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hidePivotFieldList="1" autoCompressPictures="0"/>
  <bookViews>
    <workbookView xWindow="1940" yWindow="1000" windowWidth="15000" windowHeight="10000" firstSheet="11" activeTab="11"/>
  </bookViews>
  <sheets>
    <sheet name="5% Comparison" sheetId="9" r:id="rId1"/>
    <sheet name="1% Comparison" sheetId="11" r:id="rId2"/>
    <sheet name="5% Accession List" sheetId="8" r:id="rId3"/>
    <sheet name="1% Accession List" sheetId="10" r:id="rId4"/>
    <sheet name="NCPF8745_KH_Extraction 5%FDR" sheetId="1" r:id="rId5"/>
    <sheet name="NCPF8745_KH_Extraction_1%FDR" sheetId="2" r:id="rId6"/>
    <sheet name="NCPF8745_MF_Extraction 5%FDR" sheetId="3" r:id="rId7"/>
    <sheet name="NCPF8745_MF_Extraction_1%FDR" sheetId="4" r:id="rId8"/>
    <sheet name="NCPF8814_MF_Extraction 5%FDR" sheetId="5" r:id="rId9"/>
    <sheet name="NCPF8814_MF_Extraction_1%FDR" sheetId="6" r:id="rId10"/>
    <sheet name="NCPF8814_KH_Extracted_rpt_5%FDR" sheetId="12" r:id="rId11"/>
    <sheet name="NCPF8814_KH_Extracted_rpt_1%FDR" sheetId="13" r:id="rId12"/>
  </sheets>
  <definedNames>
    <definedName name="_xlnm._FilterDatabase" localSheetId="1" hidden="1">'1% Comparison'!$C$2:$F$1470</definedName>
    <definedName name="_xlnm._FilterDatabase" localSheetId="0" hidden="1">'5% Comparison'!$C$2:$L$2435</definedName>
  </definedNames>
  <calcPr calcId="140001" concurrentCalc="0"/>
  <pivotCaches>
    <pivotCache cacheId="0" r:id="rId13"/>
    <pivotCache cacheId="1" r:id="rId1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9" i="11" l="1"/>
  <c r="L19" i="11"/>
  <c r="K20" i="11"/>
  <c r="L20" i="11"/>
  <c r="K21" i="11"/>
  <c r="L21" i="11"/>
  <c r="K22" i="11"/>
  <c r="L22" i="11"/>
  <c r="K23" i="11"/>
  <c r="L23" i="11"/>
  <c r="K24" i="11"/>
  <c r="L24" i="11"/>
  <c r="K25" i="11"/>
  <c r="L25" i="11"/>
  <c r="K26" i="11"/>
  <c r="L26" i="11"/>
  <c r="K27" i="11"/>
  <c r="L27" i="11"/>
  <c r="K28" i="11"/>
  <c r="L28" i="11"/>
  <c r="K29" i="11"/>
  <c r="L29" i="11"/>
  <c r="K30" i="11"/>
  <c r="L30" i="11"/>
  <c r="K31" i="11"/>
  <c r="L31" i="11"/>
  <c r="K32" i="11"/>
  <c r="L32" i="11"/>
  <c r="K33" i="11"/>
  <c r="L33" i="11"/>
  <c r="K34" i="11"/>
  <c r="L34" i="11"/>
  <c r="K35" i="11"/>
  <c r="L35" i="11"/>
  <c r="K36" i="11"/>
  <c r="L36" i="11"/>
  <c r="K37" i="11"/>
  <c r="L37" i="11"/>
  <c r="K38" i="11"/>
  <c r="L38" i="11"/>
  <c r="K39" i="11"/>
  <c r="L39" i="11"/>
  <c r="K40" i="11"/>
  <c r="L40" i="11"/>
  <c r="K41" i="11"/>
  <c r="L41" i="11"/>
  <c r="K42" i="11"/>
  <c r="L42" i="11"/>
  <c r="K43" i="11"/>
  <c r="L43" i="11"/>
  <c r="K44" i="11"/>
  <c r="L44" i="11"/>
  <c r="K45" i="11"/>
  <c r="L45" i="11"/>
  <c r="K46" i="11"/>
  <c r="L46" i="11"/>
  <c r="K47" i="11"/>
  <c r="L47" i="11"/>
  <c r="K48" i="11"/>
  <c r="L48" i="11"/>
  <c r="K49" i="11"/>
  <c r="L49" i="11"/>
  <c r="K50" i="11"/>
  <c r="L50" i="11"/>
  <c r="K51" i="11"/>
  <c r="L51" i="11"/>
  <c r="K52" i="11"/>
  <c r="L52" i="11"/>
  <c r="K53" i="11"/>
  <c r="L53" i="11"/>
  <c r="K54" i="11"/>
  <c r="L54" i="11"/>
  <c r="K55" i="11"/>
  <c r="L55" i="11"/>
  <c r="K56" i="11"/>
  <c r="L56" i="11"/>
  <c r="K57" i="11"/>
  <c r="L57" i="11"/>
  <c r="K58" i="11"/>
  <c r="L58" i="11"/>
  <c r="K59" i="11"/>
  <c r="L59" i="11"/>
  <c r="K60" i="11"/>
  <c r="L60" i="11"/>
  <c r="K61" i="11"/>
  <c r="L61" i="11"/>
  <c r="K62" i="11"/>
  <c r="L62" i="11"/>
  <c r="K63" i="11"/>
  <c r="L63" i="11"/>
  <c r="K64" i="11"/>
  <c r="L64" i="11"/>
  <c r="K65" i="11"/>
  <c r="L65" i="11"/>
  <c r="K66" i="11"/>
  <c r="L66" i="11"/>
  <c r="K67" i="11"/>
  <c r="L67" i="11"/>
  <c r="K68" i="11"/>
  <c r="L68" i="11"/>
  <c r="K69" i="11"/>
  <c r="L69" i="11"/>
  <c r="K70" i="11"/>
  <c r="L70" i="11"/>
  <c r="K71" i="11"/>
  <c r="L71" i="11"/>
  <c r="K72" i="11"/>
  <c r="L72" i="11"/>
  <c r="K73" i="11"/>
  <c r="L73" i="11"/>
  <c r="K74" i="11"/>
  <c r="L74" i="11"/>
  <c r="K75" i="11"/>
  <c r="L75" i="11"/>
  <c r="K76" i="11"/>
  <c r="L76" i="11"/>
  <c r="K77" i="11"/>
  <c r="L77" i="11"/>
  <c r="K78" i="11"/>
  <c r="L78" i="11"/>
  <c r="K79" i="11"/>
  <c r="L79" i="11"/>
  <c r="K80" i="11"/>
  <c r="L80" i="11"/>
  <c r="K81" i="11"/>
  <c r="L81" i="11"/>
  <c r="K82" i="11"/>
  <c r="L82" i="11"/>
  <c r="K83" i="11"/>
  <c r="L83" i="11"/>
  <c r="K84" i="11"/>
  <c r="L84" i="11"/>
  <c r="K85" i="11"/>
  <c r="L85" i="11"/>
  <c r="K86" i="11"/>
  <c r="L86" i="11"/>
  <c r="K87" i="11"/>
  <c r="L87" i="11"/>
  <c r="K88" i="11"/>
  <c r="L88" i="11"/>
  <c r="K89" i="11"/>
  <c r="L89" i="11"/>
  <c r="K90" i="11"/>
  <c r="L90" i="11"/>
  <c r="K91" i="11"/>
  <c r="L91" i="11"/>
  <c r="K92" i="11"/>
  <c r="L92" i="11"/>
  <c r="K93" i="11"/>
  <c r="L93" i="11"/>
  <c r="K94" i="11"/>
  <c r="L94" i="11"/>
  <c r="K95" i="11"/>
  <c r="L95" i="11"/>
  <c r="K96" i="11"/>
  <c r="L96" i="11"/>
  <c r="K97" i="11"/>
  <c r="L97" i="11"/>
  <c r="K98" i="11"/>
  <c r="L98" i="11"/>
  <c r="K99" i="11"/>
  <c r="L99" i="11"/>
  <c r="K100" i="11"/>
  <c r="L100" i="11"/>
  <c r="K101" i="11"/>
  <c r="L101" i="11"/>
  <c r="K102" i="11"/>
  <c r="L102" i="11"/>
  <c r="K103" i="11"/>
  <c r="L103" i="11"/>
  <c r="K104" i="11"/>
  <c r="L104" i="11"/>
  <c r="K105" i="11"/>
  <c r="L105" i="11"/>
  <c r="K106" i="11"/>
  <c r="L106" i="11"/>
  <c r="K107" i="11"/>
  <c r="L107" i="11"/>
  <c r="K108" i="11"/>
  <c r="L108" i="11"/>
  <c r="K109" i="11"/>
  <c r="L109" i="11"/>
  <c r="K110" i="11"/>
  <c r="L110" i="11"/>
  <c r="K111" i="11"/>
  <c r="L111" i="11"/>
  <c r="K112" i="11"/>
  <c r="L112" i="11"/>
  <c r="K113" i="11"/>
  <c r="L113" i="11"/>
  <c r="K114" i="11"/>
  <c r="L114" i="11"/>
  <c r="K115" i="11"/>
  <c r="L115" i="11"/>
  <c r="K116" i="11"/>
  <c r="L116" i="11"/>
  <c r="K117" i="11"/>
  <c r="L117" i="11"/>
  <c r="K118" i="11"/>
  <c r="L118" i="11"/>
  <c r="K119" i="11"/>
  <c r="L119" i="11"/>
  <c r="K120" i="11"/>
  <c r="L120" i="11"/>
  <c r="K121" i="11"/>
  <c r="L121" i="11"/>
  <c r="K122" i="11"/>
  <c r="L122" i="11"/>
  <c r="K123" i="11"/>
  <c r="L123" i="11"/>
  <c r="K124" i="11"/>
  <c r="L124" i="11"/>
  <c r="K125" i="11"/>
  <c r="L125" i="11"/>
  <c r="K126" i="11"/>
  <c r="L126" i="11"/>
  <c r="K127" i="11"/>
  <c r="L127" i="11"/>
  <c r="K128" i="11"/>
  <c r="L128" i="11"/>
  <c r="K129" i="11"/>
  <c r="L129" i="11"/>
  <c r="K130" i="11"/>
  <c r="L130" i="11"/>
  <c r="K131" i="11"/>
  <c r="L131" i="11"/>
  <c r="K132" i="11"/>
  <c r="L132" i="11"/>
  <c r="K133" i="11"/>
  <c r="L133" i="11"/>
  <c r="K134" i="11"/>
  <c r="L134" i="11"/>
  <c r="K135" i="11"/>
  <c r="L135" i="11"/>
  <c r="K136" i="11"/>
  <c r="L136" i="11"/>
  <c r="K137" i="11"/>
  <c r="L137" i="11"/>
  <c r="K138" i="11"/>
  <c r="L138" i="11"/>
  <c r="K139" i="11"/>
  <c r="L139" i="11"/>
  <c r="K140" i="11"/>
  <c r="L140" i="11"/>
  <c r="K141" i="11"/>
  <c r="L141" i="11"/>
  <c r="K142" i="11"/>
  <c r="L142" i="11"/>
  <c r="K143" i="11"/>
  <c r="L143" i="11"/>
  <c r="K144" i="11"/>
  <c r="L144" i="11"/>
  <c r="K145" i="11"/>
  <c r="L145" i="11"/>
  <c r="K146" i="11"/>
  <c r="L146" i="11"/>
  <c r="K147" i="11"/>
  <c r="L147" i="11"/>
  <c r="K148" i="11"/>
  <c r="L148" i="11"/>
  <c r="K149" i="11"/>
  <c r="L149" i="11"/>
  <c r="K150" i="11"/>
  <c r="L150" i="11"/>
  <c r="K151" i="11"/>
  <c r="L151" i="11"/>
  <c r="K152" i="11"/>
  <c r="L152" i="11"/>
  <c r="K153" i="11"/>
  <c r="L153" i="11"/>
  <c r="K154" i="11"/>
  <c r="L154" i="11"/>
  <c r="K155" i="11"/>
  <c r="L155" i="11"/>
  <c r="K156" i="11"/>
  <c r="L156" i="11"/>
  <c r="K157" i="11"/>
  <c r="L157" i="11"/>
  <c r="K158" i="11"/>
  <c r="L158" i="11"/>
  <c r="K159" i="11"/>
  <c r="L159" i="11"/>
  <c r="K160" i="11"/>
  <c r="L160" i="11"/>
  <c r="K161" i="11"/>
  <c r="L161" i="11"/>
  <c r="K162" i="11"/>
  <c r="L162" i="11"/>
  <c r="K163" i="11"/>
  <c r="L163" i="11"/>
  <c r="K164" i="11"/>
  <c r="L164" i="11"/>
  <c r="K165" i="11"/>
  <c r="L165" i="11"/>
  <c r="K166" i="11"/>
  <c r="L166" i="11"/>
  <c r="K167" i="11"/>
  <c r="L167" i="11"/>
  <c r="K168" i="11"/>
  <c r="L168" i="11"/>
  <c r="K169" i="11"/>
  <c r="L169" i="11"/>
  <c r="K170" i="11"/>
  <c r="L170" i="11"/>
  <c r="K171" i="11"/>
  <c r="L171" i="11"/>
  <c r="K172" i="11"/>
  <c r="L172" i="11"/>
  <c r="K173" i="11"/>
  <c r="L173" i="11"/>
  <c r="K174" i="11"/>
  <c r="L174" i="11"/>
  <c r="K175" i="11"/>
  <c r="L175" i="11"/>
  <c r="K176" i="11"/>
  <c r="L176" i="11"/>
  <c r="K177" i="11"/>
  <c r="L177" i="11"/>
  <c r="K178" i="11"/>
  <c r="L178" i="11"/>
  <c r="K179" i="11"/>
  <c r="L179" i="11"/>
  <c r="K180" i="11"/>
  <c r="L180" i="11"/>
  <c r="K181" i="11"/>
  <c r="L181" i="11"/>
  <c r="K182" i="11"/>
  <c r="L182" i="11"/>
  <c r="K183" i="11"/>
  <c r="L183" i="11"/>
  <c r="K184" i="11"/>
  <c r="L184" i="11"/>
  <c r="K185" i="11"/>
  <c r="L185" i="11"/>
  <c r="K186" i="11"/>
  <c r="L186" i="11"/>
  <c r="K187" i="11"/>
  <c r="L187" i="11"/>
  <c r="K188" i="11"/>
  <c r="L188" i="11"/>
  <c r="K189" i="11"/>
  <c r="L189" i="11"/>
  <c r="K190" i="11"/>
  <c r="L190" i="11"/>
  <c r="K191" i="11"/>
  <c r="L191" i="11"/>
  <c r="K192" i="11"/>
  <c r="L192" i="11"/>
  <c r="K193" i="11"/>
  <c r="L193" i="11"/>
  <c r="K194" i="11"/>
  <c r="L194" i="11"/>
  <c r="K195" i="11"/>
  <c r="L195" i="11"/>
  <c r="K196" i="11"/>
  <c r="L196" i="11"/>
  <c r="K197" i="11"/>
  <c r="L197" i="11"/>
  <c r="K198" i="11"/>
  <c r="L198" i="11"/>
  <c r="K199" i="11"/>
  <c r="L199" i="11"/>
  <c r="K200" i="11"/>
  <c r="L200" i="11"/>
  <c r="K201" i="11"/>
  <c r="L201" i="11"/>
  <c r="K202" i="11"/>
  <c r="L202" i="11"/>
  <c r="K203" i="11"/>
  <c r="L203" i="11"/>
  <c r="K204" i="11"/>
  <c r="L204" i="11"/>
  <c r="K205" i="11"/>
  <c r="L205" i="11"/>
  <c r="K206" i="11"/>
  <c r="L206" i="11"/>
  <c r="K207" i="11"/>
  <c r="L207" i="11"/>
  <c r="K208" i="11"/>
  <c r="L208" i="11"/>
  <c r="K209" i="11"/>
  <c r="L209" i="11"/>
  <c r="K210" i="11"/>
  <c r="L210" i="11"/>
  <c r="K211" i="11"/>
  <c r="L211" i="11"/>
  <c r="K212" i="11"/>
  <c r="L212" i="11"/>
  <c r="K213" i="11"/>
  <c r="L213" i="11"/>
  <c r="K214" i="11"/>
  <c r="L214" i="11"/>
  <c r="K215" i="11"/>
  <c r="L215" i="11"/>
  <c r="K216" i="11"/>
  <c r="L216" i="11"/>
  <c r="K217" i="11"/>
  <c r="L217" i="11"/>
  <c r="K218" i="11"/>
  <c r="L218" i="11"/>
  <c r="K219" i="11"/>
  <c r="L219" i="11"/>
  <c r="K220" i="11"/>
  <c r="L220" i="11"/>
  <c r="K221" i="11"/>
  <c r="L221" i="11"/>
  <c r="K222" i="11"/>
  <c r="L222" i="11"/>
  <c r="K223" i="11"/>
  <c r="L223" i="11"/>
  <c r="K224" i="11"/>
  <c r="L224" i="11"/>
  <c r="K225" i="11"/>
  <c r="L225" i="11"/>
  <c r="K226" i="11"/>
  <c r="L226" i="11"/>
  <c r="K227" i="11"/>
  <c r="L227" i="11"/>
  <c r="K228" i="11"/>
  <c r="L228" i="11"/>
  <c r="K229" i="11"/>
  <c r="L229" i="11"/>
  <c r="K230" i="11"/>
  <c r="L230" i="11"/>
  <c r="K231" i="11"/>
  <c r="L231" i="11"/>
  <c r="K232" i="11"/>
  <c r="L232" i="11"/>
  <c r="K233" i="11"/>
  <c r="L233" i="11"/>
  <c r="K234" i="11"/>
  <c r="L234" i="11"/>
  <c r="K235" i="11"/>
  <c r="L235" i="11"/>
  <c r="K236" i="11"/>
  <c r="L236" i="11"/>
  <c r="K237" i="11"/>
  <c r="L237" i="11"/>
  <c r="K238" i="11"/>
  <c r="L238" i="11"/>
  <c r="K239" i="11"/>
  <c r="L239" i="11"/>
  <c r="K240" i="11"/>
  <c r="L240" i="11"/>
  <c r="K241" i="11"/>
  <c r="L241" i="11"/>
  <c r="K242" i="11"/>
  <c r="L242" i="11"/>
  <c r="K243" i="11"/>
  <c r="L243" i="11"/>
  <c r="K244" i="11"/>
  <c r="L244" i="11"/>
  <c r="K245" i="11"/>
  <c r="L245" i="11"/>
  <c r="K246" i="11"/>
  <c r="L246" i="11"/>
  <c r="K247" i="11"/>
  <c r="L247" i="11"/>
  <c r="K248" i="11"/>
  <c r="L248" i="11"/>
  <c r="K249" i="11"/>
  <c r="L249" i="11"/>
  <c r="K250" i="11"/>
  <c r="L250" i="11"/>
  <c r="K251" i="11"/>
  <c r="L251" i="11"/>
  <c r="K252" i="11"/>
  <c r="L252" i="11"/>
  <c r="K253" i="11"/>
  <c r="L253" i="11"/>
  <c r="K254" i="11"/>
  <c r="L254" i="11"/>
  <c r="K255" i="11"/>
  <c r="L255" i="11"/>
  <c r="K256" i="11"/>
  <c r="L256" i="11"/>
  <c r="K257" i="11"/>
  <c r="L257" i="11"/>
  <c r="K258" i="11"/>
  <c r="L258" i="11"/>
  <c r="K259" i="11"/>
  <c r="L259" i="11"/>
  <c r="K260" i="11"/>
  <c r="L260" i="11"/>
  <c r="K261" i="11"/>
  <c r="L261" i="11"/>
  <c r="K262" i="11"/>
  <c r="L262" i="11"/>
  <c r="K263" i="11"/>
  <c r="L263" i="11"/>
  <c r="K264" i="11"/>
  <c r="L264" i="11"/>
  <c r="K265" i="11"/>
  <c r="L265" i="11"/>
  <c r="K266" i="11"/>
  <c r="L266" i="11"/>
  <c r="K267" i="11"/>
  <c r="L267" i="11"/>
  <c r="K268" i="11"/>
  <c r="L268" i="11"/>
  <c r="K269" i="11"/>
  <c r="L269" i="11"/>
  <c r="K270" i="11"/>
  <c r="L270" i="11"/>
  <c r="K271" i="11"/>
  <c r="L271" i="11"/>
  <c r="K272" i="11"/>
  <c r="L272" i="11"/>
  <c r="K273" i="11"/>
  <c r="L273" i="11"/>
  <c r="K274" i="11"/>
  <c r="L274" i="11"/>
  <c r="K275" i="11"/>
  <c r="L275" i="11"/>
  <c r="K276" i="11"/>
  <c r="L276" i="11"/>
  <c r="K277" i="11"/>
  <c r="L277" i="11"/>
  <c r="K278" i="11"/>
  <c r="L278" i="11"/>
  <c r="K279" i="11"/>
  <c r="L279" i="11"/>
  <c r="K280" i="11"/>
  <c r="L280" i="11"/>
  <c r="K281" i="11"/>
  <c r="L281" i="11"/>
  <c r="K282" i="11"/>
  <c r="L282" i="11"/>
  <c r="K283" i="11"/>
  <c r="L283" i="11"/>
  <c r="K284" i="11"/>
  <c r="L284" i="11"/>
  <c r="K285" i="11"/>
  <c r="L285" i="11"/>
  <c r="K286" i="11"/>
  <c r="L286" i="11"/>
  <c r="K287" i="11"/>
  <c r="L287" i="11"/>
  <c r="K288" i="11"/>
  <c r="L288" i="11"/>
  <c r="K289" i="11"/>
  <c r="L289" i="11"/>
  <c r="K290" i="11"/>
  <c r="L290" i="11"/>
  <c r="K291" i="11"/>
  <c r="L291" i="11"/>
  <c r="K292" i="11"/>
  <c r="L292" i="11"/>
  <c r="K293" i="11"/>
  <c r="L293" i="11"/>
  <c r="K294" i="11"/>
  <c r="L294" i="11"/>
  <c r="K295" i="11"/>
  <c r="L295" i="11"/>
  <c r="K296" i="11"/>
  <c r="L296" i="11"/>
  <c r="K297" i="11"/>
  <c r="L297" i="11"/>
  <c r="K298" i="11"/>
  <c r="L298" i="11"/>
  <c r="K299" i="11"/>
  <c r="L299" i="11"/>
  <c r="K300" i="11"/>
  <c r="L300" i="11"/>
  <c r="K301" i="11"/>
  <c r="L301" i="11"/>
  <c r="K302" i="11"/>
  <c r="L302" i="11"/>
  <c r="K303" i="11"/>
  <c r="L303" i="11"/>
  <c r="K304" i="11"/>
  <c r="L304" i="11"/>
  <c r="K305" i="11"/>
  <c r="L305" i="11"/>
  <c r="K306" i="11"/>
  <c r="L306" i="11"/>
  <c r="K307" i="11"/>
  <c r="L307" i="11"/>
  <c r="K308" i="11"/>
  <c r="L308" i="11"/>
  <c r="K309" i="11"/>
  <c r="L309" i="11"/>
  <c r="K310" i="11"/>
  <c r="L310" i="11"/>
  <c r="K311" i="11"/>
  <c r="L311" i="11"/>
  <c r="K312" i="11"/>
  <c r="L312" i="11"/>
  <c r="K313" i="11"/>
  <c r="L313" i="11"/>
  <c r="K314" i="11"/>
  <c r="L314" i="11"/>
  <c r="K315" i="11"/>
  <c r="L315" i="11"/>
  <c r="K316" i="11"/>
  <c r="L316" i="11"/>
  <c r="K317" i="11"/>
  <c r="L317" i="11"/>
  <c r="K318" i="11"/>
  <c r="L318" i="11"/>
  <c r="K319" i="11"/>
  <c r="L319" i="11"/>
  <c r="K320" i="11"/>
  <c r="L320" i="11"/>
  <c r="K321" i="11"/>
  <c r="L321" i="11"/>
  <c r="K322" i="11"/>
  <c r="L322" i="11"/>
  <c r="K323" i="11"/>
  <c r="L323" i="11"/>
  <c r="K324" i="11"/>
  <c r="L324" i="11"/>
  <c r="K325" i="11"/>
  <c r="L325" i="11"/>
  <c r="K326" i="11"/>
  <c r="L326" i="11"/>
  <c r="K327" i="11"/>
  <c r="L327" i="11"/>
  <c r="K328" i="11"/>
  <c r="L328" i="11"/>
  <c r="K329" i="11"/>
  <c r="L329" i="11"/>
  <c r="K330" i="11"/>
  <c r="L330" i="11"/>
  <c r="K331" i="11"/>
  <c r="L331" i="11"/>
  <c r="K332" i="11"/>
  <c r="L332" i="11"/>
  <c r="K333" i="11"/>
  <c r="L333" i="11"/>
  <c r="K334" i="11"/>
  <c r="L334" i="11"/>
  <c r="K335" i="11"/>
  <c r="L335" i="11"/>
  <c r="K336" i="11"/>
  <c r="L336" i="11"/>
  <c r="K337" i="11"/>
  <c r="L337" i="11"/>
  <c r="K338" i="11"/>
  <c r="L338" i="11"/>
  <c r="K339" i="11"/>
  <c r="L339" i="11"/>
  <c r="K340" i="11"/>
  <c r="L340" i="11"/>
  <c r="K341" i="11"/>
  <c r="L341" i="11"/>
  <c r="K342" i="11"/>
  <c r="L342" i="11"/>
  <c r="K343" i="11"/>
  <c r="L343" i="11"/>
  <c r="K344" i="11"/>
  <c r="L344" i="11"/>
  <c r="K345" i="11"/>
  <c r="L345" i="11"/>
  <c r="K346" i="11"/>
  <c r="L346" i="11"/>
  <c r="K347" i="11"/>
  <c r="L347" i="11"/>
  <c r="K348" i="11"/>
  <c r="L348" i="11"/>
  <c r="K349" i="11"/>
  <c r="L349" i="11"/>
  <c r="K350" i="11"/>
  <c r="L350" i="11"/>
  <c r="K351" i="11"/>
  <c r="L351" i="11"/>
  <c r="K352" i="11"/>
  <c r="L352" i="11"/>
  <c r="K353" i="11"/>
  <c r="L353" i="11"/>
  <c r="K354" i="11"/>
  <c r="L354" i="11"/>
  <c r="K355" i="11"/>
  <c r="L355" i="11"/>
  <c r="K356" i="11"/>
  <c r="L356" i="11"/>
  <c r="K357" i="11"/>
  <c r="L357" i="11"/>
  <c r="K358" i="11"/>
  <c r="L358" i="11"/>
  <c r="K359" i="11"/>
  <c r="L359" i="11"/>
  <c r="K360" i="11"/>
  <c r="L360" i="11"/>
  <c r="K361" i="11"/>
  <c r="L361" i="11"/>
  <c r="K362" i="11"/>
  <c r="L362" i="11"/>
  <c r="K363" i="11"/>
  <c r="L363" i="11"/>
  <c r="K364" i="11"/>
  <c r="L364" i="11"/>
  <c r="K365" i="11"/>
  <c r="L365" i="11"/>
  <c r="K366" i="11"/>
  <c r="L366" i="11"/>
  <c r="K367" i="11"/>
  <c r="L367" i="11"/>
  <c r="K368" i="11"/>
  <c r="L368" i="11"/>
  <c r="K369" i="11"/>
  <c r="L369" i="11"/>
  <c r="K370" i="11"/>
  <c r="L370" i="11"/>
  <c r="K371" i="11"/>
  <c r="L371" i="11"/>
  <c r="K372" i="11"/>
  <c r="L372" i="11"/>
  <c r="K373" i="11"/>
  <c r="L373" i="11"/>
  <c r="K374" i="11"/>
  <c r="L374" i="11"/>
  <c r="K375" i="11"/>
  <c r="L375" i="11"/>
  <c r="K376" i="11"/>
  <c r="L376" i="11"/>
  <c r="K377" i="11"/>
  <c r="L377" i="11"/>
  <c r="K378" i="11"/>
  <c r="L378" i="11"/>
  <c r="K379" i="11"/>
  <c r="L379" i="11"/>
  <c r="K380" i="11"/>
  <c r="L380" i="11"/>
  <c r="K381" i="11"/>
  <c r="L381" i="11"/>
  <c r="K382" i="11"/>
  <c r="L382" i="11"/>
  <c r="K383" i="11"/>
  <c r="L383" i="11"/>
  <c r="K384" i="11"/>
  <c r="L384" i="11"/>
  <c r="K385" i="11"/>
  <c r="L385" i="11"/>
  <c r="K386" i="11"/>
  <c r="L386" i="11"/>
  <c r="K387" i="11"/>
  <c r="L387" i="11"/>
  <c r="K388" i="11"/>
  <c r="L388" i="11"/>
  <c r="K389" i="11"/>
  <c r="L389" i="11"/>
  <c r="K390" i="11"/>
  <c r="L390" i="11"/>
  <c r="K391" i="11"/>
  <c r="L391" i="11"/>
  <c r="K392" i="11"/>
  <c r="L392" i="11"/>
  <c r="K393" i="11"/>
  <c r="L393" i="11"/>
  <c r="K394" i="11"/>
  <c r="L394" i="11"/>
  <c r="K395" i="11"/>
  <c r="L395" i="11"/>
  <c r="K396" i="11"/>
  <c r="L396" i="11"/>
  <c r="K397" i="11"/>
  <c r="L397" i="11"/>
  <c r="K398" i="11"/>
  <c r="L398" i="11"/>
  <c r="K399" i="11"/>
  <c r="L399" i="11"/>
  <c r="K400" i="11"/>
  <c r="L400" i="11"/>
  <c r="K401" i="11"/>
  <c r="L401" i="11"/>
  <c r="K402" i="11"/>
  <c r="L402" i="11"/>
  <c r="K403" i="11"/>
  <c r="L403" i="11"/>
  <c r="K404" i="11"/>
  <c r="L404" i="11"/>
  <c r="K405" i="11"/>
  <c r="L405" i="11"/>
  <c r="K406" i="11"/>
  <c r="L406" i="11"/>
  <c r="K407" i="11"/>
  <c r="L407" i="11"/>
  <c r="K408" i="11"/>
  <c r="L408" i="11"/>
  <c r="K409" i="11"/>
  <c r="L409" i="11"/>
  <c r="K410" i="11"/>
  <c r="L410" i="11"/>
  <c r="K411" i="11"/>
  <c r="L411" i="11"/>
  <c r="K412" i="11"/>
  <c r="L412" i="11"/>
  <c r="K413" i="11"/>
  <c r="L413" i="11"/>
  <c r="K414" i="11"/>
  <c r="L414" i="11"/>
  <c r="K415" i="11"/>
  <c r="L415" i="11"/>
  <c r="K416" i="11"/>
  <c r="L416" i="11"/>
  <c r="K417" i="11"/>
  <c r="L417" i="11"/>
  <c r="K418" i="11"/>
  <c r="L418" i="11"/>
  <c r="K419" i="11"/>
  <c r="L419" i="11"/>
  <c r="K420" i="11"/>
  <c r="L420" i="11"/>
  <c r="K421" i="11"/>
  <c r="L421" i="11"/>
  <c r="K422" i="11"/>
  <c r="L422" i="11"/>
  <c r="K423" i="11"/>
  <c r="L423" i="11"/>
  <c r="K424" i="11"/>
  <c r="L424" i="11"/>
  <c r="K425" i="11"/>
  <c r="L425" i="11"/>
  <c r="K426" i="11"/>
  <c r="L426" i="11"/>
  <c r="K427" i="11"/>
  <c r="L427" i="11"/>
  <c r="K428" i="11"/>
  <c r="L428" i="11"/>
  <c r="K429" i="11"/>
  <c r="L429" i="11"/>
  <c r="K430" i="11"/>
  <c r="L430" i="11"/>
  <c r="K431" i="11"/>
  <c r="L431" i="11"/>
  <c r="K432" i="11"/>
  <c r="L432" i="11"/>
  <c r="K433" i="11"/>
  <c r="L433" i="11"/>
  <c r="K434" i="11"/>
  <c r="L434" i="11"/>
  <c r="K435" i="11"/>
  <c r="L435" i="11"/>
  <c r="K436" i="11"/>
  <c r="L436" i="11"/>
  <c r="K437" i="11"/>
  <c r="L437" i="11"/>
  <c r="K438" i="11"/>
  <c r="L438" i="11"/>
  <c r="K439" i="11"/>
  <c r="L439" i="11"/>
  <c r="K440" i="11"/>
  <c r="L440" i="11"/>
  <c r="K441" i="11"/>
  <c r="L441" i="11"/>
  <c r="K442" i="11"/>
  <c r="L442" i="11"/>
  <c r="K443" i="11"/>
  <c r="L443" i="11"/>
  <c r="K444" i="11"/>
  <c r="L444" i="11"/>
  <c r="K445" i="11"/>
  <c r="L445" i="11"/>
  <c r="K446" i="11"/>
  <c r="L446" i="11"/>
  <c r="K447" i="11"/>
  <c r="L447" i="11"/>
  <c r="K448" i="11"/>
  <c r="L448" i="11"/>
  <c r="K449" i="11"/>
  <c r="L449" i="11"/>
  <c r="K450" i="11"/>
  <c r="L450" i="11"/>
  <c r="K451" i="11"/>
  <c r="L451" i="11"/>
  <c r="K452" i="11"/>
  <c r="L452" i="11"/>
  <c r="K453" i="11"/>
  <c r="L453" i="11"/>
  <c r="K454" i="11"/>
  <c r="L454" i="11"/>
  <c r="K455" i="11"/>
  <c r="L455" i="11"/>
  <c r="K456" i="11"/>
  <c r="L456" i="11"/>
  <c r="K457" i="11"/>
  <c r="L457" i="11"/>
  <c r="K458" i="11"/>
  <c r="L458" i="11"/>
  <c r="K459" i="11"/>
  <c r="L459" i="11"/>
  <c r="K460" i="11"/>
  <c r="L460" i="11"/>
  <c r="K461" i="11"/>
  <c r="L461" i="11"/>
  <c r="K462" i="11"/>
  <c r="L462" i="11"/>
  <c r="K463" i="11"/>
  <c r="L463" i="11"/>
  <c r="K464" i="11"/>
  <c r="L464" i="11"/>
  <c r="K465" i="11"/>
  <c r="L465" i="11"/>
  <c r="K466" i="11"/>
  <c r="L466" i="11"/>
  <c r="K467" i="11"/>
  <c r="L467" i="11"/>
  <c r="K468" i="11"/>
  <c r="L468" i="11"/>
  <c r="K469" i="11"/>
  <c r="L469" i="11"/>
  <c r="K470" i="11"/>
  <c r="L470" i="11"/>
  <c r="K471" i="11"/>
  <c r="L471" i="11"/>
  <c r="K472" i="11"/>
  <c r="L472" i="11"/>
  <c r="K473" i="11"/>
  <c r="L473" i="11"/>
  <c r="K474" i="11"/>
  <c r="L474" i="11"/>
  <c r="K475" i="11"/>
  <c r="L475" i="11"/>
  <c r="K476" i="11"/>
  <c r="L476" i="11"/>
  <c r="K477" i="11"/>
  <c r="L477" i="11"/>
  <c r="K478" i="11"/>
  <c r="L478" i="11"/>
  <c r="K479" i="11"/>
  <c r="L479" i="11"/>
  <c r="K480" i="11"/>
  <c r="L480" i="11"/>
  <c r="K481" i="11"/>
  <c r="L481" i="11"/>
  <c r="K482" i="11"/>
  <c r="L482" i="11"/>
  <c r="K483" i="11"/>
  <c r="L483" i="11"/>
  <c r="K484" i="11"/>
  <c r="L484" i="11"/>
  <c r="K485" i="11"/>
  <c r="L485" i="11"/>
  <c r="K486" i="11"/>
  <c r="L486" i="11"/>
  <c r="K487" i="11"/>
  <c r="L487" i="11"/>
  <c r="K488" i="11"/>
  <c r="L488" i="11"/>
  <c r="K489" i="11"/>
  <c r="L489" i="11"/>
  <c r="K490" i="11"/>
  <c r="L490" i="11"/>
  <c r="K491" i="11"/>
  <c r="L491" i="11"/>
  <c r="K492" i="11"/>
  <c r="L492" i="11"/>
  <c r="K493" i="11"/>
  <c r="L493" i="11"/>
  <c r="K494" i="11"/>
  <c r="L494" i="11"/>
  <c r="K495" i="11"/>
  <c r="L495" i="11"/>
  <c r="K496" i="11"/>
  <c r="L496" i="11"/>
  <c r="K497" i="11"/>
  <c r="L497" i="11"/>
  <c r="K498" i="11"/>
  <c r="L498" i="11"/>
  <c r="K499" i="11"/>
  <c r="L499" i="11"/>
  <c r="K500" i="11"/>
  <c r="L500" i="11"/>
  <c r="K501" i="11"/>
  <c r="L501" i="11"/>
  <c r="K502" i="11"/>
  <c r="L502" i="11"/>
  <c r="K503" i="11"/>
  <c r="L503" i="11"/>
  <c r="K504" i="11"/>
  <c r="L504" i="11"/>
  <c r="K505" i="11"/>
  <c r="L505" i="11"/>
  <c r="K506" i="11"/>
  <c r="L506" i="11"/>
  <c r="K507" i="11"/>
  <c r="L507" i="11"/>
  <c r="K508" i="11"/>
  <c r="L508" i="11"/>
  <c r="K509" i="11"/>
  <c r="L509" i="11"/>
  <c r="K510" i="11"/>
  <c r="L510" i="11"/>
  <c r="K511" i="11"/>
  <c r="L511" i="11"/>
  <c r="K512" i="11"/>
  <c r="L512" i="11"/>
  <c r="K513" i="11"/>
  <c r="L513" i="11"/>
  <c r="K514" i="11"/>
  <c r="L514" i="11"/>
  <c r="K515" i="11"/>
  <c r="L515" i="11"/>
  <c r="K516" i="11"/>
  <c r="L516" i="11"/>
  <c r="K517" i="11"/>
  <c r="L517" i="11"/>
  <c r="K518" i="11"/>
  <c r="L518" i="11"/>
  <c r="K519" i="11"/>
  <c r="L519" i="11"/>
  <c r="K520" i="11"/>
  <c r="L520" i="11"/>
  <c r="K521" i="11"/>
  <c r="L521" i="11"/>
  <c r="K522" i="11"/>
  <c r="L522" i="11"/>
  <c r="K523" i="11"/>
  <c r="L523" i="11"/>
  <c r="K524" i="11"/>
  <c r="L524" i="11"/>
  <c r="K525" i="11"/>
  <c r="L525" i="11"/>
  <c r="K526" i="11"/>
  <c r="L526" i="11"/>
  <c r="K527" i="11"/>
  <c r="L527" i="11"/>
  <c r="K528" i="11"/>
  <c r="L528" i="11"/>
  <c r="K529" i="11"/>
  <c r="L529" i="11"/>
  <c r="K530" i="11"/>
  <c r="L530" i="11"/>
  <c r="K531" i="11"/>
  <c r="L531" i="11"/>
  <c r="K532" i="11"/>
  <c r="L532" i="11"/>
  <c r="K533" i="11"/>
  <c r="L533" i="11"/>
  <c r="K534" i="11"/>
  <c r="L534" i="11"/>
  <c r="K535" i="11"/>
  <c r="L535" i="11"/>
  <c r="K536" i="11"/>
  <c r="L536" i="11"/>
  <c r="K537" i="11"/>
  <c r="L537" i="11"/>
  <c r="K538" i="11"/>
  <c r="L538" i="11"/>
  <c r="K539" i="11"/>
  <c r="L539" i="11"/>
  <c r="K540" i="11"/>
  <c r="L540" i="11"/>
  <c r="K541" i="11"/>
  <c r="L541" i="11"/>
  <c r="K542" i="11"/>
  <c r="L542" i="11"/>
  <c r="K543" i="11"/>
  <c r="L543" i="11"/>
  <c r="K544" i="11"/>
  <c r="L544" i="11"/>
  <c r="K545" i="11"/>
  <c r="L545" i="11"/>
  <c r="K546" i="11"/>
  <c r="L546" i="11"/>
  <c r="K547" i="11"/>
  <c r="L547" i="11"/>
  <c r="K548" i="11"/>
  <c r="L548" i="11"/>
  <c r="K549" i="11"/>
  <c r="L549" i="11"/>
  <c r="K550" i="11"/>
  <c r="L550" i="11"/>
  <c r="K551" i="11"/>
  <c r="L551" i="11"/>
  <c r="K552" i="11"/>
  <c r="L552" i="11"/>
  <c r="K553" i="11"/>
  <c r="L553" i="11"/>
  <c r="K554" i="11"/>
  <c r="L554" i="11"/>
  <c r="K555" i="11"/>
  <c r="L555" i="11"/>
  <c r="K556" i="11"/>
  <c r="L556" i="11"/>
  <c r="K557" i="11"/>
  <c r="L557" i="11"/>
  <c r="K558" i="11"/>
  <c r="L558" i="11"/>
  <c r="K559" i="11"/>
  <c r="L559" i="11"/>
  <c r="K560" i="11"/>
  <c r="L560" i="11"/>
  <c r="K561" i="11"/>
  <c r="L561" i="11"/>
  <c r="K562" i="11"/>
  <c r="L562" i="11"/>
  <c r="K563" i="11"/>
  <c r="L563" i="11"/>
  <c r="K564" i="11"/>
  <c r="L564" i="11"/>
  <c r="K565" i="11"/>
  <c r="L565" i="11"/>
  <c r="K566" i="11"/>
  <c r="L566" i="11"/>
  <c r="K567" i="11"/>
  <c r="L567" i="11"/>
  <c r="K568" i="11"/>
  <c r="L568" i="11"/>
  <c r="K569" i="11"/>
  <c r="L569" i="11"/>
  <c r="K570" i="11"/>
  <c r="L570" i="11"/>
  <c r="K571" i="11"/>
  <c r="L571" i="11"/>
  <c r="K572" i="11"/>
  <c r="L572" i="11"/>
  <c r="K573" i="11"/>
  <c r="L573" i="11"/>
  <c r="K574" i="11"/>
  <c r="L574" i="11"/>
  <c r="K575" i="11"/>
  <c r="L575" i="11"/>
  <c r="K576" i="11"/>
  <c r="L576" i="11"/>
  <c r="K577" i="11"/>
  <c r="L577" i="11"/>
  <c r="K578" i="11"/>
  <c r="L578" i="11"/>
  <c r="K579" i="11"/>
  <c r="L579" i="11"/>
  <c r="K580" i="11"/>
  <c r="L580" i="11"/>
  <c r="K581" i="11"/>
  <c r="L581" i="11"/>
  <c r="K582" i="11"/>
  <c r="L582" i="11"/>
  <c r="K583" i="11"/>
  <c r="L583" i="11"/>
  <c r="K584" i="11"/>
  <c r="L584" i="11"/>
  <c r="K585" i="11"/>
  <c r="L585" i="11"/>
  <c r="K586" i="11"/>
  <c r="L586" i="11"/>
  <c r="K587" i="11"/>
  <c r="L587" i="11"/>
  <c r="K588" i="11"/>
  <c r="L588" i="11"/>
  <c r="K589" i="11"/>
  <c r="L589" i="11"/>
  <c r="K590" i="11"/>
  <c r="L590" i="11"/>
  <c r="K591" i="11"/>
  <c r="L591" i="11"/>
  <c r="K592" i="11"/>
  <c r="L592" i="11"/>
  <c r="K593" i="11"/>
  <c r="L593" i="11"/>
  <c r="K594" i="11"/>
  <c r="L594" i="11"/>
  <c r="K595" i="11"/>
  <c r="L595" i="11"/>
  <c r="K596" i="11"/>
  <c r="L596" i="11"/>
  <c r="K597" i="11"/>
  <c r="L597" i="11"/>
  <c r="K598" i="11"/>
  <c r="L598" i="11"/>
  <c r="K599" i="11"/>
  <c r="L599" i="11"/>
  <c r="K600" i="11"/>
  <c r="L600" i="11"/>
  <c r="K601" i="11"/>
  <c r="L601" i="11"/>
  <c r="K602" i="11"/>
  <c r="L602" i="11"/>
  <c r="K603" i="11"/>
  <c r="L603" i="11"/>
  <c r="K604" i="11"/>
  <c r="L604" i="11"/>
  <c r="K605" i="11"/>
  <c r="L605" i="11"/>
  <c r="K606" i="11"/>
  <c r="L606" i="11"/>
  <c r="K607" i="11"/>
  <c r="L607" i="11"/>
  <c r="K608" i="11"/>
  <c r="L608" i="11"/>
  <c r="K609" i="11"/>
  <c r="L609" i="11"/>
  <c r="K610" i="11"/>
  <c r="L610" i="11"/>
  <c r="K611" i="11"/>
  <c r="L611" i="11"/>
  <c r="K612" i="11"/>
  <c r="L612" i="11"/>
  <c r="K613" i="11"/>
  <c r="L613" i="11"/>
  <c r="K614" i="11"/>
  <c r="L614" i="11"/>
  <c r="K615" i="11"/>
  <c r="L615" i="11"/>
  <c r="K616" i="11"/>
  <c r="L616" i="11"/>
  <c r="K617" i="11"/>
  <c r="L617" i="11"/>
  <c r="K618" i="11"/>
  <c r="L618" i="11"/>
  <c r="K619" i="11"/>
  <c r="L619" i="11"/>
  <c r="K620" i="11"/>
  <c r="L620" i="11"/>
  <c r="K621" i="11"/>
  <c r="L621" i="11"/>
  <c r="K622" i="11"/>
  <c r="L622" i="11"/>
  <c r="K623" i="11"/>
  <c r="L623" i="11"/>
  <c r="K624" i="11"/>
  <c r="L624" i="11"/>
  <c r="K625" i="11"/>
  <c r="L625" i="11"/>
  <c r="K626" i="11"/>
  <c r="L626" i="11"/>
  <c r="K627" i="11"/>
  <c r="L627" i="11"/>
  <c r="K628" i="11"/>
  <c r="L628" i="11"/>
  <c r="K629" i="11"/>
  <c r="L629" i="11"/>
  <c r="K630" i="11"/>
  <c r="L630" i="11"/>
  <c r="K631" i="11"/>
  <c r="L631" i="11"/>
  <c r="K632" i="11"/>
  <c r="L632" i="11"/>
  <c r="K633" i="11"/>
  <c r="L633" i="11"/>
  <c r="K634" i="11"/>
  <c r="L634" i="11"/>
  <c r="K635" i="11"/>
  <c r="L635" i="11"/>
  <c r="K636" i="11"/>
  <c r="L636" i="11"/>
  <c r="K637" i="11"/>
  <c r="L637" i="11"/>
  <c r="K638" i="11"/>
  <c r="L638" i="11"/>
  <c r="K639" i="11"/>
  <c r="L639" i="11"/>
  <c r="K640" i="11"/>
  <c r="L640" i="11"/>
  <c r="K641" i="11"/>
  <c r="L641" i="11"/>
  <c r="K642" i="11"/>
  <c r="L642" i="11"/>
  <c r="K643" i="11"/>
  <c r="L643" i="11"/>
  <c r="K644" i="11"/>
  <c r="L644" i="11"/>
  <c r="K645" i="11"/>
  <c r="L645" i="11"/>
  <c r="K646" i="11"/>
  <c r="L646" i="11"/>
  <c r="K647" i="11"/>
  <c r="L647" i="11"/>
  <c r="K648" i="11"/>
  <c r="L648" i="11"/>
  <c r="K649" i="11"/>
  <c r="L649" i="11"/>
  <c r="K650" i="11"/>
  <c r="L650" i="11"/>
  <c r="K651" i="11"/>
  <c r="L651" i="11"/>
  <c r="K652" i="11"/>
  <c r="L652" i="11"/>
  <c r="K653" i="11"/>
  <c r="L653" i="11"/>
  <c r="K654" i="11"/>
  <c r="L654" i="11"/>
  <c r="K655" i="11"/>
  <c r="L655" i="11"/>
  <c r="K656" i="11"/>
  <c r="L656" i="11"/>
  <c r="K657" i="11"/>
  <c r="L657" i="11"/>
  <c r="K658" i="11"/>
  <c r="L658" i="11"/>
  <c r="K659" i="11"/>
  <c r="L659" i="11"/>
  <c r="K660" i="11"/>
  <c r="L660" i="11"/>
  <c r="K661" i="11"/>
  <c r="L661" i="11"/>
  <c r="K662" i="11"/>
  <c r="L662" i="11"/>
  <c r="K663" i="11"/>
  <c r="L663" i="11"/>
  <c r="K664" i="11"/>
  <c r="L664" i="11"/>
  <c r="K665" i="11"/>
  <c r="L665" i="11"/>
  <c r="K666" i="11"/>
  <c r="L666" i="11"/>
  <c r="K667" i="11"/>
  <c r="L667" i="11"/>
  <c r="K668" i="11"/>
  <c r="L668" i="11"/>
  <c r="K669" i="11"/>
  <c r="L669" i="11"/>
  <c r="K670" i="11"/>
  <c r="L670" i="11"/>
  <c r="K671" i="11"/>
  <c r="L671" i="11"/>
  <c r="K672" i="11"/>
  <c r="L672" i="11"/>
  <c r="K673" i="11"/>
  <c r="L673" i="11"/>
  <c r="K674" i="11"/>
  <c r="L674" i="11"/>
  <c r="K675" i="11"/>
  <c r="L675" i="11"/>
  <c r="K676" i="11"/>
  <c r="L676" i="11"/>
  <c r="K677" i="11"/>
  <c r="L677" i="11"/>
  <c r="K678" i="11"/>
  <c r="L678" i="11"/>
  <c r="K679" i="11"/>
  <c r="L679" i="11"/>
  <c r="K680" i="11"/>
  <c r="L680" i="11"/>
  <c r="K681" i="11"/>
  <c r="L681" i="11"/>
  <c r="K682" i="11"/>
  <c r="L682" i="11"/>
  <c r="K683" i="11"/>
  <c r="L683" i="11"/>
  <c r="K684" i="11"/>
  <c r="L684" i="11"/>
  <c r="K685" i="11"/>
  <c r="L685" i="11"/>
  <c r="K686" i="11"/>
  <c r="L686" i="11"/>
  <c r="K687" i="11"/>
  <c r="L687" i="11"/>
  <c r="K688" i="11"/>
  <c r="L688" i="11"/>
  <c r="K689" i="11"/>
  <c r="L689" i="11"/>
  <c r="K690" i="11"/>
  <c r="L690" i="11"/>
  <c r="K691" i="11"/>
  <c r="L691" i="11"/>
  <c r="K692" i="11"/>
  <c r="L692" i="11"/>
  <c r="K693" i="11"/>
  <c r="L693" i="11"/>
  <c r="K694" i="11"/>
  <c r="L694" i="11"/>
  <c r="K695" i="11"/>
  <c r="L695" i="11"/>
  <c r="K696" i="11"/>
  <c r="L696" i="11"/>
  <c r="K697" i="11"/>
  <c r="L697" i="11"/>
  <c r="K698" i="11"/>
  <c r="L698" i="11"/>
  <c r="K699" i="11"/>
  <c r="L699" i="11"/>
  <c r="K700" i="11"/>
  <c r="L700" i="11"/>
  <c r="K701" i="11"/>
  <c r="L701" i="11"/>
  <c r="K702" i="11"/>
  <c r="L702" i="11"/>
  <c r="K703" i="11"/>
  <c r="L703" i="11"/>
  <c r="K704" i="11"/>
  <c r="L704" i="11"/>
  <c r="K705" i="11"/>
  <c r="L705" i="11"/>
  <c r="K706" i="11"/>
  <c r="L706" i="11"/>
  <c r="K707" i="11"/>
  <c r="L707" i="11"/>
  <c r="K708" i="11"/>
  <c r="L708" i="11"/>
  <c r="K709" i="11"/>
  <c r="L709" i="11"/>
  <c r="K710" i="11"/>
  <c r="L710" i="11"/>
  <c r="K711" i="11"/>
  <c r="L711" i="11"/>
  <c r="K712" i="11"/>
  <c r="L712" i="11"/>
  <c r="K713" i="11"/>
  <c r="L713" i="11"/>
  <c r="K714" i="11"/>
  <c r="L714" i="11"/>
  <c r="K715" i="11"/>
  <c r="L715" i="11"/>
  <c r="K716" i="11"/>
  <c r="L716" i="11"/>
  <c r="K717" i="11"/>
  <c r="L717" i="11"/>
  <c r="K718" i="11"/>
  <c r="L718" i="11"/>
  <c r="K719" i="11"/>
  <c r="L719" i="11"/>
  <c r="K720" i="11"/>
  <c r="L720" i="11"/>
  <c r="K721" i="11"/>
  <c r="L721" i="11"/>
  <c r="K722" i="11"/>
  <c r="L722" i="11"/>
  <c r="K723" i="11"/>
  <c r="L723" i="11"/>
  <c r="K724" i="11"/>
  <c r="L724" i="11"/>
  <c r="K725" i="11"/>
  <c r="L725" i="11"/>
  <c r="K726" i="11"/>
  <c r="L726" i="11"/>
  <c r="K727" i="11"/>
  <c r="L727" i="11"/>
  <c r="K728" i="11"/>
  <c r="L728" i="11"/>
  <c r="K729" i="11"/>
  <c r="L729" i="11"/>
  <c r="K730" i="11"/>
  <c r="L730" i="11"/>
  <c r="K731" i="11"/>
  <c r="L731" i="11"/>
  <c r="K732" i="11"/>
  <c r="L732" i="11"/>
  <c r="K733" i="11"/>
  <c r="L733" i="11"/>
  <c r="K734" i="11"/>
  <c r="L734" i="11"/>
  <c r="K735" i="11"/>
  <c r="L735" i="11"/>
  <c r="K736" i="11"/>
  <c r="L736" i="11"/>
  <c r="K737" i="11"/>
  <c r="L737" i="11"/>
  <c r="K738" i="11"/>
  <c r="L738" i="11"/>
  <c r="K739" i="11"/>
  <c r="L739" i="11"/>
  <c r="K740" i="11"/>
  <c r="L740" i="11"/>
  <c r="K741" i="11"/>
  <c r="L741" i="11"/>
  <c r="K742" i="11"/>
  <c r="L742" i="11"/>
  <c r="K743" i="11"/>
  <c r="L743" i="11"/>
  <c r="K744" i="11"/>
  <c r="L744" i="11"/>
  <c r="K745" i="11"/>
  <c r="L745" i="11"/>
  <c r="K746" i="11"/>
  <c r="L746" i="11"/>
  <c r="K747" i="11"/>
  <c r="L747" i="11"/>
  <c r="K748" i="11"/>
  <c r="L748" i="11"/>
  <c r="K749" i="11"/>
  <c r="L749" i="11"/>
  <c r="K750" i="11"/>
  <c r="L750" i="11"/>
  <c r="K751" i="11"/>
  <c r="L751" i="11"/>
  <c r="K752" i="11"/>
  <c r="L752" i="11"/>
  <c r="K753" i="11"/>
  <c r="L753" i="11"/>
  <c r="K754" i="11"/>
  <c r="L754" i="11"/>
  <c r="K755" i="11"/>
  <c r="L755" i="11"/>
  <c r="K756" i="11"/>
  <c r="L756" i="11"/>
  <c r="K757" i="11"/>
  <c r="L757" i="11"/>
  <c r="K758" i="11"/>
  <c r="L758" i="11"/>
  <c r="K759" i="11"/>
  <c r="L759" i="11"/>
  <c r="K760" i="11"/>
  <c r="L760" i="11"/>
  <c r="K761" i="11"/>
  <c r="L761" i="11"/>
  <c r="K762" i="11"/>
  <c r="L762" i="11"/>
  <c r="K763" i="11"/>
  <c r="L763" i="11"/>
  <c r="K764" i="11"/>
  <c r="L764" i="11"/>
  <c r="K765" i="11"/>
  <c r="L765" i="11"/>
  <c r="K766" i="11"/>
  <c r="L766" i="11"/>
  <c r="K767" i="11"/>
  <c r="L767" i="11"/>
  <c r="K768" i="11"/>
  <c r="L768" i="11"/>
  <c r="K769" i="11"/>
  <c r="L769" i="11"/>
  <c r="K770" i="11"/>
  <c r="L770" i="11"/>
  <c r="K771" i="11"/>
  <c r="L771" i="11"/>
  <c r="K772" i="11"/>
  <c r="L772" i="11"/>
  <c r="K773" i="11"/>
  <c r="L773" i="11"/>
  <c r="K774" i="11"/>
  <c r="L774" i="11"/>
  <c r="K775" i="11"/>
  <c r="L775" i="11"/>
  <c r="K776" i="11"/>
  <c r="L776" i="11"/>
  <c r="K777" i="11"/>
  <c r="L777" i="11"/>
  <c r="K778" i="11"/>
  <c r="L778" i="11"/>
  <c r="K779" i="11"/>
  <c r="L779" i="11"/>
  <c r="K780" i="11"/>
  <c r="L780" i="11"/>
  <c r="K781" i="11"/>
  <c r="L781" i="11"/>
  <c r="K782" i="11"/>
  <c r="L782" i="11"/>
  <c r="K783" i="11"/>
  <c r="L783" i="11"/>
  <c r="K784" i="11"/>
  <c r="L784" i="11"/>
  <c r="K785" i="11"/>
  <c r="L785" i="11"/>
  <c r="K786" i="11"/>
  <c r="L786" i="11"/>
  <c r="K787" i="11"/>
  <c r="L787" i="11"/>
  <c r="K788" i="11"/>
  <c r="L788" i="11"/>
  <c r="K789" i="11"/>
  <c r="L789" i="11"/>
  <c r="K790" i="11"/>
  <c r="L790" i="11"/>
  <c r="K791" i="11"/>
  <c r="L791" i="11"/>
  <c r="K792" i="11"/>
  <c r="L792" i="11"/>
  <c r="K793" i="11"/>
  <c r="L793" i="11"/>
  <c r="K794" i="11"/>
  <c r="L794" i="11"/>
  <c r="K795" i="11"/>
  <c r="L795" i="11"/>
  <c r="K796" i="11"/>
  <c r="L796" i="11"/>
  <c r="K797" i="11"/>
  <c r="L797" i="11"/>
  <c r="K798" i="11"/>
  <c r="L798" i="11"/>
  <c r="K799" i="11"/>
  <c r="L799" i="11"/>
  <c r="K800" i="11"/>
  <c r="L800" i="11"/>
  <c r="K801" i="11"/>
  <c r="L801" i="11"/>
  <c r="K802" i="11"/>
  <c r="L802" i="11"/>
  <c r="K803" i="11"/>
  <c r="L803" i="11"/>
  <c r="K804" i="11"/>
  <c r="L804" i="11"/>
  <c r="K805" i="11"/>
  <c r="L805" i="11"/>
  <c r="K806" i="11"/>
  <c r="L806" i="11"/>
  <c r="K807" i="11"/>
  <c r="L807" i="11"/>
  <c r="K808" i="11"/>
  <c r="L808" i="11"/>
  <c r="K809" i="11"/>
  <c r="L809" i="11"/>
  <c r="K810" i="11"/>
  <c r="L810" i="11"/>
  <c r="K811" i="11"/>
  <c r="L811" i="11"/>
  <c r="K812" i="11"/>
  <c r="L812" i="11"/>
  <c r="K813" i="11"/>
  <c r="L813" i="11"/>
  <c r="K814" i="11"/>
  <c r="L814" i="11"/>
  <c r="K815" i="11"/>
  <c r="L815" i="11"/>
  <c r="K816" i="11"/>
  <c r="L816" i="11"/>
  <c r="K817" i="11"/>
  <c r="L817" i="11"/>
  <c r="K818" i="11"/>
  <c r="L818" i="11"/>
  <c r="K819" i="11"/>
  <c r="L819" i="11"/>
  <c r="K820" i="11"/>
  <c r="L820" i="11"/>
  <c r="K821" i="11"/>
  <c r="L821" i="11"/>
  <c r="K822" i="11"/>
  <c r="L822" i="11"/>
  <c r="K823" i="11"/>
  <c r="L823" i="11"/>
  <c r="K824" i="11"/>
  <c r="L824" i="11"/>
  <c r="K825" i="11"/>
  <c r="L825" i="11"/>
  <c r="K826" i="11"/>
  <c r="L826" i="11"/>
  <c r="K827" i="11"/>
  <c r="L827" i="11"/>
  <c r="K828" i="11"/>
  <c r="L828" i="11"/>
  <c r="K829" i="11"/>
  <c r="L829" i="11"/>
  <c r="K830" i="11"/>
  <c r="L830" i="11"/>
  <c r="K831" i="11"/>
  <c r="L831" i="11"/>
  <c r="K832" i="11"/>
  <c r="L832" i="11"/>
  <c r="K833" i="11"/>
  <c r="L833" i="11"/>
  <c r="K834" i="11"/>
  <c r="L834" i="11"/>
  <c r="K835" i="11"/>
  <c r="L835" i="11"/>
  <c r="K836" i="11"/>
  <c r="L836" i="11"/>
  <c r="K837" i="11"/>
  <c r="L837" i="11"/>
  <c r="K838" i="11"/>
  <c r="L838" i="11"/>
  <c r="K839" i="11"/>
  <c r="L839" i="11"/>
  <c r="K840" i="11"/>
  <c r="L840" i="11"/>
  <c r="K841" i="11"/>
  <c r="L841" i="11"/>
  <c r="K842" i="11"/>
  <c r="L842" i="11"/>
  <c r="K843" i="11"/>
  <c r="L843" i="11"/>
  <c r="K844" i="11"/>
  <c r="L844" i="11"/>
  <c r="K845" i="11"/>
  <c r="L845" i="11"/>
  <c r="K846" i="11"/>
  <c r="L846" i="11"/>
  <c r="K847" i="11"/>
  <c r="L847" i="11"/>
  <c r="K848" i="11"/>
  <c r="L848" i="11"/>
  <c r="K849" i="11"/>
  <c r="L849" i="11"/>
  <c r="K850" i="11"/>
  <c r="L850" i="11"/>
  <c r="K851" i="11"/>
  <c r="L851" i="11"/>
  <c r="K852" i="11"/>
  <c r="L852" i="11"/>
  <c r="K853" i="11"/>
  <c r="L853" i="11"/>
  <c r="K854" i="11"/>
  <c r="L854" i="11"/>
  <c r="K855" i="11"/>
  <c r="L855" i="11"/>
  <c r="K856" i="11"/>
  <c r="L856" i="11"/>
  <c r="K857" i="11"/>
  <c r="L857" i="11"/>
  <c r="K858" i="11"/>
  <c r="L858" i="11"/>
  <c r="K859" i="11"/>
  <c r="L859" i="11"/>
  <c r="K860" i="11"/>
  <c r="L860" i="11"/>
  <c r="K861" i="11"/>
  <c r="L861" i="11"/>
  <c r="K862" i="11"/>
  <c r="L862" i="11"/>
  <c r="K863" i="11"/>
  <c r="L863" i="11"/>
  <c r="K864" i="11"/>
  <c r="L864" i="11"/>
  <c r="K865" i="11"/>
  <c r="L865" i="11"/>
  <c r="K866" i="11"/>
  <c r="L866" i="11"/>
  <c r="K867" i="11"/>
  <c r="L867" i="11"/>
  <c r="K868" i="11"/>
  <c r="L868" i="11"/>
  <c r="K869" i="11"/>
  <c r="L869" i="11"/>
  <c r="K870" i="11"/>
  <c r="L870" i="11"/>
  <c r="K871" i="11"/>
  <c r="L871" i="11"/>
  <c r="K872" i="11"/>
  <c r="L872" i="11"/>
  <c r="K873" i="11"/>
  <c r="L873" i="11"/>
  <c r="K874" i="11"/>
  <c r="L874" i="11"/>
  <c r="K875" i="11"/>
  <c r="L875" i="11"/>
  <c r="K876" i="11"/>
  <c r="L876" i="11"/>
  <c r="K877" i="11"/>
  <c r="L877" i="11"/>
  <c r="K878" i="11"/>
  <c r="L878" i="11"/>
  <c r="K879" i="11"/>
  <c r="L879" i="11"/>
  <c r="K880" i="11"/>
  <c r="L880" i="11"/>
  <c r="K881" i="11"/>
  <c r="L881" i="11"/>
  <c r="K882" i="11"/>
  <c r="L882" i="11"/>
  <c r="K883" i="11"/>
  <c r="L883" i="11"/>
  <c r="K884" i="11"/>
  <c r="L884" i="11"/>
  <c r="K885" i="11"/>
  <c r="L885" i="11"/>
  <c r="K886" i="11"/>
  <c r="L886" i="11"/>
  <c r="K887" i="11"/>
  <c r="L887" i="11"/>
  <c r="K888" i="11"/>
  <c r="L888" i="11"/>
  <c r="K889" i="11"/>
  <c r="L889" i="11"/>
  <c r="K890" i="11"/>
  <c r="L890" i="11"/>
  <c r="K891" i="11"/>
  <c r="L891" i="11"/>
  <c r="K892" i="11"/>
  <c r="L892" i="11"/>
  <c r="K893" i="11"/>
  <c r="L893" i="11"/>
  <c r="K894" i="11"/>
  <c r="L894" i="11"/>
  <c r="K895" i="11"/>
  <c r="L895" i="11"/>
  <c r="K896" i="11"/>
  <c r="L896" i="11"/>
  <c r="K897" i="11"/>
  <c r="L897" i="11"/>
  <c r="K898" i="11"/>
  <c r="L898" i="11"/>
  <c r="K899" i="11"/>
  <c r="L899" i="11"/>
  <c r="K900" i="11"/>
  <c r="L900" i="11"/>
  <c r="K901" i="11"/>
  <c r="L901" i="11"/>
  <c r="K902" i="11"/>
  <c r="L902" i="11"/>
  <c r="K903" i="11"/>
  <c r="L903" i="11"/>
  <c r="K904" i="11"/>
  <c r="L904" i="11"/>
  <c r="K905" i="11"/>
  <c r="L905" i="11"/>
  <c r="K906" i="11"/>
  <c r="L906" i="11"/>
  <c r="K907" i="11"/>
  <c r="L907" i="11"/>
  <c r="K908" i="11"/>
  <c r="L908" i="11"/>
  <c r="K909" i="11"/>
  <c r="L909" i="11"/>
  <c r="K910" i="11"/>
  <c r="L910" i="11"/>
  <c r="K911" i="11"/>
  <c r="L911" i="11"/>
  <c r="K912" i="11"/>
  <c r="L912" i="11"/>
  <c r="K913" i="11"/>
  <c r="L913" i="11"/>
  <c r="K914" i="11"/>
  <c r="L914" i="11"/>
  <c r="K915" i="11"/>
  <c r="L915" i="11"/>
  <c r="K916" i="11"/>
  <c r="L916" i="11"/>
  <c r="K917" i="11"/>
  <c r="L917" i="11"/>
  <c r="K918" i="11"/>
  <c r="L918" i="11"/>
  <c r="K919" i="11"/>
  <c r="L919" i="11"/>
  <c r="K920" i="11"/>
  <c r="L920" i="11"/>
  <c r="K921" i="11"/>
  <c r="L921" i="11"/>
  <c r="K922" i="11"/>
  <c r="L922" i="11"/>
  <c r="K923" i="11"/>
  <c r="L923" i="11"/>
  <c r="K924" i="11"/>
  <c r="L924" i="11"/>
  <c r="K925" i="11"/>
  <c r="L925" i="11"/>
  <c r="K926" i="11"/>
  <c r="L926" i="11"/>
  <c r="K927" i="11"/>
  <c r="L927" i="11"/>
  <c r="K928" i="11"/>
  <c r="L928" i="11"/>
  <c r="K929" i="11"/>
  <c r="L929" i="11"/>
  <c r="K930" i="11"/>
  <c r="L930" i="11"/>
  <c r="K931" i="11"/>
  <c r="L931" i="11"/>
  <c r="K932" i="11"/>
  <c r="L932" i="11"/>
  <c r="K933" i="11"/>
  <c r="L933" i="11"/>
  <c r="K934" i="11"/>
  <c r="L934" i="11"/>
  <c r="K935" i="11"/>
  <c r="L935" i="11"/>
  <c r="K936" i="11"/>
  <c r="L936" i="11"/>
  <c r="K937" i="11"/>
  <c r="L937" i="11"/>
  <c r="K938" i="11"/>
  <c r="L938" i="11"/>
  <c r="K939" i="11"/>
  <c r="L939" i="11"/>
  <c r="K940" i="11"/>
  <c r="L940" i="11"/>
  <c r="K941" i="11"/>
  <c r="L941" i="11"/>
  <c r="K942" i="11"/>
  <c r="L942" i="11"/>
  <c r="K943" i="11"/>
  <c r="L943" i="11"/>
  <c r="K944" i="11"/>
  <c r="L944" i="11"/>
  <c r="K945" i="11"/>
  <c r="L945" i="11"/>
  <c r="K946" i="11"/>
  <c r="L946" i="11"/>
  <c r="K947" i="11"/>
  <c r="L947" i="11"/>
  <c r="K948" i="11"/>
  <c r="L948" i="11"/>
  <c r="K949" i="11"/>
  <c r="L949" i="11"/>
  <c r="K950" i="11"/>
  <c r="L950" i="11"/>
  <c r="K951" i="11"/>
  <c r="L951" i="11"/>
  <c r="K952" i="11"/>
  <c r="L952" i="11"/>
  <c r="K953" i="11"/>
  <c r="L953" i="11"/>
  <c r="K954" i="11"/>
  <c r="L954" i="11"/>
  <c r="K955" i="11"/>
  <c r="L955" i="11"/>
  <c r="K956" i="11"/>
  <c r="L956" i="11"/>
  <c r="K957" i="11"/>
  <c r="L957" i="11"/>
  <c r="K958" i="11"/>
  <c r="L958" i="11"/>
  <c r="K959" i="11"/>
  <c r="L959" i="11"/>
  <c r="K960" i="11"/>
  <c r="L960" i="11"/>
  <c r="K961" i="11"/>
  <c r="L961" i="11"/>
  <c r="K962" i="11"/>
  <c r="L962" i="11"/>
  <c r="K963" i="11"/>
  <c r="L963" i="11"/>
  <c r="K964" i="11"/>
  <c r="L964" i="11"/>
  <c r="K965" i="11"/>
  <c r="L965" i="11"/>
  <c r="K966" i="11"/>
  <c r="L966" i="11"/>
  <c r="K967" i="11"/>
  <c r="L967" i="11"/>
  <c r="K968" i="11"/>
  <c r="L968" i="11"/>
  <c r="K969" i="11"/>
  <c r="L969" i="11"/>
  <c r="K970" i="11"/>
  <c r="L970" i="11"/>
  <c r="K971" i="11"/>
  <c r="L971" i="11"/>
  <c r="K972" i="11"/>
  <c r="L972" i="11"/>
  <c r="K973" i="11"/>
  <c r="L973" i="11"/>
  <c r="K974" i="11"/>
  <c r="L974" i="11"/>
  <c r="K975" i="11"/>
  <c r="L975" i="11"/>
  <c r="K976" i="11"/>
  <c r="L976" i="11"/>
  <c r="K977" i="11"/>
  <c r="L977" i="11"/>
  <c r="K978" i="11"/>
  <c r="L978" i="11"/>
  <c r="K979" i="11"/>
  <c r="L979" i="11"/>
  <c r="K980" i="11"/>
  <c r="L980" i="11"/>
  <c r="K981" i="11"/>
  <c r="L981" i="11"/>
  <c r="K982" i="11"/>
  <c r="L982" i="11"/>
  <c r="K983" i="11"/>
  <c r="L983" i="11"/>
  <c r="K984" i="11"/>
  <c r="L984" i="11"/>
  <c r="K985" i="11"/>
  <c r="L985" i="11"/>
  <c r="K986" i="11"/>
  <c r="L986" i="11"/>
  <c r="K987" i="11"/>
  <c r="L987" i="11"/>
  <c r="K988" i="11"/>
  <c r="L988" i="11"/>
  <c r="K989" i="11"/>
  <c r="L989" i="11"/>
  <c r="K990" i="11"/>
  <c r="L990" i="11"/>
  <c r="K991" i="11"/>
  <c r="L991" i="11"/>
  <c r="K992" i="11"/>
  <c r="L992" i="11"/>
  <c r="K993" i="11"/>
  <c r="L993" i="11"/>
  <c r="K994" i="11"/>
  <c r="L994" i="11"/>
  <c r="K995" i="11"/>
  <c r="L995" i="11"/>
  <c r="K996" i="11"/>
  <c r="L996" i="11"/>
  <c r="K997" i="11"/>
  <c r="L997" i="11"/>
  <c r="K998" i="11"/>
  <c r="L998" i="11"/>
  <c r="K999" i="11"/>
  <c r="L999" i="11"/>
  <c r="K1000" i="11"/>
  <c r="L1000" i="11"/>
  <c r="K1001" i="11"/>
  <c r="L1001" i="11"/>
  <c r="K1002" i="11"/>
  <c r="L1002" i="11"/>
  <c r="K1003" i="11"/>
  <c r="L1003" i="11"/>
  <c r="K1004" i="11"/>
  <c r="L1004" i="11"/>
  <c r="K1005" i="11"/>
  <c r="L1005" i="11"/>
  <c r="K1006" i="11"/>
  <c r="L1006" i="11"/>
  <c r="K1007" i="11"/>
  <c r="L1007" i="11"/>
  <c r="K1008" i="11"/>
  <c r="L1008" i="11"/>
  <c r="K1009" i="11"/>
  <c r="L1009" i="11"/>
  <c r="K1010" i="11"/>
  <c r="L1010" i="11"/>
  <c r="K1011" i="11"/>
  <c r="L1011" i="11"/>
  <c r="K1012" i="11"/>
  <c r="L1012" i="11"/>
  <c r="K1013" i="11"/>
  <c r="L1013" i="11"/>
  <c r="K1014" i="11"/>
  <c r="L1014" i="11"/>
  <c r="K1015" i="11"/>
  <c r="L1015" i="11"/>
  <c r="K1016" i="11"/>
  <c r="L1016" i="11"/>
  <c r="K1017" i="11"/>
  <c r="L1017" i="11"/>
  <c r="K1018" i="11"/>
  <c r="L1018" i="11"/>
  <c r="K1019" i="11"/>
  <c r="L1019" i="11"/>
  <c r="K1020" i="11"/>
  <c r="L1020" i="11"/>
  <c r="K1021" i="11"/>
  <c r="L1021" i="11"/>
  <c r="K1022" i="11"/>
  <c r="L1022" i="11"/>
  <c r="K1023" i="11"/>
  <c r="L1023" i="11"/>
  <c r="K1024" i="11"/>
  <c r="L1024" i="11"/>
  <c r="K1025" i="11"/>
  <c r="L1025" i="11"/>
  <c r="K1026" i="11"/>
  <c r="L1026" i="11"/>
  <c r="K1027" i="11"/>
  <c r="L1027" i="11"/>
  <c r="K1028" i="11"/>
  <c r="L1028" i="11"/>
  <c r="K1029" i="11"/>
  <c r="L1029" i="11"/>
  <c r="K1030" i="11"/>
  <c r="L1030" i="11"/>
  <c r="K1031" i="11"/>
  <c r="L1031" i="11"/>
  <c r="K1032" i="11"/>
  <c r="L1032" i="11"/>
  <c r="K1033" i="11"/>
  <c r="L1033" i="11"/>
  <c r="K1034" i="11"/>
  <c r="L1034" i="11"/>
  <c r="K1035" i="11"/>
  <c r="L1035" i="11"/>
  <c r="K1036" i="11"/>
  <c r="L1036" i="11"/>
  <c r="K1037" i="11"/>
  <c r="L1037" i="11"/>
  <c r="K1038" i="11"/>
  <c r="L1038" i="11"/>
  <c r="K1039" i="11"/>
  <c r="L1039" i="11"/>
  <c r="K1040" i="11"/>
  <c r="L1040" i="11"/>
  <c r="K1041" i="11"/>
  <c r="L1041" i="11"/>
  <c r="K1042" i="11"/>
  <c r="L1042" i="11"/>
  <c r="K1043" i="11"/>
  <c r="L1043" i="11"/>
  <c r="K1044" i="11"/>
  <c r="L1044" i="11"/>
  <c r="K1045" i="11"/>
  <c r="L1045" i="11"/>
  <c r="K1046" i="11"/>
  <c r="L1046" i="11"/>
  <c r="K1047" i="11"/>
  <c r="L1047" i="11"/>
  <c r="K1048" i="11"/>
  <c r="L1048" i="11"/>
  <c r="K1049" i="11"/>
  <c r="L1049" i="11"/>
  <c r="K1050" i="11"/>
  <c r="L1050" i="11"/>
  <c r="K1051" i="11"/>
  <c r="L1051" i="11"/>
  <c r="K1052" i="11"/>
  <c r="L1052" i="11"/>
  <c r="K1053" i="11"/>
  <c r="L1053" i="11"/>
  <c r="K1054" i="11"/>
  <c r="L1054" i="11"/>
  <c r="K1055" i="11"/>
  <c r="L1055" i="11"/>
  <c r="K1056" i="11"/>
  <c r="L1056" i="11"/>
  <c r="K1057" i="11"/>
  <c r="L1057" i="11"/>
  <c r="K1058" i="11"/>
  <c r="L1058" i="11"/>
  <c r="K1059" i="11"/>
  <c r="L1059" i="11"/>
  <c r="K1060" i="11"/>
  <c r="L1060" i="11"/>
  <c r="K1061" i="11"/>
  <c r="L1061" i="11"/>
  <c r="K1062" i="11"/>
  <c r="L1062" i="11"/>
  <c r="K1063" i="11"/>
  <c r="L1063" i="11"/>
  <c r="K1064" i="11"/>
  <c r="L1064" i="11"/>
  <c r="K1065" i="11"/>
  <c r="L1065" i="11"/>
  <c r="K1066" i="11"/>
  <c r="L1066" i="11"/>
  <c r="K1067" i="11"/>
  <c r="L1067" i="11"/>
  <c r="K1068" i="11"/>
  <c r="L1068" i="11"/>
  <c r="K1069" i="11"/>
  <c r="L1069" i="11"/>
  <c r="K1070" i="11"/>
  <c r="L1070" i="11"/>
  <c r="K1071" i="11"/>
  <c r="L1071" i="11"/>
  <c r="K1072" i="11"/>
  <c r="L1072" i="11"/>
  <c r="K1073" i="11"/>
  <c r="L1073" i="11"/>
  <c r="K1074" i="11"/>
  <c r="L1074" i="11"/>
  <c r="K1075" i="11"/>
  <c r="L1075" i="11"/>
  <c r="K1076" i="11"/>
  <c r="L1076" i="11"/>
  <c r="K1077" i="11"/>
  <c r="L1077" i="11"/>
  <c r="K1078" i="11"/>
  <c r="L1078" i="11"/>
  <c r="K1079" i="11"/>
  <c r="L1079" i="11"/>
  <c r="K1080" i="11"/>
  <c r="L1080" i="11"/>
  <c r="K1081" i="11"/>
  <c r="L1081" i="11"/>
  <c r="K1082" i="11"/>
  <c r="L1082" i="11"/>
  <c r="K1083" i="11"/>
  <c r="L1083" i="11"/>
  <c r="K1084" i="11"/>
  <c r="L1084" i="11"/>
  <c r="K1085" i="11"/>
  <c r="L1085" i="11"/>
  <c r="K1086" i="11"/>
  <c r="L1086" i="11"/>
  <c r="K1087" i="11"/>
  <c r="L1087" i="11"/>
  <c r="K1088" i="11"/>
  <c r="L1088" i="11"/>
  <c r="K1089" i="11"/>
  <c r="L1089" i="11"/>
  <c r="K1090" i="11"/>
  <c r="L1090" i="11"/>
  <c r="K1091" i="11"/>
  <c r="L1091" i="11"/>
  <c r="K1092" i="11"/>
  <c r="L1092" i="11"/>
  <c r="K1093" i="11"/>
  <c r="L1093" i="11"/>
  <c r="K1094" i="11"/>
  <c r="L1094" i="11"/>
  <c r="K1095" i="11"/>
  <c r="L1095" i="11"/>
  <c r="K1096" i="11"/>
  <c r="L1096" i="11"/>
  <c r="K1097" i="11"/>
  <c r="L1097" i="11"/>
  <c r="K1098" i="11"/>
  <c r="L1098" i="11"/>
  <c r="K1099" i="11"/>
  <c r="L1099" i="11"/>
  <c r="K1100" i="11"/>
  <c r="L1100" i="11"/>
  <c r="K1101" i="11"/>
  <c r="L1101" i="11"/>
  <c r="K1102" i="11"/>
  <c r="L1102" i="11"/>
  <c r="K1103" i="11"/>
  <c r="L1103" i="11"/>
  <c r="K1104" i="11"/>
  <c r="L1104" i="11"/>
  <c r="K1105" i="11"/>
  <c r="L1105" i="11"/>
  <c r="K1106" i="11"/>
  <c r="L1106" i="11"/>
  <c r="K1107" i="11"/>
  <c r="L1107" i="11"/>
  <c r="K1108" i="11"/>
  <c r="L1108" i="11"/>
  <c r="K1109" i="11"/>
  <c r="L1109" i="11"/>
  <c r="K1110" i="11"/>
  <c r="L1110" i="11"/>
  <c r="K1111" i="11"/>
  <c r="L1111" i="11"/>
  <c r="K1112" i="11"/>
  <c r="L1112" i="11"/>
  <c r="K1113" i="11"/>
  <c r="L1113" i="11"/>
  <c r="K1114" i="11"/>
  <c r="L1114" i="11"/>
  <c r="K1115" i="11"/>
  <c r="L1115" i="11"/>
  <c r="K1116" i="11"/>
  <c r="L1116" i="11"/>
  <c r="K1117" i="11"/>
  <c r="L1117" i="11"/>
  <c r="K1118" i="11"/>
  <c r="L1118" i="11"/>
  <c r="K1119" i="11"/>
  <c r="L1119" i="11"/>
  <c r="K1120" i="11"/>
  <c r="L1120" i="11"/>
  <c r="K1121" i="11"/>
  <c r="L1121" i="11"/>
  <c r="K1122" i="11"/>
  <c r="L1122" i="11"/>
  <c r="K1123" i="11"/>
  <c r="L1123" i="11"/>
  <c r="K1124" i="11"/>
  <c r="L1124" i="11"/>
  <c r="K1125" i="11"/>
  <c r="L1125" i="11"/>
  <c r="K1126" i="11"/>
  <c r="L1126" i="11"/>
  <c r="K1127" i="11"/>
  <c r="L1127" i="11"/>
  <c r="K1128" i="11"/>
  <c r="L1128" i="11"/>
  <c r="K1129" i="11"/>
  <c r="L1129" i="11"/>
  <c r="K1130" i="11"/>
  <c r="L1130" i="11"/>
  <c r="K1131" i="11"/>
  <c r="L1131" i="11"/>
  <c r="K1132" i="11"/>
  <c r="L1132" i="11"/>
  <c r="K1133" i="11"/>
  <c r="L1133" i="11"/>
  <c r="K1134" i="11"/>
  <c r="L1134" i="11"/>
  <c r="K1135" i="11"/>
  <c r="L1135" i="11"/>
  <c r="K1136" i="11"/>
  <c r="L1136" i="11"/>
  <c r="K1137" i="11"/>
  <c r="L1137" i="11"/>
  <c r="K1138" i="11"/>
  <c r="L1138" i="11"/>
  <c r="K1139" i="11"/>
  <c r="L1139" i="11"/>
  <c r="K1140" i="11"/>
  <c r="L1140" i="11"/>
  <c r="K1141" i="11"/>
  <c r="L1141" i="11"/>
  <c r="K1142" i="11"/>
  <c r="L1142" i="11"/>
  <c r="K1143" i="11"/>
  <c r="L1143" i="11"/>
  <c r="K1144" i="11"/>
  <c r="L1144" i="11"/>
  <c r="K1145" i="11"/>
  <c r="L1145" i="11"/>
  <c r="K1146" i="11"/>
  <c r="L1146" i="11"/>
  <c r="K1147" i="11"/>
  <c r="L1147" i="11"/>
  <c r="K1148" i="11"/>
  <c r="L1148" i="11"/>
  <c r="K1149" i="11"/>
  <c r="L1149" i="11"/>
  <c r="K1150" i="11"/>
  <c r="L1150" i="11"/>
  <c r="K1151" i="11"/>
  <c r="L1151" i="11"/>
  <c r="K1152" i="11"/>
  <c r="L1152" i="11"/>
  <c r="K1153" i="11"/>
  <c r="L1153" i="11"/>
  <c r="K1154" i="11"/>
  <c r="L1154" i="11"/>
  <c r="K1155" i="11"/>
  <c r="L1155" i="11"/>
  <c r="K1156" i="11"/>
  <c r="L1156" i="11"/>
  <c r="K1157" i="11"/>
  <c r="L1157" i="11"/>
  <c r="K1158" i="11"/>
  <c r="L1158" i="11"/>
  <c r="K1159" i="11"/>
  <c r="L1159" i="11"/>
  <c r="K1160" i="11"/>
  <c r="L1160" i="11"/>
  <c r="K1161" i="11"/>
  <c r="L1161" i="11"/>
  <c r="K1162" i="11"/>
  <c r="L1162" i="11"/>
  <c r="K1163" i="11"/>
  <c r="L1163" i="11"/>
  <c r="K1164" i="11"/>
  <c r="L1164" i="11"/>
  <c r="K1165" i="11"/>
  <c r="L1165" i="11"/>
  <c r="K1166" i="11"/>
  <c r="L1166" i="11"/>
  <c r="K1167" i="11"/>
  <c r="L1167" i="11"/>
  <c r="K1168" i="11"/>
  <c r="L1168" i="11"/>
  <c r="K1169" i="11"/>
  <c r="L1169" i="11"/>
  <c r="K1170" i="11"/>
  <c r="L1170" i="11"/>
  <c r="K1171" i="11"/>
  <c r="L1171" i="11"/>
  <c r="K1172" i="11"/>
  <c r="L1172" i="11"/>
  <c r="K1173" i="11"/>
  <c r="L1173" i="11"/>
  <c r="K1174" i="11"/>
  <c r="L1174" i="11"/>
  <c r="K1175" i="11"/>
  <c r="L1175" i="11"/>
  <c r="K1176" i="11"/>
  <c r="L1176" i="11"/>
  <c r="K1177" i="11"/>
  <c r="L1177" i="11"/>
  <c r="K1178" i="11"/>
  <c r="L1178" i="11"/>
  <c r="K1179" i="11"/>
  <c r="L1179" i="11"/>
  <c r="K1180" i="11"/>
  <c r="L1180" i="11"/>
  <c r="K1181" i="11"/>
  <c r="L1181" i="11"/>
  <c r="K1182" i="11"/>
  <c r="L1182" i="11"/>
  <c r="K1183" i="11"/>
  <c r="L1183" i="11"/>
  <c r="K1184" i="11"/>
  <c r="L1184" i="11"/>
  <c r="K1185" i="11"/>
  <c r="L1185" i="11"/>
  <c r="K1186" i="11"/>
  <c r="L1186" i="11"/>
  <c r="K1187" i="11"/>
  <c r="L1187" i="11"/>
  <c r="K1188" i="11"/>
  <c r="L1188" i="11"/>
  <c r="K1189" i="11"/>
  <c r="L1189" i="11"/>
  <c r="K1190" i="11"/>
  <c r="L1190" i="11"/>
  <c r="K1191" i="11"/>
  <c r="L1191" i="11"/>
  <c r="K1192" i="11"/>
  <c r="L1192" i="11"/>
  <c r="K1193" i="11"/>
  <c r="L1193" i="11"/>
  <c r="K1194" i="11"/>
  <c r="L1194" i="11"/>
  <c r="K1195" i="11"/>
  <c r="L1195" i="11"/>
  <c r="K1196" i="11"/>
  <c r="L1196" i="11"/>
  <c r="K1197" i="11"/>
  <c r="L1197" i="11"/>
  <c r="K1198" i="11"/>
  <c r="L1198" i="11"/>
  <c r="K1199" i="11"/>
  <c r="L1199" i="11"/>
  <c r="K1200" i="11"/>
  <c r="L1200" i="11"/>
  <c r="K1201" i="11"/>
  <c r="L1201" i="11"/>
  <c r="K1202" i="11"/>
  <c r="L1202" i="11"/>
  <c r="K1203" i="11"/>
  <c r="L1203" i="11"/>
  <c r="K1204" i="11"/>
  <c r="L1204" i="11"/>
  <c r="K1205" i="11"/>
  <c r="L1205" i="11"/>
  <c r="K1206" i="11"/>
  <c r="L1206" i="11"/>
  <c r="K1207" i="11"/>
  <c r="L1207" i="11"/>
  <c r="K1208" i="11"/>
  <c r="L1208" i="11"/>
  <c r="K1209" i="11"/>
  <c r="L1209" i="11"/>
  <c r="K1210" i="11"/>
  <c r="L1210" i="11"/>
  <c r="K1211" i="11"/>
  <c r="L1211" i="11"/>
  <c r="K1212" i="11"/>
  <c r="L1212" i="11"/>
  <c r="K1213" i="11"/>
  <c r="L1213" i="11"/>
  <c r="K1214" i="11"/>
  <c r="L1214" i="11"/>
  <c r="K1215" i="11"/>
  <c r="L1215" i="11"/>
  <c r="K1216" i="11"/>
  <c r="L1216" i="11"/>
  <c r="K1217" i="11"/>
  <c r="L1217" i="11"/>
  <c r="K1218" i="11"/>
  <c r="L1218" i="11"/>
  <c r="K1219" i="11"/>
  <c r="L1219" i="11"/>
  <c r="K1220" i="11"/>
  <c r="L1220" i="11"/>
  <c r="K1221" i="11"/>
  <c r="L1221" i="11"/>
  <c r="K1222" i="11"/>
  <c r="L1222" i="11"/>
  <c r="K1223" i="11"/>
  <c r="L1223" i="11"/>
  <c r="K1224" i="11"/>
  <c r="L1224" i="11"/>
  <c r="K1225" i="11"/>
  <c r="L1225" i="11"/>
  <c r="K1226" i="11"/>
  <c r="L1226" i="11"/>
  <c r="K1227" i="11"/>
  <c r="L1227" i="11"/>
  <c r="K1228" i="11"/>
  <c r="L1228" i="11"/>
  <c r="K1229" i="11"/>
  <c r="L1229" i="11"/>
  <c r="K1230" i="11"/>
  <c r="L1230" i="11"/>
  <c r="K1231" i="11"/>
  <c r="L1231" i="11"/>
  <c r="K1232" i="11"/>
  <c r="L1232" i="11"/>
  <c r="K1233" i="11"/>
  <c r="L1233" i="11"/>
  <c r="K1234" i="11"/>
  <c r="L1234" i="11"/>
  <c r="K1235" i="11"/>
  <c r="L1235" i="11"/>
  <c r="K1236" i="11"/>
  <c r="L1236" i="11"/>
  <c r="K1237" i="11"/>
  <c r="L1237" i="11"/>
  <c r="K1238" i="11"/>
  <c r="L1238" i="11"/>
  <c r="K1239" i="11"/>
  <c r="L1239" i="11"/>
  <c r="K1240" i="11"/>
  <c r="L1240" i="11"/>
  <c r="K1241" i="11"/>
  <c r="L1241" i="11"/>
  <c r="K1242" i="11"/>
  <c r="L1242" i="11"/>
  <c r="K1243" i="11"/>
  <c r="L1243" i="11"/>
  <c r="K1244" i="11"/>
  <c r="L1244" i="11"/>
  <c r="K1245" i="11"/>
  <c r="L1245" i="11"/>
  <c r="K1246" i="11"/>
  <c r="L1246" i="11"/>
  <c r="K1247" i="11"/>
  <c r="L1247" i="11"/>
  <c r="K1248" i="11"/>
  <c r="L1248" i="11"/>
  <c r="K1249" i="11"/>
  <c r="L1249" i="11"/>
  <c r="K1250" i="11"/>
  <c r="L1250" i="11"/>
  <c r="K1251" i="11"/>
  <c r="L1251" i="11"/>
  <c r="K1252" i="11"/>
  <c r="L1252" i="11"/>
  <c r="K1253" i="11"/>
  <c r="L1253" i="11"/>
  <c r="K1254" i="11"/>
  <c r="L1254" i="11"/>
  <c r="K1255" i="11"/>
  <c r="L1255" i="11"/>
  <c r="K1256" i="11"/>
  <c r="L1256" i="11"/>
  <c r="K1257" i="11"/>
  <c r="L1257" i="11"/>
  <c r="K1258" i="11"/>
  <c r="L1258" i="11"/>
  <c r="K1259" i="11"/>
  <c r="L1259" i="11"/>
  <c r="K1260" i="11"/>
  <c r="L1260" i="11"/>
  <c r="K1261" i="11"/>
  <c r="L1261" i="11"/>
  <c r="K1262" i="11"/>
  <c r="L1262" i="11"/>
  <c r="K1263" i="11"/>
  <c r="L1263" i="11"/>
  <c r="K1264" i="11"/>
  <c r="L1264" i="11"/>
  <c r="K1265" i="11"/>
  <c r="L1265" i="11"/>
  <c r="K1266" i="11"/>
  <c r="L1266" i="11"/>
  <c r="K1267" i="11"/>
  <c r="L1267" i="11"/>
  <c r="K1268" i="11"/>
  <c r="L1268" i="11"/>
  <c r="K1269" i="11"/>
  <c r="L1269" i="11"/>
  <c r="K1270" i="11"/>
  <c r="L1270" i="11"/>
  <c r="K1271" i="11"/>
  <c r="L1271" i="11"/>
  <c r="K1272" i="11"/>
  <c r="L1272" i="11"/>
  <c r="K1273" i="11"/>
  <c r="L1273" i="11"/>
  <c r="K1274" i="11"/>
  <c r="L1274" i="11"/>
  <c r="K1275" i="11"/>
  <c r="L1275" i="11"/>
  <c r="K1276" i="11"/>
  <c r="L1276" i="11"/>
  <c r="K1277" i="11"/>
  <c r="L1277" i="11"/>
  <c r="K1278" i="11"/>
  <c r="L1278" i="11"/>
  <c r="K1279" i="11"/>
  <c r="L1279" i="11"/>
  <c r="K1280" i="11"/>
  <c r="L1280" i="11"/>
  <c r="K1281" i="11"/>
  <c r="L1281" i="11"/>
  <c r="K1282" i="11"/>
  <c r="L1282" i="11"/>
  <c r="K1283" i="11"/>
  <c r="L1283" i="11"/>
  <c r="K1284" i="11"/>
  <c r="L1284" i="11"/>
  <c r="K1285" i="11"/>
  <c r="L1285" i="11"/>
  <c r="K1286" i="11"/>
  <c r="L1286" i="11"/>
  <c r="K1287" i="11"/>
  <c r="L1287" i="11"/>
  <c r="K1288" i="11"/>
  <c r="L1288" i="11"/>
  <c r="K1289" i="11"/>
  <c r="L1289" i="11"/>
  <c r="K1290" i="11"/>
  <c r="L1290" i="11"/>
  <c r="K1291" i="11"/>
  <c r="L1291" i="11"/>
  <c r="K1292" i="11"/>
  <c r="L1292" i="11"/>
  <c r="K1293" i="11"/>
  <c r="L1293" i="11"/>
  <c r="K1294" i="11"/>
  <c r="L1294" i="11"/>
  <c r="K1295" i="11"/>
  <c r="L1295" i="11"/>
  <c r="K1296" i="11"/>
  <c r="L1296" i="11"/>
  <c r="K1297" i="11"/>
  <c r="L1297" i="11"/>
  <c r="K1298" i="11"/>
  <c r="L1298" i="11"/>
  <c r="K1299" i="11"/>
  <c r="L1299" i="11"/>
  <c r="K1300" i="11"/>
  <c r="L1300" i="11"/>
  <c r="K1301" i="11"/>
  <c r="L1301" i="11"/>
  <c r="K1302" i="11"/>
  <c r="L1302" i="11"/>
  <c r="K1303" i="11"/>
  <c r="L1303" i="11"/>
  <c r="K1304" i="11"/>
  <c r="L1304" i="11"/>
  <c r="K1305" i="11"/>
  <c r="L1305" i="11"/>
  <c r="K1306" i="11"/>
  <c r="L1306" i="11"/>
  <c r="K1307" i="11"/>
  <c r="L1307" i="11"/>
  <c r="K1308" i="11"/>
  <c r="L1308" i="11"/>
  <c r="K1309" i="11"/>
  <c r="L1309" i="11"/>
  <c r="K1310" i="11"/>
  <c r="L1310" i="11"/>
  <c r="K1311" i="11"/>
  <c r="L1311" i="11"/>
  <c r="K1312" i="11"/>
  <c r="L1312" i="11"/>
  <c r="K1313" i="11"/>
  <c r="L1313" i="11"/>
  <c r="K1314" i="11"/>
  <c r="L1314" i="11"/>
  <c r="K1315" i="11"/>
  <c r="L1315" i="11"/>
  <c r="K1316" i="11"/>
  <c r="L1316" i="11"/>
  <c r="K1317" i="11"/>
  <c r="L1317" i="11"/>
  <c r="K1318" i="11"/>
  <c r="L1318" i="11"/>
  <c r="K1319" i="11"/>
  <c r="L1319" i="11"/>
  <c r="K1320" i="11"/>
  <c r="L1320" i="11"/>
  <c r="K1321" i="11"/>
  <c r="L1321" i="11"/>
  <c r="K1322" i="11"/>
  <c r="L1322" i="11"/>
  <c r="K1323" i="11"/>
  <c r="L1323" i="11"/>
  <c r="K1324" i="11"/>
  <c r="L1324" i="11"/>
  <c r="K1325" i="11"/>
  <c r="L1325" i="11"/>
  <c r="K1326" i="11"/>
  <c r="L1326" i="11"/>
  <c r="K1327" i="11"/>
  <c r="L1327" i="11"/>
  <c r="K1328" i="11"/>
  <c r="L1328" i="11"/>
  <c r="K1329" i="11"/>
  <c r="L1329" i="11"/>
  <c r="K1330" i="11"/>
  <c r="L1330" i="11"/>
  <c r="K1331" i="11"/>
  <c r="L1331" i="11"/>
  <c r="K1332" i="11"/>
  <c r="L1332" i="11"/>
  <c r="K1333" i="11"/>
  <c r="L1333" i="11"/>
  <c r="K1334" i="11"/>
  <c r="L1334" i="11"/>
  <c r="K1335" i="11"/>
  <c r="L1335" i="11"/>
  <c r="K1336" i="11"/>
  <c r="L1336" i="11"/>
  <c r="K1337" i="11"/>
  <c r="L1337" i="11"/>
  <c r="K1338" i="11"/>
  <c r="L1338" i="11"/>
  <c r="K1339" i="11"/>
  <c r="L1339" i="11"/>
  <c r="K1340" i="11"/>
  <c r="L1340" i="11"/>
  <c r="K1341" i="11"/>
  <c r="L1341" i="11"/>
  <c r="K1342" i="11"/>
  <c r="L1342" i="11"/>
  <c r="K1343" i="11"/>
  <c r="L1343" i="11"/>
  <c r="K1344" i="11"/>
  <c r="L1344" i="11"/>
  <c r="K1345" i="11"/>
  <c r="L1345" i="11"/>
  <c r="K1346" i="11"/>
  <c r="L1346" i="11"/>
  <c r="K1347" i="11"/>
  <c r="L1347" i="11"/>
  <c r="K1348" i="11"/>
  <c r="L1348" i="11"/>
  <c r="K1349" i="11"/>
  <c r="L1349" i="11"/>
  <c r="K1350" i="11"/>
  <c r="L1350" i="11"/>
  <c r="K1351" i="11"/>
  <c r="L1351" i="11"/>
  <c r="K1352" i="11"/>
  <c r="L1352" i="11"/>
  <c r="K1353" i="11"/>
  <c r="L1353" i="11"/>
  <c r="K1354" i="11"/>
  <c r="L1354" i="11"/>
  <c r="K1355" i="11"/>
  <c r="L1355" i="11"/>
  <c r="K1356" i="11"/>
  <c r="L1356" i="11"/>
  <c r="K1357" i="11"/>
  <c r="L1357" i="11"/>
  <c r="K1358" i="11"/>
  <c r="L1358" i="11"/>
  <c r="K1359" i="11"/>
  <c r="L1359" i="11"/>
  <c r="K1360" i="11"/>
  <c r="L1360" i="11"/>
  <c r="K1361" i="11"/>
  <c r="L1361" i="11"/>
  <c r="K1362" i="11"/>
  <c r="L1362" i="11"/>
  <c r="K1363" i="11"/>
  <c r="L1363" i="11"/>
  <c r="K1364" i="11"/>
  <c r="L1364" i="11"/>
  <c r="K1365" i="11"/>
  <c r="L1365" i="11"/>
  <c r="K1366" i="11"/>
  <c r="L1366" i="11"/>
  <c r="K1367" i="11"/>
  <c r="L1367" i="11"/>
  <c r="K1368" i="11"/>
  <c r="L1368" i="11"/>
  <c r="K1369" i="11"/>
  <c r="L1369" i="11"/>
  <c r="K1370" i="11"/>
  <c r="L1370" i="11"/>
  <c r="K1371" i="11"/>
  <c r="L1371" i="11"/>
  <c r="K1372" i="11"/>
  <c r="L1372" i="11"/>
  <c r="K1373" i="11"/>
  <c r="L1373" i="11"/>
  <c r="K1374" i="11"/>
  <c r="L1374" i="11"/>
  <c r="K1375" i="11"/>
  <c r="L1375" i="11"/>
  <c r="K1376" i="11"/>
  <c r="L1376" i="11"/>
  <c r="K1377" i="11"/>
  <c r="L1377" i="11"/>
  <c r="K1378" i="11"/>
  <c r="L1378" i="11"/>
  <c r="K1379" i="11"/>
  <c r="L1379" i="11"/>
  <c r="K1380" i="11"/>
  <c r="L1380" i="11"/>
  <c r="K1381" i="11"/>
  <c r="L1381" i="11"/>
  <c r="K1382" i="11"/>
  <c r="L1382" i="11"/>
  <c r="K1383" i="11"/>
  <c r="L1383" i="11"/>
  <c r="K1384" i="11"/>
  <c r="L1384" i="11"/>
  <c r="K1385" i="11"/>
  <c r="L1385" i="11"/>
  <c r="K1386" i="11"/>
  <c r="L1386" i="11"/>
  <c r="K1387" i="11"/>
  <c r="L1387" i="11"/>
  <c r="K1388" i="11"/>
  <c r="L1388" i="11"/>
  <c r="K1389" i="11"/>
  <c r="L1389" i="11"/>
  <c r="K1390" i="11"/>
  <c r="L1390" i="11"/>
  <c r="K1391" i="11"/>
  <c r="L1391" i="11"/>
  <c r="K1392" i="11"/>
  <c r="L1392" i="11"/>
  <c r="K1393" i="11"/>
  <c r="L1393" i="11"/>
  <c r="K1394" i="11"/>
  <c r="L1394" i="11"/>
  <c r="K1395" i="11"/>
  <c r="L1395" i="11"/>
  <c r="K1396" i="11"/>
  <c r="L1396" i="11"/>
  <c r="K1397" i="11"/>
  <c r="L1397" i="11"/>
  <c r="K1398" i="11"/>
  <c r="L1398" i="11"/>
  <c r="K1399" i="11"/>
  <c r="L1399" i="11"/>
  <c r="K1400" i="11"/>
  <c r="L1400" i="11"/>
  <c r="K1401" i="11"/>
  <c r="L1401" i="11"/>
  <c r="K1402" i="11"/>
  <c r="L1402" i="11"/>
  <c r="K1403" i="11"/>
  <c r="L1403" i="11"/>
  <c r="K1404" i="11"/>
  <c r="L1404" i="11"/>
  <c r="K1405" i="11"/>
  <c r="L1405" i="11"/>
  <c r="K1406" i="11"/>
  <c r="L1406" i="11"/>
  <c r="K1407" i="11"/>
  <c r="L1407" i="11"/>
  <c r="K1408" i="11"/>
  <c r="L1408" i="11"/>
  <c r="K1409" i="11"/>
  <c r="L1409" i="11"/>
  <c r="K1410" i="11"/>
  <c r="L1410" i="11"/>
  <c r="K1411" i="11"/>
  <c r="L1411" i="11"/>
  <c r="K1412" i="11"/>
  <c r="L1412" i="11"/>
  <c r="K1413" i="11"/>
  <c r="L1413" i="11"/>
  <c r="K1414" i="11"/>
  <c r="L1414" i="11"/>
  <c r="K1415" i="11"/>
  <c r="L1415" i="11"/>
  <c r="K1416" i="11"/>
  <c r="L1416" i="11"/>
  <c r="K1417" i="11"/>
  <c r="L1417" i="11"/>
  <c r="K1418" i="11"/>
  <c r="L1418" i="11"/>
  <c r="K1419" i="11"/>
  <c r="L1419" i="11"/>
  <c r="K1420" i="11"/>
  <c r="L1420" i="11"/>
  <c r="K1421" i="11"/>
  <c r="L1421" i="11"/>
  <c r="K1422" i="11"/>
  <c r="L1422" i="11"/>
  <c r="K1423" i="11"/>
  <c r="L1423" i="11"/>
  <c r="K1424" i="11"/>
  <c r="L1424" i="11"/>
  <c r="K1425" i="11"/>
  <c r="L1425" i="11"/>
  <c r="K1426" i="11"/>
  <c r="L1426" i="11"/>
  <c r="K1427" i="11"/>
  <c r="L1427" i="11"/>
  <c r="K1428" i="11"/>
  <c r="L1428" i="11"/>
  <c r="K1429" i="11"/>
  <c r="L1429" i="11"/>
  <c r="K1430" i="11"/>
  <c r="L1430" i="11"/>
  <c r="K1431" i="11"/>
  <c r="L1431" i="11"/>
  <c r="K1432" i="11"/>
  <c r="L1432" i="11"/>
  <c r="K1433" i="11"/>
  <c r="L1433" i="11"/>
  <c r="K1434" i="11"/>
  <c r="L1434" i="11"/>
  <c r="K1435" i="11"/>
  <c r="L1435" i="11"/>
  <c r="K1436" i="11"/>
  <c r="L1436" i="11"/>
  <c r="K1437" i="11"/>
  <c r="L1437" i="11"/>
  <c r="K1438" i="11"/>
  <c r="L1438" i="11"/>
  <c r="K1439" i="11"/>
  <c r="L1439" i="11"/>
  <c r="K1440" i="11"/>
  <c r="L1440" i="11"/>
  <c r="K1441" i="11"/>
  <c r="L1441" i="11"/>
  <c r="K1442" i="11"/>
  <c r="L1442" i="11"/>
  <c r="K1443" i="11"/>
  <c r="L1443" i="11"/>
  <c r="K1444" i="11"/>
  <c r="L1444" i="11"/>
  <c r="K1445" i="11"/>
  <c r="L1445" i="11"/>
  <c r="K1446" i="11"/>
  <c r="L1446" i="11"/>
  <c r="K1447" i="11"/>
  <c r="L1447" i="11"/>
  <c r="K1448" i="11"/>
  <c r="L1448" i="11"/>
  <c r="K1449" i="11"/>
  <c r="L1449" i="11"/>
  <c r="K1450" i="11"/>
  <c r="L1450" i="11"/>
  <c r="K1451" i="11"/>
  <c r="L1451" i="11"/>
  <c r="K1452" i="11"/>
  <c r="L1452" i="11"/>
  <c r="K1453" i="11"/>
  <c r="L1453" i="11"/>
  <c r="K1454" i="11"/>
  <c r="L1454" i="11"/>
  <c r="K1455" i="11"/>
  <c r="L1455" i="11"/>
  <c r="K1456" i="11"/>
  <c r="L1456" i="11"/>
  <c r="K1457" i="11"/>
  <c r="L1457" i="11"/>
  <c r="K1458" i="11"/>
  <c r="L1458" i="11"/>
  <c r="K1459" i="11"/>
  <c r="L1459" i="11"/>
  <c r="K1460" i="11"/>
  <c r="L1460" i="11"/>
  <c r="K1461" i="11"/>
  <c r="L1461" i="11"/>
  <c r="K1462" i="11"/>
  <c r="L1462" i="11"/>
  <c r="K1463" i="11"/>
  <c r="L1463" i="11"/>
  <c r="K1464" i="11"/>
  <c r="L1464" i="11"/>
  <c r="K1465" i="11"/>
  <c r="L1465" i="11"/>
  <c r="K1466" i="11"/>
  <c r="L1466" i="11"/>
  <c r="K1467" i="11"/>
  <c r="L1467" i="11"/>
  <c r="K1468" i="11"/>
  <c r="L1468" i="11"/>
  <c r="K1469" i="11"/>
  <c r="L1469" i="11"/>
  <c r="K1470" i="11"/>
  <c r="L1470" i="11"/>
  <c r="K4" i="11"/>
  <c r="L4" i="11"/>
  <c r="K5" i="11"/>
  <c r="L5" i="11"/>
  <c r="K6" i="11"/>
  <c r="L6" i="11"/>
  <c r="K7" i="11"/>
  <c r="L7" i="11"/>
  <c r="K8" i="11"/>
  <c r="L8" i="11"/>
  <c r="K9" i="11"/>
  <c r="L9" i="11"/>
  <c r="K10" i="11"/>
  <c r="L10" i="11"/>
  <c r="K11" i="11"/>
  <c r="L11" i="11"/>
  <c r="K12" i="11"/>
  <c r="L12" i="11"/>
  <c r="K13" i="11"/>
  <c r="L13" i="11"/>
  <c r="K14" i="11"/>
  <c r="L14" i="11"/>
  <c r="K15" i="11"/>
  <c r="L15" i="11"/>
  <c r="K16" i="11"/>
  <c r="L16" i="11"/>
  <c r="K17" i="11"/>
  <c r="L17" i="11"/>
  <c r="K18" i="11"/>
  <c r="L18" i="11"/>
  <c r="L3" i="11"/>
  <c r="K3" i="11"/>
  <c r="I21" i="11"/>
  <c r="J21" i="11"/>
  <c r="I22" i="11"/>
  <c r="J22" i="11"/>
  <c r="I23" i="11"/>
  <c r="J23" i="11"/>
  <c r="I24" i="11"/>
  <c r="J24" i="11"/>
  <c r="I25" i="11"/>
  <c r="J25" i="11"/>
  <c r="I26" i="11"/>
  <c r="J26" i="11"/>
  <c r="I27" i="11"/>
  <c r="J27" i="11"/>
  <c r="I28" i="11"/>
  <c r="J28" i="11"/>
  <c r="I29" i="11"/>
  <c r="J29" i="11"/>
  <c r="I30" i="11"/>
  <c r="J30" i="11"/>
  <c r="I31" i="11"/>
  <c r="J31" i="11"/>
  <c r="I32" i="11"/>
  <c r="J32" i="11"/>
  <c r="I33" i="11"/>
  <c r="J33" i="11"/>
  <c r="I34" i="11"/>
  <c r="J34" i="11"/>
  <c r="I35" i="11"/>
  <c r="J35" i="11"/>
  <c r="I36" i="11"/>
  <c r="J36" i="11"/>
  <c r="I37" i="11"/>
  <c r="J37" i="11"/>
  <c r="I38" i="11"/>
  <c r="J38" i="11"/>
  <c r="I39" i="11"/>
  <c r="J39" i="11"/>
  <c r="I40" i="11"/>
  <c r="J40" i="11"/>
  <c r="I41" i="11"/>
  <c r="J41" i="11"/>
  <c r="I42" i="11"/>
  <c r="J42" i="11"/>
  <c r="I43" i="11"/>
  <c r="J43" i="11"/>
  <c r="I44" i="11"/>
  <c r="J44" i="11"/>
  <c r="I45" i="11"/>
  <c r="J45" i="11"/>
  <c r="I46" i="11"/>
  <c r="J46" i="11"/>
  <c r="I47" i="11"/>
  <c r="J47" i="11"/>
  <c r="I48" i="11"/>
  <c r="J48" i="11"/>
  <c r="I49" i="11"/>
  <c r="J49" i="11"/>
  <c r="I50" i="11"/>
  <c r="J50" i="11"/>
  <c r="I51" i="11"/>
  <c r="J51" i="11"/>
  <c r="I52" i="11"/>
  <c r="J52" i="11"/>
  <c r="I53" i="11"/>
  <c r="J53" i="11"/>
  <c r="I54" i="11"/>
  <c r="J54" i="11"/>
  <c r="I55" i="11"/>
  <c r="J55" i="11"/>
  <c r="I56" i="11"/>
  <c r="J56" i="11"/>
  <c r="I57" i="11"/>
  <c r="J57" i="11"/>
  <c r="I58" i="11"/>
  <c r="J58" i="11"/>
  <c r="I59" i="11"/>
  <c r="J59" i="11"/>
  <c r="I60" i="11"/>
  <c r="J60" i="11"/>
  <c r="I61" i="11"/>
  <c r="J61" i="11"/>
  <c r="I62" i="11"/>
  <c r="J62" i="11"/>
  <c r="I63" i="11"/>
  <c r="J63" i="11"/>
  <c r="I64" i="11"/>
  <c r="J64" i="11"/>
  <c r="I65" i="11"/>
  <c r="J65" i="11"/>
  <c r="I66" i="11"/>
  <c r="J66" i="11"/>
  <c r="I67" i="11"/>
  <c r="J67" i="11"/>
  <c r="I68" i="11"/>
  <c r="J68" i="11"/>
  <c r="I69" i="11"/>
  <c r="J69" i="11"/>
  <c r="I70" i="11"/>
  <c r="J70" i="11"/>
  <c r="I71" i="11"/>
  <c r="J71" i="11"/>
  <c r="I72" i="11"/>
  <c r="J72" i="11"/>
  <c r="I73" i="11"/>
  <c r="J73" i="11"/>
  <c r="I74" i="11"/>
  <c r="J74" i="11"/>
  <c r="I75" i="11"/>
  <c r="J75" i="11"/>
  <c r="I76" i="11"/>
  <c r="J76" i="11"/>
  <c r="I77" i="11"/>
  <c r="J77" i="11"/>
  <c r="I78" i="11"/>
  <c r="J78" i="11"/>
  <c r="I79" i="11"/>
  <c r="J79" i="11"/>
  <c r="I80" i="11"/>
  <c r="J80" i="11"/>
  <c r="I81" i="11"/>
  <c r="J81" i="11"/>
  <c r="I82" i="11"/>
  <c r="J82" i="11"/>
  <c r="I83" i="11"/>
  <c r="J83" i="11"/>
  <c r="I84" i="11"/>
  <c r="J84" i="11"/>
  <c r="I85" i="11"/>
  <c r="J85" i="11"/>
  <c r="I86" i="11"/>
  <c r="J86" i="11"/>
  <c r="I87" i="11"/>
  <c r="J87" i="11"/>
  <c r="I88" i="11"/>
  <c r="J88" i="11"/>
  <c r="I89" i="11"/>
  <c r="J89" i="11"/>
  <c r="I90" i="11"/>
  <c r="J90" i="11"/>
  <c r="I91" i="11"/>
  <c r="J91" i="11"/>
  <c r="I92" i="11"/>
  <c r="J92" i="11"/>
  <c r="I93" i="11"/>
  <c r="J93" i="11"/>
  <c r="I94" i="11"/>
  <c r="J94" i="11"/>
  <c r="I95" i="11"/>
  <c r="J95" i="11"/>
  <c r="I96" i="11"/>
  <c r="J96" i="11"/>
  <c r="I97" i="11"/>
  <c r="J97" i="11"/>
  <c r="I98" i="11"/>
  <c r="J98" i="11"/>
  <c r="I99" i="11"/>
  <c r="J99" i="11"/>
  <c r="I100" i="11"/>
  <c r="J100" i="11"/>
  <c r="I101" i="11"/>
  <c r="J101" i="11"/>
  <c r="I102" i="11"/>
  <c r="J102" i="11"/>
  <c r="I103" i="11"/>
  <c r="J103" i="11"/>
  <c r="I104" i="11"/>
  <c r="J104" i="11"/>
  <c r="I105" i="11"/>
  <c r="J105" i="11"/>
  <c r="I106" i="11"/>
  <c r="J106" i="11"/>
  <c r="I107" i="11"/>
  <c r="J107" i="11"/>
  <c r="I108" i="11"/>
  <c r="J108" i="11"/>
  <c r="I109" i="11"/>
  <c r="J109" i="11"/>
  <c r="I110" i="11"/>
  <c r="J110" i="11"/>
  <c r="I111" i="11"/>
  <c r="J111" i="11"/>
  <c r="I112" i="11"/>
  <c r="J112" i="11"/>
  <c r="I113" i="11"/>
  <c r="J113" i="11"/>
  <c r="I114" i="11"/>
  <c r="J114" i="11"/>
  <c r="I115" i="11"/>
  <c r="J115" i="11"/>
  <c r="I116" i="11"/>
  <c r="J116" i="11"/>
  <c r="I117" i="11"/>
  <c r="J117" i="11"/>
  <c r="I118" i="11"/>
  <c r="J118" i="11"/>
  <c r="I119" i="11"/>
  <c r="J119" i="11"/>
  <c r="I120" i="11"/>
  <c r="J120" i="11"/>
  <c r="I121" i="11"/>
  <c r="J121" i="11"/>
  <c r="I122" i="11"/>
  <c r="J122" i="11"/>
  <c r="I123" i="11"/>
  <c r="J123" i="11"/>
  <c r="I124" i="11"/>
  <c r="J124" i="11"/>
  <c r="I125" i="11"/>
  <c r="J125" i="11"/>
  <c r="I126" i="11"/>
  <c r="J126" i="11"/>
  <c r="I127" i="11"/>
  <c r="J127" i="11"/>
  <c r="I128" i="11"/>
  <c r="J128" i="11"/>
  <c r="I129" i="11"/>
  <c r="J129" i="11"/>
  <c r="I130" i="11"/>
  <c r="J130" i="11"/>
  <c r="I131" i="11"/>
  <c r="J131" i="11"/>
  <c r="I132" i="11"/>
  <c r="J132" i="11"/>
  <c r="I133" i="11"/>
  <c r="J133" i="11"/>
  <c r="I134" i="11"/>
  <c r="J134" i="11"/>
  <c r="I135" i="11"/>
  <c r="J135" i="11"/>
  <c r="I136" i="11"/>
  <c r="J136" i="11"/>
  <c r="I137" i="11"/>
  <c r="J137" i="11"/>
  <c r="I138" i="11"/>
  <c r="J138" i="11"/>
  <c r="I139" i="11"/>
  <c r="J139" i="11"/>
  <c r="I140" i="11"/>
  <c r="J140" i="11"/>
  <c r="I141" i="11"/>
  <c r="J141" i="11"/>
  <c r="I142" i="11"/>
  <c r="J142" i="11"/>
  <c r="I143" i="11"/>
  <c r="J143" i="11"/>
  <c r="I144" i="11"/>
  <c r="J144" i="11"/>
  <c r="I145" i="11"/>
  <c r="J145" i="11"/>
  <c r="I146" i="11"/>
  <c r="J146" i="11"/>
  <c r="I147" i="11"/>
  <c r="J147" i="11"/>
  <c r="I148" i="11"/>
  <c r="J148" i="11"/>
  <c r="I149" i="11"/>
  <c r="J149" i="11"/>
  <c r="I150" i="11"/>
  <c r="J150" i="11"/>
  <c r="I151" i="11"/>
  <c r="J151" i="11"/>
  <c r="I152" i="11"/>
  <c r="J152" i="11"/>
  <c r="I153" i="11"/>
  <c r="J153" i="11"/>
  <c r="I154" i="11"/>
  <c r="J154" i="11"/>
  <c r="I155" i="11"/>
  <c r="J155" i="11"/>
  <c r="I156" i="11"/>
  <c r="J156" i="11"/>
  <c r="I157" i="11"/>
  <c r="J157" i="11"/>
  <c r="I158" i="11"/>
  <c r="J158" i="11"/>
  <c r="I159" i="11"/>
  <c r="J159" i="11"/>
  <c r="I160" i="11"/>
  <c r="J160" i="11"/>
  <c r="I161" i="11"/>
  <c r="J161" i="11"/>
  <c r="I162" i="11"/>
  <c r="J162" i="11"/>
  <c r="I163" i="11"/>
  <c r="J163" i="11"/>
  <c r="I164" i="11"/>
  <c r="J164" i="11"/>
  <c r="I165" i="11"/>
  <c r="J165" i="11"/>
  <c r="I166" i="11"/>
  <c r="J166" i="11"/>
  <c r="I167" i="11"/>
  <c r="J167" i="11"/>
  <c r="I168" i="11"/>
  <c r="J168" i="11"/>
  <c r="I169" i="11"/>
  <c r="J169" i="11"/>
  <c r="I170" i="11"/>
  <c r="J170" i="11"/>
  <c r="I171" i="11"/>
  <c r="J171" i="11"/>
  <c r="I172" i="11"/>
  <c r="J172" i="11"/>
  <c r="I173" i="11"/>
  <c r="J173" i="11"/>
  <c r="I174" i="11"/>
  <c r="J174" i="11"/>
  <c r="I175" i="11"/>
  <c r="J175" i="11"/>
  <c r="I176" i="11"/>
  <c r="J176" i="11"/>
  <c r="I177" i="11"/>
  <c r="J177" i="11"/>
  <c r="I178" i="11"/>
  <c r="J178" i="11"/>
  <c r="I179" i="11"/>
  <c r="J179" i="11"/>
  <c r="I180" i="11"/>
  <c r="J180" i="11"/>
  <c r="I181" i="11"/>
  <c r="J181" i="11"/>
  <c r="I182" i="11"/>
  <c r="J182" i="11"/>
  <c r="I183" i="11"/>
  <c r="J183" i="11"/>
  <c r="I184" i="11"/>
  <c r="J184" i="11"/>
  <c r="I185" i="11"/>
  <c r="J185" i="11"/>
  <c r="I186" i="11"/>
  <c r="J186" i="11"/>
  <c r="I187" i="11"/>
  <c r="J187" i="11"/>
  <c r="I188" i="11"/>
  <c r="J188" i="11"/>
  <c r="I189" i="11"/>
  <c r="J189" i="11"/>
  <c r="I190" i="11"/>
  <c r="J190" i="11"/>
  <c r="I191" i="11"/>
  <c r="J191" i="11"/>
  <c r="I192" i="11"/>
  <c r="J192" i="11"/>
  <c r="I193" i="11"/>
  <c r="J193" i="11"/>
  <c r="I194" i="11"/>
  <c r="J194" i="11"/>
  <c r="I195" i="11"/>
  <c r="J195" i="11"/>
  <c r="I196" i="11"/>
  <c r="J196" i="11"/>
  <c r="I197" i="11"/>
  <c r="J197" i="11"/>
  <c r="I198" i="11"/>
  <c r="J198" i="11"/>
  <c r="I199" i="11"/>
  <c r="J199" i="11"/>
  <c r="I200" i="11"/>
  <c r="J200" i="11"/>
  <c r="I201" i="11"/>
  <c r="J201" i="11"/>
  <c r="I202" i="11"/>
  <c r="J202" i="11"/>
  <c r="I203" i="11"/>
  <c r="J203" i="11"/>
  <c r="I204" i="11"/>
  <c r="J204" i="11"/>
  <c r="I205" i="11"/>
  <c r="J205" i="11"/>
  <c r="I206" i="11"/>
  <c r="J206" i="11"/>
  <c r="I207" i="11"/>
  <c r="J207" i="11"/>
  <c r="I208" i="11"/>
  <c r="J208" i="11"/>
  <c r="I209" i="11"/>
  <c r="J209" i="11"/>
  <c r="I210" i="11"/>
  <c r="J210" i="11"/>
  <c r="I211" i="11"/>
  <c r="J211" i="11"/>
  <c r="I212" i="11"/>
  <c r="J212" i="11"/>
  <c r="I213" i="11"/>
  <c r="J213" i="11"/>
  <c r="I214" i="11"/>
  <c r="J214" i="11"/>
  <c r="I215" i="11"/>
  <c r="J215" i="11"/>
  <c r="I216" i="11"/>
  <c r="J216" i="11"/>
  <c r="I217" i="11"/>
  <c r="J217" i="11"/>
  <c r="I218" i="11"/>
  <c r="J218" i="11"/>
  <c r="I219" i="11"/>
  <c r="J219" i="11"/>
  <c r="I220" i="11"/>
  <c r="J220" i="11"/>
  <c r="I221" i="11"/>
  <c r="J221" i="11"/>
  <c r="I222" i="11"/>
  <c r="J222" i="11"/>
  <c r="I223" i="11"/>
  <c r="J223" i="11"/>
  <c r="I224" i="11"/>
  <c r="J224" i="11"/>
  <c r="I225" i="11"/>
  <c r="J225" i="11"/>
  <c r="I226" i="11"/>
  <c r="J226" i="11"/>
  <c r="I227" i="11"/>
  <c r="J227" i="11"/>
  <c r="I228" i="11"/>
  <c r="J228" i="11"/>
  <c r="I229" i="11"/>
  <c r="J229" i="11"/>
  <c r="I230" i="11"/>
  <c r="J230" i="11"/>
  <c r="I231" i="11"/>
  <c r="J231" i="11"/>
  <c r="I232" i="11"/>
  <c r="J232" i="11"/>
  <c r="I233" i="11"/>
  <c r="J233" i="11"/>
  <c r="I234" i="11"/>
  <c r="J234" i="11"/>
  <c r="I235" i="11"/>
  <c r="J235" i="11"/>
  <c r="I236" i="11"/>
  <c r="J236" i="11"/>
  <c r="I237" i="11"/>
  <c r="J237" i="11"/>
  <c r="I238" i="11"/>
  <c r="J238" i="11"/>
  <c r="I239" i="11"/>
  <c r="J239" i="11"/>
  <c r="I240" i="11"/>
  <c r="J240" i="11"/>
  <c r="I241" i="11"/>
  <c r="J241" i="11"/>
  <c r="I242" i="11"/>
  <c r="J242" i="11"/>
  <c r="I243" i="11"/>
  <c r="J243" i="11"/>
  <c r="I244" i="11"/>
  <c r="J244" i="11"/>
  <c r="I245" i="11"/>
  <c r="J245" i="11"/>
  <c r="I246" i="11"/>
  <c r="J246" i="11"/>
  <c r="I247" i="11"/>
  <c r="J247" i="11"/>
  <c r="I248" i="11"/>
  <c r="J248" i="11"/>
  <c r="I249" i="11"/>
  <c r="J249" i="11"/>
  <c r="I250" i="11"/>
  <c r="J250" i="11"/>
  <c r="I251" i="11"/>
  <c r="J251" i="11"/>
  <c r="I252" i="11"/>
  <c r="J252" i="11"/>
  <c r="I253" i="11"/>
  <c r="J253" i="11"/>
  <c r="I254" i="11"/>
  <c r="J254" i="11"/>
  <c r="I255" i="11"/>
  <c r="J255" i="11"/>
  <c r="I256" i="11"/>
  <c r="J256" i="11"/>
  <c r="I257" i="11"/>
  <c r="J257" i="11"/>
  <c r="I258" i="11"/>
  <c r="J258" i="11"/>
  <c r="I259" i="11"/>
  <c r="J259" i="11"/>
  <c r="I260" i="11"/>
  <c r="J260" i="11"/>
  <c r="I261" i="11"/>
  <c r="J261" i="11"/>
  <c r="I262" i="11"/>
  <c r="J262" i="11"/>
  <c r="I263" i="11"/>
  <c r="J263" i="11"/>
  <c r="I264" i="11"/>
  <c r="J264" i="11"/>
  <c r="I265" i="11"/>
  <c r="J265" i="11"/>
  <c r="I266" i="11"/>
  <c r="J266" i="11"/>
  <c r="I267" i="11"/>
  <c r="J267" i="11"/>
  <c r="I268" i="11"/>
  <c r="J268" i="11"/>
  <c r="I269" i="11"/>
  <c r="J269" i="11"/>
  <c r="I270" i="11"/>
  <c r="J270" i="11"/>
  <c r="I271" i="11"/>
  <c r="J271" i="11"/>
  <c r="I272" i="11"/>
  <c r="J272" i="11"/>
  <c r="I273" i="11"/>
  <c r="J273" i="11"/>
  <c r="I274" i="11"/>
  <c r="J274" i="11"/>
  <c r="I275" i="11"/>
  <c r="J275" i="11"/>
  <c r="I276" i="11"/>
  <c r="J276" i="11"/>
  <c r="I277" i="11"/>
  <c r="J277" i="11"/>
  <c r="I278" i="11"/>
  <c r="J278" i="11"/>
  <c r="I279" i="11"/>
  <c r="J279" i="11"/>
  <c r="I280" i="11"/>
  <c r="J280" i="11"/>
  <c r="I281" i="11"/>
  <c r="J281" i="11"/>
  <c r="I282" i="11"/>
  <c r="J282" i="11"/>
  <c r="I283" i="11"/>
  <c r="J283" i="11"/>
  <c r="I284" i="11"/>
  <c r="J284" i="11"/>
  <c r="I285" i="11"/>
  <c r="J285" i="11"/>
  <c r="I286" i="11"/>
  <c r="J286" i="11"/>
  <c r="I287" i="11"/>
  <c r="J287" i="11"/>
  <c r="I288" i="11"/>
  <c r="J288" i="11"/>
  <c r="I289" i="11"/>
  <c r="J289" i="11"/>
  <c r="I290" i="11"/>
  <c r="J290" i="11"/>
  <c r="I291" i="11"/>
  <c r="J291" i="11"/>
  <c r="I292" i="11"/>
  <c r="J292" i="11"/>
  <c r="I293" i="11"/>
  <c r="J293" i="11"/>
  <c r="I294" i="11"/>
  <c r="J294" i="11"/>
  <c r="I295" i="11"/>
  <c r="J295" i="11"/>
  <c r="I296" i="11"/>
  <c r="J296" i="11"/>
  <c r="I297" i="11"/>
  <c r="J297" i="11"/>
  <c r="I298" i="11"/>
  <c r="J298" i="11"/>
  <c r="I299" i="11"/>
  <c r="J299" i="11"/>
  <c r="I300" i="11"/>
  <c r="J300" i="11"/>
  <c r="I301" i="11"/>
  <c r="J301" i="11"/>
  <c r="I302" i="11"/>
  <c r="J302" i="11"/>
  <c r="I303" i="11"/>
  <c r="J303" i="11"/>
  <c r="I304" i="11"/>
  <c r="J304" i="11"/>
  <c r="I305" i="11"/>
  <c r="J305" i="11"/>
  <c r="I306" i="11"/>
  <c r="J306" i="11"/>
  <c r="I307" i="11"/>
  <c r="J307" i="11"/>
  <c r="I308" i="11"/>
  <c r="J308" i="11"/>
  <c r="I309" i="11"/>
  <c r="J309" i="11"/>
  <c r="I310" i="11"/>
  <c r="J310" i="11"/>
  <c r="I311" i="11"/>
  <c r="J311" i="11"/>
  <c r="I312" i="11"/>
  <c r="J312" i="11"/>
  <c r="I313" i="11"/>
  <c r="J313" i="11"/>
  <c r="I314" i="11"/>
  <c r="J314" i="11"/>
  <c r="I315" i="11"/>
  <c r="J315" i="11"/>
  <c r="I316" i="11"/>
  <c r="J316" i="11"/>
  <c r="I317" i="11"/>
  <c r="J317" i="11"/>
  <c r="I318" i="11"/>
  <c r="J318" i="11"/>
  <c r="I319" i="11"/>
  <c r="J319" i="11"/>
  <c r="I320" i="11"/>
  <c r="J320" i="11"/>
  <c r="I321" i="11"/>
  <c r="J321" i="11"/>
  <c r="I322" i="11"/>
  <c r="J322" i="11"/>
  <c r="I323" i="11"/>
  <c r="J323" i="11"/>
  <c r="I324" i="11"/>
  <c r="J324" i="11"/>
  <c r="I325" i="11"/>
  <c r="J325" i="11"/>
  <c r="I326" i="11"/>
  <c r="J326" i="11"/>
  <c r="I327" i="11"/>
  <c r="J327" i="11"/>
  <c r="I328" i="11"/>
  <c r="J328" i="11"/>
  <c r="I329" i="11"/>
  <c r="J329" i="11"/>
  <c r="I330" i="11"/>
  <c r="J330" i="11"/>
  <c r="I331" i="11"/>
  <c r="J331" i="11"/>
  <c r="I332" i="11"/>
  <c r="J332" i="11"/>
  <c r="I333" i="11"/>
  <c r="J333" i="11"/>
  <c r="I334" i="11"/>
  <c r="J334" i="11"/>
  <c r="I335" i="11"/>
  <c r="J335" i="11"/>
  <c r="I336" i="11"/>
  <c r="J336" i="11"/>
  <c r="I337" i="11"/>
  <c r="J337" i="11"/>
  <c r="I338" i="11"/>
  <c r="J338" i="11"/>
  <c r="I339" i="11"/>
  <c r="J339" i="11"/>
  <c r="I340" i="11"/>
  <c r="J340" i="11"/>
  <c r="I341" i="11"/>
  <c r="J341" i="11"/>
  <c r="I342" i="11"/>
  <c r="J342" i="11"/>
  <c r="I343" i="11"/>
  <c r="J343" i="11"/>
  <c r="I344" i="11"/>
  <c r="J344" i="11"/>
  <c r="I345" i="11"/>
  <c r="J345" i="11"/>
  <c r="I346" i="11"/>
  <c r="J346" i="11"/>
  <c r="I347" i="11"/>
  <c r="J347" i="11"/>
  <c r="I348" i="11"/>
  <c r="J348" i="11"/>
  <c r="I349" i="11"/>
  <c r="J349" i="11"/>
  <c r="I350" i="11"/>
  <c r="J350" i="11"/>
  <c r="I351" i="11"/>
  <c r="J351" i="11"/>
  <c r="I352" i="11"/>
  <c r="J352" i="11"/>
  <c r="I353" i="11"/>
  <c r="J353" i="11"/>
  <c r="I354" i="11"/>
  <c r="J354" i="11"/>
  <c r="I355" i="11"/>
  <c r="J355" i="11"/>
  <c r="I356" i="11"/>
  <c r="J356" i="11"/>
  <c r="I357" i="11"/>
  <c r="J357" i="11"/>
  <c r="I358" i="11"/>
  <c r="J358" i="11"/>
  <c r="I359" i="11"/>
  <c r="J359" i="11"/>
  <c r="I360" i="11"/>
  <c r="J360" i="11"/>
  <c r="I361" i="11"/>
  <c r="J361" i="11"/>
  <c r="I362" i="11"/>
  <c r="J362" i="11"/>
  <c r="I363" i="11"/>
  <c r="J363" i="11"/>
  <c r="I364" i="11"/>
  <c r="J364" i="11"/>
  <c r="I365" i="11"/>
  <c r="J365" i="11"/>
  <c r="I366" i="11"/>
  <c r="J366" i="11"/>
  <c r="I367" i="11"/>
  <c r="J367" i="11"/>
  <c r="I368" i="11"/>
  <c r="J368" i="11"/>
  <c r="I369" i="11"/>
  <c r="J369" i="11"/>
  <c r="I370" i="11"/>
  <c r="J370" i="11"/>
  <c r="I371" i="11"/>
  <c r="J371" i="11"/>
  <c r="I372" i="11"/>
  <c r="J372" i="11"/>
  <c r="I373" i="11"/>
  <c r="J373" i="11"/>
  <c r="I374" i="11"/>
  <c r="J374" i="11"/>
  <c r="I375" i="11"/>
  <c r="J375" i="11"/>
  <c r="I376" i="11"/>
  <c r="J376" i="11"/>
  <c r="I377" i="11"/>
  <c r="J377" i="11"/>
  <c r="I378" i="11"/>
  <c r="J378" i="11"/>
  <c r="I379" i="11"/>
  <c r="J379" i="11"/>
  <c r="I380" i="11"/>
  <c r="J380" i="11"/>
  <c r="I381" i="11"/>
  <c r="J381" i="11"/>
  <c r="I382" i="11"/>
  <c r="J382" i="11"/>
  <c r="I383" i="11"/>
  <c r="J383" i="11"/>
  <c r="I384" i="11"/>
  <c r="J384" i="11"/>
  <c r="I385" i="11"/>
  <c r="J385" i="11"/>
  <c r="I386" i="11"/>
  <c r="J386" i="11"/>
  <c r="I387" i="11"/>
  <c r="J387" i="11"/>
  <c r="I388" i="11"/>
  <c r="J388" i="11"/>
  <c r="I389" i="11"/>
  <c r="J389" i="11"/>
  <c r="I390" i="11"/>
  <c r="J390" i="11"/>
  <c r="I391" i="11"/>
  <c r="J391" i="11"/>
  <c r="I392" i="11"/>
  <c r="J392" i="11"/>
  <c r="I393" i="11"/>
  <c r="J393" i="11"/>
  <c r="I394" i="11"/>
  <c r="J394" i="11"/>
  <c r="I395" i="11"/>
  <c r="J395" i="11"/>
  <c r="I396" i="11"/>
  <c r="J396" i="11"/>
  <c r="I397" i="11"/>
  <c r="J397" i="11"/>
  <c r="I398" i="11"/>
  <c r="J398" i="11"/>
  <c r="I399" i="11"/>
  <c r="J399" i="11"/>
  <c r="I400" i="11"/>
  <c r="J400" i="11"/>
  <c r="I401" i="11"/>
  <c r="J401" i="11"/>
  <c r="I402" i="11"/>
  <c r="J402" i="11"/>
  <c r="I403" i="11"/>
  <c r="J403" i="11"/>
  <c r="I404" i="11"/>
  <c r="J404" i="11"/>
  <c r="I405" i="11"/>
  <c r="J405" i="11"/>
  <c r="I406" i="11"/>
  <c r="J406" i="11"/>
  <c r="I407" i="11"/>
  <c r="J407" i="11"/>
  <c r="I408" i="11"/>
  <c r="J408" i="11"/>
  <c r="I409" i="11"/>
  <c r="J409" i="11"/>
  <c r="I410" i="11"/>
  <c r="J410" i="11"/>
  <c r="I411" i="11"/>
  <c r="J411" i="11"/>
  <c r="I412" i="11"/>
  <c r="J412" i="11"/>
  <c r="I413" i="11"/>
  <c r="J413" i="11"/>
  <c r="I414" i="11"/>
  <c r="J414" i="11"/>
  <c r="I415" i="11"/>
  <c r="J415" i="11"/>
  <c r="I416" i="11"/>
  <c r="J416" i="11"/>
  <c r="I417" i="11"/>
  <c r="J417" i="11"/>
  <c r="I418" i="11"/>
  <c r="J418" i="11"/>
  <c r="I419" i="11"/>
  <c r="J419" i="11"/>
  <c r="I420" i="11"/>
  <c r="J420" i="11"/>
  <c r="I421" i="11"/>
  <c r="J421" i="11"/>
  <c r="I422" i="11"/>
  <c r="J422" i="11"/>
  <c r="I423" i="11"/>
  <c r="J423" i="11"/>
  <c r="I424" i="11"/>
  <c r="J424" i="11"/>
  <c r="I425" i="11"/>
  <c r="J425" i="11"/>
  <c r="I426" i="11"/>
  <c r="J426" i="11"/>
  <c r="I427" i="11"/>
  <c r="J427" i="11"/>
  <c r="I428" i="11"/>
  <c r="J428" i="11"/>
  <c r="I429" i="11"/>
  <c r="J429" i="11"/>
  <c r="I430" i="11"/>
  <c r="J430" i="11"/>
  <c r="I431" i="11"/>
  <c r="J431" i="11"/>
  <c r="I432" i="11"/>
  <c r="J432" i="11"/>
  <c r="I433" i="11"/>
  <c r="J433" i="11"/>
  <c r="I434" i="11"/>
  <c r="J434" i="11"/>
  <c r="I435" i="11"/>
  <c r="J435" i="11"/>
  <c r="I436" i="11"/>
  <c r="J436" i="11"/>
  <c r="I437" i="11"/>
  <c r="J437" i="11"/>
  <c r="I438" i="11"/>
  <c r="J438" i="11"/>
  <c r="I439" i="11"/>
  <c r="J439" i="11"/>
  <c r="I440" i="11"/>
  <c r="J440" i="11"/>
  <c r="I441" i="11"/>
  <c r="J441" i="11"/>
  <c r="I442" i="11"/>
  <c r="J442" i="11"/>
  <c r="I443" i="11"/>
  <c r="J443" i="11"/>
  <c r="I444" i="11"/>
  <c r="J444" i="11"/>
  <c r="I445" i="11"/>
  <c r="J445" i="11"/>
  <c r="I446" i="11"/>
  <c r="J446" i="11"/>
  <c r="I447" i="11"/>
  <c r="J447" i="11"/>
  <c r="I448" i="11"/>
  <c r="J448" i="11"/>
  <c r="I449" i="11"/>
  <c r="J449" i="11"/>
  <c r="I450" i="11"/>
  <c r="J450" i="11"/>
  <c r="I451" i="11"/>
  <c r="J451" i="11"/>
  <c r="I452" i="11"/>
  <c r="J452" i="11"/>
  <c r="I453" i="11"/>
  <c r="J453" i="11"/>
  <c r="I454" i="11"/>
  <c r="J454" i="11"/>
  <c r="I455" i="11"/>
  <c r="J455" i="11"/>
  <c r="I456" i="11"/>
  <c r="J456" i="11"/>
  <c r="I457" i="11"/>
  <c r="J457" i="11"/>
  <c r="I458" i="11"/>
  <c r="J458" i="11"/>
  <c r="I459" i="11"/>
  <c r="J459" i="11"/>
  <c r="I460" i="11"/>
  <c r="J460" i="11"/>
  <c r="I461" i="11"/>
  <c r="J461" i="11"/>
  <c r="I462" i="11"/>
  <c r="J462" i="11"/>
  <c r="I463" i="11"/>
  <c r="J463" i="11"/>
  <c r="I464" i="11"/>
  <c r="J464" i="11"/>
  <c r="I465" i="11"/>
  <c r="J465" i="11"/>
  <c r="I466" i="11"/>
  <c r="J466" i="11"/>
  <c r="I467" i="11"/>
  <c r="J467" i="11"/>
  <c r="I468" i="11"/>
  <c r="J468" i="11"/>
  <c r="I469" i="11"/>
  <c r="J469" i="11"/>
  <c r="I470" i="11"/>
  <c r="J470" i="11"/>
  <c r="I471" i="11"/>
  <c r="J471" i="11"/>
  <c r="I472" i="11"/>
  <c r="J472" i="11"/>
  <c r="I473" i="11"/>
  <c r="J473" i="11"/>
  <c r="I474" i="11"/>
  <c r="J474" i="11"/>
  <c r="I475" i="11"/>
  <c r="J475" i="11"/>
  <c r="I476" i="11"/>
  <c r="J476" i="11"/>
  <c r="I477" i="11"/>
  <c r="J477" i="11"/>
  <c r="I478" i="11"/>
  <c r="J478" i="11"/>
  <c r="I479" i="11"/>
  <c r="J479" i="11"/>
  <c r="I480" i="11"/>
  <c r="J480" i="11"/>
  <c r="I481" i="11"/>
  <c r="J481" i="11"/>
  <c r="I482" i="11"/>
  <c r="J482" i="11"/>
  <c r="I483" i="11"/>
  <c r="J483" i="11"/>
  <c r="I484" i="11"/>
  <c r="J484" i="11"/>
  <c r="I485" i="11"/>
  <c r="J485" i="11"/>
  <c r="I486" i="11"/>
  <c r="J486" i="11"/>
  <c r="I487" i="11"/>
  <c r="J487" i="11"/>
  <c r="I488" i="11"/>
  <c r="J488" i="11"/>
  <c r="I489" i="11"/>
  <c r="J489" i="11"/>
  <c r="I490" i="11"/>
  <c r="J490" i="11"/>
  <c r="I491" i="11"/>
  <c r="J491" i="11"/>
  <c r="I492" i="11"/>
  <c r="J492" i="11"/>
  <c r="I493" i="11"/>
  <c r="J493" i="11"/>
  <c r="I494" i="11"/>
  <c r="J494" i="11"/>
  <c r="I495" i="11"/>
  <c r="J495" i="11"/>
  <c r="I496" i="11"/>
  <c r="J496" i="11"/>
  <c r="I497" i="11"/>
  <c r="J497" i="11"/>
  <c r="I498" i="11"/>
  <c r="J498" i="11"/>
  <c r="I499" i="11"/>
  <c r="J499" i="11"/>
  <c r="I500" i="11"/>
  <c r="J500" i="11"/>
  <c r="I501" i="11"/>
  <c r="J501" i="11"/>
  <c r="I502" i="11"/>
  <c r="J502" i="11"/>
  <c r="I503" i="11"/>
  <c r="J503" i="11"/>
  <c r="I504" i="11"/>
  <c r="J504" i="11"/>
  <c r="I505" i="11"/>
  <c r="J505" i="11"/>
  <c r="I506" i="11"/>
  <c r="J506" i="11"/>
  <c r="I507" i="11"/>
  <c r="J507" i="11"/>
  <c r="I508" i="11"/>
  <c r="J508" i="11"/>
  <c r="I509" i="11"/>
  <c r="J509" i="11"/>
  <c r="I510" i="11"/>
  <c r="J510" i="11"/>
  <c r="I511" i="11"/>
  <c r="J511" i="11"/>
  <c r="I512" i="11"/>
  <c r="J512" i="11"/>
  <c r="I513" i="11"/>
  <c r="J513" i="11"/>
  <c r="I514" i="11"/>
  <c r="J514" i="11"/>
  <c r="I515" i="11"/>
  <c r="J515" i="11"/>
  <c r="I516" i="11"/>
  <c r="J516" i="11"/>
  <c r="I517" i="11"/>
  <c r="J517" i="11"/>
  <c r="I518" i="11"/>
  <c r="J518" i="11"/>
  <c r="I519" i="11"/>
  <c r="J519" i="11"/>
  <c r="I520" i="11"/>
  <c r="J520" i="11"/>
  <c r="I521" i="11"/>
  <c r="J521" i="11"/>
  <c r="I522" i="11"/>
  <c r="J522" i="11"/>
  <c r="I523" i="11"/>
  <c r="J523" i="11"/>
  <c r="I524" i="11"/>
  <c r="J524" i="11"/>
  <c r="I525" i="11"/>
  <c r="J525" i="11"/>
  <c r="I526" i="11"/>
  <c r="J526" i="11"/>
  <c r="I527" i="11"/>
  <c r="J527" i="11"/>
  <c r="I528" i="11"/>
  <c r="J528" i="11"/>
  <c r="I529" i="11"/>
  <c r="J529" i="11"/>
  <c r="I530" i="11"/>
  <c r="J530" i="11"/>
  <c r="I531" i="11"/>
  <c r="J531" i="11"/>
  <c r="I532" i="11"/>
  <c r="J532" i="11"/>
  <c r="I533" i="11"/>
  <c r="J533" i="11"/>
  <c r="I534" i="11"/>
  <c r="J534" i="11"/>
  <c r="I535" i="11"/>
  <c r="J535" i="11"/>
  <c r="I536" i="11"/>
  <c r="J536" i="11"/>
  <c r="I537" i="11"/>
  <c r="J537" i="11"/>
  <c r="I538" i="11"/>
  <c r="J538" i="11"/>
  <c r="I539" i="11"/>
  <c r="J539" i="11"/>
  <c r="I540" i="11"/>
  <c r="J540" i="11"/>
  <c r="I541" i="11"/>
  <c r="J541" i="11"/>
  <c r="I542" i="11"/>
  <c r="J542" i="11"/>
  <c r="I543" i="11"/>
  <c r="J543" i="11"/>
  <c r="I544" i="11"/>
  <c r="J544" i="11"/>
  <c r="I545" i="11"/>
  <c r="J545" i="11"/>
  <c r="I546" i="11"/>
  <c r="J546" i="11"/>
  <c r="I547" i="11"/>
  <c r="J547" i="11"/>
  <c r="I548" i="11"/>
  <c r="J548" i="11"/>
  <c r="I549" i="11"/>
  <c r="J549" i="11"/>
  <c r="I550" i="11"/>
  <c r="J550" i="11"/>
  <c r="I551" i="11"/>
  <c r="J551" i="11"/>
  <c r="I552" i="11"/>
  <c r="J552" i="11"/>
  <c r="I553" i="11"/>
  <c r="J553" i="11"/>
  <c r="I554" i="11"/>
  <c r="J554" i="11"/>
  <c r="I555" i="11"/>
  <c r="J555" i="11"/>
  <c r="I556" i="11"/>
  <c r="J556" i="11"/>
  <c r="I557" i="11"/>
  <c r="J557" i="11"/>
  <c r="I558" i="11"/>
  <c r="J558" i="11"/>
  <c r="I559" i="11"/>
  <c r="J559" i="11"/>
  <c r="I560" i="11"/>
  <c r="J560" i="11"/>
  <c r="I561" i="11"/>
  <c r="J561" i="11"/>
  <c r="I562" i="11"/>
  <c r="J562" i="11"/>
  <c r="I563" i="11"/>
  <c r="J563" i="11"/>
  <c r="I564" i="11"/>
  <c r="J564" i="11"/>
  <c r="I565" i="11"/>
  <c r="J565" i="11"/>
  <c r="I566" i="11"/>
  <c r="J566" i="11"/>
  <c r="I567" i="11"/>
  <c r="J567" i="11"/>
  <c r="I568" i="11"/>
  <c r="J568" i="11"/>
  <c r="I569" i="11"/>
  <c r="J569" i="11"/>
  <c r="I570" i="11"/>
  <c r="J570" i="11"/>
  <c r="I571" i="11"/>
  <c r="J571" i="11"/>
  <c r="I572" i="11"/>
  <c r="J572" i="11"/>
  <c r="I573" i="11"/>
  <c r="J573" i="11"/>
  <c r="I574" i="11"/>
  <c r="J574" i="11"/>
  <c r="I575" i="11"/>
  <c r="J575" i="11"/>
  <c r="I576" i="11"/>
  <c r="J576" i="11"/>
  <c r="I577" i="11"/>
  <c r="J577" i="11"/>
  <c r="I578" i="11"/>
  <c r="J578" i="11"/>
  <c r="I579" i="11"/>
  <c r="J579" i="11"/>
  <c r="I580" i="11"/>
  <c r="J580" i="11"/>
  <c r="I581" i="11"/>
  <c r="J581" i="11"/>
  <c r="I582" i="11"/>
  <c r="J582" i="11"/>
  <c r="I583" i="11"/>
  <c r="J583" i="11"/>
  <c r="I584" i="11"/>
  <c r="J584" i="11"/>
  <c r="I585" i="11"/>
  <c r="J585" i="11"/>
  <c r="I586" i="11"/>
  <c r="J586" i="11"/>
  <c r="I587" i="11"/>
  <c r="J587" i="11"/>
  <c r="I588" i="11"/>
  <c r="J588" i="11"/>
  <c r="I589" i="11"/>
  <c r="J589" i="11"/>
  <c r="I590" i="11"/>
  <c r="J590" i="11"/>
  <c r="I591" i="11"/>
  <c r="J591" i="11"/>
  <c r="I592" i="11"/>
  <c r="J592" i="11"/>
  <c r="I593" i="11"/>
  <c r="J593" i="11"/>
  <c r="I594" i="11"/>
  <c r="J594" i="11"/>
  <c r="I595" i="11"/>
  <c r="J595" i="11"/>
  <c r="I596" i="11"/>
  <c r="J596" i="11"/>
  <c r="I597" i="11"/>
  <c r="J597" i="11"/>
  <c r="I598" i="11"/>
  <c r="J598" i="11"/>
  <c r="I599" i="11"/>
  <c r="J599" i="11"/>
  <c r="I600" i="11"/>
  <c r="J600" i="11"/>
  <c r="I601" i="11"/>
  <c r="J601" i="11"/>
  <c r="I602" i="11"/>
  <c r="J602" i="11"/>
  <c r="I603" i="11"/>
  <c r="J603" i="11"/>
  <c r="I604" i="11"/>
  <c r="J604" i="11"/>
  <c r="I605" i="11"/>
  <c r="J605" i="11"/>
  <c r="I606" i="11"/>
  <c r="J606" i="11"/>
  <c r="I607" i="11"/>
  <c r="J607" i="11"/>
  <c r="I608" i="11"/>
  <c r="J608" i="11"/>
  <c r="I609" i="11"/>
  <c r="J609" i="11"/>
  <c r="I610" i="11"/>
  <c r="J610" i="11"/>
  <c r="I611" i="11"/>
  <c r="J611" i="11"/>
  <c r="I612" i="11"/>
  <c r="J612" i="11"/>
  <c r="I613" i="11"/>
  <c r="J613" i="11"/>
  <c r="I614" i="11"/>
  <c r="J614" i="11"/>
  <c r="I615" i="11"/>
  <c r="J615" i="11"/>
  <c r="I616" i="11"/>
  <c r="J616" i="11"/>
  <c r="I617" i="11"/>
  <c r="J617" i="11"/>
  <c r="I618" i="11"/>
  <c r="J618" i="11"/>
  <c r="I619" i="11"/>
  <c r="J619" i="11"/>
  <c r="I620" i="11"/>
  <c r="J620" i="11"/>
  <c r="I621" i="11"/>
  <c r="J621" i="11"/>
  <c r="I622" i="11"/>
  <c r="J622" i="11"/>
  <c r="I623" i="11"/>
  <c r="J623" i="11"/>
  <c r="I624" i="11"/>
  <c r="J624" i="11"/>
  <c r="I625" i="11"/>
  <c r="J625" i="11"/>
  <c r="I626" i="11"/>
  <c r="J626" i="11"/>
  <c r="I627" i="11"/>
  <c r="J627" i="11"/>
  <c r="I628" i="11"/>
  <c r="J628" i="11"/>
  <c r="I629" i="11"/>
  <c r="J629" i="11"/>
  <c r="I630" i="11"/>
  <c r="J630" i="11"/>
  <c r="I631" i="11"/>
  <c r="J631" i="11"/>
  <c r="I632" i="11"/>
  <c r="J632" i="11"/>
  <c r="I633" i="11"/>
  <c r="J633" i="11"/>
  <c r="I634" i="11"/>
  <c r="J634" i="11"/>
  <c r="I635" i="11"/>
  <c r="J635" i="11"/>
  <c r="I636" i="11"/>
  <c r="J636" i="11"/>
  <c r="I637" i="11"/>
  <c r="J637" i="11"/>
  <c r="I638" i="11"/>
  <c r="J638" i="11"/>
  <c r="I639" i="11"/>
  <c r="J639" i="11"/>
  <c r="I640" i="11"/>
  <c r="J640" i="11"/>
  <c r="I641" i="11"/>
  <c r="J641" i="11"/>
  <c r="I642" i="11"/>
  <c r="J642" i="11"/>
  <c r="I643" i="11"/>
  <c r="J643" i="11"/>
  <c r="I644" i="11"/>
  <c r="J644" i="11"/>
  <c r="I645" i="11"/>
  <c r="J645" i="11"/>
  <c r="I646" i="11"/>
  <c r="J646" i="11"/>
  <c r="I647" i="11"/>
  <c r="J647" i="11"/>
  <c r="I648" i="11"/>
  <c r="J648" i="11"/>
  <c r="I649" i="11"/>
  <c r="J649" i="11"/>
  <c r="I650" i="11"/>
  <c r="J650" i="11"/>
  <c r="I651" i="11"/>
  <c r="J651" i="11"/>
  <c r="I652" i="11"/>
  <c r="J652" i="11"/>
  <c r="I653" i="11"/>
  <c r="J653" i="11"/>
  <c r="I654" i="11"/>
  <c r="J654" i="11"/>
  <c r="I655" i="11"/>
  <c r="J655" i="11"/>
  <c r="I656" i="11"/>
  <c r="J656" i="11"/>
  <c r="I657" i="11"/>
  <c r="J657" i="11"/>
  <c r="I658" i="11"/>
  <c r="J658" i="11"/>
  <c r="I659" i="11"/>
  <c r="J659" i="11"/>
  <c r="I660" i="11"/>
  <c r="J660" i="11"/>
  <c r="I661" i="11"/>
  <c r="J661" i="11"/>
  <c r="I662" i="11"/>
  <c r="J662" i="11"/>
  <c r="I663" i="11"/>
  <c r="J663" i="11"/>
  <c r="I664" i="11"/>
  <c r="J664" i="11"/>
  <c r="I665" i="11"/>
  <c r="J665" i="11"/>
  <c r="I666" i="11"/>
  <c r="J666" i="11"/>
  <c r="I667" i="11"/>
  <c r="J667" i="11"/>
  <c r="I668" i="11"/>
  <c r="J668" i="11"/>
  <c r="I669" i="11"/>
  <c r="J669" i="11"/>
  <c r="I670" i="11"/>
  <c r="J670" i="11"/>
  <c r="I671" i="11"/>
  <c r="J671" i="11"/>
  <c r="I672" i="11"/>
  <c r="J672" i="11"/>
  <c r="I673" i="11"/>
  <c r="J673" i="11"/>
  <c r="I674" i="11"/>
  <c r="J674" i="11"/>
  <c r="I675" i="11"/>
  <c r="J675" i="11"/>
  <c r="I676" i="11"/>
  <c r="J676" i="11"/>
  <c r="I677" i="11"/>
  <c r="J677" i="11"/>
  <c r="I678" i="11"/>
  <c r="J678" i="11"/>
  <c r="I679" i="11"/>
  <c r="J679" i="11"/>
  <c r="I680" i="11"/>
  <c r="J680" i="11"/>
  <c r="I681" i="11"/>
  <c r="J681" i="11"/>
  <c r="I682" i="11"/>
  <c r="J682" i="11"/>
  <c r="I683" i="11"/>
  <c r="J683" i="11"/>
  <c r="I684" i="11"/>
  <c r="J684" i="11"/>
  <c r="I685" i="11"/>
  <c r="J685" i="11"/>
  <c r="I686" i="11"/>
  <c r="J686" i="11"/>
  <c r="I687" i="11"/>
  <c r="J687" i="11"/>
  <c r="I688" i="11"/>
  <c r="J688" i="11"/>
  <c r="I689" i="11"/>
  <c r="J689" i="11"/>
  <c r="I690" i="11"/>
  <c r="J690" i="11"/>
  <c r="I691" i="11"/>
  <c r="J691" i="11"/>
  <c r="I692" i="11"/>
  <c r="J692" i="11"/>
  <c r="I693" i="11"/>
  <c r="J693" i="11"/>
  <c r="I694" i="11"/>
  <c r="J694" i="11"/>
  <c r="I695" i="11"/>
  <c r="J695" i="11"/>
  <c r="I696" i="11"/>
  <c r="J696" i="11"/>
  <c r="I697" i="11"/>
  <c r="J697" i="11"/>
  <c r="I698" i="11"/>
  <c r="J698" i="11"/>
  <c r="I699" i="11"/>
  <c r="J699" i="11"/>
  <c r="I700" i="11"/>
  <c r="J700" i="11"/>
  <c r="I701" i="11"/>
  <c r="J701" i="11"/>
  <c r="I702" i="11"/>
  <c r="J702" i="11"/>
  <c r="I703" i="11"/>
  <c r="J703" i="11"/>
  <c r="I704" i="11"/>
  <c r="J704" i="11"/>
  <c r="I705" i="11"/>
  <c r="J705" i="11"/>
  <c r="I706" i="11"/>
  <c r="J706" i="11"/>
  <c r="I707" i="11"/>
  <c r="J707" i="11"/>
  <c r="I708" i="11"/>
  <c r="J708" i="11"/>
  <c r="I709" i="11"/>
  <c r="J709" i="11"/>
  <c r="I710" i="11"/>
  <c r="J710" i="11"/>
  <c r="I711" i="11"/>
  <c r="J711" i="11"/>
  <c r="I712" i="11"/>
  <c r="J712" i="11"/>
  <c r="I713" i="11"/>
  <c r="J713" i="11"/>
  <c r="I714" i="11"/>
  <c r="J714" i="11"/>
  <c r="I715" i="11"/>
  <c r="J715" i="11"/>
  <c r="I716" i="11"/>
  <c r="J716" i="11"/>
  <c r="I717" i="11"/>
  <c r="J717" i="11"/>
  <c r="I718" i="11"/>
  <c r="J718" i="11"/>
  <c r="I719" i="11"/>
  <c r="J719" i="11"/>
  <c r="I720" i="11"/>
  <c r="J720" i="11"/>
  <c r="I721" i="11"/>
  <c r="J721" i="11"/>
  <c r="I722" i="11"/>
  <c r="J722" i="11"/>
  <c r="I723" i="11"/>
  <c r="J723" i="11"/>
  <c r="I724" i="11"/>
  <c r="J724" i="11"/>
  <c r="I725" i="11"/>
  <c r="J725" i="11"/>
  <c r="I726" i="11"/>
  <c r="J726" i="11"/>
  <c r="I727" i="11"/>
  <c r="J727" i="11"/>
  <c r="I728" i="11"/>
  <c r="J728" i="11"/>
  <c r="I729" i="11"/>
  <c r="J729" i="11"/>
  <c r="I730" i="11"/>
  <c r="J730" i="11"/>
  <c r="I731" i="11"/>
  <c r="J731" i="11"/>
  <c r="I732" i="11"/>
  <c r="J732" i="11"/>
  <c r="I733" i="11"/>
  <c r="J733" i="11"/>
  <c r="I734" i="11"/>
  <c r="J734" i="11"/>
  <c r="I735" i="11"/>
  <c r="J735" i="11"/>
  <c r="I736" i="11"/>
  <c r="J736" i="11"/>
  <c r="I737" i="11"/>
  <c r="J737" i="11"/>
  <c r="I738" i="11"/>
  <c r="J738" i="11"/>
  <c r="I739" i="11"/>
  <c r="J739" i="11"/>
  <c r="I740" i="11"/>
  <c r="J740" i="11"/>
  <c r="I741" i="11"/>
  <c r="J741" i="11"/>
  <c r="I742" i="11"/>
  <c r="J742" i="11"/>
  <c r="I743" i="11"/>
  <c r="J743" i="11"/>
  <c r="I744" i="11"/>
  <c r="J744" i="11"/>
  <c r="I745" i="11"/>
  <c r="J745" i="11"/>
  <c r="I746" i="11"/>
  <c r="J746" i="11"/>
  <c r="I747" i="11"/>
  <c r="J747" i="11"/>
  <c r="I748" i="11"/>
  <c r="J748" i="11"/>
  <c r="I749" i="11"/>
  <c r="J749" i="11"/>
  <c r="I750" i="11"/>
  <c r="J750" i="11"/>
  <c r="I751" i="11"/>
  <c r="J751" i="11"/>
  <c r="I752" i="11"/>
  <c r="J752" i="11"/>
  <c r="I753" i="11"/>
  <c r="J753" i="11"/>
  <c r="I754" i="11"/>
  <c r="J754" i="11"/>
  <c r="I755" i="11"/>
  <c r="J755" i="11"/>
  <c r="I756" i="11"/>
  <c r="J756" i="11"/>
  <c r="I757" i="11"/>
  <c r="J757" i="11"/>
  <c r="I758" i="11"/>
  <c r="J758" i="11"/>
  <c r="I759" i="11"/>
  <c r="J759" i="11"/>
  <c r="I760" i="11"/>
  <c r="J760" i="11"/>
  <c r="I761" i="11"/>
  <c r="J761" i="11"/>
  <c r="I762" i="11"/>
  <c r="J762" i="11"/>
  <c r="I763" i="11"/>
  <c r="J763" i="11"/>
  <c r="I764" i="11"/>
  <c r="J764" i="11"/>
  <c r="I765" i="11"/>
  <c r="J765" i="11"/>
  <c r="I766" i="11"/>
  <c r="J766" i="11"/>
  <c r="I767" i="11"/>
  <c r="J767" i="11"/>
  <c r="I768" i="11"/>
  <c r="J768" i="11"/>
  <c r="I769" i="11"/>
  <c r="J769" i="11"/>
  <c r="I770" i="11"/>
  <c r="J770" i="11"/>
  <c r="I771" i="11"/>
  <c r="J771" i="11"/>
  <c r="I772" i="11"/>
  <c r="J772" i="11"/>
  <c r="I773" i="11"/>
  <c r="J773" i="11"/>
  <c r="I774" i="11"/>
  <c r="J774" i="11"/>
  <c r="I775" i="11"/>
  <c r="J775" i="11"/>
  <c r="I776" i="11"/>
  <c r="J776" i="11"/>
  <c r="I777" i="11"/>
  <c r="J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I786" i="11"/>
  <c r="J786" i="11"/>
  <c r="I787" i="11"/>
  <c r="J787" i="11"/>
  <c r="I788" i="11"/>
  <c r="J788" i="11"/>
  <c r="I789" i="11"/>
  <c r="J789" i="11"/>
  <c r="I790" i="11"/>
  <c r="J790" i="11"/>
  <c r="I791" i="11"/>
  <c r="J791" i="11"/>
  <c r="I792" i="11"/>
  <c r="J792" i="11"/>
  <c r="I793" i="11"/>
  <c r="J793" i="11"/>
  <c r="I794" i="11"/>
  <c r="J794" i="11"/>
  <c r="I795" i="11"/>
  <c r="J795" i="11"/>
  <c r="I796" i="11"/>
  <c r="J796" i="11"/>
  <c r="I797" i="11"/>
  <c r="J797" i="11"/>
  <c r="I798" i="11"/>
  <c r="J798" i="11"/>
  <c r="I799" i="11"/>
  <c r="J799" i="11"/>
  <c r="I800" i="11"/>
  <c r="J800" i="11"/>
  <c r="I801" i="11"/>
  <c r="J801" i="11"/>
  <c r="I802" i="11"/>
  <c r="J802" i="11"/>
  <c r="I803" i="11"/>
  <c r="J803" i="11"/>
  <c r="I804" i="11"/>
  <c r="J804" i="11"/>
  <c r="I805" i="11"/>
  <c r="J805" i="11"/>
  <c r="I806" i="11"/>
  <c r="J806" i="11"/>
  <c r="I807" i="11"/>
  <c r="J807" i="11"/>
  <c r="I808" i="11"/>
  <c r="J808" i="11"/>
  <c r="I809" i="11"/>
  <c r="J809" i="11"/>
  <c r="I810" i="11"/>
  <c r="J810" i="11"/>
  <c r="I811" i="11"/>
  <c r="J811" i="11"/>
  <c r="I812" i="11"/>
  <c r="J812" i="11"/>
  <c r="I813" i="11"/>
  <c r="J813" i="11"/>
  <c r="I814" i="11"/>
  <c r="J814" i="11"/>
  <c r="I815" i="11"/>
  <c r="J815" i="11"/>
  <c r="I816" i="11"/>
  <c r="J816" i="11"/>
  <c r="I817" i="11"/>
  <c r="J817" i="11"/>
  <c r="I818" i="11"/>
  <c r="J818" i="11"/>
  <c r="I819" i="11"/>
  <c r="J819" i="11"/>
  <c r="I820" i="11"/>
  <c r="J820" i="11"/>
  <c r="I821" i="11"/>
  <c r="J821" i="11"/>
  <c r="I822" i="11"/>
  <c r="J822" i="11"/>
  <c r="I823" i="11"/>
  <c r="J823" i="11"/>
  <c r="I824" i="11"/>
  <c r="J824" i="11"/>
  <c r="I825" i="11"/>
  <c r="J825" i="11"/>
  <c r="I826" i="11"/>
  <c r="J826" i="11"/>
  <c r="I827" i="11"/>
  <c r="J827" i="11"/>
  <c r="I828" i="11"/>
  <c r="J828" i="11"/>
  <c r="I829" i="11"/>
  <c r="J829" i="11"/>
  <c r="I830" i="11"/>
  <c r="J830" i="11"/>
  <c r="I831" i="11"/>
  <c r="J831" i="11"/>
  <c r="I832" i="11"/>
  <c r="J832" i="11"/>
  <c r="I833" i="11"/>
  <c r="J833" i="11"/>
  <c r="I834" i="11"/>
  <c r="J834" i="11"/>
  <c r="I835" i="11"/>
  <c r="J835" i="11"/>
  <c r="I836" i="11"/>
  <c r="J836" i="11"/>
  <c r="I837" i="11"/>
  <c r="J837" i="11"/>
  <c r="I838" i="11"/>
  <c r="J838" i="11"/>
  <c r="I839" i="11"/>
  <c r="J839" i="11"/>
  <c r="I840" i="11"/>
  <c r="J840" i="11"/>
  <c r="I841" i="11"/>
  <c r="J841" i="11"/>
  <c r="I842" i="11"/>
  <c r="J842" i="11"/>
  <c r="I843" i="11"/>
  <c r="J843" i="11"/>
  <c r="I844" i="11"/>
  <c r="J844" i="11"/>
  <c r="I845" i="11"/>
  <c r="J845" i="11"/>
  <c r="I846" i="11"/>
  <c r="J846" i="11"/>
  <c r="I847" i="11"/>
  <c r="J847" i="11"/>
  <c r="I848" i="11"/>
  <c r="J848" i="11"/>
  <c r="I849" i="11"/>
  <c r="J849" i="11"/>
  <c r="I850" i="11"/>
  <c r="J850" i="11"/>
  <c r="I851" i="11"/>
  <c r="J851" i="11"/>
  <c r="I852" i="11"/>
  <c r="J852" i="11"/>
  <c r="I853" i="11"/>
  <c r="J853" i="11"/>
  <c r="I854" i="11"/>
  <c r="J854" i="11"/>
  <c r="I855" i="11"/>
  <c r="J855" i="11"/>
  <c r="I856" i="11"/>
  <c r="J856" i="11"/>
  <c r="I857" i="11"/>
  <c r="J857" i="11"/>
  <c r="I858" i="11"/>
  <c r="J858" i="11"/>
  <c r="I859" i="11"/>
  <c r="J859" i="11"/>
  <c r="I860" i="11"/>
  <c r="J860" i="11"/>
  <c r="I861" i="11"/>
  <c r="J861" i="11"/>
  <c r="I862" i="11"/>
  <c r="J862" i="11"/>
  <c r="I863" i="11"/>
  <c r="J863" i="11"/>
  <c r="I864" i="11"/>
  <c r="J864" i="11"/>
  <c r="I865" i="11"/>
  <c r="J865" i="11"/>
  <c r="I866" i="11"/>
  <c r="J866" i="11"/>
  <c r="I867" i="11"/>
  <c r="J867" i="11"/>
  <c r="I868" i="11"/>
  <c r="J868" i="11"/>
  <c r="I869" i="11"/>
  <c r="J869" i="11"/>
  <c r="I870" i="11"/>
  <c r="J870" i="11"/>
  <c r="I871" i="11"/>
  <c r="J871" i="11"/>
  <c r="I872" i="11"/>
  <c r="J872" i="11"/>
  <c r="I873" i="11"/>
  <c r="J873" i="11"/>
  <c r="I874" i="11"/>
  <c r="J874" i="11"/>
  <c r="I875" i="11"/>
  <c r="J875" i="11"/>
  <c r="I876" i="11"/>
  <c r="J876" i="11"/>
  <c r="I877" i="11"/>
  <c r="J877" i="11"/>
  <c r="I878" i="11"/>
  <c r="J878" i="11"/>
  <c r="I879" i="11"/>
  <c r="J879" i="11"/>
  <c r="I880" i="11"/>
  <c r="J880" i="11"/>
  <c r="I881" i="11"/>
  <c r="J881" i="11"/>
  <c r="I882" i="11"/>
  <c r="J882" i="11"/>
  <c r="I883" i="11"/>
  <c r="J883" i="11"/>
  <c r="I884" i="11"/>
  <c r="J884" i="11"/>
  <c r="I885" i="11"/>
  <c r="J885" i="11"/>
  <c r="I886" i="11"/>
  <c r="J886" i="11"/>
  <c r="I887" i="11"/>
  <c r="J887" i="11"/>
  <c r="I888" i="11"/>
  <c r="J888" i="11"/>
  <c r="I889" i="11"/>
  <c r="J889" i="11"/>
  <c r="I890" i="11"/>
  <c r="J890" i="11"/>
  <c r="I891" i="11"/>
  <c r="J891" i="11"/>
  <c r="I892" i="11"/>
  <c r="J892" i="11"/>
  <c r="I893" i="11"/>
  <c r="J893" i="11"/>
  <c r="I894" i="11"/>
  <c r="J894" i="11"/>
  <c r="I895" i="11"/>
  <c r="J895" i="11"/>
  <c r="I896" i="11"/>
  <c r="J896" i="11"/>
  <c r="I897" i="11"/>
  <c r="J897" i="11"/>
  <c r="I898" i="11"/>
  <c r="J898" i="11"/>
  <c r="I899" i="11"/>
  <c r="J899" i="11"/>
  <c r="I900" i="11"/>
  <c r="J900" i="11"/>
  <c r="I901" i="11"/>
  <c r="J901" i="11"/>
  <c r="I902" i="11"/>
  <c r="J902" i="11"/>
  <c r="I903" i="11"/>
  <c r="J903" i="11"/>
  <c r="I904" i="11"/>
  <c r="J904" i="11"/>
  <c r="I905" i="11"/>
  <c r="J905" i="11"/>
  <c r="I906" i="11"/>
  <c r="J906" i="11"/>
  <c r="I907" i="11"/>
  <c r="J907" i="11"/>
  <c r="I908" i="11"/>
  <c r="J908" i="11"/>
  <c r="I909" i="11"/>
  <c r="J909" i="11"/>
  <c r="I910" i="11"/>
  <c r="J910" i="11"/>
  <c r="I911" i="11"/>
  <c r="J911" i="11"/>
  <c r="I912" i="11"/>
  <c r="J912" i="11"/>
  <c r="I913" i="11"/>
  <c r="J913" i="11"/>
  <c r="I914" i="11"/>
  <c r="J914" i="11"/>
  <c r="I915" i="11"/>
  <c r="J915" i="11"/>
  <c r="I916" i="11"/>
  <c r="J916" i="11"/>
  <c r="I917" i="11"/>
  <c r="J917" i="11"/>
  <c r="I918" i="11"/>
  <c r="J918" i="11"/>
  <c r="I919" i="11"/>
  <c r="J919" i="11"/>
  <c r="I920" i="11"/>
  <c r="J920" i="11"/>
  <c r="I921" i="11"/>
  <c r="J921" i="11"/>
  <c r="I922" i="11"/>
  <c r="J922" i="11"/>
  <c r="I923" i="11"/>
  <c r="J923" i="11"/>
  <c r="I924" i="11"/>
  <c r="J924" i="11"/>
  <c r="I925" i="11"/>
  <c r="J925" i="11"/>
  <c r="I926" i="11"/>
  <c r="J926" i="11"/>
  <c r="I927" i="11"/>
  <c r="J927" i="11"/>
  <c r="I928" i="11"/>
  <c r="J928" i="11"/>
  <c r="I929" i="11"/>
  <c r="J929" i="11"/>
  <c r="I930" i="11"/>
  <c r="J930" i="11"/>
  <c r="I931" i="11"/>
  <c r="J931" i="11"/>
  <c r="I932" i="11"/>
  <c r="J932" i="11"/>
  <c r="I933" i="11"/>
  <c r="J933" i="11"/>
  <c r="I934" i="11"/>
  <c r="J934" i="11"/>
  <c r="I935" i="11"/>
  <c r="J935" i="11"/>
  <c r="I936" i="11"/>
  <c r="J936" i="11"/>
  <c r="I937" i="11"/>
  <c r="J937" i="11"/>
  <c r="I938" i="11"/>
  <c r="J938" i="11"/>
  <c r="I939" i="11"/>
  <c r="J939" i="11"/>
  <c r="I940" i="11"/>
  <c r="J940" i="11"/>
  <c r="I941" i="11"/>
  <c r="J941" i="11"/>
  <c r="I942" i="11"/>
  <c r="J942" i="11"/>
  <c r="I943" i="11"/>
  <c r="J943" i="11"/>
  <c r="I944" i="11"/>
  <c r="J944" i="11"/>
  <c r="I945" i="11"/>
  <c r="J945" i="11"/>
  <c r="I946" i="11"/>
  <c r="J946" i="11"/>
  <c r="I947" i="11"/>
  <c r="J947" i="11"/>
  <c r="I948" i="11"/>
  <c r="J948" i="11"/>
  <c r="I949" i="11"/>
  <c r="J949" i="11"/>
  <c r="I950" i="11"/>
  <c r="J950" i="11"/>
  <c r="I951" i="11"/>
  <c r="J951" i="11"/>
  <c r="I952" i="11"/>
  <c r="J952" i="11"/>
  <c r="I953" i="11"/>
  <c r="J953" i="11"/>
  <c r="I954" i="11"/>
  <c r="J954" i="11"/>
  <c r="I955" i="11"/>
  <c r="J955" i="11"/>
  <c r="I956" i="11"/>
  <c r="J956" i="11"/>
  <c r="I957" i="11"/>
  <c r="J957" i="11"/>
  <c r="I958" i="11"/>
  <c r="J958" i="11"/>
  <c r="I959" i="11"/>
  <c r="J959" i="11"/>
  <c r="I960" i="11"/>
  <c r="J960" i="11"/>
  <c r="I961" i="11"/>
  <c r="J961" i="11"/>
  <c r="I962" i="11"/>
  <c r="J962" i="11"/>
  <c r="I963" i="11"/>
  <c r="J963" i="11"/>
  <c r="I964" i="11"/>
  <c r="J964" i="11"/>
  <c r="I965" i="11"/>
  <c r="J965" i="11"/>
  <c r="I966" i="11"/>
  <c r="J966" i="11"/>
  <c r="I967" i="11"/>
  <c r="J967" i="11"/>
  <c r="I968" i="11"/>
  <c r="J968" i="11"/>
  <c r="I969" i="11"/>
  <c r="J969" i="11"/>
  <c r="I970" i="11"/>
  <c r="J970" i="11"/>
  <c r="I971" i="11"/>
  <c r="J971" i="11"/>
  <c r="I972" i="11"/>
  <c r="J972" i="11"/>
  <c r="I973" i="11"/>
  <c r="J973" i="11"/>
  <c r="I974" i="11"/>
  <c r="J974" i="11"/>
  <c r="I975" i="11"/>
  <c r="J975" i="11"/>
  <c r="I976" i="11"/>
  <c r="J976" i="11"/>
  <c r="I977" i="11"/>
  <c r="J977" i="11"/>
  <c r="I978" i="11"/>
  <c r="J978" i="11"/>
  <c r="I979" i="11"/>
  <c r="J979" i="11"/>
  <c r="I980" i="11"/>
  <c r="J980" i="11"/>
  <c r="I981" i="11"/>
  <c r="J981" i="11"/>
  <c r="I982" i="11"/>
  <c r="J982" i="11"/>
  <c r="I983" i="11"/>
  <c r="J983" i="11"/>
  <c r="I984" i="11"/>
  <c r="J984" i="11"/>
  <c r="I985" i="11"/>
  <c r="J985" i="11"/>
  <c r="I986" i="11"/>
  <c r="J986" i="11"/>
  <c r="I987" i="11"/>
  <c r="J987" i="11"/>
  <c r="I988" i="11"/>
  <c r="J988" i="11"/>
  <c r="I989" i="11"/>
  <c r="J989" i="11"/>
  <c r="I990" i="11"/>
  <c r="J990" i="11"/>
  <c r="I991" i="11"/>
  <c r="J991" i="11"/>
  <c r="I992" i="11"/>
  <c r="J992" i="11"/>
  <c r="I993" i="11"/>
  <c r="J993" i="11"/>
  <c r="I994" i="11"/>
  <c r="J994" i="11"/>
  <c r="I995" i="11"/>
  <c r="J995" i="11"/>
  <c r="I996" i="11"/>
  <c r="J996" i="11"/>
  <c r="I997" i="11"/>
  <c r="J997" i="11"/>
  <c r="I998" i="11"/>
  <c r="J998" i="11"/>
  <c r="I999" i="11"/>
  <c r="J999" i="11"/>
  <c r="I1000" i="11"/>
  <c r="J1000" i="11"/>
  <c r="I1001" i="11"/>
  <c r="J1001" i="11"/>
  <c r="I1002" i="11"/>
  <c r="J1002" i="11"/>
  <c r="I1003" i="11"/>
  <c r="J1003" i="11"/>
  <c r="I1004" i="11"/>
  <c r="J1004" i="11"/>
  <c r="I1005" i="11"/>
  <c r="J1005" i="11"/>
  <c r="I1006" i="11"/>
  <c r="J1006" i="11"/>
  <c r="I1007" i="11"/>
  <c r="J1007" i="11"/>
  <c r="I1008" i="11"/>
  <c r="J1008" i="11"/>
  <c r="I1009" i="11"/>
  <c r="J1009" i="11"/>
  <c r="I1010" i="11"/>
  <c r="J1010" i="11"/>
  <c r="I1011" i="11"/>
  <c r="J1011" i="11"/>
  <c r="I1012" i="11"/>
  <c r="J1012" i="11"/>
  <c r="I1013" i="11"/>
  <c r="J1013" i="11"/>
  <c r="I1014" i="11"/>
  <c r="J1014" i="11"/>
  <c r="I1015" i="11"/>
  <c r="J1015" i="11"/>
  <c r="I1016" i="11"/>
  <c r="J1016" i="11"/>
  <c r="I1017" i="11"/>
  <c r="J1017" i="11"/>
  <c r="I1018" i="11"/>
  <c r="J1018" i="11"/>
  <c r="I1019" i="11"/>
  <c r="J1019" i="11"/>
  <c r="I1020" i="11"/>
  <c r="J1020" i="11"/>
  <c r="I1021" i="11"/>
  <c r="J1021" i="11"/>
  <c r="I1022" i="11"/>
  <c r="J1022" i="11"/>
  <c r="I1023" i="11"/>
  <c r="J1023" i="11"/>
  <c r="I1024" i="11"/>
  <c r="J1024" i="11"/>
  <c r="I1025" i="11"/>
  <c r="J1025" i="11"/>
  <c r="I1026" i="11"/>
  <c r="J1026" i="11"/>
  <c r="I1027" i="11"/>
  <c r="J1027" i="11"/>
  <c r="I1028" i="11"/>
  <c r="J1028" i="11"/>
  <c r="I1029" i="11"/>
  <c r="J1029" i="11"/>
  <c r="I1030" i="11"/>
  <c r="J1030" i="11"/>
  <c r="I1031" i="11"/>
  <c r="J1031" i="11"/>
  <c r="I1032" i="11"/>
  <c r="J1032" i="11"/>
  <c r="I1033" i="11"/>
  <c r="J1033" i="11"/>
  <c r="I1034" i="11"/>
  <c r="J1034" i="11"/>
  <c r="I1035" i="11"/>
  <c r="J1035" i="11"/>
  <c r="I1036" i="11"/>
  <c r="J1036" i="11"/>
  <c r="I1037" i="11"/>
  <c r="J1037" i="11"/>
  <c r="I1038" i="11"/>
  <c r="J1038" i="11"/>
  <c r="I1039" i="11"/>
  <c r="J1039" i="11"/>
  <c r="I1040" i="11"/>
  <c r="J1040" i="11"/>
  <c r="I1041" i="11"/>
  <c r="J1041" i="11"/>
  <c r="I1042" i="11"/>
  <c r="J1042" i="11"/>
  <c r="I1043" i="11"/>
  <c r="J1043" i="11"/>
  <c r="I1044" i="11"/>
  <c r="J1044" i="11"/>
  <c r="I1045" i="11"/>
  <c r="J1045" i="11"/>
  <c r="I1046" i="11"/>
  <c r="J1046" i="11"/>
  <c r="I1047" i="11"/>
  <c r="J1047" i="11"/>
  <c r="I1048" i="11"/>
  <c r="J1048" i="11"/>
  <c r="I1049" i="11"/>
  <c r="J1049" i="11"/>
  <c r="I1050" i="11"/>
  <c r="J1050" i="11"/>
  <c r="I1051" i="11"/>
  <c r="J1051" i="11"/>
  <c r="I1052" i="11"/>
  <c r="J1052" i="11"/>
  <c r="I1053" i="11"/>
  <c r="J1053" i="11"/>
  <c r="I1054" i="11"/>
  <c r="J1054" i="11"/>
  <c r="I1055" i="11"/>
  <c r="J1055" i="11"/>
  <c r="I1056" i="11"/>
  <c r="J1056" i="11"/>
  <c r="I1057" i="11"/>
  <c r="J1057" i="11"/>
  <c r="I1058" i="11"/>
  <c r="J1058" i="11"/>
  <c r="I1059" i="11"/>
  <c r="J1059" i="11"/>
  <c r="I1060" i="11"/>
  <c r="J1060" i="11"/>
  <c r="I1061" i="11"/>
  <c r="J1061" i="11"/>
  <c r="I1062" i="11"/>
  <c r="J1062" i="11"/>
  <c r="I1063" i="11"/>
  <c r="J1063" i="11"/>
  <c r="I1064" i="11"/>
  <c r="J1064" i="11"/>
  <c r="I1065" i="11"/>
  <c r="J1065" i="11"/>
  <c r="I1066" i="11"/>
  <c r="J1066" i="11"/>
  <c r="I1067" i="11"/>
  <c r="J1067" i="11"/>
  <c r="I1068" i="11"/>
  <c r="J1068" i="11"/>
  <c r="I1069" i="11"/>
  <c r="J1069" i="11"/>
  <c r="I1070" i="11"/>
  <c r="J1070" i="11"/>
  <c r="I1071" i="11"/>
  <c r="J1071" i="11"/>
  <c r="I1072" i="11"/>
  <c r="J1072" i="11"/>
  <c r="I1073" i="11"/>
  <c r="J1073" i="11"/>
  <c r="I1074" i="11"/>
  <c r="J1074" i="11"/>
  <c r="I1075" i="11"/>
  <c r="J1075" i="11"/>
  <c r="I1076" i="11"/>
  <c r="J1076" i="11"/>
  <c r="I1077" i="11"/>
  <c r="J1077" i="11"/>
  <c r="I1078" i="11"/>
  <c r="J1078" i="11"/>
  <c r="I1079" i="11"/>
  <c r="J1079" i="11"/>
  <c r="I1080" i="11"/>
  <c r="J1080" i="11"/>
  <c r="I1081" i="11"/>
  <c r="J1081" i="11"/>
  <c r="I1082" i="11"/>
  <c r="J1082" i="11"/>
  <c r="I1083" i="11"/>
  <c r="J1083" i="11"/>
  <c r="I1084" i="11"/>
  <c r="J1084" i="11"/>
  <c r="I1085" i="11"/>
  <c r="J1085" i="11"/>
  <c r="I1086" i="11"/>
  <c r="J1086" i="11"/>
  <c r="I1087" i="11"/>
  <c r="J1087" i="11"/>
  <c r="I1088" i="11"/>
  <c r="J1088" i="11"/>
  <c r="I1089" i="11"/>
  <c r="J1089" i="11"/>
  <c r="I1090" i="11"/>
  <c r="J1090" i="11"/>
  <c r="I1091" i="11"/>
  <c r="J1091" i="11"/>
  <c r="I1092" i="11"/>
  <c r="J1092" i="11"/>
  <c r="I1093" i="11"/>
  <c r="J1093" i="11"/>
  <c r="I1094" i="11"/>
  <c r="J1094" i="11"/>
  <c r="I1095" i="11"/>
  <c r="J1095" i="11"/>
  <c r="I1096" i="11"/>
  <c r="J1096" i="11"/>
  <c r="I1097" i="11"/>
  <c r="J1097" i="11"/>
  <c r="I1098" i="11"/>
  <c r="J1098" i="11"/>
  <c r="I1099" i="11"/>
  <c r="J1099" i="11"/>
  <c r="I1100" i="11"/>
  <c r="J1100" i="11"/>
  <c r="I1101" i="11"/>
  <c r="J1101" i="11"/>
  <c r="I1102" i="11"/>
  <c r="J1102" i="11"/>
  <c r="I1103" i="11"/>
  <c r="J1103" i="11"/>
  <c r="I1104" i="11"/>
  <c r="J1104" i="11"/>
  <c r="I1105" i="11"/>
  <c r="J1105" i="11"/>
  <c r="I1106" i="11"/>
  <c r="J1106" i="11"/>
  <c r="I1107" i="11"/>
  <c r="J1107" i="11"/>
  <c r="I1108" i="11"/>
  <c r="J1108" i="11"/>
  <c r="I1109" i="11"/>
  <c r="J1109" i="11"/>
  <c r="I1110" i="11"/>
  <c r="J1110" i="11"/>
  <c r="I1111" i="11"/>
  <c r="J1111" i="11"/>
  <c r="I1112" i="11"/>
  <c r="J1112" i="11"/>
  <c r="I1113" i="11"/>
  <c r="J1113" i="11"/>
  <c r="I1114" i="11"/>
  <c r="J1114" i="11"/>
  <c r="I1115" i="11"/>
  <c r="J1115" i="11"/>
  <c r="I1116" i="11"/>
  <c r="J1116" i="11"/>
  <c r="I1117" i="11"/>
  <c r="J1117" i="11"/>
  <c r="I1118" i="11"/>
  <c r="J1118" i="11"/>
  <c r="I1119" i="11"/>
  <c r="J1119" i="11"/>
  <c r="I1120" i="11"/>
  <c r="J1120" i="11"/>
  <c r="I1121" i="11"/>
  <c r="J1121" i="11"/>
  <c r="I1122" i="11"/>
  <c r="J1122" i="11"/>
  <c r="I1123" i="11"/>
  <c r="J1123" i="11"/>
  <c r="I1124" i="11"/>
  <c r="J1124" i="11"/>
  <c r="I1125" i="11"/>
  <c r="J1125" i="11"/>
  <c r="I1126" i="11"/>
  <c r="J1126" i="11"/>
  <c r="I1127" i="11"/>
  <c r="J1127" i="11"/>
  <c r="I1128" i="11"/>
  <c r="J1128" i="11"/>
  <c r="I1129" i="11"/>
  <c r="J1129" i="11"/>
  <c r="I1130" i="11"/>
  <c r="J1130" i="11"/>
  <c r="I1131" i="11"/>
  <c r="J1131" i="11"/>
  <c r="I1132" i="11"/>
  <c r="J1132" i="11"/>
  <c r="I1133" i="11"/>
  <c r="J1133" i="11"/>
  <c r="I1134" i="11"/>
  <c r="J1134" i="11"/>
  <c r="I1135" i="11"/>
  <c r="J1135" i="11"/>
  <c r="I1136" i="11"/>
  <c r="J1136" i="11"/>
  <c r="I1137" i="11"/>
  <c r="J1137" i="11"/>
  <c r="I1138" i="11"/>
  <c r="J1138" i="11"/>
  <c r="I1139" i="11"/>
  <c r="J1139" i="11"/>
  <c r="I1140" i="11"/>
  <c r="J1140" i="11"/>
  <c r="I1141" i="11"/>
  <c r="J1141" i="11"/>
  <c r="I1142" i="11"/>
  <c r="J1142" i="11"/>
  <c r="I1143" i="11"/>
  <c r="J1143" i="11"/>
  <c r="I1144" i="11"/>
  <c r="J1144" i="11"/>
  <c r="I1145" i="11"/>
  <c r="J1145" i="11"/>
  <c r="I1146" i="11"/>
  <c r="J1146" i="11"/>
  <c r="I1147" i="11"/>
  <c r="J1147" i="11"/>
  <c r="I1148" i="11"/>
  <c r="J1148" i="11"/>
  <c r="I1149" i="11"/>
  <c r="J1149" i="11"/>
  <c r="I1150" i="11"/>
  <c r="J1150" i="11"/>
  <c r="I1151" i="11"/>
  <c r="J1151" i="11"/>
  <c r="I1152" i="11"/>
  <c r="J1152" i="11"/>
  <c r="I1153" i="11"/>
  <c r="J1153" i="11"/>
  <c r="I1154" i="11"/>
  <c r="J1154" i="11"/>
  <c r="I1155" i="11"/>
  <c r="J1155" i="11"/>
  <c r="I1156" i="11"/>
  <c r="J1156" i="11"/>
  <c r="I1157" i="11"/>
  <c r="J1157" i="11"/>
  <c r="I1158" i="11"/>
  <c r="J1158" i="11"/>
  <c r="I1159" i="11"/>
  <c r="J1159" i="11"/>
  <c r="I1160" i="11"/>
  <c r="J1160" i="11"/>
  <c r="I1161" i="11"/>
  <c r="J1161" i="11"/>
  <c r="I1162" i="11"/>
  <c r="J1162" i="11"/>
  <c r="I1163" i="11"/>
  <c r="J1163" i="11"/>
  <c r="I1164" i="11"/>
  <c r="J1164" i="11"/>
  <c r="I1165" i="11"/>
  <c r="J1165" i="11"/>
  <c r="I1166" i="11"/>
  <c r="J1166" i="11"/>
  <c r="I1167" i="11"/>
  <c r="J1167" i="11"/>
  <c r="I1168" i="11"/>
  <c r="J1168" i="11"/>
  <c r="I1169" i="11"/>
  <c r="J1169" i="11"/>
  <c r="I1170" i="11"/>
  <c r="J1170" i="11"/>
  <c r="I1171" i="11"/>
  <c r="J1171" i="11"/>
  <c r="I1172" i="11"/>
  <c r="J1172" i="11"/>
  <c r="I1173" i="11"/>
  <c r="J1173" i="11"/>
  <c r="I1174" i="11"/>
  <c r="J1174" i="11"/>
  <c r="I1175" i="11"/>
  <c r="J1175" i="11"/>
  <c r="I1176" i="11"/>
  <c r="J1176" i="11"/>
  <c r="I1177" i="11"/>
  <c r="J1177" i="11"/>
  <c r="I1178" i="11"/>
  <c r="J1178" i="11"/>
  <c r="I1179" i="11"/>
  <c r="J1179" i="11"/>
  <c r="I1180" i="11"/>
  <c r="J1180" i="11"/>
  <c r="I1181" i="11"/>
  <c r="J1181" i="11"/>
  <c r="I1182" i="11"/>
  <c r="J1182" i="11"/>
  <c r="I1183" i="11"/>
  <c r="J1183" i="11"/>
  <c r="I1184" i="11"/>
  <c r="J1184" i="11"/>
  <c r="I1185" i="11"/>
  <c r="J1185" i="11"/>
  <c r="I1186" i="11"/>
  <c r="J1186" i="11"/>
  <c r="I1187" i="11"/>
  <c r="J1187" i="11"/>
  <c r="I1188" i="11"/>
  <c r="J1188" i="11"/>
  <c r="I1189" i="11"/>
  <c r="J1189" i="11"/>
  <c r="I1190" i="11"/>
  <c r="J1190" i="11"/>
  <c r="I1191" i="11"/>
  <c r="J1191" i="11"/>
  <c r="I1192" i="11"/>
  <c r="J1192" i="11"/>
  <c r="I1193" i="11"/>
  <c r="J1193" i="11"/>
  <c r="I1194" i="11"/>
  <c r="J1194" i="11"/>
  <c r="I1195" i="11"/>
  <c r="J1195" i="11"/>
  <c r="I1196" i="11"/>
  <c r="J1196" i="11"/>
  <c r="I1197" i="11"/>
  <c r="J1197" i="11"/>
  <c r="I1198" i="11"/>
  <c r="J1198" i="11"/>
  <c r="I1199" i="11"/>
  <c r="J1199" i="11"/>
  <c r="I1200" i="11"/>
  <c r="J1200" i="11"/>
  <c r="I1201" i="11"/>
  <c r="J1201" i="11"/>
  <c r="I1202" i="11"/>
  <c r="J1202" i="11"/>
  <c r="I1203" i="11"/>
  <c r="J1203" i="11"/>
  <c r="I1204" i="11"/>
  <c r="J1204" i="11"/>
  <c r="I1205" i="11"/>
  <c r="J1205" i="11"/>
  <c r="I1206" i="11"/>
  <c r="J1206" i="11"/>
  <c r="I1207" i="11"/>
  <c r="J1207" i="11"/>
  <c r="I1208" i="11"/>
  <c r="J1208" i="11"/>
  <c r="I1209" i="11"/>
  <c r="J1209" i="11"/>
  <c r="I1210" i="11"/>
  <c r="J1210" i="11"/>
  <c r="I1211" i="11"/>
  <c r="J1211" i="11"/>
  <c r="I1212" i="11"/>
  <c r="J1212" i="11"/>
  <c r="I1213" i="11"/>
  <c r="J1213" i="11"/>
  <c r="I1214" i="11"/>
  <c r="J1214" i="11"/>
  <c r="I1215" i="11"/>
  <c r="J1215" i="11"/>
  <c r="I1216" i="11"/>
  <c r="J1216" i="11"/>
  <c r="I1217" i="11"/>
  <c r="J1217" i="11"/>
  <c r="I1218" i="11"/>
  <c r="J1218" i="11"/>
  <c r="I1219" i="11"/>
  <c r="J1219" i="11"/>
  <c r="I1220" i="11"/>
  <c r="J1220" i="11"/>
  <c r="I1221" i="11"/>
  <c r="J1221" i="11"/>
  <c r="I1222" i="11"/>
  <c r="J1222" i="11"/>
  <c r="I1223" i="11"/>
  <c r="J1223" i="11"/>
  <c r="I1224" i="11"/>
  <c r="J1224" i="11"/>
  <c r="I1225" i="11"/>
  <c r="J1225" i="11"/>
  <c r="I1226" i="11"/>
  <c r="J1226" i="11"/>
  <c r="I1227" i="11"/>
  <c r="J1227" i="11"/>
  <c r="I1228" i="11"/>
  <c r="J1228" i="11"/>
  <c r="I1229" i="11"/>
  <c r="J1229" i="11"/>
  <c r="I1230" i="11"/>
  <c r="J1230" i="11"/>
  <c r="I1231" i="11"/>
  <c r="J1231" i="11"/>
  <c r="I1232" i="11"/>
  <c r="J1232" i="11"/>
  <c r="I1233" i="11"/>
  <c r="J1233" i="11"/>
  <c r="I1234" i="11"/>
  <c r="J1234" i="11"/>
  <c r="I1235" i="11"/>
  <c r="J1235" i="11"/>
  <c r="I1236" i="11"/>
  <c r="J1236" i="11"/>
  <c r="I1237" i="11"/>
  <c r="J1237" i="11"/>
  <c r="I1238" i="11"/>
  <c r="J1238" i="11"/>
  <c r="I1239" i="11"/>
  <c r="J1239" i="11"/>
  <c r="I1240" i="11"/>
  <c r="J1240" i="11"/>
  <c r="I1241" i="11"/>
  <c r="J1241" i="11"/>
  <c r="I1242" i="11"/>
  <c r="J1242" i="11"/>
  <c r="I1243" i="11"/>
  <c r="J1243" i="11"/>
  <c r="I1244" i="11"/>
  <c r="J1244" i="11"/>
  <c r="I1245" i="11"/>
  <c r="J1245" i="11"/>
  <c r="I1246" i="11"/>
  <c r="J1246" i="11"/>
  <c r="I1247" i="11"/>
  <c r="J1247" i="11"/>
  <c r="I1248" i="11"/>
  <c r="J1248" i="11"/>
  <c r="I1249" i="11"/>
  <c r="J1249" i="11"/>
  <c r="I1250" i="11"/>
  <c r="J1250" i="11"/>
  <c r="I1251" i="11"/>
  <c r="J1251" i="11"/>
  <c r="I1252" i="11"/>
  <c r="J1252" i="11"/>
  <c r="I1253" i="11"/>
  <c r="J1253" i="11"/>
  <c r="I1254" i="11"/>
  <c r="J1254" i="11"/>
  <c r="I1255" i="11"/>
  <c r="J1255" i="11"/>
  <c r="I1256" i="11"/>
  <c r="J1256" i="11"/>
  <c r="I1257" i="11"/>
  <c r="J1257" i="11"/>
  <c r="I1258" i="11"/>
  <c r="J1258" i="11"/>
  <c r="I1259" i="11"/>
  <c r="J1259" i="11"/>
  <c r="I1260" i="11"/>
  <c r="J1260" i="11"/>
  <c r="I1261" i="11"/>
  <c r="J1261" i="11"/>
  <c r="I1262" i="11"/>
  <c r="J1262" i="11"/>
  <c r="I1263" i="11"/>
  <c r="J1263" i="11"/>
  <c r="I1264" i="11"/>
  <c r="J1264" i="11"/>
  <c r="I1265" i="11"/>
  <c r="J1265" i="11"/>
  <c r="I1266" i="11"/>
  <c r="J1266" i="11"/>
  <c r="I1267" i="11"/>
  <c r="J1267" i="11"/>
  <c r="I1268" i="11"/>
  <c r="J1268" i="11"/>
  <c r="I1269" i="11"/>
  <c r="J1269" i="11"/>
  <c r="I1270" i="11"/>
  <c r="J1270" i="11"/>
  <c r="I1271" i="11"/>
  <c r="J1271" i="11"/>
  <c r="I1272" i="11"/>
  <c r="J1272" i="11"/>
  <c r="I1273" i="11"/>
  <c r="J1273" i="11"/>
  <c r="I1274" i="11"/>
  <c r="J1274" i="11"/>
  <c r="I1275" i="11"/>
  <c r="J1275" i="11"/>
  <c r="I1276" i="11"/>
  <c r="J1276" i="11"/>
  <c r="I1277" i="11"/>
  <c r="J1277" i="11"/>
  <c r="I1278" i="11"/>
  <c r="J1278" i="11"/>
  <c r="I1279" i="11"/>
  <c r="J1279" i="11"/>
  <c r="I1280" i="11"/>
  <c r="J1280" i="11"/>
  <c r="I1281" i="11"/>
  <c r="J1281" i="11"/>
  <c r="I1282" i="11"/>
  <c r="J1282" i="11"/>
  <c r="I1283" i="11"/>
  <c r="J1283" i="11"/>
  <c r="I1284" i="11"/>
  <c r="J1284" i="11"/>
  <c r="I1285" i="11"/>
  <c r="J1285" i="11"/>
  <c r="I1286" i="11"/>
  <c r="J1286" i="11"/>
  <c r="I1287" i="11"/>
  <c r="J1287" i="11"/>
  <c r="I1288" i="11"/>
  <c r="J1288" i="11"/>
  <c r="I1289" i="11"/>
  <c r="J1289" i="11"/>
  <c r="I1290" i="11"/>
  <c r="J1290" i="11"/>
  <c r="I1291" i="11"/>
  <c r="J1291" i="11"/>
  <c r="I1292" i="11"/>
  <c r="J1292" i="11"/>
  <c r="I1293" i="11"/>
  <c r="J1293" i="11"/>
  <c r="I1294" i="11"/>
  <c r="J1294" i="11"/>
  <c r="I1295" i="11"/>
  <c r="J1295" i="11"/>
  <c r="I1296" i="11"/>
  <c r="J1296" i="11"/>
  <c r="I1297" i="11"/>
  <c r="J1297" i="11"/>
  <c r="I1298" i="11"/>
  <c r="J1298" i="11"/>
  <c r="I1299" i="11"/>
  <c r="J1299" i="11"/>
  <c r="I1300" i="11"/>
  <c r="J1300" i="11"/>
  <c r="I1301" i="11"/>
  <c r="J1301" i="11"/>
  <c r="I1302" i="11"/>
  <c r="J1302" i="11"/>
  <c r="I1303" i="11"/>
  <c r="J1303" i="11"/>
  <c r="I1304" i="11"/>
  <c r="J1304" i="11"/>
  <c r="I1305" i="11"/>
  <c r="J1305" i="11"/>
  <c r="I1306" i="11"/>
  <c r="J1306" i="11"/>
  <c r="I1307" i="11"/>
  <c r="J1307" i="11"/>
  <c r="I1308" i="11"/>
  <c r="J1308" i="11"/>
  <c r="I1309" i="11"/>
  <c r="J1309" i="11"/>
  <c r="I1310" i="11"/>
  <c r="J1310" i="11"/>
  <c r="I1311" i="11"/>
  <c r="J1311" i="11"/>
  <c r="I1312" i="11"/>
  <c r="J1312" i="11"/>
  <c r="I1313" i="11"/>
  <c r="J1313" i="11"/>
  <c r="I1314" i="11"/>
  <c r="J1314" i="11"/>
  <c r="I1315" i="11"/>
  <c r="J1315" i="11"/>
  <c r="I1316" i="11"/>
  <c r="J1316" i="11"/>
  <c r="I1317" i="11"/>
  <c r="J1317" i="11"/>
  <c r="I1318" i="11"/>
  <c r="J1318" i="11"/>
  <c r="I1319" i="11"/>
  <c r="J1319" i="11"/>
  <c r="I1320" i="11"/>
  <c r="J1320" i="11"/>
  <c r="I1321" i="11"/>
  <c r="J1321" i="11"/>
  <c r="I1322" i="11"/>
  <c r="J1322" i="11"/>
  <c r="I1323" i="11"/>
  <c r="J1323" i="11"/>
  <c r="I1324" i="11"/>
  <c r="J1324" i="11"/>
  <c r="I1325" i="11"/>
  <c r="J1325" i="11"/>
  <c r="I1326" i="11"/>
  <c r="J1326" i="11"/>
  <c r="I1327" i="11"/>
  <c r="J1327" i="11"/>
  <c r="I1328" i="11"/>
  <c r="J1328" i="11"/>
  <c r="I1329" i="11"/>
  <c r="J1329" i="11"/>
  <c r="I1330" i="11"/>
  <c r="J1330" i="11"/>
  <c r="I1331" i="11"/>
  <c r="J1331" i="11"/>
  <c r="I1332" i="11"/>
  <c r="J1332" i="11"/>
  <c r="I1333" i="11"/>
  <c r="J1333" i="11"/>
  <c r="I1334" i="11"/>
  <c r="J1334" i="11"/>
  <c r="I1335" i="11"/>
  <c r="J1335" i="11"/>
  <c r="I1336" i="11"/>
  <c r="J1336" i="11"/>
  <c r="I1337" i="11"/>
  <c r="J1337" i="11"/>
  <c r="I1338" i="11"/>
  <c r="J1338" i="11"/>
  <c r="I1339" i="11"/>
  <c r="J1339" i="11"/>
  <c r="I1340" i="11"/>
  <c r="J1340" i="11"/>
  <c r="I1341" i="11"/>
  <c r="J1341" i="11"/>
  <c r="I1342" i="11"/>
  <c r="J1342" i="11"/>
  <c r="I1343" i="11"/>
  <c r="J1343" i="11"/>
  <c r="I1344" i="11"/>
  <c r="J1344" i="11"/>
  <c r="I1345" i="11"/>
  <c r="J1345" i="11"/>
  <c r="I1346" i="11"/>
  <c r="J1346" i="11"/>
  <c r="I1347" i="11"/>
  <c r="J1347" i="11"/>
  <c r="I1348" i="11"/>
  <c r="J1348" i="11"/>
  <c r="I1349" i="11"/>
  <c r="J1349" i="11"/>
  <c r="I1350" i="11"/>
  <c r="J1350" i="11"/>
  <c r="I1351" i="11"/>
  <c r="J1351" i="11"/>
  <c r="I1352" i="11"/>
  <c r="J1352" i="11"/>
  <c r="I1353" i="11"/>
  <c r="J1353" i="11"/>
  <c r="I1354" i="11"/>
  <c r="J1354" i="11"/>
  <c r="I1355" i="11"/>
  <c r="J1355" i="11"/>
  <c r="I1356" i="11"/>
  <c r="J1356" i="11"/>
  <c r="I1357" i="11"/>
  <c r="J1357" i="11"/>
  <c r="I1358" i="11"/>
  <c r="J1358" i="11"/>
  <c r="I1359" i="11"/>
  <c r="J1359" i="11"/>
  <c r="I1360" i="11"/>
  <c r="J1360" i="11"/>
  <c r="I1361" i="11"/>
  <c r="J1361" i="11"/>
  <c r="I1362" i="11"/>
  <c r="J1362" i="11"/>
  <c r="I1363" i="11"/>
  <c r="J1363" i="11"/>
  <c r="I1364" i="11"/>
  <c r="J1364" i="11"/>
  <c r="I1365" i="11"/>
  <c r="J1365" i="11"/>
  <c r="I1366" i="11"/>
  <c r="J1366" i="11"/>
  <c r="I1367" i="11"/>
  <c r="J1367" i="11"/>
  <c r="I1368" i="11"/>
  <c r="J1368" i="11"/>
  <c r="I1369" i="11"/>
  <c r="J1369" i="11"/>
  <c r="I1370" i="11"/>
  <c r="J1370" i="11"/>
  <c r="I1371" i="11"/>
  <c r="J1371" i="11"/>
  <c r="I1372" i="11"/>
  <c r="J1372" i="11"/>
  <c r="I1373" i="11"/>
  <c r="J1373" i="11"/>
  <c r="I1374" i="11"/>
  <c r="J1374" i="11"/>
  <c r="I1375" i="11"/>
  <c r="J1375" i="11"/>
  <c r="I1376" i="11"/>
  <c r="J1376" i="11"/>
  <c r="I1377" i="11"/>
  <c r="J1377" i="11"/>
  <c r="I1378" i="11"/>
  <c r="J1378" i="11"/>
  <c r="I1379" i="11"/>
  <c r="J1379" i="11"/>
  <c r="I1380" i="11"/>
  <c r="J1380" i="11"/>
  <c r="I1381" i="11"/>
  <c r="J1381" i="11"/>
  <c r="I1382" i="11"/>
  <c r="J1382" i="11"/>
  <c r="I1383" i="11"/>
  <c r="J1383" i="11"/>
  <c r="I1384" i="11"/>
  <c r="J1384" i="11"/>
  <c r="I1385" i="11"/>
  <c r="J1385" i="11"/>
  <c r="I1386" i="11"/>
  <c r="J1386" i="11"/>
  <c r="I1387" i="11"/>
  <c r="J1387" i="11"/>
  <c r="I1388" i="11"/>
  <c r="J1388" i="11"/>
  <c r="I1389" i="11"/>
  <c r="J1389" i="11"/>
  <c r="I1390" i="11"/>
  <c r="J1390" i="11"/>
  <c r="I1391" i="11"/>
  <c r="J1391" i="11"/>
  <c r="I1392" i="11"/>
  <c r="J1392" i="11"/>
  <c r="I1393" i="11"/>
  <c r="J1393" i="11"/>
  <c r="I1394" i="11"/>
  <c r="J1394" i="11"/>
  <c r="I1395" i="11"/>
  <c r="J1395" i="11"/>
  <c r="I1396" i="11"/>
  <c r="J1396" i="11"/>
  <c r="I1397" i="11"/>
  <c r="J1397" i="11"/>
  <c r="I1398" i="11"/>
  <c r="J1398" i="11"/>
  <c r="I1399" i="11"/>
  <c r="J1399" i="11"/>
  <c r="I1400" i="11"/>
  <c r="J1400" i="11"/>
  <c r="I1401" i="11"/>
  <c r="J1401" i="11"/>
  <c r="I1402" i="11"/>
  <c r="J1402" i="11"/>
  <c r="I1403" i="11"/>
  <c r="J1403" i="11"/>
  <c r="I1404" i="11"/>
  <c r="J1404" i="11"/>
  <c r="I1405" i="11"/>
  <c r="J1405" i="11"/>
  <c r="I1406" i="11"/>
  <c r="J1406" i="11"/>
  <c r="I1407" i="11"/>
  <c r="J1407" i="11"/>
  <c r="I1408" i="11"/>
  <c r="J1408" i="11"/>
  <c r="I1409" i="11"/>
  <c r="J1409" i="11"/>
  <c r="I1410" i="11"/>
  <c r="J1410" i="11"/>
  <c r="I1411" i="11"/>
  <c r="J1411" i="11"/>
  <c r="I1412" i="11"/>
  <c r="J1412" i="11"/>
  <c r="I1413" i="11"/>
  <c r="J1413" i="11"/>
  <c r="I1414" i="11"/>
  <c r="J1414" i="11"/>
  <c r="I1415" i="11"/>
  <c r="J1415" i="11"/>
  <c r="I1416" i="11"/>
  <c r="J1416" i="11"/>
  <c r="I1417" i="11"/>
  <c r="J1417" i="11"/>
  <c r="I1418" i="11"/>
  <c r="J1418" i="11"/>
  <c r="I1419" i="11"/>
  <c r="J1419" i="11"/>
  <c r="I1420" i="11"/>
  <c r="J1420" i="11"/>
  <c r="I1421" i="11"/>
  <c r="J1421" i="11"/>
  <c r="I1422" i="11"/>
  <c r="J1422" i="11"/>
  <c r="I1423" i="11"/>
  <c r="J1423" i="11"/>
  <c r="I1424" i="11"/>
  <c r="J1424" i="11"/>
  <c r="I1425" i="11"/>
  <c r="J1425" i="11"/>
  <c r="I1426" i="11"/>
  <c r="J1426" i="11"/>
  <c r="I1427" i="11"/>
  <c r="J1427" i="11"/>
  <c r="I1428" i="11"/>
  <c r="J1428" i="11"/>
  <c r="I1429" i="11"/>
  <c r="J1429" i="11"/>
  <c r="I1430" i="11"/>
  <c r="J1430" i="11"/>
  <c r="I1431" i="11"/>
  <c r="J1431" i="11"/>
  <c r="I1432" i="11"/>
  <c r="J1432" i="11"/>
  <c r="I1433" i="11"/>
  <c r="J1433" i="11"/>
  <c r="I1434" i="11"/>
  <c r="J1434" i="11"/>
  <c r="I1435" i="11"/>
  <c r="J1435" i="11"/>
  <c r="I1436" i="11"/>
  <c r="J1436" i="11"/>
  <c r="I1437" i="11"/>
  <c r="J1437" i="11"/>
  <c r="I1438" i="11"/>
  <c r="J1438" i="11"/>
  <c r="I1439" i="11"/>
  <c r="J1439" i="11"/>
  <c r="I1440" i="11"/>
  <c r="J1440" i="11"/>
  <c r="I1441" i="11"/>
  <c r="J1441" i="11"/>
  <c r="I1442" i="11"/>
  <c r="J1442" i="11"/>
  <c r="I1443" i="11"/>
  <c r="J1443" i="11"/>
  <c r="I1444" i="11"/>
  <c r="J1444" i="11"/>
  <c r="I1445" i="11"/>
  <c r="J1445" i="11"/>
  <c r="I1446" i="11"/>
  <c r="J1446" i="11"/>
  <c r="I1447" i="11"/>
  <c r="J1447" i="11"/>
  <c r="I1448" i="11"/>
  <c r="J1448" i="11"/>
  <c r="I1449" i="11"/>
  <c r="J1449" i="11"/>
  <c r="I1450" i="11"/>
  <c r="J1450" i="11"/>
  <c r="I1451" i="11"/>
  <c r="J1451" i="11"/>
  <c r="I1452" i="11"/>
  <c r="J1452" i="11"/>
  <c r="I1453" i="11"/>
  <c r="J1453" i="11"/>
  <c r="I1454" i="11"/>
  <c r="J1454" i="11"/>
  <c r="I1455" i="11"/>
  <c r="J1455" i="11"/>
  <c r="I1456" i="11"/>
  <c r="J1456" i="11"/>
  <c r="I1457" i="11"/>
  <c r="J1457" i="11"/>
  <c r="I1458" i="11"/>
  <c r="J1458" i="11"/>
  <c r="I1459" i="11"/>
  <c r="J1459" i="11"/>
  <c r="I1460" i="11"/>
  <c r="J1460" i="11"/>
  <c r="I1461" i="11"/>
  <c r="J1461" i="11"/>
  <c r="I1462" i="11"/>
  <c r="J1462" i="11"/>
  <c r="I1463" i="11"/>
  <c r="J1463" i="11"/>
  <c r="I1464" i="11"/>
  <c r="J1464" i="11"/>
  <c r="I1465" i="11"/>
  <c r="J1465" i="11"/>
  <c r="I1466" i="11"/>
  <c r="J1466" i="11"/>
  <c r="I1467" i="11"/>
  <c r="J1467" i="11"/>
  <c r="I1468" i="11"/>
  <c r="J1468" i="11"/>
  <c r="I1469" i="11"/>
  <c r="J1469" i="11"/>
  <c r="I1470" i="11"/>
  <c r="J1470" i="11"/>
  <c r="I4" i="11"/>
  <c r="J4" i="11"/>
  <c r="I5" i="11"/>
  <c r="J5" i="11"/>
  <c r="I6" i="11"/>
  <c r="J6" i="11"/>
  <c r="I7" i="11"/>
  <c r="J7" i="11"/>
  <c r="I8" i="11"/>
  <c r="J8" i="11"/>
  <c r="I9" i="11"/>
  <c r="J9" i="11"/>
  <c r="I10" i="11"/>
  <c r="J10" i="11"/>
  <c r="I11" i="11"/>
  <c r="J11" i="11"/>
  <c r="I12" i="11"/>
  <c r="J12" i="11"/>
  <c r="I13" i="11"/>
  <c r="J13" i="11"/>
  <c r="I14" i="11"/>
  <c r="J14" i="11"/>
  <c r="I15" i="11"/>
  <c r="J15" i="11"/>
  <c r="I16" i="11"/>
  <c r="J16" i="11"/>
  <c r="I17" i="11"/>
  <c r="J17" i="11"/>
  <c r="I18" i="11"/>
  <c r="J18" i="11"/>
  <c r="I19" i="11"/>
  <c r="J19" i="11"/>
  <c r="I20" i="11"/>
  <c r="J20" i="11"/>
  <c r="J3" i="11"/>
  <c r="I3" i="11"/>
  <c r="G4" i="11"/>
  <c r="H4" i="11"/>
  <c r="G5" i="11"/>
  <c r="H5" i="11"/>
  <c r="G6" i="11"/>
  <c r="H6" i="11"/>
  <c r="G7" i="11"/>
  <c r="H7" i="11"/>
  <c r="G8" i="11"/>
  <c r="H8" i="11"/>
  <c r="G9" i="11"/>
  <c r="H9" i="11"/>
  <c r="G10" i="11"/>
  <c r="H10" i="11"/>
  <c r="G11" i="11"/>
  <c r="H11" i="11"/>
  <c r="G12" i="11"/>
  <c r="H12" i="11"/>
  <c r="G13" i="11"/>
  <c r="H13" i="11"/>
  <c r="G14" i="11"/>
  <c r="H14" i="11"/>
  <c r="G15" i="11"/>
  <c r="H15" i="11"/>
  <c r="G16" i="11"/>
  <c r="H16" i="11"/>
  <c r="G17" i="11"/>
  <c r="H17" i="11"/>
  <c r="G18" i="11"/>
  <c r="H18" i="11"/>
  <c r="G19" i="11"/>
  <c r="H19" i="11"/>
  <c r="G20" i="11"/>
  <c r="H20" i="11"/>
  <c r="G21" i="11"/>
  <c r="H21" i="11"/>
  <c r="G22" i="11"/>
  <c r="H22" i="11"/>
  <c r="G23" i="11"/>
  <c r="H23" i="11"/>
  <c r="G24" i="11"/>
  <c r="H24" i="11"/>
  <c r="G25" i="11"/>
  <c r="H25" i="11"/>
  <c r="G26" i="11"/>
  <c r="H26" i="11"/>
  <c r="G27" i="11"/>
  <c r="H27" i="11"/>
  <c r="G28" i="11"/>
  <c r="H28" i="11"/>
  <c r="G29" i="11"/>
  <c r="H29" i="11"/>
  <c r="G30" i="11"/>
  <c r="H30" i="11"/>
  <c r="G31" i="11"/>
  <c r="H31" i="11"/>
  <c r="G32" i="11"/>
  <c r="H32" i="11"/>
  <c r="G33" i="11"/>
  <c r="H33" i="11"/>
  <c r="G34" i="11"/>
  <c r="H34" i="11"/>
  <c r="G35" i="11"/>
  <c r="H35" i="11"/>
  <c r="G36" i="11"/>
  <c r="H36" i="11"/>
  <c r="G37" i="11"/>
  <c r="H37" i="11"/>
  <c r="G38" i="11"/>
  <c r="H38" i="11"/>
  <c r="G39" i="11"/>
  <c r="H39" i="11"/>
  <c r="G40" i="11"/>
  <c r="H40" i="11"/>
  <c r="G41" i="11"/>
  <c r="H41" i="11"/>
  <c r="G42" i="11"/>
  <c r="H42" i="11"/>
  <c r="G43" i="11"/>
  <c r="H43" i="11"/>
  <c r="G44" i="11"/>
  <c r="H44" i="11"/>
  <c r="G45" i="11"/>
  <c r="H45" i="11"/>
  <c r="G46" i="11"/>
  <c r="H46" i="11"/>
  <c r="G47" i="11"/>
  <c r="H47" i="11"/>
  <c r="G48" i="11"/>
  <c r="H48" i="11"/>
  <c r="G49" i="11"/>
  <c r="H49" i="11"/>
  <c r="G50" i="11"/>
  <c r="H50" i="11"/>
  <c r="G51" i="11"/>
  <c r="H51" i="11"/>
  <c r="G52" i="11"/>
  <c r="H52" i="11"/>
  <c r="G53" i="11"/>
  <c r="H53" i="11"/>
  <c r="G54" i="11"/>
  <c r="H54" i="11"/>
  <c r="G55" i="11"/>
  <c r="H55" i="11"/>
  <c r="G56" i="11"/>
  <c r="H56" i="11"/>
  <c r="G57" i="11"/>
  <c r="H57" i="11"/>
  <c r="G58" i="11"/>
  <c r="H58" i="11"/>
  <c r="G59" i="11"/>
  <c r="H59" i="11"/>
  <c r="G60" i="11"/>
  <c r="H60" i="11"/>
  <c r="G61" i="11"/>
  <c r="H61" i="11"/>
  <c r="G62" i="11"/>
  <c r="H62" i="11"/>
  <c r="G63" i="11"/>
  <c r="H63" i="11"/>
  <c r="G64" i="11"/>
  <c r="H64" i="11"/>
  <c r="G65" i="11"/>
  <c r="H65" i="11"/>
  <c r="G66" i="11"/>
  <c r="H66" i="11"/>
  <c r="G67" i="11"/>
  <c r="H67" i="11"/>
  <c r="G68" i="11"/>
  <c r="H68" i="11"/>
  <c r="G69" i="11"/>
  <c r="H69" i="11"/>
  <c r="G70" i="11"/>
  <c r="H70" i="11"/>
  <c r="G71" i="11"/>
  <c r="H71" i="11"/>
  <c r="G72" i="11"/>
  <c r="H72" i="11"/>
  <c r="G73" i="11"/>
  <c r="H73" i="11"/>
  <c r="G74" i="11"/>
  <c r="H74" i="11"/>
  <c r="G75" i="11"/>
  <c r="H75" i="11"/>
  <c r="G76" i="11"/>
  <c r="H76" i="11"/>
  <c r="G77" i="11"/>
  <c r="H77" i="11"/>
  <c r="G78" i="11"/>
  <c r="H78" i="11"/>
  <c r="G79" i="11"/>
  <c r="H79" i="11"/>
  <c r="G80" i="11"/>
  <c r="H80" i="11"/>
  <c r="G81" i="11"/>
  <c r="H81" i="11"/>
  <c r="G82" i="11"/>
  <c r="H82" i="11"/>
  <c r="G83" i="11"/>
  <c r="H83" i="11"/>
  <c r="G84" i="11"/>
  <c r="H84" i="11"/>
  <c r="G85" i="11"/>
  <c r="H85" i="11"/>
  <c r="G86" i="11"/>
  <c r="H86" i="11"/>
  <c r="G87" i="11"/>
  <c r="H87" i="11"/>
  <c r="G88" i="11"/>
  <c r="H88" i="11"/>
  <c r="G89" i="11"/>
  <c r="H89" i="11"/>
  <c r="G90" i="11"/>
  <c r="H90" i="11"/>
  <c r="G91" i="11"/>
  <c r="H91" i="11"/>
  <c r="G92" i="11"/>
  <c r="H92" i="11"/>
  <c r="G93" i="11"/>
  <c r="H93" i="11"/>
  <c r="G94" i="11"/>
  <c r="H94" i="11"/>
  <c r="G95" i="11"/>
  <c r="H95" i="11"/>
  <c r="G96" i="11"/>
  <c r="H96" i="11"/>
  <c r="G97" i="11"/>
  <c r="H97" i="11"/>
  <c r="G98" i="11"/>
  <c r="H98" i="11"/>
  <c r="G99" i="11"/>
  <c r="H99" i="11"/>
  <c r="G100" i="11"/>
  <c r="H100" i="11"/>
  <c r="G101" i="11"/>
  <c r="H101" i="11"/>
  <c r="G102" i="11"/>
  <c r="H102" i="11"/>
  <c r="G103" i="11"/>
  <c r="H103" i="11"/>
  <c r="G104" i="11"/>
  <c r="H104" i="11"/>
  <c r="G105" i="11"/>
  <c r="H105" i="11"/>
  <c r="G106" i="11"/>
  <c r="H106" i="11"/>
  <c r="G107" i="11"/>
  <c r="H107" i="11"/>
  <c r="G108" i="11"/>
  <c r="H108" i="11"/>
  <c r="G109" i="11"/>
  <c r="H109" i="11"/>
  <c r="G110" i="11"/>
  <c r="H110" i="11"/>
  <c r="G111" i="11"/>
  <c r="H111" i="11"/>
  <c r="G112" i="11"/>
  <c r="H112" i="11"/>
  <c r="G113" i="11"/>
  <c r="H113" i="11"/>
  <c r="G114" i="11"/>
  <c r="H114" i="11"/>
  <c r="G115" i="11"/>
  <c r="H115" i="11"/>
  <c r="G116" i="11"/>
  <c r="H116" i="11"/>
  <c r="G117" i="11"/>
  <c r="H117" i="11"/>
  <c r="G118" i="11"/>
  <c r="H118" i="11"/>
  <c r="G119" i="11"/>
  <c r="H119" i="11"/>
  <c r="G120" i="11"/>
  <c r="H120" i="11"/>
  <c r="G121" i="11"/>
  <c r="H121" i="11"/>
  <c r="G122" i="11"/>
  <c r="H122" i="11"/>
  <c r="G123" i="11"/>
  <c r="H123" i="11"/>
  <c r="G124" i="11"/>
  <c r="H124" i="11"/>
  <c r="G125" i="11"/>
  <c r="H125" i="11"/>
  <c r="G126" i="11"/>
  <c r="H126" i="11"/>
  <c r="G127" i="11"/>
  <c r="H127" i="11"/>
  <c r="G128" i="11"/>
  <c r="H128" i="11"/>
  <c r="G129" i="11"/>
  <c r="H129" i="11"/>
  <c r="G130" i="11"/>
  <c r="H130" i="11"/>
  <c r="G131" i="11"/>
  <c r="H131" i="11"/>
  <c r="G132" i="11"/>
  <c r="H132" i="11"/>
  <c r="G133" i="11"/>
  <c r="H133" i="11"/>
  <c r="G134" i="11"/>
  <c r="H134" i="11"/>
  <c r="G135" i="11"/>
  <c r="H135" i="11"/>
  <c r="G136" i="11"/>
  <c r="H136" i="11"/>
  <c r="G137" i="11"/>
  <c r="H137" i="11"/>
  <c r="G138" i="11"/>
  <c r="H138" i="11"/>
  <c r="G139" i="11"/>
  <c r="H139" i="11"/>
  <c r="G140" i="11"/>
  <c r="H140" i="11"/>
  <c r="G141" i="11"/>
  <c r="H141" i="11"/>
  <c r="G142" i="11"/>
  <c r="H142" i="11"/>
  <c r="G143" i="11"/>
  <c r="H143" i="11"/>
  <c r="G144" i="11"/>
  <c r="H144" i="11"/>
  <c r="G145" i="11"/>
  <c r="H145" i="11"/>
  <c r="G146" i="11"/>
  <c r="H146" i="11"/>
  <c r="G147" i="11"/>
  <c r="H147" i="11"/>
  <c r="G148" i="11"/>
  <c r="H148" i="11"/>
  <c r="G149" i="11"/>
  <c r="H149" i="11"/>
  <c r="G150" i="11"/>
  <c r="H150" i="11"/>
  <c r="G151" i="11"/>
  <c r="H151" i="11"/>
  <c r="G152" i="11"/>
  <c r="H152" i="11"/>
  <c r="G153" i="11"/>
  <c r="H153" i="11"/>
  <c r="G154" i="11"/>
  <c r="H154" i="11"/>
  <c r="G155" i="11"/>
  <c r="H155" i="11"/>
  <c r="G156" i="11"/>
  <c r="H156" i="11"/>
  <c r="G157" i="11"/>
  <c r="H157" i="11"/>
  <c r="G158" i="11"/>
  <c r="H158" i="11"/>
  <c r="G159" i="11"/>
  <c r="H159" i="11"/>
  <c r="G160" i="11"/>
  <c r="H160" i="11"/>
  <c r="G161" i="11"/>
  <c r="H161" i="11"/>
  <c r="G162" i="11"/>
  <c r="H162" i="11"/>
  <c r="G163" i="11"/>
  <c r="H163" i="11"/>
  <c r="G164" i="11"/>
  <c r="H164" i="11"/>
  <c r="G165" i="11"/>
  <c r="H165" i="11"/>
  <c r="G166" i="11"/>
  <c r="H166" i="11"/>
  <c r="G167" i="11"/>
  <c r="H167" i="11"/>
  <c r="G168" i="11"/>
  <c r="H168" i="11"/>
  <c r="G169" i="11"/>
  <c r="H169" i="11"/>
  <c r="G170" i="11"/>
  <c r="H170" i="11"/>
  <c r="G171" i="11"/>
  <c r="H171" i="11"/>
  <c r="G172" i="11"/>
  <c r="H172" i="11"/>
  <c r="G173" i="11"/>
  <c r="H173" i="11"/>
  <c r="G174" i="11"/>
  <c r="H174" i="11"/>
  <c r="G175" i="11"/>
  <c r="H175" i="11"/>
  <c r="G176" i="11"/>
  <c r="H176" i="11"/>
  <c r="G177" i="11"/>
  <c r="H177" i="11"/>
  <c r="G178" i="11"/>
  <c r="H178" i="11"/>
  <c r="G179" i="11"/>
  <c r="H179" i="11"/>
  <c r="G180" i="11"/>
  <c r="H180" i="11"/>
  <c r="G181" i="11"/>
  <c r="H181" i="11"/>
  <c r="G182" i="11"/>
  <c r="H182" i="11"/>
  <c r="G183" i="11"/>
  <c r="H183" i="11"/>
  <c r="G184" i="11"/>
  <c r="H184" i="11"/>
  <c r="G185" i="11"/>
  <c r="H185" i="11"/>
  <c r="G186" i="11"/>
  <c r="H186" i="11"/>
  <c r="G187" i="11"/>
  <c r="H187" i="11"/>
  <c r="G188" i="11"/>
  <c r="H188" i="11"/>
  <c r="G189" i="11"/>
  <c r="H189" i="11"/>
  <c r="G190" i="11"/>
  <c r="H190" i="11"/>
  <c r="G191" i="11"/>
  <c r="H191" i="11"/>
  <c r="G192" i="11"/>
  <c r="H192" i="11"/>
  <c r="G193" i="11"/>
  <c r="H193" i="11"/>
  <c r="G194" i="11"/>
  <c r="H194" i="11"/>
  <c r="G195" i="11"/>
  <c r="H195" i="11"/>
  <c r="G196" i="11"/>
  <c r="H196" i="11"/>
  <c r="G197" i="11"/>
  <c r="H197" i="11"/>
  <c r="G198" i="11"/>
  <c r="H198" i="11"/>
  <c r="G199" i="11"/>
  <c r="H199" i="11"/>
  <c r="G200" i="11"/>
  <c r="H200" i="11"/>
  <c r="G201" i="11"/>
  <c r="H201" i="11"/>
  <c r="G202" i="11"/>
  <c r="H202" i="11"/>
  <c r="G203" i="11"/>
  <c r="H203" i="11"/>
  <c r="G204" i="11"/>
  <c r="H204" i="11"/>
  <c r="G205" i="11"/>
  <c r="H205" i="11"/>
  <c r="G206" i="11"/>
  <c r="H206" i="11"/>
  <c r="G207" i="11"/>
  <c r="H207" i="11"/>
  <c r="G208" i="11"/>
  <c r="H208" i="11"/>
  <c r="G209" i="11"/>
  <c r="H209" i="11"/>
  <c r="G210" i="11"/>
  <c r="H210" i="11"/>
  <c r="G211" i="11"/>
  <c r="H211" i="11"/>
  <c r="G212" i="11"/>
  <c r="H212" i="11"/>
  <c r="G213" i="11"/>
  <c r="H213" i="11"/>
  <c r="G214" i="11"/>
  <c r="H214" i="11"/>
  <c r="G215" i="11"/>
  <c r="H215" i="11"/>
  <c r="G216" i="11"/>
  <c r="H216" i="11"/>
  <c r="G217" i="11"/>
  <c r="H217" i="11"/>
  <c r="G218" i="11"/>
  <c r="H218" i="11"/>
  <c r="G219" i="11"/>
  <c r="H219" i="11"/>
  <c r="G220" i="11"/>
  <c r="H220" i="11"/>
  <c r="G221" i="11"/>
  <c r="H221" i="11"/>
  <c r="G222" i="11"/>
  <c r="H222" i="11"/>
  <c r="G223" i="11"/>
  <c r="H223" i="11"/>
  <c r="G224" i="11"/>
  <c r="H224" i="11"/>
  <c r="G225" i="11"/>
  <c r="H225" i="11"/>
  <c r="G226" i="11"/>
  <c r="H226" i="11"/>
  <c r="G227" i="11"/>
  <c r="H227" i="11"/>
  <c r="G228" i="11"/>
  <c r="H228" i="11"/>
  <c r="G229" i="11"/>
  <c r="H229" i="11"/>
  <c r="G230" i="11"/>
  <c r="H230" i="11"/>
  <c r="G231" i="11"/>
  <c r="H231" i="11"/>
  <c r="G232" i="11"/>
  <c r="H232" i="11"/>
  <c r="G233" i="11"/>
  <c r="H233" i="11"/>
  <c r="G234" i="11"/>
  <c r="H234" i="11"/>
  <c r="G235" i="11"/>
  <c r="H235" i="11"/>
  <c r="G236" i="11"/>
  <c r="H236" i="11"/>
  <c r="G237" i="11"/>
  <c r="H237" i="11"/>
  <c r="G238" i="11"/>
  <c r="H238" i="11"/>
  <c r="G239" i="11"/>
  <c r="H239" i="11"/>
  <c r="G240" i="11"/>
  <c r="H240" i="11"/>
  <c r="G241" i="11"/>
  <c r="H241" i="11"/>
  <c r="G242" i="11"/>
  <c r="H242" i="11"/>
  <c r="G243" i="11"/>
  <c r="H243" i="11"/>
  <c r="G244" i="11"/>
  <c r="H244" i="11"/>
  <c r="G245" i="11"/>
  <c r="H245" i="11"/>
  <c r="G246" i="11"/>
  <c r="H246" i="11"/>
  <c r="G247" i="11"/>
  <c r="H247" i="11"/>
  <c r="G248" i="11"/>
  <c r="H248" i="11"/>
  <c r="G249" i="11"/>
  <c r="H249" i="11"/>
  <c r="G250" i="11"/>
  <c r="H250" i="11"/>
  <c r="G251" i="11"/>
  <c r="H251" i="11"/>
  <c r="G252" i="11"/>
  <c r="H252" i="11"/>
  <c r="G253" i="11"/>
  <c r="H253" i="11"/>
  <c r="G254" i="11"/>
  <c r="H254" i="11"/>
  <c r="G255" i="11"/>
  <c r="H255" i="11"/>
  <c r="G256" i="11"/>
  <c r="H256" i="11"/>
  <c r="G257" i="11"/>
  <c r="H257" i="11"/>
  <c r="G258" i="11"/>
  <c r="H258" i="11"/>
  <c r="G259" i="11"/>
  <c r="H259" i="11"/>
  <c r="G260" i="11"/>
  <c r="H260" i="11"/>
  <c r="G261" i="11"/>
  <c r="H261" i="11"/>
  <c r="G262" i="11"/>
  <c r="H262" i="11"/>
  <c r="G263" i="11"/>
  <c r="H263" i="11"/>
  <c r="G264" i="11"/>
  <c r="H264" i="11"/>
  <c r="G265" i="11"/>
  <c r="H265" i="11"/>
  <c r="G266" i="11"/>
  <c r="H266" i="11"/>
  <c r="G267" i="11"/>
  <c r="H267" i="11"/>
  <c r="G268" i="11"/>
  <c r="H268" i="11"/>
  <c r="G269" i="11"/>
  <c r="H269" i="11"/>
  <c r="G270" i="11"/>
  <c r="H270" i="11"/>
  <c r="G271" i="11"/>
  <c r="H271" i="11"/>
  <c r="G272" i="11"/>
  <c r="H272" i="11"/>
  <c r="G273" i="11"/>
  <c r="H273" i="11"/>
  <c r="G274" i="11"/>
  <c r="H274" i="11"/>
  <c r="G275" i="11"/>
  <c r="H275" i="11"/>
  <c r="G276" i="11"/>
  <c r="H276" i="11"/>
  <c r="G277" i="11"/>
  <c r="H277" i="11"/>
  <c r="G278" i="11"/>
  <c r="H278" i="11"/>
  <c r="G279" i="11"/>
  <c r="H279" i="11"/>
  <c r="G280" i="11"/>
  <c r="H280" i="11"/>
  <c r="G281" i="11"/>
  <c r="H281" i="11"/>
  <c r="G282" i="11"/>
  <c r="H282" i="11"/>
  <c r="G283" i="11"/>
  <c r="H283" i="11"/>
  <c r="G284" i="11"/>
  <c r="H284" i="11"/>
  <c r="G285" i="11"/>
  <c r="H285" i="11"/>
  <c r="G286" i="11"/>
  <c r="H286" i="11"/>
  <c r="G287" i="11"/>
  <c r="H287" i="11"/>
  <c r="G288" i="11"/>
  <c r="H288" i="11"/>
  <c r="G289" i="11"/>
  <c r="H289" i="11"/>
  <c r="G290" i="11"/>
  <c r="H290" i="11"/>
  <c r="G291" i="11"/>
  <c r="H291" i="11"/>
  <c r="G292" i="11"/>
  <c r="H292" i="11"/>
  <c r="G293" i="11"/>
  <c r="H293" i="11"/>
  <c r="G294" i="11"/>
  <c r="H294" i="11"/>
  <c r="G295" i="11"/>
  <c r="H295" i="11"/>
  <c r="G296" i="11"/>
  <c r="H296" i="11"/>
  <c r="G297" i="11"/>
  <c r="H297" i="11"/>
  <c r="G298" i="11"/>
  <c r="H298" i="11"/>
  <c r="G299" i="11"/>
  <c r="H299" i="11"/>
  <c r="G300" i="11"/>
  <c r="H300" i="11"/>
  <c r="G301" i="11"/>
  <c r="H301" i="11"/>
  <c r="G302" i="11"/>
  <c r="H302" i="11"/>
  <c r="G303" i="11"/>
  <c r="H303" i="11"/>
  <c r="G304" i="11"/>
  <c r="H304" i="11"/>
  <c r="G305" i="11"/>
  <c r="H305" i="11"/>
  <c r="G306" i="11"/>
  <c r="H306" i="11"/>
  <c r="G307" i="11"/>
  <c r="H307" i="11"/>
  <c r="G308" i="11"/>
  <c r="H308" i="11"/>
  <c r="G309" i="11"/>
  <c r="H309" i="11"/>
  <c r="G310" i="11"/>
  <c r="H310" i="11"/>
  <c r="G311" i="11"/>
  <c r="H311" i="11"/>
  <c r="G312" i="11"/>
  <c r="H312" i="11"/>
  <c r="G313" i="11"/>
  <c r="H313" i="11"/>
  <c r="G314" i="11"/>
  <c r="H314" i="11"/>
  <c r="G315" i="11"/>
  <c r="H315" i="11"/>
  <c r="G316" i="11"/>
  <c r="H316" i="11"/>
  <c r="G317" i="11"/>
  <c r="H317" i="11"/>
  <c r="G318" i="11"/>
  <c r="H318" i="11"/>
  <c r="G319" i="11"/>
  <c r="H319" i="11"/>
  <c r="G320" i="11"/>
  <c r="H320" i="11"/>
  <c r="G321" i="11"/>
  <c r="H321" i="11"/>
  <c r="G322" i="11"/>
  <c r="H322" i="11"/>
  <c r="G323" i="11"/>
  <c r="H323" i="11"/>
  <c r="G324" i="11"/>
  <c r="H324" i="11"/>
  <c r="G325" i="11"/>
  <c r="H325" i="11"/>
  <c r="G326" i="11"/>
  <c r="H326" i="11"/>
  <c r="G327" i="11"/>
  <c r="H327" i="11"/>
  <c r="G328" i="11"/>
  <c r="H328" i="11"/>
  <c r="G329" i="11"/>
  <c r="H329" i="11"/>
  <c r="G330" i="11"/>
  <c r="H330" i="11"/>
  <c r="G331" i="11"/>
  <c r="H331" i="11"/>
  <c r="G332" i="11"/>
  <c r="H332" i="11"/>
  <c r="G333" i="11"/>
  <c r="H333" i="11"/>
  <c r="G334" i="11"/>
  <c r="H334" i="11"/>
  <c r="G335" i="11"/>
  <c r="H335" i="11"/>
  <c r="G336" i="11"/>
  <c r="H336" i="11"/>
  <c r="G337" i="11"/>
  <c r="H337" i="11"/>
  <c r="G338" i="11"/>
  <c r="H338" i="11"/>
  <c r="G339" i="11"/>
  <c r="H339" i="11"/>
  <c r="G340" i="11"/>
  <c r="H340" i="11"/>
  <c r="G341" i="11"/>
  <c r="H341" i="11"/>
  <c r="G342" i="11"/>
  <c r="H342" i="11"/>
  <c r="G343" i="11"/>
  <c r="H343" i="11"/>
  <c r="G344" i="11"/>
  <c r="H344" i="11"/>
  <c r="G345" i="11"/>
  <c r="H345" i="11"/>
  <c r="G346" i="11"/>
  <c r="H346" i="11"/>
  <c r="G347" i="11"/>
  <c r="H347" i="11"/>
  <c r="G348" i="11"/>
  <c r="H348" i="11"/>
  <c r="G349" i="11"/>
  <c r="H349" i="11"/>
  <c r="G350" i="11"/>
  <c r="H350" i="11"/>
  <c r="G351" i="11"/>
  <c r="H351" i="11"/>
  <c r="G352" i="11"/>
  <c r="H352" i="11"/>
  <c r="G353" i="11"/>
  <c r="H353" i="11"/>
  <c r="G354" i="11"/>
  <c r="H354" i="11"/>
  <c r="G355" i="11"/>
  <c r="H355" i="11"/>
  <c r="G356" i="11"/>
  <c r="H356" i="11"/>
  <c r="G357" i="11"/>
  <c r="H357" i="11"/>
  <c r="G358" i="11"/>
  <c r="H358" i="11"/>
  <c r="G359" i="11"/>
  <c r="H359" i="11"/>
  <c r="G360" i="11"/>
  <c r="H360" i="11"/>
  <c r="G361" i="11"/>
  <c r="H361" i="11"/>
  <c r="G362" i="11"/>
  <c r="H362" i="11"/>
  <c r="G363" i="11"/>
  <c r="H363" i="11"/>
  <c r="G364" i="11"/>
  <c r="H364" i="11"/>
  <c r="G365" i="11"/>
  <c r="H365" i="11"/>
  <c r="G366" i="11"/>
  <c r="H366" i="11"/>
  <c r="G367" i="11"/>
  <c r="H367" i="11"/>
  <c r="G368" i="11"/>
  <c r="H368" i="11"/>
  <c r="G369" i="11"/>
  <c r="H369" i="11"/>
  <c r="G370" i="11"/>
  <c r="H370" i="11"/>
  <c r="G371" i="11"/>
  <c r="H371" i="11"/>
  <c r="G372" i="11"/>
  <c r="H372" i="11"/>
  <c r="G373" i="11"/>
  <c r="H373" i="11"/>
  <c r="G374" i="11"/>
  <c r="H374" i="11"/>
  <c r="G375" i="11"/>
  <c r="H375" i="11"/>
  <c r="G376" i="11"/>
  <c r="H376" i="11"/>
  <c r="G377" i="11"/>
  <c r="H377" i="11"/>
  <c r="G378" i="11"/>
  <c r="H378" i="11"/>
  <c r="G379" i="11"/>
  <c r="H379" i="11"/>
  <c r="G380" i="11"/>
  <c r="H380" i="11"/>
  <c r="G381" i="11"/>
  <c r="H381" i="11"/>
  <c r="G382" i="11"/>
  <c r="H382" i="11"/>
  <c r="G383" i="11"/>
  <c r="H383" i="11"/>
  <c r="G384" i="11"/>
  <c r="H384" i="11"/>
  <c r="G385" i="11"/>
  <c r="H385" i="11"/>
  <c r="G386" i="11"/>
  <c r="H386" i="11"/>
  <c r="G387" i="11"/>
  <c r="H387" i="11"/>
  <c r="G388" i="11"/>
  <c r="H388" i="11"/>
  <c r="G389" i="11"/>
  <c r="H389" i="11"/>
  <c r="G390" i="11"/>
  <c r="H390" i="11"/>
  <c r="G391" i="11"/>
  <c r="H391" i="11"/>
  <c r="G392" i="11"/>
  <c r="H392" i="11"/>
  <c r="G393" i="11"/>
  <c r="H393" i="11"/>
  <c r="G394" i="11"/>
  <c r="H394" i="11"/>
  <c r="G395" i="11"/>
  <c r="H395" i="11"/>
  <c r="G396" i="11"/>
  <c r="H396" i="11"/>
  <c r="G397" i="11"/>
  <c r="H397" i="11"/>
  <c r="G398" i="11"/>
  <c r="H398" i="11"/>
  <c r="G399" i="11"/>
  <c r="H399" i="11"/>
  <c r="G400" i="11"/>
  <c r="H400" i="11"/>
  <c r="G401" i="11"/>
  <c r="H401" i="11"/>
  <c r="G402" i="11"/>
  <c r="H402" i="11"/>
  <c r="G403" i="11"/>
  <c r="H403" i="11"/>
  <c r="G404" i="11"/>
  <c r="H404" i="11"/>
  <c r="G405" i="11"/>
  <c r="H405" i="11"/>
  <c r="G406" i="11"/>
  <c r="H406" i="11"/>
  <c r="G407" i="11"/>
  <c r="H407" i="11"/>
  <c r="G408" i="11"/>
  <c r="H408" i="11"/>
  <c r="G409" i="11"/>
  <c r="H409" i="11"/>
  <c r="G410" i="11"/>
  <c r="H410" i="11"/>
  <c r="G411" i="11"/>
  <c r="H411" i="11"/>
  <c r="G412" i="11"/>
  <c r="H412" i="11"/>
  <c r="G413" i="11"/>
  <c r="H413" i="11"/>
  <c r="G414" i="11"/>
  <c r="H414" i="11"/>
  <c r="G415" i="11"/>
  <c r="H415" i="11"/>
  <c r="G416" i="11"/>
  <c r="H416" i="11"/>
  <c r="G417" i="11"/>
  <c r="H417" i="11"/>
  <c r="G418" i="11"/>
  <c r="H418" i="11"/>
  <c r="G419" i="11"/>
  <c r="H419" i="11"/>
  <c r="G420" i="11"/>
  <c r="H420" i="11"/>
  <c r="G421" i="11"/>
  <c r="H421" i="11"/>
  <c r="G422" i="11"/>
  <c r="H422" i="11"/>
  <c r="G423" i="11"/>
  <c r="H423" i="11"/>
  <c r="G424" i="11"/>
  <c r="H424" i="11"/>
  <c r="G425" i="11"/>
  <c r="H425" i="11"/>
  <c r="G426" i="11"/>
  <c r="H426" i="11"/>
  <c r="G427" i="11"/>
  <c r="H427" i="11"/>
  <c r="G428" i="11"/>
  <c r="H428" i="11"/>
  <c r="G429" i="11"/>
  <c r="H429" i="11"/>
  <c r="G430" i="11"/>
  <c r="H430" i="11"/>
  <c r="G431" i="11"/>
  <c r="H431" i="11"/>
  <c r="G432" i="11"/>
  <c r="H432" i="11"/>
  <c r="G433" i="11"/>
  <c r="H433" i="11"/>
  <c r="G434" i="11"/>
  <c r="H434" i="11"/>
  <c r="G435" i="11"/>
  <c r="H435" i="11"/>
  <c r="G436" i="11"/>
  <c r="H436" i="11"/>
  <c r="G437" i="11"/>
  <c r="H437" i="11"/>
  <c r="G438" i="11"/>
  <c r="H438" i="11"/>
  <c r="G439" i="11"/>
  <c r="H439" i="11"/>
  <c r="G440" i="11"/>
  <c r="H440" i="11"/>
  <c r="G441" i="11"/>
  <c r="H441" i="11"/>
  <c r="G442" i="11"/>
  <c r="H442" i="11"/>
  <c r="G443" i="11"/>
  <c r="H443" i="11"/>
  <c r="G444" i="11"/>
  <c r="H444" i="11"/>
  <c r="G445" i="11"/>
  <c r="H445" i="11"/>
  <c r="G446" i="11"/>
  <c r="H446" i="11"/>
  <c r="G447" i="11"/>
  <c r="H447" i="11"/>
  <c r="G448" i="11"/>
  <c r="H448" i="11"/>
  <c r="G449" i="11"/>
  <c r="H449" i="11"/>
  <c r="G450" i="11"/>
  <c r="H450" i="11"/>
  <c r="G451" i="11"/>
  <c r="H451" i="11"/>
  <c r="G452" i="11"/>
  <c r="H452" i="11"/>
  <c r="G453" i="11"/>
  <c r="H453" i="11"/>
  <c r="G454" i="11"/>
  <c r="H454" i="11"/>
  <c r="G455" i="11"/>
  <c r="H455" i="11"/>
  <c r="G456" i="11"/>
  <c r="H456" i="11"/>
  <c r="G457" i="11"/>
  <c r="H457" i="11"/>
  <c r="G458" i="11"/>
  <c r="H458" i="11"/>
  <c r="G459" i="11"/>
  <c r="H459" i="11"/>
  <c r="G460" i="11"/>
  <c r="H460" i="11"/>
  <c r="G461" i="11"/>
  <c r="H461" i="11"/>
  <c r="G462" i="11"/>
  <c r="H462" i="11"/>
  <c r="G463" i="11"/>
  <c r="H463" i="11"/>
  <c r="G464" i="11"/>
  <c r="H464" i="11"/>
  <c r="G465" i="11"/>
  <c r="H465" i="11"/>
  <c r="G466" i="11"/>
  <c r="H466" i="11"/>
  <c r="G467" i="11"/>
  <c r="H467" i="11"/>
  <c r="G468" i="11"/>
  <c r="H468" i="11"/>
  <c r="G469" i="11"/>
  <c r="H469" i="11"/>
  <c r="G470" i="11"/>
  <c r="H470" i="11"/>
  <c r="G471" i="11"/>
  <c r="H471" i="11"/>
  <c r="G472" i="11"/>
  <c r="H472" i="11"/>
  <c r="G473" i="11"/>
  <c r="H473" i="11"/>
  <c r="G474" i="11"/>
  <c r="H474" i="11"/>
  <c r="G475" i="11"/>
  <c r="H475" i="11"/>
  <c r="G476" i="11"/>
  <c r="H476" i="11"/>
  <c r="G477" i="11"/>
  <c r="H477" i="11"/>
  <c r="G478" i="11"/>
  <c r="H478" i="11"/>
  <c r="G479" i="11"/>
  <c r="H479" i="11"/>
  <c r="G480" i="11"/>
  <c r="H480" i="11"/>
  <c r="G481" i="11"/>
  <c r="H481" i="11"/>
  <c r="G482" i="11"/>
  <c r="H482" i="11"/>
  <c r="G483" i="11"/>
  <c r="H483" i="11"/>
  <c r="G484" i="11"/>
  <c r="H484" i="11"/>
  <c r="G485" i="11"/>
  <c r="H485" i="11"/>
  <c r="G486" i="11"/>
  <c r="H486" i="11"/>
  <c r="G487" i="11"/>
  <c r="H487" i="11"/>
  <c r="G488" i="11"/>
  <c r="H488" i="11"/>
  <c r="G489" i="11"/>
  <c r="H489" i="11"/>
  <c r="G490" i="11"/>
  <c r="H490" i="11"/>
  <c r="G491" i="11"/>
  <c r="H491" i="11"/>
  <c r="G492" i="11"/>
  <c r="H492" i="11"/>
  <c r="G493" i="11"/>
  <c r="H493" i="11"/>
  <c r="G494" i="11"/>
  <c r="H494" i="11"/>
  <c r="G495" i="11"/>
  <c r="H495" i="11"/>
  <c r="G496" i="11"/>
  <c r="H496" i="11"/>
  <c r="G497" i="11"/>
  <c r="H497" i="11"/>
  <c r="G498" i="11"/>
  <c r="H498" i="11"/>
  <c r="G499" i="11"/>
  <c r="H499" i="11"/>
  <c r="G500" i="11"/>
  <c r="H500" i="11"/>
  <c r="G501" i="11"/>
  <c r="H501" i="11"/>
  <c r="G502" i="11"/>
  <c r="H502" i="11"/>
  <c r="G503" i="11"/>
  <c r="H503" i="11"/>
  <c r="G504" i="11"/>
  <c r="H504" i="11"/>
  <c r="G505" i="11"/>
  <c r="H505" i="11"/>
  <c r="G506" i="11"/>
  <c r="H506" i="11"/>
  <c r="G507" i="11"/>
  <c r="H507" i="11"/>
  <c r="G508" i="11"/>
  <c r="H508" i="11"/>
  <c r="G509" i="11"/>
  <c r="H509" i="11"/>
  <c r="G510" i="11"/>
  <c r="H510" i="11"/>
  <c r="G511" i="11"/>
  <c r="H511" i="11"/>
  <c r="G512" i="11"/>
  <c r="H512" i="11"/>
  <c r="G513" i="11"/>
  <c r="H513" i="11"/>
  <c r="G514" i="11"/>
  <c r="H514" i="11"/>
  <c r="G515" i="11"/>
  <c r="H515" i="11"/>
  <c r="G516" i="11"/>
  <c r="H516" i="11"/>
  <c r="G517" i="11"/>
  <c r="H517" i="11"/>
  <c r="G518" i="11"/>
  <c r="H518" i="11"/>
  <c r="G519" i="11"/>
  <c r="H519" i="11"/>
  <c r="G520" i="11"/>
  <c r="H520" i="11"/>
  <c r="G521" i="11"/>
  <c r="H521" i="11"/>
  <c r="G522" i="11"/>
  <c r="H522" i="11"/>
  <c r="G523" i="11"/>
  <c r="H523" i="11"/>
  <c r="G524" i="11"/>
  <c r="H524" i="11"/>
  <c r="G525" i="11"/>
  <c r="H525" i="11"/>
  <c r="G526" i="11"/>
  <c r="H526" i="11"/>
  <c r="G527" i="11"/>
  <c r="H527" i="11"/>
  <c r="G528" i="11"/>
  <c r="H528" i="11"/>
  <c r="G529" i="11"/>
  <c r="H529" i="11"/>
  <c r="G530" i="11"/>
  <c r="H530" i="11"/>
  <c r="G531" i="11"/>
  <c r="H531" i="11"/>
  <c r="G532" i="11"/>
  <c r="H532" i="11"/>
  <c r="G533" i="11"/>
  <c r="H533" i="11"/>
  <c r="G534" i="11"/>
  <c r="H534" i="11"/>
  <c r="G535" i="11"/>
  <c r="H535" i="11"/>
  <c r="G536" i="11"/>
  <c r="H536" i="11"/>
  <c r="G537" i="11"/>
  <c r="H537" i="11"/>
  <c r="G538" i="11"/>
  <c r="H538" i="11"/>
  <c r="G539" i="11"/>
  <c r="H539" i="11"/>
  <c r="G540" i="11"/>
  <c r="H540" i="11"/>
  <c r="G541" i="11"/>
  <c r="H541" i="11"/>
  <c r="G542" i="11"/>
  <c r="H542" i="11"/>
  <c r="G543" i="11"/>
  <c r="H543" i="11"/>
  <c r="G544" i="11"/>
  <c r="H544" i="11"/>
  <c r="G545" i="11"/>
  <c r="H545" i="11"/>
  <c r="G546" i="11"/>
  <c r="H546" i="11"/>
  <c r="G547" i="11"/>
  <c r="H547" i="11"/>
  <c r="G548" i="11"/>
  <c r="H548" i="11"/>
  <c r="G549" i="11"/>
  <c r="H549" i="11"/>
  <c r="G550" i="11"/>
  <c r="H550" i="11"/>
  <c r="G551" i="11"/>
  <c r="H551" i="11"/>
  <c r="G552" i="11"/>
  <c r="H552" i="11"/>
  <c r="G553" i="11"/>
  <c r="H553" i="11"/>
  <c r="G554" i="11"/>
  <c r="H554" i="11"/>
  <c r="G555" i="11"/>
  <c r="H555" i="11"/>
  <c r="G556" i="11"/>
  <c r="H556" i="11"/>
  <c r="G557" i="11"/>
  <c r="H557" i="11"/>
  <c r="G558" i="11"/>
  <c r="H558" i="11"/>
  <c r="G559" i="11"/>
  <c r="H559" i="11"/>
  <c r="G560" i="11"/>
  <c r="H560" i="11"/>
  <c r="G561" i="11"/>
  <c r="H561" i="11"/>
  <c r="G562" i="11"/>
  <c r="H562" i="11"/>
  <c r="G563" i="11"/>
  <c r="H563" i="11"/>
  <c r="G564" i="11"/>
  <c r="H564" i="11"/>
  <c r="G565" i="11"/>
  <c r="H565" i="11"/>
  <c r="G566" i="11"/>
  <c r="H566" i="11"/>
  <c r="G567" i="11"/>
  <c r="H567" i="11"/>
  <c r="G568" i="11"/>
  <c r="H568" i="11"/>
  <c r="G569" i="11"/>
  <c r="H569" i="11"/>
  <c r="G570" i="11"/>
  <c r="H570" i="11"/>
  <c r="G571" i="11"/>
  <c r="H571" i="11"/>
  <c r="G572" i="11"/>
  <c r="H572" i="11"/>
  <c r="G573" i="11"/>
  <c r="H573" i="11"/>
  <c r="G574" i="11"/>
  <c r="H574" i="11"/>
  <c r="G575" i="11"/>
  <c r="H575" i="11"/>
  <c r="G576" i="11"/>
  <c r="H576" i="11"/>
  <c r="G577" i="11"/>
  <c r="H577" i="11"/>
  <c r="G578" i="11"/>
  <c r="H578" i="11"/>
  <c r="G579" i="11"/>
  <c r="H579" i="11"/>
  <c r="G580" i="11"/>
  <c r="H580" i="11"/>
  <c r="G581" i="11"/>
  <c r="H581" i="11"/>
  <c r="G582" i="11"/>
  <c r="H582" i="11"/>
  <c r="G583" i="11"/>
  <c r="H583" i="11"/>
  <c r="G584" i="11"/>
  <c r="H584" i="11"/>
  <c r="G585" i="11"/>
  <c r="H585" i="11"/>
  <c r="G586" i="11"/>
  <c r="H586" i="11"/>
  <c r="G587" i="11"/>
  <c r="H587" i="11"/>
  <c r="G588" i="11"/>
  <c r="H588" i="11"/>
  <c r="G589" i="11"/>
  <c r="H589" i="11"/>
  <c r="G590" i="11"/>
  <c r="H590" i="11"/>
  <c r="G591" i="11"/>
  <c r="H591" i="11"/>
  <c r="G592" i="11"/>
  <c r="H592" i="11"/>
  <c r="G593" i="11"/>
  <c r="H593" i="11"/>
  <c r="G594" i="11"/>
  <c r="H594" i="11"/>
  <c r="G595" i="11"/>
  <c r="H595" i="11"/>
  <c r="G596" i="11"/>
  <c r="H596" i="11"/>
  <c r="G597" i="11"/>
  <c r="H597" i="11"/>
  <c r="G598" i="11"/>
  <c r="H598" i="11"/>
  <c r="G599" i="11"/>
  <c r="H599" i="11"/>
  <c r="G600" i="11"/>
  <c r="H600" i="11"/>
  <c r="G601" i="11"/>
  <c r="H601" i="11"/>
  <c r="G602" i="11"/>
  <c r="H602" i="11"/>
  <c r="G603" i="11"/>
  <c r="H603" i="11"/>
  <c r="G604" i="11"/>
  <c r="H604" i="11"/>
  <c r="G605" i="11"/>
  <c r="H605" i="11"/>
  <c r="G606" i="11"/>
  <c r="H606" i="11"/>
  <c r="G607" i="11"/>
  <c r="H607" i="11"/>
  <c r="G608" i="11"/>
  <c r="H608" i="11"/>
  <c r="G609" i="11"/>
  <c r="H609" i="11"/>
  <c r="G610" i="11"/>
  <c r="H610" i="11"/>
  <c r="G611" i="11"/>
  <c r="H611" i="11"/>
  <c r="G612" i="11"/>
  <c r="H612" i="11"/>
  <c r="G613" i="11"/>
  <c r="H613" i="11"/>
  <c r="G614" i="11"/>
  <c r="H614" i="11"/>
  <c r="G615" i="11"/>
  <c r="H615" i="11"/>
  <c r="G616" i="11"/>
  <c r="H616" i="11"/>
  <c r="G617" i="11"/>
  <c r="H617" i="11"/>
  <c r="G618" i="11"/>
  <c r="H618" i="11"/>
  <c r="G619" i="11"/>
  <c r="H619" i="11"/>
  <c r="G620" i="11"/>
  <c r="H620" i="11"/>
  <c r="G621" i="11"/>
  <c r="H621" i="11"/>
  <c r="G622" i="11"/>
  <c r="H622" i="11"/>
  <c r="G623" i="11"/>
  <c r="H623" i="11"/>
  <c r="G624" i="11"/>
  <c r="H624" i="11"/>
  <c r="G625" i="11"/>
  <c r="H625" i="11"/>
  <c r="G626" i="11"/>
  <c r="H626" i="11"/>
  <c r="G627" i="11"/>
  <c r="H627" i="11"/>
  <c r="G628" i="11"/>
  <c r="H628" i="11"/>
  <c r="G629" i="11"/>
  <c r="H629" i="11"/>
  <c r="G630" i="11"/>
  <c r="H630" i="11"/>
  <c r="G631" i="11"/>
  <c r="H631" i="11"/>
  <c r="G632" i="11"/>
  <c r="H632" i="11"/>
  <c r="G633" i="11"/>
  <c r="H633" i="11"/>
  <c r="G634" i="11"/>
  <c r="H634" i="11"/>
  <c r="G635" i="11"/>
  <c r="H635" i="11"/>
  <c r="G636" i="11"/>
  <c r="H636" i="11"/>
  <c r="G637" i="11"/>
  <c r="H637" i="11"/>
  <c r="G638" i="11"/>
  <c r="H638" i="11"/>
  <c r="G639" i="11"/>
  <c r="H639" i="11"/>
  <c r="G640" i="11"/>
  <c r="H640" i="11"/>
  <c r="G641" i="11"/>
  <c r="H641" i="11"/>
  <c r="G642" i="11"/>
  <c r="H642" i="11"/>
  <c r="G643" i="11"/>
  <c r="H643" i="11"/>
  <c r="G644" i="11"/>
  <c r="H644" i="11"/>
  <c r="G645" i="11"/>
  <c r="H645" i="11"/>
  <c r="G646" i="11"/>
  <c r="H646" i="11"/>
  <c r="G647" i="11"/>
  <c r="H647" i="11"/>
  <c r="G648" i="11"/>
  <c r="H648" i="11"/>
  <c r="G649" i="11"/>
  <c r="H649" i="11"/>
  <c r="G650" i="11"/>
  <c r="H650" i="11"/>
  <c r="G651" i="11"/>
  <c r="H651" i="11"/>
  <c r="G652" i="11"/>
  <c r="H652" i="11"/>
  <c r="G653" i="11"/>
  <c r="H653" i="11"/>
  <c r="G654" i="11"/>
  <c r="H654" i="11"/>
  <c r="G655" i="11"/>
  <c r="H655" i="11"/>
  <c r="G656" i="11"/>
  <c r="H656" i="11"/>
  <c r="G657" i="11"/>
  <c r="H657" i="11"/>
  <c r="G658" i="11"/>
  <c r="H658" i="11"/>
  <c r="G659" i="11"/>
  <c r="H659" i="11"/>
  <c r="G660" i="11"/>
  <c r="H660" i="11"/>
  <c r="G661" i="11"/>
  <c r="H661" i="11"/>
  <c r="G662" i="11"/>
  <c r="H662" i="11"/>
  <c r="G663" i="11"/>
  <c r="H663" i="11"/>
  <c r="G664" i="11"/>
  <c r="H664" i="11"/>
  <c r="G665" i="11"/>
  <c r="H665" i="11"/>
  <c r="G666" i="11"/>
  <c r="H666" i="11"/>
  <c r="G667" i="11"/>
  <c r="H667" i="11"/>
  <c r="G668" i="11"/>
  <c r="H668" i="11"/>
  <c r="G669" i="11"/>
  <c r="H669" i="11"/>
  <c r="G670" i="11"/>
  <c r="H670" i="11"/>
  <c r="G671" i="11"/>
  <c r="H671" i="11"/>
  <c r="G672" i="11"/>
  <c r="H672" i="11"/>
  <c r="G673" i="11"/>
  <c r="H673" i="11"/>
  <c r="G674" i="11"/>
  <c r="H674" i="11"/>
  <c r="G675" i="11"/>
  <c r="H675" i="11"/>
  <c r="G676" i="11"/>
  <c r="H676" i="11"/>
  <c r="G677" i="11"/>
  <c r="H677" i="11"/>
  <c r="G678" i="11"/>
  <c r="H678" i="11"/>
  <c r="G679" i="11"/>
  <c r="H679" i="11"/>
  <c r="G680" i="11"/>
  <c r="H680" i="11"/>
  <c r="G681" i="11"/>
  <c r="H681" i="11"/>
  <c r="G682" i="11"/>
  <c r="H682" i="11"/>
  <c r="G683" i="11"/>
  <c r="H683" i="11"/>
  <c r="G684" i="11"/>
  <c r="H684" i="11"/>
  <c r="G685" i="11"/>
  <c r="H685" i="11"/>
  <c r="G686" i="11"/>
  <c r="H686" i="11"/>
  <c r="G687" i="11"/>
  <c r="H687" i="11"/>
  <c r="G688" i="11"/>
  <c r="H688" i="11"/>
  <c r="G689" i="11"/>
  <c r="H689" i="11"/>
  <c r="G690" i="11"/>
  <c r="H690" i="11"/>
  <c r="G691" i="11"/>
  <c r="H691" i="11"/>
  <c r="G692" i="11"/>
  <c r="H692" i="11"/>
  <c r="G693" i="11"/>
  <c r="H693" i="11"/>
  <c r="G694" i="11"/>
  <c r="H694" i="11"/>
  <c r="G695" i="11"/>
  <c r="H695" i="11"/>
  <c r="G696" i="11"/>
  <c r="H696" i="11"/>
  <c r="G697" i="11"/>
  <c r="H697" i="11"/>
  <c r="G698" i="11"/>
  <c r="H698" i="11"/>
  <c r="G699" i="11"/>
  <c r="H699" i="11"/>
  <c r="G700" i="11"/>
  <c r="H700" i="11"/>
  <c r="G701" i="11"/>
  <c r="H701" i="11"/>
  <c r="G702" i="11"/>
  <c r="H702" i="11"/>
  <c r="G703" i="11"/>
  <c r="H703" i="11"/>
  <c r="G704" i="11"/>
  <c r="H704" i="11"/>
  <c r="G705" i="11"/>
  <c r="H705" i="11"/>
  <c r="G706" i="11"/>
  <c r="H706" i="11"/>
  <c r="G707" i="11"/>
  <c r="H707" i="11"/>
  <c r="G708" i="11"/>
  <c r="H708" i="11"/>
  <c r="G709" i="11"/>
  <c r="H709" i="11"/>
  <c r="G710" i="11"/>
  <c r="H710" i="11"/>
  <c r="G711" i="11"/>
  <c r="H711" i="11"/>
  <c r="G712" i="11"/>
  <c r="H712" i="11"/>
  <c r="G713" i="11"/>
  <c r="H713" i="11"/>
  <c r="G714" i="11"/>
  <c r="H714" i="11"/>
  <c r="G715" i="11"/>
  <c r="H715" i="11"/>
  <c r="G716" i="11"/>
  <c r="H716" i="11"/>
  <c r="G717" i="11"/>
  <c r="H717" i="11"/>
  <c r="G718" i="11"/>
  <c r="H718" i="11"/>
  <c r="G719" i="11"/>
  <c r="H719" i="11"/>
  <c r="G720" i="11"/>
  <c r="H720" i="11"/>
  <c r="G721" i="11"/>
  <c r="H721" i="11"/>
  <c r="G722" i="11"/>
  <c r="H722" i="11"/>
  <c r="G723" i="11"/>
  <c r="H723" i="11"/>
  <c r="G724" i="11"/>
  <c r="H724" i="11"/>
  <c r="G725" i="11"/>
  <c r="H725" i="11"/>
  <c r="G726" i="11"/>
  <c r="H726" i="11"/>
  <c r="G727" i="11"/>
  <c r="H727" i="11"/>
  <c r="G728" i="11"/>
  <c r="H728" i="11"/>
  <c r="G729" i="11"/>
  <c r="H729" i="11"/>
  <c r="G730" i="11"/>
  <c r="H730" i="11"/>
  <c r="G731" i="11"/>
  <c r="H731" i="11"/>
  <c r="G732" i="11"/>
  <c r="H732" i="11"/>
  <c r="G733" i="11"/>
  <c r="H733" i="11"/>
  <c r="G734" i="11"/>
  <c r="H734" i="11"/>
  <c r="G735" i="11"/>
  <c r="H735" i="11"/>
  <c r="G736" i="11"/>
  <c r="H736" i="11"/>
  <c r="G737" i="11"/>
  <c r="H737" i="11"/>
  <c r="G738" i="11"/>
  <c r="H738" i="11"/>
  <c r="G739" i="11"/>
  <c r="H739" i="11"/>
  <c r="G740" i="11"/>
  <c r="H740" i="11"/>
  <c r="G741" i="11"/>
  <c r="H741" i="11"/>
  <c r="G742" i="11"/>
  <c r="H742" i="11"/>
  <c r="G743" i="11"/>
  <c r="H743" i="11"/>
  <c r="G744" i="11"/>
  <c r="H744" i="11"/>
  <c r="G745" i="11"/>
  <c r="H745" i="11"/>
  <c r="G746" i="11"/>
  <c r="H746" i="11"/>
  <c r="G747" i="11"/>
  <c r="H747" i="11"/>
  <c r="G748" i="11"/>
  <c r="H748" i="11"/>
  <c r="G749" i="11"/>
  <c r="H749" i="11"/>
  <c r="G750" i="11"/>
  <c r="H750" i="11"/>
  <c r="G751" i="11"/>
  <c r="H751" i="11"/>
  <c r="G752" i="11"/>
  <c r="H752" i="11"/>
  <c r="G753" i="11"/>
  <c r="H753" i="11"/>
  <c r="G754" i="11"/>
  <c r="H754" i="11"/>
  <c r="G755" i="11"/>
  <c r="H755" i="11"/>
  <c r="G756" i="11"/>
  <c r="H756" i="11"/>
  <c r="G757" i="11"/>
  <c r="H757" i="11"/>
  <c r="G758" i="11"/>
  <c r="H758" i="11"/>
  <c r="G759" i="11"/>
  <c r="H759" i="11"/>
  <c r="G760" i="11"/>
  <c r="H760" i="11"/>
  <c r="G761" i="11"/>
  <c r="H761" i="11"/>
  <c r="G762" i="11"/>
  <c r="H762" i="11"/>
  <c r="G763" i="11"/>
  <c r="H763" i="11"/>
  <c r="G764" i="11"/>
  <c r="H764" i="11"/>
  <c r="G765" i="11"/>
  <c r="H765" i="11"/>
  <c r="G766" i="11"/>
  <c r="H766" i="11"/>
  <c r="G767" i="11"/>
  <c r="H767" i="11"/>
  <c r="G768" i="11"/>
  <c r="H768" i="11"/>
  <c r="G769" i="11"/>
  <c r="H769" i="11"/>
  <c r="G770" i="11"/>
  <c r="H770" i="11"/>
  <c r="G771" i="11"/>
  <c r="H771" i="11"/>
  <c r="G772" i="11"/>
  <c r="H772" i="11"/>
  <c r="G773" i="11"/>
  <c r="H773" i="11"/>
  <c r="G774" i="11"/>
  <c r="H774" i="11"/>
  <c r="G775" i="11"/>
  <c r="H775" i="11"/>
  <c r="G776" i="11"/>
  <c r="H776" i="11"/>
  <c r="G777" i="11"/>
  <c r="H777" i="11"/>
  <c r="G778" i="11"/>
  <c r="H778" i="11"/>
  <c r="G779" i="11"/>
  <c r="H779" i="11"/>
  <c r="G780" i="11"/>
  <c r="H780" i="11"/>
  <c r="G781" i="11"/>
  <c r="H781" i="11"/>
  <c r="G782" i="11"/>
  <c r="H782" i="11"/>
  <c r="G783" i="11"/>
  <c r="H783" i="11"/>
  <c r="G784" i="11"/>
  <c r="H784" i="11"/>
  <c r="G785" i="11"/>
  <c r="H785" i="11"/>
  <c r="G786" i="11"/>
  <c r="H786" i="11"/>
  <c r="G787" i="11"/>
  <c r="H787" i="11"/>
  <c r="G788" i="11"/>
  <c r="H788" i="11"/>
  <c r="G789" i="11"/>
  <c r="H789" i="11"/>
  <c r="G790" i="11"/>
  <c r="H790" i="11"/>
  <c r="G791" i="11"/>
  <c r="H791" i="11"/>
  <c r="G792" i="11"/>
  <c r="H792" i="11"/>
  <c r="G793" i="11"/>
  <c r="H793" i="11"/>
  <c r="G794" i="11"/>
  <c r="H794" i="11"/>
  <c r="G795" i="11"/>
  <c r="H795" i="11"/>
  <c r="G796" i="11"/>
  <c r="H796" i="11"/>
  <c r="G797" i="11"/>
  <c r="H797" i="11"/>
  <c r="G798" i="11"/>
  <c r="H798" i="11"/>
  <c r="G799" i="11"/>
  <c r="H799" i="11"/>
  <c r="G800" i="11"/>
  <c r="H800" i="11"/>
  <c r="G801" i="11"/>
  <c r="H801" i="11"/>
  <c r="G802" i="11"/>
  <c r="H802" i="11"/>
  <c r="G803" i="11"/>
  <c r="H803" i="11"/>
  <c r="G804" i="11"/>
  <c r="H804" i="11"/>
  <c r="G805" i="11"/>
  <c r="H805" i="11"/>
  <c r="G806" i="11"/>
  <c r="H806" i="11"/>
  <c r="G807" i="11"/>
  <c r="H807" i="11"/>
  <c r="G808" i="11"/>
  <c r="H808" i="11"/>
  <c r="G809" i="11"/>
  <c r="H809" i="11"/>
  <c r="G810" i="11"/>
  <c r="H810" i="11"/>
  <c r="G811" i="11"/>
  <c r="H811" i="11"/>
  <c r="G812" i="11"/>
  <c r="H812" i="11"/>
  <c r="G813" i="11"/>
  <c r="H813" i="11"/>
  <c r="G814" i="11"/>
  <c r="H814" i="11"/>
  <c r="G815" i="11"/>
  <c r="H815" i="11"/>
  <c r="G816" i="11"/>
  <c r="H816" i="11"/>
  <c r="G817" i="11"/>
  <c r="H817" i="11"/>
  <c r="G818" i="11"/>
  <c r="H818" i="11"/>
  <c r="G819" i="11"/>
  <c r="H819" i="11"/>
  <c r="G820" i="11"/>
  <c r="H820" i="11"/>
  <c r="G821" i="11"/>
  <c r="H821" i="11"/>
  <c r="G822" i="11"/>
  <c r="H822" i="11"/>
  <c r="G823" i="11"/>
  <c r="H823" i="11"/>
  <c r="G824" i="11"/>
  <c r="H824" i="11"/>
  <c r="G825" i="11"/>
  <c r="H825" i="11"/>
  <c r="G826" i="11"/>
  <c r="H826" i="11"/>
  <c r="G827" i="11"/>
  <c r="H827" i="11"/>
  <c r="G828" i="11"/>
  <c r="H828" i="11"/>
  <c r="G829" i="11"/>
  <c r="H829" i="11"/>
  <c r="G830" i="11"/>
  <c r="H830" i="11"/>
  <c r="G831" i="11"/>
  <c r="H831" i="11"/>
  <c r="G832" i="11"/>
  <c r="H832" i="11"/>
  <c r="G833" i="11"/>
  <c r="H833" i="11"/>
  <c r="G834" i="11"/>
  <c r="H834" i="11"/>
  <c r="G835" i="11"/>
  <c r="H835" i="11"/>
  <c r="G836" i="11"/>
  <c r="H836" i="11"/>
  <c r="G837" i="11"/>
  <c r="H837" i="11"/>
  <c r="G838" i="11"/>
  <c r="H838" i="11"/>
  <c r="G839" i="11"/>
  <c r="H839" i="11"/>
  <c r="G840" i="11"/>
  <c r="H840" i="11"/>
  <c r="G841" i="11"/>
  <c r="H841" i="11"/>
  <c r="G842" i="11"/>
  <c r="H842" i="11"/>
  <c r="G843" i="11"/>
  <c r="H843" i="11"/>
  <c r="G844" i="11"/>
  <c r="H844" i="11"/>
  <c r="G845" i="11"/>
  <c r="H845" i="11"/>
  <c r="G846" i="11"/>
  <c r="H846" i="11"/>
  <c r="G847" i="11"/>
  <c r="H847" i="11"/>
  <c r="G848" i="11"/>
  <c r="H848" i="11"/>
  <c r="G849" i="11"/>
  <c r="H849" i="11"/>
  <c r="G850" i="11"/>
  <c r="H850" i="11"/>
  <c r="G851" i="11"/>
  <c r="H851" i="11"/>
  <c r="G852" i="11"/>
  <c r="H852" i="11"/>
  <c r="G853" i="11"/>
  <c r="H853" i="11"/>
  <c r="G854" i="11"/>
  <c r="H854" i="11"/>
  <c r="G855" i="11"/>
  <c r="H855" i="11"/>
  <c r="G856" i="11"/>
  <c r="H856" i="11"/>
  <c r="G857" i="11"/>
  <c r="H857" i="11"/>
  <c r="G858" i="11"/>
  <c r="H858" i="11"/>
  <c r="G859" i="11"/>
  <c r="H859" i="11"/>
  <c r="G860" i="11"/>
  <c r="H860" i="11"/>
  <c r="G861" i="11"/>
  <c r="H861" i="11"/>
  <c r="G862" i="11"/>
  <c r="H862" i="11"/>
  <c r="G863" i="11"/>
  <c r="H863" i="11"/>
  <c r="G864" i="11"/>
  <c r="H864" i="11"/>
  <c r="G865" i="11"/>
  <c r="H865" i="11"/>
  <c r="G866" i="11"/>
  <c r="H866" i="11"/>
  <c r="G867" i="11"/>
  <c r="H867" i="11"/>
  <c r="G868" i="11"/>
  <c r="H868" i="11"/>
  <c r="G869" i="11"/>
  <c r="H869" i="11"/>
  <c r="G870" i="11"/>
  <c r="H870" i="11"/>
  <c r="G871" i="11"/>
  <c r="H871" i="11"/>
  <c r="G872" i="11"/>
  <c r="H872" i="11"/>
  <c r="G873" i="11"/>
  <c r="H873" i="11"/>
  <c r="G874" i="11"/>
  <c r="H874" i="11"/>
  <c r="G875" i="11"/>
  <c r="H875" i="11"/>
  <c r="G876" i="11"/>
  <c r="H876" i="11"/>
  <c r="G877" i="11"/>
  <c r="H877" i="11"/>
  <c r="G878" i="11"/>
  <c r="H878" i="11"/>
  <c r="G879" i="11"/>
  <c r="H879" i="11"/>
  <c r="G880" i="11"/>
  <c r="H880" i="11"/>
  <c r="G881" i="11"/>
  <c r="H881" i="11"/>
  <c r="G882" i="11"/>
  <c r="H882" i="11"/>
  <c r="G883" i="11"/>
  <c r="H883" i="11"/>
  <c r="G884" i="11"/>
  <c r="H884" i="11"/>
  <c r="G885" i="11"/>
  <c r="H885" i="11"/>
  <c r="G886" i="11"/>
  <c r="H886" i="11"/>
  <c r="G887" i="11"/>
  <c r="H887" i="11"/>
  <c r="G888" i="11"/>
  <c r="H888" i="11"/>
  <c r="G889" i="11"/>
  <c r="H889" i="11"/>
  <c r="G890" i="11"/>
  <c r="H890" i="11"/>
  <c r="G891" i="11"/>
  <c r="H891" i="11"/>
  <c r="G892" i="11"/>
  <c r="H892" i="11"/>
  <c r="G893" i="11"/>
  <c r="H893" i="11"/>
  <c r="G894" i="11"/>
  <c r="H894" i="11"/>
  <c r="G895" i="11"/>
  <c r="H895" i="11"/>
  <c r="G896" i="11"/>
  <c r="H896" i="11"/>
  <c r="G897" i="11"/>
  <c r="H897" i="11"/>
  <c r="G898" i="11"/>
  <c r="H898" i="11"/>
  <c r="G899" i="11"/>
  <c r="H899" i="11"/>
  <c r="G900" i="11"/>
  <c r="H900" i="11"/>
  <c r="G901" i="11"/>
  <c r="H901" i="11"/>
  <c r="G902" i="11"/>
  <c r="H902" i="11"/>
  <c r="G903" i="11"/>
  <c r="H903" i="11"/>
  <c r="G904" i="11"/>
  <c r="H904" i="11"/>
  <c r="G905" i="11"/>
  <c r="H905" i="11"/>
  <c r="G906" i="11"/>
  <c r="H906" i="11"/>
  <c r="G907" i="11"/>
  <c r="H907" i="11"/>
  <c r="G908" i="11"/>
  <c r="H908" i="11"/>
  <c r="G909" i="11"/>
  <c r="H909" i="11"/>
  <c r="G910" i="11"/>
  <c r="H910" i="11"/>
  <c r="G911" i="11"/>
  <c r="H911" i="11"/>
  <c r="G912" i="11"/>
  <c r="H912" i="11"/>
  <c r="G913" i="11"/>
  <c r="H913" i="11"/>
  <c r="G914" i="11"/>
  <c r="H914" i="11"/>
  <c r="G915" i="11"/>
  <c r="H915" i="11"/>
  <c r="G916" i="11"/>
  <c r="H916" i="11"/>
  <c r="G917" i="11"/>
  <c r="H917" i="11"/>
  <c r="G918" i="11"/>
  <c r="H918" i="11"/>
  <c r="G919" i="11"/>
  <c r="H919" i="11"/>
  <c r="G920" i="11"/>
  <c r="H920" i="11"/>
  <c r="G921" i="11"/>
  <c r="H921" i="11"/>
  <c r="G922" i="11"/>
  <c r="H922" i="11"/>
  <c r="G923" i="11"/>
  <c r="H923" i="11"/>
  <c r="G924" i="11"/>
  <c r="H924" i="11"/>
  <c r="G925" i="11"/>
  <c r="H925" i="11"/>
  <c r="G926" i="11"/>
  <c r="H926" i="11"/>
  <c r="G927" i="11"/>
  <c r="H927" i="11"/>
  <c r="G928" i="11"/>
  <c r="H928" i="11"/>
  <c r="G929" i="11"/>
  <c r="H929" i="11"/>
  <c r="G930" i="11"/>
  <c r="H930" i="11"/>
  <c r="G931" i="11"/>
  <c r="H931" i="11"/>
  <c r="G932" i="11"/>
  <c r="H932" i="11"/>
  <c r="G933" i="11"/>
  <c r="H933" i="11"/>
  <c r="G934" i="11"/>
  <c r="H934" i="11"/>
  <c r="G935" i="11"/>
  <c r="H935" i="11"/>
  <c r="G936" i="11"/>
  <c r="H936" i="11"/>
  <c r="G937" i="11"/>
  <c r="H937" i="11"/>
  <c r="G938" i="11"/>
  <c r="H938" i="11"/>
  <c r="G939" i="11"/>
  <c r="H939" i="11"/>
  <c r="G940" i="11"/>
  <c r="H940" i="11"/>
  <c r="G941" i="11"/>
  <c r="H941" i="11"/>
  <c r="G942" i="11"/>
  <c r="H942" i="11"/>
  <c r="G943" i="11"/>
  <c r="H943" i="11"/>
  <c r="G944" i="11"/>
  <c r="H944" i="11"/>
  <c r="G945" i="11"/>
  <c r="H945" i="11"/>
  <c r="G946" i="11"/>
  <c r="H946" i="11"/>
  <c r="G947" i="11"/>
  <c r="H947" i="11"/>
  <c r="G948" i="11"/>
  <c r="H948" i="11"/>
  <c r="G949" i="11"/>
  <c r="H949" i="11"/>
  <c r="G950" i="11"/>
  <c r="H950" i="11"/>
  <c r="G951" i="11"/>
  <c r="H951" i="11"/>
  <c r="G952" i="11"/>
  <c r="H952" i="11"/>
  <c r="G953" i="11"/>
  <c r="H953" i="11"/>
  <c r="G954" i="11"/>
  <c r="H954" i="11"/>
  <c r="G955" i="11"/>
  <c r="H955" i="11"/>
  <c r="G956" i="11"/>
  <c r="H956" i="11"/>
  <c r="G957" i="11"/>
  <c r="H957" i="11"/>
  <c r="G958" i="11"/>
  <c r="H958" i="11"/>
  <c r="G959" i="11"/>
  <c r="H959" i="11"/>
  <c r="G960" i="11"/>
  <c r="H960" i="11"/>
  <c r="G961" i="11"/>
  <c r="H961" i="11"/>
  <c r="G962" i="11"/>
  <c r="H962" i="11"/>
  <c r="G963" i="11"/>
  <c r="H963" i="11"/>
  <c r="G964" i="11"/>
  <c r="H964" i="11"/>
  <c r="G965" i="11"/>
  <c r="H965" i="11"/>
  <c r="G966" i="11"/>
  <c r="H966" i="11"/>
  <c r="G967" i="11"/>
  <c r="H967" i="11"/>
  <c r="G968" i="11"/>
  <c r="H968" i="11"/>
  <c r="G969" i="11"/>
  <c r="H969" i="11"/>
  <c r="G970" i="11"/>
  <c r="H970" i="11"/>
  <c r="G971" i="11"/>
  <c r="H971" i="11"/>
  <c r="G972" i="11"/>
  <c r="H972" i="11"/>
  <c r="G973" i="11"/>
  <c r="H973" i="11"/>
  <c r="G974" i="11"/>
  <c r="H974" i="11"/>
  <c r="G975" i="11"/>
  <c r="H975" i="11"/>
  <c r="G976" i="11"/>
  <c r="H976" i="11"/>
  <c r="G977" i="11"/>
  <c r="H977" i="11"/>
  <c r="G978" i="11"/>
  <c r="H978" i="11"/>
  <c r="G979" i="11"/>
  <c r="H979" i="11"/>
  <c r="G980" i="11"/>
  <c r="H980" i="11"/>
  <c r="G981" i="11"/>
  <c r="H981" i="11"/>
  <c r="G982" i="11"/>
  <c r="H982" i="11"/>
  <c r="G983" i="11"/>
  <c r="H983" i="11"/>
  <c r="G984" i="11"/>
  <c r="H984" i="11"/>
  <c r="G985" i="11"/>
  <c r="H985" i="11"/>
  <c r="G986" i="11"/>
  <c r="H986" i="11"/>
  <c r="G987" i="11"/>
  <c r="H987" i="11"/>
  <c r="G988" i="11"/>
  <c r="H988" i="11"/>
  <c r="G989" i="11"/>
  <c r="H989" i="11"/>
  <c r="G990" i="11"/>
  <c r="H990" i="11"/>
  <c r="G991" i="11"/>
  <c r="H991" i="11"/>
  <c r="G992" i="11"/>
  <c r="H992" i="11"/>
  <c r="G993" i="11"/>
  <c r="H993" i="11"/>
  <c r="G994" i="11"/>
  <c r="H994" i="11"/>
  <c r="G995" i="11"/>
  <c r="H995" i="11"/>
  <c r="G996" i="11"/>
  <c r="H996" i="11"/>
  <c r="G997" i="11"/>
  <c r="H997" i="11"/>
  <c r="G998" i="11"/>
  <c r="H998" i="11"/>
  <c r="G999" i="11"/>
  <c r="H999" i="11"/>
  <c r="G1000" i="11"/>
  <c r="H1000" i="11"/>
  <c r="G1001" i="11"/>
  <c r="H1001" i="11"/>
  <c r="G1002" i="11"/>
  <c r="H1002" i="11"/>
  <c r="G1003" i="11"/>
  <c r="H1003" i="11"/>
  <c r="G1004" i="11"/>
  <c r="H1004" i="11"/>
  <c r="G1005" i="11"/>
  <c r="H1005" i="11"/>
  <c r="G1006" i="11"/>
  <c r="H1006" i="11"/>
  <c r="G1007" i="11"/>
  <c r="H1007" i="11"/>
  <c r="G1008" i="11"/>
  <c r="H1008" i="11"/>
  <c r="G1009" i="11"/>
  <c r="H1009" i="11"/>
  <c r="G1010" i="11"/>
  <c r="H1010" i="11"/>
  <c r="G1011" i="11"/>
  <c r="H1011" i="11"/>
  <c r="G1012" i="11"/>
  <c r="H1012" i="11"/>
  <c r="G1013" i="11"/>
  <c r="H1013" i="11"/>
  <c r="G1014" i="11"/>
  <c r="H1014" i="11"/>
  <c r="G1015" i="11"/>
  <c r="H1015" i="11"/>
  <c r="G1016" i="11"/>
  <c r="H1016" i="11"/>
  <c r="G1017" i="11"/>
  <c r="H1017" i="11"/>
  <c r="G1018" i="11"/>
  <c r="H1018" i="11"/>
  <c r="G1019" i="11"/>
  <c r="H1019" i="11"/>
  <c r="G1020" i="11"/>
  <c r="H1020" i="11"/>
  <c r="G1021" i="11"/>
  <c r="H1021" i="11"/>
  <c r="G1022" i="11"/>
  <c r="H1022" i="11"/>
  <c r="G1023" i="11"/>
  <c r="H1023" i="11"/>
  <c r="G1024" i="11"/>
  <c r="H1024" i="11"/>
  <c r="G1025" i="11"/>
  <c r="H1025" i="11"/>
  <c r="G1026" i="11"/>
  <c r="H1026" i="11"/>
  <c r="G1027" i="11"/>
  <c r="H1027" i="11"/>
  <c r="G1028" i="11"/>
  <c r="H1028" i="11"/>
  <c r="G1029" i="11"/>
  <c r="H1029" i="11"/>
  <c r="G1030" i="11"/>
  <c r="H1030" i="11"/>
  <c r="G1031" i="11"/>
  <c r="H1031" i="11"/>
  <c r="G1032" i="11"/>
  <c r="H1032" i="11"/>
  <c r="G1033" i="11"/>
  <c r="H1033" i="11"/>
  <c r="G1034" i="11"/>
  <c r="H1034" i="11"/>
  <c r="G1035" i="11"/>
  <c r="H1035" i="11"/>
  <c r="G1036" i="11"/>
  <c r="H1036" i="11"/>
  <c r="G1037" i="11"/>
  <c r="H1037" i="11"/>
  <c r="G1038" i="11"/>
  <c r="H1038" i="11"/>
  <c r="G1039" i="11"/>
  <c r="H1039" i="11"/>
  <c r="G1040" i="11"/>
  <c r="H1040" i="11"/>
  <c r="G1041" i="11"/>
  <c r="H1041" i="11"/>
  <c r="G1042" i="11"/>
  <c r="H1042" i="11"/>
  <c r="G1043" i="11"/>
  <c r="H1043" i="11"/>
  <c r="G1044" i="11"/>
  <c r="H1044" i="11"/>
  <c r="G1045" i="11"/>
  <c r="H1045" i="11"/>
  <c r="G1046" i="11"/>
  <c r="H1046" i="11"/>
  <c r="G1047" i="11"/>
  <c r="H1047" i="11"/>
  <c r="G1048" i="11"/>
  <c r="H1048" i="11"/>
  <c r="G1049" i="11"/>
  <c r="H1049" i="11"/>
  <c r="G1050" i="11"/>
  <c r="H1050" i="11"/>
  <c r="G1051" i="11"/>
  <c r="H1051" i="11"/>
  <c r="G1052" i="11"/>
  <c r="H1052" i="11"/>
  <c r="G1053" i="11"/>
  <c r="H1053" i="11"/>
  <c r="G1054" i="11"/>
  <c r="H1054" i="11"/>
  <c r="G1055" i="11"/>
  <c r="H1055" i="11"/>
  <c r="G1056" i="11"/>
  <c r="H1056" i="11"/>
  <c r="G1057" i="11"/>
  <c r="H1057" i="11"/>
  <c r="G1058" i="11"/>
  <c r="H1058" i="11"/>
  <c r="G1059" i="11"/>
  <c r="H1059" i="11"/>
  <c r="G1060" i="11"/>
  <c r="H1060" i="11"/>
  <c r="G1061" i="11"/>
  <c r="H1061" i="11"/>
  <c r="G1062" i="11"/>
  <c r="H1062" i="11"/>
  <c r="G1063" i="11"/>
  <c r="H1063" i="11"/>
  <c r="G1064" i="11"/>
  <c r="H1064" i="11"/>
  <c r="G1065" i="11"/>
  <c r="H1065" i="11"/>
  <c r="G1066" i="11"/>
  <c r="H1066" i="11"/>
  <c r="G1067" i="11"/>
  <c r="H1067" i="11"/>
  <c r="G1068" i="11"/>
  <c r="H1068" i="11"/>
  <c r="G1069" i="11"/>
  <c r="H1069" i="11"/>
  <c r="G1070" i="11"/>
  <c r="H1070" i="11"/>
  <c r="G1071" i="11"/>
  <c r="H1071" i="11"/>
  <c r="G1072" i="11"/>
  <c r="H1072" i="11"/>
  <c r="G1073" i="11"/>
  <c r="H1073" i="11"/>
  <c r="G1074" i="11"/>
  <c r="H1074" i="11"/>
  <c r="G1075" i="11"/>
  <c r="H1075" i="11"/>
  <c r="G1076" i="11"/>
  <c r="H1076" i="11"/>
  <c r="G1077" i="11"/>
  <c r="H1077" i="11"/>
  <c r="G1078" i="11"/>
  <c r="H1078" i="11"/>
  <c r="G1079" i="11"/>
  <c r="H1079" i="11"/>
  <c r="G1080" i="11"/>
  <c r="H1080" i="11"/>
  <c r="G1081" i="11"/>
  <c r="H1081" i="11"/>
  <c r="G1082" i="11"/>
  <c r="H1082" i="11"/>
  <c r="G1083" i="11"/>
  <c r="H1083" i="11"/>
  <c r="G1084" i="11"/>
  <c r="H1084" i="11"/>
  <c r="G1085" i="11"/>
  <c r="H1085" i="11"/>
  <c r="G1086" i="11"/>
  <c r="H1086" i="11"/>
  <c r="G1087" i="11"/>
  <c r="H1087" i="11"/>
  <c r="G1088" i="11"/>
  <c r="H1088" i="11"/>
  <c r="G1089" i="11"/>
  <c r="H1089" i="11"/>
  <c r="G1090" i="11"/>
  <c r="H1090" i="11"/>
  <c r="G1091" i="11"/>
  <c r="H1091" i="11"/>
  <c r="G1092" i="11"/>
  <c r="H1092" i="11"/>
  <c r="G1093" i="11"/>
  <c r="H1093" i="11"/>
  <c r="G1094" i="11"/>
  <c r="H1094" i="11"/>
  <c r="G1095" i="11"/>
  <c r="H1095" i="11"/>
  <c r="G1096" i="11"/>
  <c r="H1096" i="11"/>
  <c r="G1097" i="11"/>
  <c r="H1097" i="11"/>
  <c r="G1098" i="11"/>
  <c r="H1098" i="11"/>
  <c r="G1099" i="11"/>
  <c r="H1099" i="11"/>
  <c r="G1100" i="11"/>
  <c r="H1100" i="11"/>
  <c r="G1101" i="11"/>
  <c r="H1101" i="11"/>
  <c r="G1102" i="11"/>
  <c r="H1102" i="11"/>
  <c r="G1103" i="11"/>
  <c r="H1103" i="11"/>
  <c r="G1104" i="11"/>
  <c r="H1104" i="11"/>
  <c r="G1105" i="11"/>
  <c r="H1105" i="11"/>
  <c r="G1106" i="11"/>
  <c r="H1106" i="11"/>
  <c r="G1107" i="11"/>
  <c r="H1107" i="11"/>
  <c r="G1108" i="11"/>
  <c r="H1108" i="11"/>
  <c r="G1109" i="11"/>
  <c r="H1109" i="11"/>
  <c r="G1110" i="11"/>
  <c r="H1110" i="11"/>
  <c r="G1111" i="11"/>
  <c r="H1111" i="11"/>
  <c r="G1112" i="11"/>
  <c r="H1112" i="11"/>
  <c r="G1113" i="11"/>
  <c r="H1113" i="11"/>
  <c r="G1114" i="11"/>
  <c r="H1114" i="11"/>
  <c r="G1115" i="11"/>
  <c r="H1115" i="11"/>
  <c r="G1116" i="11"/>
  <c r="H1116" i="11"/>
  <c r="G1117" i="11"/>
  <c r="H1117" i="11"/>
  <c r="G1118" i="11"/>
  <c r="H1118" i="11"/>
  <c r="G1119" i="11"/>
  <c r="H1119" i="11"/>
  <c r="G1120" i="11"/>
  <c r="H1120" i="11"/>
  <c r="G1121" i="11"/>
  <c r="H1121" i="11"/>
  <c r="G1122" i="11"/>
  <c r="H1122" i="11"/>
  <c r="G1123" i="11"/>
  <c r="H1123" i="11"/>
  <c r="G1124" i="11"/>
  <c r="H1124" i="11"/>
  <c r="G1125" i="11"/>
  <c r="H1125" i="11"/>
  <c r="G1126" i="11"/>
  <c r="H1126" i="11"/>
  <c r="G1127" i="11"/>
  <c r="H1127" i="11"/>
  <c r="G1128" i="11"/>
  <c r="H1128" i="11"/>
  <c r="G1129" i="11"/>
  <c r="H1129" i="11"/>
  <c r="G1130" i="11"/>
  <c r="H1130" i="11"/>
  <c r="G1131" i="11"/>
  <c r="H1131" i="11"/>
  <c r="G1132" i="11"/>
  <c r="H1132" i="11"/>
  <c r="G1133" i="11"/>
  <c r="H1133" i="11"/>
  <c r="G1134" i="11"/>
  <c r="H1134" i="11"/>
  <c r="G1135" i="11"/>
  <c r="H1135" i="11"/>
  <c r="G1136" i="11"/>
  <c r="H1136" i="11"/>
  <c r="G1137" i="11"/>
  <c r="H1137" i="11"/>
  <c r="G1138" i="11"/>
  <c r="H1138" i="11"/>
  <c r="G1139" i="11"/>
  <c r="H1139" i="11"/>
  <c r="G1140" i="11"/>
  <c r="H1140" i="11"/>
  <c r="G1141" i="11"/>
  <c r="H1141" i="11"/>
  <c r="G1142" i="11"/>
  <c r="H1142" i="11"/>
  <c r="G1143" i="11"/>
  <c r="H1143" i="11"/>
  <c r="G1144" i="11"/>
  <c r="H1144" i="11"/>
  <c r="G1145" i="11"/>
  <c r="H1145" i="11"/>
  <c r="G1146" i="11"/>
  <c r="H1146" i="11"/>
  <c r="G1147" i="11"/>
  <c r="H1147" i="11"/>
  <c r="G1148" i="11"/>
  <c r="H1148" i="11"/>
  <c r="G1149" i="11"/>
  <c r="H1149" i="11"/>
  <c r="G1150" i="11"/>
  <c r="H1150" i="11"/>
  <c r="G1151" i="11"/>
  <c r="H1151" i="11"/>
  <c r="G1152" i="11"/>
  <c r="H1152" i="11"/>
  <c r="G1153" i="11"/>
  <c r="H1153" i="11"/>
  <c r="G1154" i="11"/>
  <c r="H1154" i="11"/>
  <c r="G1155" i="11"/>
  <c r="H1155" i="11"/>
  <c r="G1156" i="11"/>
  <c r="H1156" i="11"/>
  <c r="G1157" i="11"/>
  <c r="H1157" i="11"/>
  <c r="G1158" i="11"/>
  <c r="H1158" i="11"/>
  <c r="G1159" i="11"/>
  <c r="H1159" i="11"/>
  <c r="G1160" i="11"/>
  <c r="H1160" i="11"/>
  <c r="G1161" i="11"/>
  <c r="H1161" i="11"/>
  <c r="G1162" i="11"/>
  <c r="H1162" i="11"/>
  <c r="G1163" i="11"/>
  <c r="H1163" i="11"/>
  <c r="G1164" i="11"/>
  <c r="H1164" i="11"/>
  <c r="G1165" i="11"/>
  <c r="H1165" i="11"/>
  <c r="G1166" i="11"/>
  <c r="H1166" i="11"/>
  <c r="G1167" i="11"/>
  <c r="H1167" i="11"/>
  <c r="G1168" i="11"/>
  <c r="H1168" i="11"/>
  <c r="G1169" i="11"/>
  <c r="H1169" i="11"/>
  <c r="G1170" i="11"/>
  <c r="H1170" i="11"/>
  <c r="G1171" i="11"/>
  <c r="H1171" i="11"/>
  <c r="G1172" i="11"/>
  <c r="H1172" i="11"/>
  <c r="G1173" i="11"/>
  <c r="H1173" i="11"/>
  <c r="G1174" i="11"/>
  <c r="H1174" i="11"/>
  <c r="G1175" i="11"/>
  <c r="H1175" i="11"/>
  <c r="G1176" i="11"/>
  <c r="H1176" i="11"/>
  <c r="G1177" i="11"/>
  <c r="H1177" i="11"/>
  <c r="G1178" i="11"/>
  <c r="H1178" i="11"/>
  <c r="G1179" i="11"/>
  <c r="H1179" i="11"/>
  <c r="G1180" i="11"/>
  <c r="H1180" i="11"/>
  <c r="G1181" i="11"/>
  <c r="H1181" i="11"/>
  <c r="G1182" i="11"/>
  <c r="H1182" i="11"/>
  <c r="G1183" i="11"/>
  <c r="H1183" i="11"/>
  <c r="G1184" i="11"/>
  <c r="H1184" i="11"/>
  <c r="G1185" i="11"/>
  <c r="H1185" i="11"/>
  <c r="G1186" i="11"/>
  <c r="H1186" i="11"/>
  <c r="G1187" i="11"/>
  <c r="H1187" i="11"/>
  <c r="G1188" i="11"/>
  <c r="H1188" i="11"/>
  <c r="G1189" i="11"/>
  <c r="H1189" i="11"/>
  <c r="G1190" i="11"/>
  <c r="H1190" i="11"/>
  <c r="G1191" i="11"/>
  <c r="H1191" i="11"/>
  <c r="G1192" i="11"/>
  <c r="H1192" i="11"/>
  <c r="G1193" i="11"/>
  <c r="H1193" i="11"/>
  <c r="G1194" i="11"/>
  <c r="H1194" i="11"/>
  <c r="G1195" i="11"/>
  <c r="H1195" i="11"/>
  <c r="G1196" i="11"/>
  <c r="H1196" i="11"/>
  <c r="G1197" i="11"/>
  <c r="H1197" i="11"/>
  <c r="G1198" i="11"/>
  <c r="H1198" i="11"/>
  <c r="G1199" i="11"/>
  <c r="H1199" i="11"/>
  <c r="G1200" i="11"/>
  <c r="H1200" i="11"/>
  <c r="G1201" i="11"/>
  <c r="H1201" i="11"/>
  <c r="G1202" i="11"/>
  <c r="H1202" i="11"/>
  <c r="G1203" i="11"/>
  <c r="H1203" i="11"/>
  <c r="G1204" i="11"/>
  <c r="H1204" i="11"/>
  <c r="G1205" i="11"/>
  <c r="H1205" i="11"/>
  <c r="G1206" i="11"/>
  <c r="H1206" i="11"/>
  <c r="G1207" i="11"/>
  <c r="H1207" i="11"/>
  <c r="G1208" i="11"/>
  <c r="H1208" i="11"/>
  <c r="G1209" i="11"/>
  <c r="H1209" i="11"/>
  <c r="G1210" i="11"/>
  <c r="H1210" i="11"/>
  <c r="G1211" i="11"/>
  <c r="H1211" i="11"/>
  <c r="G1212" i="11"/>
  <c r="H1212" i="11"/>
  <c r="G1213" i="11"/>
  <c r="H1213" i="11"/>
  <c r="G1214" i="11"/>
  <c r="H1214" i="11"/>
  <c r="G1215" i="11"/>
  <c r="H1215" i="11"/>
  <c r="G1216" i="11"/>
  <c r="H1216" i="11"/>
  <c r="G1217" i="11"/>
  <c r="H1217" i="11"/>
  <c r="G1218" i="11"/>
  <c r="H1218" i="11"/>
  <c r="G1219" i="11"/>
  <c r="H1219" i="11"/>
  <c r="G1220" i="11"/>
  <c r="H1220" i="11"/>
  <c r="G1221" i="11"/>
  <c r="H1221" i="11"/>
  <c r="G1222" i="11"/>
  <c r="H1222" i="11"/>
  <c r="G1223" i="11"/>
  <c r="H1223" i="11"/>
  <c r="G1224" i="11"/>
  <c r="H1224" i="11"/>
  <c r="G1225" i="11"/>
  <c r="H1225" i="11"/>
  <c r="G1226" i="11"/>
  <c r="H1226" i="11"/>
  <c r="G1227" i="11"/>
  <c r="H1227" i="11"/>
  <c r="G1228" i="11"/>
  <c r="H1228" i="11"/>
  <c r="G1229" i="11"/>
  <c r="H1229" i="11"/>
  <c r="G1230" i="11"/>
  <c r="H1230" i="11"/>
  <c r="G1231" i="11"/>
  <c r="H1231" i="11"/>
  <c r="G1232" i="11"/>
  <c r="H1232" i="11"/>
  <c r="G1233" i="11"/>
  <c r="H1233" i="11"/>
  <c r="G1234" i="11"/>
  <c r="H1234" i="11"/>
  <c r="G1235" i="11"/>
  <c r="H1235" i="11"/>
  <c r="G1236" i="11"/>
  <c r="H1236" i="11"/>
  <c r="G1237" i="11"/>
  <c r="H1237" i="11"/>
  <c r="G1238" i="11"/>
  <c r="H1238" i="11"/>
  <c r="G1239" i="11"/>
  <c r="H1239" i="11"/>
  <c r="G1240" i="11"/>
  <c r="H1240" i="11"/>
  <c r="G1241" i="11"/>
  <c r="H1241" i="11"/>
  <c r="G1242" i="11"/>
  <c r="H1242" i="11"/>
  <c r="G1243" i="11"/>
  <c r="H1243" i="11"/>
  <c r="G1244" i="11"/>
  <c r="H1244" i="11"/>
  <c r="G1245" i="11"/>
  <c r="H1245" i="11"/>
  <c r="G1246" i="11"/>
  <c r="H1246" i="11"/>
  <c r="G1247" i="11"/>
  <c r="H1247" i="11"/>
  <c r="G1248" i="11"/>
  <c r="H1248" i="11"/>
  <c r="G1249" i="11"/>
  <c r="H1249" i="11"/>
  <c r="G1250" i="11"/>
  <c r="H1250" i="11"/>
  <c r="G1251" i="11"/>
  <c r="H1251" i="11"/>
  <c r="G1252" i="11"/>
  <c r="H1252" i="11"/>
  <c r="G1253" i="11"/>
  <c r="H1253" i="11"/>
  <c r="G1254" i="11"/>
  <c r="H1254" i="11"/>
  <c r="G1255" i="11"/>
  <c r="H1255" i="11"/>
  <c r="G1256" i="11"/>
  <c r="H1256" i="11"/>
  <c r="G1257" i="11"/>
  <c r="H1257" i="11"/>
  <c r="G1258" i="11"/>
  <c r="H1258" i="11"/>
  <c r="G1259" i="11"/>
  <c r="H1259" i="11"/>
  <c r="G1260" i="11"/>
  <c r="H1260" i="11"/>
  <c r="G1261" i="11"/>
  <c r="H1261" i="11"/>
  <c r="G1262" i="11"/>
  <c r="H1262" i="11"/>
  <c r="G1263" i="11"/>
  <c r="H1263" i="11"/>
  <c r="G1264" i="11"/>
  <c r="H1264" i="11"/>
  <c r="G1265" i="11"/>
  <c r="H1265" i="11"/>
  <c r="G1266" i="11"/>
  <c r="H1266" i="11"/>
  <c r="G1267" i="11"/>
  <c r="H1267" i="11"/>
  <c r="G1268" i="11"/>
  <c r="H1268" i="11"/>
  <c r="G1269" i="11"/>
  <c r="H1269" i="11"/>
  <c r="G1270" i="11"/>
  <c r="H1270" i="11"/>
  <c r="G1271" i="11"/>
  <c r="H1271" i="11"/>
  <c r="G1272" i="11"/>
  <c r="H1272" i="11"/>
  <c r="G1273" i="11"/>
  <c r="H1273" i="11"/>
  <c r="G1274" i="11"/>
  <c r="H1274" i="11"/>
  <c r="G1275" i="11"/>
  <c r="H1275" i="11"/>
  <c r="G1276" i="11"/>
  <c r="H1276" i="11"/>
  <c r="G1277" i="11"/>
  <c r="H1277" i="11"/>
  <c r="G1278" i="11"/>
  <c r="H1278" i="11"/>
  <c r="G1279" i="11"/>
  <c r="H1279" i="11"/>
  <c r="G1280" i="11"/>
  <c r="H1280" i="11"/>
  <c r="G1281" i="11"/>
  <c r="H1281" i="11"/>
  <c r="G1282" i="11"/>
  <c r="H1282" i="11"/>
  <c r="G1283" i="11"/>
  <c r="H1283" i="11"/>
  <c r="G1284" i="11"/>
  <c r="H1284" i="11"/>
  <c r="G1285" i="11"/>
  <c r="H1285" i="11"/>
  <c r="G1286" i="11"/>
  <c r="H1286" i="11"/>
  <c r="G1287" i="11"/>
  <c r="H1287" i="11"/>
  <c r="G1288" i="11"/>
  <c r="H1288" i="11"/>
  <c r="G1289" i="11"/>
  <c r="H1289" i="11"/>
  <c r="G1290" i="11"/>
  <c r="H1290" i="11"/>
  <c r="G1291" i="11"/>
  <c r="H1291" i="11"/>
  <c r="G1292" i="11"/>
  <c r="H1292" i="11"/>
  <c r="G1293" i="11"/>
  <c r="H1293" i="11"/>
  <c r="G1294" i="11"/>
  <c r="H1294" i="11"/>
  <c r="G1295" i="11"/>
  <c r="H1295" i="11"/>
  <c r="G1296" i="11"/>
  <c r="H1296" i="11"/>
  <c r="G1297" i="11"/>
  <c r="H1297" i="11"/>
  <c r="G1298" i="11"/>
  <c r="H1298" i="11"/>
  <c r="G1299" i="11"/>
  <c r="H1299" i="11"/>
  <c r="G1300" i="11"/>
  <c r="H1300" i="11"/>
  <c r="G1301" i="11"/>
  <c r="H1301" i="11"/>
  <c r="G1302" i="11"/>
  <c r="H1302" i="11"/>
  <c r="G1303" i="11"/>
  <c r="H1303" i="11"/>
  <c r="G1304" i="11"/>
  <c r="H1304" i="11"/>
  <c r="G1305" i="11"/>
  <c r="H1305" i="11"/>
  <c r="G1306" i="11"/>
  <c r="H1306" i="11"/>
  <c r="G1307" i="11"/>
  <c r="H1307" i="11"/>
  <c r="G1308" i="11"/>
  <c r="H1308" i="11"/>
  <c r="G1309" i="11"/>
  <c r="H1309" i="11"/>
  <c r="G1310" i="11"/>
  <c r="H1310" i="11"/>
  <c r="G1311" i="11"/>
  <c r="H1311" i="11"/>
  <c r="G1312" i="11"/>
  <c r="H1312" i="11"/>
  <c r="G1313" i="11"/>
  <c r="H1313" i="11"/>
  <c r="G1314" i="11"/>
  <c r="H1314" i="11"/>
  <c r="G1315" i="11"/>
  <c r="H1315" i="11"/>
  <c r="G1316" i="11"/>
  <c r="H1316" i="11"/>
  <c r="G1317" i="11"/>
  <c r="H1317" i="11"/>
  <c r="G1318" i="11"/>
  <c r="H1318" i="11"/>
  <c r="G1319" i="11"/>
  <c r="H1319" i="11"/>
  <c r="G1320" i="11"/>
  <c r="H1320" i="11"/>
  <c r="G1321" i="11"/>
  <c r="H1321" i="11"/>
  <c r="G1322" i="11"/>
  <c r="H1322" i="11"/>
  <c r="G1323" i="11"/>
  <c r="H1323" i="11"/>
  <c r="G1324" i="11"/>
  <c r="H1324" i="11"/>
  <c r="G1325" i="11"/>
  <c r="H1325" i="11"/>
  <c r="G1326" i="11"/>
  <c r="H1326" i="11"/>
  <c r="G1327" i="11"/>
  <c r="H1327" i="11"/>
  <c r="G1328" i="11"/>
  <c r="H1328" i="11"/>
  <c r="G1329" i="11"/>
  <c r="H1329" i="11"/>
  <c r="G1330" i="11"/>
  <c r="H1330" i="11"/>
  <c r="G1331" i="11"/>
  <c r="H1331" i="11"/>
  <c r="G1332" i="11"/>
  <c r="H1332" i="11"/>
  <c r="G1333" i="11"/>
  <c r="H1333" i="11"/>
  <c r="G1334" i="11"/>
  <c r="H1334" i="11"/>
  <c r="G1335" i="11"/>
  <c r="H1335" i="11"/>
  <c r="G1336" i="11"/>
  <c r="H1336" i="11"/>
  <c r="G1337" i="11"/>
  <c r="H1337" i="11"/>
  <c r="G1338" i="11"/>
  <c r="H1338" i="11"/>
  <c r="G1339" i="11"/>
  <c r="H1339" i="11"/>
  <c r="G1340" i="11"/>
  <c r="H1340" i="11"/>
  <c r="G1341" i="11"/>
  <c r="H1341" i="11"/>
  <c r="G1342" i="11"/>
  <c r="H1342" i="11"/>
  <c r="G1343" i="11"/>
  <c r="H1343" i="11"/>
  <c r="G1344" i="11"/>
  <c r="H1344" i="11"/>
  <c r="G1345" i="11"/>
  <c r="H1345" i="11"/>
  <c r="G1346" i="11"/>
  <c r="H1346" i="11"/>
  <c r="G1347" i="11"/>
  <c r="H1347" i="11"/>
  <c r="G1348" i="11"/>
  <c r="H1348" i="11"/>
  <c r="G1349" i="11"/>
  <c r="H1349" i="11"/>
  <c r="G1350" i="11"/>
  <c r="H1350" i="11"/>
  <c r="G1351" i="11"/>
  <c r="H1351" i="11"/>
  <c r="G1352" i="11"/>
  <c r="H1352" i="11"/>
  <c r="G1353" i="11"/>
  <c r="H1353" i="11"/>
  <c r="G1354" i="11"/>
  <c r="H1354" i="11"/>
  <c r="G1355" i="11"/>
  <c r="H1355" i="11"/>
  <c r="G1356" i="11"/>
  <c r="H1356" i="11"/>
  <c r="G1357" i="11"/>
  <c r="H1357" i="11"/>
  <c r="G1358" i="11"/>
  <c r="H1358" i="11"/>
  <c r="G1359" i="11"/>
  <c r="H1359" i="11"/>
  <c r="G1360" i="11"/>
  <c r="H1360" i="11"/>
  <c r="G1361" i="11"/>
  <c r="H1361" i="11"/>
  <c r="G1362" i="11"/>
  <c r="H1362" i="11"/>
  <c r="G1363" i="11"/>
  <c r="H1363" i="11"/>
  <c r="G1364" i="11"/>
  <c r="H1364" i="11"/>
  <c r="G1365" i="11"/>
  <c r="H1365" i="11"/>
  <c r="G1366" i="11"/>
  <c r="H1366" i="11"/>
  <c r="G1367" i="11"/>
  <c r="H1367" i="11"/>
  <c r="G1368" i="11"/>
  <c r="H1368" i="11"/>
  <c r="G1369" i="11"/>
  <c r="H1369" i="11"/>
  <c r="G1370" i="11"/>
  <c r="H1370" i="11"/>
  <c r="G1371" i="11"/>
  <c r="H1371" i="11"/>
  <c r="G1372" i="11"/>
  <c r="H1372" i="11"/>
  <c r="G1373" i="11"/>
  <c r="H1373" i="11"/>
  <c r="G1374" i="11"/>
  <c r="H1374" i="11"/>
  <c r="G1375" i="11"/>
  <c r="H1375" i="11"/>
  <c r="G1376" i="11"/>
  <c r="H1376" i="11"/>
  <c r="G1377" i="11"/>
  <c r="H1377" i="11"/>
  <c r="G1378" i="11"/>
  <c r="H1378" i="11"/>
  <c r="G1379" i="11"/>
  <c r="H1379" i="11"/>
  <c r="G1380" i="11"/>
  <c r="H1380" i="11"/>
  <c r="G1381" i="11"/>
  <c r="H1381" i="11"/>
  <c r="G1382" i="11"/>
  <c r="H1382" i="11"/>
  <c r="G1383" i="11"/>
  <c r="H1383" i="11"/>
  <c r="G1384" i="11"/>
  <c r="H1384" i="11"/>
  <c r="G1385" i="11"/>
  <c r="H1385" i="11"/>
  <c r="G1386" i="11"/>
  <c r="H1386" i="11"/>
  <c r="G1387" i="11"/>
  <c r="H1387" i="11"/>
  <c r="G1388" i="11"/>
  <c r="H1388" i="11"/>
  <c r="G1389" i="11"/>
  <c r="H1389" i="11"/>
  <c r="G1390" i="11"/>
  <c r="H1390" i="11"/>
  <c r="G1391" i="11"/>
  <c r="H1391" i="11"/>
  <c r="G1392" i="11"/>
  <c r="H1392" i="11"/>
  <c r="G1393" i="11"/>
  <c r="H1393" i="11"/>
  <c r="G1394" i="11"/>
  <c r="H1394" i="11"/>
  <c r="G1395" i="11"/>
  <c r="H1395" i="11"/>
  <c r="G1396" i="11"/>
  <c r="H1396" i="11"/>
  <c r="G1397" i="11"/>
  <c r="H1397" i="11"/>
  <c r="G1398" i="11"/>
  <c r="H1398" i="11"/>
  <c r="G1399" i="11"/>
  <c r="H1399" i="11"/>
  <c r="G1400" i="11"/>
  <c r="H1400" i="11"/>
  <c r="G1401" i="11"/>
  <c r="H1401" i="11"/>
  <c r="G1402" i="11"/>
  <c r="H1402" i="11"/>
  <c r="G1403" i="11"/>
  <c r="H1403" i="11"/>
  <c r="G1404" i="11"/>
  <c r="H1404" i="11"/>
  <c r="G1405" i="11"/>
  <c r="H1405" i="11"/>
  <c r="G1406" i="11"/>
  <c r="H1406" i="11"/>
  <c r="G1407" i="11"/>
  <c r="H1407" i="11"/>
  <c r="G1408" i="11"/>
  <c r="H1408" i="11"/>
  <c r="G1409" i="11"/>
  <c r="H1409" i="11"/>
  <c r="G1410" i="11"/>
  <c r="H1410" i="11"/>
  <c r="G1411" i="11"/>
  <c r="H1411" i="11"/>
  <c r="G1412" i="11"/>
  <c r="H1412" i="11"/>
  <c r="G1413" i="11"/>
  <c r="H1413" i="11"/>
  <c r="G1414" i="11"/>
  <c r="H1414" i="11"/>
  <c r="G1415" i="11"/>
  <c r="H1415" i="11"/>
  <c r="G1416" i="11"/>
  <c r="H1416" i="11"/>
  <c r="G1417" i="11"/>
  <c r="H1417" i="11"/>
  <c r="G1418" i="11"/>
  <c r="H1418" i="11"/>
  <c r="G1419" i="11"/>
  <c r="H1419" i="11"/>
  <c r="G1420" i="11"/>
  <c r="H1420" i="11"/>
  <c r="G1421" i="11"/>
  <c r="H1421" i="11"/>
  <c r="G1422" i="11"/>
  <c r="H1422" i="11"/>
  <c r="G1423" i="11"/>
  <c r="H1423" i="11"/>
  <c r="G1424" i="11"/>
  <c r="H1424" i="11"/>
  <c r="G1425" i="11"/>
  <c r="H1425" i="11"/>
  <c r="G1426" i="11"/>
  <c r="H1426" i="11"/>
  <c r="G1427" i="11"/>
  <c r="H1427" i="11"/>
  <c r="G1428" i="11"/>
  <c r="H1428" i="11"/>
  <c r="G1429" i="11"/>
  <c r="H1429" i="11"/>
  <c r="G1430" i="11"/>
  <c r="H1430" i="11"/>
  <c r="G1431" i="11"/>
  <c r="H1431" i="11"/>
  <c r="G1432" i="11"/>
  <c r="H1432" i="11"/>
  <c r="G1433" i="11"/>
  <c r="H1433" i="11"/>
  <c r="G1434" i="11"/>
  <c r="H1434" i="11"/>
  <c r="G1435" i="11"/>
  <c r="H1435" i="11"/>
  <c r="G1436" i="11"/>
  <c r="H1436" i="11"/>
  <c r="G1437" i="11"/>
  <c r="H1437" i="11"/>
  <c r="G1438" i="11"/>
  <c r="H1438" i="11"/>
  <c r="G1439" i="11"/>
  <c r="H1439" i="11"/>
  <c r="G1440" i="11"/>
  <c r="H1440" i="11"/>
  <c r="G1441" i="11"/>
  <c r="H1441" i="11"/>
  <c r="G1442" i="11"/>
  <c r="H1442" i="11"/>
  <c r="G1443" i="11"/>
  <c r="H1443" i="11"/>
  <c r="G1444" i="11"/>
  <c r="H1444" i="11"/>
  <c r="G1445" i="11"/>
  <c r="H1445" i="11"/>
  <c r="G1446" i="11"/>
  <c r="H1446" i="11"/>
  <c r="G1447" i="11"/>
  <c r="H1447" i="11"/>
  <c r="G1448" i="11"/>
  <c r="H1448" i="11"/>
  <c r="G1449" i="11"/>
  <c r="H1449" i="11"/>
  <c r="G1450" i="11"/>
  <c r="H1450" i="11"/>
  <c r="G1451" i="11"/>
  <c r="H1451" i="11"/>
  <c r="G1452" i="11"/>
  <c r="H1452" i="11"/>
  <c r="G1453" i="11"/>
  <c r="H1453" i="11"/>
  <c r="G1454" i="11"/>
  <c r="H1454" i="11"/>
  <c r="G1455" i="11"/>
  <c r="H1455" i="11"/>
  <c r="G1456" i="11"/>
  <c r="H1456" i="11"/>
  <c r="G1457" i="11"/>
  <c r="H1457" i="11"/>
  <c r="G1458" i="11"/>
  <c r="H1458" i="11"/>
  <c r="G1459" i="11"/>
  <c r="H1459" i="11"/>
  <c r="G1460" i="11"/>
  <c r="H1460" i="11"/>
  <c r="G1461" i="11"/>
  <c r="H1461" i="11"/>
  <c r="G1462" i="11"/>
  <c r="H1462" i="11"/>
  <c r="G1463" i="11"/>
  <c r="H1463" i="11"/>
  <c r="G1464" i="11"/>
  <c r="H1464" i="11"/>
  <c r="G1465" i="11"/>
  <c r="H1465" i="11"/>
  <c r="G1466" i="11"/>
  <c r="H1466" i="11"/>
  <c r="G1467" i="11"/>
  <c r="H1467" i="11"/>
  <c r="G1468" i="11"/>
  <c r="H1468" i="11"/>
  <c r="G1469" i="11"/>
  <c r="H1469" i="11"/>
  <c r="G1470" i="11"/>
  <c r="H1470" i="11"/>
  <c r="H3" i="11"/>
  <c r="G3" i="11"/>
  <c r="G4" i="9"/>
  <c r="H4" i="9"/>
  <c r="I4" i="9"/>
  <c r="J4" i="9"/>
  <c r="K4" i="9"/>
  <c r="L4" i="9"/>
  <c r="G5" i="9"/>
  <c r="H5" i="9"/>
  <c r="I5" i="9"/>
  <c r="J5" i="9"/>
  <c r="K5" i="9"/>
  <c r="L5" i="9"/>
  <c r="G6" i="9"/>
  <c r="H6" i="9"/>
  <c r="I6" i="9"/>
  <c r="J6" i="9"/>
  <c r="K6" i="9"/>
  <c r="L6" i="9"/>
  <c r="G7" i="9"/>
  <c r="H7" i="9"/>
  <c r="I7" i="9"/>
  <c r="J7" i="9"/>
  <c r="K7" i="9"/>
  <c r="L7" i="9"/>
  <c r="G8" i="9"/>
  <c r="H8" i="9"/>
  <c r="I8" i="9"/>
  <c r="J8" i="9"/>
  <c r="K8" i="9"/>
  <c r="L8" i="9"/>
  <c r="G9" i="9"/>
  <c r="H9" i="9"/>
  <c r="I9" i="9"/>
  <c r="J9" i="9"/>
  <c r="K9" i="9"/>
  <c r="L9" i="9"/>
  <c r="G10" i="9"/>
  <c r="H10" i="9"/>
  <c r="I10" i="9"/>
  <c r="J10" i="9"/>
  <c r="K10" i="9"/>
  <c r="L10" i="9"/>
  <c r="G11" i="9"/>
  <c r="H11" i="9"/>
  <c r="I11" i="9"/>
  <c r="J11" i="9"/>
  <c r="K11" i="9"/>
  <c r="L11" i="9"/>
  <c r="G12" i="9"/>
  <c r="H12" i="9"/>
  <c r="I12" i="9"/>
  <c r="J12" i="9"/>
  <c r="K12" i="9"/>
  <c r="L12" i="9"/>
  <c r="G13" i="9"/>
  <c r="H13" i="9"/>
  <c r="I13" i="9"/>
  <c r="J13" i="9"/>
  <c r="K13" i="9"/>
  <c r="L13" i="9"/>
  <c r="G14" i="9"/>
  <c r="H14" i="9"/>
  <c r="I14" i="9"/>
  <c r="J14" i="9"/>
  <c r="K14" i="9"/>
  <c r="L14" i="9"/>
  <c r="G15" i="9"/>
  <c r="H15" i="9"/>
  <c r="I15" i="9"/>
  <c r="J15" i="9"/>
  <c r="K15" i="9"/>
  <c r="L15" i="9"/>
  <c r="G16" i="9"/>
  <c r="H16" i="9"/>
  <c r="I16" i="9"/>
  <c r="J16" i="9"/>
  <c r="K16" i="9"/>
  <c r="L16" i="9"/>
  <c r="G17" i="9"/>
  <c r="H17" i="9"/>
  <c r="I17" i="9"/>
  <c r="J17" i="9"/>
  <c r="K17" i="9"/>
  <c r="L17" i="9"/>
  <c r="G18" i="9"/>
  <c r="H18" i="9"/>
  <c r="I18" i="9"/>
  <c r="J18" i="9"/>
  <c r="K18" i="9"/>
  <c r="L18" i="9"/>
  <c r="G19" i="9"/>
  <c r="H19" i="9"/>
  <c r="I19" i="9"/>
  <c r="J19" i="9"/>
  <c r="K19" i="9"/>
  <c r="L19" i="9"/>
  <c r="G20" i="9"/>
  <c r="H20" i="9"/>
  <c r="I20" i="9"/>
  <c r="J20" i="9"/>
  <c r="K20" i="9"/>
  <c r="L20" i="9"/>
  <c r="G21" i="9"/>
  <c r="H21" i="9"/>
  <c r="I21" i="9"/>
  <c r="J21" i="9"/>
  <c r="K21" i="9"/>
  <c r="L21" i="9"/>
  <c r="G22" i="9"/>
  <c r="H22" i="9"/>
  <c r="I22" i="9"/>
  <c r="J22" i="9"/>
  <c r="K22" i="9"/>
  <c r="L22" i="9"/>
  <c r="G23" i="9"/>
  <c r="H23" i="9"/>
  <c r="I23" i="9"/>
  <c r="J23" i="9"/>
  <c r="K23" i="9"/>
  <c r="L23" i="9"/>
  <c r="G24" i="9"/>
  <c r="H24" i="9"/>
  <c r="I24" i="9"/>
  <c r="J24" i="9"/>
  <c r="K24" i="9"/>
  <c r="L24" i="9"/>
  <c r="G25" i="9"/>
  <c r="H25" i="9"/>
  <c r="I25" i="9"/>
  <c r="J25" i="9"/>
  <c r="K25" i="9"/>
  <c r="L25" i="9"/>
  <c r="G26" i="9"/>
  <c r="H26" i="9"/>
  <c r="I26" i="9"/>
  <c r="J26" i="9"/>
  <c r="K26" i="9"/>
  <c r="L26" i="9"/>
  <c r="G27" i="9"/>
  <c r="H27" i="9"/>
  <c r="I27" i="9"/>
  <c r="J27" i="9"/>
  <c r="K27" i="9"/>
  <c r="L27" i="9"/>
  <c r="G28" i="9"/>
  <c r="H28" i="9"/>
  <c r="I28" i="9"/>
  <c r="J28" i="9"/>
  <c r="K28" i="9"/>
  <c r="L28" i="9"/>
  <c r="G29" i="9"/>
  <c r="H29" i="9"/>
  <c r="I29" i="9"/>
  <c r="J29" i="9"/>
  <c r="K29" i="9"/>
  <c r="L29" i="9"/>
  <c r="G30" i="9"/>
  <c r="H30" i="9"/>
  <c r="I30" i="9"/>
  <c r="J30" i="9"/>
  <c r="K30" i="9"/>
  <c r="L30" i="9"/>
  <c r="G31" i="9"/>
  <c r="H31" i="9"/>
  <c r="I31" i="9"/>
  <c r="J31" i="9"/>
  <c r="K31" i="9"/>
  <c r="L31" i="9"/>
  <c r="G32" i="9"/>
  <c r="H32" i="9"/>
  <c r="I32" i="9"/>
  <c r="J32" i="9"/>
  <c r="K32" i="9"/>
  <c r="L32" i="9"/>
  <c r="G33" i="9"/>
  <c r="H33" i="9"/>
  <c r="I33" i="9"/>
  <c r="J33" i="9"/>
  <c r="K33" i="9"/>
  <c r="L33" i="9"/>
  <c r="G34" i="9"/>
  <c r="H34" i="9"/>
  <c r="I34" i="9"/>
  <c r="J34" i="9"/>
  <c r="K34" i="9"/>
  <c r="L34" i="9"/>
  <c r="G35" i="9"/>
  <c r="H35" i="9"/>
  <c r="I35" i="9"/>
  <c r="J35" i="9"/>
  <c r="K35" i="9"/>
  <c r="L35" i="9"/>
  <c r="G36" i="9"/>
  <c r="H36" i="9"/>
  <c r="I36" i="9"/>
  <c r="J36" i="9"/>
  <c r="K36" i="9"/>
  <c r="L36" i="9"/>
  <c r="G37" i="9"/>
  <c r="H37" i="9"/>
  <c r="I37" i="9"/>
  <c r="J37" i="9"/>
  <c r="K37" i="9"/>
  <c r="L37" i="9"/>
  <c r="G38" i="9"/>
  <c r="H38" i="9"/>
  <c r="I38" i="9"/>
  <c r="J38" i="9"/>
  <c r="K38" i="9"/>
  <c r="L38" i="9"/>
  <c r="G39" i="9"/>
  <c r="H39" i="9"/>
  <c r="I39" i="9"/>
  <c r="J39" i="9"/>
  <c r="K39" i="9"/>
  <c r="L39" i="9"/>
  <c r="G40" i="9"/>
  <c r="H40" i="9"/>
  <c r="I40" i="9"/>
  <c r="J40" i="9"/>
  <c r="K40" i="9"/>
  <c r="L40" i="9"/>
  <c r="G41" i="9"/>
  <c r="H41" i="9"/>
  <c r="I41" i="9"/>
  <c r="J41" i="9"/>
  <c r="K41" i="9"/>
  <c r="L41" i="9"/>
  <c r="G42" i="9"/>
  <c r="H42" i="9"/>
  <c r="I42" i="9"/>
  <c r="J42" i="9"/>
  <c r="K42" i="9"/>
  <c r="L42" i="9"/>
  <c r="G43" i="9"/>
  <c r="H43" i="9"/>
  <c r="I43" i="9"/>
  <c r="J43" i="9"/>
  <c r="K43" i="9"/>
  <c r="L43" i="9"/>
  <c r="G44" i="9"/>
  <c r="H44" i="9"/>
  <c r="I44" i="9"/>
  <c r="J44" i="9"/>
  <c r="K44" i="9"/>
  <c r="L44" i="9"/>
  <c r="G45" i="9"/>
  <c r="H45" i="9"/>
  <c r="I45" i="9"/>
  <c r="J45" i="9"/>
  <c r="K45" i="9"/>
  <c r="L45" i="9"/>
  <c r="G46" i="9"/>
  <c r="H46" i="9"/>
  <c r="I46" i="9"/>
  <c r="J46" i="9"/>
  <c r="K46" i="9"/>
  <c r="L46" i="9"/>
  <c r="G47" i="9"/>
  <c r="H47" i="9"/>
  <c r="I47" i="9"/>
  <c r="J47" i="9"/>
  <c r="K47" i="9"/>
  <c r="L47" i="9"/>
  <c r="G48" i="9"/>
  <c r="H48" i="9"/>
  <c r="I48" i="9"/>
  <c r="J48" i="9"/>
  <c r="K48" i="9"/>
  <c r="L48" i="9"/>
  <c r="G49" i="9"/>
  <c r="H49" i="9"/>
  <c r="I49" i="9"/>
  <c r="J49" i="9"/>
  <c r="K49" i="9"/>
  <c r="L49" i="9"/>
  <c r="G50" i="9"/>
  <c r="H50" i="9"/>
  <c r="I50" i="9"/>
  <c r="J50" i="9"/>
  <c r="K50" i="9"/>
  <c r="L50" i="9"/>
  <c r="G51" i="9"/>
  <c r="H51" i="9"/>
  <c r="I51" i="9"/>
  <c r="J51" i="9"/>
  <c r="K51" i="9"/>
  <c r="L51" i="9"/>
  <c r="G52" i="9"/>
  <c r="H52" i="9"/>
  <c r="I52" i="9"/>
  <c r="J52" i="9"/>
  <c r="K52" i="9"/>
  <c r="L52" i="9"/>
  <c r="G53" i="9"/>
  <c r="H53" i="9"/>
  <c r="I53" i="9"/>
  <c r="J53" i="9"/>
  <c r="K53" i="9"/>
  <c r="L53" i="9"/>
  <c r="G54" i="9"/>
  <c r="H54" i="9"/>
  <c r="I54" i="9"/>
  <c r="J54" i="9"/>
  <c r="K54" i="9"/>
  <c r="L54" i="9"/>
  <c r="G55" i="9"/>
  <c r="H55" i="9"/>
  <c r="I55" i="9"/>
  <c r="J55" i="9"/>
  <c r="K55" i="9"/>
  <c r="L55" i="9"/>
  <c r="G56" i="9"/>
  <c r="H56" i="9"/>
  <c r="I56" i="9"/>
  <c r="J56" i="9"/>
  <c r="K56" i="9"/>
  <c r="L56" i="9"/>
  <c r="G57" i="9"/>
  <c r="H57" i="9"/>
  <c r="I57" i="9"/>
  <c r="J57" i="9"/>
  <c r="K57" i="9"/>
  <c r="L57" i="9"/>
  <c r="G58" i="9"/>
  <c r="H58" i="9"/>
  <c r="I58" i="9"/>
  <c r="J58" i="9"/>
  <c r="K58" i="9"/>
  <c r="L58" i="9"/>
  <c r="G59" i="9"/>
  <c r="H59" i="9"/>
  <c r="I59" i="9"/>
  <c r="J59" i="9"/>
  <c r="K59" i="9"/>
  <c r="L59" i="9"/>
  <c r="G60" i="9"/>
  <c r="H60" i="9"/>
  <c r="I60" i="9"/>
  <c r="J60" i="9"/>
  <c r="K60" i="9"/>
  <c r="L60" i="9"/>
  <c r="G61" i="9"/>
  <c r="H61" i="9"/>
  <c r="I61" i="9"/>
  <c r="J61" i="9"/>
  <c r="K61" i="9"/>
  <c r="L61" i="9"/>
  <c r="G62" i="9"/>
  <c r="H62" i="9"/>
  <c r="I62" i="9"/>
  <c r="J62" i="9"/>
  <c r="K62" i="9"/>
  <c r="L62" i="9"/>
  <c r="G63" i="9"/>
  <c r="H63" i="9"/>
  <c r="I63" i="9"/>
  <c r="J63" i="9"/>
  <c r="K63" i="9"/>
  <c r="L63" i="9"/>
  <c r="G64" i="9"/>
  <c r="H64" i="9"/>
  <c r="I64" i="9"/>
  <c r="J64" i="9"/>
  <c r="K64" i="9"/>
  <c r="L64" i="9"/>
  <c r="G65" i="9"/>
  <c r="H65" i="9"/>
  <c r="I65" i="9"/>
  <c r="J65" i="9"/>
  <c r="K65" i="9"/>
  <c r="L65" i="9"/>
  <c r="G66" i="9"/>
  <c r="H66" i="9"/>
  <c r="I66" i="9"/>
  <c r="J66" i="9"/>
  <c r="K66" i="9"/>
  <c r="L66" i="9"/>
  <c r="G67" i="9"/>
  <c r="H67" i="9"/>
  <c r="I67" i="9"/>
  <c r="J67" i="9"/>
  <c r="K67" i="9"/>
  <c r="L67" i="9"/>
  <c r="G68" i="9"/>
  <c r="H68" i="9"/>
  <c r="I68" i="9"/>
  <c r="J68" i="9"/>
  <c r="K68" i="9"/>
  <c r="L68" i="9"/>
  <c r="G69" i="9"/>
  <c r="H69" i="9"/>
  <c r="I69" i="9"/>
  <c r="J69" i="9"/>
  <c r="K69" i="9"/>
  <c r="L69" i="9"/>
  <c r="G70" i="9"/>
  <c r="H70" i="9"/>
  <c r="I70" i="9"/>
  <c r="J70" i="9"/>
  <c r="K70" i="9"/>
  <c r="L70" i="9"/>
  <c r="G71" i="9"/>
  <c r="H71" i="9"/>
  <c r="I71" i="9"/>
  <c r="J71" i="9"/>
  <c r="K71" i="9"/>
  <c r="L71" i="9"/>
  <c r="G72" i="9"/>
  <c r="H72" i="9"/>
  <c r="I72" i="9"/>
  <c r="J72" i="9"/>
  <c r="K72" i="9"/>
  <c r="L72" i="9"/>
  <c r="G73" i="9"/>
  <c r="H73" i="9"/>
  <c r="I73" i="9"/>
  <c r="J73" i="9"/>
  <c r="K73" i="9"/>
  <c r="L73" i="9"/>
  <c r="G74" i="9"/>
  <c r="H74" i="9"/>
  <c r="I74" i="9"/>
  <c r="J74" i="9"/>
  <c r="K74" i="9"/>
  <c r="L74" i="9"/>
  <c r="G75" i="9"/>
  <c r="H75" i="9"/>
  <c r="I75" i="9"/>
  <c r="J75" i="9"/>
  <c r="K75" i="9"/>
  <c r="L75" i="9"/>
  <c r="G76" i="9"/>
  <c r="H76" i="9"/>
  <c r="I76" i="9"/>
  <c r="J76" i="9"/>
  <c r="K76" i="9"/>
  <c r="L76" i="9"/>
  <c r="G77" i="9"/>
  <c r="H77" i="9"/>
  <c r="I77" i="9"/>
  <c r="J77" i="9"/>
  <c r="K77" i="9"/>
  <c r="L77" i="9"/>
  <c r="G78" i="9"/>
  <c r="H78" i="9"/>
  <c r="I78" i="9"/>
  <c r="J78" i="9"/>
  <c r="K78" i="9"/>
  <c r="L78" i="9"/>
  <c r="G79" i="9"/>
  <c r="H79" i="9"/>
  <c r="I79" i="9"/>
  <c r="J79" i="9"/>
  <c r="K79" i="9"/>
  <c r="L79" i="9"/>
  <c r="G80" i="9"/>
  <c r="H80" i="9"/>
  <c r="I80" i="9"/>
  <c r="J80" i="9"/>
  <c r="K80" i="9"/>
  <c r="L80" i="9"/>
  <c r="G81" i="9"/>
  <c r="H81" i="9"/>
  <c r="I81" i="9"/>
  <c r="J81" i="9"/>
  <c r="K81" i="9"/>
  <c r="L81" i="9"/>
  <c r="G82" i="9"/>
  <c r="H82" i="9"/>
  <c r="I82" i="9"/>
  <c r="J82" i="9"/>
  <c r="K82" i="9"/>
  <c r="L82" i="9"/>
  <c r="G83" i="9"/>
  <c r="H83" i="9"/>
  <c r="I83" i="9"/>
  <c r="J83" i="9"/>
  <c r="K83" i="9"/>
  <c r="L83" i="9"/>
  <c r="G84" i="9"/>
  <c r="H84" i="9"/>
  <c r="I84" i="9"/>
  <c r="J84" i="9"/>
  <c r="K84" i="9"/>
  <c r="L84" i="9"/>
  <c r="G85" i="9"/>
  <c r="H85" i="9"/>
  <c r="I85" i="9"/>
  <c r="J85" i="9"/>
  <c r="K85" i="9"/>
  <c r="L85" i="9"/>
  <c r="G86" i="9"/>
  <c r="H86" i="9"/>
  <c r="I86" i="9"/>
  <c r="J86" i="9"/>
  <c r="K86" i="9"/>
  <c r="L86" i="9"/>
  <c r="G87" i="9"/>
  <c r="H87" i="9"/>
  <c r="I87" i="9"/>
  <c r="J87" i="9"/>
  <c r="K87" i="9"/>
  <c r="L87" i="9"/>
  <c r="G88" i="9"/>
  <c r="H88" i="9"/>
  <c r="I88" i="9"/>
  <c r="J88" i="9"/>
  <c r="K88" i="9"/>
  <c r="L88" i="9"/>
  <c r="G89" i="9"/>
  <c r="H89" i="9"/>
  <c r="I89" i="9"/>
  <c r="J89" i="9"/>
  <c r="K89" i="9"/>
  <c r="L89" i="9"/>
  <c r="G90" i="9"/>
  <c r="H90" i="9"/>
  <c r="I90" i="9"/>
  <c r="J90" i="9"/>
  <c r="K90" i="9"/>
  <c r="L90" i="9"/>
  <c r="G91" i="9"/>
  <c r="H91" i="9"/>
  <c r="I91" i="9"/>
  <c r="J91" i="9"/>
  <c r="K91" i="9"/>
  <c r="L91" i="9"/>
  <c r="G92" i="9"/>
  <c r="H92" i="9"/>
  <c r="I92" i="9"/>
  <c r="J92" i="9"/>
  <c r="K92" i="9"/>
  <c r="L92" i="9"/>
  <c r="G93" i="9"/>
  <c r="H93" i="9"/>
  <c r="I93" i="9"/>
  <c r="J93" i="9"/>
  <c r="K93" i="9"/>
  <c r="L93" i="9"/>
  <c r="G94" i="9"/>
  <c r="H94" i="9"/>
  <c r="I94" i="9"/>
  <c r="J94" i="9"/>
  <c r="K94" i="9"/>
  <c r="L94" i="9"/>
  <c r="G95" i="9"/>
  <c r="H95" i="9"/>
  <c r="I95" i="9"/>
  <c r="J95" i="9"/>
  <c r="K95" i="9"/>
  <c r="L95" i="9"/>
  <c r="G96" i="9"/>
  <c r="H96" i="9"/>
  <c r="I96" i="9"/>
  <c r="J96" i="9"/>
  <c r="K96" i="9"/>
  <c r="L96" i="9"/>
  <c r="G97" i="9"/>
  <c r="H97" i="9"/>
  <c r="I97" i="9"/>
  <c r="J97" i="9"/>
  <c r="K97" i="9"/>
  <c r="L97" i="9"/>
  <c r="G98" i="9"/>
  <c r="H98" i="9"/>
  <c r="I98" i="9"/>
  <c r="J98" i="9"/>
  <c r="K98" i="9"/>
  <c r="L98" i="9"/>
  <c r="G99" i="9"/>
  <c r="H99" i="9"/>
  <c r="I99" i="9"/>
  <c r="J99" i="9"/>
  <c r="K99" i="9"/>
  <c r="L99" i="9"/>
  <c r="G100" i="9"/>
  <c r="H100" i="9"/>
  <c r="I100" i="9"/>
  <c r="J100" i="9"/>
  <c r="K100" i="9"/>
  <c r="L100" i="9"/>
  <c r="G101" i="9"/>
  <c r="H101" i="9"/>
  <c r="I101" i="9"/>
  <c r="J101" i="9"/>
  <c r="K101" i="9"/>
  <c r="L101" i="9"/>
  <c r="G102" i="9"/>
  <c r="H102" i="9"/>
  <c r="I102" i="9"/>
  <c r="J102" i="9"/>
  <c r="K102" i="9"/>
  <c r="L102" i="9"/>
  <c r="G103" i="9"/>
  <c r="H103" i="9"/>
  <c r="I103" i="9"/>
  <c r="J103" i="9"/>
  <c r="K103" i="9"/>
  <c r="L103" i="9"/>
  <c r="G104" i="9"/>
  <c r="H104" i="9"/>
  <c r="I104" i="9"/>
  <c r="J104" i="9"/>
  <c r="K104" i="9"/>
  <c r="L104" i="9"/>
  <c r="G105" i="9"/>
  <c r="H105" i="9"/>
  <c r="I105" i="9"/>
  <c r="J105" i="9"/>
  <c r="K105" i="9"/>
  <c r="L105" i="9"/>
  <c r="G106" i="9"/>
  <c r="H106" i="9"/>
  <c r="I106" i="9"/>
  <c r="J106" i="9"/>
  <c r="K106" i="9"/>
  <c r="L106" i="9"/>
  <c r="G107" i="9"/>
  <c r="H107" i="9"/>
  <c r="I107" i="9"/>
  <c r="J107" i="9"/>
  <c r="K107" i="9"/>
  <c r="L107" i="9"/>
  <c r="G108" i="9"/>
  <c r="H108" i="9"/>
  <c r="I108" i="9"/>
  <c r="J108" i="9"/>
  <c r="K108" i="9"/>
  <c r="L108" i="9"/>
  <c r="G109" i="9"/>
  <c r="H109" i="9"/>
  <c r="I109" i="9"/>
  <c r="J109" i="9"/>
  <c r="K109" i="9"/>
  <c r="L109" i="9"/>
  <c r="G110" i="9"/>
  <c r="H110" i="9"/>
  <c r="I110" i="9"/>
  <c r="J110" i="9"/>
  <c r="K110" i="9"/>
  <c r="L110" i="9"/>
  <c r="G111" i="9"/>
  <c r="H111" i="9"/>
  <c r="I111" i="9"/>
  <c r="J111" i="9"/>
  <c r="K111" i="9"/>
  <c r="L111" i="9"/>
  <c r="G112" i="9"/>
  <c r="H112" i="9"/>
  <c r="I112" i="9"/>
  <c r="J112" i="9"/>
  <c r="K112" i="9"/>
  <c r="L112" i="9"/>
  <c r="G113" i="9"/>
  <c r="H113" i="9"/>
  <c r="I113" i="9"/>
  <c r="J113" i="9"/>
  <c r="K113" i="9"/>
  <c r="L113" i="9"/>
  <c r="G114" i="9"/>
  <c r="H114" i="9"/>
  <c r="I114" i="9"/>
  <c r="J114" i="9"/>
  <c r="K114" i="9"/>
  <c r="L114" i="9"/>
  <c r="G115" i="9"/>
  <c r="H115" i="9"/>
  <c r="I115" i="9"/>
  <c r="J115" i="9"/>
  <c r="K115" i="9"/>
  <c r="L115" i="9"/>
  <c r="G116" i="9"/>
  <c r="H116" i="9"/>
  <c r="I116" i="9"/>
  <c r="J116" i="9"/>
  <c r="K116" i="9"/>
  <c r="L116" i="9"/>
  <c r="G117" i="9"/>
  <c r="H117" i="9"/>
  <c r="I117" i="9"/>
  <c r="J117" i="9"/>
  <c r="K117" i="9"/>
  <c r="L117" i="9"/>
  <c r="G118" i="9"/>
  <c r="H118" i="9"/>
  <c r="I118" i="9"/>
  <c r="J118" i="9"/>
  <c r="K118" i="9"/>
  <c r="L118" i="9"/>
  <c r="G119" i="9"/>
  <c r="H119" i="9"/>
  <c r="I119" i="9"/>
  <c r="J119" i="9"/>
  <c r="K119" i="9"/>
  <c r="L119" i="9"/>
  <c r="G120" i="9"/>
  <c r="H120" i="9"/>
  <c r="I120" i="9"/>
  <c r="J120" i="9"/>
  <c r="K120" i="9"/>
  <c r="L120" i="9"/>
  <c r="G121" i="9"/>
  <c r="H121" i="9"/>
  <c r="I121" i="9"/>
  <c r="J121" i="9"/>
  <c r="K121" i="9"/>
  <c r="L121" i="9"/>
  <c r="G122" i="9"/>
  <c r="H122" i="9"/>
  <c r="I122" i="9"/>
  <c r="J122" i="9"/>
  <c r="K122" i="9"/>
  <c r="L122" i="9"/>
  <c r="G123" i="9"/>
  <c r="H123" i="9"/>
  <c r="I123" i="9"/>
  <c r="J123" i="9"/>
  <c r="K123" i="9"/>
  <c r="L123" i="9"/>
  <c r="G124" i="9"/>
  <c r="H124" i="9"/>
  <c r="I124" i="9"/>
  <c r="J124" i="9"/>
  <c r="K124" i="9"/>
  <c r="L124" i="9"/>
  <c r="G125" i="9"/>
  <c r="H125" i="9"/>
  <c r="I125" i="9"/>
  <c r="J125" i="9"/>
  <c r="K125" i="9"/>
  <c r="L125" i="9"/>
  <c r="G126" i="9"/>
  <c r="H126" i="9"/>
  <c r="I126" i="9"/>
  <c r="J126" i="9"/>
  <c r="K126" i="9"/>
  <c r="L126" i="9"/>
  <c r="G127" i="9"/>
  <c r="H127" i="9"/>
  <c r="I127" i="9"/>
  <c r="J127" i="9"/>
  <c r="K127" i="9"/>
  <c r="L127" i="9"/>
  <c r="G128" i="9"/>
  <c r="H128" i="9"/>
  <c r="I128" i="9"/>
  <c r="J128" i="9"/>
  <c r="K128" i="9"/>
  <c r="L128" i="9"/>
  <c r="G129" i="9"/>
  <c r="H129" i="9"/>
  <c r="I129" i="9"/>
  <c r="J129" i="9"/>
  <c r="K129" i="9"/>
  <c r="L129" i="9"/>
  <c r="G130" i="9"/>
  <c r="H130" i="9"/>
  <c r="I130" i="9"/>
  <c r="J130" i="9"/>
  <c r="K130" i="9"/>
  <c r="L130" i="9"/>
  <c r="G131" i="9"/>
  <c r="H131" i="9"/>
  <c r="I131" i="9"/>
  <c r="J131" i="9"/>
  <c r="K131" i="9"/>
  <c r="L131" i="9"/>
  <c r="G132" i="9"/>
  <c r="H132" i="9"/>
  <c r="I132" i="9"/>
  <c r="J132" i="9"/>
  <c r="K132" i="9"/>
  <c r="L132" i="9"/>
  <c r="G133" i="9"/>
  <c r="H133" i="9"/>
  <c r="I133" i="9"/>
  <c r="J133" i="9"/>
  <c r="K133" i="9"/>
  <c r="L133" i="9"/>
  <c r="G134" i="9"/>
  <c r="H134" i="9"/>
  <c r="I134" i="9"/>
  <c r="J134" i="9"/>
  <c r="K134" i="9"/>
  <c r="L134" i="9"/>
  <c r="G135" i="9"/>
  <c r="H135" i="9"/>
  <c r="I135" i="9"/>
  <c r="J135" i="9"/>
  <c r="K135" i="9"/>
  <c r="L135" i="9"/>
  <c r="G136" i="9"/>
  <c r="H136" i="9"/>
  <c r="I136" i="9"/>
  <c r="J136" i="9"/>
  <c r="K136" i="9"/>
  <c r="L136" i="9"/>
  <c r="G137" i="9"/>
  <c r="H137" i="9"/>
  <c r="I137" i="9"/>
  <c r="J137" i="9"/>
  <c r="K137" i="9"/>
  <c r="L137" i="9"/>
  <c r="G138" i="9"/>
  <c r="H138" i="9"/>
  <c r="I138" i="9"/>
  <c r="J138" i="9"/>
  <c r="K138" i="9"/>
  <c r="L138" i="9"/>
  <c r="G139" i="9"/>
  <c r="H139" i="9"/>
  <c r="I139" i="9"/>
  <c r="J139" i="9"/>
  <c r="K139" i="9"/>
  <c r="L139" i="9"/>
  <c r="G140" i="9"/>
  <c r="H140" i="9"/>
  <c r="I140" i="9"/>
  <c r="J140" i="9"/>
  <c r="K140" i="9"/>
  <c r="L140" i="9"/>
  <c r="G141" i="9"/>
  <c r="H141" i="9"/>
  <c r="I141" i="9"/>
  <c r="J141" i="9"/>
  <c r="K141" i="9"/>
  <c r="L141" i="9"/>
  <c r="G142" i="9"/>
  <c r="H142" i="9"/>
  <c r="I142" i="9"/>
  <c r="J142" i="9"/>
  <c r="K142" i="9"/>
  <c r="L142" i="9"/>
  <c r="G143" i="9"/>
  <c r="H143" i="9"/>
  <c r="I143" i="9"/>
  <c r="J143" i="9"/>
  <c r="K143" i="9"/>
  <c r="L143" i="9"/>
  <c r="G144" i="9"/>
  <c r="H144" i="9"/>
  <c r="I144" i="9"/>
  <c r="J144" i="9"/>
  <c r="K144" i="9"/>
  <c r="L144" i="9"/>
  <c r="G145" i="9"/>
  <c r="H145" i="9"/>
  <c r="I145" i="9"/>
  <c r="J145" i="9"/>
  <c r="K145" i="9"/>
  <c r="L145" i="9"/>
  <c r="G146" i="9"/>
  <c r="H146" i="9"/>
  <c r="I146" i="9"/>
  <c r="J146" i="9"/>
  <c r="K146" i="9"/>
  <c r="L146" i="9"/>
  <c r="G147" i="9"/>
  <c r="H147" i="9"/>
  <c r="I147" i="9"/>
  <c r="J147" i="9"/>
  <c r="K147" i="9"/>
  <c r="L147" i="9"/>
  <c r="G148" i="9"/>
  <c r="H148" i="9"/>
  <c r="I148" i="9"/>
  <c r="J148" i="9"/>
  <c r="K148" i="9"/>
  <c r="L148" i="9"/>
  <c r="G149" i="9"/>
  <c r="H149" i="9"/>
  <c r="I149" i="9"/>
  <c r="J149" i="9"/>
  <c r="K149" i="9"/>
  <c r="L149" i="9"/>
  <c r="G150" i="9"/>
  <c r="H150" i="9"/>
  <c r="I150" i="9"/>
  <c r="J150" i="9"/>
  <c r="K150" i="9"/>
  <c r="L150" i="9"/>
  <c r="G151" i="9"/>
  <c r="H151" i="9"/>
  <c r="I151" i="9"/>
  <c r="J151" i="9"/>
  <c r="K151" i="9"/>
  <c r="L151" i="9"/>
  <c r="G152" i="9"/>
  <c r="H152" i="9"/>
  <c r="I152" i="9"/>
  <c r="J152" i="9"/>
  <c r="K152" i="9"/>
  <c r="L152" i="9"/>
  <c r="G153" i="9"/>
  <c r="H153" i="9"/>
  <c r="I153" i="9"/>
  <c r="J153" i="9"/>
  <c r="K153" i="9"/>
  <c r="L153" i="9"/>
  <c r="G154" i="9"/>
  <c r="H154" i="9"/>
  <c r="I154" i="9"/>
  <c r="J154" i="9"/>
  <c r="K154" i="9"/>
  <c r="L154" i="9"/>
  <c r="G155" i="9"/>
  <c r="H155" i="9"/>
  <c r="I155" i="9"/>
  <c r="J155" i="9"/>
  <c r="K155" i="9"/>
  <c r="L155" i="9"/>
  <c r="G156" i="9"/>
  <c r="H156" i="9"/>
  <c r="I156" i="9"/>
  <c r="J156" i="9"/>
  <c r="K156" i="9"/>
  <c r="L156" i="9"/>
  <c r="G157" i="9"/>
  <c r="H157" i="9"/>
  <c r="I157" i="9"/>
  <c r="J157" i="9"/>
  <c r="K157" i="9"/>
  <c r="L157" i="9"/>
  <c r="G158" i="9"/>
  <c r="H158" i="9"/>
  <c r="I158" i="9"/>
  <c r="J158" i="9"/>
  <c r="K158" i="9"/>
  <c r="L158" i="9"/>
  <c r="G159" i="9"/>
  <c r="H159" i="9"/>
  <c r="I159" i="9"/>
  <c r="J159" i="9"/>
  <c r="K159" i="9"/>
  <c r="L159" i="9"/>
  <c r="G160" i="9"/>
  <c r="H160" i="9"/>
  <c r="I160" i="9"/>
  <c r="J160" i="9"/>
  <c r="K160" i="9"/>
  <c r="L160" i="9"/>
  <c r="G161" i="9"/>
  <c r="H161" i="9"/>
  <c r="I161" i="9"/>
  <c r="J161" i="9"/>
  <c r="K161" i="9"/>
  <c r="L161" i="9"/>
  <c r="G162" i="9"/>
  <c r="H162" i="9"/>
  <c r="I162" i="9"/>
  <c r="J162" i="9"/>
  <c r="K162" i="9"/>
  <c r="L162" i="9"/>
  <c r="G163" i="9"/>
  <c r="H163" i="9"/>
  <c r="I163" i="9"/>
  <c r="J163" i="9"/>
  <c r="K163" i="9"/>
  <c r="L163" i="9"/>
  <c r="G164" i="9"/>
  <c r="H164" i="9"/>
  <c r="I164" i="9"/>
  <c r="J164" i="9"/>
  <c r="K164" i="9"/>
  <c r="L164" i="9"/>
  <c r="G165" i="9"/>
  <c r="H165" i="9"/>
  <c r="I165" i="9"/>
  <c r="J165" i="9"/>
  <c r="K165" i="9"/>
  <c r="L165" i="9"/>
  <c r="G166" i="9"/>
  <c r="H166" i="9"/>
  <c r="I166" i="9"/>
  <c r="J166" i="9"/>
  <c r="K166" i="9"/>
  <c r="L166" i="9"/>
  <c r="G167" i="9"/>
  <c r="H167" i="9"/>
  <c r="I167" i="9"/>
  <c r="J167" i="9"/>
  <c r="K167" i="9"/>
  <c r="L167" i="9"/>
  <c r="G168" i="9"/>
  <c r="H168" i="9"/>
  <c r="I168" i="9"/>
  <c r="J168" i="9"/>
  <c r="K168" i="9"/>
  <c r="L168" i="9"/>
  <c r="G169" i="9"/>
  <c r="H169" i="9"/>
  <c r="I169" i="9"/>
  <c r="J169" i="9"/>
  <c r="K169" i="9"/>
  <c r="L169" i="9"/>
  <c r="G170" i="9"/>
  <c r="H170" i="9"/>
  <c r="I170" i="9"/>
  <c r="J170" i="9"/>
  <c r="K170" i="9"/>
  <c r="L170" i="9"/>
  <c r="G171" i="9"/>
  <c r="H171" i="9"/>
  <c r="I171" i="9"/>
  <c r="J171" i="9"/>
  <c r="K171" i="9"/>
  <c r="L171" i="9"/>
  <c r="G172" i="9"/>
  <c r="H172" i="9"/>
  <c r="I172" i="9"/>
  <c r="J172" i="9"/>
  <c r="K172" i="9"/>
  <c r="L172" i="9"/>
  <c r="G173" i="9"/>
  <c r="H173" i="9"/>
  <c r="I173" i="9"/>
  <c r="J173" i="9"/>
  <c r="K173" i="9"/>
  <c r="L173" i="9"/>
  <c r="G174" i="9"/>
  <c r="H174" i="9"/>
  <c r="I174" i="9"/>
  <c r="J174" i="9"/>
  <c r="K174" i="9"/>
  <c r="L174" i="9"/>
  <c r="G175" i="9"/>
  <c r="H175" i="9"/>
  <c r="I175" i="9"/>
  <c r="J175" i="9"/>
  <c r="K175" i="9"/>
  <c r="L175" i="9"/>
  <c r="G176" i="9"/>
  <c r="H176" i="9"/>
  <c r="I176" i="9"/>
  <c r="J176" i="9"/>
  <c r="K176" i="9"/>
  <c r="L176" i="9"/>
  <c r="G177" i="9"/>
  <c r="H177" i="9"/>
  <c r="I177" i="9"/>
  <c r="J177" i="9"/>
  <c r="K177" i="9"/>
  <c r="L177" i="9"/>
  <c r="G178" i="9"/>
  <c r="H178" i="9"/>
  <c r="I178" i="9"/>
  <c r="J178" i="9"/>
  <c r="K178" i="9"/>
  <c r="L178" i="9"/>
  <c r="G179" i="9"/>
  <c r="H179" i="9"/>
  <c r="I179" i="9"/>
  <c r="J179" i="9"/>
  <c r="K179" i="9"/>
  <c r="L179" i="9"/>
  <c r="G180" i="9"/>
  <c r="H180" i="9"/>
  <c r="I180" i="9"/>
  <c r="J180" i="9"/>
  <c r="K180" i="9"/>
  <c r="L180" i="9"/>
  <c r="G181" i="9"/>
  <c r="H181" i="9"/>
  <c r="I181" i="9"/>
  <c r="J181" i="9"/>
  <c r="K181" i="9"/>
  <c r="L181" i="9"/>
  <c r="G182" i="9"/>
  <c r="H182" i="9"/>
  <c r="I182" i="9"/>
  <c r="J182" i="9"/>
  <c r="K182" i="9"/>
  <c r="L182" i="9"/>
  <c r="G183" i="9"/>
  <c r="H183" i="9"/>
  <c r="I183" i="9"/>
  <c r="J183" i="9"/>
  <c r="K183" i="9"/>
  <c r="L183" i="9"/>
  <c r="G184" i="9"/>
  <c r="H184" i="9"/>
  <c r="I184" i="9"/>
  <c r="J184" i="9"/>
  <c r="K184" i="9"/>
  <c r="L184" i="9"/>
  <c r="G185" i="9"/>
  <c r="H185" i="9"/>
  <c r="I185" i="9"/>
  <c r="J185" i="9"/>
  <c r="K185" i="9"/>
  <c r="L185" i="9"/>
  <c r="G186" i="9"/>
  <c r="H186" i="9"/>
  <c r="I186" i="9"/>
  <c r="J186" i="9"/>
  <c r="K186" i="9"/>
  <c r="L186" i="9"/>
  <c r="G187" i="9"/>
  <c r="H187" i="9"/>
  <c r="I187" i="9"/>
  <c r="J187" i="9"/>
  <c r="K187" i="9"/>
  <c r="L187" i="9"/>
  <c r="G188" i="9"/>
  <c r="H188" i="9"/>
  <c r="I188" i="9"/>
  <c r="J188" i="9"/>
  <c r="K188" i="9"/>
  <c r="L188" i="9"/>
  <c r="G189" i="9"/>
  <c r="H189" i="9"/>
  <c r="I189" i="9"/>
  <c r="J189" i="9"/>
  <c r="K189" i="9"/>
  <c r="L189" i="9"/>
  <c r="G190" i="9"/>
  <c r="H190" i="9"/>
  <c r="I190" i="9"/>
  <c r="J190" i="9"/>
  <c r="K190" i="9"/>
  <c r="L190" i="9"/>
  <c r="G191" i="9"/>
  <c r="H191" i="9"/>
  <c r="I191" i="9"/>
  <c r="J191" i="9"/>
  <c r="K191" i="9"/>
  <c r="L191" i="9"/>
  <c r="G192" i="9"/>
  <c r="H192" i="9"/>
  <c r="I192" i="9"/>
  <c r="J192" i="9"/>
  <c r="K192" i="9"/>
  <c r="L192" i="9"/>
  <c r="G193" i="9"/>
  <c r="H193" i="9"/>
  <c r="I193" i="9"/>
  <c r="J193" i="9"/>
  <c r="K193" i="9"/>
  <c r="L193" i="9"/>
  <c r="G194" i="9"/>
  <c r="H194" i="9"/>
  <c r="I194" i="9"/>
  <c r="J194" i="9"/>
  <c r="K194" i="9"/>
  <c r="L194" i="9"/>
  <c r="G195" i="9"/>
  <c r="H195" i="9"/>
  <c r="I195" i="9"/>
  <c r="J195" i="9"/>
  <c r="K195" i="9"/>
  <c r="L195" i="9"/>
  <c r="G196" i="9"/>
  <c r="H196" i="9"/>
  <c r="I196" i="9"/>
  <c r="J196" i="9"/>
  <c r="K196" i="9"/>
  <c r="L196" i="9"/>
  <c r="G197" i="9"/>
  <c r="H197" i="9"/>
  <c r="I197" i="9"/>
  <c r="J197" i="9"/>
  <c r="K197" i="9"/>
  <c r="L197" i="9"/>
  <c r="G198" i="9"/>
  <c r="H198" i="9"/>
  <c r="I198" i="9"/>
  <c r="J198" i="9"/>
  <c r="K198" i="9"/>
  <c r="L198" i="9"/>
  <c r="G199" i="9"/>
  <c r="H199" i="9"/>
  <c r="I199" i="9"/>
  <c r="J199" i="9"/>
  <c r="K199" i="9"/>
  <c r="L199" i="9"/>
  <c r="G200" i="9"/>
  <c r="H200" i="9"/>
  <c r="I200" i="9"/>
  <c r="J200" i="9"/>
  <c r="K200" i="9"/>
  <c r="L200" i="9"/>
  <c r="G201" i="9"/>
  <c r="H201" i="9"/>
  <c r="I201" i="9"/>
  <c r="J201" i="9"/>
  <c r="K201" i="9"/>
  <c r="L201" i="9"/>
  <c r="G202" i="9"/>
  <c r="H202" i="9"/>
  <c r="I202" i="9"/>
  <c r="J202" i="9"/>
  <c r="K202" i="9"/>
  <c r="L202" i="9"/>
  <c r="G203" i="9"/>
  <c r="H203" i="9"/>
  <c r="I203" i="9"/>
  <c r="J203" i="9"/>
  <c r="K203" i="9"/>
  <c r="L203" i="9"/>
  <c r="G204" i="9"/>
  <c r="H204" i="9"/>
  <c r="I204" i="9"/>
  <c r="J204" i="9"/>
  <c r="K204" i="9"/>
  <c r="L204" i="9"/>
  <c r="G205" i="9"/>
  <c r="H205" i="9"/>
  <c r="I205" i="9"/>
  <c r="J205" i="9"/>
  <c r="K205" i="9"/>
  <c r="L205" i="9"/>
  <c r="G206" i="9"/>
  <c r="H206" i="9"/>
  <c r="I206" i="9"/>
  <c r="J206" i="9"/>
  <c r="K206" i="9"/>
  <c r="L206" i="9"/>
  <c r="G207" i="9"/>
  <c r="H207" i="9"/>
  <c r="I207" i="9"/>
  <c r="J207" i="9"/>
  <c r="K207" i="9"/>
  <c r="L207" i="9"/>
  <c r="G208" i="9"/>
  <c r="H208" i="9"/>
  <c r="I208" i="9"/>
  <c r="J208" i="9"/>
  <c r="K208" i="9"/>
  <c r="L208" i="9"/>
  <c r="G209" i="9"/>
  <c r="H209" i="9"/>
  <c r="I209" i="9"/>
  <c r="J209" i="9"/>
  <c r="K209" i="9"/>
  <c r="L209" i="9"/>
  <c r="G210" i="9"/>
  <c r="H210" i="9"/>
  <c r="I210" i="9"/>
  <c r="J210" i="9"/>
  <c r="K210" i="9"/>
  <c r="L210" i="9"/>
  <c r="G211" i="9"/>
  <c r="H211" i="9"/>
  <c r="I211" i="9"/>
  <c r="J211" i="9"/>
  <c r="K211" i="9"/>
  <c r="L211" i="9"/>
  <c r="G212" i="9"/>
  <c r="H212" i="9"/>
  <c r="I212" i="9"/>
  <c r="J212" i="9"/>
  <c r="K212" i="9"/>
  <c r="L212" i="9"/>
  <c r="G213" i="9"/>
  <c r="H213" i="9"/>
  <c r="I213" i="9"/>
  <c r="J213" i="9"/>
  <c r="K213" i="9"/>
  <c r="L213" i="9"/>
  <c r="G214" i="9"/>
  <c r="H214" i="9"/>
  <c r="I214" i="9"/>
  <c r="J214" i="9"/>
  <c r="K214" i="9"/>
  <c r="L214" i="9"/>
  <c r="G215" i="9"/>
  <c r="H215" i="9"/>
  <c r="I215" i="9"/>
  <c r="J215" i="9"/>
  <c r="K215" i="9"/>
  <c r="L215" i="9"/>
  <c r="G216" i="9"/>
  <c r="H216" i="9"/>
  <c r="I216" i="9"/>
  <c r="J216" i="9"/>
  <c r="K216" i="9"/>
  <c r="L216" i="9"/>
  <c r="G217" i="9"/>
  <c r="H217" i="9"/>
  <c r="I217" i="9"/>
  <c r="J217" i="9"/>
  <c r="K217" i="9"/>
  <c r="L217" i="9"/>
  <c r="G218" i="9"/>
  <c r="H218" i="9"/>
  <c r="I218" i="9"/>
  <c r="J218" i="9"/>
  <c r="K218" i="9"/>
  <c r="L218" i="9"/>
  <c r="G219" i="9"/>
  <c r="H219" i="9"/>
  <c r="I219" i="9"/>
  <c r="J219" i="9"/>
  <c r="K219" i="9"/>
  <c r="L219" i="9"/>
  <c r="G220" i="9"/>
  <c r="H220" i="9"/>
  <c r="I220" i="9"/>
  <c r="J220" i="9"/>
  <c r="K220" i="9"/>
  <c r="L220" i="9"/>
  <c r="G221" i="9"/>
  <c r="H221" i="9"/>
  <c r="I221" i="9"/>
  <c r="J221" i="9"/>
  <c r="K221" i="9"/>
  <c r="L221" i="9"/>
  <c r="G222" i="9"/>
  <c r="H222" i="9"/>
  <c r="I222" i="9"/>
  <c r="J222" i="9"/>
  <c r="K222" i="9"/>
  <c r="L222" i="9"/>
  <c r="G223" i="9"/>
  <c r="H223" i="9"/>
  <c r="I223" i="9"/>
  <c r="J223" i="9"/>
  <c r="K223" i="9"/>
  <c r="L223" i="9"/>
  <c r="G224" i="9"/>
  <c r="H224" i="9"/>
  <c r="I224" i="9"/>
  <c r="J224" i="9"/>
  <c r="K224" i="9"/>
  <c r="L224" i="9"/>
  <c r="G225" i="9"/>
  <c r="H225" i="9"/>
  <c r="I225" i="9"/>
  <c r="J225" i="9"/>
  <c r="K225" i="9"/>
  <c r="L225" i="9"/>
  <c r="G226" i="9"/>
  <c r="H226" i="9"/>
  <c r="I226" i="9"/>
  <c r="J226" i="9"/>
  <c r="K226" i="9"/>
  <c r="L226" i="9"/>
  <c r="G227" i="9"/>
  <c r="H227" i="9"/>
  <c r="I227" i="9"/>
  <c r="J227" i="9"/>
  <c r="K227" i="9"/>
  <c r="L227" i="9"/>
  <c r="G228" i="9"/>
  <c r="H228" i="9"/>
  <c r="I228" i="9"/>
  <c r="J228" i="9"/>
  <c r="K228" i="9"/>
  <c r="L228" i="9"/>
  <c r="G229" i="9"/>
  <c r="H229" i="9"/>
  <c r="I229" i="9"/>
  <c r="J229" i="9"/>
  <c r="K229" i="9"/>
  <c r="L229" i="9"/>
  <c r="G230" i="9"/>
  <c r="H230" i="9"/>
  <c r="I230" i="9"/>
  <c r="J230" i="9"/>
  <c r="K230" i="9"/>
  <c r="L230" i="9"/>
  <c r="G231" i="9"/>
  <c r="H231" i="9"/>
  <c r="I231" i="9"/>
  <c r="J231" i="9"/>
  <c r="K231" i="9"/>
  <c r="L231" i="9"/>
  <c r="G232" i="9"/>
  <c r="H232" i="9"/>
  <c r="I232" i="9"/>
  <c r="J232" i="9"/>
  <c r="K232" i="9"/>
  <c r="L232" i="9"/>
  <c r="G233" i="9"/>
  <c r="H233" i="9"/>
  <c r="I233" i="9"/>
  <c r="J233" i="9"/>
  <c r="K233" i="9"/>
  <c r="L233" i="9"/>
  <c r="G234" i="9"/>
  <c r="H234" i="9"/>
  <c r="I234" i="9"/>
  <c r="J234" i="9"/>
  <c r="K234" i="9"/>
  <c r="L234" i="9"/>
  <c r="G235" i="9"/>
  <c r="H235" i="9"/>
  <c r="I235" i="9"/>
  <c r="J235" i="9"/>
  <c r="K235" i="9"/>
  <c r="L235" i="9"/>
  <c r="G236" i="9"/>
  <c r="H236" i="9"/>
  <c r="I236" i="9"/>
  <c r="J236" i="9"/>
  <c r="K236" i="9"/>
  <c r="L236" i="9"/>
  <c r="G237" i="9"/>
  <c r="H237" i="9"/>
  <c r="I237" i="9"/>
  <c r="J237" i="9"/>
  <c r="K237" i="9"/>
  <c r="L237" i="9"/>
  <c r="G238" i="9"/>
  <c r="H238" i="9"/>
  <c r="I238" i="9"/>
  <c r="J238" i="9"/>
  <c r="K238" i="9"/>
  <c r="L238" i="9"/>
  <c r="G239" i="9"/>
  <c r="H239" i="9"/>
  <c r="I239" i="9"/>
  <c r="J239" i="9"/>
  <c r="K239" i="9"/>
  <c r="L239" i="9"/>
  <c r="G240" i="9"/>
  <c r="H240" i="9"/>
  <c r="I240" i="9"/>
  <c r="J240" i="9"/>
  <c r="K240" i="9"/>
  <c r="L240" i="9"/>
  <c r="G241" i="9"/>
  <c r="H241" i="9"/>
  <c r="I241" i="9"/>
  <c r="J241" i="9"/>
  <c r="K241" i="9"/>
  <c r="L241" i="9"/>
  <c r="G242" i="9"/>
  <c r="H242" i="9"/>
  <c r="I242" i="9"/>
  <c r="J242" i="9"/>
  <c r="K242" i="9"/>
  <c r="L242" i="9"/>
  <c r="G243" i="9"/>
  <c r="H243" i="9"/>
  <c r="I243" i="9"/>
  <c r="J243" i="9"/>
  <c r="K243" i="9"/>
  <c r="L243" i="9"/>
  <c r="G244" i="9"/>
  <c r="H244" i="9"/>
  <c r="I244" i="9"/>
  <c r="J244" i="9"/>
  <c r="K244" i="9"/>
  <c r="L244" i="9"/>
  <c r="G245" i="9"/>
  <c r="H245" i="9"/>
  <c r="I245" i="9"/>
  <c r="J245" i="9"/>
  <c r="K245" i="9"/>
  <c r="L245" i="9"/>
  <c r="G246" i="9"/>
  <c r="H246" i="9"/>
  <c r="I246" i="9"/>
  <c r="J246" i="9"/>
  <c r="K246" i="9"/>
  <c r="L246" i="9"/>
  <c r="G247" i="9"/>
  <c r="H247" i="9"/>
  <c r="I247" i="9"/>
  <c r="J247" i="9"/>
  <c r="K247" i="9"/>
  <c r="L247" i="9"/>
  <c r="G248" i="9"/>
  <c r="H248" i="9"/>
  <c r="I248" i="9"/>
  <c r="J248" i="9"/>
  <c r="K248" i="9"/>
  <c r="L248" i="9"/>
  <c r="G249" i="9"/>
  <c r="H249" i="9"/>
  <c r="I249" i="9"/>
  <c r="J249" i="9"/>
  <c r="K249" i="9"/>
  <c r="L249" i="9"/>
  <c r="G250" i="9"/>
  <c r="H250" i="9"/>
  <c r="I250" i="9"/>
  <c r="J250" i="9"/>
  <c r="K250" i="9"/>
  <c r="L250" i="9"/>
  <c r="G251" i="9"/>
  <c r="H251" i="9"/>
  <c r="I251" i="9"/>
  <c r="J251" i="9"/>
  <c r="K251" i="9"/>
  <c r="L251" i="9"/>
  <c r="G252" i="9"/>
  <c r="H252" i="9"/>
  <c r="I252" i="9"/>
  <c r="J252" i="9"/>
  <c r="K252" i="9"/>
  <c r="L252" i="9"/>
  <c r="G253" i="9"/>
  <c r="H253" i="9"/>
  <c r="I253" i="9"/>
  <c r="J253" i="9"/>
  <c r="K253" i="9"/>
  <c r="L253" i="9"/>
  <c r="G254" i="9"/>
  <c r="H254" i="9"/>
  <c r="I254" i="9"/>
  <c r="J254" i="9"/>
  <c r="K254" i="9"/>
  <c r="L254" i="9"/>
  <c r="G255" i="9"/>
  <c r="H255" i="9"/>
  <c r="I255" i="9"/>
  <c r="J255" i="9"/>
  <c r="K255" i="9"/>
  <c r="L255" i="9"/>
  <c r="G256" i="9"/>
  <c r="H256" i="9"/>
  <c r="I256" i="9"/>
  <c r="J256" i="9"/>
  <c r="K256" i="9"/>
  <c r="L256" i="9"/>
  <c r="G257" i="9"/>
  <c r="H257" i="9"/>
  <c r="I257" i="9"/>
  <c r="J257" i="9"/>
  <c r="K257" i="9"/>
  <c r="L257" i="9"/>
  <c r="G258" i="9"/>
  <c r="H258" i="9"/>
  <c r="I258" i="9"/>
  <c r="J258" i="9"/>
  <c r="K258" i="9"/>
  <c r="L258" i="9"/>
  <c r="G259" i="9"/>
  <c r="H259" i="9"/>
  <c r="I259" i="9"/>
  <c r="J259" i="9"/>
  <c r="K259" i="9"/>
  <c r="L259" i="9"/>
  <c r="G260" i="9"/>
  <c r="H260" i="9"/>
  <c r="I260" i="9"/>
  <c r="J260" i="9"/>
  <c r="K260" i="9"/>
  <c r="L260" i="9"/>
  <c r="G261" i="9"/>
  <c r="H261" i="9"/>
  <c r="I261" i="9"/>
  <c r="J261" i="9"/>
  <c r="K261" i="9"/>
  <c r="L261" i="9"/>
  <c r="G262" i="9"/>
  <c r="H262" i="9"/>
  <c r="I262" i="9"/>
  <c r="J262" i="9"/>
  <c r="K262" i="9"/>
  <c r="L262" i="9"/>
  <c r="G263" i="9"/>
  <c r="H263" i="9"/>
  <c r="I263" i="9"/>
  <c r="J263" i="9"/>
  <c r="K263" i="9"/>
  <c r="L263" i="9"/>
  <c r="G264" i="9"/>
  <c r="H264" i="9"/>
  <c r="I264" i="9"/>
  <c r="J264" i="9"/>
  <c r="K264" i="9"/>
  <c r="L264" i="9"/>
  <c r="G265" i="9"/>
  <c r="H265" i="9"/>
  <c r="I265" i="9"/>
  <c r="J265" i="9"/>
  <c r="K265" i="9"/>
  <c r="L265" i="9"/>
  <c r="G266" i="9"/>
  <c r="H266" i="9"/>
  <c r="I266" i="9"/>
  <c r="J266" i="9"/>
  <c r="K266" i="9"/>
  <c r="L266" i="9"/>
  <c r="G267" i="9"/>
  <c r="H267" i="9"/>
  <c r="I267" i="9"/>
  <c r="J267" i="9"/>
  <c r="K267" i="9"/>
  <c r="L267" i="9"/>
  <c r="G268" i="9"/>
  <c r="H268" i="9"/>
  <c r="I268" i="9"/>
  <c r="J268" i="9"/>
  <c r="K268" i="9"/>
  <c r="L268" i="9"/>
  <c r="G269" i="9"/>
  <c r="H269" i="9"/>
  <c r="I269" i="9"/>
  <c r="J269" i="9"/>
  <c r="K269" i="9"/>
  <c r="L269" i="9"/>
  <c r="G270" i="9"/>
  <c r="H270" i="9"/>
  <c r="I270" i="9"/>
  <c r="J270" i="9"/>
  <c r="K270" i="9"/>
  <c r="L270" i="9"/>
  <c r="G271" i="9"/>
  <c r="H271" i="9"/>
  <c r="I271" i="9"/>
  <c r="J271" i="9"/>
  <c r="K271" i="9"/>
  <c r="L271" i="9"/>
  <c r="G272" i="9"/>
  <c r="H272" i="9"/>
  <c r="I272" i="9"/>
  <c r="J272" i="9"/>
  <c r="K272" i="9"/>
  <c r="L272" i="9"/>
  <c r="G273" i="9"/>
  <c r="H273" i="9"/>
  <c r="I273" i="9"/>
  <c r="J273" i="9"/>
  <c r="K273" i="9"/>
  <c r="L273" i="9"/>
  <c r="G274" i="9"/>
  <c r="H274" i="9"/>
  <c r="I274" i="9"/>
  <c r="J274" i="9"/>
  <c r="K274" i="9"/>
  <c r="L274" i="9"/>
  <c r="G275" i="9"/>
  <c r="H275" i="9"/>
  <c r="I275" i="9"/>
  <c r="J275" i="9"/>
  <c r="K275" i="9"/>
  <c r="L275" i="9"/>
  <c r="G276" i="9"/>
  <c r="H276" i="9"/>
  <c r="I276" i="9"/>
  <c r="J276" i="9"/>
  <c r="K276" i="9"/>
  <c r="L276" i="9"/>
  <c r="G277" i="9"/>
  <c r="H277" i="9"/>
  <c r="I277" i="9"/>
  <c r="J277" i="9"/>
  <c r="K277" i="9"/>
  <c r="L277" i="9"/>
  <c r="G278" i="9"/>
  <c r="H278" i="9"/>
  <c r="I278" i="9"/>
  <c r="J278" i="9"/>
  <c r="K278" i="9"/>
  <c r="L278" i="9"/>
  <c r="G279" i="9"/>
  <c r="H279" i="9"/>
  <c r="I279" i="9"/>
  <c r="J279" i="9"/>
  <c r="K279" i="9"/>
  <c r="L279" i="9"/>
  <c r="G280" i="9"/>
  <c r="H280" i="9"/>
  <c r="I280" i="9"/>
  <c r="J280" i="9"/>
  <c r="K280" i="9"/>
  <c r="L280" i="9"/>
  <c r="G281" i="9"/>
  <c r="H281" i="9"/>
  <c r="I281" i="9"/>
  <c r="J281" i="9"/>
  <c r="K281" i="9"/>
  <c r="L281" i="9"/>
  <c r="G282" i="9"/>
  <c r="H282" i="9"/>
  <c r="I282" i="9"/>
  <c r="J282" i="9"/>
  <c r="K282" i="9"/>
  <c r="L282" i="9"/>
  <c r="G283" i="9"/>
  <c r="H283" i="9"/>
  <c r="I283" i="9"/>
  <c r="J283" i="9"/>
  <c r="K283" i="9"/>
  <c r="L283" i="9"/>
  <c r="G284" i="9"/>
  <c r="H284" i="9"/>
  <c r="I284" i="9"/>
  <c r="J284" i="9"/>
  <c r="K284" i="9"/>
  <c r="L284" i="9"/>
  <c r="G285" i="9"/>
  <c r="H285" i="9"/>
  <c r="I285" i="9"/>
  <c r="J285" i="9"/>
  <c r="K285" i="9"/>
  <c r="L285" i="9"/>
  <c r="G286" i="9"/>
  <c r="H286" i="9"/>
  <c r="I286" i="9"/>
  <c r="J286" i="9"/>
  <c r="K286" i="9"/>
  <c r="L286" i="9"/>
  <c r="G287" i="9"/>
  <c r="H287" i="9"/>
  <c r="I287" i="9"/>
  <c r="J287" i="9"/>
  <c r="K287" i="9"/>
  <c r="L287" i="9"/>
  <c r="G288" i="9"/>
  <c r="H288" i="9"/>
  <c r="I288" i="9"/>
  <c r="J288" i="9"/>
  <c r="K288" i="9"/>
  <c r="L288" i="9"/>
  <c r="G289" i="9"/>
  <c r="H289" i="9"/>
  <c r="I289" i="9"/>
  <c r="J289" i="9"/>
  <c r="K289" i="9"/>
  <c r="L289" i="9"/>
  <c r="G290" i="9"/>
  <c r="H290" i="9"/>
  <c r="I290" i="9"/>
  <c r="J290" i="9"/>
  <c r="K290" i="9"/>
  <c r="L290" i="9"/>
  <c r="G291" i="9"/>
  <c r="H291" i="9"/>
  <c r="I291" i="9"/>
  <c r="J291" i="9"/>
  <c r="K291" i="9"/>
  <c r="L291" i="9"/>
  <c r="G292" i="9"/>
  <c r="H292" i="9"/>
  <c r="I292" i="9"/>
  <c r="J292" i="9"/>
  <c r="K292" i="9"/>
  <c r="L292" i="9"/>
  <c r="G293" i="9"/>
  <c r="H293" i="9"/>
  <c r="I293" i="9"/>
  <c r="J293" i="9"/>
  <c r="K293" i="9"/>
  <c r="L293" i="9"/>
  <c r="G294" i="9"/>
  <c r="H294" i="9"/>
  <c r="I294" i="9"/>
  <c r="J294" i="9"/>
  <c r="K294" i="9"/>
  <c r="L294" i="9"/>
  <c r="G295" i="9"/>
  <c r="H295" i="9"/>
  <c r="I295" i="9"/>
  <c r="J295" i="9"/>
  <c r="K295" i="9"/>
  <c r="L295" i="9"/>
  <c r="G296" i="9"/>
  <c r="H296" i="9"/>
  <c r="I296" i="9"/>
  <c r="J296" i="9"/>
  <c r="K296" i="9"/>
  <c r="L296" i="9"/>
  <c r="G297" i="9"/>
  <c r="H297" i="9"/>
  <c r="I297" i="9"/>
  <c r="J297" i="9"/>
  <c r="K297" i="9"/>
  <c r="L297" i="9"/>
  <c r="G298" i="9"/>
  <c r="H298" i="9"/>
  <c r="I298" i="9"/>
  <c r="J298" i="9"/>
  <c r="K298" i="9"/>
  <c r="L298" i="9"/>
  <c r="G299" i="9"/>
  <c r="H299" i="9"/>
  <c r="I299" i="9"/>
  <c r="J299" i="9"/>
  <c r="K299" i="9"/>
  <c r="L299" i="9"/>
  <c r="G300" i="9"/>
  <c r="H300" i="9"/>
  <c r="I300" i="9"/>
  <c r="J300" i="9"/>
  <c r="K300" i="9"/>
  <c r="L300" i="9"/>
  <c r="G301" i="9"/>
  <c r="H301" i="9"/>
  <c r="I301" i="9"/>
  <c r="J301" i="9"/>
  <c r="K301" i="9"/>
  <c r="L301" i="9"/>
  <c r="G302" i="9"/>
  <c r="H302" i="9"/>
  <c r="I302" i="9"/>
  <c r="J302" i="9"/>
  <c r="K302" i="9"/>
  <c r="L302" i="9"/>
  <c r="G303" i="9"/>
  <c r="H303" i="9"/>
  <c r="I303" i="9"/>
  <c r="J303" i="9"/>
  <c r="K303" i="9"/>
  <c r="L303" i="9"/>
  <c r="G304" i="9"/>
  <c r="H304" i="9"/>
  <c r="I304" i="9"/>
  <c r="J304" i="9"/>
  <c r="K304" i="9"/>
  <c r="L304" i="9"/>
  <c r="G305" i="9"/>
  <c r="H305" i="9"/>
  <c r="I305" i="9"/>
  <c r="J305" i="9"/>
  <c r="K305" i="9"/>
  <c r="L305" i="9"/>
  <c r="G306" i="9"/>
  <c r="H306" i="9"/>
  <c r="I306" i="9"/>
  <c r="J306" i="9"/>
  <c r="K306" i="9"/>
  <c r="L306" i="9"/>
  <c r="G307" i="9"/>
  <c r="H307" i="9"/>
  <c r="I307" i="9"/>
  <c r="J307" i="9"/>
  <c r="K307" i="9"/>
  <c r="L307" i="9"/>
  <c r="G308" i="9"/>
  <c r="H308" i="9"/>
  <c r="I308" i="9"/>
  <c r="J308" i="9"/>
  <c r="K308" i="9"/>
  <c r="L308" i="9"/>
  <c r="G309" i="9"/>
  <c r="H309" i="9"/>
  <c r="I309" i="9"/>
  <c r="J309" i="9"/>
  <c r="K309" i="9"/>
  <c r="L309" i="9"/>
  <c r="G310" i="9"/>
  <c r="H310" i="9"/>
  <c r="I310" i="9"/>
  <c r="J310" i="9"/>
  <c r="K310" i="9"/>
  <c r="L310" i="9"/>
  <c r="G311" i="9"/>
  <c r="H311" i="9"/>
  <c r="I311" i="9"/>
  <c r="J311" i="9"/>
  <c r="K311" i="9"/>
  <c r="L311" i="9"/>
  <c r="G312" i="9"/>
  <c r="H312" i="9"/>
  <c r="I312" i="9"/>
  <c r="J312" i="9"/>
  <c r="K312" i="9"/>
  <c r="L312" i="9"/>
  <c r="G313" i="9"/>
  <c r="H313" i="9"/>
  <c r="I313" i="9"/>
  <c r="J313" i="9"/>
  <c r="K313" i="9"/>
  <c r="L313" i="9"/>
  <c r="G314" i="9"/>
  <c r="H314" i="9"/>
  <c r="I314" i="9"/>
  <c r="J314" i="9"/>
  <c r="K314" i="9"/>
  <c r="L314" i="9"/>
  <c r="G315" i="9"/>
  <c r="H315" i="9"/>
  <c r="I315" i="9"/>
  <c r="J315" i="9"/>
  <c r="K315" i="9"/>
  <c r="L315" i="9"/>
  <c r="G316" i="9"/>
  <c r="H316" i="9"/>
  <c r="I316" i="9"/>
  <c r="J316" i="9"/>
  <c r="K316" i="9"/>
  <c r="L316" i="9"/>
  <c r="G317" i="9"/>
  <c r="H317" i="9"/>
  <c r="I317" i="9"/>
  <c r="J317" i="9"/>
  <c r="K317" i="9"/>
  <c r="L317" i="9"/>
  <c r="G318" i="9"/>
  <c r="H318" i="9"/>
  <c r="I318" i="9"/>
  <c r="J318" i="9"/>
  <c r="K318" i="9"/>
  <c r="L318" i="9"/>
  <c r="G319" i="9"/>
  <c r="H319" i="9"/>
  <c r="I319" i="9"/>
  <c r="J319" i="9"/>
  <c r="K319" i="9"/>
  <c r="L319" i="9"/>
  <c r="G320" i="9"/>
  <c r="H320" i="9"/>
  <c r="I320" i="9"/>
  <c r="J320" i="9"/>
  <c r="K320" i="9"/>
  <c r="L320" i="9"/>
  <c r="G321" i="9"/>
  <c r="H321" i="9"/>
  <c r="I321" i="9"/>
  <c r="J321" i="9"/>
  <c r="K321" i="9"/>
  <c r="L321" i="9"/>
  <c r="G322" i="9"/>
  <c r="H322" i="9"/>
  <c r="I322" i="9"/>
  <c r="J322" i="9"/>
  <c r="K322" i="9"/>
  <c r="L322" i="9"/>
  <c r="G323" i="9"/>
  <c r="H323" i="9"/>
  <c r="I323" i="9"/>
  <c r="J323" i="9"/>
  <c r="K323" i="9"/>
  <c r="L323" i="9"/>
  <c r="G324" i="9"/>
  <c r="H324" i="9"/>
  <c r="I324" i="9"/>
  <c r="J324" i="9"/>
  <c r="K324" i="9"/>
  <c r="L324" i="9"/>
  <c r="G325" i="9"/>
  <c r="H325" i="9"/>
  <c r="I325" i="9"/>
  <c r="J325" i="9"/>
  <c r="K325" i="9"/>
  <c r="L325" i="9"/>
  <c r="G326" i="9"/>
  <c r="H326" i="9"/>
  <c r="I326" i="9"/>
  <c r="J326" i="9"/>
  <c r="K326" i="9"/>
  <c r="L326" i="9"/>
  <c r="G327" i="9"/>
  <c r="H327" i="9"/>
  <c r="I327" i="9"/>
  <c r="J327" i="9"/>
  <c r="K327" i="9"/>
  <c r="L327" i="9"/>
  <c r="G328" i="9"/>
  <c r="H328" i="9"/>
  <c r="I328" i="9"/>
  <c r="J328" i="9"/>
  <c r="K328" i="9"/>
  <c r="L328" i="9"/>
  <c r="G329" i="9"/>
  <c r="H329" i="9"/>
  <c r="I329" i="9"/>
  <c r="J329" i="9"/>
  <c r="K329" i="9"/>
  <c r="L329" i="9"/>
  <c r="G330" i="9"/>
  <c r="H330" i="9"/>
  <c r="I330" i="9"/>
  <c r="J330" i="9"/>
  <c r="K330" i="9"/>
  <c r="L330" i="9"/>
  <c r="G331" i="9"/>
  <c r="H331" i="9"/>
  <c r="I331" i="9"/>
  <c r="J331" i="9"/>
  <c r="K331" i="9"/>
  <c r="L331" i="9"/>
  <c r="G332" i="9"/>
  <c r="H332" i="9"/>
  <c r="I332" i="9"/>
  <c r="J332" i="9"/>
  <c r="K332" i="9"/>
  <c r="L332" i="9"/>
  <c r="G333" i="9"/>
  <c r="H333" i="9"/>
  <c r="I333" i="9"/>
  <c r="J333" i="9"/>
  <c r="K333" i="9"/>
  <c r="L333" i="9"/>
  <c r="G334" i="9"/>
  <c r="H334" i="9"/>
  <c r="I334" i="9"/>
  <c r="J334" i="9"/>
  <c r="K334" i="9"/>
  <c r="L334" i="9"/>
  <c r="G335" i="9"/>
  <c r="H335" i="9"/>
  <c r="I335" i="9"/>
  <c r="J335" i="9"/>
  <c r="K335" i="9"/>
  <c r="L335" i="9"/>
  <c r="G336" i="9"/>
  <c r="H336" i="9"/>
  <c r="I336" i="9"/>
  <c r="J336" i="9"/>
  <c r="K336" i="9"/>
  <c r="L336" i="9"/>
  <c r="G337" i="9"/>
  <c r="H337" i="9"/>
  <c r="I337" i="9"/>
  <c r="J337" i="9"/>
  <c r="K337" i="9"/>
  <c r="L337" i="9"/>
  <c r="G338" i="9"/>
  <c r="H338" i="9"/>
  <c r="I338" i="9"/>
  <c r="J338" i="9"/>
  <c r="K338" i="9"/>
  <c r="L338" i="9"/>
  <c r="G339" i="9"/>
  <c r="H339" i="9"/>
  <c r="I339" i="9"/>
  <c r="J339" i="9"/>
  <c r="K339" i="9"/>
  <c r="L339" i="9"/>
  <c r="G340" i="9"/>
  <c r="H340" i="9"/>
  <c r="I340" i="9"/>
  <c r="J340" i="9"/>
  <c r="K340" i="9"/>
  <c r="L340" i="9"/>
  <c r="G341" i="9"/>
  <c r="H341" i="9"/>
  <c r="I341" i="9"/>
  <c r="J341" i="9"/>
  <c r="K341" i="9"/>
  <c r="L341" i="9"/>
  <c r="G342" i="9"/>
  <c r="H342" i="9"/>
  <c r="I342" i="9"/>
  <c r="J342" i="9"/>
  <c r="K342" i="9"/>
  <c r="L342" i="9"/>
  <c r="G343" i="9"/>
  <c r="H343" i="9"/>
  <c r="I343" i="9"/>
  <c r="J343" i="9"/>
  <c r="K343" i="9"/>
  <c r="L343" i="9"/>
  <c r="G344" i="9"/>
  <c r="H344" i="9"/>
  <c r="I344" i="9"/>
  <c r="J344" i="9"/>
  <c r="K344" i="9"/>
  <c r="L344" i="9"/>
  <c r="G345" i="9"/>
  <c r="H345" i="9"/>
  <c r="I345" i="9"/>
  <c r="J345" i="9"/>
  <c r="K345" i="9"/>
  <c r="L345" i="9"/>
  <c r="G346" i="9"/>
  <c r="H346" i="9"/>
  <c r="I346" i="9"/>
  <c r="J346" i="9"/>
  <c r="K346" i="9"/>
  <c r="L346" i="9"/>
  <c r="G347" i="9"/>
  <c r="H347" i="9"/>
  <c r="I347" i="9"/>
  <c r="J347" i="9"/>
  <c r="K347" i="9"/>
  <c r="L347" i="9"/>
  <c r="G348" i="9"/>
  <c r="H348" i="9"/>
  <c r="I348" i="9"/>
  <c r="J348" i="9"/>
  <c r="K348" i="9"/>
  <c r="L348" i="9"/>
  <c r="G349" i="9"/>
  <c r="H349" i="9"/>
  <c r="I349" i="9"/>
  <c r="J349" i="9"/>
  <c r="K349" i="9"/>
  <c r="L349" i="9"/>
  <c r="G350" i="9"/>
  <c r="H350" i="9"/>
  <c r="I350" i="9"/>
  <c r="J350" i="9"/>
  <c r="K350" i="9"/>
  <c r="L350" i="9"/>
  <c r="G351" i="9"/>
  <c r="H351" i="9"/>
  <c r="I351" i="9"/>
  <c r="J351" i="9"/>
  <c r="K351" i="9"/>
  <c r="L351" i="9"/>
  <c r="G352" i="9"/>
  <c r="H352" i="9"/>
  <c r="I352" i="9"/>
  <c r="J352" i="9"/>
  <c r="K352" i="9"/>
  <c r="L352" i="9"/>
  <c r="G353" i="9"/>
  <c r="H353" i="9"/>
  <c r="I353" i="9"/>
  <c r="J353" i="9"/>
  <c r="K353" i="9"/>
  <c r="L353" i="9"/>
  <c r="G354" i="9"/>
  <c r="H354" i="9"/>
  <c r="I354" i="9"/>
  <c r="J354" i="9"/>
  <c r="K354" i="9"/>
  <c r="L354" i="9"/>
  <c r="G355" i="9"/>
  <c r="H355" i="9"/>
  <c r="I355" i="9"/>
  <c r="J355" i="9"/>
  <c r="K355" i="9"/>
  <c r="L355" i="9"/>
  <c r="G356" i="9"/>
  <c r="H356" i="9"/>
  <c r="I356" i="9"/>
  <c r="J356" i="9"/>
  <c r="K356" i="9"/>
  <c r="L356" i="9"/>
  <c r="G357" i="9"/>
  <c r="H357" i="9"/>
  <c r="I357" i="9"/>
  <c r="J357" i="9"/>
  <c r="K357" i="9"/>
  <c r="L357" i="9"/>
  <c r="G358" i="9"/>
  <c r="H358" i="9"/>
  <c r="I358" i="9"/>
  <c r="J358" i="9"/>
  <c r="K358" i="9"/>
  <c r="L358" i="9"/>
  <c r="G359" i="9"/>
  <c r="H359" i="9"/>
  <c r="I359" i="9"/>
  <c r="J359" i="9"/>
  <c r="K359" i="9"/>
  <c r="L359" i="9"/>
  <c r="G360" i="9"/>
  <c r="H360" i="9"/>
  <c r="I360" i="9"/>
  <c r="J360" i="9"/>
  <c r="K360" i="9"/>
  <c r="L360" i="9"/>
  <c r="G361" i="9"/>
  <c r="H361" i="9"/>
  <c r="I361" i="9"/>
  <c r="J361" i="9"/>
  <c r="K361" i="9"/>
  <c r="L361" i="9"/>
  <c r="G362" i="9"/>
  <c r="H362" i="9"/>
  <c r="I362" i="9"/>
  <c r="J362" i="9"/>
  <c r="K362" i="9"/>
  <c r="L362" i="9"/>
  <c r="G363" i="9"/>
  <c r="H363" i="9"/>
  <c r="I363" i="9"/>
  <c r="J363" i="9"/>
  <c r="K363" i="9"/>
  <c r="L363" i="9"/>
  <c r="G364" i="9"/>
  <c r="H364" i="9"/>
  <c r="I364" i="9"/>
  <c r="J364" i="9"/>
  <c r="K364" i="9"/>
  <c r="L364" i="9"/>
  <c r="G365" i="9"/>
  <c r="H365" i="9"/>
  <c r="I365" i="9"/>
  <c r="J365" i="9"/>
  <c r="K365" i="9"/>
  <c r="L365" i="9"/>
  <c r="G366" i="9"/>
  <c r="H366" i="9"/>
  <c r="I366" i="9"/>
  <c r="J366" i="9"/>
  <c r="K366" i="9"/>
  <c r="L366" i="9"/>
  <c r="G367" i="9"/>
  <c r="H367" i="9"/>
  <c r="I367" i="9"/>
  <c r="J367" i="9"/>
  <c r="K367" i="9"/>
  <c r="L367" i="9"/>
  <c r="G368" i="9"/>
  <c r="H368" i="9"/>
  <c r="I368" i="9"/>
  <c r="J368" i="9"/>
  <c r="K368" i="9"/>
  <c r="L368" i="9"/>
  <c r="G369" i="9"/>
  <c r="H369" i="9"/>
  <c r="I369" i="9"/>
  <c r="J369" i="9"/>
  <c r="K369" i="9"/>
  <c r="L369" i="9"/>
  <c r="G370" i="9"/>
  <c r="H370" i="9"/>
  <c r="I370" i="9"/>
  <c r="J370" i="9"/>
  <c r="K370" i="9"/>
  <c r="L370" i="9"/>
  <c r="G371" i="9"/>
  <c r="H371" i="9"/>
  <c r="I371" i="9"/>
  <c r="J371" i="9"/>
  <c r="K371" i="9"/>
  <c r="L371" i="9"/>
  <c r="G372" i="9"/>
  <c r="H372" i="9"/>
  <c r="I372" i="9"/>
  <c r="J372" i="9"/>
  <c r="K372" i="9"/>
  <c r="L372" i="9"/>
  <c r="G373" i="9"/>
  <c r="H373" i="9"/>
  <c r="I373" i="9"/>
  <c r="J373" i="9"/>
  <c r="K373" i="9"/>
  <c r="L373" i="9"/>
  <c r="G374" i="9"/>
  <c r="H374" i="9"/>
  <c r="I374" i="9"/>
  <c r="J374" i="9"/>
  <c r="K374" i="9"/>
  <c r="L374" i="9"/>
  <c r="G375" i="9"/>
  <c r="H375" i="9"/>
  <c r="I375" i="9"/>
  <c r="J375" i="9"/>
  <c r="K375" i="9"/>
  <c r="L375" i="9"/>
  <c r="G376" i="9"/>
  <c r="H376" i="9"/>
  <c r="I376" i="9"/>
  <c r="J376" i="9"/>
  <c r="K376" i="9"/>
  <c r="L376" i="9"/>
  <c r="G377" i="9"/>
  <c r="H377" i="9"/>
  <c r="I377" i="9"/>
  <c r="J377" i="9"/>
  <c r="K377" i="9"/>
  <c r="L377" i="9"/>
  <c r="G378" i="9"/>
  <c r="H378" i="9"/>
  <c r="I378" i="9"/>
  <c r="J378" i="9"/>
  <c r="K378" i="9"/>
  <c r="L378" i="9"/>
  <c r="G379" i="9"/>
  <c r="H379" i="9"/>
  <c r="I379" i="9"/>
  <c r="J379" i="9"/>
  <c r="K379" i="9"/>
  <c r="L379" i="9"/>
  <c r="G380" i="9"/>
  <c r="H380" i="9"/>
  <c r="I380" i="9"/>
  <c r="J380" i="9"/>
  <c r="K380" i="9"/>
  <c r="L380" i="9"/>
  <c r="G381" i="9"/>
  <c r="H381" i="9"/>
  <c r="I381" i="9"/>
  <c r="J381" i="9"/>
  <c r="K381" i="9"/>
  <c r="L381" i="9"/>
  <c r="G382" i="9"/>
  <c r="H382" i="9"/>
  <c r="I382" i="9"/>
  <c r="J382" i="9"/>
  <c r="K382" i="9"/>
  <c r="L382" i="9"/>
  <c r="G383" i="9"/>
  <c r="H383" i="9"/>
  <c r="I383" i="9"/>
  <c r="J383" i="9"/>
  <c r="K383" i="9"/>
  <c r="L383" i="9"/>
  <c r="G384" i="9"/>
  <c r="H384" i="9"/>
  <c r="I384" i="9"/>
  <c r="J384" i="9"/>
  <c r="K384" i="9"/>
  <c r="L384" i="9"/>
  <c r="G385" i="9"/>
  <c r="H385" i="9"/>
  <c r="I385" i="9"/>
  <c r="J385" i="9"/>
  <c r="K385" i="9"/>
  <c r="L385" i="9"/>
  <c r="G386" i="9"/>
  <c r="H386" i="9"/>
  <c r="I386" i="9"/>
  <c r="J386" i="9"/>
  <c r="K386" i="9"/>
  <c r="L386" i="9"/>
  <c r="G387" i="9"/>
  <c r="H387" i="9"/>
  <c r="I387" i="9"/>
  <c r="J387" i="9"/>
  <c r="K387" i="9"/>
  <c r="L387" i="9"/>
  <c r="G388" i="9"/>
  <c r="H388" i="9"/>
  <c r="I388" i="9"/>
  <c r="J388" i="9"/>
  <c r="K388" i="9"/>
  <c r="L388" i="9"/>
  <c r="G389" i="9"/>
  <c r="H389" i="9"/>
  <c r="I389" i="9"/>
  <c r="J389" i="9"/>
  <c r="K389" i="9"/>
  <c r="L389" i="9"/>
  <c r="G390" i="9"/>
  <c r="H390" i="9"/>
  <c r="I390" i="9"/>
  <c r="J390" i="9"/>
  <c r="K390" i="9"/>
  <c r="L390" i="9"/>
  <c r="G391" i="9"/>
  <c r="H391" i="9"/>
  <c r="I391" i="9"/>
  <c r="J391" i="9"/>
  <c r="K391" i="9"/>
  <c r="L391" i="9"/>
  <c r="G392" i="9"/>
  <c r="H392" i="9"/>
  <c r="I392" i="9"/>
  <c r="J392" i="9"/>
  <c r="K392" i="9"/>
  <c r="L392" i="9"/>
  <c r="G393" i="9"/>
  <c r="H393" i="9"/>
  <c r="I393" i="9"/>
  <c r="J393" i="9"/>
  <c r="K393" i="9"/>
  <c r="L393" i="9"/>
  <c r="G394" i="9"/>
  <c r="H394" i="9"/>
  <c r="I394" i="9"/>
  <c r="J394" i="9"/>
  <c r="K394" i="9"/>
  <c r="L394" i="9"/>
  <c r="G395" i="9"/>
  <c r="H395" i="9"/>
  <c r="I395" i="9"/>
  <c r="J395" i="9"/>
  <c r="K395" i="9"/>
  <c r="L395" i="9"/>
  <c r="G396" i="9"/>
  <c r="H396" i="9"/>
  <c r="I396" i="9"/>
  <c r="J396" i="9"/>
  <c r="K396" i="9"/>
  <c r="L396" i="9"/>
  <c r="G397" i="9"/>
  <c r="H397" i="9"/>
  <c r="I397" i="9"/>
  <c r="J397" i="9"/>
  <c r="K397" i="9"/>
  <c r="L397" i="9"/>
  <c r="G398" i="9"/>
  <c r="H398" i="9"/>
  <c r="I398" i="9"/>
  <c r="J398" i="9"/>
  <c r="K398" i="9"/>
  <c r="L398" i="9"/>
  <c r="G399" i="9"/>
  <c r="H399" i="9"/>
  <c r="I399" i="9"/>
  <c r="J399" i="9"/>
  <c r="K399" i="9"/>
  <c r="L399" i="9"/>
  <c r="G400" i="9"/>
  <c r="H400" i="9"/>
  <c r="I400" i="9"/>
  <c r="J400" i="9"/>
  <c r="K400" i="9"/>
  <c r="L400" i="9"/>
  <c r="G401" i="9"/>
  <c r="H401" i="9"/>
  <c r="I401" i="9"/>
  <c r="J401" i="9"/>
  <c r="K401" i="9"/>
  <c r="L401" i="9"/>
  <c r="G402" i="9"/>
  <c r="H402" i="9"/>
  <c r="I402" i="9"/>
  <c r="J402" i="9"/>
  <c r="K402" i="9"/>
  <c r="L402" i="9"/>
  <c r="G403" i="9"/>
  <c r="H403" i="9"/>
  <c r="I403" i="9"/>
  <c r="J403" i="9"/>
  <c r="K403" i="9"/>
  <c r="L403" i="9"/>
  <c r="G404" i="9"/>
  <c r="H404" i="9"/>
  <c r="I404" i="9"/>
  <c r="J404" i="9"/>
  <c r="K404" i="9"/>
  <c r="L404" i="9"/>
  <c r="G405" i="9"/>
  <c r="H405" i="9"/>
  <c r="I405" i="9"/>
  <c r="J405" i="9"/>
  <c r="K405" i="9"/>
  <c r="L405" i="9"/>
  <c r="G406" i="9"/>
  <c r="H406" i="9"/>
  <c r="I406" i="9"/>
  <c r="J406" i="9"/>
  <c r="K406" i="9"/>
  <c r="L406" i="9"/>
  <c r="G407" i="9"/>
  <c r="H407" i="9"/>
  <c r="I407" i="9"/>
  <c r="J407" i="9"/>
  <c r="K407" i="9"/>
  <c r="L407" i="9"/>
  <c r="G408" i="9"/>
  <c r="H408" i="9"/>
  <c r="I408" i="9"/>
  <c r="J408" i="9"/>
  <c r="K408" i="9"/>
  <c r="L408" i="9"/>
  <c r="G409" i="9"/>
  <c r="H409" i="9"/>
  <c r="I409" i="9"/>
  <c r="J409" i="9"/>
  <c r="K409" i="9"/>
  <c r="L409" i="9"/>
  <c r="G410" i="9"/>
  <c r="H410" i="9"/>
  <c r="I410" i="9"/>
  <c r="J410" i="9"/>
  <c r="K410" i="9"/>
  <c r="L410" i="9"/>
  <c r="G411" i="9"/>
  <c r="H411" i="9"/>
  <c r="I411" i="9"/>
  <c r="J411" i="9"/>
  <c r="K411" i="9"/>
  <c r="L411" i="9"/>
  <c r="G412" i="9"/>
  <c r="H412" i="9"/>
  <c r="I412" i="9"/>
  <c r="J412" i="9"/>
  <c r="K412" i="9"/>
  <c r="L412" i="9"/>
  <c r="G413" i="9"/>
  <c r="H413" i="9"/>
  <c r="I413" i="9"/>
  <c r="J413" i="9"/>
  <c r="K413" i="9"/>
  <c r="L413" i="9"/>
  <c r="G414" i="9"/>
  <c r="H414" i="9"/>
  <c r="I414" i="9"/>
  <c r="J414" i="9"/>
  <c r="K414" i="9"/>
  <c r="L414" i="9"/>
  <c r="G415" i="9"/>
  <c r="H415" i="9"/>
  <c r="I415" i="9"/>
  <c r="J415" i="9"/>
  <c r="K415" i="9"/>
  <c r="L415" i="9"/>
  <c r="G416" i="9"/>
  <c r="H416" i="9"/>
  <c r="I416" i="9"/>
  <c r="J416" i="9"/>
  <c r="K416" i="9"/>
  <c r="L416" i="9"/>
  <c r="G417" i="9"/>
  <c r="H417" i="9"/>
  <c r="I417" i="9"/>
  <c r="J417" i="9"/>
  <c r="K417" i="9"/>
  <c r="L417" i="9"/>
  <c r="G418" i="9"/>
  <c r="H418" i="9"/>
  <c r="I418" i="9"/>
  <c r="J418" i="9"/>
  <c r="K418" i="9"/>
  <c r="L418" i="9"/>
  <c r="G419" i="9"/>
  <c r="H419" i="9"/>
  <c r="I419" i="9"/>
  <c r="J419" i="9"/>
  <c r="K419" i="9"/>
  <c r="L419" i="9"/>
  <c r="G420" i="9"/>
  <c r="H420" i="9"/>
  <c r="I420" i="9"/>
  <c r="J420" i="9"/>
  <c r="K420" i="9"/>
  <c r="L420" i="9"/>
  <c r="G421" i="9"/>
  <c r="H421" i="9"/>
  <c r="I421" i="9"/>
  <c r="J421" i="9"/>
  <c r="K421" i="9"/>
  <c r="L421" i="9"/>
  <c r="G422" i="9"/>
  <c r="H422" i="9"/>
  <c r="I422" i="9"/>
  <c r="J422" i="9"/>
  <c r="K422" i="9"/>
  <c r="L422" i="9"/>
  <c r="G423" i="9"/>
  <c r="H423" i="9"/>
  <c r="I423" i="9"/>
  <c r="J423" i="9"/>
  <c r="K423" i="9"/>
  <c r="L423" i="9"/>
  <c r="G424" i="9"/>
  <c r="H424" i="9"/>
  <c r="I424" i="9"/>
  <c r="J424" i="9"/>
  <c r="K424" i="9"/>
  <c r="L424" i="9"/>
  <c r="G425" i="9"/>
  <c r="H425" i="9"/>
  <c r="I425" i="9"/>
  <c r="J425" i="9"/>
  <c r="K425" i="9"/>
  <c r="L425" i="9"/>
  <c r="G426" i="9"/>
  <c r="H426" i="9"/>
  <c r="I426" i="9"/>
  <c r="J426" i="9"/>
  <c r="K426" i="9"/>
  <c r="L426" i="9"/>
  <c r="G427" i="9"/>
  <c r="H427" i="9"/>
  <c r="I427" i="9"/>
  <c r="J427" i="9"/>
  <c r="K427" i="9"/>
  <c r="L427" i="9"/>
  <c r="G428" i="9"/>
  <c r="H428" i="9"/>
  <c r="I428" i="9"/>
  <c r="J428" i="9"/>
  <c r="K428" i="9"/>
  <c r="L428" i="9"/>
  <c r="G429" i="9"/>
  <c r="H429" i="9"/>
  <c r="I429" i="9"/>
  <c r="J429" i="9"/>
  <c r="K429" i="9"/>
  <c r="L429" i="9"/>
  <c r="G430" i="9"/>
  <c r="H430" i="9"/>
  <c r="I430" i="9"/>
  <c r="J430" i="9"/>
  <c r="K430" i="9"/>
  <c r="L430" i="9"/>
  <c r="G431" i="9"/>
  <c r="H431" i="9"/>
  <c r="I431" i="9"/>
  <c r="J431" i="9"/>
  <c r="K431" i="9"/>
  <c r="L431" i="9"/>
  <c r="G432" i="9"/>
  <c r="H432" i="9"/>
  <c r="I432" i="9"/>
  <c r="J432" i="9"/>
  <c r="K432" i="9"/>
  <c r="L432" i="9"/>
  <c r="G433" i="9"/>
  <c r="H433" i="9"/>
  <c r="I433" i="9"/>
  <c r="J433" i="9"/>
  <c r="K433" i="9"/>
  <c r="L433" i="9"/>
  <c r="G434" i="9"/>
  <c r="H434" i="9"/>
  <c r="I434" i="9"/>
  <c r="J434" i="9"/>
  <c r="K434" i="9"/>
  <c r="L434" i="9"/>
  <c r="G435" i="9"/>
  <c r="H435" i="9"/>
  <c r="I435" i="9"/>
  <c r="J435" i="9"/>
  <c r="K435" i="9"/>
  <c r="L435" i="9"/>
  <c r="G436" i="9"/>
  <c r="H436" i="9"/>
  <c r="I436" i="9"/>
  <c r="J436" i="9"/>
  <c r="K436" i="9"/>
  <c r="L436" i="9"/>
  <c r="G437" i="9"/>
  <c r="H437" i="9"/>
  <c r="I437" i="9"/>
  <c r="J437" i="9"/>
  <c r="K437" i="9"/>
  <c r="L437" i="9"/>
  <c r="G438" i="9"/>
  <c r="H438" i="9"/>
  <c r="I438" i="9"/>
  <c r="J438" i="9"/>
  <c r="K438" i="9"/>
  <c r="L438" i="9"/>
  <c r="G439" i="9"/>
  <c r="H439" i="9"/>
  <c r="I439" i="9"/>
  <c r="J439" i="9"/>
  <c r="K439" i="9"/>
  <c r="L439" i="9"/>
  <c r="G440" i="9"/>
  <c r="H440" i="9"/>
  <c r="I440" i="9"/>
  <c r="J440" i="9"/>
  <c r="K440" i="9"/>
  <c r="L440" i="9"/>
  <c r="G441" i="9"/>
  <c r="H441" i="9"/>
  <c r="I441" i="9"/>
  <c r="J441" i="9"/>
  <c r="K441" i="9"/>
  <c r="L441" i="9"/>
  <c r="G442" i="9"/>
  <c r="H442" i="9"/>
  <c r="I442" i="9"/>
  <c r="J442" i="9"/>
  <c r="K442" i="9"/>
  <c r="L442" i="9"/>
  <c r="G443" i="9"/>
  <c r="H443" i="9"/>
  <c r="I443" i="9"/>
  <c r="J443" i="9"/>
  <c r="K443" i="9"/>
  <c r="L443" i="9"/>
  <c r="G444" i="9"/>
  <c r="H444" i="9"/>
  <c r="I444" i="9"/>
  <c r="J444" i="9"/>
  <c r="K444" i="9"/>
  <c r="L444" i="9"/>
  <c r="G445" i="9"/>
  <c r="H445" i="9"/>
  <c r="I445" i="9"/>
  <c r="J445" i="9"/>
  <c r="K445" i="9"/>
  <c r="L445" i="9"/>
  <c r="G446" i="9"/>
  <c r="H446" i="9"/>
  <c r="I446" i="9"/>
  <c r="J446" i="9"/>
  <c r="K446" i="9"/>
  <c r="L446" i="9"/>
  <c r="G447" i="9"/>
  <c r="H447" i="9"/>
  <c r="I447" i="9"/>
  <c r="J447" i="9"/>
  <c r="K447" i="9"/>
  <c r="L447" i="9"/>
  <c r="G448" i="9"/>
  <c r="H448" i="9"/>
  <c r="I448" i="9"/>
  <c r="J448" i="9"/>
  <c r="K448" i="9"/>
  <c r="L448" i="9"/>
  <c r="G449" i="9"/>
  <c r="H449" i="9"/>
  <c r="I449" i="9"/>
  <c r="J449" i="9"/>
  <c r="K449" i="9"/>
  <c r="L449" i="9"/>
  <c r="G450" i="9"/>
  <c r="H450" i="9"/>
  <c r="I450" i="9"/>
  <c r="J450" i="9"/>
  <c r="K450" i="9"/>
  <c r="L450" i="9"/>
  <c r="G451" i="9"/>
  <c r="H451" i="9"/>
  <c r="I451" i="9"/>
  <c r="J451" i="9"/>
  <c r="K451" i="9"/>
  <c r="L451" i="9"/>
  <c r="G452" i="9"/>
  <c r="H452" i="9"/>
  <c r="I452" i="9"/>
  <c r="J452" i="9"/>
  <c r="K452" i="9"/>
  <c r="L452" i="9"/>
  <c r="G453" i="9"/>
  <c r="H453" i="9"/>
  <c r="I453" i="9"/>
  <c r="J453" i="9"/>
  <c r="K453" i="9"/>
  <c r="L453" i="9"/>
  <c r="G454" i="9"/>
  <c r="H454" i="9"/>
  <c r="I454" i="9"/>
  <c r="J454" i="9"/>
  <c r="K454" i="9"/>
  <c r="L454" i="9"/>
  <c r="G455" i="9"/>
  <c r="H455" i="9"/>
  <c r="I455" i="9"/>
  <c r="J455" i="9"/>
  <c r="K455" i="9"/>
  <c r="L455" i="9"/>
  <c r="G456" i="9"/>
  <c r="H456" i="9"/>
  <c r="I456" i="9"/>
  <c r="J456" i="9"/>
  <c r="K456" i="9"/>
  <c r="L456" i="9"/>
  <c r="G457" i="9"/>
  <c r="H457" i="9"/>
  <c r="I457" i="9"/>
  <c r="J457" i="9"/>
  <c r="K457" i="9"/>
  <c r="L457" i="9"/>
  <c r="G458" i="9"/>
  <c r="H458" i="9"/>
  <c r="I458" i="9"/>
  <c r="J458" i="9"/>
  <c r="K458" i="9"/>
  <c r="L458" i="9"/>
  <c r="G459" i="9"/>
  <c r="H459" i="9"/>
  <c r="I459" i="9"/>
  <c r="J459" i="9"/>
  <c r="K459" i="9"/>
  <c r="L459" i="9"/>
  <c r="G460" i="9"/>
  <c r="H460" i="9"/>
  <c r="I460" i="9"/>
  <c r="J460" i="9"/>
  <c r="K460" i="9"/>
  <c r="L460" i="9"/>
  <c r="G461" i="9"/>
  <c r="H461" i="9"/>
  <c r="I461" i="9"/>
  <c r="J461" i="9"/>
  <c r="K461" i="9"/>
  <c r="L461" i="9"/>
  <c r="G462" i="9"/>
  <c r="H462" i="9"/>
  <c r="I462" i="9"/>
  <c r="J462" i="9"/>
  <c r="K462" i="9"/>
  <c r="L462" i="9"/>
  <c r="G463" i="9"/>
  <c r="H463" i="9"/>
  <c r="I463" i="9"/>
  <c r="J463" i="9"/>
  <c r="K463" i="9"/>
  <c r="L463" i="9"/>
  <c r="G464" i="9"/>
  <c r="H464" i="9"/>
  <c r="I464" i="9"/>
  <c r="J464" i="9"/>
  <c r="K464" i="9"/>
  <c r="L464" i="9"/>
  <c r="G465" i="9"/>
  <c r="H465" i="9"/>
  <c r="I465" i="9"/>
  <c r="J465" i="9"/>
  <c r="K465" i="9"/>
  <c r="L465" i="9"/>
  <c r="G466" i="9"/>
  <c r="H466" i="9"/>
  <c r="I466" i="9"/>
  <c r="J466" i="9"/>
  <c r="K466" i="9"/>
  <c r="L466" i="9"/>
  <c r="G467" i="9"/>
  <c r="H467" i="9"/>
  <c r="I467" i="9"/>
  <c r="J467" i="9"/>
  <c r="K467" i="9"/>
  <c r="L467" i="9"/>
  <c r="G468" i="9"/>
  <c r="H468" i="9"/>
  <c r="I468" i="9"/>
  <c r="J468" i="9"/>
  <c r="K468" i="9"/>
  <c r="L468" i="9"/>
  <c r="G469" i="9"/>
  <c r="H469" i="9"/>
  <c r="I469" i="9"/>
  <c r="J469" i="9"/>
  <c r="K469" i="9"/>
  <c r="L469" i="9"/>
  <c r="G470" i="9"/>
  <c r="H470" i="9"/>
  <c r="I470" i="9"/>
  <c r="J470" i="9"/>
  <c r="K470" i="9"/>
  <c r="L470" i="9"/>
  <c r="G471" i="9"/>
  <c r="H471" i="9"/>
  <c r="I471" i="9"/>
  <c r="J471" i="9"/>
  <c r="K471" i="9"/>
  <c r="L471" i="9"/>
  <c r="G472" i="9"/>
  <c r="H472" i="9"/>
  <c r="I472" i="9"/>
  <c r="J472" i="9"/>
  <c r="K472" i="9"/>
  <c r="L472" i="9"/>
  <c r="G473" i="9"/>
  <c r="H473" i="9"/>
  <c r="I473" i="9"/>
  <c r="J473" i="9"/>
  <c r="K473" i="9"/>
  <c r="L473" i="9"/>
  <c r="G474" i="9"/>
  <c r="H474" i="9"/>
  <c r="I474" i="9"/>
  <c r="J474" i="9"/>
  <c r="K474" i="9"/>
  <c r="L474" i="9"/>
  <c r="G475" i="9"/>
  <c r="H475" i="9"/>
  <c r="I475" i="9"/>
  <c r="J475" i="9"/>
  <c r="K475" i="9"/>
  <c r="L475" i="9"/>
  <c r="G476" i="9"/>
  <c r="H476" i="9"/>
  <c r="I476" i="9"/>
  <c r="J476" i="9"/>
  <c r="K476" i="9"/>
  <c r="L476" i="9"/>
  <c r="G477" i="9"/>
  <c r="H477" i="9"/>
  <c r="I477" i="9"/>
  <c r="J477" i="9"/>
  <c r="K477" i="9"/>
  <c r="L477" i="9"/>
  <c r="G478" i="9"/>
  <c r="H478" i="9"/>
  <c r="I478" i="9"/>
  <c r="J478" i="9"/>
  <c r="K478" i="9"/>
  <c r="L478" i="9"/>
  <c r="G479" i="9"/>
  <c r="H479" i="9"/>
  <c r="I479" i="9"/>
  <c r="J479" i="9"/>
  <c r="K479" i="9"/>
  <c r="L479" i="9"/>
  <c r="G480" i="9"/>
  <c r="H480" i="9"/>
  <c r="I480" i="9"/>
  <c r="J480" i="9"/>
  <c r="K480" i="9"/>
  <c r="L480" i="9"/>
  <c r="G481" i="9"/>
  <c r="H481" i="9"/>
  <c r="I481" i="9"/>
  <c r="J481" i="9"/>
  <c r="K481" i="9"/>
  <c r="L481" i="9"/>
  <c r="G482" i="9"/>
  <c r="H482" i="9"/>
  <c r="I482" i="9"/>
  <c r="J482" i="9"/>
  <c r="K482" i="9"/>
  <c r="L482" i="9"/>
  <c r="G483" i="9"/>
  <c r="H483" i="9"/>
  <c r="I483" i="9"/>
  <c r="J483" i="9"/>
  <c r="K483" i="9"/>
  <c r="L483" i="9"/>
  <c r="G484" i="9"/>
  <c r="H484" i="9"/>
  <c r="I484" i="9"/>
  <c r="J484" i="9"/>
  <c r="K484" i="9"/>
  <c r="L484" i="9"/>
  <c r="G485" i="9"/>
  <c r="H485" i="9"/>
  <c r="I485" i="9"/>
  <c r="J485" i="9"/>
  <c r="K485" i="9"/>
  <c r="L485" i="9"/>
  <c r="G486" i="9"/>
  <c r="H486" i="9"/>
  <c r="I486" i="9"/>
  <c r="J486" i="9"/>
  <c r="K486" i="9"/>
  <c r="L486" i="9"/>
  <c r="G487" i="9"/>
  <c r="H487" i="9"/>
  <c r="I487" i="9"/>
  <c r="J487" i="9"/>
  <c r="K487" i="9"/>
  <c r="L487" i="9"/>
  <c r="G488" i="9"/>
  <c r="H488" i="9"/>
  <c r="I488" i="9"/>
  <c r="J488" i="9"/>
  <c r="K488" i="9"/>
  <c r="L488" i="9"/>
  <c r="G489" i="9"/>
  <c r="H489" i="9"/>
  <c r="I489" i="9"/>
  <c r="J489" i="9"/>
  <c r="K489" i="9"/>
  <c r="L489" i="9"/>
  <c r="G490" i="9"/>
  <c r="H490" i="9"/>
  <c r="I490" i="9"/>
  <c r="J490" i="9"/>
  <c r="K490" i="9"/>
  <c r="L490" i="9"/>
  <c r="G491" i="9"/>
  <c r="H491" i="9"/>
  <c r="I491" i="9"/>
  <c r="J491" i="9"/>
  <c r="K491" i="9"/>
  <c r="L491" i="9"/>
  <c r="G492" i="9"/>
  <c r="H492" i="9"/>
  <c r="I492" i="9"/>
  <c r="J492" i="9"/>
  <c r="K492" i="9"/>
  <c r="L492" i="9"/>
  <c r="G493" i="9"/>
  <c r="H493" i="9"/>
  <c r="I493" i="9"/>
  <c r="J493" i="9"/>
  <c r="K493" i="9"/>
  <c r="L493" i="9"/>
  <c r="G494" i="9"/>
  <c r="H494" i="9"/>
  <c r="I494" i="9"/>
  <c r="J494" i="9"/>
  <c r="K494" i="9"/>
  <c r="L494" i="9"/>
  <c r="G495" i="9"/>
  <c r="H495" i="9"/>
  <c r="I495" i="9"/>
  <c r="J495" i="9"/>
  <c r="K495" i="9"/>
  <c r="L495" i="9"/>
  <c r="G496" i="9"/>
  <c r="H496" i="9"/>
  <c r="I496" i="9"/>
  <c r="J496" i="9"/>
  <c r="K496" i="9"/>
  <c r="L496" i="9"/>
  <c r="G497" i="9"/>
  <c r="H497" i="9"/>
  <c r="I497" i="9"/>
  <c r="J497" i="9"/>
  <c r="K497" i="9"/>
  <c r="L497" i="9"/>
  <c r="G498" i="9"/>
  <c r="H498" i="9"/>
  <c r="I498" i="9"/>
  <c r="J498" i="9"/>
  <c r="K498" i="9"/>
  <c r="L498" i="9"/>
  <c r="G499" i="9"/>
  <c r="H499" i="9"/>
  <c r="I499" i="9"/>
  <c r="J499" i="9"/>
  <c r="K499" i="9"/>
  <c r="L499" i="9"/>
  <c r="G500" i="9"/>
  <c r="H500" i="9"/>
  <c r="I500" i="9"/>
  <c r="J500" i="9"/>
  <c r="K500" i="9"/>
  <c r="L500" i="9"/>
  <c r="G501" i="9"/>
  <c r="H501" i="9"/>
  <c r="I501" i="9"/>
  <c r="J501" i="9"/>
  <c r="K501" i="9"/>
  <c r="L501" i="9"/>
  <c r="G502" i="9"/>
  <c r="H502" i="9"/>
  <c r="I502" i="9"/>
  <c r="J502" i="9"/>
  <c r="K502" i="9"/>
  <c r="L502" i="9"/>
  <c r="G503" i="9"/>
  <c r="H503" i="9"/>
  <c r="I503" i="9"/>
  <c r="J503" i="9"/>
  <c r="K503" i="9"/>
  <c r="L503" i="9"/>
  <c r="G504" i="9"/>
  <c r="H504" i="9"/>
  <c r="I504" i="9"/>
  <c r="J504" i="9"/>
  <c r="K504" i="9"/>
  <c r="L504" i="9"/>
  <c r="G505" i="9"/>
  <c r="H505" i="9"/>
  <c r="I505" i="9"/>
  <c r="J505" i="9"/>
  <c r="K505" i="9"/>
  <c r="L505" i="9"/>
  <c r="G506" i="9"/>
  <c r="H506" i="9"/>
  <c r="I506" i="9"/>
  <c r="J506" i="9"/>
  <c r="K506" i="9"/>
  <c r="L506" i="9"/>
  <c r="G507" i="9"/>
  <c r="H507" i="9"/>
  <c r="I507" i="9"/>
  <c r="J507" i="9"/>
  <c r="K507" i="9"/>
  <c r="L507" i="9"/>
  <c r="G508" i="9"/>
  <c r="H508" i="9"/>
  <c r="I508" i="9"/>
  <c r="J508" i="9"/>
  <c r="K508" i="9"/>
  <c r="L508" i="9"/>
  <c r="G509" i="9"/>
  <c r="H509" i="9"/>
  <c r="I509" i="9"/>
  <c r="J509" i="9"/>
  <c r="K509" i="9"/>
  <c r="L509" i="9"/>
  <c r="G510" i="9"/>
  <c r="H510" i="9"/>
  <c r="I510" i="9"/>
  <c r="J510" i="9"/>
  <c r="K510" i="9"/>
  <c r="L510" i="9"/>
  <c r="G511" i="9"/>
  <c r="H511" i="9"/>
  <c r="I511" i="9"/>
  <c r="J511" i="9"/>
  <c r="K511" i="9"/>
  <c r="L511" i="9"/>
  <c r="G512" i="9"/>
  <c r="H512" i="9"/>
  <c r="I512" i="9"/>
  <c r="J512" i="9"/>
  <c r="K512" i="9"/>
  <c r="L512" i="9"/>
  <c r="G513" i="9"/>
  <c r="H513" i="9"/>
  <c r="I513" i="9"/>
  <c r="J513" i="9"/>
  <c r="K513" i="9"/>
  <c r="L513" i="9"/>
  <c r="G514" i="9"/>
  <c r="H514" i="9"/>
  <c r="I514" i="9"/>
  <c r="J514" i="9"/>
  <c r="K514" i="9"/>
  <c r="L514" i="9"/>
  <c r="G515" i="9"/>
  <c r="H515" i="9"/>
  <c r="I515" i="9"/>
  <c r="J515" i="9"/>
  <c r="K515" i="9"/>
  <c r="L515" i="9"/>
  <c r="G516" i="9"/>
  <c r="H516" i="9"/>
  <c r="I516" i="9"/>
  <c r="J516" i="9"/>
  <c r="K516" i="9"/>
  <c r="L516" i="9"/>
  <c r="G517" i="9"/>
  <c r="H517" i="9"/>
  <c r="I517" i="9"/>
  <c r="J517" i="9"/>
  <c r="K517" i="9"/>
  <c r="L517" i="9"/>
  <c r="G518" i="9"/>
  <c r="H518" i="9"/>
  <c r="I518" i="9"/>
  <c r="J518" i="9"/>
  <c r="K518" i="9"/>
  <c r="L518" i="9"/>
  <c r="G519" i="9"/>
  <c r="H519" i="9"/>
  <c r="I519" i="9"/>
  <c r="J519" i="9"/>
  <c r="K519" i="9"/>
  <c r="L519" i="9"/>
  <c r="G520" i="9"/>
  <c r="H520" i="9"/>
  <c r="I520" i="9"/>
  <c r="J520" i="9"/>
  <c r="K520" i="9"/>
  <c r="L520" i="9"/>
  <c r="G521" i="9"/>
  <c r="H521" i="9"/>
  <c r="I521" i="9"/>
  <c r="J521" i="9"/>
  <c r="K521" i="9"/>
  <c r="L521" i="9"/>
  <c r="G522" i="9"/>
  <c r="H522" i="9"/>
  <c r="I522" i="9"/>
  <c r="J522" i="9"/>
  <c r="K522" i="9"/>
  <c r="L522" i="9"/>
  <c r="G523" i="9"/>
  <c r="H523" i="9"/>
  <c r="I523" i="9"/>
  <c r="J523" i="9"/>
  <c r="K523" i="9"/>
  <c r="L523" i="9"/>
  <c r="G524" i="9"/>
  <c r="H524" i="9"/>
  <c r="I524" i="9"/>
  <c r="J524" i="9"/>
  <c r="K524" i="9"/>
  <c r="L524" i="9"/>
  <c r="G525" i="9"/>
  <c r="H525" i="9"/>
  <c r="I525" i="9"/>
  <c r="J525" i="9"/>
  <c r="K525" i="9"/>
  <c r="L525" i="9"/>
  <c r="G526" i="9"/>
  <c r="H526" i="9"/>
  <c r="I526" i="9"/>
  <c r="J526" i="9"/>
  <c r="K526" i="9"/>
  <c r="L526" i="9"/>
  <c r="G527" i="9"/>
  <c r="H527" i="9"/>
  <c r="I527" i="9"/>
  <c r="J527" i="9"/>
  <c r="K527" i="9"/>
  <c r="L527" i="9"/>
  <c r="G528" i="9"/>
  <c r="H528" i="9"/>
  <c r="I528" i="9"/>
  <c r="J528" i="9"/>
  <c r="K528" i="9"/>
  <c r="L528" i="9"/>
  <c r="G529" i="9"/>
  <c r="H529" i="9"/>
  <c r="I529" i="9"/>
  <c r="J529" i="9"/>
  <c r="K529" i="9"/>
  <c r="L529" i="9"/>
  <c r="G530" i="9"/>
  <c r="H530" i="9"/>
  <c r="I530" i="9"/>
  <c r="J530" i="9"/>
  <c r="K530" i="9"/>
  <c r="L530" i="9"/>
  <c r="G531" i="9"/>
  <c r="H531" i="9"/>
  <c r="I531" i="9"/>
  <c r="J531" i="9"/>
  <c r="K531" i="9"/>
  <c r="L531" i="9"/>
  <c r="G532" i="9"/>
  <c r="H532" i="9"/>
  <c r="I532" i="9"/>
  <c r="J532" i="9"/>
  <c r="K532" i="9"/>
  <c r="L532" i="9"/>
  <c r="G533" i="9"/>
  <c r="H533" i="9"/>
  <c r="I533" i="9"/>
  <c r="J533" i="9"/>
  <c r="K533" i="9"/>
  <c r="L533" i="9"/>
  <c r="G534" i="9"/>
  <c r="H534" i="9"/>
  <c r="I534" i="9"/>
  <c r="J534" i="9"/>
  <c r="K534" i="9"/>
  <c r="L534" i="9"/>
  <c r="G535" i="9"/>
  <c r="H535" i="9"/>
  <c r="I535" i="9"/>
  <c r="J535" i="9"/>
  <c r="K535" i="9"/>
  <c r="L535" i="9"/>
  <c r="G536" i="9"/>
  <c r="H536" i="9"/>
  <c r="I536" i="9"/>
  <c r="J536" i="9"/>
  <c r="K536" i="9"/>
  <c r="L536" i="9"/>
  <c r="G537" i="9"/>
  <c r="H537" i="9"/>
  <c r="I537" i="9"/>
  <c r="J537" i="9"/>
  <c r="K537" i="9"/>
  <c r="L537" i="9"/>
  <c r="G538" i="9"/>
  <c r="H538" i="9"/>
  <c r="I538" i="9"/>
  <c r="J538" i="9"/>
  <c r="K538" i="9"/>
  <c r="L538" i="9"/>
  <c r="G539" i="9"/>
  <c r="H539" i="9"/>
  <c r="I539" i="9"/>
  <c r="J539" i="9"/>
  <c r="K539" i="9"/>
  <c r="L539" i="9"/>
  <c r="G540" i="9"/>
  <c r="H540" i="9"/>
  <c r="I540" i="9"/>
  <c r="J540" i="9"/>
  <c r="K540" i="9"/>
  <c r="L540" i="9"/>
  <c r="G541" i="9"/>
  <c r="H541" i="9"/>
  <c r="I541" i="9"/>
  <c r="J541" i="9"/>
  <c r="K541" i="9"/>
  <c r="L541" i="9"/>
  <c r="G542" i="9"/>
  <c r="H542" i="9"/>
  <c r="I542" i="9"/>
  <c r="J542" i="9"/>
  <c r="K542" i="9"/>
  <c r="L542" i="9"/>
  <c r="G543" i="9"/>
  <c r="H543" i="9"/>
  <c r="I543" i="9"/>
  <c r="J543" i="9"/>
  <c r="K543" i="9"/>
  <c r="L543" i="9"/>
  <c r="G544" i="9"/>
  <c r="H544" i="9"/>
  <c r="I544" i="9"/>
  <c r="J544" i="9"/>
  <c r="K544" i="9"/>
  <c r="L544" i="9"/>
  <c r="G545" i="9"/>
  <c r="H545" i="9"/>
  <c r="I545" i="9"/>
  <c r="J545" i="9"/>
  <c r="K545" i="9"/>
  <c r="L545" i="9"/>
  <c r="G546" i="9"/>
  <c r="H546" i="9"/>
  <c r="I546" i="9"/>
  <c r="J546" i="9"/>
  <c r="K546" i="9"/>
  <c r="L546" i="9"/>
  <c r="G547" i="9"/>
  <c r="H547" i="9"/>
  <c r="I547" i="9"/>
  <c r="J547" i="9"/>
  <c r="K547" i="9"/>
  <c r="L547" i="9"/>
  <c r="G548" i="9"/>
  <c r="H548" i="9"/>
  <c r="I548" i="9"/>
  <c r="J548" i="9"/>
  <c r="K548" i="9"/>
  <c r="L548" i="9"/>
  <c r="G549" i="9"/>
  <c r="H549" i="9"/>
  <c r="I549" i="9"/>
  <c r="J549" i="9"/>
  <c r="K549" i="9"/>
  <c r="L549" i="9"/>
  <c r="G550" i="9"/>
  <c r="H550" i="9"/>
  <c r="I550" i="9"/>
  <c r="J550" i="9"/>
  <c r="K550" i="9"/>
  <c r="L550" i="9"/>
  <c r="G551" i="9"/>
  <c r="H551" i="9"/>
  <c r="I551" i="9"/>
  <c r="J551" i="9"/>
  <c r="K551" i="9"/>
  <c r="L551" i="9"/>
  <c r="G552" i="9"/>
  <c r="H552" i="9"/>
  <c r="I552" i="9"/>
  <c r="J552" i="9"/>
  <c r="K552" i="9"/>
  <c r="L552" i="9"/>
  <c r="G553" i="9"/>
  <c r="H553" i="9"/>
  <c r="I553" i="9"/>
  <c r="J553" i="9"/>
  <c r="K553" i="9"/>
  <c r="L553" i="9"/>
  <c r="G554" i="9"/>
  <c r="H554" i="9"/>
  <c r="I554" i="9"/>
  <c r="J554" i="9"/>
  <c r="K554" i="9"/>
  <c r="L554" i="9"/>
  <c r="G555" i="9"/>
  <c r="H555" i="9"/>
  <c r="I555" i="9"/>
  <c r="J555" i="9"/>
  <c r="K555" i="9"/>
  <c r="L555" i="9"/>
  <c r="G556" i="9"/>
  <c r="H556" i="9"/>
  <c r="I556" i="9"/>
  <c r="J556" i="9"/>
  <c r="K556" i="9"/>
  <c r="L556" i="9"/>
  <c r="G557" i="9"/>
  <c r="H557" i="9"/>
  <c r="I557" i="9"/>
  <c r="J557" i="9"/>
  <c r="K557" i="9"/>
  <c r="L557" i="9"/>
  <c r="G558" i="9"/>
  <c r="H558" i="9"/>
  <c r="I558" i="9"/>
  <c r="J558" i="9"/>
  <c r="K558" i="9"/>
  <c r="L558" i="9"/>
  <c r="G559" i="9"/>
  <c r="H559" i="9"/>
  <c r="I559" i="9"/>
  <c r="J559" i="9"/>
  <c r="K559" i="9"/>
  <c r="L559" i="9"/>
  <c r="G560" i="9"/>
  <c r="H560" i="9"/>
  <c r="I560" i="9"/>
  <c r="J560" i="9"/>
  <c r="K560" i="9"/>
  <c r="L560" i="9"/>
  <c r="G561" i="9"/>
  <c r="H561" i="9"/>
  <c r="I561" i="9"/>
  <c r="J561" i="9"/>
  <c r="K561" i="9"/>
  <c r="L561" i="9"/>
  <c r="G562" i="9"/>
  <c r="H562" i="9"/>
  <c r="I562" i="9"/>
  <c r="J562" i="9"/>
  <c r="K562" i="9"/>
  <c r="L562" i="9"/>
  <c r="G563" i="9"/>
  <c r="H563" i="9"/>
  <c r="I563" i="9"/>
  <c r="J563" i="9"/>
  <c r="K563" i="9"/>
  <c r="L563" i="9"/>
  <c r="G564" i="9"/>
  <c r="H564" i="9"/>
  <c r="I564" i="9"/>
  <c r="J564" i="9"/>
  <c r="K564" i="9"/>
  <c r="L564" i="9"/>
  <c r="G565" i="9"/>
  <c r="H565" i="9"/>
  <c r="I565" i="9"/>
  <c r="J565" i="9"/>
  <c r="K565" i="9"/>
  <c r="L565" i="9"/>
  <c r="G566" i="9"/>
  <c r="H566" i="9"/>
  <c r="I566" i="9"/>
  <c r="J566" i="9"/>
  <c r="K566" i="9"/>
  <c r="L566" i="9"/>
  <c r="G567" i="9"/>
  <c r="H567" i="9"/>
  <c r="I567" i="9"/>
  <c r="J567" i="9"/>
  <c r="K567" i="9"/>
  <c r="L567" i="9"/>
  <c r="G568" i="9"/>
  <c r="H568" i="9"/>
  <c r="I568" i="9"/>
  <c r="J568" i="9"/>
  <c r="K568" i="9"/>
  <c r="L568" i="9"/>
  <c r="G569" i="9"/>
  <c r="H569" i="9"/>
  <c r="I569" i="9"/>
  <c r="J569" i="9"/>
  <c r="K569" i="9"/>
  <c r="L569" i="9"/>
  <c r="G570" i="9"/>
  <c r="H570" i="9"/>
  <c r="I570" i="9"/>
  <c r="J570" i="9"/>
  <c r="K570" i="9"/>
  <c r="L570" i="9"/>
  <c r="G571" i="9"/>
  <c r="H571" i="9"/>
  <c r="I571" i="9"/>
  <c r="J571" i="9"/>
  <c r="K571" i="9"/>
  <c r="L571" i="9"/>
  <c r="G572" i="9"/>
  <c r="H572" i="9"/>
  <c r="I572" i="9"/>
  <c r="J572" i="9"/>
  <c r="K572" i="9"/>
  <c r="L572" i="9"/>
  <c r="G573" i="9"/>
  <c r="H573" i="9"/>
  <c r="I573" i="9"/>
  <c r="J573" i="9"/>
  <c r="K573" i="9"/>
  <c r="L573" i="9"/>
  <c r="G574" i="9"/>
  <c r="H574" i="9"/>
  <c r="I574" i="9"/>
  <c r="J574" i="9"/>
  <c r="K574" i="9"/>
  <c r="L574" i="9"/>
  <c r="G575" i="9"/>
  <c r="H575" i="9"/>
  <c r="I575" i="9"/>
  <c r="J575" i="9"/>
  <c r="K575" i="9"/>
  <c r="L575" i="9"/>
  <c r="G576" i="9"/>
  <c r="H576" i="9"/>
  <c r="I576" i="9"/>
  <c r="J576" i="9"/>
  <c r="K576" i="9"/>
  <c r="L576" i="9"/>
  <c r="G577" i="9"/>
  <c r="H577" i="9"/>
  <c r="I577" i="9"/>
  <c r="J577" i="9"/>
  <c r="K577" i="9"/>
  <c r="L577" i="9"/>
  <c r="G578" i="9"/>
  <c r="H578" i="9"/>
  <c r="I578" i="9"/>
  <c r="J578" i="9"/>
  <c r="K578" i="9"/>
  <c r="L578" i="9"/>
  <c r="G579" i="9"/>
  <c r="H579" i="9"/>
  <c r="I579" i="9"/>
  <c r="J579" i="9"/>
  <c r="K579" i="9"/>
  <c r="L579" i="9"/>
  <c r="G580" i="9"/>
  <c r="H580" i="9"/>
  <c r="I580" i="9"/>
  <c r="J580" i="9"/>
  <c r="K580" i="9"/>
  <c r="L580" i="9"/>
  <c r="G581" i="9"/>
  <c r="H581" i="9"/>
  <c r="I581" i="9"/>
  <c r="J581" i="9"/>
  <c r="K581" i="9"/>
  <c r="L581" i="9"/>
  <c r="G582" i="9"/>
  <c r="H582" i="9"/>
  <c r="I582" i="9"/>
  <c r="J582" i="9"/>
  <c r="K582" i="9"/>
  <c r="L582" i="9"/>
  <c r="G583" i="9"/>
  <c r="H583" i="9"/>
  <c r="I583" i="9"/>
  <c r="J583" i="9"/>
  <c r="K583" i="9"/>
  <c r="L583" i="9"/>
  <c r="G584" i="9"/>
  <c r="H584" i="9"/>
  <c r="I584" i="9"/>
  <c r="J584" i="9"/>
  <c r="K584" i="9"/>
  <c r="L584" i="9"/>
  <c r="G585" i="9"/>
  <c r="H585" i="9"/>
  <c r="I585" i="9"/>
  <c r="J585" i="9"/>
  <c r="K585" i="9"/>
  <c r="L585" i="9"/>
  <c r="G586" i="9"/>
  <c r="H586" i="9"/>
  <c r="I586" i="9"/>
  <c r="J586" i="9"/>
  <c r="K586" i="9"/>
  <c r="L586" i="9"/>
  <c r="G587" i="9"/>
  <c r="H587" i="9"/>
  <c r="I587" i="9"/>
  <c r="J587" i="9"/>
  <c r="K587" i="9"/>
  <c r="L587" i="9"/>
  <c r="G588" i="9"/>
  <c r="H588" i="9"/>
  <c r="I588" i="9"/>
  <c r="J588" i="9"/>
  <c r="K588" i="9"/>
  <c r="L588" i="9"/>
  <c r="G589" i="9"/>
  <c r="H589" i="9"/>
  <c r="I589" i="9"/>
  <c r="J589" i="9"/>
  <c r="K589" i="9"/>
  <c r="L589" i="9"/>
  <c r="G590" i="9"/>
  <c r="H590" i="9"/>
  <c r="I590" i="9"/>
  <c r="J590" i="9"/>
  <c r="K590" i="9"/>
  <c r="L590" i="9"/>
  <c r="G591" i="9"/>
  <c r="H591" i="9"/>
  <c r="I591" i="9"/>
  <c r="J591" i="9"/>
  <c r="K591" i="9"/>
  <c r="L591" i="9"/>
  <c r="G592" i="9"/>
  <c r="H592" i="9"/>
  <c r="I592" i="9"/>
  <c r="J592" i="9"/>
  <c r="K592" i="9"/>
  <c r="L592" i="9"/>
  <c r="G593" i="9"/>
  <c r="H593" i="9"/>
  <c r="I593" i="9"/>
  <c r="J593" i="9"/>
  <c r="K593" i="9"/>
  <c r="L593" i="9"/>
  <c r="G594" i="9"/>
  <c r="H594" i="9"/>
  <c r="I594" i="9"/>
  <c r="J594" i="9"/>
  <c r="K594" i="9"/>
  <c r="L594" i="9"/>
  <c r="G595" i="9"/>
  <c r="H595" i="9"/>
  <c r="I595" i="9"/>
  <c r="J595" i="9"/>
  <c r="K595" i="9"/>
  <c r="L595" i="9"/>
  <c r="G596" i="9"/>
  <c r="H596" i="9"/>
  <c r="I596" i="9"/>
  <c r="J596" i="9"/>
  <c r="K596" i="9"/>
  <c r="L596" i="9"/>
  <c r="G597" i="9"/>
  <c r="H597" i="9"/>
  <c r="I597" i="9"/>
  <c r="J597" i="9"/>
  <c r="K597" i="9"/>
  <c r="L597" i="9"/>
  <c r="G598" i="9"/>
  <c r="H598" i="9"/>
  <c r="I598" i="9"/>
  <c r="J598" i="9"/>
  <c r="K598" i="9"/>
  <c r="L598" i="9"/>
  <c r="G599" i="9"/>
  <c r="H599" i="9"/>
  <c r="I599" i="9"/>
  <c r="J599" i="9"/>
  <c r="K599" i="9"/>
  <c r="L599" i="9"/>
  <c r="G600" i="9"/>
  <c r="H600" i="9"/>
  <c r="I600" i="9"/>
  <c r="J600" i="9"/>
  <c r="K600" i="9"/>
  <c r="L600" i="9"/>
  <c r="G601" i="9"/>
  <c r="H601" i="9"/>
  <c r="I601" i="9"/>
  <c r="J601" i="9"/>
  <c r="K601" i="9"/>
  <c r="L601" i="9"/>
  <c r="G602" i="9"/>
  <c r="H602" i="9"/>
  <c r="I602" i="9"/>
  <c r="J602" i="9"/>
  <c r="K602" i="9"/>
  <c r="L602" i="9"/>
  <c r="G603" i="9"/>
  <c r="H603" i="9"/>
  <c r="I603" i="9"/>
  <c r="J603" i="9"/>
  <c r="K603" i="9"/>
  <c r="L603" i="9"/>
  <c r="G604" i="9"/>
  <c r="H604" i="9"/>
  <c r="I604" i="9"/>
  <c r="J604" i="9"/>
  <c r="K604" i="9"/>
  <c r="L604" i="9"/>
  <c r="G605" i="9"/>
  <c r="H605" i="9"/>
  <c r="I605" i="9"/>
  <c r="J605" i="9"/>
  <c r="K605" i="9"/>
  <c r="L605" i="9"/>
  <c r="G606" i="9"/>
  <c r="H606" i="9"/>
  <c r="I606" i="9"/>
  <c r="J606" i="9"/>
  <c r="K606" i="9"/>
  <c r="L606" i="9"/>
  <c r="G607" i="9"/>
  <c r="H607" i="9"/>
  <c r="I607" i="9"/>
  <c r="J607" i="9"/>
  <c r="K607" i="9"/>
  <c r="L607" i="9"/>
  <c r="G608" i="9"/>
  <c r="H608" i="9"/>
  <c r="I608" i="9"/>
  <c r="J608" i="9"/>
  <c r="K608" i="9"/>
  <c r="L608" i="9"/>
  <c r="G609" i="9"/>
  <c r="H609" i="9"/>
  <c r="I609" i="9"/>
  <c r="J609" i="9"/>
  <c r="K609" i="9"/>
  <c r="L609" i="9"/>
  <c r="G610" i="9"/>
  <c r="H610" i="9"/>
  <c r="I610" i="9"/>
  <c r="J610" i="9"/>
  <c r="K610" i="9"/>
  <c r="L610" i="9"/>
  <c r="G611" i="9"/>
  <c r="H611" i="9"/>
  <c r="I611" i="9"/>
  <c r="J611" i="9"/>
  <c r="K611" i="9"/>
  <c r="L611" i="9"/>
  <c r="G612" i="9"/>
  <c r="H612" i="9"/>
  <c r="I612" i="9"/>
  <c r="J612" i="9"/>
  <c r="K612" i="9"/>
  <c r="L612" i="9"/>
  <c r="G613" i="9"/>
  <c r="H613" i="9"/>
  <c r="I613" i="9"/>
  <c r="J613" i="9"/>
  <c r="K613" i="9"/>
  <c r="L613" i="9"/>
  <c r="G614" i="9"/>
  <c r="H614" i="9"/>
  <c r="I614" i="9"/>
  <c r="J614" i="9"/>
  <c r="K614" i="9"/>
  <c r="L614" i="9"/>
  <c r="G615" i="9"/>
  <c r="H615" i="9"/>
  <c r="I615" i="9"/>
  <c r="J615" i="9"/>
  <c r="K615" i="9"/>
  <c r="L615" i="9"/>
  <c r="G616" i="9"/>
  <c r="H616" i="9"/>
  <c r="I616" i="9"/>
  <c r="J616" i="9"/>
  <c r="K616" i="9"/>
  <c r="L616" i="9"/>
  <c r="G617" i="9"/>
  <c r="H617" i="9"/>
  <c r="I617" i="9"/>
  <c r="J617" i="9"/>
  <c r="K617" i="9"/>
  <c r="L617" i="9"/>
  <c r="G618" i="9"/>
  <c r="H618" i="9"/>
  <c r="I618" i="9"/>
  <c r="J618" i="9"/>
  <c r="K618" i="9"/>
  <c r="L618" i="9"/>
  <c r="G619" i="9"/>
  <c r="H619" i="9"/>
  <c r="I619" i="9"/>
  <c r="J619" i="9"/>
  <c r="K619" i="9"/>
  <c r="L619" i="9"/>
  <c r="G620" i="9"/>
  <c r="H620" i="9"/>
  <c r="I620" i="9"/>
  <c r="J620" i="9"/>
  <c r="K620" i="9"/>
  <c r="L620" i="9"/>
  <c r="G621" i="9"/>
  <c r="H621" i="9"/>
  <c r="I621" i="9"/>
  <c r="J621" i="9"/>
  <c r="K621" i="9"/>
  <c r="L621" i="9"/>
  <c r="G622" i="9"/>
  <c r="H622" i="9"/>
  <c r="I622" i="9"/>
  <c r="J622" i="9"/>
  <c r="K622" i="9"/>
  <c r="L622" i="9"/>
  <c r="G623" i="9"/>
  <c r="H623" i="9"/>
  <c r="I623" i="9"/>
  <c r="J623" i="9"/>
  <c r="K623" i="9"/>
  <c r="L623" i="9"/>
  <c r="G624" i="9"/>
  <c r="H624" i="9"/>
  <c r="I624" i="9"/>
  <c r="J624" i="9"/>
  <c r="K624" i="9"/>
  <c r="L624" i="9"/>
  <c r="G625" i="9"/>
  <c r="H625" i="9"/>
  <c r="I625" i="9"/>
  <c r="J625" i="9"/>
  <c r="K625" i="9"/>
  <c r="L625" i="9"/>
  <c r="G626" i="9"/>
  <c r="H626" i="9"/>
  <c r="I626" i="9"/>
  <c r="J626" i="9"/>
  <c r="K626" i="9"/>
  <c r="L626" i="9"/>
  <c r="G627" i="9"/>
  <c r="H627" i="9"/>
  <c r="I627" i="9"/>
  <c r="J627" i="9"/>
  <c r="K627" i="9"/>
  <c r="L627" i="9"/>
  <c r="G628" i="9"/>
  <c r="H628" i="9"/>
  <c r="I628" i="9"/>
  <c r="J628" i="9"/>
  <c r="K628" i="9"/>
  <c r="L628" i="9"/>
  <c r="G629" i="9"/>
  <c r="H629" i="9"/>
  <c r="I629" i="9"/>
  <c r="J629" i="9"/>
  <c r="K629" i="9"/>
  <c r="L629" i="9"/>
  <c r="G630" i="9"/>
  <c r="H630" i="9"/>
  <c r="I630" i="9"/>
  <c r="J630" i="9"/>
  <c r="K630" i="9"/>
  <c r="L630" i="9"/>
  <c r="G631" i="9"/>
  <c r="H631" i="9"/>
  <c r="I631" i="9"/>
  <c r="J631" i="9"/>
  <c r="K631" i="9"/>
  <c r="L631" i="9"/>
  <c r="G632" i="9"/>
  <c r="H632" i="9"/>
  <c r="I632" i="9"/>
  <c r="J632" i="9"/>
  <c r="K632" i="9"/>
  <c r="L632" i="9"/>
  <c r="G633" i="9"/>
  <c r="H633" i="9"/>
  <c r="I633" i="9"/>
  <c r="J633" i="9"/>
  <c r="K633" i="9"/>
  <c r="L633" i="9"/>
  <c r="G634" i="9"/>
  <c r="H634" i="9"/>
  <c r="I634" i="9"/>
  <c r="J634" i="9"/>
  <c r="K634" i="9"/>
  <c r="L634" i="9"/>
  <c r="G635" i="9"/>
  <c r="H635" i="9"/>
  <c r="I635" i="9"/>
  <c r="J635" i="9"/>
  <c r="K635" i="9"/>
  <c r="L635" i="9"/>
  <c r="G636" i="9"/>
  <c r="H636" i="9"/>
  <c r="I636" i="9"/>
  <c r="J636" i="9"/>
  <c r="K636" i="9"/>
  <c r="L636" i="9"/>
  <c r="G637" i="9"/>
  <c r="H637" i="9"/>
  <c r="I637" i="9"/>
  <c r="J637" i="9"/>
  <c r="K637" i="9"/>
  <c r="L637" i="9"/>
  <c r="G638" i="9"/>
  <c r="H638" i="9"/>
  <c r="I638" i="9"/>
  <c r="J638" i="9"/>
  <c r="K638" i="9"/>
  <c r="L638" i="9"/>
  <c r="G639" i="9"/>
  <c r="H639" i="9"/>
  <c r="I639" i="9"/>
  <c r="J639" i="9"/>
  <c r="K639" i="9"/>
  <c r="L639" i="9"/>
  <c r="G640" i="9"/>
  <c r="H640" i="9"/>
  <c r="I640" i="9"/>
  <c r="J640" i="9"/>
  <c r="K640" i="9"/>
  <c r="L640" i="9"/>
  <c r="G641" i="9"/>
  <c r="H641" i="9"/>
  <c r="I641" i="9"/>
  <c r="J641" i="9"/>
  <c r="K641" i="9"/>
  <c r="L641" i="9"/>
  <c r="G642" i="9"/>
  <c r="H642" i="9"/>
  <c r="I642" i="9"/>
  <c r="J642" i="9"/>
  <c r="K642" i="9"/>
  <c r="L642" i="9"/>
  <c r="G643" i="9"/>
  <c r="H643" i="9"/>
  <c r="I643" i="9"/>
  <c r="J643" i="9"/>
  <c r="K643" i="9"/>
  <c r="L643" i="9"/>
  <c r="G644" i="9"/>
  <c r="H644" i="9"/>
  <c r="I644" i="9"/>
  <c r="J644" i="9"/>
  <c r="K644" i="9"/>
  <c r="L644" i="9"/>
  <c r="G645" i="9"/>
  <c r="H645" i="9"/>
  <c r="I645" i="9"/>
  <c r="J645" i="9"/>
  <c r="K645" i="9"/>
  <c r="L645" i="9"/>
  <c r="G646" i="9"/>
  <c r="H646" i="9"/>
  <c r="I646" i="9"/>
  <c r="J646" i="9"/>
  <c r="K646" i="9"/>
  <c r="L646" i="9"/>
  <c r="G647" i="9"/>
  <c r="H647" i="9"/>
  <c r="I647" i="9"/>
  <c r="J647" i="9"/>
  <c r="K647" i="9"/>
  <c r="L647" i="9"/>
  <c r="G648" i="9"/>
  <c r="H648" i="9"/>
  <c r="I648" i="9"/>
  <c r="J648" i="9"/>
  <c r="K648" i="9"/>
  <c r="L648" i="9"/>
  <c r="G649" i="9"/>
  <c r="H649" i="9"/>
  <c r="I649" i="9"/>
  <c r="J649" i="9"/>
  <c r="K649" i="9"/>
  <c r="L649" i="9"/>
  <c r="G650" i="9"/>
  <c r="H650" i="9"/>
  <c r="I650" i="9"/>
  <c r="J650" i="9"/>
  <c r="K650" i="9"/>
  <c r="L650" i="9"/>
  <c r="G651" i="9"/>
  <c r="H651" i="9"/>
  <c r="I651" i="9"/>
  <c r="J651" i="9"/>
  <c r="K651" i="9"/>
  <c r="L651" i="9"/>
  <c r="G652" i="9"/>
  <c r="H652" i="9"/>
  <c r="I652" i="9"/>
  <c r="J652" i="9"/>
  <c r="K652" i="9"/>
  <c r="L652" i="9"/>
  <c r="G653" i="9"/>
  <c r="H653" i="9"/>
  <c r="I653" i="9"/>
  <c r="J653" i="9"/>
  <c r="K653" i="9"/>
  <c r="L653" i="9"/>
  <c r="G654" i="9"/>
  <c r="H654" i="9"/>
  <c r="I654" i="9"/>
  <c r="J654" i="9"/>
  <c r="K654" i="9"/>
  <c r="L654" i="9"/>
  <c r="G655" i="9"/>
  <c r="H655" i="9"/>
  <c r="I655" i="9"/>
  <c r="J655" i="9"/>
  <c r="K655" i="9"/>
  <c r="L655" i="9"/>
  <c r="G656" i="9"/>
  <c r="H656" i="9"/>
  <c r="I656" i="9"/>
  <c r="J656" i="9"/>
  <c r="K656" i="9"/>
  <c r="L656" i="9"/>
  <c r="G657" i="9"/>
  <c r="H657" i="9"/>
  <c r="I657" i="9"/>
  <c r="J657" i="9"/>
  <c r="K657" i="9"/>
  <c r="L657" i="9"/>
  <c r="G658" i="9"/>
  <c r="H658" i="9"/>
  <c r="I658" i="9"/>
  <c r="J658" i="9"/>
  <c r="K658" i="9"/>
  <c r="L658" i="9"/>
  <c r="G659" i="9"/>
  <c r="H659" i="9"/>
  <c r="I659" i="9"/>
  <c r="J659" i="9"/>
  <c r="K659" i="9"/>
  <c r="L659" i="9"/>
  <c r="G660" i="9"/>
  <c r="H660" i="9"/>
  <c r="I660" i="9"/>
  <c r="J660" i="9"/>
  <c r="K660" i="9"/>
  <c r="L660" i="9"/>
  <c r="G661" i="9"/>
  <c r="H661" i="9"/>
  <c r="I661" i="9"/>
  <c r="J661" i="9"/>
  <c r="K661" i="9"/>
  <c r="L661" i="9"/>
  <c r="G662" i="9"/>
  <c r="H662" i="9"/>
  <c r="I662" i="9"/>
  <c r="J662" i="9"/>
  <c r="K662" i="9"/>
  <c r="L662" i="9"/>
  <c r="G663" i="9"/>
  <c r="H663" i="9"/>
  <c r="I663" i="9"/>
  <c r="J663" i="9"/>
  <c r="K663" i="9"/>
  <c r="L663" i="9"/>
  <c r="G664" i="9"/>
  <c r="H664" i="9"/>
  <c r="I664" i="9"/>
  <c r="J664" i="9"/>
  <c r="K664" i="9"/>
  <c r="L664" i="9"/>
  <c r="G665" i="9"/>
  <c r="H665" i="9"/>
  <c r="I665" i="9"/>
  <c r="J665" i="9"/>
  <c r="K665" i="9"/>
  <c r="L665" i="9"/>
  <c r="G666" i="9"/>
  <c r="H666" i="9"/>
  <c r="I666" i="9"/>
  <c r="J666" i="9"/>
  <c r="K666" i="9"/>
  <c r="L666" i="9"/>
  <c r="G667" i="9"/>
  <c r="H667" i="9"/>
  <c r="I667" i="9"/>
  <c r="J667" i="9"/>
  <c r="K667" i="9"/>
  <c r="L667" i="9"/>
  <c r="G668" i="9"/>
  <c r="H668" i="9"/>
  <c r="I668" i="9"/>
  <c r="J668" i="9"/>
  <c r="K668" i="9"/>
  <c r="L668" i="9"/>
  <c r="G669" i="9"/>
  <c r="H669" i="9"/>
  <c r="I669" i="9"/>
  <c r="J669" i="9"/>
  <c r="K669" i="9"/>
  <c r="L669" i="9"/>
  <c r="G670" i="9"/>
  <c r="H670" i="9"/>
  <c r="I670" i="9"/>
  <c r="J670" i="9"/>
  <c r="K670" i="9"/>
  <c r="L670" i="9"/>
  <c r="G671" i="9"/>
  <c r="H671" i="9"/>
  <c r="I671" i="9"/>
  <c r="J671" i="9"/>
  <c r="K671" i="9"/>
  <c r="L671" i="9"/>
  <c r="G672" i="9"/>
  <c r="H672" i="9"/>
  <c r="I672" i="9"/>
  <c r="J672" i="9"/>
  <c r="K672" i="9"/>
  <c r="L672" i="9"/>
  <c r="G673" i="9"/>
  <c r="H673" i="9"/>
  <c r="I673" i="9"/>
  <c r="J673" i="9"/>
  <c r="K673" i="9"/>
  <c r="L673" i="9"/>
  <c r="G674" i="9"/>
  <c r="H674" i="9"/>
  <c r="I674" i="9"/>
  <c r="J674" i="9"/>
  <c r="K674" i="9"/>
  <c r="L674" i="9"/>
  <c r="G675" i="9"/>
  <c r="H675" i="9"/>
  <c r="I675" i="9"/>
  <c r="J675" i="9"/>
  <c r="K675" i="9"/>
  <c r="L675" i="9"/>
  <c r="G676" i="9"/>
  <c r="H676" i="9"/>
  <c r="I676" i="9"/>
  <c r="J676" i="9"/>
  <c r="K676" i="9"/>
  <c r="L676" i="9"/>
  <c r="G677" i="9"/>
  <c r="H677" i="9"/>
  <c r="I677" i="9"/>
  <c r="J677" i="9"/>
  <c r="K677" i="9"/>
  <c r="L677" i="9"/>
  <c r="G678" i="9"/>
  <c r="H678" i="9"/>
  <c r="I678" i="9"/>
  <c r="J678" i="9"/>
  <c r="K678" i="9"/>
  <c r="L678" i="9"/>
  <c r="G679" i="9"/>
  <c r="H679" i="9"/>
  <c r="I679" i="9"/>
  <c r="J679" i="9"/>
  <c r="K679" i="9"/>
  <c r="L679" i="9"/>
  <c r="G680" i="9"/>
  <c r="H680" i="9"/>
  <c r="I680" i="9"/>
  <c r="J680" i="9"/>
  <c r="K680" i="9"/>
  <c r="L680" i="9"/>
  <c r="G681" i="9"/>
  <c r="H681" i="9"/>
  <c r="I681" i="9"/>
  <c r="J681" i="9"/>
  <c r="K681" i="9"/>
  <c r="L681" i="9"/>
  <c r="G682" i="9"/>
  <c r="H682" i="9"/>
  <c r="I682" i="9"/>
  <c r="J682" i="9"/>
  <c r="K682" i="9"/>
  <c r="L682" i="9"/>
  <c r="G683" i="9"/>
  <c r="H683" i="9"/>
  <c r="I683" i="9"/>
  <c r="J683" i="9"/>
  <c r="K683" i="9"/>
  <c r="L683" i="9"/>
  <c r="G684" i="9"/>
  <c r="H684" i="9"/>
  <c r="I684" i="9"/>
  <c r="J684" i="9"/>
  <c r="K684" i="9"/>
  <c r="L684" i="9"/>
  <c r="G685" i="9"/>
  <c r="H685" i="9"/>
  <c r="I685" i="9"/>
  <c r="J685" i="9"/>
  <c r="K685" i="9"/>
  <c r="L685" i="9"/>
  <c r="G686" i="9"/>
  <c r="H686" i="9"/>
  <c r="I686" i="9"/>
  <c r="J686" i="9"/>
  <c r="K686" i="9"/>
  <c r="L686" i="9"/>
  <c r="G687" i="9"/>
  <c r="H687" i="9"/>
  <c r="I687" i="9"/>
  <c r="J687" i="9"/>
  <c r="K687" i="9"/>
  <c r="L687" i="9"/>
  <c r="G688" i="9"/>
  <c r="H688" i="9"/>
  <c r="I688" i="9"/>
  <c r="J688" i="9"/>
  <c r="K688" i="9"/>
  <c r="L688" i="9"/>
  <c r="G689" i="9"/>
  <c r="H689" i="9"/>
  <c r="I689" i="9"/>
  <c r="J689" i="9"/>
  <c r="K689" i="9"/>
  <c r="L689" i="9"/>
  <c r="G690" i="9"/>
  <c r="H690" i="9"/>
  <c r="I690" i="9"/>
  <c r="J690" i="9"/>
  <c r="K690" i="9"/>
  <c r="L690" i="9"/>
  <c r="G691" i="9"/>
  <c r="H691" i="9"/>
  <c r="I691" i="9"/>
  <c r="J691" i="9"/>
  <c r="K691" i="9"/>
  <c r="L691" i="9"/>
  <c r="G692" i="9"/>
  <c r="H692" i="9"/>
  <c r="I692" i="9"/>
  <c r="J692" i="9"/>
  <c r="K692" i="9"/>
  <c r="L692" i="9"/>
  <c r="G693" i="9"/>
  <c r="H693" i="9"/>
  <c r="I693" i="9"/>
  <c r="J693" i="9"/>
  <c r="K693" i="9"/>
  <c r="L693" i="9"/>
  <c r="G694" i="9"/>
  <c r="H694" i="9"/>
  <c r="I694" i="9"/>
  <c r="J694" i="9"/>
  <c r="K694" i="9"/>
  <c r="L694" i="9"/>
  <c r="G695" i="9"/>
  <c r="H695" i="9"/>
  <c r="I695" i="9"/>
  <c r="J695" i="9"/>
  <c r="K695" i="9"/>
  <c r="L695" i="9"/>
  <c r="G696" i="9"/>
  <c r="H696" i="9"/>
  <c r="I696" i="9"/>
  <c r="J696" i="9"/>
  <c r="K696" i="9"/>
  <c r="L696" i="9"/>
  <c r="G697" i="9"/>
  <c r="H697" i="9"/>
  <c r="I697" i="9"/>
  <c r="J697" i="9"/>
  <c r="K697" i="9"/>
  <c r="L697" i="9"/>
  <c r="G698" i="9"/>
  <c r="H698" i="9"/>
  <c r="I698" i="9"/>
  <c r="J698" i="9"/>
  <c r="K698" i="9"/>
  <c r="L698" i="9"/>
  <c r="G699" i="9"/>
  <c r="H699" i="9"/>
  <c r="I699" i="9"/>
  <c r="J699" i="9"/>
  <c r="K699" i="9"/>
  <c r="L699" i="9"/>
  <c r="G700" i="9"/>
  <c r="H700" i="9"/>
  <c r="I700" i="9"/>
  <c r="J700" i="9"/>
  <c r="K700" i="9"/>
  <c r="L700" i="9"/>
  <c r="G701" i="9"/>
  <c r="H701" i="9"/>
  <c r="I701" i="9"/>
  <c r="J701" i="9"/>
  <c r="K701" i="9"/>
  <c r="L701" i="9"/>
  <c r="G702" i="9"/>
  <c r="H702" i="9"/>
  <c r="I702" i="9"/>
  <c r="J702" i="9"/>
  <c r="K702" i="9"/>
  <c r="L702" i="9"/>
  <c r="G703" i="9"/>
  <c r="H703" i="9"/>
  <c r="I703" i="9"/>
  <c r="J703" i="9"/>
  <c r="K703" i="9"/>
  <c r="L703" i="9"/>
  <c r="G704" i="9"/>
  <c r="H704" i="9"/>
  <c r="I704" i="9"/>
  <c r="J704" i="9"/>
  <c r="K704" i="9"/>
  <c r="L704" i="9"/>
  <c r="G705" i="9"/>
  <c r="H705" i="9"/>
  <c r="I705" i="9"/>
  <c r="J705" i="9"/>
  <c r="K705" i="9"/>
  <c r="L705" i="9"/>
  <c r="G706" i="9"/>
  <c r="H706" i="9"/>
  <c r="I706" i="9"/>
  <c r="J706" i="9"/>
  <c r="K706" i="9"/>
  <c r="L706" i="9"/>
  <c r="G707" i="9"/>
  <c r="H707" i="9"/>
  <c r="I707" i="9"/>
  <c r="J707" i="9"/>
  <c r="K707" i="9"/>
  <c r="L707" i="9"/>
  <c r="G708" i="9"/>
  <c r="H708" i="9"/>
  <c r="I708" i="9"/>
  <c r="J708" i="9"/>
  <c r="K708" i="9"/>
  <c r="L708" i="9"/>
  <c r="G709" i="9"/>
  <c r="H709" i="9"/>
  <c r="I709" i="9"/>
  <c r="J709" i="9"/>
  <c r="K709" i="9"/>
  <c r="L709" i="9"/>
  <c r="G710" i="9"/>
  <c r="H710" i="9"/>
  <c r="I710" i="9"/>
  <c r="J710" i="9"/>
  <c r="K710" i="9"/>
  <c r="L710" i="9"/>
  <c r="G711" i="9"/>
  <c r="H711" i="9"/>
  <c r="I711" i="9"/>
  <c r="J711" i="9"/>
  <c r="K711" i="9"/>
  <c r="L711" i="9"/>
  <c r="G712" i="9"/>
  <c r="H712" i="9"/>
  <c r="I712" i="9"/>
  <c r="J712" i="9"/>
  <c r="K712" i="9"/>
  <c r="L712" i="9"/>
  <c r="G713" i="9"/>
  <c r="H713" i="9"/>
  <c r="I713" i="9"/>
  <c r="J713" i="9"/>
  <c r="K713" i="9"/>
  <c r="L713" i="9"/>
  <c r="G714" i="9"/>
  <c r="H714" i="9"/>
  <c r="I714" i="9"/>
  <c r="J714" i="9"/>
  <c r="K714" i="9"/>
  <c r="L714" i="9"/>
  <c r="G715" i="9"/>
  <c r="H715" i="9"/>
  <c r="I715" i="9"/>
  <c r="J715" i="9"/>
  <c r="K715" i="9"/>
  <c r="L715" i="9"/>
  <c r="G716" i="9"/>
  <c r="H716" i="9"/>
  <c r="I716" i="9"/>
  <c r="J716" i="9"/>
  <c r="K716" i="9"/>
  <c r="L716" i="9"/>
  <c r="G717" i="9"/>
  <c r="H717" i="9"/>
  <c r="I717" i="9"/>
  <c r="J717" i="9"/>
  <c r="K717" i="9"/>
  <c r="L717" i="9"/>
  <c r="G718" i="9"/>
  <c r="H718" i="9"/>
  <c r="I718" i="9"/>
  <c r="J718" i="9"/>
  <c r="K718" i="9"/>
  <c r="L718" i="9"/>
  <c r="G719" i="9"/>
  <c r="H719" i="9"/>
  <c r="I719" i="9"/>
  <c r="J719" i="9"/>
  <c r="K719" i="9"/>
  <c r="L719" i="9"/>
  <c r="G720" i="9"/>
  <c r="H720" i="9"/>
  <c r="I720" i="9"/>
  <c r="J720" i="9"/>
  <c r="K720" i="9"/>
  <c r="L720" i="9"/>
  <c r="G721" i="9"/>
  <c r="H721" i="9"/>
  <c r="I721" i="9"/>
  <c r="J721" i="9"/>
  <c r="K721" i="9"/>
  <c r="L721" i="9"/>
  <c r="G722" i="9"/>
  <c r="H722" i="9"/>
  <c r="I722" i="9"/>
  <c r="J722" i="9"/>
  <c r="K722" i="9"/>
  <c r="L722" i="9"/>
  <c r="G723" i="9"/>
  <c r="H723" i="9"/>
  <c r="I723" i="9"/>
  <c r="J723" i="9"/>
  <c r="K723" i="9"/>
  <c r="L723" i="9"/>
  <c r="G724" i="9"/>
  <c r="H724" i="9"/>
  <c r="I724" i="9"/>
  <c r="J724" i="9"/>
  <c r="K724" i="9"/>
  <c r="L724" i="9"/>
  <c r="G725" i="9"/>
  <c r="H725" i="9"/>
  <c r="I725" i="9"/>
  <c r="J725" i="9"/>
  <c r="K725" i="9"/>
  <c r="L725" i="9"/>
  <c r="G726" i="9"/>
  <c r="H726" i="9"/>
  <c r="I726" i="9"/>
  <c r="J726" i="9"/>
  <c r="K726" i="9"/>
  <c r="L726" i="9"/>
  <c r="G727" i="9"/>
  <c r="H727" i="9"/>
  <c r="I727" i="9"/>
  <c r="J727" i="9"/>
  <c r="K727" i="9"/>
  <c r="L727" i="9"/>
  <c r="G728" i="9"/>
  <c r="H728" i="9"/>
  <c r="I728" i="9"/>
  <c r="J728" i="9"/>
  <c r="K728" i="9"/>
  <c r="L728" i="9"/>
  <c r="G729" i="9"/>
  <c r="H729" i="9"/>
  <c r="I729" i="9"/>
  <c r="J729" i="9"/>
  <c r="K729" i="9"/>
  <c r="L729" i="9"/>
  <c r="G730" i="9"/>
  <c r="H730" i="9"/>
  <c r="I730" i="9"/>
  <c r="J730" i="9"/>
  <c r="K730" i="9"/>
  <c r="L730" i="9"/>
  <c r="G731" i="9"/>
  <c r="H731" i="9"/>
  <c r="I731" i="9"/>
  <c r="J731" i="9"/>
  <c r="K731" i="9"/>
  <c r="L731" i="9"/>
  <c r="G732" i="9"/>
  <c r="H732" i="9"/>
  <c r="I732" i="9"/>
  <c r="J732" i="9"/>
  <c r="K732" i="9"/>
  <c r="L732" i="9"/>
  <c r="G733" i="9"/>
  <c r="H733" i="9"/>
  <c r="I733" i="9"/>
  <c r="J733" i="9"/>
  <c r="K733" i="9"/>
  <c r="L733" i="9"/>
  <c r="G734" i="9"/>
  <c r="H734" i="9"/>
  <c r="I734" i="9"/>
  <c r="J734" i="9"/>
  <c r="K734" i="9"/>
  <c r="L734" i="9"/>
  <c r="G735" i="9"/>
  <c r="H735" i="9"/>
  <c r="I735" i="9"/>
  <c r="J735" i="9"/>
  <c r="K735" i="9"/>
  <c r="L735" i="9"/>
  <c r="G736" i="9"/>
  <c r="H736" i="9"/>
  <c r="I736" i="9"/>
  <c r="J736" i="9"/>
  <c r="K736" i="9"/>
  <c r="L736" i="9"/>
  <c r="G737" i="9"/>
  <c r="H737" i="9"/>
  <c r="I737" i="9"/>
  <c r="J737" i="9"/>
  <c r="K737" i="9"/>
  <c r="L737" i="9"/>
  <c r="G738" i="9"/>
  <c r="H738" i="9"/>
  <c r="I738" i="9"/>
  <c r="J738" i="9"/>
  <c r="K738" i="9"/>
  <c r="L738" i="9"/>
  <c r="G739" i="9"/>
  <c r="H739" i="9"/>
  <c r="I739" i="9"/>
  <c r="J739" i="9"/>
  <c r="K739" i="9"/>
  <c r="L739" i="9"/>
  <c r="G740" i="9"/>
  <c r="H740" i="9"/>
  <c r="I740" i="9"/>
  <c r="J740" i="9"/>
  <c r="K740" i="9"/>
  <c r="L740" i="9"/>
  <c r="G741" i="9"/>
  <c r="H741" i="9"/>
  <c r="I741" i="9"/>
  <c r="J741" i="9"/>
  <c r="K741" i="9"/>
  <c r="L741" i="9"/>
  <c r="G742" i="9"/>
  <c r="H742" i="9"/>
  <c r="I742" i="9"/>
  <c r="J742" i="9"/>
  <c r="K742" i="9"/>
  <c r="L742" i="9"/>
  <c r="G743" i="9"/>
  <c r="H743" i="9"/>
  <c r="I743" i="9"/>
  <c r="J743" i="9"/>
  <c r="K743" i="9"/>
  <c r="L743" i="9"/>
  <c r="G744" i="9"/>
  <c r="H744" i="9"/>
  <c r="I744" i="9"/>
  <c r="J744" i="9"/>
  <c r="K744" i="9"/>
  <c r="L744" i="9"/>
  <c r="G745" i="9"/>
  <c r="H745" i="9"/>
  <c r="I745" i="9"/>
  <c r="J745" i="9"/>
  <c r="K745" i="9"/>
  <c r="L745" i="9"/>
  <c r="G746" i="9"/>
  <c r="H746" i="9"/>
  <c r="I746" i="9"/>
  <c r="J746" i="9"/>
  <c r="K746" i="9"/>
  <c r="L746" i="9"/>
  <c r="G747" i="9"/>
  <c r="H747" i="9"/>
  <c r="I747" i="9"/>
  <c r="J747" i="9"/>
  <c r="K747" i="9"/>
  <c r="L747" i="9"/>
  <c r="G748" i="9"/>
  <c r="H748" i="9"/>
  <c r="I748" i="9"/>
  <c r="J748" i="9"/>
  <c r="K748" i="9"/>
  <c r="L748" i="9"/>
  <c r="G749" i="9"/>
  <c r="H749" i="9"/>
  <c r="I749" i="9"/>
  <c r="J749" i="9"/>
  <c r="K749" i="9"/>
  <c r="L749" i="9"/>
  <c r="G750" i="9"/>
  <c r="H750" i="9"/>
  <c r="I750" i="9"/>
  <c r="J750" i="9"/>
  <c r="K750" i="9"/>
  <c r="L750" i="9"/>
  <c r="G751" i="9"/>
  <c r="H751" i="9"/>
  <c r="I751" i="9"/>
  <c r="J751" i="9"/>
  <c r="K751" i="9"/>
  <c r="L751" i="9"/>
  <c r="G752" i="9"/>
  <c r="H752" i="9"/>
  <c r="I752" i="9"/>
  <c r="J752" i="9"/>
  <c r="K752" i="9"/>
  <c r="L752" i="9"/>
  <c r="G753" i="9"/>
  <c r="H753" i="9"/>
  <c r="I753" i="9"/>
  <c r="J753" i="9"/>
  <c r="K753" i="9"/>
  <c r="L753" i="9"/>
  <c r="G754" i="9"/>
  <c r="H754" i="9"/>
  <c r="I754" i="9"/>
  <c r="J754" i="9"/>
  <c r="K754" i="9"/>
  <c r="L754" i="9"/>
  <c r="G755" i="9"/>
  <c r="H755" i="9"/>
  <c r="I755" i="9"/>
  <c r="J755" i="9"/>
  <c r="K755" i="9"/>
  <c r="L755" i="9"/>
  <c r="G756" i="9"/>
  <c r="H756" i="9"/>
  <c r="I756" i="9"/>
  <c r="J756" i="9"/>
  <c r="K756" i="9"/>
  <c r="L756" i="9"/>
  <c r="G757" i="9"/>
  <c r="H757" i="9"/>
  <c r="I757" i="9"/>
  <c r="J757" i="9"/>
  <c r="K757" i="9"/>
  <c r="L757" i="9"/>
  <c r="G758" i="9"/>
  <c r="H758" i="9"/>
  <c r="I758" i="9"/>
  <c r="J758" i="9"/>
  <c r="K758" i="9"/>
  <c r="L758" i="9"/>
  <c r="G759" i="9"/>
  <c r="H759" i="9"/>
  <c r="I759" i="9"/>
  <c r="J759" i="9"/>
  <c r="K759" i="9"/>
  <c r="L759" i="9"/>
  <c r="G760" i="9"/>
  <c r="H760" i="9"/>
  <c r="I760" i="9"/>
  <c r="J760" i="9"/>
  <c r="K760" i="9"/>
  <c r="L760" i="9"/>
  <c r="G761" i="9"/>
  <c r="H761" i="9"/>
  <c r="I761" i="9"/>
  <c r="J761" i="9"/>
  <c r="K761" i="9"/>
  <c r="L761" i="9"/>
  <c r="G762" i="9"/>
  <c r="H762" i="9"/>
  <c r="I762" i="9"/>
  <c r="J762" i="9"/>
  <c r="K762" i="9"/>
  <c r="L762" i="9"/>
  <c r="G763" i="9"/>
  <c r="H763" i="9"/>
  <c r="I763" i="9"/>
  <c r="J763" i="9"/>
  <c r="K763" i="9"/>
  <c r="L763" i="9"/>
  <c r="G764" i="9"/>
  <c r="H764" i="9"/>
  <c r="I764" i="9"/>
  <c r="J764" i="9"/>
  <c r="K764" i="9"/>
  <c r="L764" i="9"/>
  <c r="G765" i="9"/>
  <c r="H765" i="9"/>
  <c r="I765" i="9"/>
  <c r="J765" i="9"/>
  <c r="K765" i="9"/>
  <c r="L765" i="9"/>
  <c r="G766" i="9"/>
  <c r="H766" i="9"/>
  <c r="I766" i="9"/>
  <c r="J766" i="9"/>
  <c r="K766" i="9"/>
  <c r="L766" i="9"/>
  <c r="G767" i="9"/>
  <c r="H767" i="9"/>
  <c r="I767" i="9"/>
  <c r="J767" i="9"/>
  <c r="K767" i="9"/>
  <c r="L767" i="9"/>
  <c r="G768" i="9"/>
  <c r="H768" i="9"/>
  <c r="I768" i="9"/>
  <c r="J768" i="9"/>
  <c r="K768" i="9"/>
  <c r="L768" i="9"/>
  <c r="G769" i="9"/>
  <c r="H769" i="9"/>
  <c r="I769" i="9"/>
  <c r="J769" i="9"/>
  <c r="K769" i="9"/>
  <c r="L769" i="9"/>
  <c r="G770" i="9"/>
  <c r="H770" i="9"/>
  <c r="I770" i="9"/>
  <c r="J770" i="9"/>
  <c r="K770" i="9"/>
  <c r="L770" i="9"/>
  <c r="G771" i="9"/>
  <c r="H771" i="9"/>
  <c r="I771" i="9"/>
  <c r="J771" i="9"/>
  <c r="K771" i="9"/>
  <c r="L771" i="9"/>
  <c r="G772" i="9"/>
  <c r="H772" i="9"/>
  <c r="I772" i="9"/>
  <c r="J772" i="9"/>
  <c r="K772" i="9"/>
  <c r="L772" i="9"/>
  <c r="G773" i="9"/>
  <c r="H773" i="9"/>
  <c r="I773" i="9"/>
  <c r="J773" i="9"/>
  <c r="K773" i="9"/>
  <c r="L773" i="9"/>
  <c r="G774" i="9"/>
  <c r="H774" i="9"/>
  <c r="I774" i="9"/>
  <c r="J774" i="9"/>
  <c r="K774" i="9"/>
  <c r="L774" i="9"/>
  <c r="G775" i="9"/>
  <c r="H775" i="9"/>
  <c r="I775" i="9"/>
  <c r="J775" i="9"/>
  <c r="K775" i="9"/>
  <c r="L775" i="9"/>
  <c r="G776" i="9"/>
  <c r="H776" i="9"/>
  <c r="I776" i="9"/>
  <c r="J776" i="9"/>
  <c r="K776" i="9"/>
  <c r="L776" i="9"/>
  <c r="G777" i="9"/>
  <c r="H777" i="9"/>
  <c r="I777" i="9"/>
  <c r="J777" i="9"/>
  <c r="K777" i="9"/>
  <c r="L777" i="9"/>
  <c r="G778" i="9"/>
  <c r="H778" i="9"/>
  <c r="I778" i="9"/>
  <c r="J778" i="9"/>
  <c r="K778" i="9"/>
  <c r="L778" i="9"/>
  <c r="G779" i="9"/>
  <c r="H779" i="9"/>
  <c r="I779" i="9"/>
  <c r="J779" i="9"/>
  <c r="K779" i="9"/>
  <c r="L779" i="9"/>
  <c r="G780" i="9"/>
  <c r="H780" i="9"/>
  <c r="I780" i="9"/>
  <c r="J780" i="9"/>
  <c r="K780" i="9"/>
  <c r="L780" i="9"/>
  <c r="G781" i="9"/>
  <c r="H781" i="9"/>
  <c r="I781" i="9"/>
  <c r="J781" i="9"/>
  <c r="K781" i="9"/>
  <c r="L781" i="9"/>
  <c r="G782" i="9"/>
  <c r="H782" i="9"/>
  <c r="I782" i="9"/>
  <c r="J782" i="9"/>
  <c r="K782" i="9"/>
  <c r="L782" i="9"/>
  <c r="G783" i="9"/>
  <c r="H783" i="9"/>
  <c r="I783" i="9"/>
  <c r="J783" i="9"/>
  <c r="K783" i="9"/>
  <c r="L783" i="9"/>
  <c r="G784" i="9"/>
  <c r="H784" i="9"/>
  <c r="I784" i="9"/>
  <c r="J784" i="9"/>
  <c r="K784" i="9"/>
  <c r="L784" i="9"/>
  <c r="G785" i="9"/>
  <c r="H785" i="9"/>
  <c r="I785" i="9"/>
  <c r="J785" i="9"/>
  <c r="K785" i="9"/>
  <c r="L785" i="9"/>
  <c r="G786" i="9"/>
  <c r="H786" i="9"/>
  <c r="I786" i="9"/>
  <c r="J786" i="9"/>
  <c r="K786" i="9"/>
  <c r="L786" i="9"/>
  <c r="G787" i="9"/>
  <c r="H787" i="9"/>
  <c r="I787" i="9"/>
  <c r="J787" i="9"/>
  <c r="K787" i="9"/>
  <c r="L787" i="9"/>
  <c r="G788" i="9"/>
  <c r="H788" i="9"/>
  <c r="I788" i="9"/>
  <c r="J788" i="9"/>
  <c r="K788" i="9"/>
  <c r="L788" i="9"/>
  <c r="G789" i="9"/>
  <c r="H789" i="9"/>
  <c r="I789" i="9"/>
  <c r="J789" i="9"/>
  <c r="K789" i="9"/>
  <c r="L789" i="9"/>
  <c r="G790" i="9"/>
  <c r="H790" i="9"/>
  <c r="I790" i="9"/>
  <c r="J790" i="9"/>
  <c r="K790" i="9"/>
  <c r="L790" i="9"/>
  <c r="G791" i="9"/>
  <c r="H791" i="9"/>
  <c r="I791" i="9"/>
  <c r="J791" i="9"/>
  <c r="K791" i="9"/>
  <c r="L791" i="9"/>
  <c r="G792" i="9"/>
  <c r="H792" i="9"/>
  <c r="I792" i="9"/>
  <c r="J792" i="9"/>
  <c r="K792" i="9"/>
  <c r="L792" i="9"/>
  <c r="G793" i="9"/>
  <c r="H793" i="9"/>
  <c r="I793" i="9"/>
  <c r="J793" i="9"/>
  <c r="K793" i="9"/>
  <c r="L793" i="9"/>
  <c r="G794" i="9"/>
  <c r="H794" i="9"/>
  <c r="I794" i="9"/>
  <c r="J794" i="9"/>
  <c r="K794" i="9"/>
  <c r="L794" i="9"/>
  <c r="G795" i="9"/>
  <c r="H795" i="9"/>
  <c r="I795" i="9"/>
  <c r="J795" i="9"/>
  <c r="K795" i="9"/>
  <c r="L795" i="9"/>
  <c r="G796" i="9"/>
  <c r="H796" i="9"/>
  <c r="I796" i="9"/>
  <c r="J796" i="9"/>
  <c r="K796" i="9"/>
  <c r="L796" i="9"/>
  <c r="G797" i="9"/>
  <c r="H797" i="9"/>
  <c r="I797" i="9"/>
  <c r="J797" i="9"/>
  <c r="K797" i="9"/>
  <c r="L797" i="9"/>
  <c r="G798" i="9"/>
  <c r="H798" i="9"/>
  <c r="I798" i="9"/>
  <c r="J798" i="9"/>
  <c r="K798" i="9"/>
  <c r="L798" i="9"/>
  <c r="G799" i="9"/>
  <c r="H799" i="9"/>
  <c r="I799" i="9"/>
  <c r="J799" i="9"/>
  <c r="K799" i="9"/>
  <c r="L799" i="9"/>
  <c r="G800" i="9"/>
  <c r="H800" i="9"/>
  <c r="I800" i="9"/>
  <c r="J800" i="9"/>
  <c r="K800" i="9"/>
  <c r="L800" i="9"/>
  <c r="G801" i="9"/>
  <c r="H801" i="9"/>
  <c r="I801" i="9"/>
  <c r="J801" i="9"/>
  <c r="K801" i="9"/>
  <c r="L801" i="9"/>
  <c r="G802" i="9"/>
  <c r="H802" i="9"/>
  <c r="I802" i="9"/>
  <c r="J802" i="9"/>
  <c r="K802" i="9"/>
  <c r="L802" i="9"/>
  <c r="G803" i="9"/>
  <c r="H803" i="9"/>
  <c r="I803" i="9"/>
  <c r="J803" i="9"/>
  <c r="K803" i="9"/>
  <c r="L803" i="9"/>
  <c r="G804" i="9"/>
  <c r="H804" i="9"/>
  <c r="I804" i="9"/>
  <c r="J804" i="9"/>
  <c r="K804" i="9"/>
  <c r="L804" i="9"/>
  <c r="G805" i="9"/>
  <c r="H805" i="9"/>
  <c r="I805" i="9"/>
  <c r="J805" i="9"/>
  <c r="K805" i="9"/>
  <c r="L805" i="9"/>
  <c r="G806" i="9"/>
  <c r="H806" i="9"/>
  <c r="I806" i="9"/>
  <c r="J806" i="9"/>
  <c r="K806" i="9"/>
  <c r="L806" i="9"/>
  <c r="G807" i="9"/>
  <c r="H807" i="9"/>
  <c r="I807" i="9"/>
  <c r="J807" i="9"/>
  <c r="K807" i="9"/>
  <c r="L807" i="9"/>
  <c r="G808" i="9"/>
  <c r="H808" i="9"/>
  <c r="I808" i="9"/>
  <c r="J808" i="9"/>
  <c r="K808" i="9"/>
  <c r="L808" i="9"/>
  <c r="G809" i="9"/>
  <c r="H809" i="9"/>
  <c r="I809" i="9"/>
  <c r="J809" i="9"/>
  <c r="K809" i="9"/>
  <c r="L809" i="9"/>
  <c r="G810" i="9"/>
  <c r="H810" i="9"/>
  <c r="I810" i="9"/>
  <c r="J810" i="9"/>
  <c r="K810" i="9"/>
  <c r="L810" i="9"/>
  <c r="G811" i="9"/>
  <c r="H811" i="9"/>
  <c r="I811" i="9"/>
  <c r="J811" i="9"/>
  <c r="K811" i="9"/>
  <c r="L811" i="9"/>
  <c r="G812" i="9"/>
  <c r="H812" i="9"/>
  <c r="I812" i="9"/>
  <c r="J812" i="9"/>
  <c r="K812" i="9"/>
  <c r="L812" i="9"/>
  <c r="G813" i="9"/>
  <c r="H813" i="9"/>
  <c r="I813" i="9"/>
  <c r="J813" i="9"/>
  <c r="K813" i="9"/>
  <c r="L813" i="9"/>
  <c r="G814" i="9"/>
  <c r="H814" i="9"/>
  <c r="I814" i="9"/>
  <c r="J814" i="9"/>
  <c r="K814" i="9"/>
  <c r="L814" i="9"/>
  <c r="G815" i="9"/>
  <c r="H815" i="9"/>
  <c r="I815" i="9"/>
  <c r="J815" i="9"/>
  <c r="K815" i="9"/>
  <c r="L815" i="9"/>
  <c r="G816" i="9"/>
  <c r="H816" i="9"/>
  <c r="I816" i="9"/>
  <c r="J816" i="9"/>
  <c r="K816" i="9"/>
  <c r="L816" i="9"/>
  <c r="G817" i="9"/>
  <c r="H817" i="9"/>
  <c r="I817" i="9"/>
  <c r="J817" i="9"/>
  <c r="K817" i="9"/>
  <c r="L817" i="9"/>
  <c r="G818" i="9"/>
  <c r="H818" i="9"/>
  <c r="I818" i="9"/>
  <c r="J818" i="9"/>
  <c r="K818" i="9"/>
  <c r="L818" i="9"/>
  <c r="G819" i="9"/>
  <c r="H819" i="9"/>
  <c r="I819" i="9"/>
  <c r="J819" i="9"/>
  <c r="K819" i="9"/>
  <c r="L819" i="9"/>
  <c r="G820" i="9"/>
  <c r="H820" i="9"/>
  <c r="I820" i="9"/>
  <c r="J820" i="9"/>
  <c r="K820" i="9"/>
  <c r="L820" i="9"/>
  <c r="G821" i="9"/>
  <c r="H821" i="9"/>
  <c r="I821" i="9"/>
  <c r="J821" i="9"/>
  <c r="K821" i="9"/>
  <c r="L821" i="9"/>
  <c r="G822" i="9"/>
  <c r="H822" i="9"/>
  <c r="I822" i="9"/>
  <c r="J822" i="9"/>
  <c r="K822" i="9"/>
  <c r="L822" i="9"/>
  <c r="G823" i="9"/>
  <c r="H823" i="9"/>
  <c r="I823" i="9"/>
  <c r="J823" i="9"/>
  <c r="K823" i="9"/>
  <c r="L823" i="9"/>
  <c r="G824" i="9"/>
  <c r="H824" i="9"/>
  <c r="I824" i="9"/>
  <c r="J824" i="9"/>
  <c r="K824" i="9"/>
  <c r="L824" i="9"/>
  <c r="G825" i="9"/>
  <c r="H825" i="9"/>
  <c r="I825" i="9"/>
  <c r="J825" i="9"/>
  <c r="K825" i="9"/>
  <c r="L825" i="9"/>
  <c r="G826" i="9"/>
  <c r="H826" i="9"/>
  <c r="I826" i="9"/>
  <c r="J826" i="9"/>
  <c r="K826" i="9"/>
  <c r="L826" i="9"/>
  <c r="G827" i="9"/>
  <c r="H827" i="9"/>
  <c r="I827" i="9"/>
  <c r="J827" i="9"/>
  <c r="K827" i="9"/>
  <c r="L827" i="9"/>
  <c r="G828" i="9"/>
  <c r="H828" i="9"/>
  <c r="I828" i="9"/>
  <c r="J828" i="9"/>
  <c r="K828" i="9"/>
  <c r="L828" i="9"/>
  <c r="G829" i="9"/>
  <c r="H829" i="9"/>
  <c r="I829" i="9"/>
  <c r="J829" i="9"/>
  <c r="K829" i="9"/>
  <c r="L829" i="9"/>
  <c r="G830" i="9"/>
  <c r="H830" i="9"/>
  <c r="I830" i="9"/>
  <c r="J830" i="9"/>
  <c r="K830" i="9"/>
  <c r="L830" i="9"/>
  <c r="G831" i="9"/>
  <c r="H831" i="9"/>
  <c r="I831" i="9"/>
  <c r="J831" i="9"/>
  <c r="K831" i="9"/>
  <c r="L831" i="9"/>
  <c r="G832" i="9"/>
  <c r="H832" i="9"/>
  <c r="I832" i="9"/>
  <c r="J832" i="9"/>
  <c r="K832" i="9"/>
  <c r="L832" i="9"/>
  <c r="G833" i="9"/>
  <c r="H833" i="9"/>
  <c r="I833" i="9"/>
  <c r="J833" i="9"/>
  <c r="K833" i="9"/>
  <c r="L833" i="9"/>
  <c r="G834" i="9"/>
  <c r="H834" i="9"/>
  <c r="I834" i="9"/>
  <c r="J834" i="9"/>
  <c r="K834" i="9"/>
  <c r="L834" i="9"/>
  <c r="G835" i="9"/>
  <c r="H835" i="9"/>
  <c r="I835" i="9"/>
  <c r="J835" i="9"/>
  <c r="K835" i="9"/>
  <c r="L835" i="9"/>
  <c r="G836" i="9"/>
  <c r="H836" i="9"/>
  <c r="I836" i="9"/>
  <c r="J836" i="9"/>
  <c r="K836" i="9"/>
  <c r="L836" i="9"/>
  <c r="G837" i="9"/>
  <c r="H837" i="9"/>
  <c r="I837" i="9"/>
  <c r="J837" i="9"/>
  <c r="K837" i="9"/>
  <c r="L837" i="9"/>
  <c r="G838" i="9"/>
  <c r="H838" i="9"/>
  <c r="I838" i="9"/>
  <c r="J838" i="9"/>
  <c r="K838" i="9"/>
  <c r="L838" i="9"/>
  <c r="G839" i="9"/>
  <c r="H839" i="9"/>
  <c r="I839" i="9"/>
  <c r="J839" i="9"/>
  <c r="K839" i="9"/>
  <c r="L839" i="9"/>
  <c r="G840" i="9"/>
  <c r="H840" i="9"/>
  <c r="I840" i="9"/>
  <c r="J840" i="9"/>
  <c r="K840" i="9"/>
  <c r="L840" i="9"/>
  <c r="G841" i="9"/>
  <c r="H841" i="9"/>
  <c r="I841" i="9"/>
  <c r="J841" i="9"/>
  <c r="K841" i="9"/>
  <c r="L841" i="9"/>
  <c r="G842" i="9"/>
  <c r="H842" i="9"/>
  <c r="I842" i="9"/>
  <c r="J842" i="9"/>
  <c r="K842" i="9"/>
  <c r="L842" i="9"/>
  <c r="G843" i="9"/>
  <c r="H843" i="9"/>
  <c r="I843" i="9"/>
  <c r="J843" i="9"/>
  <c r="K843" i="9"/>
  <c r="L843" i="9"/>
  <c r="G844" i="9"/>
  <c r="H844" i="9"/>
  <c r="I844" i="9"/>
  <c r="J844" i="9"/>
  <c r="K844" i="9"/>
  <c r="L844" i="9"/>
  <c r="G845" i="9"/>
  <c r="H845" i="9"/>
  <c r="I845" i="9"/>
  <c r="J845" i="9"/>
  <c r="K845" i="9"/>
  <c r="L845" i="9"/>
  <c r="G846" i="9"/>
  <c r="H846" i="9"/>
  <c r="I846" i="9"/>
  <c r="J846" i="9"/>
  <c r="K846" i="9"/>
  <c r="L846" i="9"/>
  <c r="G847" i="9"/>
  <c r="H847" i="9"/>
  <c r="I847" i="9"/>
  <c r="J847" i="9"/>
  <c r="K847" i="9"/>
  <c r="L847" i="9"/>
  <c r="G848" i="9"/>
  <c r="H848" i="9"/>
  <c r="I848" i="9"/>
  <c r="J848" i="9"/>
  <c r="K848" i="9"/>
  <c r="L848" i="9"/>
  <c r="G849" i="9"/>
  <c r="H849" i="9"/>
  <c r="I849" i="9"/>
  <c r="J849" i="9"/>
  <c r="K849" i="9"/>
  <c r="L849" i="9"/>
  <c r="G850" i="9"/>
  <c r="H850" i="9"/>
  <c r="I850" i="9"/>
  <c r="J850" i="9"/>
  <c r="K850" i="9"/>
  <c r="L850" i="9"/>
  <c r="G851" i="9"/>
  <c r="H851" i="9"/>
  <c r="I851" i="9"/>
  <c r="J851" i="9"/>
  <c r="K851" i="9"/>
  <c r="L851" i="9"/>
  <c r="G852" i="9"/>
  <c r="H852" i="9"/>
  <c r="I852" i="9"/>
  <c r="J852" i="9"/>
  <c r="K852" i="9"/>
  <c r="L852" i="9"/>
  <c r="G853" i="9"/>
  <c r="H853" i="9"/>
  <c r="I853" i="9"/>
  <c r="J853" i="9"/>
  <c r="K853" i="9"/>
  <c r="L853" i="9"/>
  <c r="G854" i="9"/>
  <c r="H854" i="9"/>
  <c r="I854" i="9"/>
  <c r="J854" i="9"/>
  <c r="K854" i="9"/>
  <c r="L854" i="9"/>
  <c r="G855" i="9"/>
  <c r="H855" i="9"/>
  <c r="I855" i="9"/>
  <c r="J855" i="9"/>
  <c r="K855" i="9"/>
  <c r="L855" i="9"/>
  <c r="G856" i="9"/>
  <c r="H856" i="9"/>
  <c r="I856" i="9"/>
  <c r="J856" i="9"/>
  <c r="K856" i="9"/>
  <c r="L856" i="9"/>
  <c r="G857" i="9"/>
  <c r="H857" i="9"/>
  <c r="I857" i="9"/>
  <c r="J857" i="9"/>
  <c r="K857" i="9"/>
  <c r="L857" i="9"/>
  <c r="G858" i="9"/>
  <c r="H858" i="9"/>
  <c r="I858" i="9"/>
  <c r="J858" i="9"/>
  <c r="K858" i="9"/>
  <c r="L858" i="9"/>
  <c r="G859" i="9"/>
  <c r="H859" i="9"/>
  <c r="I859" i="9"/>
  <c r="J859" i="9"/>
  <c r="K859" i="9"/>
  <c r="L859" i="9"/>
  <c r="G860" i="9"/>
  <c r="H860" i="9"/>
  <c r="I860" i="9"/>
  <c r="J860" i="9"/>
  <c r="K860" i="9"/>
  <c r="L860" i="9"/>
  <c r="G861" i="9"/>
  <c r="H861" i="9"/>
  <c r="I861" i="9"/>
  <c r="J861" i="9"/>
  <c r="K861" i="9"/>
  <c r="L861" i="9"/>
  <c r="G862" i="9"/>
  <c r="H862" i="9"/>
  <c r="I862" i="9"/>
  <c r="J862" i="9"/>
  <c r="K862" i="9"/>
  <c r="L862" i="9"/>
  <c r="G863" i="9"/>
  <c r="H863" i="9"/>
  <c r="I863" i="9"/>
  <c r="J863" i="9"/>
  <c r="K863" i="9"/>
  <c r="L863" i="9"/>
  <c r="G864" i="9"/>
  <c r="H864" i="9"/>
  <c r="I864" i="9"/>
  <c r="J864" i="9"/>
  <c r="K864" i="9"/>
  <c r="L864" i="9"/>
  <c r="G865" i="9"/>
  <c r="H865" i="9"/>
  <c r="I865" i="9"/>
  <c r="J865" i="9"/>
  <c r="K865" i="9"/>
  <c r="L865" i="9"/>
  <c r="G866" i="9"/>
  <c r="H866" i="9"/>
  <c r="I866" i="9"/>
  <c r="J866" i="9"/>
  <c r="K866" i="9"/>
  <c r="L866" i="9"/>
  <c r="G867" i="9"/>
  <c r="H867" i="9"/>
  <c r="I867" i="9"/>
  <c r="J867" i="9"/>
  <c r="K867" i="9"/>
  <c r="L867" i="9"/>
  <c r="G868" i="9"/>
  <c r="H868" i="9"/>
  <c r="I868" i="9"/>
  <c r="J868" i="9"/>
  <c r="K868" i="9"/>
  <c r="L868" i="9"/>
  <c r="G869" i="9"/>
  <c r="H869" i="9"/>
  <c r="I869" i="9"/>
  <c r="J869" i="9"/>
  <c r="K869" i="9"/>
  <c r="L869" i="9"/>
  <c r="G870" i="9"/>
  <c r="H870" i="9"/>
  <c r="I870" i="9"/>
  <c r="J870" i="9"/>
  <c r="K870" i="9"/>
  <c r="L870" i="9"/>
  <c r="G871" i="9"/>
  <c r="H871" i="9"/>
  <c r="I871" i="9"/>
  <c r="J871" i="9"/>
  <c r="K871" i="9"/>
  <c r="L871" i="9"/>
  <c r="G872" i="9"/>
  <c r="H872" i="9"/>
  <c r="I872" i="9"/>
  <c r="J872" i="9"/>
  <c r="K872" i="9"/>
  <c r="L872" i="9"/>
  <c r="G873" i="9"/>
  <c r="H873" i="9"/>
  <c r="I873" i="9"/>
  <c r="J873" i="9"/>
  <c r="K873" i="9"/>
  <c r="L873" i="9"/>
  <c r="G874" i="9"/>
  <c r="H874" i="9"/>
  <c r="I874" i="9"/>
  <c r="J874" i="9"/>
  <c r="K874" i="9"/>
  <c r="L874" i="9"/>
  <c r="G875" i="9"/>
  <c r="H875" i="9"/>
  <c r="I875" i="9"/>
  <c r="J875" i="9"/>
  <c r="K875" i="9"/>
  <c r="L875" i="9"/>
  <c r="G876" i="9"/>
  <c r="H876" i="9"/>
  <c r="I876" i="9"/>
  <c r="J876" i="9"/>
  <c r="K876" i="9"/>
  <c r="L876" i="9"/>
  <c r="G877" i="9"/>
  <c r="H877" i="9"/>
  <c r="I877" i="9"/>
  <c r="J877" i="9"/>
  <c r="K877" i="9"/>
  <c r="L877" i="9"/>
  <c r="G878" i="9"/>
  <c r="H878" i="9"/>
  <c r="I878" i="9"/>
  <c r="J878" i="9"/>
  <c r="K878" i="9"/>
  <c r="L878" i="9"/>
  <c r="G879" i="9"/>
  <c r="H879" i="9"/>
  <c r="I879" i="9"/>
  <c r="J879" i="9"/>
  <c r="K879" i="9"/>
  <c r="L879" i="9"/>
  <c r="G880" i="9"/>
  <c r="H880" i="9"/>
  <c r="I880" i="9"/>
  <c r="J880" i="9"/>
  <c r="K880" i="9"/>
  <c r="L880" i="9"/>
  <c r="G881" i="9"/>
  <c r="H881" i="9"/>
  <c r="I881" i="9"/>
  <c r="J881" i="9"/>
  <c r="K881" i="9"/>
  <c r="L881" i="9"/>
  <c r="G882" i="9"/>
  <c r="H882" i="9"/>
  <c r="I882" i="9"/>
  <c r="J882" i="9"/>
  <c r="K882" i="9"/>
  <c r="L882" i="9"/>
  <c r="G883" i="9"/>
  <c r="H883" i="9"/>
  <c r="I883" i="9"/>
  <c r="J883" i="9"/>
  <c r="K883" i="9"/>
  <c r="L883" i="9"/>
  <c r="G884" i="9"/>
  <c r="H884" i="9"/>
  <c r="I884" i="9"/>
  <c r="J884" i="9"/>
  <c r="K884" i="9"/>
  <c r="L884" i="9"/>
  <c r="G885" i="9"/>
  <c r="H885" i="9"/>
  <c r="I885" i="9"/>
  <c r="J885" i="9"/>
  <c r="K885" i="9"/>
  <c r="L885" i="9"/>
  <c r="G886" i="9"/>
  <c r="H886" i="9"/>
  <c r="I886" i="9"/>
  <c r="J886" i="9"/>
  <c r="K886" i="9"/>
  <c r="L886" i="9"/>
  <c r="G887" i="9"/>
  <c r="H887" i="9"/>
  <c r="I887" i="9"/>
  <c r="J887" i="9"/>
  <c r="K887" i="9"/>
  <c r="L887" i="9"/>
  <c r="G888" i="9"/>
  <c r="H888" i="9"/>
  <c r="I888" i="9"/>
  <c r="J888" i="9"/>
  <c r="K888" i="9"/>
  <c r="L888" i="9"/>
  <c r="G889" i="9"/>
  <c r="H889" i="9"/>
  <c r="I889" i="9"/>
  <c r="J889" i="9"/>
  <c r="K889" i="9"/>
  <c r="L889" i="9"/>
  <c r="G890" i="9"/>
  <c r="H890" i="9"/>
  <c r="I890" i="9"/>
  <c r="J890" i="9"/>
  <c r="K890" i="9"/>
  <c r="L890" i="9"/>
  <c r="G891" i="9"/>
  <c r="H891" i="9"/>
  <c r="I891" i="9"/>
  <c r="J891" i="9"/>
  <c r="K891" i="9"/>
  <c r="L891" i="9"/>
  <c r="G892" i="9"/>
  <c r="H892" i="9"/>
  <c r="I892" i="9"/>
  <c r="J892" i="9"/>
  <c r="K892" i="9"/>
  <c r="L892" i="9"/>
  <c r="G893" i="9"/>
  <c r="H893" i="9"/>
  <c r="I893" i="9"/>
  <c r="J893" i="9"/>
  <c r="K893" i="9"/>
  <c r="L893" i="9"/>
  <c r="G894" i="9"/>
  <c r="H894" i="9"/>
  <c r="I894" i="9"/>
  <c r="J894" i="9"/>
  <c r="K894" i="9"/>
  <c r="L894" i="9"/>
  <c r="G895" i="9"/>
  <c r="H895" i="9"/>
  <c r="I895" i="9"/>
  <c r="J895" i="9"/>
  <c r="K895" i="9"/>
  <c r="L895" i="9"/>
  <c r="G896" i="9"/>
  <c r="H896" i="9"/>
  <c r="I896" i="9"/>
  <c r="J896" i="9"/>
  <c r="K896" i="9"/>
  <c r="L896" i="9"/>
  <c r="G897" i="9"/>
  <c r="H897" i="9"/>
  <c r="I897" i="9"/>
  <c r="J897" i="9"/>
  <c r="K897" i="9"/>
  <c r="L897" i="9"/>
  <c r="G898" i="9"/>
  <c r="H898" i="9"/>
  <c r="I898" i="9"/>
  <c r="J898" i="9"/>
  <c r="K898" i="9"/>
  <c r="L898" i="9"/>
  <c r="G899" i="9"/>
  <c r="H899" i="9"/>
  <c r="I899" i="9"/>
  <c r="J899" i="9"/>
  <c r="K899" i="9"/>
  <c r="L899" i="9"/>
  <c r="G900" i="9"/>
  <c r="H900" i="9"/>
  <c r="I900" i="9"/>
  <c r="J900" i="9"/>
  <c r="K900" i="9"/>
  <c r="L900" i="9"/>
  <c r="G901" i="9"/>
  <c r="H901" i="9"/>
  <c r="I901" i="9"/>
  <c r="J901" i="9"/>
  <c r="K901" i="9"/>
  <c r="L901" i="9"/>
  <c r="G902" i="9"/>
  <c r="H902" i="9"/>
  <c r="I902" i="9"/>
  <c r="J902" i="9"/>
  <c r="K902" i="9"/>
  <c r="L902" i="9"/>
  <c r="G903" i="9"/>
  <c r="H903" i="9"/>
  <c r="I903" i="9"/>
  <c r="J903" i="9"/>
  <c r="K903" i="9"/>
  <c r="L903" i="9"/>
  <c r="G904" i="9"/>
  <c r="H904" i="9"/>
  <c r="I904" i="9"/>
  <c r="J904" i="9"/>
  <c r="K904" i="9"/>
  <c r="L904" i="9"/>
  <c r="G905" i="9"/>
  <c r="H905" i="9"/>
  <c r="I905" i="9"/>
  <c r="J905" i="9"/>
  <c r="K905" i="9"/>
  <c r="L905" i="9"/>
  <c r="G906" i="9"/>
  <c r="H906" i="9"/>
  <c r="I906" i="9"/>
  <c r="J906" i="9"/>
  <c r="K906" i="9"/>
  <c r="L906" i="9"/>
  <c r="G907" i="9"/>
  <c r="H907" i="9"/>
  <c r="I907" i="9"/>
  <c r="J907" i="9"/>
  <c r="K907" i="9"/>
  <c r="L907" i="9"/>
  <c r="G908" i="9"/>
  <c r="H908" i="9"/>
  <c r="I908" i="9"/>
  <c r="J908" i="9"/>
  <c r="K908" i="9"/>
  <c r="L908" i="9"/>
  <c r="G909" i="9"/>
  <c r="H909" i="9"/>
  <c r="I909" i="9"/>
  <c r="J909" i="9"/>
  <c r="K909" i="9"/>
  <c r="L909" i="9"/>
  <c r="G910" i="9"/>
  <c r="H910" i="9"/>
  <c r="I910" i="9"/>
  <c r="J910" i="9"/>
  <c r="K910" i="9"/>
  <c r="L910" i="9"/>
  <c r="G911" i="9"/>
  <c r="H911" i="9"/>
  <c r="I911" i="9"/>
  <c r="J911" i="9"/>
  <c r="K911" i="9"/>
  <c r="L911" i="9"/>
  <c r="G912" i="9"/>
  <c r="H912" i="9"/>
  <c r="I912" i="9"/>
  <c r="J912" i="9"/>
  <c r="K912" i="9"/>
  <c r="L912" i="9"/>
  <c r="G913" i="9"/>
  <c r="H913" i="9"/>
  <c r="I913" i="9"/>
  <c r="J913" i="9"/>
  <c r="K913" i="9"/>
  <c r="L913" i="9"/>
  <c r="G914" i="9"/>
  <c r="H914" i="9"/>
  <c r="I914" i="9"/>
  <c r="J914" i="9"/>
  <c r="K914" i="9"/>
  <c r="L914" i="9"/>
  <c r="G915" i="9"/>
  <c r="H915" i="9"/>
  <c r="I915" i="9"/>
  <c r="J915" i="9"/>
  <c r="K915" i="9"/>
  <c r="L915" i="9"/>
  <c r="G916" i="9"/>
  <c r="H916" i="9"/>
  <c r="I916" i="9"/>
  <c r="J916" i="9"/>
  <c r="K916" i="9"/>
  <c r="L916" i="9"/>
  <c r="G917" i="9"/>
  <c r="H917" i="9"/>
  <c r="I917" i="9"/>
  <c r="J917" i="9"/>
  <c r="K917" i="9"/>
  <c r="L917" i="9"/>
  <c r="G918" i="9"/>
  <c r="H918" i="9"/>
  <c r="I918" i="9"/>
  <c r="J918" i="9"/>
  <c r="K918" i="9"/>
  <c r="L918" i="9"/>
  <c r="G919" i="9"/>
  <c r="H919" i="9"/>
  <c r="I919" i="9"/>
  <c r="J919" i="9"/>
  <c r="K919" i="9"/>
  <c r="L919" i="9"/>
  <c r="G920" i="9"/>
  <c r="H920" i="9"/>
  <c r="I920" i="9"/>
  <c r="J920" i="9"/>
  <c r="K920" i="9"/>
  <c r="L920" i="9"/>
  <c r="G921" i="9"/>
  <c r="H921" i="9"/>
  <c r="I921" i="9"/>
  <c r="J921" i="9"/>
  <c r="K921" i="9"/>
  <c r="L921" i="9"/>
  <c r="G922" i="9"/>
  <c r="H922" i="9"/>
  <c r="I922" i="9"/>
  <c r="J922" i="9"/>
  <c r="K922" i="9"/>
  <c r="L922" i="9"/>
  <c r="G923" i="9"/>
  <c r="H923" i="9"/>
  <c r="I923" i="9"/>
  <c r="J923" i="9"/>
  <c r="K923" i="9"/>
  <c r="L923" i="9"/>
  <c r="G924" i="9"/>
  <c r="H924" i="9"/>
  <c r="I924" i="9"/>
  <c r="J924" i="9"/>
  <c r="K924" i="9"/>
  <c r="L924" i="9"/>
  <c r="G925" i="9"/>
  <c r="H925" i="9"/>
  <c r="I925" i="9"/>
  <c r="J925" i="9"/>
  <c r="K925" i="9"/>
  <c r="L925" i="9"/>
  <c r="G926" i="9"/>
  <c r="H926" i="9"/>
  <c r="I926" i="9"/>
  <c r="J926" i="9"/>
  <c r="K926" i="9"/>
  <c r="L926" i="9"/>
  <c r="G927" i="9"/>
  <c r="H927" i="9"/>
  <c r="I927" i="9"/>
  <c r="J927" i="9"/>
  <c r="K927" i="9"/>
  <c r="L927" i="9"/>
  <c r="G928" i="9"/>
  <c r="H928" i="9"/>
  <c r="I928" i="9"/>
  <c r="J928" i="9"/>
  <c r="K928" i="9"/>
  <c r="L928" i="9"/>
  <c r="G929" i="9"/>
  <c r="H929" i="9"/>
  <c r="I929" i="9"/>
  <c r="J929" i="9"/>
  <c r="K929" i="9"/>
  <c r="L929" i="9"/>
  <c r="G930" i="9"/>
  <c r="H930" i="9"/>
  <c r="I930" i="9"/>
  <c r="J930" i="9"/>
  <c r="K930" i="9"/>
  <c r="L930" i="9"/>
  <c r="G931" i="9"/>
  <c r="H931" i="9"/>
  <c r="I931" i="9"/>
  <c r="J931" i="9"/>
  <c r="K931" i="9"/>
  <c r="L931" i="9"/>
  <c r="G932" i="9"/>
  <c r="H932" i="9"/>
  <c r="I932" i="9"/>
  <c r="J932" i="9"/>
  <c r="K932" i="9"/>
  <c r="L932" i="9"/>
  <c r="G933" i="9"/>
  <c r="H933" i="9"/>
  <c r="I933" i="9"/>
  <c r="J933" i="9"/>
  <c r="K933" i="9"/>
  <c r="L933" i="9"/>
  <c r="G934" i="9"/>
  <c r="H934" i="9"/>
  <c r="I934" i="9"/>
  <c r="J934" i="9"/>
  <c r="K934" i="9"/>
  <c r="L934" i="9"/>
  <c r="G935" i="9"/>
  <c r="H935" i="9"/>
  <c r="I935" i="9"/>
  <c r="J935" i="9"/>
  <c r="K935" i="9"/>
  <c r="L935" i="9"/>
  <c r="G936" i="9"/>
  <c r="H936" i="9"/>
  <c r="I936" i="9"/>
  <c r="J936" i="9"/>
  <c r="K936" i="9"/>
  <c r="L936" i="9"/>
  <c r="G937" i="9"/>
  <c r="H937" i="9"/>
  <c r="I937" i="9"/>
  <c r="J937" i="9"/>
  <c r="K937" i="9"/>
  <c r="L937" i="9"/>
  <c r="G938" i="9"/>
  <c r="H938" i="9"/>
  <c r="I938" i="9"/>
  <c r="J938" i="9"/>
  <c r="K938" i="9"/>
  <c r="L938" i="9"/>
  <c r="G939" i="9"/>
  <c r="H939" i="9"/>
  <c r="I939" i="9"/>
  <c r="J939" i="9"/>
  <c r="K939" i="9"/>
  <c r="L939" i="9"/>
  <c r="G940" i="9"/>
  <c r="H940" i="9"/>
  <c r="I940" i="9"/>
  <c r="J940" i="9"/>
  <c r="K940" i="9"/>
  <c r="L940" i="9"/>
  <c r="G941" i="9"/>
  <c r="H941" i="9"/>
  <c r="I941" i="9"/>
  <c r="J941" i="9"/>
  <c r="K941" i="9"/>
  <c r="L941" i="9"/>
  <c r="G942" i="9"/>
  <c r="H942" i="9"/>
  <c r="I942" i="9"/>
  <c r="J942" i="9"/>
  <c r="K942" i="9"/>
  <c r="L942" i="9"/>
  <c r="G943" i="9"/>
  <c r="H943" i="9"/>
  <c r="I943" i="9"/>
  <c r="J943" i="9"/>
  <c r="K943" i="9"/>
  <c r="L943" i="9"/>
  <c r="G944" i="9"/>
  <c r="H944" i="9"/>
  <c r="I944" i="9"/>
  <c r="J944" i="9"/>
  <c r="K944" i="9"/>
  <c r="L944" i="9"/>
  <c r="G945" i="9"/>
  <c r="H945" i="9"/>
  <c r="I945" i="9"/>
  <c r="J945" i="9"/>
  <c r="K945" i="9"/>
  <c r="L945" i="9"/>
  <c r="G946" i="9"/>
  <c r="H946" i="9"/>
  <c r="I946" i="9"/>
  <c r="J946" i="9"/>
  <c r="K946" i="9"/>
  <c r="L946" i="9"/>
  <c r="G947" i="9"/>
  <c r="H947" i="9"/>
  <c r="I947" i="9"/>
  <c r="J947" i="9"/>
  <c r="K947" i="9"/>
  <c r="L947" i="9"/>
  <c r="G948" i="9"/>
  <c r="H948" i="9"/>
  <c r="I948" i="9"/>
  <c r="J948" i="9"/>
  <c r="K948" i="9"/>
  <c r="L948" i="9"/>
  <c r="G949" i="9"/>
  <c r="H949" i="9"/>
  <c r="I949" i="9"/>
  <c r="J949" i="9"/>
  <c r="K949" i="9"/>
  <c r="L949" i="9"/>
  <c r="G950" i="9"/>
  <c r="H950" i="9"/>
  <c r="I950" i="9"/>
  <c r="J950" i="9"/>
  <c r="K950" i="9"/>
  <c r="L950" i="9"/>
  <c r="G951" i="9"/>
  <c r="H951" i="9"/>
  <c r="I951" i="9"/>
  <c r="J951" i="9"/>
  <c r="K951" i="9"/>
  <c r="L951" i="9"/>
  <c r="G952" i="9"/>
  <c r="H952" i="9"/>
  <c r="I952" i="9"/>
  <c r="J952" i="9"/>
  <c r="K952" i="9"/>
  <c r="L952" i="9"/>
  <c r="G953" i="9"/>
  <c r="H953" i="9"/>
  <c r="I953" i="9"/>
  <c r="J953" i="9"/>
  <c r="K953" i="9"/>
  <c r="L953" i="9"/>
  <c r="G954" i="9"/>
  <c r="H954" i="9"/>
  <c r="I954" i="9"/>
  <c r="J954" i="9"/>
  <c r="K954" i="9"/>
  <c r="L954" i="9"/>
  <c r="G955" i="9"/>
  <c r="H955" i="9"/>
  <c r="I955" i="9"/>
  <c r="J955" i="9"/>
  <c r="K955" i="9"/>
  <c r="L955" i="9"/>
  <c r="G956" i="9"/>
  <c r="H956" i="9"/>
  <c r="I956" i="9"/>
  <c r="J956" i="9"/>
  <c r="K956" i="9"/>
  <c r="L956" i="9"/>
  <c r="G957" i="9"/>
  <c r="H957" i="9"/>
  <c r="I957" i="9"/>
  <c r="J957" i="9"/>
  <c r="K957" i="9"/>
  <c r="L957" i="9"/>
  <c r="G958" i="9"/>
  <c r="H958" i="9"/>
  <c r="I958" i="9"/>
  <c r="J958" i="9"/>
  <c r="K958" i="9"/>
  <c r="L958" i="9"/>
  <c r="G959" i="9"/>
  <c r="H959" i="9"/>
  <c r="I959" i="9"/>
  <c r="J959" i="9"/>
  <c r="K959" i="9"/>
  <c r="L959" i="9"/>
  <c r="G960" i="9"/>
  <c r="H960" i="9"/>
  <c r="I960" i="9"/>
  <c r="J960" i="9"/>
  <c r="K960" i="9"/>
  <c r="L960" i="9"/>
  <c r="G961" i="9"/>
  <c r="H961" i="9"/>
  <c r="I961" i="9"/>
  <c r="J961" i="9"/>
  <c r="K961" i="9"/>
  <c r="L961" i="9"/>
  <c r="G962" i="9"/>
  <c r="H962" i="9"/>
  <c r="I962" i="9"/>
  <c r="J962" i="9"/>
  <c r="K962" i="9"/>
  <c r="L962" i="9"/>
  <c r="G963" i="9"/>
  <c r="H963" i="9"/>
  <c r="I963" i="9"/>
  <c r="J963" i="9"/>
  <c r="K963" i="9"/>
  <c r="L963" i="9"/>
  <c r="G964" i="9"/>
  <c r="H964" i="9"/>
  <c r="I964" i="9"/>
  <c r="J964" i="9"/>
  <c r="K964" i="9"/>
  <c r="L964" i="9"/>
  <c r="G965" i="9"/>
  <c r="H965" i="9"/>
  <c r="I965" i="9"/>
  <c r="J965" i="9"/>
  <c r="K965" i="9"/>
  <c r="L965" i="9"/>
  <c r="G966" i="9"/>
  <c r="H966" i="9"/>
  <c r="I966" i="9"/>
  <c r="J966" i="9"/>
  <c r="K966" i="9"/>
  <c r="L966" i="9"/>
  <c r="G967" i="9"/>
  <c r="H967" i="9"/>
  <c r="I967" i="9"/>
  <c r="J967" i="9"/>
  <c r="K967" i="9"/>
  <c r="L967" i="9"/>
  <c r="G968" i="9"/>
  <c r="H968" i="9"/>
  <c r="I968" i="9"/>
  <c r="J968" i="9"/>
  <c r="K968" i="9"/>
  <c r="L968" i="9"/>
  <c r="G969" i="9"/>
  <c r="H969" i="9"/>
  <c r="I969" i="9"/>
  <c r="J969" i="9"/>
  <c r="K969" i="9"/>
  <c r="L969" i="9"/>
  <c r="G970" i="9"/>
  <c r="H970" i="9"/>
  <c r="I970" i="9"/>
  <c r="J970" i="9"/>
  <c r="K970" i="9"/>
  <c r="L970" i="9"/>
  <c r="G971" i="9"/>
  <c r="H971" i="9"/>
  <c r="I971" i="9"/>
  <c r="J971" i="9"/>
  <c r="K971" i="9"/>
  <c r="L971" i="9"/>
  <c r="G972" i="9"/>
  <c r="H972" i="9"/>
  <c r="I972" i="9"/>
  <c r="J972" i="9"/>
  <c r="K972" i="9"/>
  <c r="L972" i="9"/>
  <c r="G973" i="9"/>
  <c r="H973" i="9"/>
  <c r="I973" i="9"/>
  <c r="J973" i="9"/>
  <c r="K973" i="9"/>
  <c r="L973" i="9"/>
  <c r="G974" i="9"/>
  <c r="H974" i="9"/>
  <c r="I974" i="9"/>
  <c r="J974" i="9"/>
  <c r="K974" i="9"/>
  <c r="L974" i="9"/>
  <c r="G975" i="9"/>
  <c r="H975" i="9"/>
  <c r="I975" i="9"/>
  <c r="J975" i="9"/>
  <c r="K975" i="9"/>
  <c r="L975" i="9"/>
  <c r="G976" i="9"/>
  <c r="H976" i="9"/>
  <c r="I976" i="9"/>
  <c r="J976" i="9"/>
  <c r="K976" i="9"/>
  <c r="L976" i="9"/>
  <c r="G977" i="9"/>
  <c r="H977" i="9"/>
  <c r="I977" i="9"/>
  <c r="J977" i="9"/>
  <c r="K977" i="9"/>
  <c r="L977" i="9"/>
  <c r="G978" i="9"/>
  <c r="H978" i="9"/>
  <c r="I978" i="9"/>
  <c r="J978" i="9"/>
  <c r="K978" i="9"/>
  <c r="L978" i="9"/>
  <c r="G979" i="9"/>
  <c r="H979" i="9"/>
  <c r="I979" i="9"/>
  <c r="J979" i="9"/>
  <c r="K979" i="9"/>
  <c r="L979" i="9"/>
  <c r="G980" i="9"/>
  <c r="H980" i="9"/>
  <c r="I980" i="9"/>
  <c r="J980" i="9"/>
  <c r="K980" i="9"/>
  <c r="L980" i="9"/>
  <c r="G981" i="9"/>
  <c r="H981" i="9"/>
  <c r="I981" i="9"/>
  <c r="J981" i="9"/>
  <c r="K981" i="9"/>
  <c r="L981" i="9"/>
  <c r="G982" i="9"/>
  <c r="H982" i="9"/>
  <c r="I982" i="9"/>
  <c r="J982" i="9"/>
  <c r="K982" i="9"/>
  <c r="L982" i="9"/>
  <c r="G983" i="9"/>
  <c r="H983" i="9"/>
  <c r="I983" i="9"/>
  <c r="J983" i="9"/>
  <c r="K983" i="9"/>
  <c r="L983" i="9"/>
  <c r="G984" i="9"/>
  <c r="H984" i="9"/>
  <c r="I984" i="9"/>
  <c r="J984" i="9"/>
  <c r="K984" i="9"/>
  <c r="L984" i="9"/>
  <c r="G985" i="9"/>
  <c r="H985" i="9"/>
  <c r="I985" i="9"/>
  <c r="J985" i="9"/>
  <c r="K985" i="9"/>
  <c r="L985" i="9"/>
  <c r="G986" i="9"/>
  <c r="H986" i="9"/>
  <c r="I986" i="9"/>
  <c r="J986" i="9"/>
  <c r="K986" i="9"/>
  <c r="L986" i="9"/>
  <c r="G987" i="9"/>
  <c r="H987" i="9"/>
  <c r="I987" i="9"/>
  <c r="J987" i="9"/>
  <c r="K987" i="9"/>
  <c r="L987" i="9"/>
  <c r="G988" i="9"/>
  <c r="H988" i="9"/>
  <c r="I988" i="9"/>
  <c r="J988" i="9"/>
  <c r="K988" i="9"/>
  <c r="L988" i="9"/>
  <c r="G989" i="9"/>
  <c r="H989" i="9"/>
  <c r="I989" i="9"/>
  <c r="J989" i="9"/>
  <c r="K989" i="9"/>
  <c r="L989" i="9"/>
  <c r="G990" i="9"/>
  <c r="H990" i="9"/>
  <c r="I990" i="9"/>
  <c r="J990" i="9"/>
  <c r="K990" i="9"/>
  <c r="L990" i="9"/>
  <c r="G991" i="9"/>
  <c r="H991" i="9"/>
  <c r="I991" i="9"/>
  <c r="J991" i="9"/>
  <c r="K991" i="9"/>
  <c r="L991" i="9"/>
  <c r="G992" i="9"/>
  <c r="H992" i="9"/>
  <c r="I992" i="9"/>
  <c r="J992" i="9"/>
  <c r="K992" i="9"/>
  <c r="L992" i="9"/>
  <c r="G993" i="9"/>
  <c r="H993" i="9"/>
  <c r="I993" i="9"/>
  <c r="J993" i="9"/>
  <c r="K993" i="9"/>
  <c r="L993" i="9"/>
  <c r="G994" i="9"/>
  <c r="H994" i="9"/>
  <c r="I994" i="9"/>
  <c r="J994" i="9"/>
  <c r="K994" i="9"/>
  <c r="L994" i="9"/>
  <c r="G995" i="9"/>
  <c r="H995" i="9"/>
  <c r="I995" i="9"/>
  <c r="J995" i="9"/>
  <c r="K995" i="9"/>
  <c r="L995" i="9"/>
  <c r="G996" i="9"/>
  <c r="H996" i="9"/>
  <c r="I996" i="9"/>
  <c r="J996" i="9"/>
  <c r="K996" i="9"/>
  <c r="L996" i="9"/>
  <c r="G997" i="9"/>
  <c r="H997" i="9"/>
  <c r="I997" i="9"/>
  <c r="J997" i="9"/>
  <c r="K997" i="9"/>
  <c r="L997" i="9"/>
  <c r="G998" i="9"/>
  <c r="H998" i="9"/>
  <c r="I998" i="9"/>
  <c r="J998" i="9"/>
  <c r="K998" i="9"/>
  <c r="L998" i="9"/>
  <c r="G999" i="9"/>
  <c r="H999" i="9"/>
  <c r="I999" i="9"/>
  <c r="J999" i="9"/>
  <c r="K999" i="9"/>
  <c r="L999" i="9"/>
  <c r="G1000" i="9"/>
  <c r="H1000" i="9"/>
  <c r="I1000" i="9"/>
  <c r="J1000" i="9"/>
  <c r="K1000" i="9"/>
  <c r="L1000" i="9"/>
  <c r="G1001" i="9"/>
  <c r="H1001" i="9"/>
  <c r="I1001" i="9"/>
  <c r="J1001" i="9"/>
  <c r="K1001" i="9"/>
  <c r="L1001" i="9"/>
  <c r="G1002" i="9"/>
  <c r="H1002" i="9"/>
  <c r="I1002" i="9"/>
  <c r="J1002" i="9"/>
  <c r="K1002" i="9"/>
  <c r="L1002" i="9"/>
  <c r="G1003" i="9"/>
  <c r="H1003" i="9"/>
  <c r="I1003" i="9"/>
  <c r="J1003" i="9"/>
  <c r="K1003" i="9"/>
  <c r="L1003" i="9"/>
  <c r="G1004" i="9"/>
  <c r="H1004" i="9"/>
  <c r="I1004" i="9"/>
  <c r="J1004" i="9"/>
  <c r="K1004" i="9"/>
  <c r="L1004" i="9"/>
  <c r="G1005" i="9"/>
  <c r="H1005" i="9"/>
  <c r="I1005" i="9"/>
  <c r="J1005" i="9"/>
  <c r="K1005" i="9"/>
  <c r="L1005" i="9"/>
  <c r="G1006" i="9"/>
  <c r="H1006" i="9"/>
  <c r="I1006" i="9"/>
  <c r="J1006" i="9"/>
  <c r="K1006" i="9"/>
  <c r="L1006" i="9"/>
  <c r="G1007" i="9"/>
  <c r="H1007" i="9"/>
  <c r="I1007" i="9"/>
  <c r="J1007" i="9"/>
  <c r="K1007" i="9"/>
  <c r="L1007" i="9"/>
  <c r="G1008" i="9"/>
  <c r="H1008" i="9"/>
  <c r="I1008" i="9"/>
  <c r="J1008" i="9"/>
  <c r="K1008" i="9"/>
  <c r="L1008" i="9"/>
  <c r="G1009" i="9"/>
  <c r="H1009" i="9"/>
  <c r="I1009" i="9"/>
  <c r="J1009" i="9"/>
  <c r="K1009" i="9"/>
  <c r="L1009" i="9"/>
  <c r="G1010" i="9"/>
  <c r="H1010" i="9"/>
  <c r="I1010" i="9"/>
  <c r="J1010" i="9"/>
  <c r="K1010" i="9"/>
  <c r="L1010" i="9"/>
  <c r="G1011" i="9"/>
  <c r="H1011" i="9"/>
  <c r="I1011" i="9"/>
  <c r="J1011" i="9"/>
  <c r="K1011" i="9"/>
  <c r="L1011" i="9"/>
  <c r="G1012" i="9"/>
  <c r="H1012" i="9"/>
  <c r="I1012" i="9"/>
  <c r="J1012" i="9"/>
  <c r="K1012" i="9"/>
  <c r="L1012" i="9"/>
  <c r="G1013" i="9"/>
  <c r="H1013" i="9"/>
  <c r="I1013" i="9"/>
  <c r="J1013" i="9"/>
  <c r="K1013" i="9"/>
  <c r="L1013" i="9"/>
  <c r="G1014" i="9"/>
  <c r="H1014" i="9"/>
  <c r="I1014" i="9"/>
  <c r="J1014" i="9"/>
  <c r="K1014" i="9"/>
  <c r="L1014" i="9"/>
  <c r="G1015" i="9"/>
  <c r="H1015" i="9"/>
  <c r="I1015" i="9"/>
  <c r="J1015" i="9"/>
  <c r="K1015" i="9"/>
  <c r="L1015" i="9"/>
  <c r="G1016" i="9"/>
  <c r="H1016" i="9"/>
  <c r="I1016" i="9"/>
  <c r="J1016" i="9"/>
  <c r="K1016" i="9"/>
  <c r="L1016" i="9"/>
  <c r="G1017" i="9"/>
  <c r="H1017" i="9"/>
  <c r="I1017" i="9"/>
  <c r="J1017" i="9"/>
  <c r="K1017" i="9"/>
  <c r="L1017" i="9"/>
  <c r="G1018" i="9"/>
  <c r="H1018" i="9"/>
  <c r="I1018" i="9"/>
  <c r="J1018" i="9"/>
  <c r="K1018" i="9"/>
  <c r="L1018" i="9"/>
  <c r="G1019" i="9"/>
  <c r="H1019" i="9"/>
  <c r="I1019" i="9"/>
  <c r="J1019" i="9"/>
  <c r="K1019" i="9"/>
  <c r="L1019" i="9"/>
  <c r="G1020" i="9"/>
  <c r="H1020" i="9"/>
  <c r="I1020" i="9"/>
  <c r="J1020" i="9"/>
  <c r="K1020" i="9"/>
  <c r="L1020" i="9"/>
  <c r="G1021" i="9"/>
  <c r="H1021" i="9"/>
  <c r="I1021" i="9"/>
  <c r="J1021" i="9"/>
  <c r="K1021" i="9"/>
  <c r="L1021" i="9"/>
  <c r="G1022" i="9"/>
  <c r="H1022" i="9"/>
  <c r="I1022" i="9"/>
  <c r="J1022" i="9"/>
  <c r="K1022" i="9"/>
  <c r="L1022" i="9"/>
  <c r="G1023" i="9"/>
  <c r="H1023" i="9"/>
  <c r="I1023" i="9"/>
  <c r="J1023" i="9"/>
  <c r="K1023" i="9"/>
  <c r="L1023" i="9"/>
  <c r="G1024" i="9"/>
  <c r="H1024" i="9"/>
  <c r="I1024" i="9"/>
  <c r="J1024" i="9"/>
  <c r="K1024" i="9"/>
  <c r="L1024" i="9"/>
  <c r="G1025" i="9"/>
  <c r="H1025" i="9"/>
  <c r="I1025" i="9"/>
  <c r="J1025" i="9"/>
  <c r="K1025" i="9"/>
  <c r="L1025" i="9"/>
  <c r="G1026" i="9"/>
  <c r="H1026" i="9"/>
  <c r="I1026" i="9"/>
  <c r="J1026" i="9"/>
  <c r="K1026" i="9"/>
  <c r="L1026" i="9"/>
  <c r="G1027" i="9"/>
  <c r="H1027" i="9"/>
  <c r="I1027" i="9"/>
  <c r="J1027" i="9"/>
  <c r="K1027" i="9"/>
  <c r="L1027" i="9"/>
  <c r="G1028" i="9"/>
  <c r="H1028" i="9"/>
  <c r="I1028" i="9"/>
  <c r="J1028" i="9"/>
  <c r="K1028" i="9"/>
  <c r="L1028" i="9"/>
  <c r="G1029" i="9"/>
  <c r="H1029" i="9"/>
  <c r="I1029" i="9"/>
  <c r="J1029" i="9"/>
  <c r="K1029" i="9"/>
  <c r="L1029" i="9"/>
  <c r="G1030" i="9"/>
  <c r="H1030" i="9"/>
  <c r="I1030" i="9"/>
  <c r="J1030" i="9"/>
  <c r="K1030" i="9"/>
  <c r="L1030" i="9"/>
  <c r="G1031" i="9"/>
  <c r="H1031" i="9"/>
  <c r="I1031" i="9"/>
  <c r="J1031" i="9"/>
  <c r="K1031" i="9"/>
  <c r="L1031" i="9"/>
  <c r="G1032" i="9"/>
  <c r="H1032" i="9"/>
  <c r="I1032" i="9"/>
  <c r="J1032" i="9"/>
  <c r="K1032" i="9"/>
  <c r="L1032" i="9"/>
  <c r="G1033" i="9"/>
  <c r="H1033" i="9"/>
  <c r="I1033" i="9"/>
  <c r="J1033" i="9"/>
  <c r="K1033" i="9"/>
  <c r="L1033" i="9"/>
  <c r="G1034" i="9"/>
  <c r="H1034" i="9"/>
  <c r="I1034" i="9"/>
  <c r="J1034" i="9"/>
  <c r="K1034" i="9"/>
  <c r="L1034" i="9"/>
  <c r="G1035" i="9"/>
  <c r="H1035" i="9"/>
  <c r="I1035" i="9"/>
  <c r="J1035" i="9"/>
  <c r="K1035" i="9"/>
  <c r="L1035" i="9"/>
  <c r="G1036" i="9"/>
  <c r="H1036" i="9"/>
  <c r="I1036" i="9"/>
  <c r="J1036" i="9"/>
  <c r="K1036" i="9"/>
  <c r="L1036" i="9"/>
  <c r="G1037" i="9"/>
  <c r="H1037" i="9"/>
  <c r="I1037" i="9"/>
  <c r="J1037" i="9"/>
  <c r="K1037" i="9"/>
  <c r="L1037" i="9"/>
  <c r="G1038" i="9"/>
  <c r="H1038" i="9"/>
  <c r="I1038" i="9"/>
  <c r="J1038" i="9"/>
  <c r="K1038" i="9"/>
  <c r="L1038" i="9"/>
  <c r="G1039" i="9"/>
  <c r="H1039" i="9"/>
  <c r="I1039" i="9"/>
  <c r="J1039" i="9"/>
  <c r="K1039" i="9"/>
  <c r="L1039" i="9"/>
  <c r="G1040" i="9"/>
  <c r="H1040" i="9"/>
  <c r="I1040" i="9"/>
  <c r="J1040" i="9"/>
  <c r="K1040" i="9"/>
  <c r="L1040" i="9"/>
  <c r="G1041" i="9"/>
  <c r="H1041" i="9"/>
  <c r="I1041" i="9"/>
  <c r="J1041" i="9"/>
  <c r="K1041" i="9"/>
  <c r="L1041" i="9"/>
  <c r="G1042" i="9"/>
  <c r="H1042" i="9"/>
  <c r="I1042" i="9"/>
  <c r="J1042" i="9"/>
  <c r="K1042" i="9"/>
  <c r="L1042" i="9"/>
  <c r="G1043" i="9"/>
  <c r="H1043" i="9"/>
  <c r="I1043" i="9"/>
  <c r="J1043" i="9"/>
  <c r="K1043" i="9"/>
  <c r="L1043" i="9"/>
  <c r="G1044" i="9"/>
  <c r="H1044" i="9"/>
  <c r="I1044" i="9"/>
  <c r="J1044" i="9"/>
  <c r="K1044" i="9"/>
  <c r="L1044" i="9"/>
  <c r="G1045" i="9"/>
  <c r="H1045" i="9"/>
  <c r="I1045" i="9"/>
  <c r="J1045" i="9"/>
  <c r="K1045" i="9"/>
  <c r="L1045" i="9"/>
  <c r="G1046" i="9"/>
  <c r="H1046" i="9"/>
  <c r="I1046" i="9"/>
  <c r="J1046" i="9"/>
  <c r="K1046" i="9"/>
  <c r="L1046" i="9"/>
  <c r="G1047" i="9"/>
  <c r="H1047" i="9"/>
  <c r="I1047" i="9"/>
  <c r="J1047" i="9"/>
  <c r="K1047" i="9"/>
  <c r="L1047" i="9"/>
  <c r="G1048" i="9"/>
  <c r="H1048" i="9"/>
  <c r="I1048" i="9"/>
  <c r="J1048" i="9"/>
  <c r="K1048" i="9"/>
  <c r="L1048" i="9"/>
  <c r="G1049" i="9"/>
  <c r="H1049" i="9"/>
  <c r="I1049" i="9"/>
  <c r="J1049" i="9"/>
  <c r="K1049" i="9"/>
  <c r="L1049" i="9"/>
  <c r="G1050" i="9"/>
  <c r="H1050" i="9"/>
  <c r="I1050" i="9"/>
  <c r="J1050" i="9"/>
  <c r="K1050" i="9"/>
  <c r="L1050" i="9"/>
  <c r="G1051" i="9"/>
  <c r="H1051" i="9"/>
  <c r="I1051" i="9"/>
  <c r="J1051" i="9"/>
  <c r="K1051" i="9"/>
  <c r="L1051" i="9"/>
  <c r="G1052" i="9"/>
  <c r="H1052" i="9"/>
  <c r="I1052" i="9"/>
  <c r="J1052" i="9"/>
  <c r="K1052" i="9"/>
  <c r="L1052" i="9"/>
  <c r="G1053" i="9"/>
  <c r="H1053" i="9"/>
  <c r="I1053" i="9"/>
  <c r="J1053" i="9"/>
  <c r="K1053" i="9"/>
  <c r="L1053" i="9"/>
  <c r="G1054" i="9"/>
  <c r="H1054" i="9"/>
  <c r="I1054" i="9"/>
  <c r="J1054" i="9"/>
  <c r="K1054" i="9"/>
  <c r="L1054" i="9"/>
  <c r="G1055" i="9"/>
  <c r="H1055" i="9"/>
  <c r="I1055" i="9"/>
  <c r="J1055" i="9"/>
  <c r="K1055" i="9"/>
  <c r="L1055" i="9"/>
  <c r="G1056" i="9"/>
  <c r="H1056" i="9"/>
  <c r="I1056" i="9"/>
  <c r="J1056" i="9"/>
  <c r="K1056" i="9"/>
  <c r="L1056" i="9"/>
  <c r="G1057" i="9"/>
  <c r="H1057" i="9"/>
  <c r="I1057" i="9"/>
  <c r="J1057" i="9"/>
  <c r="K1057" i="9"/>
  <c r="L1057" i="9"/>
  <c r="G1058" i="9"/>
  <c r="H1058" i="9"/>
  <c r="I1058" i="9"/>
  <c r="J1058" i="9"/>
  <c r="K1058" i="9"/>
  <c r="L1058" i="9"/>
  <c r="G1059" i="9"/>
  <c r="H1059" i="9"/>
  <c r="I1059" i="9"/>
  <c r="J1059" i="9"/>
  <c r="K1059" i="9"/>
  <c r="L1059" i="9"/>
  <c r="G1060" i="9"/>
  <c r="H1060" i="9"/>
  <c r="I1060" i="9"/>
  <c r="J1060" i="9"/>
  <c r="K1060" i="9"/>
  <c r="L1060" i="9"/>
  <c r="G1061" i="9"/>
  <c r="H1061" i="9"/>
  <c r="I1061" i="9"/>
  <c r="J1061" i="9"/>
  <c r="K1061" i="9"/>
  <c r="L1061" i="9"/>
  <c r="G1062" i="9"/>
  <c r="H1062" i="9"/>
  <c r="I1062" i="9"/>
  <c r="J1062" i="9"/>
  <c r="K1062" i="9"/>
  <c r="L1062" i="9"/>
  <c r="G1063" i="9"/>
  <c r="H1063" i="9"/>
  <c r="I1063" i="9"/>
  <c r="J1063" i="9"/>
  <c r="K1063" i="9"/>
  <c r="L1063" i="9"/>
  <c r="G1064" i="9"/>
  <c r="H1064" i="9"/>
  <c r="I1064" i="9"/>
  <c r="J1064" i="9"/>
  <c r="K1064" i="9"/>
  <c r="L1064" i="9"/>
  <c r="G1065" i="9"/>
  <c r="H1065" i="9"/>
  <c r="I1065" i="9"/>
  <c r="J1065" i="9"/>
  <c r="K1065" i="9"/>
  <c r="L1065" i="9"/>
  <c r="G1066" i="9"/>
  <c r="H1066" i="9"/>
  <c r="I1066" i="9"/>
  <c r="J1066" i="9"/>
  <c r="K1066" i="9"/>
  <c r="L1066" i="9"/>
  <c r="G1067" i="9"/>
  <c r="H1067" i="9"/>
  <c r="I1067" i="9"/>
  <c r="J1067" i="9"/>
  <c r="K1067" i="9"/>
  <c r="L1067" i="9"/>
  <c r="G1068" i="9"/>
  <c r="H1068" i="9"/>
  <c r="I1068" i="9"/>
  <c r="J1068" i="9"/>
  <c r="K1068" i="9"/>
  <c r="L1068" i="9"/>
  <c r="G1069" i="9"/>
  <c r="H1069" i="9"/>
  <c r="I1069" i="9"/>
  <c r="J1069" i="9"/>
  <c r="K1069" i="9"/>
  <c r="L1069" i="9"/>
  <c r="G1070" i="9"/>
  <c r="H1070" i="9"/>
  <c r="I1070" i="9"/>
  <c r="J1070" i="9"/>
  <c r="K1070" i="9"/>
  <c r="L1070" i="9"/>
  <c r="G1071" i="9"/>
  <c r="H1071" i="9"/>
  <c r="I1071" i="9"/>
  <c r="J1071" i="9"/>
  <c r="K1071" i="9"/>
  <c r="L1071" i="9"/>
  <c r="G1072" i="9"/>
  <c r="H1072" i="9"/>
  <c r="I1072" i="9"/>
  <c r="J1072" i="9"/>
  <c r="K1072" i="9"/>
  <c r="L1072" i="9"/>
  <c r="G1073" i="9"/>
  <c r="H1073" i="9"/>
  <c r="I1073" i="9"/>
  <c r="J1073" i="9"/>
  <c r="K1073" i="9"/>
  <c r="L1073" i="9"/>
  <c r="G1074" i="9"/>
  <c r="H1074" i="9"/>
  <c r="I1074" i="9"/>
  <c r="J1074" i="9"/>
  <c r="K1074" i="9"/>
  <c r="L1074" i="9"/>
  <c r="G1075" i="9"/>
  <c r="H1075" i="9"/>
  <c r="I1075" i="9"/>
  <c r="J1075" i="9"/>
  <c r="K1075" i="9"/>
  <c r="L1075" i="9"/>
  <c r="G1076" i="9"/>
  <c r="H1076" i="9"/>
  <c r="I1076" i="9"/>
  <c r="J1076" i="9"/>
  <c r="K1076" i="9"/>
  <c r="L1076" i="9"/>
  <c r="G1077" i="9"/>
  <c r="H1077" i="9"/>
  <c r="I1077" i="9"/>
  <c r="J1077" i="9"/>
  <c r="K1077" i="9"/>
  <c r="L1077" i="9"/>
  <c r="G1078" i="9"/>
  <c r="H1078" i="9"/>
  <c r="I1078" i="9"/>
  <c r="J1078" i="9"/>
  <c r="K1078" i="9"/>
  <c r="L1078" i="9"/>
  <c r="G1079" i="9"/>
  <c r="H1079" i="9"/>
  <c r="I1079" i="9"/>
  <c r="J1079" i="9"/>
  <c r="K1079" i="9"/>
  <c r="L1079" i="9"/>
  <c r="G1080" i="9"/>
  <c r="H1080" i="9"/>
  <c r="I1080" i="9"/>
  <c r="J1080" i="9"/>
  <c r="K1080" i="9"/>
  <c r="L1080" i="9"/>
  <c r="G1081" i="9"/>
  <c r="H1081" i="9"/>
  <c r="I1081" i="9"/>
  <c r="J1081" i="9"/>
  <c r="K1081" i="9"/>
  <c r="L1081" i="9"/>
  <c r="G1082" i="9"/>
  <c r="H1082" i="9"/>
  <c r="I1082" i="9"/>
  <c r="J1082" i="9"/>
  <c r="K1082" i="9"/>
  <c r="L1082" i="9"/>
  <c r="G1083" i="9"/>
  <c r="H1083" i="9"/>
  <c r="I1083" i="9"/>
  <c r="J1083" i="9"/>
  <c r="K1083" i="9"/>
  <c r="L1083" i="9"/>
  <c r="G1084" i="9"/>
  <c r="H1084" i="9"/>
  <c r="I1084" i="9"/>
  <c r="J1084" i="9"/>
  <c r="K1084" i="9"/>
  <c r="L1084" i="9"/>
  <c r="G1085" i="9"/>
  <c r="H1085" i="9"/>
  <c r="I1085" i="9"/>
  <c r="J1085" i="9"/>
  <c r="K1085" i="9"/>
  <c r="L1085" i="9"/>
  <c r="G1086" i="9"/>
  <c r="H1086" i="9"/>
  <c r="I1086" i="9"/>
  <c r="J1086" i="9"/>
  <c r="K1086" i="9"/>
  <c r="L1086" i="9"/>
  <c r="G1087" i="9"/>
  <c r="H1087" i="9"/>
  <c r="I1087" i="9"/>
  <c r="J1087" i="9"/>
  <c r="K1087" i="9"/>
  <c r="L1087" i="9"/>
  <c r="G1088" i="9"/>
  <c r="H1088" i="9"/>
  <c r="I1088" i="9"/>
  <c r="J1088" i="9"/>
  <c r="K1088" i="9"/>
  <c r="L1088" i="9"/>
  <c r="G1089" i="9"/>
  <c r="H1089" i="9"/>
  <c r="I1089" i="9"/>
  <c r="J1089" i="9"/>
  <c r="K1089" i="9"/>
  <c r="L1089" i="9"/>
  <c r="G1090" i="9"/>
  <c r="H1090" i="9"/>
  <c r="I1090" i="9"/>
  <c r="J1090" i="9"/>
  <c r="K1090" i="9"/>
  <c r="L1090" i="9"/>
  <c r="G1091" i="9"/>
  <c r="H1091" i="9"/>
  <c r="I1091" i="9"/>
  <c r="J1091" i="9"/>
  <c r="K1091" i="9"/>
  <c r="L1091" i="9"/>
  <c r="G1092" i="9"/>
  <c r="H1092" i="9"/>
  <c r="I1092" i="9"/>
  <c r="J1092" i="9"/>
  <c r="K1092" i="9"/>
  <c r="L1092" i="9"/>
  <c r="G1093" i="9"/>
  <c r="H1093" i="9"/>
  <c r="I1093" i="9"/>
  <c r="J1093" i="9"/>
  <c r="K1093" i="9"/>
  <c r="L1093" i="9"/>
  <c r="G1094" i="9"/>
  <c r="H1094" i="9"/>
  <c r="I1094" i="9"/>
  <c r="J1094" i="9"/>
  <c r="K1094" i="9"/>
  <c r="L1094" i="9"/>
  <c r="G1095" i="9"/>
  <c r="H1095" i="9"/>
  <c r="I1095" i="9"/>
  <c r="J1095" i="9"/>
  <c r="K1095" i="9"/>
  <c r="L1095" i="9"/>
  <c r="G1096" i="9"/>
  <c r="H1096" i="9"/>
  <c r="I1096" i="9"/>
  <c r="J1096" i="9"/>
  <c r="K1096" i="9"/>
  <c r="L1096" i="9"/>
  <c r="G1097" i="9"/>
  <c r="H1097" i="9"/>
  <c r="I1097" i="9"/>
  <c r="J1097" i="9"/>
  <c r="K1097" i="9"/>
  <c r="L1097" i="9"/>
  <c r="G1098" i="9"/>
  <c r="H1098" i="9"/>
  <c r="I1098" i="9"/>
  <c r="J1098" i="9"/>
  <c r="K1098" i="9"/>
  <c r="L1098" i="9"/>
  <c r="G1099" i="9"/>
  <c r="H1099" i="9"/>
  <c r="I1099" i="9"/>
  <c r="J1099" i="9"/>
  <c r="K1099" i="9"/>
  <c r="L1099" i="9"/>
  <c r="G1100" i="9"/>
  <c r="H1100" i="9"/>
  <c r="I1100" i="9"/>
  <c r="J1100" i="9"/>
  <c r="K1100" i="9"/>
  <c r="L1100" i="9"/>
  <c r="G1101" i="9"/>
  <c r="H1101" i="9"/>
  <c r="I1101" i="9"/>
  <c r="J1101" i="9"/>
  <c r="K1101" i="9"/>
  <c r="L1101" i="9"/>
  <c r="G1102" i="9"/>
  <c r="H1102" i="9"/>
  <c r="I1102" i="9"/>
  <c r="J1102" i="9"/>
  <c r="K1102" i="9"/>
  <c r="L1102" i="9"/>
  <c r="G1103" i="9"/>
  <c r="H1103" i="9"/>
  <c r="I1103" i="9"/>
  <c r="J1103" i="9"/>
  <c r="K1103" i="9"/>
  <c r="L1103" i="9"/>
  <c r="G1104" i="9"/>
  <c r="H1104" i="9"/>
  <c r="I1104" i="9"/>
  <c r="J1104" i="9"/>
  <c r="K1104" i="9"/>
  <c r="L1104" i="9"/>
  <c r="G1105" i="9"/>
  <c r="H1105" i="9"/>
  <c r="I1105" i="9"/>
  <c r="J1105" i="9"/>
  <c r="K1105" i="9"/>
  <c r="L1105" i="9"/>
  <c r="G1106" i="9"/>
  <c r="H1106" i="9"/>
  <c r="I1106" i="9"/>
  <c r="J1106" i="9"/>
  <c r="K1106" i="9"/>
  <c r="L1106" i="9"/>
  <c r="G1107" i="9"/>
  <c r="H1107" i="9"/>
  <c r="I1107" i="9"/>
  <c r="J1107" i="9"/>
  <c r="K1107" i="9"/>
  <c r="L1107" i="9"/>
  <c r="G1108" i="9"/>
  <c r="H1108" i="9"/>
  <c r="I1108" i="9"/>
  <c r="J1108" i="9"/>
  <c r="K1108" i="9"/>
  <c r="L1108" i="9"/>
  <c r="G1109" i="9"/>
  <c r="H1109" i="9"/>
  <c r="I1109" i="9"/>
  <c r="J1109" i="9"/>
  <c r="K1109" i="9"/>
  <c r="L1109" i="9"/>
  <c r="G1110" i="9"/>
  <c r="H1110" i="9"/>
  <c r="I1110" i="9"/>
  <c r="J1110" i="9"/>
  <c r="K1110" i="9"/>
  <c r="L1110" i="9"/>
  <c r="G1111" i="9"/>
  <c r="H1111" i="9"/>
  <c r="I1111" i="9"/>
  <c r="J1111" i="9"/>
  <c r="K1111" i="9"/>
  <c r="L1111" i="9"/>
  <c r="G1112" i="9"/>
  <c r="H1112" i="9"/>
  <c r="I1112" i="9"/>
  <c r="J1112" i="9"/>
  <c r="K1112" i="9"/>
  <c r="L1112" i="9"/>
  <c r="G1113" i="9"/>
  <c r="H1113" i="9"/>
  <c r="I1113" i="9"/>
  <c r="J1113" i="9"/>
  <c r="K1113" i="9"/>
  <c r="L1113" i="9"/>
  <c r="G1114" i="9"/>
  <c r="H1114" i="9"/>
  <c r="I1114" i="9"/>
  <c r="J1114" i="9"/>
  <c r="K1114" i="9"/>
  <c r="L1114" i="9"/>
  <c r="G1115" i="9"/>
  <c r="H1115" i="9"/>
  <c r="I1115" i="9"/>
  <c r="J1115" i="9"/>
  <c r="K1115" i="9"/>
  <c r="L1115" i="9"/>
  <c r="G1116" i="9"/>
  <c r="H1116" i="9"/>
  <c r="I1116" i="9"/>
  <c r="J1116" i="9"/>
  <c r="K1116" i="9"/>
  <c r="L1116" i="9"/>
  <c r="G1117" i="9"/>
  <c r="H1117" i="9"/>
  <c r="I1117" i="9"/>
  <c r="J1117" i="9"/>
  <c r="K1117" i="9"/>
  <c r="L1117" i="9"/>
  <c r="G1118" i="9"/>
  <c r="H1118" i="9"/>
  <c r="I1118" i="9"/>
  <c r="J1118" i="9"/>
  <c r="K1118" i="9"/>
  <c r="L1118" i="9"/>
  <c r="G1119" i="9"/>
  <c r="H1119" i="9"/>
  <c r="I1119" i="9"/>
  <c r="J1119" i="9"/>
  <c r="K1119" i="9"/>
  <c r="L1119" i="9"/>
  <c r="G1120" i="9"/>
  <c r="H1120" i="9"/>
  <c r="I1120" i="9"/>
  <c r="J1120" i="9"/>
  <c r="K1120" i="9"/>
  <c r="L1120" i="9"/>
  <c r="G1121" i="9"/>
  <c r="H1121" i="9"/>
  <c r="I1121" i="9"/>
  <c r="J1121" i="9"/>
  <c r="K1121" i="9"/>
  <c r="L1121" i="9"/>
  <c r="G1122" i="9"/>
  <c r="H1122" i="9"/>
  <c r="I1122" i="9"/>
  <c r="J1122" i="9"/>
  <c r="K1122" i="9"/>
  <c r="L1122" i="9"/>
  <c r="G1123" i="9"/>
  <c r="H1123" i="9"/>
  <c r="I1123" i="9"/>
  <c r="J1123" i="9"/>
  <c r="K1123" i="9"/>
  <c r="L1123" i="9"/>
  <c r="G1124" i="9"/>
  <c r="H1124" i="9"/>
  <c r="I1124" i="9"/>
  <c r="J1124" i="9"/>
  <c r="K1124" i="9"/>
  <c r="L1124" i="9"/>
  <c r="G1125" i="9"/>
  <c r="H1125" i="9"/>
  <c r="I1125" i="9"/>
  <c r="J1125" i="9"/>
  <c r="K1125" i="9"/>
  <c r="L1125" i="9"/>
  <c r="G1126" i="9"/>
  <c r="H1126" i="9"/>
  <c r="I1126" i="9"/>
  <c r="J1126" i="9"/>
  <c r="K1126" i="9"/>
  <c r="L1126" i="9"/>
  <c r="G1127" i="9"/>
  <c r="H1127" i="9"/>
  <c r="I1127" i="9"/>
  <c r="J1127" i="9"/>
  <c r="K1127" i="9"/>
  <c r="L1127" i="9"/>
  <c r="G1128" i="9"/>
  <c r="H1128" i="9"/>
  <c r="I1128" i="9"/>
  <c r="J1128" i="9"/>
  <c r="K1128" i="9"/>
  <c r="L1128" i="9"/>
  <c r="G1129" i="9"/>
  <c r="H1129" i="9"/>
  <c r="I1129" i="9"/>
  <c r="J1129" i="9"/>
  <c r="K1129" i="9"/>
  <c r="L1129" i="9"/>
  <c r="G1130" i="9"/>
  <c r="H1130" i="9"/>
  <c r="I1130" i="9"/>
  <c r="J1130" i="9"/>
  <c r="K1130" i="9"/>
  <c r="L1130" i="9"/>
  <c r="G1131" i="9"/>
  <c r="H1131" i="9"/>
  <c r="I1131" i="9"/>
  <c r="J1131" i="9"/>
  <c r="K1131" i="9"/>
  <c r="L1131" i="9"/>
  <c r="G1132" i="9"/>
  <c r="H1132" i="9"/>
  <c r="I1132" i="9"/>
  <c r="J1132" i="9"/>
  <c r="K1132" i="9"/>
  <c r="L1132" i="9"/>
  <c r="G1133" i="9"/>
  <c r="H1133" i="9"/>
  <c r="I1133" i="9"/>
  <c r="J1133" i="9"/>
  <c r="K1133" i="9"/>
  <c r="L1133" i="9"/>
  <c r="G1134" i="9"/>
  <c r="H1134" i="9"/>
  <c r="I1134" i="9"/>
  <c r="J1134" i="9"/>
  <c r="K1134" i="9"/>
  <c r="L1134" i="9"/>
  <c r="G1135" i="9"/>
  <c r="H1135" i="9"/>
  <c r="I1135" i="9"/>
  <c r="J1135" i="9"/>
  <c r="K1135" i="9"/>
  <c r="L1135" i="9"/>
  <c r="G1136" i="9"/>
  <c r="H1136" i="9"/>
  <c r="I1136" i="9"/>
  <c r="J1136" i="9"/>
  <c r="K1136" i="9"/>
  <c r="L1136" i="9"/>
  <c r="G1137" i="9"/>
  <c r="H1137" i="9"/>
  <c r="I1137" i="9"/>
  <c r="J1137" i="9"/>
  <c r="K1137" i="9"/>
  <c r="L1137" i="9"/>
  <c r="G1138" i="9"/>
  <c r="H1138" i="9"/>
  <c r="I1138" i="9"/>
  <c r="J1138" i="9"/>
  <c r="K1138" i="9"/>
  <c r="L1138" i="9"/>
  <c r="G1139" i="9"/>
  <c r="H1139" i="9"/>
  <c r="I1139" i="9"/>
  <c r="J1139" i="9"/>
  <c r="K1139" i="9"/>
  <c r="L1139" i="9"/>
  <c r="G1140" i="9"/>
  <c r="H1140" i="9"/>
  <c r="I1140" i="9"/>
  <c r="J1140" i="9"/>
  <c r="K1140" i="9"/>
  <c r="L1140" i="9"/>
  <c r="G1141" i="9"/>
  <c r="H1141" i="9"/>
  <c r="I1141" i="9"/>
  <c r="J1141" i="9"/>
  <c r="K1141" i="9"/>
  <c r="L1141" i="9"/>
  <c r="G1142" i="9"/>
  <c r="H1142" i="9"/>
  <c r="I1142" i="9"/>
  <c r="J1142" i="9"/>
  <c r="K1142" i="9"/>
  <c r="L1142" i="9"/>
  <c r="G1143" i="9"/>
  <c r="H1143" i="9"/>
  <c r="I1143" i="9"/>
  <c r="J1143" i="9"/>
  <c r="K1143" i="9"/>
  <c r="L1143" i="9"/>
  <c r="G1144" i="9"/>
  <c r="H1144" i="9"/>
  <c r="I1144" i="9"/>
  <c r="J1144" i="9"/>
  <c r="K1144" i="9"/>
  <c r="L1144" i="9"/>
  <c r="G1145" i="9"/>
  <c r="H1145" i="9"/>
  <c r="I1145" i="9"/>
  <c r="J1145" i="9"/>
  <c r="K1145" i="9"/>
  <c r="L1145" i="9"/>
  <c r="G1146" i="9"/>
  <c r="H1146" i="9"/>
  <c r="I1146" i="9"/>
  <c r="J1146" i="9"/>
  <c r="K1146" i="9"/>
  <c r="L1146" i="9"/>
  <c r="G1147" i="9"/>
  <c r="H1147" i="9"/>
  <c r="I1147" i="9"/>
  <c r="J1147" i="9"/>
  <c r="K1147" i="9"/>
  <c r="L1147" i="9"/>
  <c r="G1148" i="9"/>
  <c r="H1148" i="9"/>
  <c r="I1148" i="9"/>
  <c r="J1148" i="9"/>
  <c r="K1148" i="9"/>
  <c r="L1148" i="9"/>
  <c r="G1149" i="9"/>
  <c r="H1149" i="9"/>
  <c r="I1149" i="9"/>
  <c r="J1149" i="9"/>
  <c r="K1149" i="9"/>
  <c r="L1149" i="9"/>
  <c r="G1150" i="9"/>
  <c r="H1150" i="9"/>
  <c r="I1150" i="9"/>
  <c r="J1150" i="9"/>
  <c r="K1150" i="9"/>
  <c r="L1150" i="9"/>
  <c r="G1151" i="9"/>
  <c r="H1151" i="9"/>
  <c r="I1151" i="9"/>
  <c r="J1151" i="9"/>
  <c r="K1151" i="9"/>
  <c r="L1151" i="9"/>
  <c r="G1152" i="9"/>
  <c r="H1152" i="9"/>
  <c r="I1152" i="9"/>
  <c r="J1152" i="9"/>
  <c r="K1152" i="9"/>
  <c r="L1152" i="9"/>
  <c r="G1153" i="9"/>
  <c r="H1153" i="9"/>
  <c r="I1153" i="9"/>
  <c r="J1153" i="9"/>
  <c r="K1153" i="9"/>
  <c r="L1153" i="9"/>
  <c r="G1154" i="9"/>
  <c r="H1154" i="9"/>
  <c r="I1154" i="9"/>
  <c r="J1154" i="9"/>
  <c r="K1154" i="9"/>
  <c r="L1154" i="9"/>
  <c r="G1155" i="9"/>
  <c r="H1155" i="9"/>
  <c r="I1155" i="9"/>
  <c r="J1155" i="9"/>
  <c r="K1155" i="9"/>
  <c r="L1155" i="9"/>
  <c r="G1156" i="9"/>
  <c r="H1156" i="9"/>
  <c r="I1156" i="9"/>
  <c r="J1156" i="9"/>
  <c r="K1156" i="9"/>
  <c r="L1156" i="9"/>
  <c r="G1157" i="9"/>
  <c r="H1157" i="9"/>
  <c r="I1157" i="9"/>
  <c r="J1157" i="9"/>
  <c r="K1157" i="9"/>
  <c r="L1157" i="9"/>
  <c r="G1158" i="9"/>
  <c r="H1158" i="9"/>
  <c r="I1158" i="9"/>
  <c r="J1158" i="9"/>
  <c r="K1158" i="9"/>
  <c r="L1158" i="9"/>
  <c r="G1159" i="9"/>
  <c r="H1159" i="9"/>
  <c r="I1159" i="9"/>
  <c r="J1159" i="9"/>
  <c r="K1159" i="9"/>
  <c r="L1159" i="9"/>
  <c r="G1160" i="9"/>
  <c r="H1160" i="9"/>
  <c r="I1160" i="9"/>
  <c r="J1160" i="9"/>
  <c r="K1160" i="9"/>
  <c r="L1160" i="9"/>
  <c r="G1161" i="9"/>
  <c r="H1161" i="9"/>
  <c r="I1161" i="9"/>
  <c r="J1161" i="9"/>
  <c r="K1161" i="9"/>
  <c r="L1161" i="9"/>
  <c r="G1162" i="9"/>
  <c r="H1162" i="9"/>
  <c r="I1162" i="9"/>
  <c r="J1162" i="9"/>
  <c r="K1162" i="9"/>
  <c r="L1162" i="9"/>
  <c r="G1163" i="9"/>
  <c r="H1163" i="9"/>
  <c r="I1163" i="9"/>
  <c r="J1163" i="9"/>
  <c r="K1163" i="9"/>
  <c r="L1163" i="9"/>
  <c r="G1164" i="9"/>
  <c r="H1164" i="9"/>
  <c r="I1164" i="9"/>
  <c r="J1164" i="9"/>
  <c r="K1164" i="9"/>
  <c r="L1164" i="9"/>
  <c r="G1165" i="9"/>
  <c r="H1165" i="9"/>
  <c r="I1165" i="9"/>
  <c r="J1165" i="9"/>
  <c r="K1165" i="9"/>
  <c r="L1165" i="9"/>
  <c r="G1166" i="9"/>
  <c r="H1166" i="9"/>
  <c r="I1166" i="9"/>
  <c r="J1166" i="9"/>
  <c r="K1166" i="9"/>
  <c r="L1166" i="9"/>
  <c r="G1167" i="9"/>
  <c r="H1167" i="9"/>
  <c r="I1167" i="9"/>
  <c r="J1167" i="9"/>
  <c r="K1167" i="9"/>
  <c r="L1167" i="9"/>
  <c r="G1168" i="9"/>
  <c r="H1168" i="9"/>
  <c r="I1168" i="9"/>
  <c r="J1168" i="9"/>
  <c r="K1168" i="9"/>
  <c r="L1168" i="9"/>
  <c r="G1169" i="9"/>
  <c r="H1169" i="9"/>
  <c r="I1169" i="9"/>
  <c r="J1169" i="9"/>
  <c r="K1169" i="9"/>
  <c r="L1169" i="9"/>
  <c r="G1170" i="9"/>
  <c r="H1170" i="9"/>
  <c r="I1170" i="9"/>
  <c r="J1170" i="9"/>
  <c r="K1170" i="9"/>
  <c r="L1170" i="9"/>
  <c r="G1171" i="9"/>
  <c r="H1171" i="9"/>
  <c r="I1171" i="9"/>
  <c r="J1171" i="9"/>
  <c r="K1171" i="9"/>
  <c r="L1171" i="9"/>
  <c r="G1172" i="9"/>
  <c r="H1172" i="9"/>
  <c r="I1172" i="9"/>
  <c r="J1172" i="9"/>
  <c r="K1172" i="9"/>
  <c r="L1172" i="9"/>
  <c r="G1173" i="9"/>
  <c r="H1173" i="9"/>
  <c r="I1173" i="9"/>
  <c r="J1173" i="9"/>
  <c r="K1173" i="9"/>
  <c r="L1173" i="9"/>
  <c r="G1174" i="9"/>
  <c r="H1174" i="9"/>
  <c r="I1174" i="9"/>
  <c r="J1174" i="9"/>
  <c r="K1174" i="9"/>
  <c r="L1174" i="9"/>
  <c r="G1175" i="9"/>
  <c r="H1175" i="9"/>
  <c r="I1175" i="9"/>
  <c r="J1175" i="9"/>
  <c r="K1175" i="9"/>
  <c r="L1175" i="9"/>
  <c r="G1176" i="9"/>
  <c r="H1176" i="9"/>
  <c r="I1176" i="9"/>
  <c r="J1176" i="9"/>
  <c r="K1176" i="9"/>
  <c r="L1176" i="9"/>
  <c r="G1177" i="9"/>
  <c r="H1177" i="9"/>
  <c r="I1177" i="9"/>
  <c r="J1177" i="9"/>
  <c r="K1177" i="9"/>
  <c r="L1177" i="9"/>
  <c r="G1178" i="9"/>
  <c r="H1178" i="9"/>
  <c r="I1178" i="9"/>
  <c r="J1178" i="9"/>
  <c r="K1178" i="9"/>
  <c r="L1178" i="9"/>
  <c r="G1179" i="9"/>
  <c r="H1179" i="9"/>
  <c r="I1179" i="9"/>
  <c r="J1179" i="9"/>
  <c r="K1179" i="9"/>
  <c r="L1179" i="9"/>
  <c r="G1180" i="9"/>
  <c r="H1180" i="9"/>
  <c r="I1180" i="9"/>
  <c r="J1180" i="9"/>
  <c r="K1180" i="9"/>
  <c r="L1180" i="9"/>
  <c r="G1181" i="9"/>
  <c r="H1181" i="9"/>
  <c r="I1181" i="9"/>
  <c r="J1181" i="9"/>
  <c r="K1181" i="9"/>
  <c r="L1181" i="9"/>
  <c r="G1182" i="9"/>
  <c r="H1182" i="9"/>
  <c r="I1182" i="9"/>
  <c r="J1182" i="9"/>
  <c r="K1182" i="9"/>
  <c r="L1182" i="9"/>
  <c r="G1183" i="9"/>
  <c r="H1183" i="9"/>
  <c r="I1183" i="9"/>
  <c r="J1183" i="9"/>
  <c r="K1183" i="9"/>
  <c r="L1183" i="9"/>
  <c r="G1184" i="9"/>
  <c r="H1184" i="9"/>
  <c r="I1184" i="9"/>
  <c r="J1184" i="9"/>
  <c r="K1184" i="9"/>
  <c r="L1184" i="9"/>
  <c r="G1185" i="9"/>
  <c r="H1185" i="9"/>
  <c r="I1185" i="9"/>
  <c r="J1185" i="9"/>
  <c r="K1185" i="9"/>
  <c r="L1185" i="9"/>
  <c r="G1186" i="9"/>
  <c r="H1186" i="9"/>
  <c r="I1186" i="9"/>
  <c r="J1186" i="9"/>
  <c r="K1186" i="9"/>
  <c r="L1186" i="9"/>
  <c r="G1187" i="9"/>
  <c r="H1187" i="9"/>
  <c r="I1187" i="9"/>
  <c r="J1187" i="9"/>
  <c r="K1187" i="9"/>
  <c r="L1187" i="9"/>
  <c r="G1188" i="9"/>
  <c r="H1188" i="9"/>
  <c r="I1188" i="9"/>
  <c r="J1188" i="9"/>
  <c r="K1188" i="9"/>
  <c r="L1188" i="9"/>
  <c r="G1189" i="9"/>
  <c r="H1189" i="9"/>
  <c r="I1189" i="9"/>
  <c r="J1189" i="9"/>
  <c r="K1189" i="9"/>
  <c r="L1189" i="9"/>
  <c r="G1190" i="9"/>
  <c r="H1190" i="9"/>
  <c r="I1190" i="9"/>
  <c r="J1190" i="9"/>
  <c r="K1190" i="9"/>
  <c r="L1190" i="9"/>
  <c r="G1191" i="9"/>
  <c r="H1191" i="9"/>
  <c r="I1191" i="9"/>
  <c r="J1191" i="9"/>
  <c r="K1191" i="9"/>
  <c r="L1191" i="9"/>
  <c r="G1192" i="9"/>
  <c r="H1192" i="9"/>
  <c r="I1192" i="9"/>
  <c r="J1192" i="9"/>
  <c r="K1192" i="9"/>
  <c r="L1192" i="9"/>
  <c r="G1193" i="9"/>
  <c r="H1193" i="9"/>
  <c r="I1193" i="9"/>
  <c r="J1193" i="9"/>
  <c r="K1193" i="9"/>
  <c r="L1193" i="9"/>
  <c r="G1194" i="9"/>
  <c r="H1194" i="9"/>
  <c r="I1194" i="9"/>
  <c r="J1194" i="9"/>
  <c r="K1194" i="9"/>
  <c r="L1194" i="9"/>
  <c r="G1195" i="9"/>
  <c r="H1195" i="9"/>
  <c r="I1195" i="9"/>
  <c r="J1195" i="9"/>
  <c r="K1195" i="9"/>
  <c r="L1195" i="9"/>
  <c r="G1196" i="9"/>
  <c r="H1196" i="9"/>
  <c r="I1196" i="9"/>
  <c r="J1196" i="9"/>
  <c r="K1196" i="9"/>
  <c r="L1196" i="9"/>
  <c r="G1197" i="9"/>
  <c r="H1197" i="9"/>
  <c r="I1197" i="9"/>
  <c r="J1197" i="9"/>
  <c r="K1197" i="9"/>
  <c r="L1197" i="9"/>
  <c r="G1198" i="9"/>
  <c r="H1198" i="9"/>
  <c r="I1198" i="9"/>
  <c r="J1198" i="9"/>
  <c r="K1198" i="9"/>
  <c r="L1198" i="9"/>
  <c r="G1199" i="9"/>
  <c r="H1199" i="9"/>
  <c r="I1199" i="9"/>
  <c r="J1199" i="9"/>
  <c r="K1199" i="9"/>
  <c r="L1199" i="9"/>
  <c r="G1200" i="9"/>
  <c r="H1200" i="9"/>
  <c r="I1200" i="9"/>
  <c r="J1200" i="9"/>
  <c r="K1200" i="9"/>
  <c r="L1200" i="9"/>
  <c r="G1201" i="9"/>
  <c r="H1201" i="9"/>
  <c r="I1201" i="9"/>
  <c r="J1201" i="9"/>
  <c r="K1201" i="9"/>
  <c r="L1201" i="9"/>
  <c r="G1202" i="9"/>
  <c r="H1202" i="9"/>
  <c r="I1202" i="9"/>
  <c r="J1202" i="9"/>
  <c r="K1202" i="9"/>
  <c r="L1202" i="9"/>
  <c r="G1203" i="9"/>
  <c r="H1203" i="9"/>
  <c r="I1203" i="9"/>
  <c r="J1203" i="9"/>
  <c r="K1203" i="9"/>
  <c r="L1203" i="9"/>
  <c r="G1204" i="9"/>
  <c r="H1204" i="9"/>
  <c r="I1204" i="9"/>
  <c r="J1204" i="9"/>
  <c r="K1204" i="9"/>
  <c r="L1204" i="9"/>
  <c r="G1205" i="9"/>
  <c r="H1205" i="9"/>
  <c r="I1205" i="9"/>
  <c r="J1205" i="9"/>
  <c r="K1205" i="9"/>
  <c r="L1205" i="9"/>
  <c r="G1206" i="9"/>
  <c r="H1206" i="9"/>
  <c r="I1206" i="9"/>
  <c r="J1206" i="9"/>
  <c r="K1206" i="9"/>
  <c r="L1206" i="9"/>
  <c r="G1207" i="9"/>
  <c r="H1207" i="9"/>
  <c r="I1207" i="9"/>
  <c r="J1207" i="9"/>
  <c r="K1207" i="9"/>
  <c r="L1207" i="9"/>
  <c r="G1208" i="9"/>
  <c r="H1208" i="9"/>
  <c r="I1208" i="9"/>
  <c r="J1208" i="9"/>
  <c r="K1208" i="9"/>
  <c r="L1208" i="9"/>
  <c r="G1209" i="9"/>
  <c r="H1209" i="9"/>
  <c r="I1209" i="9"/>
  <c r="J1209" i="9"/>
  <c r="K1209" i="9"/>
  <c r="L1209" i="9"/>
  <c r="G1210" i="9"/>
  <c r="H1210" i="9"/>
  <c r="I1210" i="9"/>
  <c r="J1210" i="9"/>
  <c r="K1210" i="9"/>
  <c r="L1210" i="9"/>
  <c r="G1211" i="9"/>
  <c r="H1211" i="9"/>
  <c r="I1211" i="9"/>
  <c r="J1211" i="9"/>
  <c r="K1211" i="9"/>
  <c r="L1211" i="9"/>
  <c r="G1212" i="9"/>
  <c r="H1212" i="9"/>
  <c r="I1212" i="9"/>
  <c r="J1212" i="9"/>
  <c r="K1212" i="9"/>
  <c r="L1212" i="9"/>
  <c r="G1213" i="9"/>
  <c r="H1213" i="9"/>
  <c r="I1213" i="9"/>
  <c r="J1213" i="9"/>
  <c r="K1213" i="9"/>
  <c r="L1213" i="9"/>
  <c r="G1214" i="9"/>
  <c r="H1214" i="9"/>
  <c r="I1214" i="9"/>
  <c r="J1214" i="9"/>
  <c r="K1214" i="9"/>
  <c r="L1214" i="9"/>
  <c r="G1215" i="9"/>
  <c r="H1215" i="9"/>
  <c r="I1215" i="9"/>
  <c r="J1215" i="9"/>
  <c r="K1215" i="9"/>
  <c r="L1215" i="9"/>
  <c r="G1216" i="9"/>
  <c r="H1216" i="9"/>
  <c r="I1216" i="9"/>
  <c r="J1216" i="9"/>
  <c r="K1216" i="9"/>
  <c r="L1216" i="9"/>
  <c r="G1217" i="9"/>
  <c r="H1217" i="9"/>
  <c r="I1217" i="9"/>
  <c r="J1217" i="9"/>
  <c r="K1217" i="9"/>
  <c r="L1217" i="9"/>
  <c r="G1218" i="9"/>
  <c r="H1218" i="9"/>
  <c r="I1218" i="9"/>
  <c r="J1218" i="9"/>
  <c r="K1218" i="9"/>
  <c r="L1218" i="9"/>
  <c r="G1219" i="9"/>
  <c r="H1219" i="9"/>
  <c r="I1219" i="9"/>
  <c r="J1219" i="9"/>
  <c r="K1219" i="9"/>
  <c r="L1219" i="9"/>
  <c r="G1220" i="9"/>
  <c r="H1220" i="9"/>
  <c r="I1220" i="9"/>
  <c r="J1220" i="9"/>
  <c r="K1220" i="9"/>
  <c r="L1220" i="9"/>
  <c r="G1221" i="9"/>
  <c r="H1221" i="9"/>
  <c r="I1221" i="9"/>
  <c r="J1221" i="9"/>
  <c r="K1221" i="9"/>
  <c r="L1221" i="9"/>
  <c r="G1222" i="9"/>
  <c r="H1222" i="9"/>
  <c r="I1222" i="9"/>
  <c r="J1222" i="9"/>
  <c r="K1222" i="9"/>
  <c r="L1222" i="9"/>
  <c r="G1223" i="9"/>
  <c r="H1223" i="9"/>
  <c r="I1223" i="9"/>
  <c r="J1223" i="9"/>
  <c r="K1223" i="9"/>
  <c r="L1223" i="9"/>
  <c r="G1224" i="9"/>
  <c r="H1224" i="9"/>
  <c r="I1224" i="9"/>
  <c r="J1224" i="9"/>
  <c r="K1224" i="9"/>
  <c r="L1224" i="9"/>
  <c r="G1225" i="9"/>
  <c r="H1225" i="9"/>
  <c r="I1225" i="9"/>
  <c r="J1225" i="9"/>
  <c r="K1225" i="9"/>
  <c r="L1225" i="9"/>
  <c r="G1226" i="9"/>
  <c r="H1226" i="9"/>
  <c r="I1226" i="9"/>
  <c r="J1226" i="9"/>
  <c r="K1226" i="9"/>
  <c r="L1226" i="9"/>
  <c r="G1227" i="9"/>
  <c r="H1227" i="9"/>
  <c r="I1227" i="9"/>
  <c r="J1227" i="9"/>
  <c r="K1227" i="9"/>
  <c r="L1227" i="9"/>
  <c r="G1228" i="9"/>
  <c r="H1228" i="9"/>
  <c r="I1228" i="9"/>
  <c r="J1228" i="9"/>
  <c r="K1228" i="9"/>
  <c r="L1228" i="9"/>
  <c r="G1229" i="9"/>
  <c r="H1229" i="9"/>
  <c r="I1229" i="9"/>
  <c r="J1229" i="9"/>
  <c r="K1229" i="9"/>
  <c r="L1229" i="9"/>
  <c r="G1230" i="9"/>
  <c r="H1230" i="9"/>
  <c r="I1230" i="9"/>
  <c r="J1230" i="9"/>
  <c r="K1230" i="9"/>
  <c r="L1230" i="9"/>
  <c r="G1231" i="9"/>
  <c r="H1231" i="9"/>
  <c r="I1231" i="9"/>
  <c r="J1231" i="9"/>
  <c r="K1231" i="9"/>
  <c r="L1231" i="9"/>
  <c r="G1232" i="9"/>
  <c r="H1232" i="9"/>
  <c r="I1232" i="9"/>
  <c r="J1232" i="9"/>
  <c r="K1232" i="9"/>
  <c r="L1232" i="9"/>
  <c r="G1233" i="9"/>
  <c r="H1233" i="9"/>
  <c r="I1233" i="9"/>
  <c r="J1233" i="9"/>
  <c r="K1233" i="9"/>
  <c r="L1233" i="9"/>
  <c r="G1234" i="9"/>
  <c r="H1234" i="9"/>
  <c r="I1234" i="9"/>
  <c r="J1234" i="9"/>
  <c r="K1234" i="9"/>
  <c r="L1234" i="9"/>
  <c r="G1235" i="9"/>
  <c r="H1235" i="9"/>
  <c r="I1235" i="9"/>
  <c r="J1235" i="9"/>
  <c r="K1235" i="9"/>
  <c r="L1235" i="9"/>
  <c r="G1236" i="9"/>
  <c r="H1236" i="9"/>
  <c r="I1236" i="9"/>
  <c r="J1236" i="9"/>
  <c r="K1236" i="9"/>
  <c r="L1236" i="9"/>
  <c r="G1237" i="9"/>
  <c r="H1237" i="9"/>
  <c r="I1237" i="9"/>
  <c r="J1237" i="9"/>
  <c r="K1237" i="9"/>
  <c r="L1237" i="9"/>
  <c r="G1238" i="9"/>
  <c r="H1238" i="9"/>
  <c r="I1238" i="9"/>
  <c r="J1238" i="9"/>
  <c r="K1238" i="9"/>
  <c r="L1238" i="9"/>
  <c r="G1239" i="9"/>
  <c r="H1239" i="9"/>
  <c r="I1239" i="9"/>
  <c r="J1239" i="9"/>
  <c r="K1239" i="9"/>
  <c r="L1239" i="9"/>
  <c r="G1240" i="9"/>
  <c r="H1240" i="9"/>
  <c r="I1240" i="9"/>
  <c r="J1240" i="9"/>
  <c r="K1240" i="9"/>
  <c r="L1240" i="9"/>
  <c r="G1241" i="9"/>
  <c r="H1241" i="9"/>
  <c r="I1241" i="9"/>
  <c r="J1241" i="9"/>
  <c r="K1241" i="9"/>
  <c r="L1241" i="9"/>
  <c r="G1242" i="9"/>
  <c r="H1242" i="9"/>
  <c r="I1242" i="9"/>
  <c r="J1242" i="9"/>
  <c r="K1242" i="9"/>
  <c r="L1242" i="9"/>
  <c r="G1243" i="9"/>
  <c r="H1243" i="9"/>
  <c r="I1243" i="9"/>
  <c r="J1243" i="9"/>
  <c r="K1243" i="9"/>
  <c r="L1243" i="9"/>
  <c r="G1244" i="9"/>
  <c r="H1244" i="9"/>
  <c r="I1244" i="9"/>
  <c r="J1244" i="9"/>
  <c r="K1244" i="9"/>
  <c r="L1244" i="9"/>
  <c r="G1245" i="9"/>
  <c r="H1245" i="9"/>
  <c r="I1245" i="9"/>
  <c r="J1245" i="9"/>
  <c r="K1245" i="9"/>
  <c r="L1245" i="9"/>
  <c r="G1246" i="9"/>
  <c r="H1246" i="9"/>
  <c r="I1246" i="9"/>
  <c r="J1246" i="9"/>
  <c r="K1246" i="9"/>
  <c r="L1246" i="9"/>
  <c r="G1247" i="9"/>
  <c r="H1247" i="9"/>
  <c r="I1247" i="9"/>
  <c r="J1247" i="9"/>
  <c r="K1247" i="9"/>
  <c r="L1247" i="9"/>
  <c r="G1248" i="9"/>
  <c r="H1248" i="9"/>
  <c r="I1248" i="9"/>
  <c r="J1248" i="9"/>
  <c r="K1248" i="9"/>
  <c r="L1248" i="9"/>
  <c r="G1249" i="9"/>
  <c r="H1249" i="9"/>
  <c r="I1249" i="9"/>
  <c r="J1249" i="9"/>
  <c r="K1249" i="9"/>
  <c r="L1249" i="9"/>
  <c r="G1250" i="9"/>
  <c r="H1250" i="9"/>
  <c r="I1250" i="9"/>
  <c r="J1250" i="9"/>
  <c r="K1250" i="9"/>
  <c r="L1250" i="9"/>
  <c r="G1251" i="9"/>
  <c r="H1251" i="9"/>
  <c r="I1251" i="9"/>
  <c r="J1251" i="9"/>
  <c r="K1251" i="9"/>
  <c r="L1251" i="9"/>
  <c r="G1252" i="9"/>
  <c r="H1252" i="9"/>
  <c r="I1252" i="9"/>
  <c r="J1252" i="9"/>
  <c r="K1252" i="9"/>
  <c r="L1252" i="9"/>
  <c r="G1253" i="9"/>
  <c r="H1253" i="9"/>
  <c r="I1253" i="9"/>
  <c r="J1253" i="9"/>
  <c r="K1253" i="9"/>
  <c r="L1253" i="9"/>
  <c r="G1254" i="9"/>
  <c r="H1254" i="9"/>
  <c r="I1254" i="9"/>
  <c r="J1254" i="9"/>
  <c r="K1254" i="9"/>
  <c r="L1254" i="9"/>
  <c r="G1255" i="9"/>
  <c r="H1255" i="9"/>
  <c r="I1255" i="9"/>
  <c r="J1255" i="9"/>
  <c r="K1255" i="9"/>
  <c r="L1255" i="9"/>
  <c r="G1256" i="9"/>
  <c r="H1256" i="9"/>
  <c r="I1256" i="9"/>
  <c r="J1256" i="9"/>
  <c r="K1256" i="9"/>
  <c r="L1256" i="9"/>
  <c r="G1257" i="9"/>
  <c r="H1257" i="9"/>
  <c r="I1257" i="9"/>
  <c r="J1257" i="9"/>
  <c r="K1257" i="9"/>
  <c r="L1257" i="9"/>
  <c r="G1258" i="9"/>
  <c r="H1258" i="9"/>
  <c r="I1258" i="9"/>
  <c r="J1258" i="9"/>
  <c r="K1258" i="9"/>
  <c r="L1258" i="9"/>
  <c r="G1259" i="9"/>
  <c r="H1259" i="9"/>
  <c r="I1259" i="9"/>
  <c r="J1259" i="9"/>
  <c r="K1259" i="9"/>
  <c r="L1259" i="9"/>
  <c r="G1260" i="9"/>
  <c r="H1260" i="9"/>
  <c r="I1260" i="9"/>
  <c r="J1260" i="9"/>
  <c r="K1260" i="9"/>
  <c r="L1260" i="9"/>
  <c r="G1261" i="9"/>
  <c r="H1261" i="9"/>
  <c r="I1261" i="9"/>
  <c r="J1261" i="9"/>
  <c r="K1261" i="9"/>
  <c r="L1261" i="9"/>
  <c r="G1262" i="9"/>
  <c r="H1262" i="9"/>
  <c r="I1262" i="9"/>
  <c r="J1262" i="9"/>
  <c r="K1262" i="9"/>
  <c r="L1262" i="9"/>
  <c r="G1263" i="9"/>
  <c r="H1263" i="9"/>
  <c r="I1263" i="9"/>
  <c r="J1263" i="9"/>
  <c r="K1263" i="9"/>
  <c r="L1263" i="9"/>
  <c r="G1264" i="9"/>
  <c r="H1264" i="9"/>
  <c r="I1264" i="9"/>
  <c r="J1264" i="9"/>
  <c r="K1264" i="9"/>
  <c r="L1264" i="9"/>
  <c r="G1265" i="9"/>
  <c r="H1265" i="9"/>
  <c r="I1265" i="9"/>
  <c r="J1265" i="9"/>
  <c r="K1265" i="9"/>
  <c r="L1265" i="9"/>
  <c r="G1266" i="9"/>
  <c r="H1266" i="9"/>
  <c r="I1266" i="9"/>
  <c r="J1266" i="9"/>
  <c r="K1266" i="9"/>
  <c r="L1266" i="9"/>
  <c r="G1267" i="9"/>
  <c r="H1267" i="9"/>
  <c r="I1267" i="9"/>
  <c r="J1267" i="9"/>
  <c r="K1267" i="9"/>
  <c r="L1267" i="9"/>
  <c r="G1268" i="9"/>
  <c r="H1268" i="9"/>
  <c r="I1268" i="9"/>
  <c r="J1268" i="9"/>
  <c r="K1268" i="9"/>
  <c r="L1268" i="9"/>
  <c r="G1269" i="9"/>
  <c r="H1269" i="9"/>
  <c r="I1269" i="9"/>
  <c r="J1269" i="9"/>
  <c r="K1269" i="9"/>
  <c r="L1269" i="9"/>
  <c r="G1270" i="9"/>
  <c r="H1270" i="9"/>
  <c r="I1270" i="9"/>
  <c r="J1270" i="9"/>
  <c r="K1270" i="9"/>
  <c r="L1270" i="9"/>
  <c r="G1271" i="9"/>
  <c r="H1271" i="9"/>
  <c r="I1271" i="9"/>
  <c r="J1271" i="9"/>
  <c r="K1271" i="9"/>
  <c r="L1271" i="9"/>
  <c r="G1272" i="9"/>
  <c r="H1272" i="9"/>
  <c r="I1272" i="9"/>
  <c r="J1272" i="9"/>
  <c r="K1272" i="9"/>
  <c r="L1272" i="9"/>
  <c r="G1273" i="9"/>
  <c r="H1273" i="9"/>
  <c r="I1273" i="9"/>
  <c r="J1273" i="9"/>
  <c r="K1273" i="9"/>
  <c r="L1273" i="9"/>
  <c r="G1274" i="9"/>
  <c r="H1274" i="9"/>
  <c r="I1274" i="9"/>
  <c r="J1274" i="9"/>
  <c r="K1274" i="9"/>
  <c r="L1274" i="9"/>
  <c r="G1275" i="9"/>
  <c r="H1275" i="9"/>
  <c r="I1275" i="9"/>
  <c r="J1275" i="9"/>
  <c r="K1275" i="9"/>
  <c r="L1275" i="9"/>
  <c r="G1276" i="9"/>
  <c r="H1276" i="9"/>
  <c r="I1276" i="9"/>
  <c r="J1276" i="9"/>
  <c r="K1276" i="9"/>
  <c r="L1276" i="9"/>
  <c r="G1277" i="9"/>
  <c r="H1277" i="9"/>
  <c r="I1277" i="9"/>
  <c r="J1277" i="9"/>
  <c r="K1277" i="9"/>
  <c r="L1277" i="9"/>
  <c r="G1278" i="9"/>
  <c r="H1278" i="9"/>
  <c r="I1278" i="9"/>
  <c r="J1278" i="9"/>
  <c r="K1278" i="9"/>
  <c r="L1278" i="9"/>
  <c r="G1279" i="9"/>
  <c r="H1279" i="9"/>
  <c r="I1279" i="9"/>
  <c r="J1279" i="9"/>
  <c r="K1279" i="9"/>
  <c r="L1279" i="9"/>
  <c r="G1280" i="9"/>
  <c r="H1280" i="9"/>
  <c r="I1280" i="9"/>
  <c r="J1280" i="9"/>
  <c r="K1280" i="9"/>
  <c r="L1280" i="9"/>
  <c r="G1281" i="9"/>
  <c r="H1281" i="9"/>
  <c r="I1281" i="9"/>
  <c r="J1281" i="9"/>
  <c r="K1281" i="9"/>
  <c r="L1281" i="9"/>
  <c r="G1282" i="9"/>
  <c r="H1282" i="9"/>
  <c r="I1282" i="9"/>
  <c r="J1282" i="9"/>
  <c r="K1282" i="9"/>
  <c r="L1282" i="9"/>
  <c r="G1283" i="9"/>
  <c r="H1283" i="9"/>
  <c r="I1283" i="9"/>
  <c r="J1283" i="9"/>
  <c r="K1283" i="9"/>
  <c r="L1283" i="9"/>
  <c r="G1284" i="9"/>
  <c r="H1284" i="9"/>
  <c r="I1284" i="9"/>
  <c r="J1284" i="9"/>
  <c r="K1284" i="9"/>
  <c r="L1284" i="9"/>
  <c r="G1285" i="9"/>
  <c r="H1285" i="9"/>
  <c r="I1285" i="9"/>
  <c r="J1285" i="9"/>
  <c r="K1285" i="9"/>
  <c r="L1285" i="9"/>
  <c r="G1286" i="9"/>
  <c r="H1286" i="9"/>
  <c r="I1286" i="9"/>
  <c r="J1286" i="9"/>
  <c r="K1286" i="9"/>
  <c r="L1286" i="9"/>
  <c r="G1287" i="9"/>
  <c r="H1287" i="9"/>
  <c r="I1287" i="9"/>
  <c r="J1287" i="9"/>
  <c r="K1287" i="9"/>
  <c r="L1287" i="9"/>
  <c r="G1288" i="9"/>
  <c r="H1288" i="9"/>
  <c r="I1288" i="9"/>
  <c r="J1288" i="9"/>
  <c r="K1288" i="9"/>
  <c r="L1288" i="9"/>
  <c r="G1289" i="9"/>
  <c r="H1289" i="9"/>
  <c r="I1289" i="9"/>
  <c r="J1289" i="9"/>
  <c r="K1289" i="9"/>
  <c r="L1289" i="9"/>
  <c r="G1290" i="9"/>
  <c r="H1290" i="9"/>
  <c r="I1290" i="9"/>
  <c r="J1290" i="9"/>
  <c r="K1290" i="9"/>
  <c r="L1290" i="9"/>
  <c r="G1291" i="9"/>
  <c r="H1291" i="9"/>
  <c r="I1291" i="9"/>
  <c r="J1291" i="9"/>
  <c r="K1291" i="9"/>
  <c r="L1291" i="9"/>
  <c r="G1292" i="9"/>
  <c r="H1292" i="9"/>
  <c r="I1292" i="9"/>
  <c r="J1292" i="9"/>
  <c r="K1292" i="9"/>
  <c r="L1292" i="9"/>
  <c r="G1293" i="9"/>
  <c r="H1293" i="9"/>
  <c r="I1293" i="9"/>
  <c r="J1293" i="9"/>
  <c r="K1293" i="9"/>
  <c r="L1293" i="9"/>
  <c r="G1294" i="9"/>
  <c r="H1294" i="9"/>
  <c r="I1294" i="9"/>
  <c r="J1294" i="9"/>
  <c r="K1294" i="9"/>
  <c r="L1294" i="9"/>
  <c r="G1295" i="9"/>
  <c r="H1295" i="9"/>
  <c r="I1295" i="9"/>
  <c r="J1295" i="9"/>
  <c r="K1295" i="9"/>
  <c r="L1295" i="9"/>
  <c r="G1296" i="9"/>
  <c r="H1296" i="9"/>
  <c r="I1296" i="9"/>
  <c r="J1296" i="9"/>
  <c r="K1296" i="9"/>
  <c r="L1296" i="9"/>
  <c r="G1297" i="9"/>
  <c r="H1297" i="9"/>
  <c r="I1297" i="9"/>
  <c r="J1297" i="9"/>
  <c r="K1297" i="9"/>
  <c r="L1297" i="9"/>
  <c r="G1298" i="9"/>
  <c r="H1298" i="9"/>
  <c r="I1298" i="9"/>
  <c r="J1298" i="9"/>
  <c r="K1298" i="9"/>
  <c r="L1298" i="9"/>
  <c r="G1299" i="9"/>
  <c r="H1299" i="9"/>
  <c r="I1299" i="9"/>
  <c r="J1299" i="9"/>
  <c r="K1299" i="9"/>
  <c r="L1299" i="9"/>
  <c r="G1300" i="9"/>
  <c r="H1300" i="9"/>
  <c r="I1300" i="9"/>
  <c r="J1300" i="9"/>
  <c r="K1300" i="9"/>
  <c r="L1300" i="9"/>
  <c r="G1301" i="9"/>
  <c r="H1301" i="9"/>
  <c r="I1301" i="9"/>
  <c r="J1301" i="9"/>
  <c r="K1301" i="9"/>
  <c r="L1301" i="9"/>
  <c r="G1302" i="9"/>
  <c r="H1302" i="9"/>
  <c r="I1302" i="9"/>
  <c r="J1302" i="9"/>
  <c r="K1302" i="9"/>
  <c r="L1302" i="9"/>
  <c r="G1303" i="9"/>
  <c r="H1303" i="9"/>
  <c r="I1303" i="9"/>
  <c r="J1303" i="9"/>
  <c r="K1303" i="9"/>
  <c r="L1303" i="9"/>
  <c r="G1304" i="9"/>
  <c r="H1304" i="9"/>
  <c r="I1304" i="9"/>
  <c r="J1304" i="9"/>
  <c r="K1304" i="9"/>
  <c r="L1304" i="9"/>
  <c r="G1305" i="9"/>
  <c r="H1305" i="9"/>
  <c r="I1305" i="9"/>
  <c r="J1305" i="9"/>
  <c r="K1305" i="9"/>
  <c r="L1305" i="9"/>
  <c r="G1306" i="9"/>
  <c r="H1306" i="9"/>
  <c r="I1306" i="9"/>
  <c r="J1306" i="9"/>
  <c r="K1306" i="9"/>
  <c r="L1306" i="9"/>
  <c r="G1307" i="9"/>
  <c r="H1307" i="9"/>
  <c r="I1307" i="9"/>
  <c r="J1307" i="9"/>
  <c r="K1307" i="9"/>
  <c r="L1307" i="9"/>
  <c r="G1308" i="9"/>
  <c r="H1308" i="9"/>
  <c r="I1308" i="9"/>
  <c r="J1308" i="9"/>
  <c r="K1308" i="9"/>
  <c r="L1308" i="9"/>
  <c r="G1309" i="9"/>
  <c r="H1309" i="9"/>
  <c r="I1309" i="9"/>
  <c r="J1309" i="9"/>
  <c r="K1309" i="9"/>
  <c r="L1309" i="9"/>
  <c r="G1310" i="9"/>
  <c r="H1310" i="9"/>
  <c r="I1310" i="9"/>
  <c r="J1310" i="9"/>
  <c r="K1310" i="9"/>
  <c r="L1310" i="9"/>
  <c r="G1311" i="9"/>
  <c r="H1311" i="9"/>
  <c r="I1311" i="9"/>
  <c r="J1311" i="9"/>
  <c r="K1311" i="9"/>
  <c r="L1311" i="9"/>
  <c r="G1312" i="9"/>
  <c r="H1312" i="9"/>
  <c r="I1312" i="9"/>
  <c r="J1312" i="9"/>
  <c r="K1312" i="9"/>
  <c r="L1312" i="9"/>
  <c r="G1313" i="9"/>
  <c r="H1313" i="9"/>
  <c r="I1313" i="9"/>
  <c r="J1313" i="9"/>
  <c r="K1313" i="9"/>
  <c r="L1313" i="9"/>
  <c r="G1314" i="9"/>
  <c r="H1314" i="9"/>
  <c r="I1314" i="9"/>
  <c r="J1314" i="9"/>
  <c r="K1314" i="9"/>
  <c r="L1314" i="9"/>
  <c r="G1315" i="9"/>
  <c r="H1315" i="9"/>
  <c r="I1315" i="9"/>
  <c r="J1315" i="9"/>
  <c r="K1315" i="9"/>
  <c r="L1315" i="9"/>
  <c r="G1316" i="9"/>
  <c r="H1316" i="9"/>
  <c r="I1316" i="9"/>
  <c r="J1316" i="9"/>
  <c r="K1316" i="9"/>
  <c r="L1316" i="9"/>
  <c r="G1317" i="9"/>
  <c r="H1317" i="9"/>
  <c r="I1317" i="9"/>
  <c r="J1317" i="9"/>
  <c r="K1317" i="9"/>
  <c r="L1317" i="9"/>
  <c r="G1318" i="9"/>
  <c r="H1318" i="9"/>
  <c r="I1318" i="9"/>
  <c r="J1318" i="9"/>
  <c r="K1318" i="9"/>
  <c r="L1318" i="9"/>
  <c r="G1319" i="9"/>
  <c r="H1319" i="9"/>
  <c r="I1319" i="9"/>
  <c r="J1319" i="9"/>
  <c r="K1319" i="9"/>
  <c r="L1319" i="9"/>
  <c r="G1320" i="9"/>
  <c r="H1320" i="9"/>
  <c r="I1320" i="9"/>
  <c r="J1320" i="9"/>
  <c r="K1320" i="9"/>
  <c r="L1320" i="9"/>
  <c r="G1321" i="9"/>
  <c r="H1321" i="9"/>
  <c r="I1321" i="9"/>
  <c r="J1321" i="9"/>
  <c r="K1321" i="9"/>
  <c r="L1321" i="9"/>
  <c r="G1322" i="9"/>
  <c r="H1322" i="9"/>
  <c r="I1322" i="9"/>
  <c r="J1322" i="9"/>
  <c r="K1322" i="9"/>
  <c r="L1322" i="9"/>
  <c r="G1323" i="9"/>
  <c r="H1323" i="9"/>
  <c r="I1323" i="9"/>
  <c r="J1323" i="9"/>
  <c r="K1323" i="9"/>
  <c r="L1323" i="9"/>
  <c r="G1324" i="9"/>
  <c r="H1324" i="9"/>
  <c r="I1324" i="9"/>
  <c r="J1324" i="9"/>
  <c r="K1324" i="9"/>
  <c r="L1324" i="9"/>
  <c r="G1325" i="9"/>
  <c r="H1325" i="9"/>
  <c r="I1325" i="9"/>
  <c r="J1325" i="9"/>
  <c r="K1325" i="9"/>
  <c r="L1325" i="9"/>
  <c r="G1326" i="9"/>
  <c r="H1326" i="9"/>
  <c r="I1326" i="9"/>
  <c r="J1326" i="9"/>
  <c r="K1326" i="9"/>
  <c r="L1326" i="9"/>
  <c r="G1327" i="9"/>
  <c r="H1327" i="9"/>
  <c r="I1327" i="9"/>
  <c r="J1327" i="9"/>
  <c r="K1327" i="9"/>
  <c r="L1327" i="9"/>
  <c r="G1328" i="9"/>
  <c r="H1328" i="9"/>
  <c r="I1328" i="9"/>
  <c r="J1328" i="9"/>
  <c r="K1328" i="9"/>
  <c r="L1328" i="9"/>
  <c r="G1329" i="9"/>
  <c r="H1329" i="9"/>
  <c r="I1329" i="9"/>
  <c r="J1329" i="9"/>
  <c r="K1329" i="9"/>
  <c r="L1329" i="9"/>
  <c r="G1330" i="9"/>
  <c r="H1330" i="9"/>
  <c r="I1330" i="9"/>
  <c r="J1330" i="9"/>
  <c r="K1330" i="9"/>
  <c r="L1330" i="9"/>
  <c r="G1331" i="9"/>
  <c r="H1331" i="9"/>
  <c r="I1331" i="9"/>
  <c r="J1331" i="9"/>
  <c r="K1331" i="9"/>
  <c r="L1331" i="9"/>
  <c r="G1332" i="9"/>
  <c r="H1332" i="9"/>
  <c r="I1332" i="9"/>
  <c r="J1332" i="9"/>
  <c r="K1332" i="9"/>
  <c r="L1332" i="9"/>
  <c r="G1333" i="9"/>
  <c r="H1333" i="9"/>
  <c r="I1333" i="9"/>
  <c r="J1333" i="9"/>
  <c r="K1333" i="9"/>
  <c r="L1333" i="9"/>
  <c r="G1334" i="9"/>
  <c r="H1334" i="9"/>
  <c r="I1334" i="9"/>
  <c r="J1334" i="9"/>
  <c r="K1334" i="9"/>
  <c r="L1334" i="9"/>
  <c r="G1335" i="9"/>
  <c r="H1335" i="9"/>
  <c r="I1335" i="9"/>
  <c r="J1335" i="9"/>
  <c r="K1335" i="9"/>
  <c r="L1335" i="9"/>
  <c r="G1336" i="9"/>
  <c r="H1336" i="9"/>
  <c r="I1336" i="9"/>
  <c r="J1336" i="9"/>
  <c r="K1336" i="9"/>
  <c r="L1336" i="9"/>
  <c r="G1337" i="9"/>
  <c r="H1337" i="9"/>
  <c r="I1337" i="9"/>
  <c r="J1337" i="9"/>
  <c r="K1337" i="9"/>
  <c r="L1337" i="9"/>
  <c r="G1338" i="9"/>
  <c r="H1338" i="9"/>
  <c r="I1338" i="9"/>
  <c r="J1338" i="9"/>
  <c r="K1338" i="9"/>
  <c r="L1338" i="9"/>
  <c r="G1339" i="9"/>
  <c r="H1339" i="9"/>
  <c r="I1339" i="9"/>
  <c r="J1339" i="9"/>
  <c r="K1339" i="9"/>
  <c r="L1339" i="9"/>
  <c r="G1340" i="9"/>
  <c r="H1340" i="9"/>
  <c r="I1340" i="9"/>
  <c r="J1340" i="9"/>
  <c r="K1340" i="9"/>
  <c r="L1340" i="9"/>
  <c r="G1341" i="9"/>
  <c r="H1341" i="9"/>
  <c r="I1341" i="9"/>
  <c r="J1341" i="9"/>
  <c r="K1341" i="9"/>
  <c r="L1341" i="9"/>
  <c r="G1342" i="9"/>
  <c r="H1342" i="9"/>
  <c r="I1342" i="9"/>
  <c r="J1342" i="9"/>
  <c r="K1342" i="9"/>
  <c r="L1342" i="9"/>
  <c r="G1343" i="9"/>
  <c r="H1343" i="9"/>
  <c r="I1343" i="9"/>
  <c r="J1343" i="9"/>
  <c r="K1343" i="9"/>
  <c r="L1343" i="9"/>
  <c r="G1344" i="9"/>
  <c r="H1344" i="9"/>
  <c r="I1344" i="9"/>
  <c r="J1344" i="9"/>
  <c r="K1344" i="9"/>
  <c r="L1344" i="9"/>
  <c r="G1345" i="9"/>
  <c r="H1345" i="9"/>
  <c r="I1345" i="9"/>
  <c r="J1345" i="9"/>
  <c r="K1345" i="9"/>
  <c r="L1345" i="9"/>
  <c r="G1346" i="9"/>
  <c r="H1346" i="9"/>
  <c r="I1346" i="9"/>
  <c r="J1346" i="9"/>
  <c r="K1346" i="9"/>
  <c r="L1346" i="9"/>
  <c r="G1347" i="9"/>
  <c r="H1347" i="9"/>
  <c r="I1347" i="9"/>
  <c r="J1347" i="9"/>
  <c r="K1347" i="9"/>
  <c r="L1347" i="9"/>
  <c r="G1348" i="9"/>
  <c r="H1348" i="9"/>
  <c r="I1348" i="9"/>
  <c r="J1348" i="9"/>
  <c r="K1348" i="9"/>
  <c r="L1348" i="9"/>
  <c r="G1349" i="9"/>
  <c r="H1349" i="9"/>
  <c r="I1349" i="9"/>
  <c r="J1349" i="9"/>
  <c r="K1349" i="9"/>
  <c r="L1349" i="9"/>
  <c r="G1350" i="9"/>
  <c r="H1350" i="9"/>
  <c r="I1350" i="9"/>
  <c r="J1350" i="9"/>
  <c r="K1350" i="9"/>
  <c r="L1350" i="9"/>
  <c r="G1351" i="9"/>
  <c r="H1351" i="9"/>
  <c r="I1351" i="9"/>
  <c r="J1351" i="9"/>
  <c r="K1351" i="9"/>
  <c r="L1351" i="9"/>
  <c r="G1352" i="9"/>
  <c r="H1352" i="9"/>
  <c r="I1352" i="9"/>
  <c r="J1352" i="9"/>
  <c r="K1352" i="9"/>
  <c r="L1352" i="9"/>
  <c r="G1353" i="9"/>
  <c r="H1353" i="9"/>
  <c r="I1353" i="9"/>
  <c r="J1353" i="9"/>
  <c r="K1353" i="9"/>
  <c r="L1353" i="9"/>
  <c r="G1354" i="9"/>
  <c r="H1354" i="9"/>
  <c r="I1354" i="9"/>
  <c r="J1354" i="9"/>
  <c r="K1354" i="9"/>
  <c r="L1354" i="9"/>
  <c r="G1355" i="9"/>
  <c r="H1355" i="9"/>
  <c r="I1355" i="9"/>
  <c r="J1355" i="9"/>
  <c r="K1355" i="9"/>
  <c r="L1355" i="9"/>
  <c r="G1356" i="9"/>
  <c r="H1356" i="9"/>
  <c r="I1356" i="9"/>
  <c r="J1356" i="9"/>
  <c r="K1356" i="9"/>
  <c r="L1356" i="9"/>
  <c r="G1357" i="9"/>
  <c r="H1357" i="9"/>
  <c r="I1357" i="9"/>
  <c r="J1357" i="9"/>
  <c r="K1357" i="9"/>
  <c r="L1357" i="9"/>
  <c r="G1358" i="9"/>
  <c r="H1358" i="9"/>
  <c r="I1358" i="9"/>
  <c r="J1358" i="9"/>
  <c r="K1358" i="9"/>
  <c r="L1358" i="9"/>
  <c r="G1359" i="9"/>
  <c r="H1359" i="9"/>
  <c r="I1359" i="9"/>
  <c r="J1359" i="9"/>
  <c r="K1359" i="9"/>
  <c r="L1359" i="9"/>
  <c r="G1360" i="9"/>
  <c r="H1360" i="9"/>
  <c r="I1360" i="9"/>
  <c r="J1360" i="9"/>
  <c r="K1360" i="9"/>
  <c r="L1360" i="9"/>
  <c r="G1361" i="9"/>
  <c r="H1361" i="9"/>
  <c r="I1361" i="9"/>
  <c r="J1361" i="9"/>
  <c r="K1361" i="9"/>
  <c r="L1361" i="9"/>
  <c r="G1362" i="9"/>
  <c r="H1362" i="9"/>
  <c r="I1362" i="9"/>
  <c r="J1362" i="9"/>
  <c r="K1362" i="9"/>
  <c r="L1362" i="9"/>
  <c r="G1363" i="9"/>
  <c r="H1363" i="9"/>
  <c r="I1363" i="9"/>
  <c r="J1363" i="9"/>
  <c r="K1363" i="9"/>
  <c r="L1363" i="9"/>
  <c r="G1364" i="9"/>
  <c r="H1364" i="9"/>
  <c r="I1364" i="9"/>
  <c r="J1364" i="9"/>
  <c r="K1364" i="9"/>
  <c r="L1364" i="9"/>
  <c r="G1365" i="9"/>
  <c r="H1365" i="9"/>
  <c r="I1365" i="9"/>
  <c r="J1365" i="9"/>
  <c r="K1365" i="9"/>
  <c r="L1365" i="9"/>
  <c r="G1366" i="9"/>
  <c r="H1366" i="9"/>
  <c r="I1366" i="9"/>
  <c r="J1366" i="9"/>
  <c r="K1366" i="9"/>
  <c r="L1366" i="9"/>
  <c r="G1367" i="9"/>
  <c r="H1367" i="9"/>
  <c r="I1367" i="9"/>
  <c r="J1367" i="9"/>
  <c r="K1367" i="9"/>
  <c r="L1367" i="9"/>
  <c r="G1368" i="9"/>
  <c r="H1368" i="9"/>
  <c r="I1368" i="9"/>
  <c r="J1368" i="9"/>
  <c r="K1368" i="9"/>
  <c r="L1368" i="9"/>
  <c r="G1369" i="9"/>
  <c r="H1369" i="9"/>
  <c r="I1369" i="9"/>
  <c r="J1369" i="9"/>
  <c r="K1369" i="9"/>
  <c r="L1369" i="9"/>
  <c r="G1370" i="9"/>
  <c r="H1370" i="9"/>
  <c r="I1370" i="9"/>
  <c r="J1370" i="9"/>
  <c r="K1370" i="9"/>
  <c r="L1370" i="9"/>
  <c r="G1371" i="9"/>
  <c r="H1371" i="9"/>
  <c r="I1371" i="9"/>
  <c r="J1371" i="9"/>
  <c r="K1371" i="9"/>
  <c r="L1371" i="9"/>
  <c r="G1372" i="9"/>
  <c r="H1372" i="9"/>
  <c r="I1372" i="9"/>
  <c r="J1372" i="9"/>
  <c r="K1372" i="9"/>
  <c r="L1372" i="9"/>
  <c r="G1373" i="9"/>
  <c r="H1373" i="9"/>
  <c r="I1373" i="9"/>
  <c r="J1373" i="9"/>
  <c r="K1373" i="9"/>
  <c r="L1373" i="9"/>
  <c r="G1374" i="9"/>
  <c r="H1374" i="9"/>
  <c r="I1374" i="9"/>
  <c r="J1374" i="9"/>
  <c r="K1374" i="9"/>
  <c r="L1374" i="9"/>
  <c r="G1375" i="9"/>
  <c r="H1375" i="9"/>
  <c r="I1375" i="9"/>
  <c r="J1375" i="9"/>
  <c r="K1375" i="9"/>
  <c r="L1375" i="9"/>
  <c r="G1376" i="9"/>
  <c r="H1376" i="9"/>
  <c r="I1376" i="9"/>
  <c r="J1376" i="9"/>
  <c r="K1376" i="9"/>
  <c r="L1376" i="9"/>
  <c r="G1377" i="9"/>
  <c r="H1377" i="9"/>
  <c r="I1377" i="9"/>
  <c r="J1377" i="9"/>
  <c r="K1377" i="9"/>
  <c r="L1377" i="9"/>
  <c r="G1378" i="9"/>
  <c r="H1378" i="9"/>
  <c r="I1378" i="9"/>
  <c r="J1378" i="9"/>
  <c r="K1378" i="9"/>
  <c r="L1378" i="9"/>
  <c r="G1379" i="9"/>
  <c r="H1379" i="9"/>
  <c r="I1379" i="9"/>
  <c r="J1379" i="9"/>
  <c r="K1379" i="9"/>
  <c r="L1379" i="9"/>
  <c r="G1380" i="9"/>
  <c r="H1380" i="9"/>
  <c r="I1380" i="9"/>
  <c r="J1380" i="9"/>
  <c r="K1380" i="9"/>
  <c r="L1380" i="9"/>
  <c r="G1381" i="9"/>
  <c r="H1381" i="9"/>
  <c r="I1381" i="9"/>
  <c r="J1381" i="9"/>
  <c r="K1381" i="9"/>
  <c r="L1381" i="9"/>
  <c r="G1382" i="9"/>
  <c r="H1382" i="9"/>
  <c r="I1382" i="9"/>
  <c r="J1382" i="9"/>
  <c r="K1382" i="9"/>
  <c r="L1382" i="9"/>
  <c r="G1383" i="9"/>
  <c r="H1383" i="9"/>
  <c r="I1383" i="9"/>
  <c r="J1383" i="9"/>
  <c r="K1383" i="9"/>
  <c r="L1383" i="9"/>
  <c r="G1384" i="9"/>
  <c r="H1384" i="9"/>
  <c r="I1384" i="9"/>
  <c r="J1384" i="9"/>
  <c r="K1384" i="9"/>
  <c r="L1384" i="9"/>
  <c r="G1385" i="9"/>
  <c r="H1385" i="9"/>
  <c r="I1385" i="9"/>
  <c r="J1385" i="9"/>
  <c r="K1385" i="9"/>
  <c r="L1385" i="9"/>
  <c r="G1386" i="9"/>
  <c r="H1386" i="9"/>
  <c r="I1386" i="9"/>
  <c r="J1386" i="9"/>
  <c r="K1386" i="9"/>
  <c r="L1386" i="9"/>
  <c r="G1387" i="9"/>
  <c r="H1387" i="9"/>
  <c r="I1387" i="9"/>
  <c r="J1387" i="9"/>
  <c r="K1387" i="9"/>
  <c r="L1387" i="9"/>
  <c r="G1388" i="9"/>
  <c r="H1388" i="9"/>
  <c r="I1388" i="9"/>
  <c r="J1388" i="9"/>
  <c r="K1388" i="9"/>
  <c r="L1388" i="9"/>
  <c r="G1389" i="9"/>
  <c r="H1389" i="9"/>
  <c r="I1389" i="9"/>
  <c r="J1389" i="9"/>
  <c r="K1389" i="9"/>
  <c r="L1389" i="9"/>
  <c r="G1390" i="9"/>
  <c r="H1390" i="9"/>
  <c r="I1390" i="9"/>
  <c r="J1390" i="9"/>
  <c r="K1390" i="9"/>
  <c r="L1390" i="9"/>
  <c r="G1391" i="9"/>
  <c r="H1391" i="9"/>
  <c r="I1391" i="9"/>
  <c r="J1391" i="9"/>
  <c r="K1391" i="9"/>
  <c r="L1391" i="9"/>
  <c r="G1392" i="9"/>
  <c r="H1392" i="9"/>
  <c r="I1392" i="9"/>
  <c r="J1392" i="9"/>
  <c r="K1392" i="9"/>
  <c r="L1392" i="9"/>
  <c r="G1393" i="9"/>
  <c r="H1393" i="9"/>
  <c r="I1393" i="9"/>
  <c r="J1393" i="9"/>
  <c r="K1393" i="9"/>
  <c r="L1393" i="9"/>
  <c r="G1394" i="9"/>
  <c r="H1394" i="9"/>
  <c r="I1394" i="9"/>
  <c r="J1394" i="9"/>
  <c r="K1394" i="9"/>
  <c r="L1394" i="9"/>
  <c r="G1395" i="9"/>
  <c r="H1395" i="9"/>
  <c r="I1395" i="9"/>
  <c r="J1395" i="9"/>
  <c r="K1395" i="9"/>
  <c r="L1395" i="9"/>
  <c r="G1396" i="9"/>
  <c r="H1396" i="9"/>
  <c r="I1396" i="9"/>
  <c r="J1396" i="9"/>
  <c r="K1396" i="9"/>
  <c r="L1396" i="9"/>
  <c r="G1397" i="9"/>
  <c r="H1397" i="9"/>
  <c r="I1397" i="9"/>
  <c r="J1397" i="9"/>
  <c r="K1397" i="9"/>
  <c r="L1397" i="9"/>
  <c r="G1398" i="9"/>
  <c r="H1398" i="9"/>
  <c r="I1398" i="9"/>
  <c r="J1398" i="9"/>
  <c r="K1398" i="9"/>
  <c r="L1398" i="9"/>
  <c r="G1399" i="9"/>
  <c r="H1399" i="9"/>
  <c r="I1399" i="9"/>
  <c r="J1399" i="9"/>
  <c r="K1399" i="9"/>
  <c r="L1399" i="9"/>
  <c r="G1400" i="9"/>
  <c r="H1400" i="9"/>
  <c r="I1400" i="9"/>
  <c r="J1400" i="9"/>
  <c r="K1400" i="9"/>
  <c r="L1400" i="9"/>
  <c r="G1401" i="9"/>
  <c r="H1401" i="9"/>
  <c r="I1401" i="9"/>
  <c r="J1401" i="9"/>
  <c r="K1401" i="9"/>
  <c r="L1401" i="9"/>
  <c r="G1402" i="9"/>
  <c r="H1402" i="9"/>
  <c r="I1402" i="9"/>
  <c r="J1402" i="9"/>
  <c r="K1402" i="9"/>
  <c r="L1402" i="9"/>
  <c r="G1403" i="9"/>
  <c r="H1403" i="9"/>
  <c r="I1403" i="9"/>
  <c r="J1403" i="9"/>
  <c r="K1403" i="9"/>
  <c r="L1403" i="9"/>
  <c r="G1404" i="9"/>
  <c r="H1404" i="9"/>
  <c r="I1404" i="9"/>
  <c r="J1404" i="9"/>
  <c r="K1404" i="9"/>
  <c r="L1404" i="9"/>
  <c r="G1405" i="9"/>
  <c r="H1405" i="9"/>
  <c r="I1405" i="9"/>
  <c r="J1405" i="9"/>
  <c r="K1405" i="9"/>
  <c r="L1405" i="9"/>
  <c r="G1406" i="9"/>
  <c r="H1406" i="9"/>
  <c r="I1406" i="9"/>
  <c r="J1406" i="9"/>
  <c r="K1406" i="9"/>
  <c r="L1406" i="9"/>
  <c r="G1407" i="9"/>
  <c r="H1407" i="9"/>
  <c r="I1407" i="9"/>
  <c r="J1407" i="9"/>
  <c r="K1407" i="9"/>
  <c r="L1407" i="9"/>
  <c r="G1408" i="9"/>
  <c r="H1408" i="9"/>
  <c r="I1408" i="9"/>
  <c r="J1408" i="9"/>
  <c r="K1408" i="9"/>
  <c r="L1408" i="9"/>
  <c r="G1409" i="9"/>
  <c r="H1409" i="9"/>
  <c r="I1409" i="9"/>
  <c r="J1409" i="9"/>
  <c r="K1409" i="9"/>
  <c r="L1409" i="9"/>
  <c r="G1410" i="9"/>
  <c r="H1410" i="9"/>
  <c r="I1410" i="9"/>
  <c r="J1410" i="9"/>
  <c r="K1410" i="9"/>
  <c r="L1410" i="9"/>
  <c r="G1411" i="9"/>
  <c r="H1411" i="9"/>
  <c r="I1411" i="9"/>
  <c r="J1411" i="9"/>
  <c r="K1411" i="9"/>
  <c r="L1411" i="9"/>
  <c r="G1412" i="9"/>
  <c r="H1412" i="9"/>
  <c r="I1412" i="9"/>
  <c r="J1412" i="9"/>
  <c r="K1412" i="9"/>
  <c r="L1412" i="9"/>
  <c r="G1413" i="9"/>
  <c r="H1413" i="9"/>
  <c r="I1413" i="9"/>
  <c r="J1413" i="9"/>
  <c r="K1413" i="9"/>
  <c r="L1413" i="9"/>
  <c r="G1414" i="9"/>
  <c r="H1414" i="9"/>
  <c r="I1414" i="9"/>
  <c r="J1414" i="9"/>
  <c r="K1414" i="9"/>
  <c r="L1414" i="9"/>
  <c r="G1415" i="9"/>
  <c r="H1415" i="9"/>
  <c r="I1415" i="9"/>
  <c r="J1415" i="9"/>
  <c r="K1415" i="9"/>
  <c r="L1415" i="9"/>
  <c r="G1416" i="9"/>
  <c r="H1416" i="9"/>
  <c r="I1416" i="9"/>
  <c r="J1416" i="9"/>
  <c r="K1416" i="9"/>
  <c r="L1416" i="9"/>
  <c r="G1417" i="9"/>
  <c r="H1417" i="9"/>
  <c r="I1417" i="9"/>
  <c r="J1417" i="9"/>
  <c r="K1417" i="9"/>
  <c r="L1417" i="9"/>
  <c r="G1418" i="9"/>
  <c r="H1418" i="9"/>
  <c r="I1418" i="9"/>
  <c r="J1418" i="9"/>
  <c r="K1418" i="9"/>
  <c r="L1418" i="9"/>
  <c r="G1419" i="9"/>
  <c r="H1419" i="9"/>
  <c r="I1419" i="9"/>
  <c r="J1419" i="9"/>
  <c r="K1419" i="9"/>
  <c r="L1419" i="9"/>
  <c r="G1420" i="9"/>
  <c r="H1420" i="9"/>
  <c r="I1420" i="9"/>
  <c r="J1420" i="9"/>
  <c r="K1420" i="9"/>
  <c r="L1420" i="9"/>
  <c r="G1421" i="9"/>
  <c r="H1421" i="9"/>
  <c r="I1421" i="9"/>
  <c r="J1421" i="9"/>
  <c r="K1421" i="9"/>
  <c r="L1421" i="9"/>
  <c r="G1422" i="9"/>
  <c r="H1422" i="9"/>
  <c r="I1422" i="9"/>
  <c r="J1422" i="9"/>
  <c r="K1422" i="9"/>
  <c r="L1422" i="9"/>
  <c r="G1423" i="9"/>
  <c r="H1423" i="9"/>
  <c r="I1423" i="9"/>
  <c r="J1423" i="9"/>
  <c r="K1423" i="9"/>
  <c r="L1423" i="9"/>
  <c r="G1424" i="9"/>
  <c r="H1424" i="9"/>
  <c r="I1424" i="9"/>
  <c r="J1424" i="9"/>
  <c r="K1424" i="9"/>
  <c r="L1424" i="9"/>
  <c r="G1425" i="9"/>
  <c r="H1425" i="9"/>
  <c r="I1425" i="9"/>
  <c r="J1425" i="9"/>
  <c r="K1425" i="9"/>
  <c r="L1425" i="9"/>
  <c r="G1426" i="9"/>
  <c r="H1426" i="9"/>
  <c r="I1426" i="9"/>
  <c r="J1426" i="9"/>
  <c r="K1426" i="9"/>
  <c r="L1426" i="9"/>
  <c r="G1427" i="9"/>
  <c r="H1427" i="9"/>
  <c r="I1427" i="9"/>
  <c r="J1427" i="9"/>
  <c r="K1427" i="9"/>
  <c r="L1427" i="9"/>
  <c r="G1428" i="9"/>
  <c r="H1428" i="9"/>
  <c r="I1428" i="9"/>
  <c r="J1428" i="9"/>
  <c r="K1428" i="9"/>
  <c r="L1428" i="9"/>
  <c r="G1429" i="9"/>
  <c r="H1429" i="9"/>
  <c r="I1429" i="9"/>
  <c r="J1429" i="9"/>
  <c r="K1429" i="9"/>
  <c r="L1429" i="9"/>
  <c r="G1430" i="9"/>
  <c r="H1430" i="9"/>
  <c r="I1430" i="9"/>
  <c r="J1430" i="9"/>
  <c r="K1430" i="9"/>
  <c r="L1430" i="9"/>
  <c r="G1431" i="9"/>
  <c r="H1431" i="9"/>
  <c r="I1431" i="9"/>
  <c r="J1431" i="9"/>
  <c r="K1431" i="9"/>
  <c r="L1431" i="9"/>
  <c r="G1432" i="9"/>
  <c r="H1432" i="9"/>
  <c r="I1432" i="9"/>
  <c r="J1432" i="9"/>
  <c r="K1432" i="9"/>
  <c r="L1432" i="9"/>
  <c r="G1433" i="9"/>
  <c r="H1433" i="9"/>
  <c r="I1433" i="9"/>
  <c r="J1433" i="9"/>
  <c r="K1433" i="9"/>
  <c r="L1433" i="9"/>
  <c r="G1434" i="9"/>
  <c r="H1434" i="9"/>
  <c r="I1434" i="9"/>
  <c r="J1434" i="9"/>
  <c r="K1434" i="9"/>
  <c r="L1434" i="9"/>
  <c r="G1435" i="9"/>
  <c r="H1435" i="9"/>
  <c r="I1435" i="9"/>
  <c r="J1435" i="9"/>
  <c r="K1435" i="9"/>
  <c r="L1435" i="9"/>
  <c r="G1436" i="9"/>
  <c r="H1436" i="9"/>
  <c r="I1436" i="9"/>
  <c r="J1436" i="9"/>
  <c r="K1436" i="9"/>
  <c r="L1436" i="9"/>
  <c r="G1437" i="9"/>
  <c r="H1437" i="9"/>
  <c r="I1437" i="9"/>
  <c r="J1437" i="9"/>
  <c r="K1437" i="9"/>
  <c r="L1437" i="9"/>
  <c r="G1438" i="9"/>
  <c r="H1438" i="9"/>
  <c r="I1438" i="9"/>
  <c r="J1438" i="9"/>
  <c r="K1438" i="9"/>
  <c r="L1438" i="9"/>
  <c r="G1439" i="9"/>
  <c r="H1439" i="9"/>
  <c r="I1439" i="9"/>
  <c r="J1439" i="9"/>
  <c r="K1439" i="9"/>
  <c r="L1439" i="9"/>
  <c r="G1440" i="9"/>
  <c r="H1440" i="9"/>
  <c r="I1440" i="9"/>
  <c r="J1440" i="9"/>
  <c r="K1440" i="9"/>
  <c r="L1440" i="9"/>
  <c r="G1441" i="9"/>
  <c r="H1441" i="9"/>
  <c r="I1441" i="9"/>
  <c r="J1441" i="9"/>
  <c r="K1441" i="9"/>
  <c r="L1441" i="9"/>
  <c r="G1442" i="9"/>
  <c r="H1442" i="9"/>
  <c r="I1442" i="9"/>
  <c r="J1442" i="9"/>
  <c r="K1442" i="9"/>
  <c r="L1442" i="9"/>
  <c r="G1443" i="9"/>
  <c r="H1443" i="9"/>
  <c r="I1443" i="9"/>
  <c r="J1443" i="9"/>
  <c r="K1443" i="9"/>
  <c r="L1443" i="9"/>
  <c r="G1444" i="9"/>
  <c r="H1444" i="9"/>
  <c r="I1444" i="9"/>
  <c r="J1444" i="9"/>
  <c r="K1444" i="9"/>
  <c r="L1444" i="9"/>
  <c r="G1445" i="9"/>
  <c r="H1445" i="9"/>
  <c r="I1445" i="9"/>
  <c r="J1445" i="9"/>
  <c r="K1445" i="9"/>
  <c r="L1445" i="9"/>
  <c r="G1446" i="9"/>
  <c r="H1446" i="9"/>
  <c r="I1446" i="9"/>
  <c r="J1446" i="9"/>
  <c r="K1446" i="9"/>
  <c r="L1446" i="9"/>
  <c r="G1447" i="9"/>
  <c r="H1447" i="9"/>
  <c r="I1447" i="9"/>
  <c r="J1447" i="9"/>
  <c r="K1447" i="9"/>
  <c r="L1447" i="9"/>
  <c r="G1448" i="9"/>
  <c r="H1448" i="9"/>
  <c r="I1448" i="9"/>
  <c r="J1448" i="9"/>
  <c r="K1448" i="9"/>
  <c r="L1448" i="9"/>
  <c r="G1449" i="9"/>
  <c r="H1449" i="9"/>
  <c r="I1449" i="9"/>
  <c r="J1449" i="9"/>
  <c r="K1449" i="9"/>
  <c r="L1449" i="9"/>
  <c r="G1450" i="9"/>
  <c r="H1450" i="9"/>
  <c r="I1450" i="9"/>
  <c r="J1450" i="9"/>
  <c r="K1450" i="9"/>
  <c r="L1450" i="9"/>
  <c r="G1451" i="9"/>
  <c r="H1451" i="9"/>
  <c r="I1451" i="9"/>
  <c r="J1451" i="9"/>
  <c r="K1451" i="9"/>
  <c r="L1451" i="9"/>
  <c r="G1452" i="9"/>
  <c r="H1452" i="9"/>
  <c r="I1452" i="9"/>
  <c r="J1452" i="9"/>
  <c r="K1452" i="9"/>
  <c r="L1452" i="9"/>
  <c r="G1453" i="9"/>
  <c r="H1453" i="9"/>
  <c r="I1453" i="9"/>
  <c r="J1453" i="9"/>
  <c r="K1453" i="9"/>
  <c r="L1453" i="9"/>
  <c r="G1454" i="9"/>
  <c r="H1454" i="9"/>
  <c r="I1454" i="9"/>
  <c r="J1454" i="9"/>
  <c r="K1454" i="9"/>
  <c r="L1454" i="9"/>
  <c r="G1455" i="9"/>
  <c r="H1455" i="9"/>
  <c r="I1455" i="9"/>
  <c r="J1455" i="9"/>
  <c r="K1455" i="9"/>
  <c r="L1455" i="9"/>
  <c r="G1456" i="9"/>
  <c r="H1456" i="9"/>
  <c r="I1456" i="9"/>
  <c r="J1456" i="9"/>
  <c r="K1456" i="9"/>
  <c r="L1456" i="9"/>
  <c r="G1457" i="9"/>
  <c r="H1457" i="9"/>
  <c r="I1457" i="9"/>
  <c r="J1457" i="9"/>
  <c r="K1457" i="9"/>
  <c r="L1457" i="9"/>
  <c r="G1458" i="9"/>
  <c r="H1458" i="9"/>
  <c r="I1458" i="9"/>
  <c r="J1458" i="9"/>
  <c r="K1458" i="9"/>
  <c r="L1458" i="9"/>
  <c r="G1459" i="9"/>
  <c r="H1459" i="9"/>
  <c r="I1459" i="9"/>
  <c r="J1459" i="9"/>
  <c r="K1459" i="9"/>
  <c r="L1459" i="9"/>
  <c r="G1460" i="9"/>
  <c r="H1460" i="9"/>
  <c r="I1460" i="9"/>
  <c r="J1460" i="9"/>
  <c r="K1460" i="9"/>
  <c r="L1460" i="9"/>
  <c r="G1461" i="9"/>
  <c r="H1461" i="9"/>
  <c r="I1461" i="9"/>
  <c r="J1461" i="9"/>
  <c r="K1461" i="9"/>
  <c r="L1461" i="9"/>
  <c r="G1462" i="9"/>
  <c r="H1462" i="9"/>
  <c r="I1462" i="9"/>
  <c r="J1462" i="9"/>
  <c r="K1462" i="9"/>
  <c r="L1462" i="9"/>
  <c r="G1463" i="9"/>
  <c r="H1463" i="9"/>
  <c r="I1463" i="9"/>
  <c r="J1463" i="9"/>
  <c r="K1463" i="9"/>
  <c r="L1463" i="9"/>
  <c r="G1464" i="9"/>
  <c r="H1464" i="9"/>
  <c r="I1464" i="9"/>
  <c r="J1464" i="9"/>
  <c r="K1464" i="9"/>
  <c r="L1464" i="9"/>
  <c r="G1465" i="9"/>
  <c r="H1465" i="9"/>
  <c r="I1465" i="9"/>
  <c r="J1465" i="9"/>
  <c r="K1465" i="9"/>
  <c r="L1465" i="9"/>
  <c r="G1466" i="9"/>
  <c r="H1466" i="9"/>
  <c r="I1466" i="9"/>
  <c r="J1466" i="9"/>
  <c r="K1466" i="9"/>
  <c r="L1466" i="9"/>
  <c r="G1467" i="9"/>
  <c r="H1467" i="9"/>
  <c r="I1467" i="9"/>
  <c r="J1467" i="9"/>
  <c r="K1467" i="9"/>
  <c r="L1467" i="9"/>
  <c r="G1468" i="9"/>
  <c r="H1468" i="9"/>
  <c r="I1468" i="9"/>
  <c r="J1468" i="9"/>
  <c r="K1468" i="9"/>
  <c r="L1468" i="9"/>
  <c r="G1469" i="9"/>
  <c r="H1469" i="9"/>
  <c r="I1469" i="9"/>
  <c r="J1469" i="9"/>
  <c r="K1469" i="9"/>
  <c r="L1469" i="9"/>
  <c r="G1470" i="9"/>
  <c r="H1470" i="9"/>
  <c r="I1470" i="9"/>
  <c r="J1470" i="9"/>
  <c r="K1470" i="9"/>
  <c r="L1470" i="9"/>
  <c r="G1471" i="9"/>
  <c r="H1471" i="9"/>
  <c r="I1471" i="9"/>
  <c r="J1471" i="9"/>
  <c r="K1471" i="9"/>
  <c r="L1471" i="9"/>
  <c r="G1472" i="9"/>
  <c r="H1472" i="9"/>
  <c r="I1472" i="9"/>
  <c r="J1472" i="9"/>
  <c r="K1472" i="9"/>
  <c r="L1472" i="9"/>
  <c r="G1473" i="9"/>
  <c r="H1473" i="9"/>
  <c r="I1473" i="9"/>
  <c r="J1473" i="9"/>
  <c r="K1473" i="9"/>
  <c r="L1473" i="9"/>
  <c r="G1474" i="9"/>
  <c r="H1474" i="9"/>
  <c r="I1474" i="9"/>
  <c r="J1474" i="9"/>
  <c r="K1474" i="9"/>
  <c r="L1474" i="9"/>
  <c r="G1475" i="9"/>
  <c r="H1475" i="9"/>
  <c r="I1475" i="9"/>
  <c r="J1475" i="9"/>
  <c r="K1475" i="9"/>
  <c r="L1475" i="9"/>
  <c r="G1476" i="9"/>
  <c r="H1476" i="9"/>
  <c r="I1476" i="9"/>
  <c r="J1476" i="9"/>
  <c r="K1476" i="9"/>
  <c r="L1476" i="9"/>
  <c r="G1477" i="9"/>
  <c r="H1477" i="9"/>
  <c r="I1477" i="9"/>
  <c r="J1477" i="9"/>
  <c r="K1477" i="9"/>
  <c r="L1477" i="9"/>
  <c r="G1478" i="9"/>
  <c r="H1478" i="9"/>
  <c r="I1478" i="9"/>
  <c r="J1478" i="9"/>
  <c r="K1478" i="9"/>
  <c r="L1478" i="9"/>
  <c r="G1479" i="9"/>
  <c r="H1479" i="9"/>
  <c r="I1479" i="9"/>
  <c r="J1479" i="9"/>
  <c r="K1479" i="9"/>
  <c r="L1479" i="9"/>
  <c r="G1480" i="9"/>
  <c r="H1480" i="9"/>
  <c r="I1480" i="9"/>
  <c r="J1480" i="9"/>
  <c r="K1480" i="9"/>
  <c r="L1480" i="9"/>
  <c r="G1481" i="9"/>
  <c r="H1481" i="9"/>
  <c r="I1481" i="9"/>
  <c r="J1481" i="9"/>
  <c r="K1481" i="9"/>
  <c r="L1481" i="9"/>
  <c r="G1482" i="9"/>
  <c r="H1482" i="9"/>
  <c r="I1482" i="9"/>
  <c r="J1482" i="9"/>
  <c r="K1482" i="9"/>
  <c r="L1482" i="9"/>
  <c r="G1483" i="9"/>
  <c r="H1483" i="9"/>
  <c r="I1483" i="9"/>
  <c r="J1483" i="9"/>
  <c r="K1483" i="9"/>
  <c r="L1483" i="9"/>
  <c r="G1484" i="9"/>
  <c r="H1484" i="9"/>
  <c r="I1484" i="9"/>
  <c r="J1484" i="9"/>
  <c r="K1484" i="9"/>
  <c r="L1484" i="9"/>
  <c r="G1485" i="9"/>
  <c r="H1485" i="9"/>
  <c r="I1485" i="9"/>
  <c r="J1485" i="9"/>
  <c r="K1485" i="9"/>
  <c r="L1485" i="9"/>
  <c r="G1486" i="9"/>
  <c r="H1486" i="9"/>
  <c r="I1486" i="9"/>
  <c r="J1486" i="9"/>
  <c r="K1486" i="9"/>
  <c r="L1486" i="9"/>
  <c r="G1487" i="9"/>
  <c r="H1487" i="9"/>
  <c r="I1487" i="9"/>
  <c r="J1487" i="9"/>
  <c r="K1487" i="9"/>
  <c r="L1487" i="9"/>
  <c r="G1488" i="9"/>
  <c r="H1488" i="9"/>
  <c r="I1488" i="9"/>
  <c r="J1488" i="9"/>
  <c r="K1488" i="9"/>
  <c r="L1488" i="9"/>
  <c r="G1489" i="9"/>
  <c r="H1489" i="9"/>
  <c r="I1489" i="9"/>
  <c r="J1489" i="9"/>
  <c r="K1489" i="9"/>
  <c r="L1489" i="9"/>
  <c r="G1490" i="9"/>
  <c r="H1490" i="9"/>
  <c r="I1490" i="9"/>
  <c r="J1490" i="9"/>
  <c r="K1490" i="9"/>
  <c r="L1490" i="9"/>
  <c r="G1491" i="9"/>
  <c r="H1491" i="9"/>
  <c r="I1491" i="9"/>
  <c r="J1491" i="9"/>
  <c r="K1491" i="9"/>
  <c r="L1491" i="9"/>
  <c r="G1492" i="9"/>
  <c r="H1492" i="9"/>
  <c r="I1492" i="9"/>
  <c r="J1492" i="9"/>
  <c r="K1492" i="9"/>
  <c r="L1492" i="9"/>
  <c r="G1493" i="9"/>
  <c r="H1493" i="9"/>
  <c r="I1493" i="9"/>
  <c r="J1493" i="9"/>
  <c r="K1493" i="9"/>
  <c r="L1493" i="9"/>
  <c r="G1494" i="9"/>
  <c r="H1494" i="9"/>
  <c r="I1494" i="9"/>
  <c r="J1494" i="9"/>
  <c r="K1494" i="9"/>
  <c r="L1494" i="9"/>
  <c r="G1495" i="9"/>
  <c r="H1495" i="9"/>
  <c r="I1495" i="9"/>
  <c r="J1495" i="9"/>
  <c r="K1495" i="9"/>
  <c r="L1495" i="9"/>
  <c r="G1496" i="9"/>
  <c r="H1496" i="9"/>
  <c r="I1496" i="9"/>
  <c r="J1496" i="9"/>
  <c r="K1496" i="9"/>
  <c r="L1496" i="9"/>
  <c r="G1497" i="9"/>
  <c r="H1497" i="9"/>
  <c r="I1497" i="9"/>
  <c r="J1497" i="9"/>
  <c r="K1497" i="9"/>
  <c r="L1497" i="9"/>
  <c r="G1498" i="9"/>
  <c r="H1498" i="9"/>
  <c r="I1498" i="9"/>
  <c r="J1498" i="9"/>
  <c r="K1498" i="9"/>
  <c r="L1498" i="9"/>
  <c r="G1499" i="9"/>
  <c r="H1499" i="9"/>
  <c r="I1499" i="9"/>
  <c r="J1499" i="9"/>
  <c r="K1499" i="9"/>
  <c r="L1499" i="9"/>
  <c r="G1500" i="9"/>
  <c r="H1500" i="9"/>
  <c r="I1500" i="9"/>
  <c r="J1500" i="9"/>
  <c r="K1500" i="9"/>
  <c r="L1500" i="9"/>
  <c r="G1501" i="9"/>
  <c r="H1501" i="9"/>
  <c r="I1501" i="9"/>
  <c r="J1501" i="9"/>
  <c r="K1501" i="9"/>
  <c r="L1501" i="9"/>
  <c r="G1502" i="9"/>
  <c r="H1502" i="9"/>
  <c r="I1502" i="9"/>
  <c r="J1502" i="9"/>
  <c r="K1502" i="9"/>
  <c r="L1502" i="9"/>
  <c r="G1503" i="9"/>
  <c r="H1503" i="9"/>
  <c r="I1503" i="9"/>
  <c r="J1503" i="9"/>
  <c r="K1503" i="9"/>
  <c r="L1503" i="9"/>
  <c r="G1504" i="9"/>
  <c r="H1504" i="9"/>
  <c r="I1504" i="9"/>
  <c r="J1504" i="9"/>
  <c r="K1504" i="9"/>
  <c r="L1504" i="9"/>
  <c r="G1505" i="9"/>
  <c r="H1505" i="9"/>
  <c r="I1505" i="9"/>
  <c r="J1505" i="9"/>
  <c r="K1505" i="9"/>
  <c r="L1505" i="9"/>
  <c r="G1506" i="9"/>
  <c r="H1506" i="9"/>
  <c r="I1506" i="9"/>
  <c r="J1506" i="9"/>
  <c r="K1506" i="9"/>
  <c r="L1506" i="9"/>
  <c r="G1507" i="9"/>
  <c r="H1507" i="9"/>
  <c r="I1507" i="9"/>
  <c r="J1507" i="9"/>
  <c r="K1507" i="9"/>
  <c r="L1507" i="9"/>
  <c r="G1508" i="9"/>
  <c r="H1508" i="9"/>
  <c r="I1508" i="9"/>
  <c r="J1508" i="9"/>
  <c r="K1508" i="9"/>
  <c r="L1508" i="9"/>
  <c r="G1509" i="9"/>
  <c r="H1509" i="9"/>
  <c r="I1509" i="9"/>
  <c r="J1509" i="9"/>
  <c r="K1509" i="9"/>
  <c r="L1509" i="9"/>
  <c r="G1510" i="9"/>
  <c r="H1510" i="9"/>
  <c r="I1510" i="9"/>
  <c r="J1510" i="9"/>
  <c r="K1510" i="9"/>
  <c r="L1510" i="9"/>
  <c r="G1511" i="9"/>
  <c r="H1511" i="9"/>
  <c r="I1511" i="9"/>
  <c r="J1511" i="9"/>
  <c r="K1511" i="9"/>
  <c r="L1511" i="9"/>
  <c r="G1512" i="9"/>
  <c r="H1512" i="9"/>
  <c r="I1512" i="9"/>
  <c r="J1512" i="9"/>
  <c r="K1512" i="9"/>
  <c r="L1512" i="9"/>
  <c r="G1513" i="9"/>
  <c r="H1513" i="9"/>
  <c r="I1513" i="9"/>
  <c r="J1513" i="9"/>
  <c r="K1513" i="9"/>
  <c r="L1513" i="9"/>
  <c r="G1514" i="9"/>
  <c r="H1514" i="9"/>
  <c r="I1514" i="9"/>
  <c r="J1514" i="9"/>
  <c r="K1514" i="9"/>
  <c r="L1514" i="9"/>
  <c r="G1515" i="9"/>
  <c r="H1515" i="9"/>
  <c r="I1515" i="9"/>
  <c r="J1515" i="9"/>
  <c r="K1515" i="9"/>
  <c r="L1515" i="9"/>
  <c r="G1516" i="9"/>
  <c r="H1516" i="9"/>
  <c r="I1516" i="9"/>
  <c r="J1516" i="9"/>
  <c r="K1516" i="9"/>
  <c r="L1516" i="9"/>
  <c r="G1517" i="9"/>
  <c r="H1517" i="9"/>
  <c r="I1517" i="9"/>
  <c r="J1517" i="9"/>
  <c r="K1517" i="9"/>
  <c r="L1517" i="9"/>
  <c r="G1518" i="9"/>
  <c r="H1518" i="9"/>
  <c r="I1518" i="9"/>
  <c r="J1518" i="9"/>
  <c r="K1518" i="9"/>
  <c r="L1518" i="9"/>
  <c r="G1519" i="9"/>
  <c r="H1519" i="9"/>
  <c r="I1519" i="9"/>
  <c r="J1519" i="9"/>
  <c r="K1519" i="9"/>
  <c r="L1519" i="9"/>
  <c r="G1520" i="9"/>
  <c r="H1520" i="9"/>
  <c r="I1520" i="9"/>
  <c r="J1520" i="9"/>
  <c r="K1520" i="9"/>
  <c r="L1520" i="9"/>
  <c r="G1521" i="9"/>
  <c r="H1521" i="9"/>
  <c r="I1521" i="9"/>
  <c r="J1521" i="9"/>
  <c r="K1521" i="9"/>
  <c r="L1521" i="9"/>
  <c r="G1522" i="9"/>
  <c r="H1522" i="9"/>
  <c r="I1522" i="9"/>
  <c r="J1522" i="9"/>
  <c r="K1522" i="9"/>
  <c r="L1522" i="9"/>
  <c r="G1523" i="9"/>
  <c r="H1523" i="9"/>
  <c r="I1523" i="9"/>
  <c r="J1523" i="9"/>
  <c r="K1523" i="9"/>
  <c r="L1523" i="9"/>
  <c r="G1524" i="9"/>
  <c r="H1524" i="9"/>
  <c r="I1524" i="9"/>
  <c r="J1524" i="9"/>
  <c r="K1524" i="9"/>
  <c r="L1524" i="9"/>
  <c r="G1525" i="9"/>
  <c r="H1525" i="9"/>
  <c r="I1525" i="9"/>
  <c r="J1525" i="9"/>
  <c r="K1525" i="9"/>
  <c r="L1525" i="9"/>
  <c r="G1526" i="9"/>
  <c r="H1526" i="9"/>
  <c r="I1526" i="9"/>
  <c r="J1526" i="9"/>
  <c r="K1526" i="9"/>
  <c r="L1526" i="9"/>
  <c r="G1527" i="9"/>
  <c r="H1527" i="9"/>
  <c r="I1527" i="9"/>
  <c r="J1527" i="9"/>
  <c r="K1527" i="9"/>
  <c r="L1527" i="9"/>
  <c r="G1528" i="9"/>
  <c r="H1528" i="9"/>
  <c r="I1528" i="9"/>
  <c r="J1528" i="9"/>
  <c r="K1528" i="9"/>
  <c r="L1528" i="9"/>
  <c r="G1529" i="9"/>
  <c r="H1529" i="9"/>
  <c r="I1529" i="9"/>
  <c r="J1529" i="9"/>
  <c r="K1529" i="9"/>
  <c r="L1529" i="9"/>
  <c r="G1530" i="9"/>
  <c r="H1530" i="9"/>
  <c r="I1530" i="9"/>
  <c r="J1530" i="9"/>
  <c r="K1530" i="9"/>
  <c r="L1530" i="9"/>
  <c r="G1531" i="9"/>
  <c r="H1531" i="9"/>
  <c r="I1531" i="9"/>
  <c r="J1531" i="9"/>
  <c r="K1531" i="9"/>
  <c r="L1531" i="9"/>
  <c r="G1532" i="9"/>
  <c r="H1532" i="9"/>
  <c r="I1532" i="9"/>
  <c r="J1532" i="9"/>
  <c r="K1532" i="9"/>
  <c r="L1532" i="9"/>
  <c r="G1533" i="9"/>
  <c r="H1533" i="9"/>
  <c r="I1533" i="9"/>
  <c r="J1533" i="9"/>
  <c r="K1533" i="9"/>
  <c r="L1533" i="9"/>
  <c r="G1534" i="9"/>
  <c r="H1534" i="9"/>
  <c r="I1534" i="9"/>
  <c r="J1534" i="9"/>
  <c r="K1534" i="9"/>
  <c r="L1534" i="9"/>
  <c r="G1535" i="9"/>
  <c r="H1535" i="9"/>
  <c r="I1535" i="9"/>
  <c r="J1535" i="9"/>
  <c r="K1535" i="9"/>
  <c r="L1535" i="9"/>
  <c r="G1536" i="9"/>
  <c r="H1536" i="9"/>
  <c r="I1536" i="9"/>
  <c r="J1536" i="9"/>
  <c r="K1536" i="9"/>
  <c r="L1536" i="9"/>
  <c r="G1537" i="9"/>
  <c r="H1537" i="9"/>
  <c r="I1537" i="9"/>
  <c r="J1537" i="9"/>
  <c r="K1537" i="9"/>
  <c r="L1537" i="9"/>
  <c r="G1538" i="9"/>
  <c r="H1538" i="9"/>
  <c r="I1538" i="9"/>
  <c r="J1538" i="9"/>
  <c r="K1538" i="9"/>
  <c r="L1538" i="9"/>
  <c r="G1539" i="9"/>
  <c r="H1539" i="9"/>
  <c r="I1539" i="9"/>
  <c r="J1539" i="9"/>
  <c r="K1539" i="9"/>
  <c r="L1539" i="9"/>
  <c r="G1540" i="9"/>
  <c r="H1540" i="9"/>
  <c r="I1540" i="9"/>
  <c r="J1540" i="9"/>
  <c r="K1540" i="9"/>
  <c r="L1540" i="9"/>
  <c r="G1541" i="9"/>
  <c r="H1541" i="9"/>
  <c r="I1541" i="9"/>
  <c r="J1541" i="9"/>
  <c r="K1541" i="9"/>
  <c r="L1541" i="9"/>
  <c r="G1542" i="9"/>
  <c r="H1542" i="9"/>
  <c r="I1542" i="9"/>
  <c r="J1542" i="9"/>
  <c r="K1542" i="9"/>
  <c r="L1542" i="9"/>
  <c r="G1543" i="9"/>
  <c r="H1543" i="9"/>
  <c r="I1543" i="9"/>
  <c r="J1543" i="9"/>
  <c r="K1543" i="9"/>
  <c r="L1543" i="9"/>
  <c r="G1544" i="9"/>
  <c r="H1544" i="9"/>
  <c r="I1544" i="9"/>
  <c r="J1544" i="9"/>
  <c r="K1544" i="9"/>
  <c r="L1544" i="9"/>
  <c r="G1545" i="9"/>
  <c r="H1545" i="9"/>
  <c r="I1545" i="9"/>
  <c r="J1545" i="9"/>
  <c r="K1545" i="9"/>
  <c r="L1545" i="9"/>
  <c r="G1546" i="9"/>
  <c r="H1546" i="9"/>
  <c r="I1546" i="9"/>
  <c r="J1546" i="9"/>
  <c r="K1546" i="9"/>
  <c r="L1546" i="9"/>
  <c r="G1547" i="9"/>
  <c r="H1547" i="9"/>
  <c r="I1547" i="9"/>
  <c r="J1547" i="9"/>
  <c r="K1547" i="9"/>
  <c r="L1547" i="9"/>
  <c r="G1548" i="9"/>
  <c r="H1548" i="9"/>
  <c r="I1548" i="9"/>
  <c r="J1548" i="9"/>
  <c r="K1548" i="9"/>
  <c r="L1548" i="9"/>
  <c r="G1549" i="9"/>
  <c r="H1549" i="9"/>
  <c r="I1549" i="9"/>
  <c r="J1549" i="9"/>
  <c r="K1549" i="9"/>
  <c r="L1549" i="9"/>
  <c r="G1550" i="9"/>
  <c r="H1550" i="9"/>
  <c r="I1550" i="9"/>
  <c r="J1550" i="9"/>
  <c r="K1550" i="9"/>
  <c r="L1550" i="9"/>
  <c r="G1551" i="9"/>
  <c r="H1551" i="9"/>
  <c r="I1551" i="9"/>
  <c r="J1551" i="9"/>
  <c r="K1551" i="9"/>
  <c r="L1551" i="9"/>
  <c r="G1552" i="9"/>
  <c r="H1552" i="9"/>
  <c r="I1552" i="9"/>
  <c r="J1552" i="9"/>
  <c r="K1552" i="9"/>
  <c r="L1552" i="9"/>
  <c r="G1553" i="9"/>
  <c r="H1553" i="9"/>
  <c r="I1553" i="9"/>
  <c r="J1553" i="9"/>
  <c r="K1553" i="9"/>
  <c r="L1553" i="9"/>
  <c r="G1554" i="9"/>
  <c r="H1554" i="9"/>
  <c r="I1554" i="9"/>
  <c r="J1554" i="9"/>
  <c r="K1554" i="9"/>
  <c r="L1554" i="9"/>
  <c r="G1555" i="9"/>
  <c r="H1555" i="9"/>
  <c r="I1555" i="9"/>
  <c r="J1555" i="9"/>
  <c r="K1555" i="9"/>
  <c r="L1555" i="9"/>
  <c r="G1556" i="9"/>
  <c r="H1556" i="9"/>
  <c r="I1556" i="9"/>
  <c r="J1556" i="9"/>
  <c r="K1556" i="9"/>
  <c r="L1556" i="9"/>
  <c r="G1557" i="9"/>
  <c r="H1557" i="9"/>
  <c r="I1557" i="9"/>
  <c r="J1557" i="9"/>
  <c r="K1557" i="9"/>
  <c r="L1557" i="9"/>
  <c r="G1558" i="9"/>
  <c r="H1558" i="9"/>
  <c r="I1558" i="9"/>
  <c r="J1558" i="9"/>
  <c r="K1558" i="9"/>
  <c r="L1558" i="9"/>
  <c r="G1559" i="9"/>
  <c r="H1559" i="9"/>
  <c r="I1559" i="9"/>
  <c r="J1559" i="9"/>
  <c r="K1559" i="9"/>
  <c r="L1559" i="9"/>
  <c r="G1560" i="9"/>
  <c r="H1560" i="9"/>
  <c r="I1560" i="9"/>
  <c r="J1560" i="9"/>
  <c r="K1560" i="9"/>
  <c r="L1560" i="9"/>
  <c r="G1561" i="9"/>
  <c r="H1561" i="9"/>
  <c r="I1561" i="9"/>
  <c r="J1561" i="9"/>
  <c r="K1561" i="9"/>
  <c r="L1561" i="9"/>
  <c r="G1562" i="9"/>
  <c r="H1562" i="9"/>
  <c r="I1562" i="9"/>
  <c r="J1562" i="9"/>
  <c r="K1562" i="9"/>
  <c r="L1562" i="9"/>
  <c r="G1563" i="9"/>
  <c r="H1563" i="9"/>
  <c r="I1563" i="9"/>
  <c r="J1563" i="9"/>
  <c r="K1563" i="9"/>
  <c r="L1563" i="9"/>
  <c r="G1564" i="9"/>
  <c r="H1564" i="9"/>
  <c r="I1564" i="9"/>
  <c r="J1564" i="9"/>
  <c r="K1564" i="9"/>
  <c r="L1564" i="9"/>
  <c r="G1565" i="9"/>
  <c r="H1565" i="9"/>
  <c r="I1565" i="9"/>
  <c r="J1565" i="9"/>
  <c r="K1565" i="9"/>
  <c r="L1565" i="9"/>
  <c r="G1566" i="9"/>
  <c r="H1566" i="9"/>
  <c r="I1566" i="9"/>
  <c r="J1566" i="9"/>
  <c r="K1566" i="9"/>
  <c r="L1566" i="9"/>
  <c r="G1567" i="9"/>
  <c r="H1567" i="9"/>
  <c r="I1567" i="9"/>
  <c r="J1567" i="9"/>
  <c r="K1567" i="9"/>
  <c r="L1567" i="9"/>
  <c r="G1568" i="9"/>
  <c r="H1568" i="9"/>
  <c r="I1568" i="9"/>
  <c r="J1568" i="9"/>
  <c r="K1568" i="9"/>
  <c r="L1568" i="9"/>
  <c r="G1569" i="9"/>
  <c r="H1569" i="9"/>
  <c r="I1569" i="9"/>
  <c r="J1569" i="9"/>
  <c r="K1569" i="9"/>
  <c r="L1569" i="9"/>
  <c r="G1570" i="9"/>
  <c r="H1570" i="9"/>
  <c r="I1570" i="9"/>
  <c r="J1570" i="9"/>
  <c r="K1570" i="9"/>
  <c r="L1570" i="9"/>
  <c r="G1571" i="9"/>
  <c r="H1571" i="9"/>
  <c r="I1571" i="9"/>
  <c r="J1571" i="9"/>
  <c r="K1571" i="9"/>
  <c r="L1571" i="9"/>
  <c r="G1572" i="9"/>
  <c r="H1572" i="9"/>
  <c r="I1572" i="9"/>
  <c r="J1572" i="9"/>
  <c r="K1572" i="9"/>
  <c r="L1572" i="9"/>
  <c r="G1573" i="9"/>
  <c r="H1573" i="9"/>
  <c r="I1573" i="9"/>
  <c r="J1573" i="9"/>
  <c r="K1573" i="9"/>
  <c r="L1573" i="9"/>
  <c r="G1574" i="9"/>
  <c r="H1574" i="9"/>
  <c r="I1574" i="9"/>
  <c r="J1574" i="9"/>
  <c r="K1574" i="9"/>
  <c r="L1574" i="9"/>
  <c r="G1575" i="9"/>
  <c r="H1575" i="9"/>
  <c r="I1575" i="9"/>
  <c r="J1575" i="9"/>
  <c r="K1575" i="9"/>
  <c r="L1575" i="9"/>
  <c r="G1576" i="9"/>
  <c r="H1576" i="9"/>
  <c r="I1576" i="9"/>
  <c r="J1576" i="9"/>
  <c r="K1576" i="9"/>
  <c r="L1576" i="9"/>
  <c r="G1577" i="9"/>
  <c r="H1577" i="9"/>
  <c r="I1577" i="9"/>
  <c r="J1577" i="9"/>
  <c r="K1577" i="9"/>
  <c r="L1577" i="9"/>
  <c r="G1578" i="9"/>
  <c r="H1578" i="9"/>
  <c r="I1578" i="9"/>
  <c r="J1578" i="9"/>
  <c r="K1578" i="9"/>
  <c r="L1578" i="9"/>
  <c r="G1579" i="9"/>
  <c r="H1579" i="9"/>
  <c r="I1579" i="9"/>
  <c r="J1579" i="9"/>
  <c r="K1579" i="9"/>
  <c r="L1579" i="9"/>
  <c r="G1580" i="9"/>
  <c r="H1580" i="9"/>
  <c r="I1580" i="9"/>
  <c r="J1580" i="9"/>
  <c r="K1580" i="9"/>
  <c r="L1580" i="9"/>
  <c r="G1581" i="9"/>
  <c r="H1581" i="9"/>
  <c r="I1581" i="9"/>
  <c r="J1581" i="9"/>
  <c r="K1581" i="9"/>
  <c r="L1581" i="9"/>
  <c r="G1582" i="9"/>
  <c r="H1582" i="9"/>
  <c r="I1582" i="9"/>
  <c r="J1582" i="9"/>
  <c r="K1582" i="9"/>
  <c r="L1582" i="9"/>
  <c r="G1583" i="9"/>
  <c r="H1583" i="9"/>
  <c r="I1583" i="9"/>
  <c r="J1583" i="9"/>
  <c r="K1583" i="9"/>
  <c r="L1583" i="9"/>
  <c r="G1584" i="9"/>
  <c r="H1584" i="9"/>
  <c r="I1584" i="9"/>
  <c r="J1584" i="9"/>
  <c r="K1584" i="9"/>
  <c r="L1584" i="9"/>
  <c r="G1585" i="9"/>
  <c r="H1585" i="9"/>
  <c r="I1585" i="9"/>
  <c r="J1585" i="9"/>
  <c r="K1585" i="9"/>
  <c r="L1585" i="9"/>
  <c r="G1586" i="9"/>
  <c r="H1586" i="9"/>
  <c r="I1586" i="9"/>
  <c r="J1586" i="9"/>
  <c r="K1586" i="9"/>
  <c r="L1586" i="9"/>
  <c r="G1587" i="9"/>
  <c r="H1587" i="9"/>
  <c r="I1587" i="9"/>
  <c r="J1587" i="9"/>
  <c r="K1587" i="9"/>
  <c r="L1587" i="9"/>
  <c r="G1588" i="9"/>
  <c r="H1588" i="9"/>
  <c r="I1588" i="9"/>
  <c r="J1588" i="9"/>
  <c r="K1588" i="9"/>
  <c r="L1588" i="9"/>
  <c r="G1589" i="9"/>
  <c r="H1589" i="9"/>
  <c r="I1589" i="9"/>
  <c r="J1589" i="9"/>
  <c r="K1589" i="9"/>
  <c r="L1589" i="9"/>
  <c r="G1590" i="9"/>
  <c r="H1590" i="9"/>
  <c r="I1590" i="9"/>
  <c r="J1590" i="9"/>
  <c r="K1590" i="9"/>
  <c r="L1590" i="9"/>
  <c r="G1591" i="9"/>
  <c r="H1591" i="9"/>
  <c r="I1591" i="9"/>
  <c r="J1591" i="9"/>
  <c r="K1591" i="9"/>
  <c r="L1591" i="9"/>
  <c r="G1592" i="9"/>
  <c r="H1592" i="9"/>
  <c r="I1592" i="9"/>
  <c r="J1592" i="9"/>
  <c r="K1592" i="9"/>
  <c r="L1592" i="9"/>
  <c r="G1593" i="9"/>
  <c r="H1593" i="9"/>
  <c r="I1593" i="9"/>
  <c r="J1593" i="9"/>
  <c r="K1593" i="9"/>
  <c r="L1593" i="9"/>
  <c r="G1594" i="9"/>
  <c r="H1594" i="9"/>
  <c r="I1594" i="9"/>
  <c r="J1594" i="9"/>
  <c r="K1594" i="9"/>
  <c r="L1594" i="9"/>
  <c r="G1595" i="9"/>
  <c r="H1595" i="9"/>
  <c r="I1595" i="9"/>
  <c r="J1595" i="9"/>
  <c r="K1595" i="9"/>
  <c r="L1595" i="9"/>
  <c r="G1596" i="9"/>
  <c r="H1596" i="9"/>
  <c r="I1596" i="9"/>
  <c r="J1596" i="9"/>
  <c r="K1596" i="9"/>
  <c r="L1596" i="9"/>
  <c r="G1597" i="9"/>
  <c r="H1597" i="9"/>
  <c r="I1597" i="9"/>
  <c r="J1597" i="9"/>
  <c r="K1597" i="9"/>
  <c r="L1597" i="9"/>
  <c r="G1598" i="9"/>
  <c r="H1598" i="9"/>
  <c r="I1598" i="9"/>
  <c r="J1598" i="9"/>
  <c r="K1598" i="9"/>
  <c r="L1598" i="9"/>
  <c r="G1599" i="9"/>
  <c r="H1599" i="9"/>
  <c r="I1599" i="9"/>
  <c r="J1599" i="9"/>
  <c r="K1599" i="9"/>
  <c r="L1599" i="9"/>
  <c r="G1600" i="9"/>
  <c r="H1600" i="9"/>
  <c r="I1600" i="9"/>
  <c r="J1600" i="9"/>
  <c r="K1600" i="9"/>
  <c r="L1600" i="9"/>
  <c r="G1601" i="9"/>
  <c r="H1601" i="9"/>
  <c r="I1601" i="9"/>
  <c r="J1601" i="9"/>
  <c r="K1601" i="9"/>
  <c r="L1601" i="9"/>
  <c r="G1602" i="9"/>
  <c r="H1602" i="9"/>
  <c r="I1602" i="9"/>
  <c r="J1602" i="9"/>
  <c r="K1602" i="9"/>
  <c r="L1602" i="9"/>
  <c r="G1603" i="9"/>
  <c r="H1603" i="9"/>
  <c r="I1603" i="9"/>
  <c r="J1603" i="9"/>
  <c r="K1603" i="9"/>
  <c r="L1603" i="9"/>
  <c r="G1604" i="9"/>
  <c r="H1604" i="9"/>
  <c r="I1604" i="9"/>
  <c r="J1604" i="9"/>
  <c r="K1604" i="9"/>
  <c r="L1604" i="9"/>
  <c r="G1605" i="9"/>
  <c r="H1605" i="9"/>
  <c r="I1605" i="9"/>
  <c r="J1605" i="9"/>
  <c r="K1605" i="9"/>
  <c r="L1605" i="9"/>
  <c r="G1606" i="9"/>
  <c r="H1606" i="9"/>
  <c r="I1606" i="9"/>
  <c r="J1606" i="9"/>
  <c r="K1606" i="9"/>
  <c r="L1606" i="9"/>
  <c r="G1607" i="9"/>
  <c r="H1607" i="9"/>
  <c r="I1607" i="9"/>
  <c r="J1607" i="9"/>
  <c r="K1607" i="9"/>
  <c r="L1607" i="9"/>
  <c r="G1608" i="9"/>
  <c r="H1608" i="9"/>
  <c r="I1608" i="9"/>
  <c r="J1608" i="9"/>
  <c r="K1608" i="9"/>
  <c r="L1608" i="9"/>
  <c r="G1609" i="9"/>
  <c r="H1609" i="9"/>
  <c r="I1609" i="9"/>
  <c r="J1609" i="9"/>
  <c r="K1609" i="9"/>
  <c r="L1609" i="9"/>
  <c r="G1610" i="9"/>
  <c r="H1610" i="9"/>
  <c r="I1610" i="9"/>
  <c r="J1610" i="9"/>
  <c r="K1610" i="9"/>
  <c r="L1610" i="9"/>
  <c r="G1611" i="9"/>
  <c r="H1611" i="9"/>
  <c r="I1611" i="9"/>
  <c r="J1611" i="9"/>
  <c r="K1611" i="9"/>
  <c r="L1611" i="9"/>
  <c r="G1612" i="9"/>
  <c r="H1612" i="9"/>
  <c r="I1612" i="9"/>
  <c r="J1612" i="9"/>
  <c r="K1612" i="9"/>
  <c r="L1612" i="9"/>
  <c r="G1613" i="9"/>
  <c r="H1613" i="9"/>
  <c r="I1613" i="9"/>
  <c r="J1613" i="9"/>
  <c r="K1613" i="9"/>
  <c r="L1613" i="9"/>
  <c r="G1614" i="9"/>
  <c r="H1614" i="9"/>
  <c r="I1614" i="9"/>
  <c r="J1614" i="9"/>
  <c r="K1614" i="9"/>
  <c r="L1614" i="9"/>
  <c r="G1615" i="9"/>
  <c r="H1615" i="9"/>
  <c r="I1615" i="9"/>
  <c r="J1615" i="9"/>
  <c r="K1615" i="9"/>
  <c r="L1615" i="9"/>
  <c r="G1616" i="9"/>
  <c r="H1616" i="9"/>
  <c r="I1616" i="9"/>
  <c r="J1616" i="9"/>
  <c r="K1616" i="9"/>
  <c r="L1616" i="9"/>
  <c r="G1617" i="9"/>
  <c r="H1617" i="9"/>
  <c r="I1617" i="9"/>
  <c r="J1617" i="9"/>
  <c r="K1617" i="9"/>
  <c r="L1617" i="9"/>
  <c r="G1618" i="9"/>
  <c r="H1618" i="9"/>
  <c r="I1618" i="9"/>
  <c r="J1618" i="9"/>
  <c r="K1618" i="9"/>
  <c r="L1618" i="9"/>
  <c r="G1619" i="9"/>
  <c r="H1619" i="9"/>
  <c r="I1619" i="9"/>
  <c r="J1619" i="9"/>
  <c r="K1619" i="9"/>
  <c r="L1619" i="9"/>
  <c r="G1620" i="9"/>
  <c r="H1620" i="9"/>
  <c r="I1620" i="9"/>
  <c r="J1620" i="9"/>
  <c r="K1620" i="9"/>
  <c r="L1620" i="9"/>
  <c r="G1621" i="9"/>
  <c r="H1621" i="9"/>
  <c r="I1621" i="9"/>
  <c r="J1621" i="9"/>
  <c r="K1621" i="9"/>
  <c r="L1621" i="9"/>
  <c r="G1622" i="9"/>
  <c r="H1622" i="9"/>
  <c r="I1622" i="9"/>
  <c r="J1622" i="9"/>
  <c r="K1622" i="9"/>
  <c r="L1622" i="9"/>
  <c r="G1623" i="9"/>
  <c r="H1623" i="9"/>
  <c r="I1623" i="9"/>
  <c r="J1623" i="9"/>
  <c r="K1623" i="9"/>
  <c r="L1623" i="9"/>
  <c r="G1624" i="9"/>
  <c r="H1624" i="9"/>
  <c r="I1624" i="9"/>
  <c r="J1624" i="9"/>
  <c r="K1624" i="9"/>
  <c r="L1624" i="9"/>
  <c r="G1625" i="9"/>
  <c r="H1625" i="9"/>
  <c r="I1625" i="9"/>
  <c r="J1625" i="9"/>
  <c r="K1625" i="9"/>
  <c r="L1625" i="9"/>
  <c r="G1626" i="9"/>
  <c r="H1626" i="9"/>
  <c r="I1626" i="9"/>
  <c r="J1626" i="9"/>
  <c r="K1626" i="9"/>
  <c r="L1626" i="9"/>
  <c r="G1627" i="9"/>
  <c r="H1627" i="9"/>
  <c r="I1627" i="9"/>
  <c r="J1627" i="9"/>
  <c r="K1627" i="9"/>
  <c r="L1627" i="9"/>
  <c r="G1628" i="9"/>
  <c r="H1628" i="9"/>
  <c r="I1628" i="9"/>
  <c r="J1628" i="9"/>
  <c r="K1628" i="9"/>
  <c r="L1628" i="9"/>
  <c r="G1629" i="9"/>
  <c r="H1629" i="9"/>
  <c r="I1629" i="9"/>
  <c r="J1629" i="9"/>
  <c r="K1629" i="9"/>
  <c r="L1629" i="9"/>
  <c r="G1630" i="9"/>
  <c r="H1630" i="9"/>
  <c r="I1630" i="9"/>
  <c r="J1630" i="9"/>
  <c r="K1630" i="9"/>
  <c r="L1630" i="9"/>
  <c r="G1631" i="9"/>
  <c r="H1631" i="9"/>
  <c r="I1631" i="9"/>
  <c r="J1631" i="9"/>
  <c r="K1631" i="9"/>
  <c r="L1631" i="9"/>
  <c r="G1632" i="9"/>
  <c r="H1632" i="9"/>
  <c r="I1632" i="9"/>
  <c r="J1632" i="9"/>
  <c r="K1632" i="9"/>
  <c r="L1632" i="9"/>
  <c r="G1633" i="9"/>
  <c r="H1633" i="9"/>
  <c r="I1633" i="9"/>
  <c r="J1633" i="9"/>
  <c r="K1633" i="9"/>
  <c r="L1633" i="9"/>
  <c r="G1634" i="9"/>
  <c r="H1634" i="9"/>
  <c r="I1634" i="9"/>
  <c r="J1634" i="9"/>
  <c r="K1634" i="9"/>
  <c r="L1634" i="9"/>
  <c r="G1635" i="9"/>
  <c r="H1635" i="9"/>
  <c r="I1635" i="9"/>
  <c r="J1635" i="9"/>
  <c r="K1635" i="9"/>
  <c r="L1635" i="9"/>
  <c r="G1636" i="9"/>
  <c r="H1636" i="9"/>
  <c r="I1636" i="9"/>
  <c r="J1636" i="9"/>
  <c r="K1636" i="9"/>
  <c r="L1636" i="9"/>
  <c r="G1637" i="9"/>
  <c r="H1637" i="9"/>
  <c r="I1637" i="9"/>
  <c r="J1637" i="9"/>
  <c r="K1637" i="9"/>
  <c r="L1637" i="9"/>
  <c r="G1638" i="9"/>
  <c r="H1638" i="9"/>
  <c r="I1638" i="9"/>
  <c r="J1638" i="9"/>
  <c r="K1638" i="9"/>
  <c r="L1638" i="9"/>
  <c r="G1639" i="9"/>
  <c r="H1639" i="9"/>
  <c r="I1639" i="9"/>
  <c r="J1639" i="9"/>
  <c r="K1639" i="9"/>
  <c r="L1639" i="9"/>
  <c r="G1640" i="9"/>
  <c r="H1640" i="9"/>
  <c r="I1640" i="9"/>
  <c r="J1640" i="9"/>
  <c r="K1640" i="9"/>
  <c r="L1640" i="9"/>
  <c r="G1641" i="9"/>
  <c r="H1641" i="9"/>
  <c r="I1641" i="9"/>
  <c r="J1641" i="9"/>
  <c r="K1641" i="9"/>
  <c r="L1641" i="9"/>
  <c r="G1642" i="9"/>
  <c r="H1642" i="9"/>
  <c r="I1642" i="9"/>
  <c r="J1642" i="9"/>
  <c r="K1642" i="9"/>
  <c r="L1642" i="9"/>
  <c r="G1643" i="9"/>
  <c r="H1643" i="9"/>
  <c r="I1643" i="9"/>
  <c r="J1643" i="9"/>
  <c r="K1643" i="9"/>
  <c r="L1643" i="9"/>
  <c r="G1644" i="9"/>
  <c r="H1644" i="9"/>
  <c r="I1644" i="9"/>
  <c r="J1644" i="9"/>
  <c r="K1644" i="9"/>
  <c r="L1644" i="9"/>
  <c r="G1645" i="9"/>
  <c r="H1645" i="9"/>
  <c r="I1645" i="9"/>
  <c r="J1645" i="9"/>
  <c r="K1645" i="9"/>
  <c r="L1645" i="9"/>
  <c r="G1646" i="9"/>
  <c r="H1646" i="9"/>
  <c r="I1646" i="9"/>
  <c r="J1646" i="9"/>
  <c r="K1646" i="9"/>
  <c r="L1646" i="9"/>
  <c r="G1647" i="9"/>
  <c r="H1647" i="9"/>
  <c r="I1647" i="9"/>
  <c r="J1647" i="9"/>
  <c r="K1647" i="9"/>
  <c r="L1647" i="9"/>
  <c r="G1648" i="9"/>
  <c r="H1648" i="9"/>
  <c r="I1648" i="9"/>
  <c r="J1648" i="9"/>
  <c r="K1648" i="9"/>
  <c r="L1648" i="9"/>
  <c r="G1649" i="9"/>
  <c r="H1649" i="9"/>
  <c r="I1649" i="9"/>
  <c r="J1649" i="9"/>
  <c r="K1649" i="9"/>
  <c r="L1649" i="9"/>
  <c r="G1650" i="9"/>
  <c r="H1650" i="9"/>
  <c r="I1650" i="9"/>
  <c r="J1650" i="9"/>
  <c r="K1650" i="9"/>
  <c r="L1650" i="9"/>
  <c r="G1651" i="9"/>
  <c r="H1651" i="9"/>
  <c r="I1651" i="9"/>
  <c r="J1651" i="9"/>
  <c r="K1651" i="9"/>
  <c r="L1651" i="9"/>
  <c r="G1652" i="9"/>
  <c r="H1652" i="9"/>
  <c r="I1652" i="9"/>
  <c r="J1652" i="9"/>
  <c r="K1652" i="9"/>
  <c r="L1652" i="9"/>
  <c r="G1653" i="9"/>
  <c r="H1653" i="9"/>
  <c r="I1653" i="9"/>
  <c r="J1653" i="9"/>
  <c r="K1653" i="9"/>
  <c r="L1653" i="9"/>
  <c r="G1654" i="9"/>
  <c r="H1654" i="9"/>
  <c r="I1654" i="9"/>
  <c r="J1654" i="9"/>
  <c r="K1654" i="9"/>
  <c r="L1654" i="9"/>
  <c r="G1655" i="9"/>
  <c r="H1655" i="9"/>
  <c r="I1655" i="9"/>
  <c r="J1655" i="9"/>
  <c r="K1655" i="9"/>
  <c r="L1655" i="9"/>
  <c r="G1656" i="9"/>
  <c r="H1656" i="9"/>
  <c r="I1656" i="9"/>
  <c r="J1656" i="9"/>
  <c r="K1656" i="9"/>
  <c r="L1656" i="9"/>
  <c r="G1657" i="9"/>
  <c r="H1657" i="9"/>
  <c r="I1657" i="9"/>
  <c r="J1657" i="9"/>
  <c r="K1657" i="9"/>
  <c r="L1657" i="9"/>
  <c r="G1658" i="9"/>
  <c r="H1658" i="9"/>
  <c r="I1658" i="9"/>
  <c r="J1658" i="9"/>
  <c r="K1658" i="9"/>
  <c r="L1658" i="9"/>
  <c r="G1659" i="9"/>
  <c r="H1659" i="9"/>
  <c r="I1659" i="9"/>
  <c r="J1659" i="9"/>
  <c r="K1659" i="9"/>
  <c r="L1659" i="9"/>
  <c r="G1660" i="9"/>
  <c r="H1660" i="9"/>
  <c r="I1660" i="9"/>
  <c r="J1660" i="9"/>
  <c r="K1660" i="9"/>
  <c r="L1660" i="9"/>
  <c r="G1661" i="9"/>
  <c r="H1661" i="9"/>
  <c r="I1661" i="9"/>
  <c r="J1661" i="9"/>
  <c r="K1661" i="9"/>
  <c r="L1661" i="9"/>
  <c r="G1662" i="9"/>
  <c r="H1662" i="9"/>
  <c r="I1662" i="9"/>
  <c r="J1662" i="9"/>
  <c r="K1662" i="9"/>
  <c r="L1662" i="9"/>
  <c r="G1663" i="9"/>
  <c r="H1663" i="9"/>
  <c r="I1663" i="9"/>
  <c r="J1663" i="9"/>
  <c r="K1663" i="9"/>
  <c r="L1663" i="9"/>
  <c r="G1664" i="9"/>
  <c r="H1664" i="9"/>
  <c r="I1664" i="9"/>
  <c r="J1664" i="9"/>
  <c r="K1664" i="9"/>
  <c r="L1664" i="9"/>
  <c r="G1665" i="9"/>
  <c r="H1665" i="9"/>
  <c r="I1665" i="9"/>
  <c r="J1665" i="9"/>
  <c r="K1665" i="9"/>
  <c r="L1665" i="9"/>
  <c r="G1666" i="9"/>
  <c r="H1666" i="9"/>
  <c r="I1666" i="9"/>
  <c r="J1666" i="9"/>
  <c r="K1666" i="9"/>
  <c r="L1666" i="9"/>
  <c r="G1667" i="9"/>
  <c r="H1667" i="9"/>
  <c r="I1667" i="9"/>
  <c r="J1667" i="9"/>
  <c r="K1667" i="9"/>
  <c r="L1667" i="9"/>
  <c r="G1668" i="9"/>
  <c r="H1668" i="9"/>
  <c r="I1668" i="9"/>
  <c r="J1668" i="9"/>
  <c r="K1668" i="9"/>
  <c r="L1668" i="9"/>
  <c r="G1669" i="9"/>
  <c r="H1669" i="9"/>
  <c r="I1669" i="9"/>
  <c r="J1669" i="9"/>
  <c r="K1669" i="9"/>
  <c r="L1669" i="9"/>
  <c r="G1670" i="9"/>
  <c r="H1670" i="9"/>
  <c r="I1670" i="9"/>
  <c r="J1670" i="9"/>
  <c r="K1670" i="9"/>
  <c r="L1670" i="9"/>
  <c r="G1671" i="9"/>
  <c r="H1671" i="9"/>
  <c r="I1671" i="9"/>
  <c r="J1671" i="9"/>
  <c r="K1671" i="9"/>
  <c r="L1671" i="9"/>
  <c r="G1672" i="9"/>
  <c r="H1672" i="9"/>
  <c r="I1672" i="9"/>
  <c r="J1672" i="9"/>
  <c r="K1672" i="9"/>
  <c r="L1672" i="9"/>
  <c r="G1673" i="9"/>
  <c r="H1673" i="9"/>
  <c r="I1673" i="9"/>
  <c r="J1673" i="9"/>
  <c r="K1673" i="9"/>
  <c r="L1673" i="9"/>
  <c r="G1674" i="9"/>
  <c r="H1674" i="9"/>
  <c r="I1674" i="9"/>
  <c r="J1674" i="9"/>
  <c r="K1674" i="9"/>
  <c r="L1674" i="9"/>
  <c r="G1675" i="9"/>
  <c r="H1675" i="9"/>
  <c r="I1675" i="9"/>
  <c r="J1675" i="9"/>
  <c r="K1675" i="9"/>
  <c r="L1675" i="9"/>
  <c r="G1676" i="9"/>
  <c r="H1676" i="9"/>
  <c r="I1676" i="9"/>
  <c r="J1676" i="9"/>
  <c r="K1676" i="9"/>
  <c r="L1676" i="9"/>
  <c r="G1677" i="9"/>
  <c r="H1677" i="9"/>
  <c r="I1677" i="9"/>
  <c r="J1677" i="9"/>
  <c r="K1677" i="9"/>
  <c r="L1677" i="9"/>
  <c r="G1678" i="9"/>
  <c r="H1678" i="9"/>
  <c r="I1678" i="9"/>
  <c r="J1678" i="9"/>
  <c r="K1678" i="9"/>
  <c r="L1678" i="9"/>
  <c r="G1679" i="9"/>
  <c r="H1679" i="9"/>
  <c r="I1679" i="9"/>
  <c r="J1679" i="9"/>
  <c r="K1679" i="9"/>
  <c r="L1679" i="9"/>
  <c r="G1680" i="9"/>
  <c r="H1680" i="9"/>
  <c r="I1680" i="9"/>
  <c r="J1680" i="9"/>
  <c r="K1680" i="9"/>
  <c r="L1680" i="9"/>
  <c r="G1681" i="9"/>
  <c r="H1681" i="9"/>
  <c r="I1681" i="9"/>
  <c r="J1681" i="9"/>
  <c r="K1681" i="9"/>
  <c r="L1681" i="9"/>
  <c r="G1682" i="9"/>
  <c r="H1682" i="9"/>
  <c r="I1682" i="9"/>
  <c r="J1682" i="9"/>
  <c r="K1682" i="9"/>
  <c r="L1682" i="9"/>
  <c r="G1683" i="9"/>
  <c r="H1683" i="9"/>
  <c r="I1683" i="9"/>
  <c r="J1683" i="9"/>
  <c r="K1683" i="9"/>
  <c r="L1683" i="9"/>
  <c r="G1684" i="9"/>
  <c r="H1684" i="9"/>
  <c r="I1684" i="9"/>
  <c r="J1684" i="9"/>
  <c r="K1684" i="9"/>
  <c r="L1684" i="9"/>
  <c r="G1685" i="9"/>
  <c r="H1685" i="9"/>
  <c r="I1685" i="9"/>
  <c r="J1685" i="9"/>
  <c r="K1685" i="9"/>
  <c r="L1685" i="9"/>
  <c r="G1686" i="9"/>
  <c r="H1686" i="9"/>
  <c r="I1686" i="9"/>
  <c r="J1686" i="9"/>
  <c r="K1686" i="9"/>
  <c r="L1686" i="9"/>
  <c r="G1687" i="9"/>
  <c r="H1687" i="9"/>
  <c r="I1687" i="9"/>
  <c r="J1687" i="9"/>
  <c r="K1687" i="9"/>
  <c r="L1687" i="9"/>
  <c r="G1688" i="9"/>
  <c r="H1688" i="9"/>
  <c r="I1688" i="9"/>
  <c r="J1688" i="9"/>
  <c r="K1688" i="9"/>
  <c r="L1688" i="9"/>
  <c r="G1689" i="9"/>
  <c r="H1689" i="9"/>
  <c r="I1689" i="9"/>
  <c r="J1689" i="9"/>
  <c r="K1689" i="9"/>
  <c r="L1689" i="9"/>
  <c r="G1690" i="9"/>
  <c r="H1690" i="9"/>
  <c r="I1690" i="9"/>
  <c r="J1690" i="9"/>
  <c r="K1690" i="9"/>
  <c r="L1690" i="9"/>
  <c r="G1691" i="9"/>
  <c r="H1691" i="9"/>
  <c r="I1691" i="9"/>
  <c r="J1691" i="9"/>
  <c r="K1691" i="9"/>
  <c r="L1691" i="9"/>
  <c r="G1692" i="9"/>
  <c r="H1692" i="9"/>
  <c r="I1692" i="9"/>
  <c r="J1692" i="9"/>
  <c r="K1692" i="9"/>
  <c r="L1692" i="9"/>
  <c r="G1693" i="9"/>
  <c r="H1693" i="9"/>
  <c r="I1693" i="9"/>
  <c r="J1693" i="9"/>
  <c r="K1693" i="9"/>
  <c r="L1693" i="9"/>
  <c r="G1694" i="9"/>
  <c r="H1694" i="9"/>
  <c r="I1694" i="9"/>
  <c r="J1694" i="9"/>
  <c r="K1694" i="9"/>
  <c r="L1694" i="9"/>
  <c r="G1695" i="9"/>
  <c r="H1695" i="9"/>
  <c r="I1695" i="9"/>
  <c r="J1695" i="9"/>
  <c r="K1695" i="9"/>
  <c r="L1695" i="9"/>
  <c r="G1696" i="9"/>
  <c r="H1696" i="9"/>
  <c r="I1696" i="9"/>
  <c r="J1696" i="9"/>
  <c r="K1696" i="9"/>
  <c r="L1696" i="9"/>
  <c r="G1697" i="9"/>
  <c r="H1697" i="9"/>
  <c r="I1697" i="9"/>
  <c r="J1697" i="9"/>
  <c r="K1697" i="9"/>
  <c r="L1697" i="9"/>
  <c r="G1698" i="9"/>
  <c r="H1698" i="9"/>
  <c r="I1698" i="9"/>
  <c r="J1698" i="9"/>
  <c r="K1698" i="9"/>
  <c r="L1698" i="9"/>
  <c r="G1699" i="9"/>
  <c r="H1699" i="9"/>
  <c r="I1699" i="9"/>
  <c r="J1699" i="9"/>
  <c r="K1699" i="9"/>
  <c r="L1699" i="9"/>
  <c r="G1700" i="9"/>
  <c r="H1700" i="9"/>
  <c r="I1700" i="9"/>
  <c r="J1700" i="9"/>
  <c r="K1700" i="9"/>
  <c r="L1700" i="9"/>
  <c r="G1701" i="9"/>
  <c r="H1701" i="9"/>
  <c r="I1701" i="9"/>
  <c r="J1701" i="9"/>
  <c r="K1701" i="9"/>
  <c r="L1701" i="9"/>
  <c r="G1702" i="9"/>
  <c r="H1702" i="9"/>
  <c r="I1702" i="9"/>
  <c r="J1702" i="9"/>
  <c r="K1702" i="9"/>
  <c r="L1702" i="9"/>
  <c r="G1703" i="9"/>
  <c r="H1703" i="9"/>
  <c r="I1703" i="9"/>
  <c r="J1703" i="9"/>
  <c r="K1703" i="9"/>
  <c r="L1703" i="9"/>
  <c r="G1704" i="9"/>
  <c r="H1704" i="9"/>
  <c r="I1704" i="9"/>
  <c r="J1704" i="9"/>
  <c r="K1704" i="9"/>
  <c r="L1704" i="9"/>
  <c r="G1705" i="9"/>
  <c r="H1705" i="9"/>
  <c r="I1705" i="9"/>
  <c r="J1705" i="9"/>
  <c r="K1705" i="9"/>
  <c r="L1705" i="9"/>
  <c r="G1706" i="9"/>
  <c r="H1706" i="9"/>
  <c r="I1706" i="9"/>
  <c r="J1706" i="9"/>
  <c r="K1706" i="9"/>
  <c r="L1706" i="9"/>
  <c r="G1707" i="9"/>
  <c r="H1707" i="9"/>
  <c r="I1707" i="9"/>
  <c r="J1707" i="9"/>
  <c r="K1707" i="9"/>
  <c r="L1707" i="9"/>
  <c r="G1708" i="9"/>
  <c r="H1708" i="9"/>
  <c r="I1708" i="9"/>
  <c r="J1708" i="9"/>
  <c r="K1708" i="9"/>
  <c r="L1708" i="9"/>
  <c r="G1709" i="9"/>
  <c r="H1709" i="9"/>
  <c r="I1709" i="9"/>
  <c r="J1709" i="9"/>
  <c r="K1709" i="9"/>
  <c r="L1709" i="9"/>
  <c r="G1710" i="9"/>
  <c r="H1710" i="9"/>
  <c r="I1710" i="9"/>
  <c r="J1710" i="9"/>
  <c r="K1710" i="9"/>
  <c r="L1710" i="9"/>
  <c r="G1711" i="9"/>
  <c r="H1711" i="9"/>
  <c r="I1711" i="9"/>
  <c r="J1711" i="9"/>
  <c r="K1711" i="9"/>
  <c r="L1711" i="9"/>
  <c r="G1712" i="9"/>
  <c r="H1712" i="9"/>
  <c r="I1712" i="9"/>
  <c r="J1712" i="9"/>
  <c r="K1712" i="9"/>
  <c r="L1712" i="9"/>
  <c r="G1713" i="9"/>
  <c r="H1713" i="9"/>
  <c r="I1713" i="9"/>
  <c r="J1713" i="9"/>
  <c r="K1713" i="9"/>
  <c r="L1713" i="9"/>
  <c r="G1714" i="9"/>
  <c r="H1714" i="9"/>
  <c r="I1714" i="9"/>
  <c r="J1714" i="9"/>
  <c r="K1714" i="9"/>
  <c r="L1714" i="9"/>
  <c r="G1715" i="9"/>
  <c r="H1715" i="9"/>
  <c r="I1715" i="9"/>
  <c r="J1715" i="9"/>
  <c r="K1715" i="9"/>
  <c r="L1715" i="9"/>
  <c r="G1716" i="9"/>
  <c r="H1716" i="9"/>
  <c r="I1716" i="9"/>
  <c r="J1716" i="9"/>
  <c r="K1716" i="9"/>
  <c r="L1716" i="9"/>
  <c r="G1717" i="9"/>
  <c r="H1717" i="9"/>
  <c r="I1717" i="9"/>
  <c r="J1717" i="9"/>
  <c r="K1717" i="9"/>
  <c r="L1717" i="9"/>
  <c r="G1718" i="9"/>
  <c r="H1718" i="9"/>
  <c r="I1718" i="9"/>
  <c r="J1718" i="9"/>
  <c r="K1718" i="9"/>
  <c r="L1718" i="9"/>
  <c r="G1719" i="9"/>
  <c r="H1719" i="9"/>
  <c r="I1719" i="9"/>
  <c r="J1719" i="9"/>
  <c r="K1719" i="9"/>
  <c r="L1719" i="9"/>
  <c r="G1720" i="9"/>
  <c r="H1720" i="9"/>
  <c r="I1720" i="9"/>
  <c r="J1720" i="9"/>
  <c r="K1720" i="9"/>
  <c r="L1720" i="9"/>
  <c r="G1721" i="9"/>
  <c r="H1721" i="9"/>
  <c r="I1721" i="9"/>
  <c r="J1721" i="9"/>
  <c r="K1721" i="9"/>
  <c r="L1721" i="9"/>
  <c r="G1722" i="9"/>
  <c r="H1722" i="9"/>
  <c r="I1722" i="9"/>
  <c r="J1722" i="9"/>
  <c r="K1722" i="9"/>
  <c r="L1722" i="9"/>
  <c r="G1723" i="9"/>
  <c r="H1723" i="9"/>
  <c r="I1723" i="9"/>
  <c r="J1723" i="9"/>
  <c r="K1723" i="9"/>
  <c r="L1723" i="9"/>
  <c r="G1724" i="9"/>
  <c r="H1724" i="9"/>
  <c r="I1724" i="9"/>
  <c r="J1724" i="9"/>
  <c r="K1724" i="9"/>
  <c r="L1724" i="9"/>
  <c r="G1725" i="9"/>
  <c r="H1725" i="9"/>
  <c r="I1725" i="9"/>
  <c r="J1725" i="9"/>
  <c r="K1725" i="9"/>
  <c r="L1725" i="9"/>
  <c r="G1726" i="9"/>
  <c r="H1726" i="9"/>
  <c r="I1726" i="9"/>
  <c r="J1726" i="9"/>
  <c r="K1726" i="9"/>
  <c r="L1726" i="9"/>
  <c r="G1727" i="9"/>
  <c r="H1727" i="9"/>
  <c r="I1727" i="9"/>
  <c r="J1727" i="9"/>
  <c r="K1727" i="9"/>
  <c r="L1727" i="9"/>
  <c r="G1728" i="9"/>
  <c r="H1728" i="9"/>
  <c r="I1728" i="9"/>
  <c r="J1728" i="9"/>
  <c r="K1728" i="9"/>
  <c r="L1728" i="9"/>
  <c r="G1729" i="9"/>
  <c r="H1729" i="9"/>
  <c r="I1729" i="9"/>
  <c r="J1729" i="9"/>
  <c r="K1729" i="9"/>
  <c r="L1729" i="9"/>
  <c r="G1730" i="9"/>
  <c r="H1730" i="9"/>
  <c r="I1730" i="9"/>
  <c r="J1730" i="9"/>
  <c r="K1730" i="9"/>
  <c r="L1730" i="9"/>
  <c r="G1731" i="9"/>
  <c r="H1731" i="9"/>
  <c r="I1731" i="9"/>
  <c r="J1731" i="9"/>
  <c r="K1731" i="9"/>
  <c r="L1731" i="9"/>
  <c r="G1732" i="9"/>
  <c r="H1732" i="9"/>
  <c r="I1732" i="9"/>
  <c r="J1732" i="9"/>
  <c r="K1732" i="9"/>
  <c r="L1732" i="9"/>
  <c r="G1733" i="9"/>
  <c r="H1733" i="9"/>
  <c r="I1733" i="9"/>
  <c r="J1733" i="9"/>
  <c r="K1733" i="9"/>
  <c r="L1733" i="9"/>
  <c r="G1734" i="9"/>
  <c r="H1734" i="9"/>
  <c r="I1734" i="9"/>
  <c r="J1734" i="9"/>
  <c r="K1734" i="9"/>
  <c r="L1734" i="9"/>
  <c r="G1735" i="9"/>
  <c r="H1735" i="9"/>
  <c r="I1735" i="9"/>
  <c r="J1735" i="9"/>
  <c r="K1735" i="9"/>
  <c r="L1735" i="9"/>
  <c r="G1736" i="9"/>
  <c r="H1736" i="9"/>
  <c r="I1736" i="9"/>
  <c r="J1736" i="9"/>
  <c r="K1736" i="9"/>
  <c r="L1736" i="9"/>
  <c r="G1737" i="9"/>
  <c r="H1737" i="9"/>
  <c r="I1737" i="9"/>
  <c r="J1737" i="9"/>
  <c r="K1737" i="9"/>
  <c r="L1737" i="9"/>
  <c r="G1738" i="9"/>
  <c r="H1738" i="9"/>
  <c r="I1738" i="9"/>
  <c r="J1738" i="9"/>
  <c r="K1738" i="9"/>
  <c r="L1738" i="9"/>
  <c r="G1739" i="9"/>
  <c r="H1739" i="9"/>
  <c r="I1739" i="9"/>
  <c r="J1739" i="9"/>
  <c r="K1739" i="9"/>
  <c r="L1739" i="9"/>
  <c r="G1740" i="9"/>
  <c r="H1740" i="9"/>
  <c r="I1740" i="9"/>
  <c r="J1740" i="9"/>
  <c r="K1740" i="9"/>
  <c r="L1740" i="9"/>
  <c r="G1741" i="9"/>
  <c r="H1741" i="9"/>
  <c r="I1741" i="9"/>
  <c r="J1741" i="9"/>
  <c r="K1741" i="9"/>
  <c r="L1741" i="9"/>
  <c r="G1742" i="9"/>
  <c r="H1742" i="9"/>
  <c r="I1742" i="9"/>
  <c r="J1742" i="9"/>
  <c r="K1742" i="9"/>
  <c r="L1742" i="9"/>
  <c r="G1743" i="9"/>
  <c r="H1743" i="9"/>
  <c r="I1743" i="9"/>
  <c r="J1743" i="9"/>
  <c r="K1743" i="9"/>
  <c r="L1743" i="9"/>
  <c r="G1744" i="9"/>
  <c r="H1744" i="9"/>
  <c r="I1744" i="9"/>
  <c r="J1744" i="9"/>
  <c r="K1744" i="9"/>
  <c r="L1744" i="9"/>
  <c r="G1745" i="9"/>
  <c r="H1745" i="9"/>
  <c r="I1745" i="9"/>
  <c r="J1745" i="9"/>
  <c r="K1745" i="9"/>
  <c r="L1745" i="9"/>
  <c r="G1746" i="9"/>
  <c r="H1746" i="9"/>
  <c r="I1746" i="9"/>
  <c r="J1746" i="9"/>
  <c r="K1746" i="9"/>
  <c r="L1746" i="9"/>
  <c r="G1747" i="9"/>
  <c r="H1747" i="9"/>
  <c r="I1747" i="9"/>
  <c r="J1747" i="9"/>
  <c r="K1747" i="9"/>
  <c r="L1747" i="9"/>
  <c r="G1748" i="9"/>
  <c r="H1748" i="9"/>
  <c r="I1748" i="9"/>
  <c r="J1748" i="9"/>
  <c r="K1748" i="9"/>
  <c r="L1748" i="9"/>
  <c r="G1749" i="9"/>
  <c r="H1749" i="9"/>
  <c r="I1749" i="9"/>
  <c r="J1749" i="9"/>
  <c r="K1749" i="9"/>
  <c r="L1749" i="9"/>
  <c r="G1750" i="9"/>
  <c r="H1750" i="9"/>
  <c r="I1750" i="9"/>
  <c r="J1750" i="9"/>
  <c r="K1750" i="9"/>
  <c r="L1750" i="9"/>
  <c r="G1751" i="9"/>
  <c r="H1751" i="9"/>
  <c r="I1751" i="9"/>
  <c r="J1751" i="9"/>
  <c r="K1751" i="9"/>
  <c r="L1751" i="9"/>
  <c r="G1752" i="9"/>
  <c r="H1752" i="9"/>
  <c r="I1752" i="9"/>
  <c r="J1752" i="9"/>
  <c r="K1752" i="9"/>
  <c r="L1752" i="9"/>
  <c r="G1753" i="9"/>
  <c r="H1753" i="9"/>
  <c r="I1753" i="9"/>
  <c r="J1753" i="9"/>
  <c r="K1753" i="9"/>
  <c r="L1753" i="9"/>
  <c r="G1754" i="9"/>
  <c r="H1754" i="9"/>
  <c r="I1754" i="9"/>
  <c r="J1754" i="9"/>
  <c r="K1754" i="9"/>
  <c r="L1754" i="9"/>
  <c r="G1755" i="9"/>
  <c r="H1755" i="9"/>
  <c r="I1755" i="9"/>
  <c r="J1755" i="9"/>
  <c r="K1755" i="9"/>
  <c r="L1755" i="9"/>
  <c r="G1756" i="9"/>
  <c r="H1756" i="9"/>
  <c r="I1756" i="9"/>
  <c r="J1756" i="9"/>
  <c r="K1756" i="9"/>
  <c r="L1756" i="9"/>
  <c r="G1757" i="9"/>
  <c r="H1757" i="9"/>
  <c r="I1757" i="9"/>
  <c r="J1757" i="9"/>
  <c r="K1757" i="9"/>
  <c r="L1757" i="9"/>
  <c r="G1758" i="9"/>
  <c r="H1758" i="9"/>
  <c r="I1758" i="9"/>
  <c r="J1758" i="9"/>
  <c r="K1758" i="9"/>
  <c r="L1758" i="9"/>
  <c r="G1759" i="9"/>
  <c r="H1759" i="9"/>
  <c r="I1759" i="9"/>
  <c r="J1759" i="9"/>
  <c r="K1759" i="9"/>
  <c r="L1759" i="9"/>
  <c r="G1760" i="9"/>
  <c r="H1760" i="9"/>
  <c r="I1760" i="9"/>
  <c r="J1760" i="9"/>
  <c r="K1760" i="9"/>
  <c r="L1760" i="9"/>
  <c r="G1761" i="9"/>
  <c r="H1761" i="9"/>
  <c r="I1761" i="9"/>
  <c r="J1761" i="9"/>
  <c r="K1761" i="9"/>
  <c r="L1761" i="9"/>
  <c r="G1762" i="9"/>
  <c r="H1762" i="9"/>
  <c r="I1762" i="9"/>
  <c r="J1762" i="9"/>
  <c r="K1762" i="9"/>
  <c r="L1762" i="9"/>
  <c r="G1763" i="9"/>
  <c r="H1763" i="9"/>
  <c r="I1763" i="9"/>
  <c r="J1763" i="9"/>
  <c r="K1763" i="9"/>
  <c r="L1763" i="9"/>
  <c r="G1764" i="9"/>
  <c r="H1764" i="9"/>
  <c r="I1764" i="9"/>
  <c r="J1764" i="9"/>
  <c r="K1764" i="9"/>
  <c r="L1764" i="9"/>
  <c r="G1765" i="9"/>
  <c r="H1765" i="9"/>
  <c r="I1765" i="9"/>
  <c r="J1765" i="9"/>
  <c r="K1765" i="9"/>
  <c r="L1765" i="9"/>
  <c r="G1766" i="9"/>
  <c r="H1766" i="9"/>
  <c r="I1766" i="9"/>
  <c r="J1766" i="9"/>
  <c r="K1766" i="9"/>
  <c r="L1766" i="9"/>
  <c r="G1767" i="9"/>
  <c r="H1767" i="9"/>
  <c r="I1767" i="9"/>
  <c r="J1767" i="9"/>
  <c r="K1767" i="9"/>
  <c r="L1767" i="9"/>
  <c r="G1768" i="9"/>
  <c r="H1768" i="9"/>
  <c r="I1768" i="9"/>
  <c r="J1768" i="9"/>
  <c r="K1768" i="9"/>
  <c r="L1768" i="9"/>
  <c r="G1769" i="9"/>
  <c r="H1769" i="9"/>
  <c r="I1769" i="9"/>
  <c r="J1769" i="9"/>
  <c r="K1769" i="9"/>
  <c r="L1769" i="9"/>
  <c r="G1770" i="9"/>
  <c r="H1770" i="9"/>
  <c r="I1770" i="9"/>
  <c r="J1770" i="9"/>
  <c r="K1770" i="9"/>
  <c r="L1770" i="9"/>
  <c r="G1771" i="9"/>
  <c r="H1771" i="9"/>
  <c r="I1771" i="9"/>
  <c r="J1771" i="9"/>
  <c r="K1771" i="9"/>
  <c r="L1771" i="9"/>
  <c r="G1772" i="9"/>
  <c r="H1772" i="9"/>
  <c r="I1772" i="9"/>
  <c r="J1772" i="9"/>
  <c r="K1772" i="9"/>
  <c r="L1772" i="9"/>
  <c r="G1773" i="9"/>
  <c r="H1773" i="9"/>
  <c r="I1773" i="9"/>
  <c r="J1773" i="9"/>
  <c r="K1773" i="9"/>
  <c r="L1773" i="9"/>
  <c r="G1774" i="9"/>
  <c r="H1774" i="9"/>
  <c r="I1774" i="9"/>
  <c r="J1774" i="9"/>
  <c r="K1774" i="9"/>
  <c r="L1774" i="9"/>
  <c r="G1775" i="9"/>
  <c r="H1775" i="9"/>
  <c r="I1775" i="9"/>
  <c r="J1775" i="9"/>
  <c r="K1775" i="9"/>
  <c r="L1775" i="9"/>
  <c r="G1776" i="9"/>
  <c r="H1776" i="9"/>
  <c r="I1776" i="9"/>
  <c r="J1776" i="9"/>
  <c r="K1776" i="9"/>
  <c r="L1776" i="9"/>
  <c r="G1777" i="9"/>
  <c r="H1777" i="9"/>
  <c r="I1777" i="9"/>
  <c r="J1777" i="9"/>
  <c r="K1777" i="9"/>
  <c r="L1777" i="9"/>
  <c r="G1778" i="9"/>
  <c r="H1778" i="9"/>
  <c r="I1778" i="9"/>
  <c r="J1778" i="9"/>
  <c r="K1778" i="9"/>
  <c r="L1778" i="9"/>
  <c r="G1779" i="9"/>
  <c r="H1779" i="9"/>
  <c r="I1779" i="9"/>
  <c r="J1779" i="9"/>
  <c r="K1779" i="9"/>
  <c r="L1779" i="9"/>
  <c r="G1780" i="9"/>
  <c r="H1780" i="9"/>
  <c r="I1780" i="9"/>
  <c r="J1780" i="9"/>
  <c r="K1780" i="9"/>
  <c r="L1780" i="9"/>
  <c r="G1781" i="9"/>
  <c r="H1781" i="9"/>
  <c r="I1781" i="9"/>
  <c r="J1781" i="9"/>
  <c r="K1781" i="9"/>
  <c r="L1781" i="9"/>
  <c r="G1782" i="9"/>
  <c r="H1782" i="9"/>
  <c r="I1782" i="9"/>
  <c r="J1782" i="9"/>
  <c r="K1782" i="9"/>
  <c r="L1782" i="9"/>
  <c r="G1783" i="9"/>
  <c r="H1783" i="9"/>
  <c r="I1783" i="9"/>
  <c r="J1783" i="9"/>
  <c r="K1783" i="9"/>
  <c r="L1783" i="9"/>
  <c r="G1784" i="9"/>
  <c r="H1784" i="9"/>
  <c r="I1784" i="9"/>
  <c r="J1784" i="9"/>
  <c r="K1784" i="9"/>
  <c r="L1784" i="9"/>
  <c r="G1785" i="9"/>
  <c r="H1785" i="9"/>
  <c r="I1785" i="9"/>
  <c r="J1785" i="9"/>
  <c r="K1785" i="9"/>
  <c r="L1785" i="9"/>
  <c r="G1786" i="9"/>
  <c r="H1786" i="9"/>
  <c r="I1786" i="9"/>
  <c r="J1786" i="9"/>
  <c r="K1786" i="9"/>
  <c r="L1786" i="9"/>
  <c r="G1787" i="9"/>
  <c r="H1787" i="9"/>
  <c r="I1787" i="9"/>
  <c r="J1787" i="9"/>
  <c r="K1787" i="9"/>
  <c r="L1787" i="9"/>
  <c r="G1788" i="9"/>
  <c r="H1788" i="9"/>
  <c r="I1788" i="9"/>
  <c r="J1788" i="9"/>
  <c r="K1788" i="9"/>
  <c r="L1788" i="9"/>
  <c r="G1789" i="9"/>
  <c r="H1789" i="9"/>
  <c r="I1789" i="9"/>
  <c r="J1789" i="9"/>
  <c r="K1789" i="9"/>
  <c r="L1789" i="9"/>
  <c r="G1790" i="9"/>
  <c r="H1790" i="9"/>
  <c r="I1790" i="9"/>
  <c r="J1790" i="9"/>
  <c r="K1790" i="9"/>
  <c r="L1790" i="9"/>
  <c r="G1791" i="9"/>
  <c r="H1791" i="9"/>
  <c r="I1791" i="9"/>
  <c r="J1791" i="9"/>
  <c r="K1791" i="9"/>
  <c r="L1791" i="9"/>
  <c r="G1792" i="9"/>
  <c r="H1792" i="9"/>
  <c r="I1792" i="9"/>
  <c r="J1792" i="9"/>
  <c r="K1792" i="9"/>
  <c r="L1792" i="9"/>
  <c r="G1793" i="9"/>
  <c r="H1793" i="9"/>
  <c r="I1793" i="9"/>
  <c r="J1793" i="9"/>
  <c r="K1793" i="9"/>
  <c r="L1793" i="9"/>
  <c r="G1794" i="9"/>
  <c r="H1794" i="9"/>
  <c r="I1794" i="9"/>
  <c r="J1794" i="9"/>
  <c r="K1794" i="9"/>
  <c r="L1794" i="9"/>
  <c r="G1795" i="9"/>
  <c r="H1795" i="9"/>
  <c r="I1795" i="9"/>
  <c r="J1795" i="9"/>
  <c r="K1795" i="9"/>
  <c r="L1795" i="9"/>
  <c r="G1796" i="9"/>
  <c r="H1796" i="9"/>
  <c r="I1796" i="9"/>
  <c r="J1796" i="9"/>
  <c r="K1796" i="9"/>
  <c r="L1796" i="9"/>
  <c r="G1797" i="9"/>
  <c r="H1797" i="9"/>
  <c r="I1797" i="9"/>
  <c r="J1797" i="9"/>
  <c r="K1797" i="9"/>
  <c r="L1797" i="9"/>
  <c r="G1798" i="9"/>
  <c r="H1798" i="9"/>
  <c r="I1798" i="9"/>
  <c r="J1798" i="9"/>
  <c r="K1798" i="9"/>
  <c r="L1798" i="9"/>
  <c r="G1799" i="9"/>
  <c r="H1799" i="9"/>
  <c r="I1799" i="9"/>
  <c r="J1799" i="9"/>
  <c r="K1799" i="9"/>
  <c r="L1799" i="9"/>
  <c r="G1800" i="9"/>
  <c r="H1800" i="9"/>
  <c r="I1800" i="9"/>
  <c r="J1800" i="9"/>
  <c r="K1800" i="9"/>
  <c r="L1800" i="9"/>
  <c r="G1801" i="9"/>
  <c r="H1801" i="9"/>
  <c r="I1801" i="9"/>
  <c r="J1801" i="9"/>
  <c r="K1801" i="9"/>
  <c r="L1801" i="9"/>
  <c r="G1802" i="9"/>
  <c r="H1802" i="9"/>
  <c r="I1802" i="9"/>
  <c r="J1802" i="9"/>
  <c r="K1802" i="9"/>
  <c r="L1802" i="9"/>
  <c r="G1803" i="9"/>
  <c r="H1803" i="9"/>
  <c r="I1803" i="9"/>
  <c r="J1803" i="9"/>
  <c r="K1803" i="9"/>
  <c r="L1803" i="9"/>
  <c r="G1804" i="9"/>
  <c r="H1804" i="9"/>
  <c r="I1804" i="9"/>
  <c r="J1804" i="9"/>
  <c r="K1804" i="9"/>
  <c r="L1804" i="9"/>
  <c r="G1805" i="9"/>
  <c r="H1805" i="9"/>
  <c r="I1805" i="9"/>
  <c r="J1805" i="9"/>
  <c r="K1805" i="9"/>
  <c r="L1805" i="9"/>
  <c r="G1806" i="9"/>
  <c r="H1806" i="9"/>
  <c r="I1806" i="9"/>
  <c r="J1806" i="9"/>
  <c r="K1806" i="9"/>
  <c r="L1806" i="9"/>
  <c r="G1807" i="9"/>
  <c r="H1807" i="9"/>
  <c r="I1807" i="9"/>
  <c r="J1807" i="9"/>
  <c r="K1807" i="9"/>
  <c r="L1807" i="9"/>
  <c r="G1808" i="9"/>
  <c r="H1808" i="9"/>
  <c r="I1808" i="9"/>
  <c r="J1808" i="9"/>
  <c r="K1808" i="9"/>
  <c r="L1808" i="9"/>
  <c r="G1809" i="9"/>
  <c r="H1809" i="9"/>
  <c r="I1809" i="9"/>
  <c r="J1809" i="9"/>
  <c r="K1809" i="9"/>
  <c r="L1809" i="9"/>
  <c r="G1810" i="9"/>
  <c r="H1810" i="9"/>
  <c r="I1810" i="9"/>
  <c r="J1810" i="9"/>
  <c r="K1810" i="9"/>
  <c r="L1810" i="9"/>
  <c r="G1811" i="9"/>
  <c r="H1811" i="9"/>
  <c r="I1811" i="9"/>
  <c r="J1811" i="9"/>
  <c r="K1811" i="9"/>
  <c r="L1811" i="9"/>
  <c r="G1812" i="9"/>
  <c r="H1812" i="9"/>
  <c r="I1812" i="9"/>
  <c r="J1812" i="9"/>
  <c r="K1812" i="9"/>
  <c r="L1812" i="9"/>
  <c r="G1813" i="9"/>
  <c r="H1813" i="9"/>
  <c r="I1813" i="9"/>
  <c r="J1813" i="9"/>
  <c r="K1813" i="9"/>
  <c r="L1813" i="9"/>
  <c r="G1814" i="9"/>
  <c r="H1814" i="9"/>
  <c r="I1814" i="9"/>
  <c r="J1814" i="9"/>
  <c r="K1814" i="9"/>
  <c r="L1814" i="9"/>
  <c r="G1815" i="9"/>
  <c r="H1815" i="9"/>
  <c r="I1815" i="9"/>
  <c r="J1815" i="9"/>
  <c r="K1815" i="9"/>
  <c r="L1815" i="9"/>
  <c r="G1816" i="9"/>
  <c r="H1816" i="9"/>
  <c r="I1816" i="9"/>
  <c r="J1816" i="9"/>
  <c r="K1816" i="9"/>
  <c r="L1816" i="9"/>
  <c r="G1817" i="9"/>
  <c r="H1817" i="9"/>
  <c r="I1817" i="9"/>
  <c r="J1817" i="9"/>
  <c r="K1817" i="9"/>
  <c r="L1817" i="9"/>
  <c r="G1818" i="9"/>
  <c r="H1818" i="9"/>
  <c r="I1818" i="9"/>
  <c r="J1818" i="9"/>
  <c r="K1818" i="9"/>
  <c r="L1818" i="9"/>
  <c r="G1819" i="9"/>
  <c r="H1819" i="9"/>
  <c r="I1819" i="9"/>
  <c r="J1819" i="9"/>
  <c r="K1819" i="9"/>
  <c r="L1819" i="9"/>
  <c r="G1820" i="9"/>
  <c r="H1820" i="9"/>
  <c r="I1820" i="9"/>
  <c r="J1820" i="9"/>
  <c r="K1820" i="9"/>
  <c r="L1820" i="9"/>
  <c r="G1821" i="9"/>
  <c r="H1821" i="9"/>
  <c r="I1821" i="9"/>
  <c r="J1821" i="9"/>
  <c r="K1821" i="9"/>
  <c r="L1821" i="9"/>
  <c r="G1822" i="9"/>
  <c r="H1822" i="9"/>
  <c r="I1822" i="9"/>
  <c r="J1822" i="9"/>
  <c r="K1822" i="9"/>
  <c r="L1822" i="9"/>
  <c r="G1823" i="9"/>
  <c r="H1823" i="9"/>
  <c r="I1823" i="9"/>
  <c r="J1823" i="9"/>
  <c r="K1823" i="9"/>
  <c r="L1823" i="9"/>
  <c r="G1824" i="9"/>
  <c r="H1824" i="9"/>
  <c r="I1824" i="9"/>
  <c r="J1824" i="9"/>
  <c r="K1824" i="9"/>
  <c r="L1824" i="9"/>
  <c r="G1825" i="9"/>
  <c r="H1825" i="9"/>
  <c r="I1825" i="9"/>
  <c r="J1825" i="9"/>
  <c r="K1825" i="9"/>
  <c r="L1825" i="9"/>
  <c r="G1826" i="9"/>
  <c r="H1826" i="9"/>
  <c r="I1826" i="9"/>
  <c r="J1826" i="9"/>
  <c r="K1826" i="9"/>
  <c r="L1826" i="9"/>
  <c r="G1827" i="9"/>
  <c r="H1827" i="9"/>
  <c r="I1827" i="9"/>
  <c r="J1827" i="9"/>
  <c r="K1827" i="9"/>
  <c r="L1827" i="9"/>
  <c r="G1828" i="9"/>
  <c r="H1828" i="9"/>
  <c r="I1828" i="9"/>
  <c r="J1828" i="9"/>
  <c r="K1828" i="9"/>
  <c r="L1828" i="9"/>
  <c r="G1829" i="9"/>
  <c r="H1829" i="9"/>
  <c r="I1829" i="9"/>
  <c r="J1829" i="9"/>
  <c r="K1829" i="9"/>
  <c r="L1829" i="9"/>
  <c r="G1830" i="9"/>
  <c r="H1830" i="9"/>
  <c r="I1830" i="9"/>
  <c r="J1830" i="9"/>
  <c r="K1830" i="9"/>
  <c r="L1830" i="9"/>
  <c r="G1831" i="9"/>
  <c r="H1831" i="9"/>
  <c r="I1831" i="9"/>
  <c r="J1831" i="9"/>
  <c r="K1831" i="9"/>
  <c r="L1831" i="9"/>
  <c r="G1832" i="9"/>
  <c r="H1832" i="9"/>
  <c r="I1832" i="9"/>
  <c r="J1832" i="9"/>
  <c r="K1832" i="9"/>
  <c r="L1832" i="9"/>
  <c r="G1833" i="9"/>
  <c r="H1833" i="9"/>
  <c r="I1833" i="9"/>
  <c r="J1833" i="9"/>
  <c r="K1833" i="9"/>
  <c r="L1833" i="9"/>
  <c r="G1834" i="9"/>
  <c r="H1834" i="9"/>
  <c r="I1834" i="9"/>
  <c r="J1834" i="9"/>
  <c r="K1834" i="9"/>
  <c r="L1834" i="9"/>
  <c r="G1835" i="9"/>
  <c r="H1835" i="9"/>
  <c r="I1835" i="9"/>
  <c r="J1835" i="9"/>
  <c r="K1835" i="9"/>
  <c r="L1835" i="9"/>
  <c r="G1836" i="9"/>
  <c r="H1836" i="9"/>
  <c r="I1836" i="9"/>
  <c r="J1836" i="9"/>
  <c r="K1836" i="9"/>
  <c r="L1836" i="9"/>
  <c r="G1837" i="9"/>
  <c r="H1837" i="9"/>
  <c r="I1837" i="9"/>
  <c r="J1837" i="9"/>
  <c r="K1837" i="9"/>
  <c r="L1837" i="9"/>
  <c r="G1838" i="9"/>
  <c r="H1838" i="9"/>
  <c r="I1838" i="9"/>
  <c r="J1838" i="9"/>
  <c r="K1838" i="9"/>
  <c r="L1838" i="9"/>
  <c r="G1839" i="9"/>
  <c r="H1839" i="9"/>
  <c r="I1839" i="9"/>
  <c r="J1839" i="9"/>
  <c r="K1839" i="9"/>
  <c r="L1839" i="9"/>
  <c r="G1840" i="9"/>
  <c r="H1840" i="9"/>
  <c r="I1840" i="9"/>
  <c r="J1840" i="9"/>
  <c r="K1840" i="9"/>
  <c r="L1840" i="9"/>
  <c r="G1841" i="9"/>
  <c r="H1841" i="9"/>
  <c r="I1841" i="9"/>
  <c r="J1841" i="9"/>
  <c r="K1841" i="9"/>
  <c r="L1841" i="9"/>
  <c r="G1842" i="9"/>
  <c r="H1842" i="9"/>
  <c r="I1842" i="9"/>
  <c r="J1842" i="9"/>
  <c r="K1842" i="9"/>
  <c r="L1842" i="9"/>
  <c r="G1843" i="9"/>
  <c r="H1843" i="9"/>
  <c r="I1843" i="9"/>
  <c r="J1843" i="9"/>
  <c r="K1843" i="9"/>
  <c r="L1843" i="9"/>
  <c r="G1844" i="9"/>
  <c r="H1844" i="9"/>
  <c r="I1844" i="9"/>
  <c r="J1844" i="9"/>
  <c r="K1844" i="9"/>
  <c r="L1844" i="9"/>
  <c r="G1845" i="9"/>
  <c r="H1845" i="9"/>
  <c r="I1845" i="9"/>
  <c r="J1845" i="9"/>
  <c r="K1845" i="9"/>
  <c r="L1845" i="9"/>
  <c r="G1846" i="9"/>
  <c r="H1846" i="9"/>
  <c r="I1846" i="9"/>
  <c r="J1846" i="9"/>
  <c r="K1846" i="9"/>
  <c r="L1846" i="9"/>
  <c r="G1847" i="9"/>
  <c r="H1847" i="9"/>
  <c r="I1847" i="9"/>
  <c r="J1847" i="9"/>
  <c r="K1847" i="9"/>
  <c r="L1847" i="9"/>
  <c r="G1848" i="9"/>
  <c r="H1848" i="9"/>
  <c r="I1848" i="9"/>
  <c r="J1848" i="9"/>
  <c r="K1848" i="9"/>
  <c r="L1848" i="9"/>
  <c r="G1849" i="9"/>
  <c r="H1849" i="9"/>
  <c r="I1849" i="9"/>
  <c r="J1849" i="9"/>
  <c r="K1849" i="9"/>
  <c r="L1849" i="9"/>
  <c r="G1850" i="9"/>
  <c r="H1850" i="9"/>
  <c r="I1850" i="9"/>
  <c r="J1850" i="9"/>
  <c r="K1850" i="9"/>
  <c r="L1850" i="9"/>
  <c r="G1851" i="9"/>
  <c r="H1851" i="9"/>
  <c r="I1851" i="9"/>
  <c r="J1851" i="9"/>
  <c r="K1851" i="9"/>
  <c r="L1851" i="9"/>
  <c r="G1852" i="9"/>
  <c r="H1852" i="9"/>
  <c r="I1852" i="9"/>
  <c r="J1852" i="9"/>
  <c r="K1852" i="9"/>
  <c r="L1852" i="9"/>
  <c r="G1853" i="9"/>
  <c r="H1853" i="9"/>
  <c r="I1853" i="9"/>
  <c r="J1853" i="9"/>
  <c r="K1853" i="9"/>
  <c r="L1853" i="9"/>
  <c r="G1854" i="9"/>
  <c r="H1854" i="9"/>
  <c r="I1854" i="9"/>
  <c r="J1854" i="9"/>
  <c r="K1854" i="9"/>
  <c r="L1854" i="9"/>
  <c r="G1855" i="9"/>
  <c r="H1855" i="9"/>
  <c r="I1855" i="9"/>
  <c r="J1855" i="9"/>
  <c r="K1855" i="9"/>
  <c r="L1855" i="9"/>
  <c r="G1856" i="9"/>
  <c r="H1856" i="9"/>
  <c r="I1856" i="9"/>
  <c r="J1856" i="9"/>
  <c r="K1856" i="9"/>
  <c r="L1856" i="9"/>
  <c r="G1857" i="9"/>
  <c r="H1857" i="9"/>
  <c r="I1857" i="9"/>
  <c r="J1857" i="9"/>
  <c r="K1857" i="9"/>
  <c r="L1857" i="9"/>
  <c r="G1858" i="9"/>
  <c r="H1858" i="9"/>
  <c r="I1858" i="9"/>
  <c r="J1858" i="9"/>
  <c r="K1858" i="9"/>
  <c r="L1858" i="9"/>
  <c r="G1859" i="9"/>
  <c r="H1859" i="9"/>
  <c r="I1859" i="9"/>
  <c r="J1859" i="9"/>
  <c r="K1859" i="9"/>
  <c r="L1859" i="9"/>
  <c r="G1860" i="9"/>
  <c r="H1860" i="9"/>
  <c r="I1860" i="9"/>
  <c r="J1860" i="9"/>
  <c r="K1860" i="9"/>
  <c r="L1860" i="9"/>
  <c r="G1861" i="9"/>
  <c r="H1861" i="9"/>
  <c r="I1861" i="9"/>
  <c r="J1861" i="9"/>
  <c r="K1861" i="9"/>
  <c r="L1861" i="9"/>
  <c r="G1862" i="9"/>
  <c r="H1862" i="9"/>
  <c r="I1862" i="9"/>
  <c r="J1862" i="9"/>
  <c r="K1862" i="9"/>
  <c r="L1862" i="9"/>
  <c r="G1863" i="9"/>
  <c r="H1863" i="9"/>
  <c r="I1863" i="9"/>
  <c r="J1863" i="9"/>
  <c r="K1863" i="9"/>
  <c r="L1863" i="9"/>
  <c r="G1864" i="9"/>
  <c r="H1864" i="9"/>
  <c r="I1864" i="9"/>
  <c r="J1864" i="9"/>
  <c r="K1864" i="9"/>
  <c r="L1864" i="9"/>
  <c r="G1865" i="9"/>
  <c r="H1865" i="9"/>
  <c r="I1865" i="9"/>
  <c r="J1865" i="9"/>
  <c r="K1865" i="9"/>
  <c r="L1865" i="9"/>
  <c r="G1866" i="9"/>
  <c r="H1866" i="9"/>
  <c r="I1866" i="9"/>
  <c r="J1866" i="9"/>
  <c r="K1866" i="9"/>
  <c r="L1866" i="9"/>
  <c r="G1867" i="9"/>
  <c r="H1867" i="9"/>
  <c r="I1867" i="9"/>
  <c r="J1867" i="9"/>
  <c r="K1867" i="9"/>
  <c r="L1867" i="9"/>
  <c r="G1868" i="9"/>
  <c r="H1868" i="9"/>
  <c r="I1868" i="9"/>
  <c r="J1868" i="9"/>
  <c r="K1868" i="9"/>
  <c r="L1868" i="9"/>
  <c r="G1869" i="9"/>
  <c r="H1869" i="9"/>
  <c r="I1869" i="9"/>
  <c r="J1869" i="9"/>
  <c r="K1869" i="9"/>
  <c r="L1869" i="9"/>
  <c r="G1870" i="9"/>
  <c r="H1870" i="9"/>
  <c r="I1870" i="9"/>
  <c r="J1870" i="9"/>
  <c r="K1870" i="9"/>
  <c r="L1870" i="9"/>
  <c r="G1871" i="9"/>
  <c r="H1871" i="9"/>
  <c r="I1871" i="9"/>
  <c r="J1871" i="9"/>
  <c r="K1871" i="9"/>
  <c r="L1871" i="9"/>
  <c r="G1872" i="9"/>
  <c r="H1872" i="9"/>
  <c r="I1872" i="9"/>
  <c r="J1872" i="9"/>
  <c r="K1872" i="9"/>
  <c r="L1872" i="9"/>
  <c r="G1873" i="9"/>
  <c r="H1873" i="9"/>
  <c r="I1873" i="9"/>
  <c r="J1873" i="9"/>
  <c r="K1873" i="9"/>
  <c r="L1873" i="9"/>
  <c r="G1874" i="9"/>
  <c r="H1874" i="9"/>
  <c r="I1874" i="9"/>
  <c r="J1874" i="9"/>
  <c r="K1874" i="9"/>
  <c r="L1874" i="9"/>
  <c r="G1875" i="9"/>
  <c r="H1875" i="9"/>
  <c r="I1875" i="9"/>
  <c r="J1875" i="9"/>
  <c r="K1875" i="9"/>
  <c r="L1875" i="9"/>
  <c r="G1876" i="9"/>
  <c r="H1876" i="9"/>
  <c r="I1876" i="9"/>
  <c r="J1876" i="9"/>
  <c r="K1876" i="9"/>
  <c r="L1876" i="9"/>
  <c r="G1877" i="9"/>
  <c r="H1877" i="9"/>
  <c r="I1877" i="9"/>
  <c r="J1877" i="9"/>
  <c r="K1877" i="9"/>
  <c r="L1877" i="9"/>
  <c r="G1878" i="9"/>
  <c r="H1878" i="9"/>
  <c r="I1878" i="9"/>
  <c r="J1878" i="9"/>
  <c r="K1878" i="9"/>
  <c r="L1878" i="9"/>
  <c r="G1879" i="9"/>
  <c r="H1879" i="9"/>
  <c r="I1879" i="9"/>
  <c r="J1879" i="9"/>
  <c r="K1879" i="9"/>
  <c r="L1879" i="9"/>
  <c r="G1880" i="9"/>
  <c r="H1880" i="9"/>
  <c r="I1880" i="9"/>
  <c r="J1880" i="9"/>
  <c r="K1880" i="9"/>
  <c r="L1880" i="9"/>
  <c r="G1881" i="9"/>
  <c r="H1881" i="9"/>
  <c r="I1881" i="9"/>
  <c r="J1881" i="9"/>
  <c r="K1881" i="9"/>
  <c r="L1881" i="9"/>
  <c r="G1882" i="9"/>
  <c r="H1882" i="9"/>
  <c r="I1882" i="9"/>
  <c r="J1882" i="9"/>
  <c r="K1882" i="9"/>
  <c r="L1882" i="9"/>
  <c r="G1883" i="9"/>
  <c r="H1883" i="9"/>
  <c r="I1883" i="9"/>
  <c r="J1883" i="9"/>
  <c r="K1883" i="9"/>
  <c r="L1883" i="9"/>
  <c r="G1884" i="9"/>
  <c r="H1884" i="9"/>
  <c r="I1884" i="9"/>
  <c r="J1884" i="9"/>
  <c r="K1884" i="9"/>
  <c r="L1884" i="9"/>
  <c r="G1885" i="9"/>
  <c r="H1885" i="9"/>
  <c r="I1885" i="9"/>
  <c r="J1885" i="9"/>
  <c r="K1885" i="9"/>
  <c r="L1885" i="9"/>
  <c r="G1886" i="9"/>
  <c r="H1886" i="9"/>
  <c r="I1886" i="9"/>
  <c r="J1886" i="9"/>
  <c r="K1886" i="9"/>
  <c r="L1886" i="9"/>
  <c r="G1887" i="9"/>
  <c r="H1887" i="9"/>
  <c r="I1887" i="9"/>
  <c r="J1887" i="9"/>
  <c r="K1887" i="9"/>
  <c r="L1887" i="9"/>
  <c r="G1888" i="9"/>
  <c r="H1888" i="9"/>
  <c r="I1888" i="9"/>
  <c r="J1888" i="9"/>
  <c r="K1888" i="9"/>
  <c r="L1888" i="9"/>
  <c r="G1889" i="9"/>
  <c r="H1889" i="9"/>
  <c r="I1889" i="9"/>
  <c r="J1889" i="9"/>
  <c r="K1889" i="9"/>
  <c r="L1889" i="9"/>
  <c r="G1890" i="9"/>
  <c r="H1890" i="9"/>
  <c r="I1890" i="9"/>
  <c r="J1890" i="9"/>
  <c r="K1890" i="9"/>
  <c r="L1890" i="9"/>
  <c r="G1891" i="9"/>
  <c r="H1891" i="9"/>
  <c r="I1891" i="9"/>
  <c r="J1891" i="9"/>
  <c r="K1891" i="9"/>
  <c r="L1891" i="9"/>
  <c r="G1892" i="9"/>
  <c r="H1892" i="9"/>
  <c r="I1892" i="9"/>
  <c r="J1892" i="9"/>
  <c r="K1892" i="9"/>
  <c r="L1892" i="9"/>
  <c r="G1893" i="9"/>
  <c r="H1893" i="9"/>
  <c r="I1893" i="9"/>
  <c r="J1893" i="9"/>
  <c r="K1893" i="9"/>
  <c r="L1893" i="9"/>
  <c r="G1894" i="9"/>
  <c r="H1894" i="9"/>
  <c r="I1894" i="9"/>
  <c r="J1894" i="9"/>
  <c r="K1894" i="9"/>
  <c r="L1894" i="9"/>
  <c r="G1895" i="9"/>
  <c r="H1895" i="9"/>
  <c r="I1895" i="9"/>
  <c r="J1895" i="9"/>
  <c r="K1895" i="9"/>
  <c r="L1895" i="9"/>
  <c r="G1896" i="9"/>
  <c r="H1896" i="9"/>
  <c r="I1896" i="9"/>
  <c r="J1896" i="9"/>
  <c r="K1896" i="9"/>
  <c r="L1896" i="9"/>
  <c r="G1897" i="9"/>
  <c r="H1897" i="9"/>
  <c r="I1897" i="9"/>
  <c r="J1897" i="9"/>
  <c r="K1897" i="9"/>
  <c r="L1897" i="9"/>
  <c r="G1898" i="9"/>
  <c r="H1898" i="9"/>
  <c r="I1898" i="9"/>
  <c r="J1898" i="9"/>
  <c r="K1898" i="9"/>
  <c r="L1898" i="9"/>
  <c r="G1899" i="9"/>
  <c r="H1899" i="9"/>
  <c r="I1899" i="9"/>
  <c r="J1899" i="9"/>
  <c r="K1899" i="9"/>
  <c r="L1899" i="9"/>
  <c r="G1900" i="9"/>
  <c r="H1900" i="9"/>
  <c r="I1900" i="9"/>
  <c r="J1900" i="9"/>
  <c r="K1900" i="9"/>
  <c r="L1900" i="9"/>
  <c r="G1901" i="9"/>
  <c r="H1901" i="9"/>
  <c r="I1901" i="9"/>
  <c r="J1901" i="9"/>
  <c r="K1901" i="9"/>
  <c r="L1901" i="9"/>
  <c r="G1902" i="9"/>
  <c r="H1902" i="9"/>
  <c r="I1902" i="9"/>
  <c r="J1902" i="9"/>
  <c r="K1902" i="9"/>
  <c r="L1902" i="9"/>
  <c r="G1903" i="9"/>
  <c r="H1903" i="9"/>
  <c r="I1903" i="9"/>
  <c r="J1903" i="9"/>
  <c r="K1903" i="9"/>
  <c r="L1903" i="9"/>
  <c r="G1904" i="9"/>
  <c r="H1904" i="9"/>
  <c r="I1904" i="9"/>
  <c r="J1904" i="9"/>
  <c r="K1904" i="9"/>
  <c r="L1904" i="9"/>
  <c r="G1905" i="9"/>
  <c r="H1905" i="9"/>
  <c r="I1905" i="9"/>
  <c r="J1905" i="9"/>
  <c r="K1905" i="9"/>
  <c r="L1905" i="9"/>
  <c r="G1906" i="9"/>
  <c r="H1906" i="9"/>
  <c r="I1906" i="9"/>
  <c r="J1906" i="9"/>
  <c r="K1906" i="9"/>
  <c r="L1906" i="9"/>
  <c r="G1907" i="9"/>
  <c r="H1907" i="9"/>
  <c r="I1907" i="9"/>
  <c r="J1907" i="9"/>
  <c r="K1907" i="9"/>
  <c r="L1907" i="9"/>
  <c r="G1908" i="9"/>
  <c r="H1908" i="9"/>
  <c r="I1908" i="9"/>
  <c r="J1908" i="9"/>
  <c r="K1908" i="9"/>
  <c r="L1908" i="9"/>
  <c r="G1909" i="9"/>
  <c r="H1909" i="9"/>
  <c r="I1909" i="9"/>
  <c r="J1909" i="9"/>
  <c r="K1909" i="9"/>
  <c r="L1909" i="9"/>
  <c r="G1910" i="9"/>
  <c r="H1910" i="9"/>
  <c r="I1910" i="9"/>
  <c r="J1910" i="9"/>
  <c r="K1910" i="9"/>
  <c r="L1910" i="9"/>
  <c r="G1911" i="9"/>
  <c r="H1911" i="9"/>
  <c r="I1911" i="9"/>
  <c r="J1911" i="9"/>
  <c r="K1911" i="9"/>
  <c r="L1911" i="9"/>
  <c r="G1912" i="9"/>
  <c r="H1912" i="9"/>
  <c r="I1912" i="9"/>
  <c r="J1912" i="9"/>
  <c r="K1912" i="9"/>
  <c r="L1912" i="9"/>
  <c r="G1913" i="9"/>
  <c r="H1913" i="9"/>
  <c r="I1913" i="9"/>
  <c r="J1913" i="9"/>
  <c r="K1913" i="9"/>
  <c r="L1913" i="9"/>
  <c r="G1914" i="9"/>
  <c r="H1914" i="9"/>
  <c r="I1914" i="9"/>
  <c r="J1914" i="9"/>
  <c r="K1914" i="9"/>
  <c r="L1914" i="9"/>
  <c r="G1915" i="9"/>
  <c r="H1915" i="9"/>
  <c r="I1915" i="9"/>
  <c r="J1915" i="9"/>
  <c r="K1915" i="9"/>
  <c r="L1915" i="9"/>
  <c r="G1916" i="9"/>
  <c r="H1916" i="9"/>
  <c r="I1916" i="9"/>
  <c r="J1916" i="9"/>
  <c r="K1916" i="9"/>
  <c r="L1916" i="9"/>
  <c r="G1917" i="9"/>
  <c r="H1917" i="9"/>
  <c r="I1917" i="9"/>
  <c r="J1917" i="9"/>
  <c r="K1917" i="9"/>
  <c r="L1917" i="9"/>
  <c r="G1918" i="9"/>
  <c r="H1918" i="9"/>
  <c r="I1918" i="9"/>
  <c r="J1918" i="9"/>
  <c r="K1918" i="9"/>
  <c r="L1918" i="9"/>
  <c r="G1919" i="9"/>
  <c r="H1919" i="9"/>
  <c r="I1919" i="9"/>
  <c r="J1919" i="9"/>
  <c r="K1919" i="9"/>
  <c r="L1919" i="9"/>
  <c r="G1920" i="9"/>
  <c r="H1920" i="9"/>
  <c r="I1920" i="9"/>
  <c r="J1920" i="9"/>
  <c r="K1920" i="9"/>
  <c r="L1920" i="9"/>
  <c r="G1921" i="9"/>
  <c r="H1921" i="9"/>
  <c r="I1921" i="9"/>
  <c r="J1921" i="9"/>
  <c r="K1921" i="9"/>
  <c r="L1921" i="9"/>
  <c r="G1922" i="9"/>
  <c r="H1922" i="9"/>
  <c r="I1922" i="9"/>
  <c r="J1922" i="9"/>
  <c r="K1922" i="9"/>
  <c r="L1922" i="9"/>
  <c r="G1923" i="9"/>
  <c r="H1923" i="9"/>
  <c r="I1923" i="9"/>
  <c r="J1923" i="9"/>
  <c r="K1923" i="9"/>
  <c r="L1923" i="9"/>
  <c r="G1924" i="9"/>
  <c r="H1924" i="9"/>
  <c r="I1924" i="9"/>
  <c r="J1924" i="9"/>
  <c r="K1924" i="9"/>
  <c r="L1924" i="9"/>
  <c r="G1925" i="9"/>
  <c r="H1925" i="9"/>
  <c r="I1925" i="9"/>
  <c r="J1925" i="9"/>
  <c r="K1925" i="9"/>
  <c r="L1925" i="9"/>
  <c r="G1926" i="9"/>
  <c r="H1926" i="9"/>
  <c r="I1926" i="9"/>
  <c r="J1926" i="9"/>
  <c r="K1926" i="9"/>
  <c r="L1926" i="9"/>
  <c r="G1927" i="9"/>
  <c r="H1927" i="9"/>
  <c r="I1927" i="9"/>
  <c r="J1927" i="9"/>
  <c r="K1927" i="9"/>
  <c r="L1927" i="9"/>
  <c r="G1928" i="9"/>
  <c r="H1928" i="9"/>
  <c r="I1928" i="9"/>
  <c r="J1928" i="9"/>
  <c r="K1928" i="9"/>
  <c r="L1928" i="9"/>
  <c r="G1929" i="9"/>
  <c r="H1929" i="9"/>
  <c r="I1929" i="9"/>
  <c r="J1929" i="9"/>
  <c r="K1929" i="9"/>
  <c r="L1929" i="9"/>
  <c r="G1930" i="9"/>
  <c r="H1930" i="9"/>
  <c r="I1930" i="9"/>
  <c r="J1930" i="9"/>
  <c r="K1930" i="9"/>
  <c r="L1930" i="9"/>
  <c r="G1931" i="9"/>
  <c r="H1931" i="9"/>
  <c r="I1931" i="9"/>
  <c r="J1931" i="9"/>
  <c r="K1931" i="9"/>
  <c r="L1931" i="9"/>
  <c r="G1932" i="9"/>
  <c r="H1932" i="9"/>
  <c r="I1932" i="9"/>
  <c r="J1932" i="9"/>
  <c r="K1932" i="9"/>
  <c r="L1932" i="9"/>
  <c r="G1933" i="9"/>
  <c r="H1933" i="9"/>
  <c r="I1933" i="9"/>
  <c r="J1933" i="9"/>
  <c r="K1933" i="9"/>
  <c r="L1933" i="9"/>
  <c r="G1934" i="9"/>
  <c r="H1934" i="9"/>
  <c r="I1934" i="9"/>
  <c r="J1934" i="9"/>
  <c r="K1934" i="9"/>
  <c r="L1934" i="9"/>
  <c r="G1935" i="9"/>
  <c r="H1935" i="9"/>
  <c r="I1935" i="9"/>
  <c r="J1935" i="9"/>
  <c r="K1935" i="9"/>
  <c r="L1935" i="9"/>
  <c r="G1936" i="9"/>
  <c r="H1936" i="9"/>
  <c r="I1936" i="9"/>
  <c r="J1936" i="9"/>
  <c r="K1936" i="9"/>
  <c r="L1936" i="9"/>
  <c r="G1937" i="9"/>
  <c r="H1937" i="9"/>
  <c r="I1937" i="9"/>
  <c r="J1937" i="9"/>
  <c r="K1937" i="9"/>
  <c r="L1937" i="9"/>
  <c r="G1938" i="9"/>
  <c r="H1938" i="9"/>
  <c r="I1938" i="9"/>
  <c r="J1938" i="9"/>
  <c r="K1938" i="9"/>
  <c r="L1938" i="9"/>
  <c r="G1939" i="9"/>
  <c r="H1939" i="9"/>
  <c r="I1939" i="9"/>
  <c r="J1939" i="9"/>
  <c r="K1939" i="9"/>
  <c r="L1939" i="9"/>
  <c r="G1940" i="9"/>
  <c r="H1940" i="9"/>
  <c r="I1940" i="9"/>
  <c r="J1940" i="9"/>
  <c r="K1940" i="9"/>
  <c r="L1940" i="9"/>
  <c r="G1941" i="9"/>
  <c r="H1941" i="9"/>
  <c r="I1941" i="9"/>
  <c r="J1941" i="9"/>
  <c r="K1941" i="9"/>
  <c r="L1941" i="9"/>
  <c r="G1942" i="9"/>
  <c r="H1942" i="9"/>
  <c r="I1942" i="9"/>
  <c r="J1942" i="9"/>
  <c r="K1942" i="9"/>
  <c r="L1942" i="9"/>
  <c r="G1943" i="9"/>
  <c r="H1943" i="9"/>
  <c r="I1943" i="9"/>
  <c r="J1943" i="9"/>
  <c r="K1943" i="9"/>
  <c r="L1943" i="9"/>
  <c r="G1944" i="9"/>
  <c r="H1944" i="9"/>
  <c r="I1944" i="9"/>
  <c r="J1944" i="9"/>
  <c r="K1944" i="9"/>
  <c r="L1944" i="9"/>
  <c r="G1945" i="9"/>
  <c r="H1945" i="9"/>
  <c r="I1945" i="9"/>
  <c r="J1945" i="9"/>
  <c r="K1945" i="9"/>
  <c r="L1945" i="9"/>
  <c r="G1946" i="9"/>
  <c r="H1946" i="9"/>
  <c r="I1946" i="9"/>
  <c r="J1946" i="9"/>
  <c r="K1946" i="9"/>
  <c r="L1946" i="9"/>
  <c r="G1947" i="9"/>
  <c r="H1947" i="9"/>
  <c r="I1947" i="9"/>
  <c r="J1947" i="9"/>
  <c r="K1947" i="9"/>
  <c r="L1947" i="9"/>
  <c r="G1948" i="9"/>
  <c r="H1948" i="9"/>
  <c r="I1948" i="9"/>
  <c r="J1948" i="9"/>
  <c r="K1948" i="9"/>
  <c r="L1948" i="9"/>
  <c r="G1949" i="9"/>
  <c r="H1949" i="9"/>
  <c r="I1949" i="9"/>
  <c r="J1949" i="9"/>
  <c r="K1949" i="9"/>
  <c r="L1949" i="9"/>
  <c r="G1950" i="9"/>
  <c r="H1950" i="9"/>
  <c r="I1950" i="9"/>
  <c r="J1950" i="9"/>
  <c r="K1950" i="9"/>
  <c r="L1950" i="9"/>
  <c r="G1951" i="9"/>
  <c r="H1951" i="9"/>
  <c r="I1951" i="9"/>
  <c r="J1951" i="9"/>
  <c r="K1951" i="9"/>
  <c r="L1951" i="9"/>
  <c r="G1952" i="9"/>
  <c r="H1952" i="9"/>
  <c r="I1952" i="9"/>
  <c r="J1952" i="9"/>
  <c r="K1952" i="9"/>
  <c r="L1952" i="9"/>
  <c r="G1953" i="9"/>
  <c r="H1953" i="9"/>
  <c r="I1953" i="9"/>
  <c r="J1953" i="9"/>
  <c r="K1953" i="9"/>
  <c r="L1953" i="9"/>
  <c r="G1954" i="9"/>
  <c r="H1954" i="9"/>
  <c r="I1954" i="9"/>
  <c r="J1954" i="9"/>
  <c r="K1954" i="9"/>
  <c r="L1954" i="9"/>
  <c r="G1955" i="9"/>
  <c r="H1955" i="9"/>
  <c r="I1955" i="9"/>
  <c r="J1955" i="9"/>
  <c r="K1955" i="9"/>
  <c r="L1955" i="9"/>
  <c r="G1956" i="9"/>
  <c r="H1956" i="9"/>
  <c r="I1956" i="9"/>
  <c r="J1956" i="9"/>
  <c r="K1956" i="9"/>
  <c r="L1956" i="9"/>
  <c r="G1957" i="9"/>
  <c r="H1957" i="9"/>
  <c r="I1957" i="9"/>
  <c r="J1957" i="9"/>
  <c r="K1957" i="9"/>
  <c r="L1957" i="9"/>
  <c r="G1958" i="9"/>
  <c r="H1958" i="9"/>
  <c r="I1958" i="9"/>
  <c r="J1958" i="9"/>
  <c r="K1958" i="9"/>
  <c r="L1958" i="9"/>
  <c r="G1959" i="9"/>
  <c r="H1959" i="9"/>
  <c r="I1959" i="9"/>
  <c r="J1959" i="9"/>
  <c r="K1959" i="9"/>
  <c r="L1959" i="9"/>
  <c r="G1960" i="9"/>
  <c r="H1960" i="9"/>
  <c r="I1960" i="9"/>
  <c r="J1960" i="9"/>
  <c r="K1960" i="9"/>
  <c r="L1960" i="9"/>
  <c r="G1961" i="9"/>
  <c r="H1961" i="9"/>
  <c r="I1961" i="9"/>
  <c r="J1961" i="9"/>
  <c r="K1961" i="9"/>
  <c r="L1961" i="9"/>
  <c r="G1962" i="9"/>
  <c r="H1962" i="9"/>
  <c r="I1962" i="9"/>
  <c r="J1962" i="9"/>
  <c r="K1962" i="9"/>
  <c r="L1962" i="9"/>
  <c r="G1963" i="9"/>
  <c r="H1963" i="9"/>
  <c r="I1963" i="9"/>
  <c r="J1963" i="9"/>
  <c r="K1963" i="9"/>
  <c r="L1963" i="9"/>
  <c r="G1964" i="9"/>
  <c r="H1964" i="9"/>
  <c r="I1964" i="9"/>
  <c r="J1964" i="9"/>
  <c r="K1964" i="9"/>
  <c r="L1964" i="9"/>
  <c r="G1965" i="9"/>
  <c r="H1965" i="9"/>
  <c r="I1965" i="9"/>
  <c r="J1965" i="9"/>
  <c r="K1965" i="9"/>
  <c r="L1965" i="9"/>
  <c r="G1966" i="9"/>
  <c r="H1966" i="9"/>
  <c r="I1966" i="9"/>
  <c r="J1966" i="9"/>
  <c r="K1966" i="9"/>
  <c r="L1966" i="9"/>
  <c r="G1967" i="9"/>
  <c r="H1967" i="9"/>
  <c r="I1967" i="9"/>
  <c r="J1967" i="9"/>
  <c r="K1967" i="9"/>
  <c r="L1967" i="9"/>
  <c r="G1968" i="9"/>
  <c r="H1968" i="9"/>
  <c r="I1968" i="9"/>
  <c r="J1968" i="9"/>
  <c r="K1968" i="9"/>
  <c r="L1968" i="9"/>
  <c r="G1969" i="9"/>
  <c r="H1969" i="9"/>
  <c r="I1969" i="9"/>
  <c r="J1969" i="9"/>
  <c r="K1969" i="9"/>
  <c r="L1969" i="9"/>
  <c r="G1970" i="9"/>
  <c r="H1970" i="9"/>
  <c r="I1970" i="9"/>
  <c r="J1970" i="9"/>
  <c r="K1970" i="9"/>
  <c r="L1970" i="9"/>
  <c r="G1971" i="9"/>
  <c r="H1971" i="9"/>
  <c r="I1971" i="9"/>
  <c r="J1971" i="9"/>
  <c r="K1971" i="9"/>
  <c r="L1971" i="9"/>
  <c r="G1972" i="9"/>
  <c r="H1972" i="9"/>
  <c r="I1972" i="9"/>
  <c r="J1972" i="9"/>
  <c r="K1972" i="9"/>
  <c r="L1972" i="9"/>
  <c r="G1973" i="9"/>
  <c r="H1973" i="9"/>
  <c r="I1973" i="9"/>
  <c r="J1973" i="9"/>
  <c r="K1973" i="9"/>
  <c r="L1973" i="9"/>
  <c r="G1974" i="9"/>
  <c r="H1974" i="9"/>
  <c r="I1974" i="9"/>
  <c r="J1974" i="9"/>
  <c r="K1974" i="9"/>
  <c r="L1974" i="9"/>
  <c r="G1975" i="9"/>
  <c r="H1975" i="9"/>
  <c r="I1975" i="9"/>
  <c r="J1975" i="9"/>
  <c r="K1975" i="9"/>
  <c r="L1975" i="9"/>
  <c r="G1976" i="9"/>
  <c r="H1976" i="9"/>
  <c r="I1976" i="9"/>
  <c r="J1976" i="9"/>
  <c r="K1976" i="9"/>
  <c r="L1976" i="9"/>
  <c r="G1977" i="9"/>
  <c r="H1977" i="9"/>
  <c r="I1977" i="9"/>
  <c r="J1977" i="9"/>
  <c r="K1977" i="9"/>
  <c r="L1977" i="9"/>
  <c r="G1978" i="9"/>
  <c r="H1978" i="9"/>
  <c r="I1978" i="9"/>
  <c r="J1978" i="9"/>
  <c r="K1978" i="9"/>
  <c r="L1978" i="9"/>
  <c r="G1979" i="9"/>
  <c r="H1979" i="9"/>
  <c r="I1979" i="9"/>
  <c r="J1979" i="9"/>
  <c r="K1979" i="9"/>
  <c r="L1979" i="9"/>
  <c r="G1980" i="9"/>
  <c r="H1980" i="9"/>
  <c r="I1980" i="9"/>
  <c r="J1980" i="9"/>
  <c r="K1980" i="9"/>
  <c r="L1980" i="9"/>
  <c r="G1981" i="9"/>
  <c r="H1981" i="9"/>
  <c r="I1981" i="9"/>
  <c r="J1981" i="9"/>
  <c r="K1981" i="9"/>
  <c r="L1981" i="9"/>
  <c r="G1982" i="9"/>
  <c r="H1982" i="9"/>
  <c r="I1982" i="9"/>
  <c r="J1982" i="9"/>
  <c r="K1982" i="9"/>
  <c r="L1982" i="9"/>
  <c r="G1983" i="9"/>
  <c r="H1983" i="9"/>
  <c r="I1983" i="9"/>
  <c r="J1983" i="9"/>
  <c r="K1983" i="9"/>
  <c r="L1983" i="9"/>
  <c r="G1984" i="9"/>
  <c r="H1984" i="9"/>
  <c r="I1984" i="9"/>
  <c r="J1984" i="9"/>
  <c r="K1984" i="9"/>
  <c r="L1984" i="9"/>
  <c r="G1985" i="9"/>
  <c r="H1985" i="9"/>
  <c r="I1985" i="9"/>
  <c r="J1985" i="9"/>
  <c r="K1985" i="9"/>
  <c r="L1985" i="9"/>
  <c r="G1986" i="9"/>
  <c r="H1986" i="9"/>
  <c r="I1986" i="9"/>
  <c r="J1986" i="9"/>
  <c r="K1986" i="9"/>
  <c r="L1986" i="9"/>
  <c r="G1987" i="9"/>
  <c r="H1987" i="9"/>
  <c r="I1987" i="9"/>
  <c r="J1987" i="9"/>
  <c r="K1987" i="9"/>
  <c r="L1987" i="9"/>
  <c r="G1988" i="9"/>
  <c r="H1988" i="9"/>
  <c r="I1988" i="9"/>
  <c r="J1988" i="9"/>
  <c r="K1988" i="9"/>
  <c r="L1988" i="9"/>
  <c r="G1989" i="9"/>
  <c r="H1989" i="9"/>
  <c r="I1989" i="9"/>
  <c r="J1989" i="9"/>
  <c r="K1989" i="9"/>
  <c r="L1989" i="9"/>
  <c r="G1990" i="9"/>
  <c r="H1990" i="9"/>
  <c r="I1990" i="9"/>
  <c r="J1990" i="9"/>
  <c r="K1990" i="9"/>
  <c r="L1990" i="9"/>
  <c r="G1991" i="9"/>
  <c r="H1991" i="9"/>
  <c r="I1991" i="9"/>
  <c r="J1991" i="9"/>
  <c r="K1991" i="9"/>
  <c r="L1991" i="9"/>
  <c r="G1992" i="9"/>
  <c r="H1992" i="9"/>
  <c r="I1992" i="9"/>
  <c r="J1992" i="9"/>
  <c r="K1992" i="9"/>
  <c r="L1992" i="9"/>
  <c r="G1993" i="9"/>
  <c r="H1993" i="9"/>
  <c r="I1993" i="9"/>
  <c r="J1993" i="9"/>
  <c r="K1993" i="9"/>
  <c r="L1993" i="9"/>
  <c r="G1994" i="9"/>
  <c r="H1994" i="9"/>
  <c r="I1994" i="9"/>
  <c r="J1994" i="9"/>
  <c r="K1994" i="9"/>
  <c r="L1994" i="9"/>
  <c r="G1995" i="9"/>
  <c r="H1995" i="9"/>
  <c r="I1995" i="9"/>
  <c r="J1995" i="9"/>
  <c r="K1995" i="9"/>
  <c r="L1995" i="9"/>
  <c r="G1996" i="9"/>
  <c r="H1996" i="9"/>
  <c r="I1996" i="9"/>
  <c r="J1996" i="9"/>
  <c r="K1996" i="9"/>
  <c r="L1996" i="9"/>
  <c r="G1997" i="9"/>
  <c r="H1997" i="9"/>
  <c r="I1997" i="9"/>
  <c r="J1997" i="9"/>
  <c r="K1997" i="9"/>
  <c r="L1997" i="9"/>
  <c r="G1998" i="9"/>
  <c r="H1998" i="9"/>
  <c r="I1998" i="9"/>
  <c r="J1998" i="9"/>
  <c r="K1998" i="9"/>
  <c r="L1998" i="9"/>
  <c r="G1999" i="9"/>
  <c r="H1999" i="9"/>
  <c r="I1999" i="9"/>
  <c r="J1999" i="9"/>
  <c r="K1999" i="9"/>
  <c r="L1999" i="9"/>
  <c r="G2000" i="9"/>
  <c r="H2000" i="9"/>
  <c r="I2000" i="9"/>
  <c r="J2000" i="9"/>
  <c r="K2000" i="9"/>
  <c r="L2000" i="9"/>
  <c r="G2001" i="9"/>
  <c r="H2001" i="9"/>
  <c r="I2001" i="9"/>
  <c r="J2001" i="9"/>
  <c r="K2001" i="9"/>
  <c r="L2001" i="9"/>
  <c r="G2002" i="9"/>
  <c r="H2002" i="9"/>
  <c r="I2002" i="9"/>
  <c r="J2002" i="9"/>
  <c r="K2002" i="9"/>
  <c r="L2002" i="9"/>
  <c r="G2003" i="9"/>
  <c r="H2003" i="9"/>
  <c r="I2003" i="9"/>
  <c r="J2003" i="9"/>
  <c r="K2003" i="9"/>
  <c r="L2003" i="9"/>
  <c r="G2004" i="9"/>
  <c r="H2004" i="9"/>
  <c r="I2004" i="9"/>
  <c r="J2004" i="9"/>
  <c r="K2004" i="9"/>
  <c r="L2004" i="9"/>
  <c r="G2005" i="9"/>
  <c r="H2005" i="9"/>
  <c r="I2005" i="9"/>
  <c r="J2005" i="9"/>
  <c r="K2005" i="9"/>
  <c r="L2005" i="9"/>
  <c r="G2006" i="9"/>
  <c r="H2006" i="9"/>
  <c r="I2006" i="9"/>
  <c r="J2006" i="9"/>
  <c r="K2006" i="9"/>
  <c r="L2006" i="9"/>
  <c r="G2007" i="9"/>
  <c r="H2007" i="9"/>
  <c r="I2007" i="9"/>
  <c r="J2007" i="9"/>
  <c r="K2007" i="9"/>
  <c r="L2007" i="9"/>
  <c r="G2008" i="9"/>
  <c r="H2008" i="9"/>
  <c r="I2008" i="9"/>
  <c r="J2008" i="9"/>
  <c r="K2008" i="9"/>
  <c r="L2008" i="9"/>
  <c r="G2009" i="9"/>
  <c r="H2009" i="9"/>
  <c r="I2009" i="9"/>
  <c r="J2009" i="9"/>
  <c r="K2009" i="9"/>
  <c r="L2009" i="9"/>
  <c r="G2010" i="9"/>
  <c r="H2010" i="9"/>
  <c r="I2010" i="9"/>
  <c r="J2010" i="9"/>
  <c r="K2010" i="9"/>
  <c r="L2010" i="9"/>
  <c r="G2011" i="9"/>
  <c r="H2011" i="9"/>
  <c r="I2011" i="9"/>
  <c r="J2011" i="9"/>
  <c r="K2011" i="9"/>
  <c r="L2011" i="9"/>
  <c r="G2012" i="9"/>
  <c r="H2012" i="9"/>
  <c r="I2012" i="9"/>
  <c r="J2012" i="9"/>
  <c r="K2012" i="9"/>
  <c r="L2012" i="9"/>
  <c r="G2013" i="9"/>
  <c r="H2013" i="9"/>
  <c r="I2013" i="9"/>
  <c r="J2013" i="9"/>
  <c r="K2013" i="9"/>
  <c r="L2013" i="9"/>
  <c r="G2014" i="9"/>
  <c r="H2014" i="9"/>
  <c r="I2014" i="9"/>
  <c r="J2014" i="9"/>
  <c r="K2014" i="9"/>
  <c r="L2014" i="9"/>
  <c r="G2015" i="9"/>
  <c r="H2015" i="9"/>
  <c r="I2015" i="9"/>
  <c r="J2015" i="9"/>
  <c r="K2015" i="9"/>
  <c r="L2015" i="9"/>
  <c r="G2016" i="9"/>
  <c r="H2016" i="9"/>
  <c r="I2016" i="9"/>
  <c r="J2016" i="9"/>
  <c r="K2016" i="9"/>
  <c r="L2016" i="9"/>
  <c r="G2017" i="9"/>
  <c r="H2017" i="9"/>
  <c r="I2017" i="9"/>
  <c r="J2017" i="9"/>
  <c r="K2017" i="9"/>
  <c r="L2017" i="9"/>
  <c r="G2018" i="9"/>
  <c r="H2018" i="9"/>
  <c r="I2018" i="9"/>
  <c r="J2018" i="9"/>
  <c r="K2018" i="9"/>
  <c r="L2018" i="9"/>
  <c r="G2019" i="9"/>
  <c r="H2019" i="9"/>
  <c r="I2019" i="9"/>
  <c r="J2019" i="9"/>
  <c r="K2019" i="9"/>
  <c r="L2019" i="9"/>
  <c r="G2020" i="9"/>
  <c r="H2020" i="9"/>
  <c r="I2020" i="9"/>
  <c r="J2020" i="9"/>
  <c r="K2020" i="9"/>
  <c r="L2020" i="9"/>
  <c r="G2021" i="9"/>
  <c r="H2021" i="9"/>
  <c r="I2021" i="9"/>
  <c r="J2021" i="9"/>
  <c r="K2021" i="9"/>
  <c r="L2021" i="9"/>
  <c r="G2022" i="9"/>
  <c r="H2022" i="9"/>
  <c r="I2022" i="9"/>
  <c r="J2022" i="9"/>
  <c r="K2022" i="9"/>
  <c r="L2022" i="9"/>
  <c r="G2023" i="9"/>
  <c r="H2023" i="9"/>
  <c r="I2023" i="9"/>
  <c r="J2023" i="9"/>
  <c r="K2023" i="9"/>
  <c r="L2023" i="9"/>
  <c r="G2024" i="9"/>
  <c r="H2024" i="9"/>
  <c r="I2024" i="9"/>
  <c r="J2024" i="9"/>
  <c r="K2024" i="9"/>
  <c r="L2024" i="9"/>
  <c r="G2025" i="9"/>
  <c r="H2025" i="9"/>
  <c r="I2025" i="9"/>
  <c r="J2025" i="9"/>
  <c r="K2025" i="9"/>
  <c r="L2025" i="9"/>
  <c r="G2026" i="9"/>
  <c r="H2026" i="9"/>
  <c r="I2026" i="9"/>
  <c r="J2026" i="9"/>
  <c r="K2026" i="9"/>
  <c r="L2026" i="9"/>
  <c r="G2027" i="9"/>
  <c r="H2027" i="9"/>
  <c r="I2027" i="9"/>
  <c r="J2027" i="9"/>
  <c r="K2027" i="9"/>
  <c r="L2027" i="9"/>
  <c r="G2028" i="9"/>
  <c r="H2028" i="9"/>
  <c r="I2028" i="9"/>
  <c r="J2028" i="9"/>
  <c r="K2028" i="9"/>
  <c r="L2028" i="9"/>
  <c r="G2029" i="9"/>
  <c r="H2029" i="9"/>
  <c r="I2029" i="9"/>
  <c r="J2029" i="9"/>
  <c r="K2029" i="9"/>
  <c r="L2029" i="9"/>
  <c r="G2030" i="9"/>
  <c r="H2030" i="9"/>
  <c r="I2030" i="9"/>
  <c r="J2030" i="9"/>
  <c r="K2030" i="9"/>
  <c r="L2030" i="9"/>
  <c r="G2031" i="9"/>
  <c r="H2031" i="9"/>
  <c r="I2031" i="9"/>
  <c r="J2031" i="9"/>
  <c r="K2031" i="9"/>
  <c r="L2031" i="9"/>
  <c r="G2032" i="9"/>
  <c r="H2032" i="9"/>
  <c r="I2032" i="9"/>
  <c r="J2032" i="9"/>
  <c r="K2032" i="9"/>
  <c r="L2032" i="9"/>
  <c r="G2033" i="9"/>
  <c r="H2033" i="9"/>
  <c r="I2033" i="9"/>
  <c r="J2033" i="9"/>
  <c r="K2033" i="9"/>
  <c r="L2033" i="9"/>
  <c r="G2034" i="9"/>
  <c r="H2034" i="9"/>
  <c r="I2034" i="9"/>
  <c r="J2034" i="9"/>
  <c r="K2034" i="9"/>
  <c r="L2034" i="9"/>
  <c r="G2035" i="9"/>
  <c r="H2035" i="9"/>
  <c r="I2035" i="9"/>
  <c r="J2035" i="9"/>
  <c r="K2035" i="9"/>
  <c r="L2035" i="9"/>
  <c r="G2036" i="9"/>
  <c r="H2036" i="9"/>
  <c r="I2036" i="9"/>
  <c r="J2036" i="9"/>
  <c r="K2036" i="9"/>
  <c r="L2036" i="9"/>
  <c r="G2037" i="9"/>
  <c r="H2037" i="9"/>
  <c r="I2037" i="9"/>
  <c r="J2037" i="9"/>
  <c r="K2037" i="9"/>
  <c r="L2037" i="9"/>
  <c r="G2038" i="9"/>
  <c r="H2038" i="9"/>
  <c r="I2038" i="9"/>
  <c r="J2038" i="9"/>
  <c r="K2038" i="9"/>
  <c r="L2038" i="9"/>
  <c r="G2039" i="9"/>
  <c r="H2039" i="9"/>
  <c r="I2039" i="9"/>
  <c r="J2039" i="9"/>
  <c r="K2039" i="9"/>
  <c r="L2039" i="9"/>
  <c r="G2040" i="9"/>
  <c r="H2040" i="9"/>
  <c r="I2040" i="9"/>
  <c r="J2040" i="9"/>
  <c r="K2040" i="9"/>
  <c r="L2040" i="9"/>
  <c r="G2041" i="9"/>
  <c r="H2041" i="9"/>
  <c r="I2041" i="9"/>
  <c r="J2041" i="9"/>
  <c r="K2041" i="9"/>
  <c r="L2041" i="9"/>
  <c r="G2042" i="9"/>
  <c r="H2042" i="9"/>
  <c r="I2042" i="9"/>
  <c r="J2042" i="9"/>
  <c r="K2042" i="9"/>
  <c r="L2042" i="9"/>
  <c r="G2043" i="9"/>
  <c r="H2043" i="9"/>
  <c r="I2043" i="9"/>
  <c r="J2043" i="9"/>
  <c r="K2043" i="9"/>
  <c r="L2043" i="9"/>
  <c r="G2044" i="9"/>
  <c r="H2044" i="9"/>
  <c r="I2044" i="9"/>
  <c r="J2044" i="9"/>
  <c r="K2044" i="9"/>
  <c r="L2044" i="9"/>
  <c r="G2045" i="9"/>
  <c r="H2045" i="9"/>
  <c r="I2045" i="9"/>
  <c r="J2045" i="9"/>
  <c r="K2045" i="9"/>
  <c r="L2045" i="9"/>
  <c r="G2046" i="9"/>
  <c r="H2046" i="9"/>
  <c r="I2046" i="9"/>
  <c r="J2046" i="9"/>
  <c r="K2046" i="9"/>
  <c r="L2046" i="9"/>
  <c r="G2047" i="9"/>
  <c r="H2047" i="9"/>
  <c r="I2047" i="9"/>
  <c r="J2047" i="9"/>
  <c r="K2047" i="9"/>
  <c r="L2047" i="9"/>
  <c r="G2048" i="9"/>
  <c r="H2048" i="9"/>
  <c r="I2048" i="9"/>
  <c r="J2048" i="9"/>
  <c r="K2048" i="9"/>
  <c r="L2048" i="9"/>
  <c r="G2049" i="9"/>
  <c r="H2049" i="9"/>
  <c r="I2049" i="9"/>
  <c r="J2049" i="9"/>
  <c r="K2049" i="9"/>
  <c r="L2049" i="9"/>
  <c r="G2050" i="9"/>
  <c r="H2050" i="9"/>
  <c r="I2050" i="9"/>
  <c r="J2050" i="9"/>
  <c r="K2050" i="9"/>
  <c r="L2050" i="9"/>
  <c r="G2051" i="9"/>
  <c r="H2051" i="9"/>
  <c r="I2051" i="9"/>
  <c r="J2051" i="9"/>
  <c r="K2051" i="9"/>
  <c r="L2051" i="9"/>
  <c r="G2052" i="9"/>
  <c r="H2052" i="9"/>
  <c r="I2052" i="9"/>
  <c r="J2052" i="9"/>
  <c r="K2052" i="9"/>
  <c r="L2052" i="9"/>
  <c r="G2053" i="9"/>
  <c r="H2053" i="9"/>
  <c r="I2053" i="9"/>
  <c r="J2053" i="9"/>
  <c r="K2053" i="9"/>
  <c r="L2053" i="9"/>
  <c r="G2054" i="9"/>
  <c r="H2054" i="9"/>
  <c r="I2054" i="9"/>
  <c r="J2054" i="9"/>
  <c r="K2054" i="9"/>
  <c r="L2054" i="9"/>
  <c r="G2055" i="9"/>
  <c r="H2055" i="9"/>
  <c r="I2055" i="9"/>
  <c r="J2055" i="9"/>
  <c r="K2055" i="9"/>
  <c r="L2055" i="9"/>
  <c r="G2056" i="9"/>
  <c r="H2056" i="9"/>
  <c r="I2056" i="9"/>
  <c r="J2056" i="9"/>
  <c r="K2056" i="9"/>
  <c r="L2056" i="9"/>
  <c r="G2057" i="9"/>
  <c r="H2057" i="9"/>
  <c r="I2057" i="9"/>
  <c r="J2057" i="9"/>
  <c r="K2057" i="9"/>
  <c r="L2057" i="9"/>
  <c r="G2058" i="9"/>
  <c r="H2058" i="9"/>
  <c r="I2058" i="9"/>
  <c r="J2058" i="9"/>
  <c r="K2058" i="9"/>
  <c r="L2058" i="9"/>
  <c r="G2059" i="9"/>
  <c r="H2059" i="9"/>
  <c r="I2059" i="9"/>
  <c r="J2059" i="9"/>
  <c r="K2059" i="9"/>
  <c r="L2059" i="9"/>
  <c r="G2060" i="9"/>
  <c r="H2060" i="9"/>
  <c r="I2060" i="9"/>
  <c r="J2060" i="9"/>
  <c r="K2060" i="9"/>
  <c r="L2060" i="9"/>
  <c r="G2061" i="9"/>
  <c r="H2061" i="9"/>
  <c r="I2061" i="9"/>
  <c r="J2061" i="9"/>
  <c r="K2061" i="9"/>
  <c r="L2061" i="9"/>
  <c r="G2062" i="9"/>
  <c r="H2062" i="9"/>
  <c r="I2062" i="9"/>
  <c r="J2062" i="9"/>
  <c r="K2062" i="9"/>
  <c r="L2062" i="9"/>
  <c r="G2063" i="9"/>
  <c r="H2063" i="9"/>
  <c r="I2063" i="9"/>
  <c r="J2063" i="9"/>
  <c r="K2063" i="9"/>
  <c r="L2063" i="9"/>
  <c r="G2064" i="9"/>
  <c r="H2064" i="9"/>
  <c r="I2064" i="9"/>
  <c r="J2064" i="9"/>
  <c r="K2064" i="9"/>
  <c r="L2064" i="9"/>
  <c r="G2065" i="9"/>
  <c r="H2065" i="9"/>
  <c r="I2065" i="9"/>
  <c r="J2065" i="9"/>
  <c r="K2065" i="9"/>
  <c r="L2065" i="9"/>
  <c r="G2066" i="9"/>
  <c r="H2066" i="9"/>
  <c r="I2066" i="9"/>
  <c r="J2066" i="9"/>
  <c r="K2066" i="9"/>
  <c r="L2066" i="9"/>
  <c r="G2067" i="9"/>
  <c r="H2067" i="9"/>
  <c r="I2067" i="9"/>
  <c r="J2067" i="9"/>
  <c r="K2067" i="9"/>
  <c r="L2067" i="9"/>
  <c r="G2068" i="9"/>
  <c r="H2068" i="9"/>
  <c r="I2068" i="9"/>
  <c r="J2068" i="9"/>
  <c r="K2068" i="9"/>
  <c r="L2068" i="9"/>
  <c r="G2069" i="9"/>
  <c r="H2069" i="9"/>
  <c r="I2069" i="9"/>
  <c r="J2069" i="9"/>
  <c r="K2069" i="9"/>
  <c r="L2069" i="9"/>
  <c r="G2070" i="9"/>
  <c r="H2070" i="9"/>
  <c r="I2070" i="9"/>
  <c r="J2070" i="9"/>
  <c r="K2070" i="9"/>
  <c r="L2070" i="9"/>
  <c r="G2071" i="9"/>
  <c r="H2071" i="9"/>
  <c r="I2071" i="9"/>
  <c r="J2071" i="9"/>
  <c r="K2071" i="9"/>
  <c r="L2071" i="9"/>
  <c r="G2072" i="9"/>
  <c r="H2072" i="9"/>
  <c r="I2072" i="9"/>
  <c r="J2072" i="9"/>
  <c r="K2072" i="9"/>
  <c r="L2072" i="9"/>
  <c r="G2073" i="9"/>
  <c r="H2073" i="9"/>
  <c r="I2073" i="9"/>
  <c r="J2073" i="9"/>
  <c r="K2073" i="9"/>
  <c r="L2073" i="9"/>
  <c r="G2074" i="9"/>
  <c r="H2074" i="9"/>
  <c r="I2074" i="9"/>
  <c r="J2074" i="9"/>
  <c r="K2074" i="9"/>
  <c r="L2074" i="9"/>
  <c r="G2075" i="9"/>
  <c r="H2075" i="9"/>
  <c r="I2075" i="9"/>
  <c r="J2075" i="9"/>
  <c r="K2075" i="9"/>
  <c r="L2075" i="9"/>
  <c r="G2076" i="9"/>
  <c r="H2076" i="9"/>
  <c r="I2076" i="9"/>
  <c r="J2076" i="9"/>
  <c r="K2076" i="9"/>
  <c r="L2076" i="9"/>
  <c r="G2077" i="9"/>
  <c r="H2077" i="9"/>
  <c r="I2077" i="9"/>
  <c r="J2077" i="9"/>
  <c r="K2077" i="9"/>
  <c r="L2077" i="9"/>
  <c r="G2078" i="9"/>
  <c r="H2078" i="9"/>
  <c r="I2078" i="9"/>
  <c r="J2078" i="9"/>
  <c r="K2078" i="9"/>
  <c r="L2078" i="9"/>
  <c r="G2079" i="9"/>
  <c r="H2079" i="9"/>
  <c r="I2079" i="9"/>
  <c r="J2079" i="9"/>
  <c r="K2079" i="9"/>
  <c r="L2079" i="9"/>
  <c r="G2080" i="9"/>
  <c r="H2080" i="9"/>
  <c r="I2080" i="9"/>
  <c r="J2080" i="9"/>
  <c r="K2080" i="9"/>
  <c r="L2080" i="9"/>
  <c r="G2081" i="9"/>
  <c r="H2081" i="9"/>
  <c r="I2081" i="9"/>
  <c r="J2081" i="9"/>
  <c r="K2081" i="9"/>
  <c r="L2081" i="9"/>
  <c r="G2082" i="9"/>
  <c r="H2082" i="9"/>
  <c r="I2082" i="9"/>
  <c r="J2082" i="9"/>
  <c r="K2082" i="9"/>
  <c r="L2082" i="9"/>
  <c r="G2083" i="9"/>
  <c r="H2083" i="9"/>
  <c r="I2083" i="9"/>
  <c r="J2083" i="9"/>
  <c r="K2083" i="9"/>
  <c r="L2083" i="9"/>
  <c r="G2084" i="9"/>
  <c r="H2084" i="9"/>
  <c r="I2084" i="9"/>
  <c r="J2084" i="9"/>
  <c r="K2084" i="9"/>
  <c r="L2084" i="9"/>
  <c r="G2085" i="9"/>
  <c r="H2085" i="9"/>
  <c r="I2085" i="9"/>
  <c r="J2085" i="9"/>
  <c r="K2085" i="9"/>
  <c r="L2085" i="9"/>
  <c r="G2086" i="9"/>
  <c r="H2086" i="9"/>
  <c r="I2086" i="9"/>
  <c r="J2086" i="9"/>
  <c r="K2086" i="9"/>
  <c r="L2086" i="9"/>
  <c r="G2087" i="9"/>
  <c r="H2087" i="9"/>
  <c r="I2087" i="9"/>
  <c r="J2087" i="9"/>
  <c r="K2087" i="9"/>
  <c r="L2087" i="9"/>
  <c r="G2088" i="9"/>
  <c r="H2088" i="9"/>
  <c r="I2088" i="9"/>
  <c r="J2088" i="9"/>
  <c r="K2088" i="9"/>
  <c r="L2088" i="9"/>
  <c r="G2089" i="9"/>
  <c r="H2089" i="9"/>
  <c r="I2089" i="9"/>
  <c r="J2089" i="9"/>
  <c r="K2089" i="9"/>
  <c r="L2089" i="9"/>
  <c r="G2090" i="9"/>
  <c r="H2090" i="9"/>
  <c r="I2090" i="9"/>
  <c r="J2090" i="9"/>
  <c r="K2090" i="9"/>
  <c r="L2090" i="9"/>
  <c r="G2091" i="9"/>
  <c r="H2091" i="9"/>
  <c r="I2091" i="9"/>
  <c r="J2091" i="9"/>
  <c r="K2091" i="9"/>
  <c r="L2091" i="9"/>
  <c r="G2092" i="9"/>
  <c r="H2092" i="9"/>
  <c r="I2092" i="9"/>
  <c r="J2092" i="9"/>
  <c r="K2092" i="9"/>
  <c r="L2092" i="9"/>
  <c r="G2093" i="9"/>
  <c r="H2093" i="9"/>
  <c r="I2093" i="9"/>
  <c r="J2093" i="9"/>
  <c r="K2093" i="9"/>
  <c r="L2093" i="9"/>
  <c r="G2094" i="9"/>
  <c r="H2094" i="9"/>
  <c r="I2094" i="9"/>
  <c r="J2094" i="9"/>
  <c r="K2094" i="9"/>
  <c r="L2094" i="9"/>
  <c r="G2095" i="9"/>
  <c r="H2095" i="9"/>
  <c r="I2095" i="9"/>
  <c r="J2095" i="9"/>
  <c r="K2095" i="9"/>
  <c r="L2095" i="9"/>
  <c r="G2096" i="9"/>
  <c r="H2096" i="9"/>
  <c r="I2096" i="9"/>
  <c r="J2096" i="9"/>
  <c r="K2096" i="9"/>
  <c r="L2096" i="9"/>
  <c r="G2097" i="9"/>
  <c r="H2097" i="9"/>
  <c r="I2097" i="9"/>
  <c r="J2097" i="9"/>
  <c r="K2097" i="9"/>
  <c r="L2097" i="9"/>
  <c r="G2098" i="9"/>
  <c r="H2098" i="9"/>
  <c r="I2098" i="9"/>
  <c r="J2098" i="9"/>
  <c r="K2098" i="9"/>
  <c r="L2098" i="9"/>
  <c r="G2099" i="9"/>
  <c r="H2099" i="9"/>
  <c r="I2099" i="9"/>
  <c r="J2099" i="9"/>
  <c r="K2099" i="9"/>
  <c r="L2099" i="9"/>
  <c r="G2100" i="9"/>
  <c r="H2100" i="9"/>
  <c r="I2100" i="9"/>
  <c r="J2100" i="9"/>
  <c r="K2100" i="9"/>
  <c r="L2100" i="9"/>
  <c r="G2101" i="9"/>
  <c r="H2101" i="9"/>
  <c r="I2101" i="9"/>
  <c r="J2101" i="9"/>
  <c r="K2101" i="9"/>
  <c r="L2101" i="9"/>
  <c r="G2102" i="9"/>
  <c r="H2102" i="9"/>
  <c r="I2102" i="9"/>
  <c r="J2102" i="9"/>
  <c r="K2102" i="9"/>
  <c r="L2102" i="9"/>
  <c r="G2103" i="9"/>
  <c r="H2103" i="9"/>
  <c r="I2103" i="9"/>
  <c r="J2103" i="9"/>
  <c r="K2103" i="9"/>
  <c r="L2103" i="9"/>
  <c r="G2104" i="9"/>
  <c r="H2104" i="9"/>
  <c r="I2104" i="9"/>
  <c r="J2104" i="9"/>
  <c r="K2104" i="9"/>
  <c r="L2104" i="9"/>
  <c r="G2105" i="9"/>
  <c r="H2105" i="9"/>
  <c r="I2105" i="9"/>
  <c r="J2105" i="9"/>
  <c r="K2105" i="9"/>
  <c r="L2105" i="9"/>
  <c r="G2106" i="9"/>
  <c r="H2106" i="9"/>
  <c r="I2106" i="9"/>
  <c r="J2106" i="9"/>
  <c r="K2106" i="9"/>
  <c r="L2106" i="9"/>
  <c r="G2107" i="9"/>
  <c r="H2107" i="9"/>
  <c r="I2107" i="9"/>
  <c r="J2107" i="9"/>
  <c r="K2107" i="9"/>
  <c r="L2107" i="9"/>
  <c r="G2108" i="9"/>
  <c r="H2108" i="9"/>
  <c r="I2108" i="9"/>
  <c r="J2108" i="9"/>
  <c r="K2108" i="9"/>
  <c r="L2108" i="9"/>
  <c r="G2109" i="9"/>
  <c r="H2109" i="9"/>
  <c r="I2109" i="9"/>
  <c r="J2109" i="9"/>
  <c r="K2109" i="9"/>
  <c r="L2109" i="9"/>
  <c r="G2110" i="9"/>
  <c r="H2110" i="9"/>
  <c r="I2110" i="9"/>
  <c r="J2110" i="9"/>
  <c r="K2110" i="9"/>
  <c r="L2110" i="9"/>
  <c r="G2111" i="9"/>
  <c r="H2111" i="9"/>
  <c r="I2111" i="9"/>
  <c r="J2111" i="9"/>
  <c r="K2111" i="9"/>
  <c r="L2111" i="9"/>
  <c r="G2112" i="9"/>
  <c r="H2112" i="9"/>
  <c r="I2112" i="9"/>
  <c r="J2112" i="9"/>
  <c r="K2112" i="9"/>
  <c r="L2112" i="9"/>
  <c r="G2113" i="9"/>
  <c r="H2113" i="9"/>
  <c r="I2113" i="9"/>
  <c r="J2113" i="9"/>
  <c r="K2113" i="9"/>
  <c r="L2113" i="9"/>
  <c r="G2114" i="9"/>
  <c r="H2114" i="9"/>
  <c r="I2114" i="9"/>
  <c r="J2114" i="9"/>
  <c r="K2114" i="9"/>
  <c r="L2114" i="9"/>
  <c r="G2115" i="9"/>
  <c r="H2115" i="9"/>
  <c r="I2115" i="9"/>
  <c r="J2115" i="9"/>
  <c r="K2115" i="9"/>
  <c r="L2115" i="9"/>
  <c r="G2116" i="9"/>
  <c r="H2116" i="9"/>
  <c r="I2116" i="9"/>
  <c r="J2116" i="9"/>
  <c r="K2116" i="9"/>
  <c r="L2116" i="9"/>
  <c r="G2117" i="9"/>
  <c r="H2117" i="9"/>
  <c r="I2117" i="9"/>
  <c r="J2117" i="9"/>
  <c r="K2117" i="9"/>
  <c r="L2117" i="9"/>
  <c r="G2118" i="9"/>
  <c r="H2118" i="9"/>
  <c r="I2118" i="9"/>
  <c r="J2118" i="9"/>
  <c r="K2118" i="9"/>
  <c r="L2118" i="9"/>
  <c r="G2119" i="9"/>
  <c r="H2119" i="9"/>
  <c r="I2119" i="9"/>
  <c r="J2119" i="9"/>
  <c r="K2119" i="9"/>
  <c r="L2119" i="9"/>
  <c r="G2120" i="9"/>
  <c r="H2120" i="9"/>
  <c r="I2120" i="9"/>
  <c r="J2120" i="9"/>
  <c r="K2120" i="9"/>
  <c r="L2120" i="9"/>
  <c r="G2121" i="9"/>
  <c r="H2121" i="9"/>
  <c r="I2121" i="9"/>
  <c r="J2121" i="9"/>
  <c r="K2121" i="9"/>
  <c r="L2121" i="9"/>
  <c r="G2122" i="9"/>
  <c r="H2122" i="9"/>
  <c r="I2122" i="9"/>
  <c r="J2122" i="9"/>
  <c r="K2122" i="9"/>
  <c r="L2122" i="9"/>
  <c r="G2123" i="9"/>
  <c r="H2123" i="9"/>
  <c r="I2123" i="9"/>
  <c r="J2123" i="9"/>
  <c r="K2123" i="9"/>
  <c r="L2123" i="9"/>
  <c r="G2124" i="9"/>
  <c r="H2124" i="9"/>
  <c r="I2124" i="9"/>
  <c r="J2124" i="9"/>
  <c r="K2124" i="9"/>
  <c r="L2124" i="9"/>
  <c r="G2125" i="9"/>
  <c r="H2125" i="9"/>
  <c r="I2125" i="9"/>
  <c r="J2125" i="9"/>
  <c r="K2125" i="9"/>
  <c r="L2125" i="9"/>
  <c r="G2126" i="9"/>
  <c r="H2126" i="9"/>
  <c r="I2126" i="9"/>
  <c r="J2126" i="9"/>
  <c r="K2126" i="9"/>
  <c r="L2126" i="9"/>
  <c r="G2127" i="9"/>
  <c r="H2127" i="9"/>
  <c r="I2127" i="9"/>
  <c r="J2127" i="9"/>
  <c r="K2127" i="9"/>
  <c r="L2127" i="9"/>
  <c r="G2128" i="9"/>
  <c r="H2128" i="9"/>
  <c r="I2128" i="9"/>
  <c r="J2128" i="9"/>
  <c r="K2128" i="9"/>
  <c r="L2128" i="9"/>
  <c r="G2129" i="9"/>
  <c r="H2129" i="9"/>
  <c r="I2129" i="9"/>
  <c r="J2129" i="9"/>
  <c r="K2129" i="9"/>
  <c r="L2129" i="9"/>
  <c r="G2130" i="9"/>
  <c r="H2130" i="9"/>
  <c r="I2130" i="9"/>
  <c r="J2130" i="9"/>
  <c r="K2130" i="9"/>
  <c r="L2130" i="9"/>
  <c r="G2131" i="9"/>
  <c r="H2131" i="9"/>
  <c r="I2131" i="9"/>
  <c r="J2131" i="9"/>
  <c r="K2131" i="9"/>
  <c r="L2131" i="9"/>
  <c r="G2132" i="9"/>
  <c r="H2132" i="9"/>
  <c r="I2132" i="9"/>
  <c r="J2132" i="9"/>
  <c r="K2132" i="9"/>
  <c r="L2132" i="9"/>
  <c r="G2133" i="9"/>
  <c r="H2133" i="9"/>
  <c r="I2133" i="9"/>
  <c r="J2133" i="9"/>
  <c r="K2133" i="9"/>
  <c r="L2133" i="9"/>
  <c r="G2134" i="9"/>
  <c r="H2134" i="9"/>
  <c r="I2134" i="9"/>
  <c r="J2134" i="9"/>
  <c r="K2134" i="9"/>
  <c r="L2134" i="9"/>
  <c r="G2135" i="9"/>
  <c r="H2135" i="9"/>
  <c r="I2135" i="9"/>
  <c r="J2135" i="9"/>
  <c r="K2135" i="9"/>
  <c r="L2135" i="9"/>
  <c r="G2136" i="9"/>
  <c r="H2136" i="9"/>
  <c r="I2136" i="9"/>
  <c r="J2136" i="9"/>
  <c r="K2136" i="9"/>
  <c r="L2136" i="9"/>
  <c r="G2137" i="9"/>
  <c r="H2137" i="9"/>
  <c r="I2137" i="9"/>
  <c r="J2137" i="9"/>
  <c r="K2137" i="9"/>
  <c r="L2137" i="9"/>
  <c r="G2138" i="9"/>
  <c r="H2138" i="9"/>
  <c r="I2138" i="9"/>
  <c r="J2138" i="9"/>
  <c r="K2138" i="9"/>
  <c r="L2138" i="9"/>
  <c r="G2139" i="9"/>
  <c r="H2139" i="9"/>
  <c r="I2139" i="9"/>
  <c r="J2139" i="9"/>
  <c r="K2139" i="9"/>
  <c r="L2139" i="9"/>
  <c r="G2140" i="9"/>
  <c r="H2140" i="9"/>
  <c r="I2140" i="9"/>
  <c r="J2140" i="9"/>
  <c r="K2140" i="9"/>
  <c r="L2140" i="9"/>
  <c r="G2141" i="9"/>
  <c r="H2141" i="9"/>
  <c r="I2141" i="9"/>
  <c r="J2141" i="9"/>
  <c r="K2141" i="9"/>
  <c r="L2141" i="9"/>
  <c r="G2142" i="9"/>
  <c r="H2142" i="9"/>
  <c r="I2142" i="9"/>
  <c r="J2142" i="9"/>
  <c r="K2142" i="9"/>
  <c r="L2142" i="9"/>
  <c r="G2143" i="9"/>
  <c r="H2143" i="9"/>
  <c r="I2143" i="9"/>
  <c r="J2143" i="9"/>
  <c r="K2143" i="9"/>
  <c r="L2143" i="9"/>
  <c r="G2144" i="9"/>
  <c r="H2144" i="9"/>
  <c r="I2144" i="9"/>
  <c r="J2144" i="9"/>
  <c r="K2144" i="9"/>
  <c r="L2144" i="9"/>
  <c r="G2145" i="9"/>
  <c r="H2145" i="9"/>
  <c r="I2145" i="9"/>
  <c r="J2145" i="9"/>
  <c r="K2145" i="9"/>
  <c r="L2145" i="9"/>
  <c r="G2146" i="9"/>
  <c r="H2146" i="9"/>
  <c r="I2146" i="9"/>
  <c r="J2146" i="9"/>
  <c r="K2146" i="9"/>
  <c r="L2146" i="9"/>
  <c r="G2147" i="9"/>
  <c r="H2147" i="9"/>
  <c r="I2147" i="9"/>
  <c r="J2147" i="9"/>
  <c r="K2147" i="9"/>
  <c r="L2147" i="9"/>
  <c r="G2148" i="9"/>
  <c r="H2148" i="9"/>
  <c r="I2148" i="9"/>
  <c r="J2148" i="9"/>
  <c r="K2148" i="9"/>
  <c r="L2148" i="9"/>
  <c r="G2149" i="9"/>
  <c r="H2149" i="9"/>
  <c r="I2149" i="9"/>
  <c r="J2149" i="9"/>
  <c r="K2149" i="9"/>
  <c r="L2149" i="9"/>
  <c r="G2150" i="9"/>
  <c r="H2150" i="9"/>
  <c r="I2150" i="9"/>
  <c r="J2150" i="9"/>
  <c r="K2150" i="9"/>
  <c r="L2150" i="9"/>
  <c r="G2151" i="9"/>
  <c r="H2151" i="9"/>
  <c r="I2151" i="9"/>
  <c r="J2151" i="9"/>
  <c r="K2151" i="9"/>
  <c r="L2151" i="9"/>
  <c r="G2152" i="9"/>
  <c r="H2152" i="9"/>
  <c r="I2152" i="9"/>
  <c r="J2152" i="9"/>
  <c r="K2152" i="9"/>
  <c r="L2152" i="9"/>
  <c r="G2153" i="9"/>
  <c r="H2153" i="9"/>
  <c r="I2153" i="9"/>
  <c r="J2153" i="9"/>
  <c r="K2153" i="9"/>
  <c r="L2153" i="9"/>
  <c r="G2154" i="9"/>
  <c r="H2154" i="9"/>
  <c r="I2154" i="9"/>
  <c r="J2154" i="9"/>
  <c r="K2154" i="9"/>
  <c r="L2154" i="9"/>
  <c r="G2155" i="9"/>
  <c r="H2155" i="9"/>
  <c r="I2155" i="9"/>
  <c r="J2155" i="9"/>
  <c r="K2155" i="9"/>
  <c r="L2155" i="9"/>
  <c r="G2156" i="9"/>
  <c r="H2156" i="9"/>
  <c r="I2156" i="9"/>
  <c r="J2156" i="9"/>
  <c r="K2156" i="9"/>
  <c r="L2156" i="9"/>
  <c r="G2157" i="9"/>
  <c r="H2157" i="9"/>
  <c r="I2157" i="9"/>
  <c r="J2157" i="9"/>
  <c r="K2157" i="9"/>
  <c r="L2157" i="9"/>
  <c r="G2158" i="9"/>
  <c r="H2158" i="9"/>
  <c r="I2158" i="9"/>
  <c r="J2158" i="9"/>
  <c r="K2158" i="9"/>
  <c r="L2158" i="9"/>
  <c r="G2159" i="9"/>
  <c r="H2159" i="9"/>
  <c r="I2159" i="9"/>
  <c r="J2159" i="9"/>
  <c r="K2159" i="9"/>
  <c r="L2159" i="9"/>
  <c r="G2160" i="9"/>
  <c r="H2160" i="9"/>
  <c r="I2160" i="9"/>
  <c r="J2160" i="9"/>
  <c r="K2160" i="9"/>
  <c r="L2160" i="9"/>
  <c r="G2161" i="9"/>
  <c r="H2161" i="9"/>
  <c r="I2161" i="9"/>
  <c r="J2161" i="9"/>
  <c r="K2161" i="9"/>
  <c r="L2161" i="9"/>
  <c r="G2162" i="9"/>
  <c r="H2162" i="9"/>
  <c r="I2162" i="9"/>
  <c r="J2162" i="9"/>
  <c r="K2162" i="9"/>
  <c r="L2162" i="9"/>
  <c r="G2163" i="9"/>
  <c r="H2163" i="9"/>
  <c r="I2163" i="9"/>
  <c r="J2163" i="9"/>
  <c r="K2163" i="9"/>
  <c r="L2163" i="9"/>
  <c r="G2164" i="9"/>
  <c r="H2164" i="9"/>
  <c r="I2164" i="9"/>
  <c r="J2164" i="9"/>
  <c r="K2164" i="9"/>
  <c r="L2164" i="9"/>
  <c r="G2165" i="9"/>
  <c r="H2165" i="9"/>
  <c r="I2165" i="9"/>
  <c r="J2165" i="9"/>
  <c r="K2165" i="9"/>
  <c r="L2165" i="9"/>
  <c r="G2166" i="9"/>
  <c r="H2166" i="9"/>
  <c r="I2166" i="9"/>
  <c r="J2166" i="9"/>
  <c r="K2166" i="9"/>
  <c r="L2166" i="9"/>
  <c r="G2167" i="9"/>
  <c r="H2167" i="9"/>
  <c r="I2167" i="9"/>
  <c r="J2167" i="9"/>
  <c r="K2167" i="9"/>
  <c r="L2167" i="9"/>
  <c r="G2168" i="9"/>
  <c r="H2168" i="9"/>
  <c r="I2168" i="9"/>
  <c r="J2168" i="9"/>
  <c r="K2168" i="9"/>
  <c r="L2168" i="9"/>
  <c r="G2169" i="9"/>
  <c r="H2169" i="9"/>
  <c r="I2169" i="9"/>
  <c r="J2169" i="9"/>
  <c r="K2169" i="9"/>
  <c r="L2169" i="9"/>
  <c r="G2170" i="9"/>
  <c r="H2170" i="9"/>
  <c r="I2170" i="9"/>
  <c r="J2170" i="9"/>
  <c r="K2170" i="9"/>
  <c r="L2170" i="9"/>
  <c r="G2171" i="9"/>
  <c r="H2171" i="9"/>
  <c r="I2171" i="9"/>
  <c r="J2171" i="9"/>
  <c r="K2171" i="9"/>
  <c r="L2171" i="9"/>
  <c r="G2172" i="9"/>
  <c r="H2172" i="9"/>
  <c r="I2172" i="9"/>
  <c r="J2172" i="9"/>
  <c r="K2172" i="9"/>
  <c r="L2172" i="9"/>
  <c r="G2173" i="9"/>
  <c r="H2173" i="9"/>
  <c r="I2173" i="9"/>
  <c r="J2173" i="9"/>
  <c r="K2173" i="9"/>
  <c r="L2173" i="9"/>
  <c r="G2174" i="9"/>
  <c r="H2174" i="9"/>
  <c r="I2174" i="9"/>
  <c r="J2174" i="9"/>
  <c r="K2174" i="9"/>
  <c r="L2174" i="9"/>
  <c r="G2175" i="9"/>
  <c r="H2175" i="9"/>
  <c r="I2175" i="9"/>
  <c r="J2175" i="9"/>
  <c r="K2175" i="9"/>
  <c r="L2175" i="9"/>
  <c r="G2176" i="9"/>
  <c r="H2176" i="9"/>
  <c r="I2176" i="9"/>
  <c r="J2176" i="9"/>
  <c r="K2176" i="9"/>
  <c r="L2176" i="9"/>
  <c r="G2177" i="9"/>
  <c r="H2177" i="9"/>
  <c r="I2177" i="9"/>
  <c r="J2177" i="9"/>
  <c r="K2177" i="9"/>
  <c r="L2177" i="9"/>
  <c r="G2178" i="9"/>
  <c r="H2178" i="9"/>
  <c r="I2178" i="9"/>
  <c r="J2178" i="9"/>
  <c r="K2178" i="9"/>
  <c r="L2178" i="9"/>
  <c r="G2179" i="9"/>
  <c r="H2179" i="9"/>
  <c r="I2179" i="9"/>
  <c r="J2179" i="9"/>
  <c r="K2179" i="9"/>
  <c r="L2179" i="9"/>
  <c r="G2180" i="9"/>
  <c r="H2180" i="9"/>
  <c r="I2180" i="9"/>
  <c r="J2180" i="9"/>
  <c r="K2180" i="9"/>
  <c r="L2180" i="9"/>
  <c r="G2181" i="9"/>
  <c r="H2181" i="9"/>
  <c r="I2181" i="9"/>
  <c r="J2181" i="9"/>
  <c r="K2181" i="9"/>
  <c r="L2181" i="9"/>
  <c r="G2182" i="9"/>
  <c r="H2182" i="9"/>
  <c r="I2182" i="9"/>
  <c r="J2182" i="9"/>
  <c r="K2182" i="9"/>
  <c r="L2182" i="9"/>
  <c r="G2183" i="9"/>
  <c r="H2183" i="9"/>
  <c r="I2183" i="9"/>
  <c r="J2183" i="9"/>
  <c r="K2183" i="9"/>
  <c r="L2183" i="9"/>
  <c r="G2184" i="9"/>
  <c r="H2184" i="9"/>
  <c r="I2184" i="9"/>
  <c r="J2184" i="9"/>
  <c r="K2184" i="9"/>
  <c r="L2184" i="9"/>
  <c r="G2185" i="9"/>
  <c r="H2185" i="9"/>
  <c r="I2185" i="9"/>
  <c r="J2185" i="9"/>
  <c r="K2185" i="9"/>
  <c r="L2185" i="9"/>
  <c r="G2186" i="9"/>
  <c r="H2186" i="9"/>
  <c r="I2186" i="9"/>
  <c r="J2186" i="9"/>
  <c r="K2186" i="9"/>
  <c r="L2186" i="9"/>
  <c r="G2187" i="9"/>
  <c r="H2187" i="9"/>
  <c r="I2187" i="9"/>
  <c r="J2187" i="9"/>
  <c r="K2187" i="9"/>
  <c r="L2187" i="9"/>
  <c r="G2188" i="9"/>
  <c r="H2188" i="9"/>
  <c r="I2188" i="9"/>
  <c r="J2188" i="9"/>
  <c r="K2188" i="9"/>
  <c r="L2188" i="9"/>
  <c r="G2189" i="9"/>
  <c r="H2189" i="9"/>
  <c r="I2189" i="9"/>
  <c r="J2189" i="9"/>
  <c r="K2189" i="9"/>
  <c r="L2189" i="9"/>
  <c r="G2190" i="9"/>
  <c r="H2190" i="9"/>
  <c r="I2190" i="9"/>
  <c r="J2190" i="9"/>
  <c r="K2190" i="9"/>
  <c r="L2190" i="9"/>
  <c r="G2191" i="9"/>
  <c r="H2191" i="9"/>
  <c r="I2191" i="9"/>
  <c r="J2191" i="9"/>
  <c r="K2191" i="9"/>
  <c r="L2191" i="9"/>
  <c r="G2192" i="9"/>
  <c r="H2192" i="9"/>
  <c r="I2192" i="9"/>
  <c r="J2192" i="9"/>
  <c r="K2192" i="9"/>
  <c r="L2192" i="9"/>
  <c r="G2193" i="9"/>
  <c r="H2193" i="9"/>
  <c r="I2193" i="9"/>
  <c r="J2193" i="9"/>
  <c r="K2193" i="9"/>
  <c r="L2193" i="9"/>
  <c r="G2194" i="9"/>
  <c r="H2194" i="9"/>
  <c r="I2194" i="9"/>
  <c r="J2194" i="9"/>
  <c r="K2194" i="9"/>
  <c r="L2194" i="9"/>
  <c r="G2195" i="9"/>
  <c r="H2195" i="9"/>
  <c r="I2195" i="9"/>
  <c r="J2195" i="9"/>
  <c r="K2195" i="9"/>
  <c r="L2195" i="9"/>
  <c r="G2196" i="9"/>
  <c r="H2196" i="9"/>
  <c r="I2196" i="9"/>
  <c r="J2196" i="9"/>
  <c r="K2196" i="9"/>
  <c r="L2196" i="9"/>
  <c r="G2197" i="9"/>
  <c r="H2197" i="9"/>
  <c r="I2197" i="9"/>
  <c r="J2197" i="9"/>
  <c r="K2197" i="9"/>
  <c r="L2197" i="9"/>
  <c r="G2198" i="9"/>
  <c r="H2198" i="9"/>
  <c r="I2198" i="9"/>
  <c r="J2198" i="9"/>
  <c r="K2198" i="9"/>
  <c r="L2198" i="9"/>
  <c r="G2199" i="9"/>
  <c r="H2199" i="9"/>
  <c r="I2199" i="9"/>
  <c r="J2199" i="9"/>
  <c r="K2199" i="9"/>
  <c r="L2199" i="9"/>
  <c r="G2200" i="9"/>
  <c r="H2200" i="9"/>
  <c r="I2200" i="9"/>
  <c r="J2200" i="9"/>
  <c r="K2200" i="9"/>
  <c r="L2200" i="9"/>
  <c r="G2201" i="9"/>
  <c r="H2201" i="9"/>
  <c r="I2201" i="9"/>
  <c r="J2201" i="9"/>
  <c r="K2201" i="9"/>
  <c r="L2201" i="9"/>
  <c r="G2202" i="9"/>
  <c r="H2202" i="9"/>
  <c r="I2202" i="9"/>
  <c r="J2202" i="9"/>
  <c r="K2202" i="9"/>
  <c r="L2202" i="9"/>
  <c r="G2203" i="9"/>
  <c r="H2203" i="9"/>
  <c r="I2203" i="9"/>
  <c r="J2203" i="9"/>
  <c r="K2203" i="9"/>
  <c r="L2203" i="9"/>
  <c r="G2204" i="9"/>
  <c r="H2204" i="9"/>
  <c r="I2204" i="9"/>
  <c r="J2204" i="9"/>
  <c r="K2204" i="9"/>
  <c r="L2204" i="9"/>
  <c r="G2205" i="9"/>
  <c r="H2205" i="9"/>
  <c r="I2205" i="9"/>
  <c r="J2205" i="9"/>
  <c r="K2205" i="9"/>
  <c r="L2205" i="9"/>
  <c r="G2206" i="9"/>
  <c r="H2206" i="9"/>
  <c r="I2206" i="9"/>
  <c r="J2206" i="9"/>
  <c r="K2206" i="9"/>
  <c r="L2206" i="9"/>
  <c r="G2207" i="9"/>
  <c r="H2207" i="9"/>
  <c r="I2207" i="9"/>
  <c r="J2207" i="9"/>
  <c r="K2207" i="9"/>
  <c r="L2207" i="9"/>
  <c r="G2208" i="9"/>
  <c r="H2208" i="9"/>
  <c r="I2208" i="9"/>
  <c r="J2208" i="9"/>
  <c r="K2208" i="9"/>
  <c r="L2208" i="9"/>
  <c r="G2209" i="9"/>
  <c r="H2209" i="9"/>
  <c r="I2209" i="9"/>
  <c r="J2209" i="9"/>
  <c r="K2209" i="9"/>
  <c r="L2209" i="9"/>
  <c r="G2210" i="9"/>
  <c r="H2210" i="9"/>
  <c r="I2210" i="9"/>
  <c r="J2210" i="9"/>
  <c r="K2210" i="9"/>
  <c r="L2210" i="9"/>
  <c r="G2211" i="9"/>
  <c r="H2211" i="9"/>
  <c r="I2211" i="9"/>
  <c r="J2211" i="9"/>
  <c r="K2211" i="9"/>
  <c r="L2211" i="9"/>
  <c r="G2212" i="9"/>
  <c r="H2212" i="9"/>
  <c r="I2212" i="9"/>
  <c r="J2212" i="9"/>
  <c r="K2212" i="9"/>
  <c r="L2212" i="9"/>
  <c r="G2213" i="9"/>
  <c r="H2213" i="9"/>
  <c r="I2213" i="9"/>
  <c r="J2213" i="9"/>
  <c r="K2213" i="9"/>
  <c r="L2213" i="9"/>
  <c r="G2214" i="9"/>
  <c r="H2214" i="9"/>
  <c r="I2214" i="9"/>
  <c r="J2214" i="9"/>
  <c r="K2214" i="9"/>
  <c r="L2214" i="9"/>
  <c r="G2215" i="9"/>
  <c r="H2215" i="9"/>
  <c r="I2215" i="9"/>
  <c r="J2215" i="9"/>
  <c r="K2215" i="9"/>
  <c r="L2215" i="9"/>
  <c r="G2216" i="9"/>
  <c r="H2216" i="9"/>
  <c r="I2216" i="9"/>
  <c r="J2216" i="9"/>
  <c r="K2216" i="9"/>
  <c r="L2216" i="9"/>
  <c r="G2217" i="9"/>
  <c r="H2217" i="9"/>
  <c r="I2217" i="9"/>
  <c r="J2217" i="9"/>
  <c r="K2217" i="9"/>
  <c r="L2217" i="9"/>
  <c r="G2218" i="9"/>
  <c r="H2218" i="9"/>
  <c r="I2218" i="9"/>
  <c r="J2218" i="9"/>
  <c r="K2218" i="9"/>
  <c r="L2218" i="9"/>
  <c r="G2219" i="9"/>
  <c r="H2219" i="9"/>
  <c r="I2219" i="9"/>
  <c r="J2219" i="9"/>
  <c r="K2219" i="9"/>
  <c r="L2219" i="9"/>
  <c r="G2220" i="9"/>
  <c r="H2220" i="9"/>
  <c r="I2220" i="9"/>
  <c r="J2220" i="9"/>
  <c r="K2220" i="9"/>
  <c r="L2220" i="9"/>
  <c r="G2221" i="9"/>
  <c r="H2221" i="9"/>
  <c r="I2221" i="9"/>
  <c r="J2221" i="9"/>
  <c r="K2221" i="9"/>
  <c r="L2221" i="9"/>
  <c r="G2222" i="9"/>
  <c r="H2222" i="9"/>
  <c r="I2222" i="9"/>
  <c r="J2222" i="9"/>
  <c r="K2222" i="9"/>
  <c r="L2222" i="9"/>
  <c r="G2223" i="9"/>
  <c r="H2223" i="9"/>
  <c r="I2223" i="9"/>
  <c r="J2223" i="9"/>
  <c r="K2223" i="9"/>
  <c r="L2223" i="9"/>
  <c r="G2224" i="9"/>
  <c r="H2224" i="9"/>
  <c r="I2224" i="9"/>
  <c r="J2224" i="9"/>
  <c r="K2224" i="9"/>
  <c r="L2224" i="9"/>
  <c r="G2225" i="9"/>
  <c r="H2225" i="9"/>
  <c r="I2225" i="9"/>
  <c r="J2225" i="9"/>
  <c r="K2225" i="9"/>
  <c r="L2225" i="9"/>
  <c r="G2226" i="9"/>
  <c r="H2226" i="9"/>
  <c r="I2226" i="9"/>
  <c r="J2226" i="9"/>
  <c r="K2226" i="9"/>
  <c r="L2226" i="9"/>
  <c r="G2227" i="9"/>
  <c r="H2227" i="9"/>
  <c r="I2227" i="9"/>
  <c r="J2227" i="9"/>
  <c r="K2227" i="9"/>
  <c r="L2227" i="9"/>
  <c r="G2228" i="9"/>
  <c r="H2228" i="9"/>
  <c r="I2228" i="9"/>
  <c r="J2228" i="9"/>
  <c r="K2228" i="9"/>
  <c r="L2228" i="9"/>
  <c r="G2229" i="9"/>
  <c r="H2229" i="9"/>
  <c r="I2229" i="9"/>
  <c r="J2229" i="9"/>
  <c r="K2229" i="9"/>
  <c r="L2229" i="9"/>
  <c r="G2230" i="9"/>
  <c r="H2230" i="9"/>
  <c r="I2230" i="9"/>
  <c r="J2230" i="9"/>
  <c r="K2230" i="9"/>
  <c r="L2230" i="9"/>
  <c r="G2231" i="9"/>
  <c r="H2231" i="9"/>
  <c r="I2231" i="9"/>
  <c r="J2231" i="9"/>
  <c r="K2231" i="9"/>
  <c r="L2231" i="9"/>
  <c r="G2232" i="9"/>
  <c r="H2232" i="9"/>
  <c r="I2232" i="9"/>
  <c r="J2232" i="9"/>
  <c r="K2232" i="9"/>
  <c r="L2232" i="9"/>
  <c r="G2233" i="9"/>
  <c r="H2233" i="9"/>
  <c r="I2233" i="9"/>
  <c r="J2233" i="9"/>
  <c r="K2233" i="9"/>
  <c r="L2233" i="9"/>
  <c r="G2234" i="9"/>
  <c r="H2234" i="9"/>
  <c r="I2234" i="9"/>
  <c r="J2234" i="9"/>
  <c r="K2234" i="9"/>
  <c r="L2234" i="9"/>
  <c r="G2235" i="9"/>
  <c r="H2235" i="9"/>
  <c r="I2235" i="9"/>
  <c r="J2235" i="9"/>
  <c r="K2235" i="9"/>
  <c r="L2235" i="9"/>
  <c r="G2236" i="9"/>
  <c r="H2236" i="9"/>
  <c r="I2236" i="9"/>
  <c r="J2236" i="9"/>
  <c r="K2236" i="9"/>
  <c r="L2236" i="9"/>
  <c r="G2237" i="9"/>
  <c r="H2237" i="9"/>
  <c r="I2237" i="9"/>
  <c r="J2237" i="9"/>
  <c r="K2237" i="9"/>
  <c r="L2237" i="9"/>
  <c r="G2238" i="9"/>
  <c r="H2238" i="9"/>
  <c r="I2238" i="9"/>
  <c r="J2238" i="9"/>
  <c r="K2238" i="9"/>
  <c r="L2238" i="9"/>
  <c r="G2239" i="9"/>
  <c r="H2239" i="9"/>
  <c r="I2239" i="9"/>
  <c r="J2239" i="9"/>
  <c r="K2239" i="9"/>
  <c r="L2239" i="9"/>
  <c r="G2240" i="9"/>
  <c r="H2240" i="9"/>
  <c r="I2240" i="9"/>
  <c r="J2240" i="9"/>
  <c r="K2240" i="9"/>
  <c r="L2240" i="9"/>
  <c r="G2241" i="9"/>
  <c r="H2241" i="9"/>
  <c r="I2241" i="9"/>
  <c r="J2241" i="9"/>
  <c r="K2241" i="9"/>
  <c r="L2241" i="9"/>
  <c r="G2242" i="9"/>
  <c r="H2242" i="9"/>
  <c r="I2242" i="9"/>
  <c r="J2242" i="9"/>
  <c r="K2242" i="9"/>
  <c r="L2242" i="9"/>
  <c r="G2243" i="9"/>
  <c r="H2243" i="9"/>
  <c r="I2243" i="9"/>
  <c r="J2243" i="9"/>
  <c r="K2243" i="9"/>
  <c r="L2243" i="9"/>
  <c r="G2244" i="9"/>
  <c r="H2244" i="9"/>
  <c r="I2244" i="9"/>
  <c r="J2244" i="9"/>
  <c r="K2244" i="9"/>
  <c r="L2244" i="9"/>
  <c r="G2245" i="9"/>
  <c r="H2245" i="9"/>
  <c r="I2245" i="9"/>
  <c r="J2245" i="9"/>
  <c r="K2245" i="9"/>
  <c r="L2245" i="9"/>
  <c r="G2246" i="9"/>
  <c r="H2246" i="9"/>
  <c r="I2246" i="9"/>
  <c r="J2246" i="9"/>
  <c r="K2246" i="9"/>
  <c r="L2246" i="9"/>
  <c r="G2247" i="9"/>
  <c r="H2247" i="9"/>
  <c r="I2247" i="9"/>
  <c r="J2247" i="9"/>
  <c r="K2247" i="9"/>
  <c r="L2247" i="9"/>
  <c r="G2248" i="9"/>
  <c r="H2248" i="9"/>
  <c r="I2248" i="9"/>
  <c r="J2248" i="9"/>
  <c r="K2248" i="9"/>
  <c r="L2248" i="9"/>
  <c r="G2249" i="9"/>
  <c r="H2249" i="9"/>
  <c r="I2249" i="9"/>
  <c r="J2249" i="9"/>
  <c r="K2249" i="9"/>
  <c r="L2249" i="9"/>
  <c r="G2250" i="9"/>
  <c r="H2250" i="9"/>
  <c r="I2250" i="9"/>
  <c r="J2250" i="9"/>
  <c r="K2250" i="9"/>
  <c r="L2250" i="9"/>
  <c r="G2251" i="9"/>
  <c r="H2251" i="9"/>
  <c r="I2251" i="9"/>
  <c r="J2251" i="9"/>
  <c r="K2251" i="9"/>
  <c r="L2251" i="9"/>
  <c r="G2252" i="9"/>
  <c r="H2252" i="9"/>
  <c r="I2252" i="9"/>
  <c r="J2252" i="9"/>
  <c r="K2252" i="9"/>
  <c r="L2252" i="9"/>
  <c r="G2253" i="9"/>
  <c r="H2253" i="9"/>
  <c r="I2253" i="9"/>
  <c r="J2253" i="9"/>
  <c r="K2253" i="9"/>
  <c r="L2253" i="9"/>
  <c r="G2254" i="9"/>
  <c r="H2254" i="9"/>
  <c r="I2254" i="9"/>
  <c r="J2254" i="9"/>
  <c r="K2254" i="9"/>
  <c r="L2254" i="9"/>
  <c r="G2255" i="9"/>
  <c r="H2255" i="9"/>
  <c r="I2255" i="9"/>
  <c r="J2255" i="9"/>
  <c r="K2255" i="9"/>
  <c r="L2255" i="9"/>
  <c r="G2256" i="9"/>
  <c r="H2256" i="9"/>
  <c r="I2256" i="9"/>
  <c r="J2256" i="9"/>
  <c r="K2256" i="9"/>
  <c r="L2256" i="9"/>
  <c r="G2257" i="9"/>
  <c r="H2257" i="9"/>
  <c r="I2257" i="9"/>
  <c r="J2257" i="9"/>
  <c r="K2257" i="9"/>
  <c r="L2257" i="9"/>
  <c r="G2258" i="9"/>
  <c r="H2258" i="9"/>
  <c r="I2258" i="9"/>
  <c r="J2258" i="9"/>
  <c r="K2258" i="9"/>
  <c r="L2258" i="9"/>
  <c r="G2259" i="9"/>
  <c r="H2259" i="9"/>
  <c r="I2259" i="9"/>
  <c r="J2259" i="9"/>
  <c r="K2259" i="9"/>
  <c r="L2259" i="9"/>
  <c r="G2260" i="9"/>
  <c r="H2260" i="9"/>
  <c r="I2260" i="9"/>
  <c r="J2260" i="9"/>
  <c r="K2260" i="9"/>
  <c r="L2260" i="9"/>
  <c r="G2261" i="9"/>
  <c r="H2261" i="9"/>
  <c r="I2261" i="9"/>
  <c r="J2261" i="9"/>
  <c r="K2261" i="9"/>
  <c r="L2261" i="9"/>
  <c r="G2262" i="9"/>
  <c r="H2262" i="9"/>
  <c r="I2262" i="9"/>
  <c r="J2262" i="9"/>
  <c r="K2262" i="9"/>
  <c r="L2262" i="9"/>
  <c r="G2263" i="9"/>
  <c r="H2263" i="9"/>
  <c r="I2263" i="9"/>
  <c r="J2263" i="9"/>
  <c r="K2263" i="9"/>
  <c r="L2263" i="9"/>
  <c r="G2264" i="9"/>
  <c r="H2264" i="9"/>
  <c r="I2264" i="9"/>
  <c r="J2264" i="9"/>
  <c r="K2264" i="9"/>
  <c r="L2264" i="9"/>
  <c r="G2265" i="9"/>
  <c r="H2265" i="9"/>
  <c r="I2265" i="9"/>
  <c r="J2265" i="9"/>
  <c r="K2265" i="9"/>
  <c r="L2265" i="9"/>
  <c r="G2266" i="9"/>
  <c r="H2266" i="9"/>
  <c r="I2266" i="9"/>
  <c r="J2266" i="9"/>
  <c r="K2266" i="9"/>
  <c r="L2266" i="9"/>
  <c r="G2267" i="9"/>
  <c r="H2267" i="9"/>
  <c r="I2267" i="9"/>
  <c r="J2267" i="9"/>
  <c r="K2267" i="9"/>
  <c r="L2267" i="9"/>
  <c r="G2268" i="9"/>
  <c r="H2268" i="9"/>
  <c r="I2268" i="9"/>
  <c r="J2268" i="9"/>
  <c r="K2268" i="9"/>
  <c r="L2268" i="9"/>
  <c r="G2269" i="9"/>
  <c r="H2269" i="9"/>
  <c r="I2269" i="9"/>
  <c r="J2269" i="9"/>
  <c r="K2269" i="9"/>
  <c r="L2269" i="9"/>
  <c r="G2270" i="9"/>
  <c r="H2270" i="9"/>
  <c r="I2270" i="9"/>
  <c r="J2270" i="9"/>
  <c r="K2270" i="9"/>
  <c r="L2270" i="9"/>
  <c r="G2271" i="9"/>
  <c r="H2271" i="9"/>
  <c r="I2271" i="9"/>
  <c r="J2271" i="9"/>
  <c r="K2271" i="9"/>
  <c r="L2271" i="9"/>
  <c r="G2272" i="9"/>
  <c r="H2272" i="9"/>
  <c r="I2272" i="9"/>
  <c r="J2272" i="9"/>
  <c r="K2272" i="9"/>
  <c r="L2272" i="9"/>
  <c r="G2273" i="9"/>
  <c r="H2273" i="9"/>
  <c r="I2273" i="9"/>
  <c r="J2273" i="9"/>
  <c r="K2273" i="9"/>
  <c r="L2273" i="9"/>
  <c r="G2274" i="9"/>
  <c r="H2274" i="9"/>
  <c r="I2274" i="9"/>
  <c r="J2274" i="9"/>
  <c r="K2274" i="9"/>
  <c r="L2274" i="9"/>
  <c r="G2275" i="9"/>
  <c r="H2275" i="9"/>
  <c r="I2275" i="9"/>
  <c r="J2275" i="9"/>
  <c r="K2275" i="9"/>
  <c r="L2275" i="9"/>
  <c r="G2276" i="9"/>
  <c r="H2276" i="9"/>
  <c r="I2276" i="9"/>
  <c r="J2276" i="9"/>
  <c r="K2276" i="9"/>
  <c r="L2276" i="9"/>
  <c r="G2277" i="9"/>
  <c r="H2277" i="9"/>
  <c r="I2277" i="9"/>
  <c r="J2277" i="9"/>
  <c r="K2277" i="9"/>
  <c r="L2277" i="9"/>
  <c r="G2278" i="9"/>
  <c r="H2278" i="9"/>
  <c r="I2278" i="9"/>
  <c r="J2278" i="9"/>
  <c r="K2278" i="9"/>
  <c r="L2278" i="9"/>
  <c r="G2279" i="9"/>
  <c r="H2279" i="9"/>
  <c r="I2279" i="9"/>
  <c r="J2279" i="9"/>
  <c r="K2279" i="9"/>
  <c r="L2279" i="9"/>
  <c r="G2280" i="9"/>
  <c r="H2280" i="9"/>
  <c r="I2280" i="9"/>
  <c r="J2280" i="9"/>
  <c r="K2280" i="9"/>
  <c r="L2280" i="9"/>
  <c r="G2281" i="9"/>
  <c r="H2281" i="9"/>
  <c r="I2281" i="9"/>
  <c r="J2281" i="9"/>
  <c r="K2281" i="9"/>
  <c r="L2281" i="9"/>
  <c r="G2282" i="9"/>
  <c r="H2282" i="9"/>
  <c r="I2282" i="9"/>
  <c r="J2282" i="9"/>
  <c r="K2282" i="9"/>
  <c r="L2282" i="9"/>
  <c r="G2283" i="9"/>
  <c r="H2283" i="9"/>
  <c r="I2283" i="9"/>
  <c r="J2283" i="9"/>
  <c r="K2283" i="9"/>
  <c r="L2283" i="9"/>
  <c r="G2284" i="9"/>
  <c r="H2284" i="9"/>
  <c r="I2284" i="9"/>
  <c r="J2284" i="9"/>
  <c r="K2284" i="9"/>
  <c r="L2284" i="9"/>
  <c r="G2285" i="9"/>
  <c r="H2285" i="9"/>
  <c r="I2285" i="9"/>
  <c r="J2285" i="9"/>
  <c r="K2285" i="9"/>
  <c r="L2285" i="9"/>
  <c r="G2286" i="9"/>
  <c r="H2286" i="9"/>
  <c r="I2286" i="9"/>
  <c r="J2286" i="9"/>
  <c r="K2286" i="9"/>
  <c r="L2286" i="9"/>
  <c r="G2287" i="9"/>
  <c r="H2287" i="9"/>
  <c r="I2287" i="9"/>
  <c r="J2287" i="9"/>
  <c r="K2287" i="9"/>
  <c r="L2287" i="9"/>
  <c r="G2288" i="9"/>
  <c r="H2288" i="9"/>
  <c r="I2288" i="9"/>
  <c r="J2288" i="9"/>
  <c r="K2288" i="9"/>
  <c r="L2288" i="9"/>
  <c r="G2289" i="9"/>
  <c r="H2289" i="9"/>
  <c r="I2289" i="9"/>
  <c r="J2289" i="9"/>
  <c r="K2289" i="9"/>
  <c r="L2289" i="9"/>
  <c r="G2290" i="9"/>
  <c r="H2290" i="9"/>
  <c r="I2290" i="9"/>
  <c r="J2290" i="9"/>
  <c r="K2290" i="9"/>
  <c r="L2290" i="9"/>
  <c r="G2291" i="9"/>
  <c r="H2291" i="9"/>
  <c r="I2291" i="9"/>
  <c r="J2291" i="9"/>
  <c r="K2291" i="9"/>
  <c r="L2291" i="9"/>
  <c r="G2292" i="9"/>
  <c r="H2292" i="9"/>
  <c r="I2292" i="9"/>
  <c r="J2292" i="9"/>
  <c r="K2292" i="9"/>
  <c r="L2292" i="9"/>
  <c r="G2293" i="9"/>
  <c r="H2293" i="9"/>
  <c r="I2293" i="9"/>
  <c r="J2293" i="9"/>
  <c r="K2293" i="9"/>
  <c r="L2293" i="9"/>
  <c r="G2294" i="9"/>
  <c r="H2294" i="9"/>
  <c r="I2294" i="9"/>
  <c r="J2294" i="9"/>
  <c r="K2294" i="9"/>
  <c r="L2294" i="9"/>
  <c r="G2295" i="9"/>
  <c r="H2295" i="9"/>
  <c r="I2295" i="9"/>
  <c r="J2295" i="9"/>
  <c r="K2295" i="9"/>
  <c r="L2295" i="9"/>
  <c r="G2296" i="9"/>
  <c r="H2296" i="9"/>
  <c r="I2296" i="9"/>
  <c r="J2296" i="9"/>
  <c r="K2296" i="9"/>
  <c r="L2296" i="9"/>
  <c r="G2297" i="9"/>
  <c r="H2297" i="9"/>
  <c r="I2297" i="9"/>
  <c r="J2297" i="9"/>
  <c r="K2297" i="9"/>
  <c r="L2297" i="9"/>
  <c r="G2298" i="9"/>
  <c r="H2298" i="9"/>
  <c r="I2298" i="9"/>
  <c r="J2298" i="9"/>
  <c r="K2298" i="9"/>
  <c r="L2298" i="9"/>
  <c r="G2299" i="9"/>
  <c r="H2299" i="9"/>
  <c r="I2299" i="9"/>
  <c r="J2299" i="9"/>
  <c r="K2299" i="9"/>
  <c r="L2299" i="9"/>
  <c r="G2300" i="9"/>
  <c r="H2300" i="9"/>
  <c r="I2300" i="9"/>
  <c r="J2300" i="9"/>
  <c r="K2300" i="9"/>
  <c r="L2300" i="9"/>
  <c r="G2301" i="9"/>
  <c r="H2301" i="9"/>
  <c r="I2301" i="9"/>
  <c r="J2301" i="9"/>
  <c r="K2301" i="9"/>
  <c r="L2301" i="9"/>
  <c r="G2302" i="9"/>
  <c r="H2302" i="9"/>
  <c r="I2302" i="9"/>
  <c r="J2302" i="9"/>
  <c r="K2302" i="9"/>
  <c r="L2302" i="9"/>
  <c r="G2303" i="9"/>
  <c r="H2303" i="9"/>
  <c r="I2303" i="9"/>
  <c r="J2303" i="9"/>
  <c r="K2303" i="9"/>
  <c r="L2303" i="9"/>
  <c r="G2304" i="9"/>
  <c r="H2304" i="9"/>
  <c r="I2304" i="9"/>
  <c r="J2304" i="9"/>
  <c r="K2304" i="9"/>
  <c r="L2304" i="9"/>
  <c r="G2305" i="9"/>
  <c r="H2305" i="9"/>
  <c r="I2305" i="9"/>
  <c r="J2305" i="9"/>
  <c r="K2305" i="9"/>
  <c r="L2305" i="9"/>
  <c r="G2306" i="9"/>
  <c r="H2306" i="9"/>
  <c r="I2306" i="9"/>
  <c r="J2306" i="9"/>
  <c r="K2306" i="9"/>
  <c r="L2306" i="9"/>
  <c r="G2307" i="9"/>
  <c r="H2307" i="9"/>
  <c r="I2307" i="9"/>
  <c r="J2307" i="9"/>
  <c r="K2307" i="9"/>
  <c r="L2307" i="9"/>
  <c r="G2308" i="9"/>
  <c r="H2308" i="9"/>
  <c r="I2308" i="9"/>
  <c r="J2308" i="9"/>
  <c r="K2308" i="9"/>
  <c r="L2308" i="9"/>
  <c r="G2309" i="9"/>
  <c r="H2309" i="9"/>
  <c r="I2309" i="9"/>
  <c r="J2309" i="9"/>
  <c r="K2309" i="9"/>
  <c r="L2309" i="9"/>
  <c r="G2310" i="9"/>
  <c r="H2310" i="9"/>
  <c r="I2310" i="9"/>
  <c r="J2310" i="9"/>
  <c r="K2310" i="9"/>
  <c r="L2310" i="9"/>
  <c r="G2311" i="9"/>
  <c r="H2311" i="9"/>
  <c r="I2311" i="9"/>
  <c r="J2311" i="9"/>
  <c r="K2311" i="9"/>
  <c r="L2311" i="9"/>
  <c r="G2312" i="9"/>
  <c r="H2312" i="9"/>
  <c r="I2312" i="9"/>
  <c r="J2312" i="9"/>
  <c r="K2312" i="9"/>
  <c r="L2312" i="9"/>
  <c r="G2313" i="9"/>
  <c r="H2313" i="9"/>
  <c r="I2313" i="9"/>
  <c r="J2313" i="9"/>
  <c r="K2313" i="9"/>
  <c r="L2313" i="9"/>
  <c r="G2314" i="9"/>
  <c r="H2314" i="9"/>
  <c r="I2314" i="9"/>
  <c r="J2314" i="9"/>
  <c r="K2314" i="9"/>
  <c r="L2314" i="9"/>
  <c r="G2315" i="9"/>
  <c r="H2315" i="9"/>
  <c r="I2315" i="9"/>
  <c r="J2315" i="9"/>
  <c r="K2315" i="9"/>
  <c r="L2315" i="9"/>
  <c r="G2316" i="9"/>
  <c r="H2316" i="9"/>
  <c r="I2316" i="9"/>
  <c r="J2316" i="9"/>
  <c r="K2316" i="9"/>
  <c r="L2316" i="9"/>
  <c r="G2317" i="9"/>
  <c r="H2317" i="9"/>
  <c r="I2317" i="9"/>
  <c r="J2317" i="9"/>
  <c r="K2317" i="9"/>
  <c r="L2317" i="9"/>
  <c r="G2318" i="9"/>
  <c r="H2318" i="9"/>
  <c r="I2318" i="9"/>
  <c r="J2318" i="9"/>
  <c r="K2318" i="9"/>
  <c r="L2318" i="9"/>
  <c r="G2319" i="9"/>
  <c r="H2319" i="9"/>
  <c r="I2319" i="9"/>
  <c r="J2319" i="9"/>
  <c r="K2319" i="9"/>
  <c r="L2319" i="9"/>
  <c r="G2320" i="9"/>
  <c r="H2320" i="9"/>
  <c r="I2320" i="9"/>
  <c r="J2320" i="9"/>
  <c r="K2320" i="9"/>
  <c r="L2320" i="9"/>
  <c r="G2321" i="9"/>
  <c r="H2321" i="9"/>
  <c r="I2321" i="9"/>
  <c r="J2321" i="9"/>
  <c r="K2321" i="9"/>
  <c r="L2321" i="9"/>
  <c r="G2322" i="9"/>
  <c r="H2322" i="9"/>
  <c r="I2322" i="9"/>
  <c r="J2322" i="9"/>
  <c r="K2322" i="9"/>
  <c r="L2322" i="9"/>
  <c r="G2323" i="9"/>
  <c r="H2323" i="9"/>
  <c r="I2323" i="9"/>
  <c r="J2323" i="9"/>
  <c r="K2323" i="9"/>
  <c r="L2323" i="9"/>
  <c r="G2324" i="9"/>
  <c r="H2324" i="9"/>
  <c r="I2324" i="9"/>
  <c r="J2324" i="9"/>
  <c r="K2324" i="9"/>
  <c r="L2324" i="9"/>
  <c r="G2325" i="9"/>
  <c r="H2325" i="9"/>
  <c r="I2325" i="9"/>
  <c r="J2325" i="9"/>
  <c r="K2325" i="9"/>
  <c r="L2325" i="9"/>
  <c r="G2326" i="9"/>
  <c r="H2326" i="9"/>
  <c r="I2326" i="9"/>
  <c r="J2326" i="9"/>
  <c r="K2326" i="9"/>
  <c r="L2326" i="9"/>
  <c r="G2327" i="9"/>
  <c r="H2327" i="9"/>
  <c r="I2327" i="9"/>
  <c r="J2327" i="9"/>
  <c r="K2327" i="9"/>
  <c r="L2327" i="9"/>
  <c r="G2328" i="9"/>
  <c r="H2328" i="9"/>
  <c r="I2328" i="9"/>
  <c r="J2328" i="9"/>
  <c r="K2328" i="9"/>
  <c r="L2328" i="9"/>
  <c r="G2329" i="9"/>
  <c r="H2329" i="9"/>
  <c r="I2329" i="9"/>
  <c r="J2329" i="9"/>
  <c r="K2329" i="9"/>
  <c r="L2329" i="9"/>
  <c r="G2330" i="9"/>
  <c r="H2330" i="9"/>
  <c r="I2330" i="9"/>
  <c r="J2330" i="9"/>
  <c r="K2330" i="9"/>
  <c r="L2330" i="9"/>
  <c r="G2331" i="9"/>
  <c r="H2331" i="9"/>
  <c r="I2331" i="9"/>
  <c r="J2331" i="9"/>
  <c r="K2331" i="9"/>
  <c r="L2331" i="9"/>
  <c r="G2332" i="9"/>
  <c r="H2332" i="9"/>
  <c r="I2332" i="9"/>
  <c r="J2332" i="9"/>
  <c r="K2332" i="9"/>
  <c r="L2332" i="9"/>
  <c r="G2333" i="9"/>
  <c r="H2333" i="9"/>
  <c r="I2333" i="9"/>
  <c r="J2333" i="9"/>
  <c r="K2333" i="9"/>
  <c r="L2333" i="9"/>
  <c r="G2334" i="9"/>
  <c r="H2334" i="9"/>
  <c r="I2334" i="9"/>
  <c r="J2334" i="9"/>
  <c r="K2334" i="9"/>
  <c r="L2334" i="9"/>
  <c r="G2335" i="9"/>
  <c r="H2335" i="9"/>
  <c r="I2335" i="9"/>
  <c r="J2335" i="9"/>
  <c r="K2335" i="9"/>
  <c r="L2335" i="9"/>
  <c r="G2336" i="9"/>
  <c r="H2336" i="9"/>
  <c r="I2336" i="9"/>
  <c r="J2336" i="9"/>
  <c r="K2336" i="9"/>
  <c r="L2336" i="9"/>
  <c r="G2337" i="9"/>
  <c r="H2337" i="9"/>
  <c r="I2337" i="9"/>
  <c r="J2337" i="9"/>
  <c r="K2337" i="9"/>
  <c r="L2337" i="9"/>
  <c r="G2338" i="9"/>
  <c r="H2338" i="9"/>
  <c r="I2338" i="9"/>
  <c r="J2338" i="9"/>
  <c r="K2338" i="9"/>
  <c r="L2338" i="9"/>
  <c r="G2339" i="9"/>
  <c r="H2339" i="9"/>
  <c r="I2339" i="9"/>
  <c r="J2339" i="9"/>
  <c r="K2339" i="9"/>
  <c r="L2339" i="9"/>
  <c r="G2340" i="9"/>
  <c r="H2340" i="9"/>
  <c r="I2340" i="9"/>
  <c r="J2340" i="9"/>
  <c r="K2340" i="9"/>
  <c r="L2340" i="9"/>
  <c r="G2341" i="9"/>
  <c r="H2341" i="9"/>
  <c r="I2341" i="9"/>
  <c r="J2341" i="9"/>
  <c r="K2341" i="9"/>
  <c r="L2341" i="9"/>
  <c r="G2342" i="9"/>
  <c r="H2342" i="9"/>
  <c r="I2342" i="9"/>
  <c r="J2342" i="9"/>
  <c r="K2342" i="9"/>
  <c r="L2342" i="9"/>
  <c r="G2343" i="9"/>
  <c r="H2343" i="9"/>
  <c r="I2343" i="9"/>
  <c r="J2343" i="9"/>
  <c r="K2343" i="9"/>
  <c r="L2343" i="9"/>
  <c r="G2344" i="9"/>
  <c r="H2344" i="9"/>
  <c r="I2344" i="9"/>
  <c r="J2344" i="9"/>
  <c r="K2344" i="9"/>
  <c r="L2344" i="9"/>
  <c r="G2345" i="9"/>
  <c r="H2345" i="9"/>
  <c r="I2345" i="9"/>
  <c r="J2345" i="9"/>
  <c r="K2345" i="9"/>
  <c r="L2345" i="9"/>
  <c r="G2346" i="9"/>
  <c r="H2346" i="9"/>
  <c r="I2346" i="9"/>
  <c r="J2346" i="9"/>
  <c r="K2346" i="9"/>
  <c r="L2346" i="9"/>
  <c r="G2347" i="9"/>
  <c r="H2347" i="9"/>
  <c r="I2347" i="9"/>
  <c r="J2347" i="9"/>
  <c r="K2347" i="9"/>
  <c r="L2347" i="9"/>
  <c r="G2348" i="9"/>
  <c r="H2348" i="9"/>
  <c r="I2348" i="9"/>
  <c r="J2348" i="9"/>
  <c r="K2348" i="9"/>
  <c r="L2348" i="9"/>
  <c r="G2349" i="9"/>
  <c r="H2349" i="9"/>
  <c r="I2349" i="9"/>
  <c r="J2349" i="9"/>
  <c r="K2349" i="9"/>
  <c r="L2349" i="9"/>
  <c r="G2350" i="9"/>
  <c r="H2350" i="9"/>
  <c r="I2350" i="9"/>
  <c r="J2350" i="9"/>
  <c r="K2350" i="9"/>
  <c r="L2350" i="9"/>
  <c r="G2351" i="9"/>
  <c r="H2351" i="9"/>
  <c r="I2351" i="9"/>
  <c r="J2351" i="9"/>
  <c r="K2351" i="9"/>
  <c r="L2351" i="9"/>
  <c r="G2352" i="9"/>
  <c r="H2352" i="9"/>
  <c r="I2352" i="9"/>
  <c r="J2352" i="9"/>
  <c r="K2352" i="9"/>
  <c r="L2352" i="9"/>
  <c r="G2353" i="9"/>
  <c r="H2353" i="9"/>
  <c r="I2353" i="9"/>
  <c r="J2353" i="9"/>
  <c r="K2353" i="9"/>
  <c r="L2353" i="9"/>
  <c r="G2354" i="9"/>
  <c r="H2354" i="9"/>
  <c r="I2354" i="9"/>
  <c r="J2354" i="9"/>
  <c r="K2354" i="9"/>
  <c r="L2354" i="9"/>
  <c r="G2355" i="9"/>
  <c r="H2355" i="9"/>
  <c r="I2355" i="9"/>
  <c r="J2355" i="9"/>
  <c r="K2355" i="9"/>
  <c r="L2355" i="9"/>
  <c r="G2356" i="9"/>
  <c r="H2356" i="9"/>
  <c r="I2356" i="9"/>
  <c r="J2356" i="9"/>
  <c r="K2356" i="9"/>
  <c r="L2356" i="9"/>
  <c r="G2357" i="9"/>
  <c r="H2357" i="9"/>
  <c r="I2357" i="9"/>
  <c r="J2357" i="9"/>
  <c r="K2357" i="9"/>
  <c r="L2357" i="9"/>
  <c r="G2358" i="9"/>
  <c r="H2358" i="9"/>
  <c r="I2358" i="9"/>
  <c r="J2358" i="9"/>
  <c r="K2358" i="9"/>
  <c r="L2358" i="9"/>
  <c r="G2359" i="9"/>
  <c r="H2359" i="9"/>
  <c r="I2359" i="9"/>
  <c r="J2359" i="9"/>
  <c r="K2359" i="9"/>
  <c r="L2359" i="9"/>
  <c r="G2360" i="9"/>
  <c r="H2360" i="9"/>
  <c r="I2360" i="9"/>
  <c r="J2360" i="9"/>
  <c r="K2360" i="9"/>
  <c r="L2360" i="9"/>
  <c r="G2361" i="9"/>
  <c r="H2361" i="9"/>
  <c r="I2361" i="9"/>
  <c r="J2361" i="9"/>
  <c r="K2361" i="9"/>
  <c r="L2361" i="9"/>
  <c r="G2362" i="9"/>
  <c r="H2362" i="9"/>
  <c r="I2362" i="9"/>
  <c r="J2362" i="9"/>
  <c r="K2362" i="9"/>
  <c r="L2362" i="9"/>
  <c r="G2363" i="9"/>
  <c r="H2363" i="9"/>
  <c r="I2363" i="9"/>
  <c r="J2363" i="9"/>
  <c r="K2363" i="9"/>
  <c r="L2363" i="9"/>
  <c r="G2364" i="9"/>
  <c r="H2364" i="9"/>
  <c r="I2364" i="9"/>
  <c r="J2364" i="9"/>
  <c r="K2364" i="9"/>
  <c r="L2364" i="9"/>
  <c r="G2365" i="9"/>
  <c r="H2365" i="9"/>
  <c r="I2365" i="9"/>
  <c r="J2365" i="9"/>
  <c r="K2365" i="9"/>
  <c r="L2365" i="9"/>
  <c r="G2366" i="9"/>
  <c r="H2366" i="9"/>
  <c r="I2366" i="9"/>
  <c r="J2366" i="9"/>
  <c r="K2366" i="9"/>
  <c r="L2366" i="9"/>
  <c r="G2367" i="9"/>
  <c r="H2367" i="9"/>
  <c r="I2367" i="9"/>
  <c r="J2367" i="9"/>
  <c r="K2367" i="9"/>
  <c r="L2367" i="9"/>
  <c r="G2368" i="9"/>
  <c r="H2368" i="9"/>
  <c r="I2368" i="9"/>
  <c r="J2368" i="9"/>
  <c r="K2368" i="9"/>
  <c r="L2368" i="9"/>
  <c r="G2369" i="9"/>
  <c r="H2369" i="9"/>
  <c r="I2369" i="9"/>
  <c r="J2369" i="9"/>
  <c r="K2369" i="9"/>
  <c r="L2369" i="9"/>
  <c r="G2370" i="9"/>
  <c r="H2370" i="9"/>
  <c r="I2370" i="9"/>
  <c r="J2370" i="9"/>
  <c r="K2370" i="9"/>
  <c r="L2370" i="9"/>
  <c r="G2371" i="9"/>
  <c r="H2371" i="9"/>
  <c r="I2371" i="9"/>
  <c r="J2371" i="9"/>
  <c r="K2371" i="9"/>
  <c r="L2371" i="9"/>
  <c r="G2372" i="9"/>
  <c r="H2372" i="9"/>
  <c r="I2372" i="9"/>
  <c r="J2372" i="9"/>
  <c r="K2372" i="9"/>
  <c r="L2372" i="9"/>
  <c r="G2373" i="9"/>
  <c r="H2373" i="9"/>
  <c r="I2373" i="9"/>
  <c r="J2373" i="9"/>
  <c r="K2373" i="9"/>
  <c r="L2373" i="9"/>
  <c r="G2374" i="9"/>
  <c r="H2374" i="9"/>
  <c r="I2374" i="9"/>
  <c r="J2374" i="9"/>
  <c r="K2374" i="9"/>
  <c r="L2374" i="9"/>
  <c r="G2375" i="9"/>
  <c r="H2375" i="9"/>
  <c r="I2375" i="9"/>
  <c r="J2375" i="9"/>
  <c r="K2375" i="9"/>
  <c r="L2375" i="9"/>
  <c r="G2376" i="9"/>
  <c r="H2376" i="9"/>
  <c r="I2376" i="9"/>
  <c r="J2376" i="9"/>
  <c r="K2376" i="9"/>
  <c r="L2376" i="9"/>
  <c r="G2377" i="9"/>
  <c r="H2377" i="9"/>
  <c r="I2377" i="9"/>
  <c r="J2377" i="9"/>
  <c r="K2377" i="9"/>
  <c r="L2377" i="9"/>
  <c r="G2378" i="9"/>
  <c r="H2378" i="9"/>
  <c r="I2378" i="9"/>
  <c r="J2378" i="9"/>
  <c r="K2378" i="9"/>
  <c r="L2378" i="9"/>
  <c r="G2379" i="9"/>
  <c r="H2379" i="9"/>
  <c r="I2379" i="9"/>
  <c r="J2379" i="9"/>
  <c r="K2379" i="9"/>
  <c r="L2379" i="9"/>
  <c r="G2380" i="9"/>
  <c r="H2380" i="9"/>
  <c r="I2380" i="9"/>
  <c r="J2380" i="9"/>
  <c r="K2380" i="9"/>
  <c r="L2380" i="9"/>
  <c r="G2381" i="9"/>
  <c r="H2381" i="9"/>
  <c r="I2381" i="9"/>
  <c r="J2381" i="9"/>
  <c r="K2381" i="9"/>
  <c r="L2381" i="9"/>
  <c r="G2382" i="9"/>
  <c r="H2382" i="9"/>
  <c r="I2382" i="9"/>
  <c r="J2382" i="9"/>
  <c r="K2382" i="9"/>
  <c r="L2382" i="9"/>
  <c r="G2383" i="9"/>
  <c r="H2383" i="9"/>
  <c r="I2383" i="9"/>
  <c r="J2383" i="9"/>
  <c r="K2383" i="9"/>
  <c r="L2383" i="9"/>
  <c r="G2384" i="9"/>
  <c r="H2384" i="9"/>
  <c r="I2384" i="9"/>
  <c r="J2384" i="9"/>
  <c r="K2384" i="9"/>
  <c r="L2384" i="9"/>
  <c r="G2385" i="9"/>
  <c r="H2385" i="9"/>
  <c r="I2385" i="9"/>
  <c r="J2385" i="9"/>
  <c r="K2385" i="9"/>
  <c r="L2385" i="9"/>
  <c r="G2386" i="9"/>
  <c r="H2386" i="9"/>
  <c r="I2386" i="9"/>
  <c r="J2386" i="9"/>
  <c r="K2386" i="9"/>
  <c r="L2386" i="9"/>
  <c r="G2387" i="9"/>
  <c r="H2387" i="9"/>
  <c r="I2387" i="9"/>
  <c r="J2387" i="9"/>
  <c r="K2387" i="9"/>
  <c r="L2387" i="9"/>
  <c r="G2388" i="9"/>
  <c r="H2388" i="9"/>
  <c r="I2388" i="9"/>
  <c r="J2388" i="9"/>
  <c r="K2388" i="9"/>
  <c r="L2388" i="9"/>
  <c r="G2389" i="9"/>
  <c r="H2389" i="9"/>
  <c r="I2389" i="9"/>
  <c r="J2389" i="9"/>
  <c r="K2389" i="9"/>
  <c r="L2389" i="9"/>
  <c r="G2390" i="9"/>
  <c r="H2390" i="9"/>
  <c r="I2390" i="9"/>
  <c r="J2390" i="9"/>
  <c r="K2390" i="9"/>
  <c r="L2390" i="9"/>
  <c r="G2391" i="9"/>
  <c r="H2391" i="9"/>
  <c r="I2391" i="9"/>
  <c r="J2391" i="9"/>
  <c r="K2391" i="9"/>
  <c r="L2391" i="9"/>
  <c r="G2392" i="9"/>
  <c r="H2392" i="9"/>
  <c r="I2392" i="9"/>
  <c r="J2392" i="9"/>
  <c r="K2392" i="9"/>
  <c r="L2392" i="9"/>
  <c r="G2393" i="9"/>
  <c r="H2393" i="9"/>
  <c r="I2393" i="9"/>
  <c r="J2393" i="9"/>
  <c r="K2393" i="9"/>
  <c r="L2393" i="9"/>
  <c r="G2394" i="9"/>
  <c r="H2394" i="9"/>
  <c r="I2394" i="9"/>
  <c r="J2394" i="9"/>
  <c r="K2394" i="9"/>
  <c r="L2394" i="9"/>
  <c r="G2395" i="9"/>
  <c r="H2395" i="9"/>
  <c r="I2395" i="9"/>
  <c r="J2395" i="9"/>
  <c r="K2395" i="9"/>
  <c r="L2395" i="9"/>
  <c r="G2396" i="9"/>
  <c r="H2396" i="9"/>
  <c r="I2396" i="9"/>
  <c r="J2396" i="9"/>
  <c r="K2396" i="9"/>
  <c r="L2396" i="9"/>
  <c r="G2397" i="9"/>
  <c r="H2397" i="9"/>
  <c r="I2397" i="9"/>
  <c r="J2397" i="9"/>
  <c r="K2397" i="9"/>
  <c r="L2397" i="9"/>
  <c r="G2398" i="9"/>
  <c r="H2398" i="9"/>
  <c r="I2398" i="9"/>
  <c r="J2398" i="9"/>
  <c r="K2398" i="9"/>
  <c r="L2398" i="9"/>
  <c r="G2399" i="9"/>
  <c r="H2399" i="9"/>
  <c r="I2399" i="9"/>
  <c r="J2399" i="9"/>
  <c r="K2399" i="9"/>
  <c r="L2399" i="9"/>
  <c r="G2400" i="9"/>
  <c r="H2400" i="9"/>
  <c r="I2400" i="9"/>
  <c r="J2400" i="9"/>
  <c r="K2400" i="9"/>
  <c r="L2400" i="9"/>
  <c r="G2401" i="9"/>
  <c r="H2401" i="9"/>
  <c r="I2401" i="9"/>
  <c r="J2401" i="9"/>
  <c r="K2401" i="9"/>
  <c r="L2401" i="9"/>
  <c r="G2402" i="9"/>
  <c r="H2402" i="9"/>
  <c r="I2402" i="9"/>
  <c r="J2402" i="9"/>
  <c r="K2402" i="9"/>
  <c r="L2402" i="9"/>
  <c r="G2403" i="9"/>
  <c r="H2403" i="9"/>
  <c r="I2403" i="9"/>
  <c r="J2403" i="9"/>
  <c r="K2403" i="9"/>
  <c r="L2403" i="9"/>
  <c r="G2404" i="9"/>
  <c r="H2404" i="9"/>
  <c r="I2404" i="9"/>
  <c r="J2404" i="9"/>
  <c r="K2404" i="9"/>
  <c r="L2404" i="9"/>
  <c r="G2405" i="9"/>
  <c r="H2405" i="9"/>
  <c r="I2405" i="9"/>
  <c r="J2405" i="9"/>
  <c r="K2405" i="9"/>
  <c r="L2405" i="9"/>
  <c r="G2406" i="9"/>
  <c r="H2406" i="9"/>
  <c r="I2406" i="9"/>
  <c r="J2406" i="9"/>
  <c r="K2406" i="9"/>
  <c r="L2406" i="9"/>
  <c r="G2407" i="9"/>
  <c r="H2407" i="9"/>
  <c r="I2407" i="9"/>
  <c r="J2407" i="9"/>
  <c r="K2407" i="9"/>
  <c r="L2407" i="9"/>
  <c r="G2408" i="9"/>
  <c r="H2408" i="9"/>
  <c r="I2408" i="9"/>
  <c r="J2408" i="9"/>
  <c r="K2408" i="9"/>
  <c r="L2408" i="9"/>
  <c r="G2409" i="9"/>
  <c r="H2409" i="9"/>
  <c r="I2409" i="9"/>
  <c r="J2409" i="9"/>
  <c r="K2409" i="9"/>
  <c r="L2409" i="9"/>
  <c r="G2410" i="9"/>
  <c r="H2410" i="9"/>
  <c r="I2410" i="9"/>
  <c r="J2410" i="9"/>
  <c r="K2410" i="9"/>
  <c r="L2410" i="9"/>
  <c r="G2411" i="9"/>
  <c r="H2411" i="9"/>
  <c r="I2411" i="9"/>
  <c r="J2411" i="9"/>
  <c r="K2411" i="9"/>
  <c r="L2411" i="9"/>
  <c r="G2412" i="9"/>
  <c r="H2412" i="9"/>
  <c r="I2412" i="9"/>
  <c r="J2412" i="9"/>
  <c r="K2412" i="9"/>
  <c r="L2412" i="9"/>
  <c r="G2413" i="9"/>
  <c r="H2413" i="9"/>
  <c r="I2413" i="9"/>
  <c r="J2413" i="9"/>
  <c r="K2413" i="9"/>
  <c r="L2413" i="9"/>
  <c r="G2414" i="9"/>
  <c r="H2414" i="9"/>
  <c r="I2414" i="9"/>
  <c r="J2414" i="9"/>
  <c r="K2414" i="9"/>
  <c r="L2414" i="9"/>
  <c r="G2415" i="9"/>
  <c r="H2415" i="9"/>
  <c r="I2415" i="9"/>
  <c r="J2415" i="9"/>
  <c r="K2415" i="9"/>
  <c r="L2415" i="9"/>
  <c r="G2416" i="9"/>
  <c r="H2416" i="9"/>
  <c r="I2416" i="9"/>
  <c r="J2416" i="9"/>
  <c r="K2416" i="9"/>
  <c r="L2416" i="9"/>
  <c r="G2417" i="9"/>
  <c r="H2417" i="9"/>
  <c r="I2417" i="9"/>
  <c r="J2417" i="9"/>
  <c r="K2417" i="9"/>
  <c r="L2417" i="9"/>
  <c r="G2418" i="9"/>
  <c r="H2418" i="9"/>
  <c r="I2418" i="9"/>
  <c r="J2418" i="9"/>
  <c r="K2418" i="9"/>
  <c r="L2418" i="9"/>
  <c r="G2419" i="9"/>
  <c r="H2419" i="9"/>
  <c r="I2419" i="9"/>
  <c r="J2419" i="9"/>
  <c r="K2419" i="9"/>
  <c r="L2419" i="9"/>
  <c r="G2420" i="9"/>
  <c r="H2420" i="9"/>
  <c r="I2420" i="9"/>
  <c r="J2420" i="9"/>
  <c r="K2420" i="9"/>
  <c r="L2420" i="9"/>
  <c r="G2421" i="9"/>
  <c r="H2421" i="9"/>
  <c r="I2421" i="9"/>
  <c r="J2421" i="9"/>
  <c r="K2421" i="9"/>
  <c r="L2421" i="9"/>
  <c r="G2422" i="9"/>
  <c r="H2422" i="9"/>
  <c r="I2422" i="9"/>
  <c r="J2422" i="9"/>
  <c r="K2422" i="9"/>
  <c r="L2422" i="9"/>
  <c r="G2423" i="9"/>
  <c r="H2423" i="9"/>
  <c r="I2423" i="9"/>
  <c r="J2423" i="9"/>
  <c r="K2423" i="9"/>
  <c r="L2423" i="9"/>
  <c r="G2424" i="9"/>
  <c r="H2424" i="9"/>
  <c r="I2424" i="9"/>
  <c r="J2424" i="9"/>
  <c r="K2424" i="9"/>
  <c r="L2424" i="9"/>
  <c r="G2425" i="9"/>
  <c r="H2425" i="9"/>
  <c r="I2425" i="9"/>
  <c r="J2425" i="9"/>
  <c r="K2425" i="9"/>
  <c r="L2425" i="9"/>
  <c r="G2426" i="9"/>
  <c r="H2426" i="9"/>
  <c r="I2426" i="9"/>
  <c r="J2426" i="9"/>
  <c r="K2426" i="9"/>
  <c r="L2426" i="9"/>
  <c r="G2427" i="9"/>
  <c r="H2427" i="9"/>
  <c r="I2427" i="9"/>
  <c r="J2427" i="9"/>
  <c r="K2427" i="9"/>
  <c r="L2427" i="9"/>
  <c r="G2428" i="9"/>
  <c r="H2428" i="9"/>
  <c r="I2428" i="9"/>
  <c r="J2428" i="9"/>
  <c r="K2428" i="9"/>
  <c r="L2428" i="9"/>
  <c r="G2429" i="9"/>
  <c r="H2429" i="9"/>
  <c r="I2429" i="9"/>
  <c r="J2429" i="9"/>
  <c r="K2429" i="9"/>
  <c r="L2429" i="9"/>
  <c r="G2430" i="9"/>
  <c r="H2430" i="9"/>
  <c r="I2430" i="9"/>
  <c r="J2430" i="9"/>
  <c r="K2430" i="9"/>
  <c r="L2430" i="9"/>
  <c r="G2431" i="9"/>
  <c r="H2431" i="9"/>
  <c r="I2431" i="9"/>
  <c r="J2431" i="9"/>
  <c r="K2431" i="9"/>
  <c r="L2431" i="9"/>
  <c r="G2432" i="9"/>
  <c r="H2432" i="9"/>
  <c r="I2432" i="9"/>
  <c r="J2432" i="9"/>
  <c r="K2432" i="9"/>
  <c r="L2432" i="9"/>
  <c r="G2433" i="9"/>
  <c r="H2433" i="9"/>
  <c r="I2433" i="9"/>
  <c r="J2433" i="9"/>
  <c r="K2433" i="9"/>
  <c r="L2433" i="9"/>
  <c r="G2434" i="9"/>
  <c r="H2434" i="9"/>
  <c r="I2434" i="9"/>
  <c r="J2434" i="9"/>
  <c r="K2434" i="9"/>
  <c r="L2434" i="9"/>
  <c r="G2435" i="9"/>
  <c r="H2435" i="9"/>
  <c r="I2435" i="9"/>
  <c r="J2435" i="9"/>
  <c r="K2435" i="9"/>
  <c r="L2435" i="9"/>
  <c r="L3" i="9"/>
  <c r="K3" i="9"/>
  <c r="J3" i="9"/>
  <c r="I3" i="9"/>
  <c r="H3" i="9"/>
  <c r="G3" i="9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3" i="11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677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381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2" i="10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3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3" i="9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2798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259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" i="8"/>
</calcChain>
</file>

<file path=xl/sharedStrings.xml><?xml version="1.0" encoding="utf-8"?>
<sst xmlns="http://schemas.openxmlformats.org/spreadsheetml/2006/main" count="24788" uniqueCount="5537">
  <si>
    <t># AAs</t>
  </si>
  <si>
    <t># PSMs</t>
  </si>
  <si>
    <t># Peptides</t>
  </si>
  <si>
    <t># Proteins</t>
  </si>
  <si>
    <t># Unique Peptides</t>
  </si>
  <si>
    <t>1,2-dihydroxy-3-keto-5-methylthiopentene dioxygenase OS=Candida glabrata (strain ATCC 2001 / CBS 138 / JCM 3761 / NBRC 0622 / NRRL Y-65) GN=ADI1 PE=3 SV=1 - [Q6FME1_CANGA]</t>
  </si>
  <si>
    <t>1,3-beta-glucanosyltransferase OS=Candida glabrata (strain ATCC 2001 / CBS 138 / JCM 3761 / NBRC 0622 / NRRL Y-65) GN=GAS1 PE=3 SV=1 - [Q6FTR7_CANGA]</t>
  </si>
  <si>
    <t>1,3-beta-glucanosyltransferase OS=Candida glabrata (strain ATCC 2001 / CBS 138 / JCM 3761 / NBRC 0622 / NRRL Y-65) GN=GAS2 PE=3 SV=1 - [F2Z613_CANGA]</t>
  </si>
  <si>
    <t>1,3-beta-glucanosyltransferase OS=Candida glabrata (strain ATCC 2001 / CBS 138 / JCM 3761 / NBRC 0622 / NRRL Y-65) GN=GAS4 PE=3 SV=1 - [Q6FUF5_CANGA]</t>
  </si>
  <si>
    <t>1,3-beta-glucanosyltransferase OS=Candida glabrata (strain ATCC 2001 / CBS 138 / JCM 3761 / NBRC 0622 / NRRL Y-65) GN=GAS5 PE=3 SV=1 - [Q6FUR4_CANGA]</t>
  </si>
  <si>
    <t>1,4-alpha-glucan-branching enzyme OS=Candida glabrata (strain ATCC 2001 / CBS 138 / JCM 3761 / NBRC 0622 / NRRL Y-65) GN=GLC3 PE=3 SV=1 - [GLGB_CANGA]</t>
  </si>
  <si>
    <t>1-(5-phosphoribosyl)-5-[(5-phosphoribosylamino)methylideneamino] imidazole-4-carboxamide isomerase OS=Candida glabrata (strain ATCC 2001 / CBS 138 / JCM 3761 / NBRC 0622 / NRRL Y-65) GN=HIS6 PE=3 SV=1 - [HIS4_CANGA]</t>
  </si>
  <si>
    <t>1-acyl-sn-glycerol-3-phosphate acyltransferase OS=Candida glabrata (strain ATCC 2001 / CBS 138 / JCM 3761 / NBRC 0622 / NRRL Y-65) GN=CAGL0I04070g PE=3 SV=1 - [Q6FQR8_CANGA]</t>
  </si>
  <si>
    <t>13 kDa ribonucleoprotein-associated protein OS=Candida glabrata (strain ATCC 2001 / CBS 138 / JCM 3761 / NBRC 0622 / NRRL Y-65) GN=SNU13 PE=3 SV=1 - [SNU13_CANGA]</t>
  </si>
  <si>
    <t>2-methoxy-6-polyprenyl-1,4-benzoquinol methylase, mitochondrial OS=Candida glabrata (strain ATCC 2001 / CBS 138 / JCM 3761 / NBRC 0622 / NRRL Y-65) GN=COQ5 PE=3 SV=1 - [Q6FP47_CANGA]</t>
  </si>
  <si>
    <t>26S proteasome regulatory subunit RPN1 OS=Candida glabrata (strain ATCC 2001 / CBS 138 / JCM 3761 / NBRC 0622 / NRRL Y-65) GN=RPN1 PE=3 SV=1 - [RPN1_CANGA]</t>
  </si>
  <si>
    <t>26S proteasome regulatory subunit RPN11 OS=Candida glabrata (strain ATCC 2001 / CBS 138 / JCM 3761 / NBRC 0622 / NRRL Y-65) GN=RPN11 PE=3 SV=1 - [RPN11_CANGA]</t>
  </si>
  <si>
    <t>26S proteasome regulatory subunit RPN2 OS=Candida glabrata (strain ATCC 2001 / CBS 138 / JCM 3761 / NBRC 0622 / NRRL Y-65) GN=RPN2 PE=3 SV=1 - [RPN2_CANGA]</t>
  </si>
  <si>
    <t>26S proteasome regulatory subunit RPN8 OS=Candida glabrata (strain ATCC 2001 / CBS 138 / JCM 3761 / NBRC 0622 / NRRL Y-65) GN=RPN8 PE=3 SV=1 - [RPN8_CANGA]</t>
  </si>
  <si>
    <t>3-hydroxy-3-methylglutaryl coenzyme A reductase OS=Candida glabrata (strain ATCC 2001 / CBS 138 / JCM 3761 / NBRC 0622 / NRRL Y-65) GN=CAGL0L11506g PE=3 SV=1 - [Q6FKH6_CANGA]</t>
  </si>
  <si>
    <t>3-hydroxyisobutyryl-CoA hydrolase, mitochondrial OS=Candida glabrata (strain ATCC 2001 / CBS 138 / JCM 3761 / NBRC 0622 / NRRL Y-65) GN=CAGL0K11968g PE=3 SV=1 - [Q6FM09_CANGA]</t>
  </si>
  <si>
    <t>3-isopropylmalate dehydratase OS=Candida glabrata (strain ATCC 2001 / CBS 138 / JCM 3761 / NBRC 0622 / NRRL Y-65) GN=CAGL0A00363g PE=3 SV=1 - [Q6FXV1_CANGA]</t>
  </si>
  <si>
    <t>3-isopropylmalate dehydrogenase OS=Candida glabrata (strain ATCC 2001 / CBS 138 / JCM 3761 / NBRC 0622 / NRRL Y-65) GN=LEU2 PE=3 SV=2 - [LEU3_CANGA]</t>
  </si>
  <si>
    <t>3-keto-steroid reductase OS=Candida glabrata (strain ATCC 2001 / CBS 138 / JCM 3761 / NBRC 0622 / NRRL Y-65) GN=ERG27 PE=3 SV=1 - [ERG27_CANGA]</t>
  </si>
  <si>
    <t>37S ribosomal protein S9, mitochondrial OS=Candida glabrata (strain ATCC 2001 / CBS 138 / JCM 3761 / NBRC 0622 / NRRL Y-65) GN=MRPS9 PE=3 SV=1 - [RT09_CANGA]</t>
  </si>
  <si>
    <t>4-nitrophenylphosphatase OS=Candida glabrata (strain ATCC 2001 / CBS 138 / JCM 3761 / NBRC 0622 / NRRL Y-65) GN=CAGL0C05511g PE=4 SV=1 - [Q6FWI0_CANGA]</t>
  </si>
  <si>
    <t>40S ribosomal protein S0 OS=Candida glabrata (strain ATCC 2001 / CBS 138 / JCM 3761 / NBRC 0622 / NRRL Y-65) GN=RPS0 PE=3 SV=1 - [RSSA_CANGA]</t>
  </si>
  <si>
    <t>40S ribosomal protein S1 OS=Candida glabrata (strain ATCC 2001 / CBS 138 / JCM 3761 / NBRC 0622 / NRRL Y-65) GN=RPS1 PE=3 SV=1 - [RS3A_CANGA]</t>
  </si>
  <si>
    <t>40S ribosomal protein S12 OS=Candida glabrata (strain ATCC 2001 / CBS 138 / JCM 3761 / NBRC 0622 / NRRL Y-65) GN=RPS12 PE=3 SV=1 - [Q6FP23_CANGA]</t>
  </si>
  <si>
    <t>40S ribosomal protein S16 OS=Candida glabrata (strain ATCC 2001 / CBS 138 / JCM 3761 / NBRC 0622 / NRRL Y-65) GN=RPS16 PE=3 SV=1 - [RS16_CANGA]</t>
  </si>
  <si>
    <t>40S ribosomal protein S21 OS=Candida glabrata (strain ATCC 2001 / CBS 138 / JCM 3761 / NBRC 0622 / NRRL Y-65) GN=RPS21 PE=3 SV=1 - [RS21_CANGA]</t>
  </si>
  <si>
    <t>40S ribosomal protein S22 OS=Candida glabrata (strain ATCC 2001 / CBS 138 / JCM 3761 / NBRC 0622 / NRRL Y-65) GN=RPS22 PE=3 SV=3 - [RS22_CANGA]</t>
  </si>
  <si>
    <t>40S ribosomal protein S23 OS=Candida glabrata (strain ATCC 2001 / CBS 138 / JCM 3761 / NBRC 0622 / NRRL Y-65) GN=RPS23 PE=3 SV=1 - [RS23_CANGA]</t>
  </si>
  <si>
    <t>40S ribosomal protein S24 OS=Candida glabrata (strain ATCC 2001 / CBS 138 / JCM 3761 / NBRC 0622 / NRRL Y-65) GN=CAGL0J03234g PE=3 SV=1 - [Q6FPJ9_CANGA]</t>
  </si>
  <si>
    <t>40S ribosomal protein S25 OS=Candida glabrata (strain ATCC 2001 / CBS 138 / JCM 3761 / NBRC 0622 / NRRL Y-65) GN=RPS25 PE=3 SV=1 - [RS25_CANGA]</t>
  </si>
  <si>
    <t>40S ribosomal protein S27 OS=Candida glabrata (strain ATCC 2001 / CBS 138 / JCM 3761 / NBRC 0622 / NRRL Y-65) GN=CAGL0J00737g PE=3 SV=1 - [Q6FPV0_CANGA]</t>
  </si>
  <si>
    <t>40S ribosomal protein S28 OS=Candida glabrata (strain ATCC 2001 / CBS 138 / JCM 3761 / NBRC 0622 / NRRL Y-65) GN=RPS28A PE=3 SV=1 - [RS28_CANGA]</t>
  </si>
  <si>
    <t>40S ribosomal protein S29 OS=Candida glabrata (strain ATCC 2001 / CBS 138 / JCM 3761 / NBRC 0622 / NRRL Y-65) GN=RPS29 PE=3 SV=1 - [RS29_CANGA]</t>
  </si>
  <si>
    <t>40S ribosomal protein S4 OS=Candida glabrata (strain ATCC 2001 / CBS 138 / JCM 3761 / NBRC 0622 / NRRL Y-65) GN=CAGL0F09031g PE=3 SV=1 - [Q6FTT4_CANGA]</t>
  </si>
  <si>
    <t>40S ribosomal protein S6 OS=Candida glabrata (strain ATCC 2001 / CBS 138 / JCM 3761 / NBRC 0622 / NRRL Y-65) GN=RPS6A PE=3 SV=1 - [RS6_CANGA]</t>
  </si>
  <si>
    <t>40S ribosomal protein S8 OS=Candida glabrata (strain ATCC 2001 / CBS 138 / JCM 3761 / NBRC 0622 / NRRL Y-65) GN=CAGL0A04521g PE=3 SV=1 - [Q6FXS5_CANGA]</t>
  </si>
  <si>
    <t>5'-3' exoribonuclease 1 OS=Candida glabrata (strain ATCC 2001 / CBS 138 / JCM 3761 / NBRC 0622 / NRRL Y-65) GN=CAGL0L05874g PE=3 SV=1 - [Q6FL64_CANGA]</t>
  </si>
  <si>
    <t>5'-3' exoribonuclease 2 OS=Candida glabrata (strain ATCC 2001 / CBS 138 / JCM 3761 / NBRC 0622 / NRRL Y-65) GN=RAT1 PE=3 SV=3 - [XRN2_CANGA]</t>
  </si>
  <si>
    <t>5-aminolevulinate synthase, mitochondrial OS=Candida glabrata (strain ATCC 2001 / CBS 138 / JCM 3761 / NBRC 0622 / NRRL Y-65) GN=HEM1 PE=3 SV=1 - [HEM1_CANGA]</t>
  </si>
  <si>
    <t>5-demethoxyubiquinone hydroxylase, mitochondrial OS=Candida glabrata (strain ATCC 2001 / CBS 138 / JCM 3761 / NBRC 0622 / NRRL Y-65) GN=COQ7 PE=3 SV=1 - [Q6FM78_CANGA]</t>
  </si>
  <si>
    <t>54S ribosomal protein L2, mitochondrial OS=Candida glabrata (strain ATCC 2001 / CBS 138 / JCM 3761 / NBRC 0622 / NRRL Y-65) GN=MRPL2 PE=3 SV=1 - [RM02_CANGA]</t>
  </si>
  <si>
    <t>6,7-dimethyl-8-ribityllumazine synthase OS=Candida glabrata (strain ATCC 2001 / CBS 138 / JCM 3761 / NBRC 0622 / NRRL Y-65) GN=RIB4 PE=1 SV=1 - [Q6FXA8_CANGA]</t>
  </si>
  <si>
    <t>6-phosphofructokinase OS=Candida glabrata (strain ATCC 2001 / CBS 138 / JCM 3761 / NBRC 0622 / NRRL Y-65) GN=CAGL0I05698g PE=3 SV=1 - [Q6FQJ7_CANGA]</t>
  </si>
  <si>
    <t>6-phosphogluconate dehydrogenase, decarboxylating OS=Candida glabrata (strain ATCC 2001 / CBS 138 / JCM 3761 / NBRC 0622 / NRRL Y-65) GN=GND1 PE=3 SV=1 - [Q6FIM1_CANGA]</t>
  </si>
  <si>
    <t>60S acidic ribosomal protein P0 OS=Candida glabrata (strain ATCC 2001 / CBS 138 / JCM 3761 / NBRC 0622 / NRRL Y-65) GN=RPP0 PE=3 SV=1 - [Q6FTP0_CANGA]</t>
  </si>
  <si>
    <t>60S ribosomal protein L10a OS=Candida glabrata (strain ATCC 2001 / CBS 138 / JCM 3761 / NBRC 0622 / NRRL Y-65) GN=RPL10A PE=3 SV=1 - [RL10A_CANGA]</t>
  </si>
  <si>
    <t>60S ribosomal protein L11 OS=Candida glabrata (strain ATCC 2001 / CBS 138 / JCM 3761 / NBRC 0622 / NRRL Y-65) GN=RPL11 PE=3 SV=1 - [RL11_CANGA]</t>
  </si>
  <si>
    <t>60S ribosomal protein L13 OS=Candida glabrata (strain ATCC 2001 / CBS 138 / JCM 3761 / NBRC 0622 / NRRL Y-65) GN=CAGL0L06886g PE=3 SV=2 - [Q6FL18_CANGA]</t>
  </si>
  <si>
    <t>60S ribosomal protein L2 OS=Candida glabrata (strain ATCC 2001 / CBS 138 / JCM 3761 / NBRC 0622 / NRRL Y-65) GN=RPL2 PE=4 SV=1 - [RL2_CANGA]</t>
  </si>
  <si>
    <t>60S ribosomal protein L20 OS=Candida glabrata (strain ATCC 2001 / CBS 138 / JCM 3761 / NBRC 0622 / NRRL Y-65) GN=CAGL0K07414g PE=3 SV=1 - [Q6FMK1_CANGA]</t>
  </si>
  <si>
    <t>60S ribosomal protein L24 OS=Candida glabrata (strain ATCC 2001 / CBS 138 / JCM 3761 / NBRC 0622 / NRRL Y-65) GN=RPL24 PE=3 SV=1 - [RL24_CANGA]</t>
  </si>
  <si>
    <t>60S ribosomal protein L27 OS=Candida glabrata (strain ATCC 2001 / CBS 138 / JCM 3761 / NBRC 0622 / NRRL Y-65) GN=CAGL0K06567g PE=3 SV=1 - [Q6FMN5_CANGA]</t>
  </si>
  <si>
    <t>60S ribosomal protein L3 OS=Candida glabrata (strain ATCC 2001 / CBS 138 / JCM 3761 / NBRC 0622 / NRRL Y-65) GN=RPL3 PE=3 SV=1 - [RL3_CANGA]</t>
  </si>
  <si>
    <t>60S ribosomal protein L30 OS=Candida glabrata (strain ATCC 2001 / CBS 138 / JCM 3761 / NBRC 0622 / NRRL Y-65) GN=RPL30 PE=3 SV=1 - [RL30_CANGA]</t>
  </si>
  <si>
    <t>60S ribosomal protein L31 OS=Candida glabrata (strain ATCC 2001 / CBS 138 / JCM 3761 / NBRC 0622 / NRRL Y-65) GN=RPL31 PE=3 SV=1 - [RL31_CANGA]</t>
  </si>
  <si>
    <t>60S ribosomal protein L32 OS=Candida glabrata (strain ATCC 2001 / CBS 138 / JCM 3761 / NBRC 0622 / NRRL Y-65) GN=RPL32 PE=3 SV=1 - [RL32_CANGA]</t>
  </si>
  <si>
    <t>60S ribosomal protein L36 OS=Candida glabrata (strain ATCC 2001 / CBS 138 / JCM 3761 / NBRC 0622 / NRRL Y-65) GN=CAGL0K10906g PE=3 SV=1 - [B4UN40_CANGA]</t>
  </si>
  <si>
    <t>60S ribosomal protein L43 OS=Candida glabrata (strain ATCC 2001 / CBS 138 / JCM 3761 / NBRC 0622 / NRRL Y-65) GN=RPL43 PE=3 SV=1 - [RL43_CANGA]</t>
  </si>
  <si>
    <t>60S ribosomal protein L6 OS=Candida glabrata (strain ATCC 2001 / CBS 138 / JCM 3761 / NBRC 0622 / NRRL Y-65) GN=CAGL0L11462g PE=3 SV=2 - [Q6FKH8_CANGA]</t>
  </si>
  <si>
    <t>60S ribosomal protein L7 OS=Candida glabrata (strain ATCC 2001 / CBS 138 / JCM 3761 / NBRC 0622 / NRRL Y-65) GN=RPL7 PE=3 SV=1 - [RL7_CANGA]</t>
  </si>
  <si>
    <t>60S ribosomal subunit assembly/export protein LOC1 OS=Candida glabrata (strain ATCC 2001 / CBS 138 / JCM 3761 / NBRC 0622 / NRRL Y-65) GN=LOC1 PE=3 SV=1 - [LOC1_CANGA]</t>
  </si>
  <si>
    <t>78 kDa glucose-regulated protein homolog OS=Candida glabrata (strain ATCC 2001 / CBS 138 / JCM 3761 / NBRC 0622 / NRRL Y-65) GN=KAR2 PE=3 SV=1 - [GRP78_CANGA]</t>
  </si>
  <si>
    <t>ATP phosphoribosyltransferase OS=Candida glabrata (strain ATCC 2001 / CBS 138 / JCM 3761 / NBRC 0622 / NRRL Y-65) GN=HIS1 PE=3 SV=1 - [HIS1_CANGA]</t>
  </si>
  <si>
    <t>ATP synthase subunit 4, mitochondrial OS=Candida glabrata (strain ATCC 2001 / CBS 138 / JCM 3761 / NBRC 0622 / NRRL Y-65) GN=ATP4 PE=3 SV=1 - [ATPF_CANGA]</t>
  </si>
  <si>
    <t>ATP synthase subunit 5, mitochondrial OS=Candida glabrata (strain ATCC 2001 / CBS 138 / JCM 3761 / NBRC 0622 / NRRL Y-65) GN=ATP5 PE=3 SV=1 - [ATPO_CANGA]</t>
  </si>
  <si>
    <t>ATP synthase subunit alpha OS=Candida glabrata (strain ATCC 2001 / CBS 138 / JCM 3761 / NBRC 0622 / NRRL Y-65) GN=ATP1 PE=3 SV=1 - [Q6FJ33_CANGA]</t>
  </si>
  <si>
    <t>ATP synthase subunit beta OS=Candida glabrata (strain ATCC 2001 / CBS 138 / JCM 3761 / NBRC 0622 / NRRL Y-65) GN=ATP2 PE=3 SV=1 - [Q6FSH4_CANGA]</t>
  </si>
  <si>
    <t>ATP synthase subunit gamma OS=Candida glabrata (strain ATCC 2001 / CBS 138 / JCM 3761 / NBRC 0622 / NRRL Y-65) GN=CAGL0I04686g PE=3 SV=1 - [Q6FQP1_CANGA]</t>
  </si>
  <si>
    <t>ATP-binding cassette transporter CGR1 OS=Candida glabrata (strain ATCC 2001 / CBS 138 / JCM 3761 / NBRC 0622 / NRRL Y-65) GN=PDH1 PE=3 SV=3 - [PDH1_CANGA]</t>
  </si>
  <si>
    <t>ATP-dependent (S)-NAD(P)H-hydrate dehydratase OS=Candida glabrata (strain ATCC 2001 / CBS 138 / JCM 3761 / NBRC 0622 / NRRL Y-65) GN=CAGL0E06380g PE=3 SV=1 - [Q6FUX7_CANGA]</t>
  </si>
  <si>
    <t>ATP-dependent 6-phosphofructokinase OS=Candida glabrata (strain ATCC 2001 / CBS 138 / JCM 3761 / NBRC 0622 / NRRL Y-65) GN=PFK1 PE=3 SV=1 - [Q6FTX6_CANGA]</t>
  </si>
  <si>
    <t>ATP-dependent 6-phosphofructokinase OS=Candida glabrata (strain ATCC 2001 / CBS 138 / JCM 3761 / NBRC 0622 / NRRL Y-65) GN=PFK2 PE=3 SV=1 - [Q6FKK9_CANGA]</t>
  </si>
  <si>
    <t>ATP-dependent DNA helicase CHL1 OS=Candida glabrata (strain ATCC 2001 / CBS 138 / JCM 3761 / NBRC 0622 / NRRL Y-65) GN=CHL1 PE=3 SV=1 - [CHL1_CANGA]</t>
  </si>
  <si>
    <t>ATP-dependent DNA helicase PIF1 OS=Candida glabrata (strain ATCC 2001 / CBS 138 / JCM 3761 / NBRC 0622 / NRRL Y-65) GN=PIF1 PE=3 SV=1 - [Q6FKI9_CANGA]</t>
  </si>
  <si>
    <t>ATP-dependent RNA helicase DBP10 OS=Candida glabrata (strain ATCC 2001 / CBS 138 / JCM 3761 / NBRC 0622 / NRRL Y-65) GN=DBP10 PE=3 SV=1 - [DBP10_CANGA]</t>
  </si>
  <si>
    <t>ATP-dependent RNA helicase DBP2 OS=Candida glabrata (strain ATCC 2001 / CBS 138 / JCM 3761 / NBRC 0622 / NRRL Y-65) GN=DBP2 PE=3 SV=1 - [DBP2_CANGA]</t>
  </si>
  <si>
    <t>ATP-dependent RNA helicase DBP3 OS=Candida glabrata (strain ATCC 2001 / CBS 138 / JCM 3761 / NBRC 0622 / NRRL Y-65) GN=DBP3 PE=3 SV=1 - [DBP3_CANGA]</t>
  </si>
  <si>
    <t>ATP-dependent RNA helicase DBP5 OS=Candida glabrata (strain ATCC 2001 / CBS 138 / JCM 3761 / NBRC 0622 / NRRL Y-65) GN=DBP5 PE=3 SV=1 - [DBP5_CANGA]</t>
  </si>
  <si>
    <t>ATP-dependent RNA helicase DED1 OS=Candida glabrata (strain ATCC 2001 / CBS 138 / JCM 3761 / NBRC 0622 / NRRL Y-65) GN=DED1 PE=3 SV=1 - [DED1_CANGA]</t>
  </si>
  <si>
    <t>ATP-dependent RNA helicase DHH1 OS=Candida glabrata (strain ATCC 2001 / CBS 138 / JCM 3761 / NBRC 0622 / NRRL Y-65) GN=DHH1 PE=3 SV=1 - [DHH1_CANGA]</t>
  </si>
  <si>
    <t>ATP-dependent RNA helicase DRS1 OS=Candida glabrata (strain ATCC 2001 / CBS 138 / JCM 3761 / NBRC 0622 / NRRL Y-65) GN=DRS1 PE=3 SV=1 - [DRS1_CANGA]</t>
  </si>
  <si>
    <t>ATP-dependent RNA helicase HAS1 OS=Candida glabrata (strain ATCC 2001 / CBS 138 / JCM 3761 / NBRC 0622 / NRRL Y-65) GN=HAS1 PE=3 SV=1 - [HAS1_CANGA]</t>
  </si>
  <si>
    <t>ATP-dependent RNA helicase MSS116, mitochondrial OS=Candida glabrata (strain ATCC 2001 / CBS 138 / JCM 3761 / NBRC 0622 / NRRL Y-65) GN=MSS116 PE=3 SV=1 - [MS116_CANGA]</t>
  </si>
  <si>
    <t>ATP-dependent RNA helicase SUB2 OS=Candida glabrata (strain ATCC 2001 / CBS 138 / JCM 3761 / NBRC 0622 / NRRL Y-65) GN=SUB2 PE=3 SV=1 - [SUB2_CANGA]</t>
  </si>
  <si>
    <t>ATP-dependent RNA helicase eIF4A OS=Candida glabrata (strain ATCC 2001 / CBS 138 / JCM 3761 / NBRC 0622 / NRRL Y-65) GN=TIF1 PE=3 SV=1 - [IF4A_CANGA]</t>
  </si>
  <si>
    <t>ATP-dependent kinase YFH7 OS=Candida glabrata (strain ATCC 2001 / CBS 138 / JCM 3761 / NBRC 0622 / NRRL Y-65) GN=YFH7 PE=3 SV=1 - [YFH7_CANGA]</t>
  </si>
  <si>
    <t>ATP-dependent rRNA helicase SPB4 OS=Candida glabrata (strain ATCC 2001 / CBS 138 / JCM 3761 / NBRC 0622 / NRRL Y-65) GN=SPB4 PE=3 SV=1 - [SPB4_CANGA]</t>
  </si>
  <si>
    <t>ATPase GET3 OS=Candida glabrata (strain ATCC 2001 / CBS 138 / JCM 3761 / NBRC 0622 / NRRL Y-65) GN=GET3 PE=3 SV=1 - [GET3_CANGA]</t>
  </si>
  <si>
    <t>Accession</t>
  </si>
  <si>
    <t>Acetolactate synthase OS=Candida glabrata (strain ATCC 2001 / CBS 138 / JCM 3761 / NBRC 0622 / NRRL Y-65) GN=CAGL0K03465g PE=3 SV=1 - [Q6FN19_CANGA]</t>
  </si>
  <si>
    <t>Acetyl-CoA hydrolase OS=Candida glabrata (strain ATCC 2001 / CBS 138 / JCM 3761 / NBRC 0622 / NRRL Y-65) GN=ACH1 PE=3 SV=1 - [ACH1_CANGA]</t>
  </si>
  <si>
    <t>Acetyl-coenzyme A synthetase 1 OS=Candida glabrata (strain ATCC 2001 / CBS 138 / JCM 3761 / NBRC 0622 / NRRL Y-65) GN=ACS1 PE=3 SV=1 - [ACS1_CANGA]</t>
  </si>
  <si>
    <t>Acetyl-coenzyme A synthetase 2 OS=Candida glabrata (strain ATCC 2001 / CBS 138 / JCM 3761 / NBRC 0622 / NRRL Y-65) GN=ACS2 PE=3 SV=1 - [ACS2_CANGA]</t>
  </si>
  <si>
    <t>Acetyltransferase component of pyruvate dehydrogenase complex OS=Candida glabrata (strain ATCC 2001 / CBS 138 / JCM 3761 / NBRC 0622 / NRRL Y-65) GN=CAGL0J10186g PE=3 SV=1 - [Q6FNP0_CANGA]</t>
  </si>
  <si>
    <t>Aconitate hydratase, mitochondrial OS=Candida glabrata (strain ATCC 2001 / CBS 138 / JCM 3761 / NBRC 0622 / NRRL Y-65) GN=ACO1 PE=3 SV=1 - [Q6FVR0_CANGA]</t>
  </si>
  <si>
    <t>Aconitate hydratase, mitochondrial OS=Candida glabrata (strain ATCC 2001 / CBS 138 / JCM 3761 / NBRC 0622 / NRRL Y-65) GN=ACO2 PE=3 SV=1 - [Q6FUL9_CANGA]</t>
  </si>
  <si>
    <t>Actin OS=Candida glabrata (strain ATCC 2001 / CBS 138 / JCM 3761 / NBRC 0622 / NRRL Y-65) GN=ACT1 PE=3 SV=1 - [ACT_CANGA]</t>
  </si>
  <si>
    <t>Actin cytoskeleton-regulatory complex protein END3 OS=Candida glabrata (strain ATCC 2001 / CBS 138 / JCM 3761 / NBRC 0622 / NRRL Y-65) GN=END3 PE=3 SV=1 - [END3_CANGA]</t>
  </si>
  <si>
    <t>Actin cytoskeleton-regulatory complex protein PAN1 OS=Candida glabrata (strain ATCC 2001 / CBS 138 / JCM 3761 / NBRC 0622 / NRRL Y-65) GN=PAN1 PE=3 SV=1 - [PAN1_CANGA]</t>
  </si>
  <si>
    <t>Actin-related protein 2/3 complex subunit 3 OS=Candida glabrata (strain ATCC 2001 / CBS 138 / JCM 3761 / NBRC 0622 / NRRL Y-65) GN=CAGL0G04895g PE=3 SV=1 - [Q6FT71_CANGA]</t>
  </si>
  <si>
    <t>Actin-related protein 2/3 complex subunit 4 OS=Candida glabrata (strain ATCC 2001 / CBS 138 / JCM 3761 / NBRC 0622 / NRRL Y-65) GN=CAGL0L05390g PE=3 SV=1 - [Q6FL85_CANGA]</t>
  </si>
  <si>
    <t>Actin-related protein 2/3 complex subunit 5 OS=Candida glabrata (strain ATCC 2001 / CBS 138 / JCM 3761 / NBRC 0622 / NRRL Y-65) GN=CAGL0M12595g PE=3 SV=1 - [Q6FIQ4_CANGA]</t>
  </si>
  <si>
    <t>Actin-related protein 4 OS=Candida glabrata (strain ATCC 2001 / CBS 138 / JCM 3761 / NBRC 0622 / NRRL Y-65) GN=ARP4 PE=3 SV=1 - [ARP4_CANGA]</t>
  </si>
  <si>
    <t>Acyl carrier protein OS=Candida glabrata (strain ATCC 2001 / CBS 138 / JCM 3761 / NBRC 0622 / NRRL Y-65) GN=ACP1 PE=3 SV=1 - [Q6FW23_CANGA]</t>
  </si>
  <si>
    <t>Acyl-CoA desaturase OS=Candida glabrata (strain ATCC 2001 / CBS 138 / JCM 3761 / NBRC 0622 / NRRL Y-65) GN=CAGL0I00418g PE=3 SV=1 - [Q6FR73_CANGA]</t>
  </si>
  <si>
    <t>Acyl-coenzyme A oxidase OS=Candida glabrata (strain ATCC 2001 / CBS 138 / JCM 3761 / NBRC 0622 / NRRL Y-65) GN=POX1 PE=3 SV=1 - [ACOX_CANGA]</t>
  </si>
  <si>
    <t>Adenosylhomocysteinase OS=Candida glabrata (strain ATCC 2001 / CBS 138 / JCM 3761 / NBRC 0622 / NRRL Y-65) GN=SAH1 PE=3 SV=1 - [Q6FWX3_CANGA]</t>
  </si>
  <si>
    <t>Adenylate kinase OS=Candida glabrata (strain ATCC 2001 / CBS 138 / JCM 3761 / NBRC 0622 / NRRL Y-65) GN=ADK1 PE=3 SV=1 - [KAD2_CANGA]</t>
  </si>
  <si>
    <t>Adenylate kinase isoenzyme 6 homolog OS=Candida glabrata (strain ATCC 2001 / CBS 138 / JCM 3761 / NBRC 0622 / NRRL Y-65) GN=CAGL0I03366g PE=3 SV=1 - [Q6FQV0_CANGA]</t>
  </si>
  <si>
    <t>Adenylosuccinate lyase OS=Candida glabrata (strain ATCC 2001 / CBS 138 / JCM 3761 / NBRC 0622 / NRRL Y-65) GN=CAGL0B02794g PE=3 SV=1 - [Q6FXH8_CANGA]</t>
  </si>
  <si>
    <t>Adenylosuccinate synthetase OS=Candida glabrata (strain ATCC 2001 / CBS 138 / JCM 3761 / NBRC 0622 / NRRL Y-65) GN=CAGL0K05027g PE=3 SV=1 - [PURA_CANGA]</t>
  </si>
  <si>
    <t>Adenylyl cyclase-associated protein OS=Candida glabrata (strain ATCC 2001 / CBS 138 / JCM 3761 / NBRC 0622 / NRRL Y-65) GN=CAGL0K09790g PE=3 SV=1 - [Q6FMA0_CANGA]</t>
  </si>
  <si>
    <t>Adenylyl-sulfate kinase OS=Candida glabrata (strain ATCC 2001 / CBS 138 / JCM 3761 / NBRC 0622 / NRRL Y-65) GN=CAGL0L02321g PE=3 SV=1 - [Q6FLM3_CANGA]</t>
  </si>
  <si>
    <t>Adenylyltransferase and sulfurtransferase UBA4 OS=Candida glabrata (strain ATCC 2001 / CBS 138 / JCM 3761 / NBRC 0622 / NRRL Y-65) GN=UBA4 PE=3 SV=1 - [UBA4_CANGA]</t>
  </si>
  <si>
    <t>AdoMet-dependent rRNA methyltransferase SPB1 OS=Candida glabrata (strain ATCC 2001 / CBS 138 / JCM 3761 / NBRC 0622 / NRRL Y-65) GN=SPB1 PE=3 SV=1 - [SPB1_CANGA]</t>
  </si>
  <si>
    <t>Alanine--tRNA ligase OS=Candida glabrata (strain ATCC 2001 / CBS 138 / JCM 3761 / NBRC 0622 / NRRL Y-65) GN=ALA1 PE=3 SV=1 - [Q6FV21_CANGA]</t>
  </si>
  <si>
    <t>Aldehyde dehydrogenase OS=Candida glabrata (strain ATCC 2001 / CBS 138 / JCM 3761 / NBRC 0622 / NRRL Y-65) GN=HFD1 PE=3 SV=1 - [Q6FN17_CANGA]</t>
  </si>
  <si>
    <t>Alkaline phosphatase OS=Candida glabrata (strain ATCC 2001 / CBS 138 / JCM 3761 / NBRC 0622 / NRRL Y-65) GN=PHO8 PE=3 SV=1 - [Q6FRM7_CANGA]</t>
  </si>
  <si>
    <t>Alpha,alpha-trehalose-phosphate synthase (UDP-forming) OS=Candida glabrata (strain ATCC 2001 / CBS 138 / JCM 3761 / NBRC 0622 / NRRL Y-65) GN=TPS1 PE=3 SV=1 - [Q6FNQ8_CANGA]</t>
  </si>
  <si>
    <t>Alpha-1,3/1,6-mannosyltransferase ALG2 OS=Candida glabrata (strain ATCC 2001 / CBS 138 / JCM 3761 / NBRC 0622 / NRRL Y-65) GN=ALG2 PE=3 SV=1 - [ALG2_CANGA]</t>
  </si>
  <si>
    <t>Alpha-1,4 glucan phosphorylase OS=Candida glabrata (strain ATCC 2001 / CBS 138 / JCM 3761 / NBRC 0622 / NRRL Y-65) GN=CAGL0F04895g PE=3 SV=1 - [Q6FUB0_CANGA]</t>
  </si>
  <si>
    <t>Alpha-mannosidase OS=Candida glabrata (strain ATCC 2001 / CBS 138 / JCM 3761 / NBRC 0622 / NRRL Y-65) GN=CAGL0E05148g PE=3 SV=1 - [Q6FV32_CANGA]</t>
  </si>
  <si>
    <t>Altered inheritance of mitochondria protein 18, mitochondrial OS=Candida glabrata (strain ATCC 2001 / CBS 138 / JCM 3761 / NBRC 0622 / NRRL Y-65) GN=AIM18 PE=3 SV=1 - [AIM18_CANGA]</t>
  </si>
  <si>
    <t>Altered inheritance of mitochondria protein 21 OS=Candida glabrata (strain ATCC 2001 / CBS 138 / JCM 3761 / NBRC 0622 / NRRL Y-65) GN=AIM21 PE=3 SV=1 - [AIM21_CANGA]</t>
  </si>
  <si>
    <t>Altered inheritance of mitochondria protein 41, mitochondrial OS=Candida glabrata (strain ATCC 2001 / CBS 138 / JCM 3761 / NBRC 0622 / NRRL Y-65) GN=AIM41 PE=3 SV=1 - [AIM41_CANGA]</t>
  </si>
  <si>
    <t>Altered inheritance of mitochondria protein 9, mitochondrial OS=Candida glabrata (strain ATCC 2001 / CBS 138 / JCM 3761 / NBRC 0622 / NRRL Y-65) GN=AIM9 PE=3 SV=1 - [AIM9_CANGA]</t>
  </si>
  <si>
    <t>Amidophosphoribosyltransferase OS=Candida glabrata (strain ATCC 2001 / CBS 138 / JCM 3761 / NBRC 0622 / NRRL Y-65) GN=CAGL0M13717g PE=3 SV=1 - [Q6FIK4_CANGA]</t>
  </si>
  <si>
    <t>Aminomethyltransferase OS=Candida glabrata (strain ATCC 2001 / CBS 138 / JCM 3761 / NBRC 0622 / NRRL Y-65) GN=CAGL0D04356g PE=3 SV=1 - [Q6FVZ0_CANGA]</t>
  </si>
  <si>
    <t>Ammonium transporter OS=Candida glabrata (strain ATCC 2001 / CBS 138 / JCM 3761 / NBRC 0622 / NRRL Y-65) GN=CAGL0J06028g PE=3 SV=1 - [Q6FP76_CANGA]</t>
  </si>
  <si>
    <t>Area</t>
  </si>
  <si>
    <t>Arginase OS=Candida glabrata (strain ATCC 2001 / CBS 138 / JCM 3761 / NBRC 0622 / NRRL Y-65) GN=CAGL0J07062g PE=3 SV=1 - [Q6FP31_CANGA]</t>
  </si>
  <si>
    <t>Arginine biosynthesis bifunctional protein ArgJ, mitochondrial OS=Candida glabrata (strain ATCC 2001 / CBS 138 / JCM 3761 / NBRC 0622 / NRRL Y-65) GN=CAGL0F06501g PE=3 SV=1 - [ARGJ_CANGA]</t>
  </si>
  <si>
    <t>Arrestin-related trafficking adapter 10 OS=Candida glabrata (strain ATCC 2001 / CBS 138 / JCM 3761 / NBRC 0622 / NRRL Y-65) GN=ART10 PE=3 SV=1 - [ART10_CANGA]</t>
  </si>
  <si>
    <t>Aspartate aminotransferase OS=Candida glabrata (strain ATCC 2001 / CBS 138 / JCM 3761 / NBRC 0622 / NRRL Y-65) GN=CAGL0D01892g PE=4 SV=1 - [Q6FW98_CANGA]</t>
  </si>
  <si>
    <t>Aspartate aminotransferase OS=Candida glabrata (strain ATCC 2001 / CBS 138 / JCM 3761 / NBRC 0622 / NRRL Y-65) GN=CAGL0J04554g PE=4 SV=1 - [Q6FPE0_CANGA]</t>
  </si>
  <si>
    <t>Aspartate-semialdehyde dehydrogenase OS=Candida glabrata (strain ATCC 2001 / CBS 138 / JCM 3761 / NBRC 0622 / NRRL Y-65) GN=HOM2 PE=3 SV=1 - [Q6FVK7_CANGA]</t>
  </si>
  <si>
    <t>Aspartokinase OS=Candida glabrata (strain ATCC 2001 / CBS 138 / JCM 3761 / NBRC 0622 / NRRL Y-65) GN=HOM3 PE=3 SV=1 - [Q6FPL5_CANGA]</t>
  </si>
  <si>
    <t>Autophagy-related protein 31 OS=Candida glabrata (strain ATCC 2001 / CBS 138 / JCM 3761 / NBRC 0622 / NRRL Y-65) GN=CIS1 PE=3 SV=1 - [CIS1_CANGA]</t>
  </si>
  <si>
    <t>Autophagy-related protein 33 OS=Candida glabrata (strain ATCC 2001 / CBS 138 / JCM 3761 / NBRC 0622 / NRRL Y-65) GN=ATG33 PE=3 SV=1 - [ATG33_CANGA]</t>
  </si>
  <si>
    <t>B4UMX4</t>
  </si>
  <si>
    <t>B4UMX5</t>
  </si>
  <si>
    <t>B4UMY0</t>
  </si>
  <si>
    <t>B4UMZ4</t>
  </si>
  <si>
    <t>B4UN00</t>
  </si>
  <si>
    <t>B4UN03</t>
  </si>
  <si>
    <t>B4UN07</t>
  </si>
  <si>
    <t>B4UN11</t>
  </si>
  <si>
    <t>B4UN13</t>
  </si>
  <si>
    <t>B4UN19</t>
  </si>
  <si>
    <t>B4UN30</t>
  </si>
  <si>
    <t>B4UN34</t>
  </si>
  <si>
    <t>B4UN35</t>
  </si>
  <si>
    <t>B4UN40</t>
  </si>
  <si>
    <t>B4UN41</t>
  </si>
  <si>
    <t>B4UN44</t>
  </si>
  <si>
    <t>B4UN50</t>
  </si>
  <si>
    <t>B4UN56</t>
  </si>
  <si>
    <t>B4UN63</t>
  </si>
  <si>
    <t>B4UN64</t>
  </si>
  <si>
    <t>Branched-chain-amino-acid aminotransferase OS=Candida glabrata (strain ATCC 2001 / CBS 138 / JCM 3761 / NBRC 0622 / NRRL Y-65) GN=BAT1 PE=3 SV=1 - [Q6FTS6_CANGA]</t>
  </si>
  <si>
    <t>Branched-chain-amino-acid aminotransferase OS=Candida glabrata (strain ATCC 2001 / CBS 138 / JCM 3761 / NBRC 0622 / NRRL Y-65) GN=BAT2 PE=3 SV=1 - [Q6FK92_CANGA]</t>
  </si>
  <si>
    <t>CCA tRNA nucleotidyltransferase, mitochondrial OS=Candida glabrata (strain ATCC 2001 / CBS 138 / JCM 3761 / NBRC 0622 / NRRL Y-65) GN=CCA1 PE=1 SV=2 - [CCA1_CANGA]</t>
  </si>
  <si>
    <t>CDP-diacylglycerol--inositol 3-phosphatidyltransferase OS=Candida glabrata (strain ATCC 2001 / CBS 138 / JCM 3761 / NBRC 0622 / NRRL Y-65) GN=CAGL0G03157g PE=3 SV=1 - [Q6FTE4_CANGA]</t>
  </si>
  <si>
    <t>CDP-diacylglycerol--serine O-phosphatidyltransferase OS=Candida glabrata (strain ATCC 2001 / CBS 138 / JCM 3761 / NBRC 0622 / NRRL Y-65) GN=CAGL0C03069g PE=3 SV=1 - [Q6FWT3_CANGA]</t>
  </si>
  <si>
    <t>COP9 signalosome complex subunit 10 OS=Candida glabrata (strain ATCC 2001 / CBS 138 / JCM 3761 / NBRC 0622 / NRRL Y-65) GN=RRI2 PE=3 SV=1 - [CSN10_CANGA]</t>
  </si>
  <si>
    <t>COPII coat assembly protein SEC16 OS=Candida glabrata (strain ATCC 2001 / CBS 138 / JCM 3761 / NBRC 0622 / NRRL Y-65) GN=SEC16 PE=3 SV=1 - [SEC16_CANGA]</t>
  </si>
  <si>
    <t>CTP synthase OS=Candida glabrata (strain ATCC 2001 / CBS 138 / JCM 3761 / NBRC 0622 / NRRL Y-65) GN=URA7 PE=3 SV=1 - [PYRG_CANGA]</t>
  </si>
  <si>
    <t>Calcium-transporting ATPase OS=Candida glabrata (strain ATCC 2001 / CBS 138 / JCM 3761 / NBRC 0622 / NRRL Y-65) GN=CAGL0A00517g PE=3 SV=1 - [Q6FXU4_CANGA]</t>
  </si>
  <si>
    <t>Calcium-transporting ATPase OS=Candida glabrata (strain ATCC 2001 / CBS 138 / JCM 3761 / NBRC 0622 / NRRL Y-65) GN=CAGL0I04312g PE=3 SV=1 - [Q6FQQ8_CANGA]</t>
  </si>
  <si>
    <t>Calcium-transporting ATPase OS=Candida glabrata (strain ATCC 2001 / CBS 138 / JCM 3761 / NBRC 0622 / NRRL Y-65) GN=CAGL0J01870g PE=3 SV=1 - [Q6FPQ8_CANGA]</t>
  </si>
  <si>
    <t>Cap-associated protein CAF20 OS=Candida glabrata (strain ATCC 2001 / CBS 138 / JCM 3761 / NBRC 0622 / NRRL Y-65) GN=CAF20 PE=3 SV=1 - [CAF20_CANGA]</t>
  </si>
  <si>
    <t>Carbon catabolite-derepressing protein kinase OS=Candida glabrata (strain ATCC 2001 / CBS 138 / JCM 3761 / NBRC 0622 / NRRL Y-65) GN=SNF1 PE=3 SV=2 - [SNF1_CANGA]</t>
  </si>
  <si>
    <t>Carbonic anhydrase OS=Candida glabrata (strain ATCC 2001 / CBS 138 / JCM 3761 / NBRC 0622 / NRRL Y-65) GN=NCE103 PE=3 SV=1 - [Q6FTL6_CANGA]</t>
  </si>
  <si>
    <t>Carboxypeptidase OS=Candida glabrata (strain ATCC 2001 / CBS 138 / JCM 3761 / NBRC 0622 / NRRL Y-65) GN=CAGL0M13651g PE=3 SV=1 - [Q6FIK7_CANGA]</t>
  </si>
  <si>
    <t>Casein kinase II subunit beta OS=Candida glabrata (strain ATCC 2001 / CBS 138 / JCM 3761 / NBRC 0622 / NRRL Y-65) GN=CAGL0A00275g PE=3 SV=1 - [Q6FXV5_CANGA]</t>
  </si>
  <si>
    <t>Catalase OS=Candida glabrata (strain ATCC 2001 / CBS 138 / JCM 3761 / NBRC 0622 / NRRL Y-65) GN=CTA1 PE=3 SV=1 - [Q6FM56_CANGA]</t>
  </si>
  <si>
    <t>Cation-transporting ATPase OS=Candida glabrata (strain ATCC 2001 / CBS 138 / JCM 3761 / NBRC 0622 / NRRL Y-65) GN=CAGL0L01419g PE=3 SV=1 - [Q6FLR0_CANGA]</t>
  </si>
  <si>
    <t>Ceramide synthase subunit LIP1 OS=Candida glabrata (strain ATCC 2001 / CBS 138 / JCM 3761 / NBRC 0622 / NRRL Y-65) GN=LIP1 PE=3 SV=1 - [LIP1_CANGA]</t>
  </si>
  <si>
    <t>Ceramide very long chain fatty acid hydroxylase OS=Candida glabrata (strain ATCC 2001 / CBS 138 / JCM 3761 / NBRC 0622 / NRRL Y-65) GN=SCS7 PE=3 SV=1 - [Q6FUH7_CANGA]</t>
  </si>
  <si>
    <t>Chorismate synthase OS=Candida glabrata (strain ATCC 2001 / CBS 138 / JCM 3761 / NBRC 0622 / NRRL Y-65) GN=CAGL0E05016g PE=3 SV=1 - [Q6FV38_CANGA]</t>
  </si>
  <si>
    <t>Citrate synthase OS=Candida glabrata (strain ATCC 2001 / CBS 138 / JCM 3761 / NBRC 0622 / NRRL Y-65) GN=CAGL0H03993g PE=3 SV=1 - [Q6FS26_CANGA]</t>
  </si>
  <si>
    <t>Citrate synthase OS=Candida glabrata (strain ATCC 2001 / CBS 138 / JCM 3761 / NBRC 0622 / NRRL Y-65) GN=CAGL0L09086g PE=3 SV=1 - [Q6FKS4_CANGA]</t>
  </si>
  <si>
    <t>Clathrin heavy chain OS=Candida glabrata (strain ATCC 2001 / CBS 138 / JCM 3761 / NBRC 0622 / NRRL Y-65) GN=CAGL0A03718g PE=3 SV=1 - [Q6FY64_CANGA]</t>
  </si>
  <si>
    <t>Clustered mitochondria protein homolog OS=Candida glabrata (strain ATCC 2001 / CBS 138 / JCM 3761 / NBRC 0622 / NRRL Y-65) GN=CLU1 PE=3 SV=1 - [CLU_CANGA]</t>
  </si>
  <si>
    <t>Coatomer subunit alpha OS=Candida glabrata (strain ATCC 2001 / CBS 138 / JCM 3761 / NBRC 0622 / NRRL Y-65) GN=CAGL0I03718g PE=4 SV=1 - [Q6FQT4_CANGA]</t>
  </si>
  <si>
    <t>Coatomer subunit beta OS=Candida glabrata (strain ATCC 2001 / CBS 138 / JCM 3761 / NBRC 0622 / NRRL Y-65) GN=SEC26 PE=3 SV=1 - [COPB_CANGA]</t>
  </si>
  <si>
    <t>Coatomer subunit gamma OS=Candida glabrata (strain ATCC 2001 / CBS 138 / JCM 3761 / NBRC 0622 / NRRL Y-65) GN=CAGL0M03531g PE=3 SV=1 - [Q6FJU5_CANGA]</t>
  </si>
  <si>
    <t>Cofilin OS=Candida glabrata (strain ATCC 2001 / CBS 138 / JCM 3761 / NBRC 0622 / NRRL Y-65) GN=COF1 PE=3 SV=1 - [COFI_CANGA]</t>
  </si>
  <si>
    <t>Coronin OS=Candida glabrata (strain ATCC 2001 / CBS 138 / JCM 3761 / NBRC 0622 / NRRL Y-65) GN=CRN1 PE=3 SV=1 - [Q6FPC9_CANGA]</t>
  </si>
  <si>
    <t>Coverage</t>
  </si>
  <si>
    <t>Cyclin-dependent kinases regulatory subunit OS=Candida glabrata (strain ATCC 2001 / CBS 138 / JCM 3761 / NBRC 0622 / NRRL Y-65) GN=CAGL0C00495g PE=3 SV=1 - [Q6FX41_CANGA]</t>
  </si>
  <si>
    <t>Cystathionine beta-synthase OS=Candida glabrata (strain ATCC 2001 / CBS 138 / JCM 3761 / NBRC 0622 / NRRL Y-65) GN=CYS4 PE=3 SV=1 - [Q6FVB8_CANGA]</t>
  </si>
  <si>
    <t>Cytochrome b OS=Candida glabrata (strain ATCC 2001 / CBS 138 / JCM 3761 / NBRC 0622 / NRRL Y-65) GN=COB PE=3 SV=1 - [CYB_CANGA]</t>
  </si>
  <si>
    <t>Cytochrome b-c1 complex subunit 2, mitochondrial OS=Candida glabrata (strain ATCC 2001 / CBS 138 / JCM 3761 / NBRC 0622 / NRRL Y-65) GN=QCR2 PE=3 SV=1 - [QCR2_CANGA]</t>
  </si>
  <si>
    <t>Cytochrome b-c1 complex subunit 7 OS=Candida glabrata (strain ATCC 2001 / CBS 138 / JCM 3761 / NBRC 0622 / NRRL Y-65) GN=QCR7 PE=3 SV=1 - [QCR7_CANGA]</t>
  </si>
  <si>
    <t>Cytochrome b-c1 complex subunit Rieske, mitochondrial OS=Candida glabrata (strain ATCC 2001 / CBS 138 / JCM 3761 / NBRC 0622 / NRRL Y-65) GN=RIP1 PE=4 SV=1 - [Q6FQV7_CANGA]</t>
  </si>
  <si>
    <t>Cytochrome c OS=Candida glabrata (strain ATCC 2001 / CBS 138 / JCM 3761 / NBRC 0622 / NRRL Y-65) GN=CYC1 PE=3 SV=1 - [CYC_CANGA]</t>
  </si>
  <si>
    <t>Cytochrome c oxidase subunit 2 OS=Candida glabrata (strain ATCC 2001 / CBS 138 / JCM 3761 / NBRC 0622 / NRRL Y-65) GN=COX2 PE=3 SV=2 - [COX2_CANGA]</t>
  </si>
  <si>
    <t>Cytochrome c oxidase subunit 7A OS=Candida glabrata (strain ATCC 2001 / CBS 138 / JCM 3761 / NBRC 0622 / NRRL Y-65) GN=COX9 PE=3 SV=3 - [COX9_CANGA]</t>
  </si>
  <si>
    <t>Cytochrome c peroxidase, mitochondrial OS=Candida glabrata (strain ATCC 2001 / CBS 138 / JCM 3761 / NBRC 0622 / NRRL Y-65) GN=CAGL0K08184g PE=3 SV=1 - [CCPR_CANGA]</t>
  </si>
  <si>
    <t>D-arabinono-1,4-lactone oxidase OS=Candida glabrata (strain ATCC 2001 / CBS 138 / JCM 3761 / NBRC 0622 / NRRL Y-65) GN=ALO1 PE=3 SV=1 - [ALO_CANGA]</t>
  </si>
  <si>
    <t>D-tyrosyl-tRNA(Tyr) deacylase OS=Candida glabrata (strain ATCC 2001 / CBS 138 / JCM 3761 / NBRC 0622 / NRRL Y-65) GN=DTD1 PE=3 SV=1 - [DTD_CANGA]</t>
  </si>
  <si>
    <t>DASH complex subunit ASK1 OS=Candida glabrata (strain ATCC 2001 / CBS 138 / JCM 3761 / NBRC 0622 / NRRL Y-65) GN=ASK1 PE=3 SV=1 - [ASK1_CANGA]</t>
  </si>
  <si>
    <t>DNA damage checkpoint protein LCD1 OS=Candida glabrata (strain ATCC 2001 / CBS 138 / JCM 3761 / NBRC 0622 / NRRL Y-65) GN=LCD1 PE=3 SV=1 - [LCD1_CANGA]</t>
  </si>
  <si>
    <t>DNA damage-binding protein CMR1 OS=Candida glabrata (strain ATCC 2001 / CBS 138 / JCM 3761 / NBRC 0622 / NRRL Y-65) GN=CAGL0I03542g PE=3 SV=1 - [CMR1_CANGA]</t>
  </si>
  <si>
    <t>DNA damage-inducible protein 1 OS=Candida glabrata (strain ATCC 2001 / CBS 138 / JCM 3761 / NBRC 0622 / NRRL Y-65) GN=DDI1 PE=3 SV=1 - [DDI1_CANGA]</t>
  </si>
  <si>
    <t>DNA helicase OS=Candida glabrata (strain ATCC 2001 / CBS 138 / JCM 3761 / NBRC 0622 / NRRL Y-65) GN=CAGL0F04939g PE=3 SV=1 - [Q6FUA8_CANGA]</t>
  </si>
  <si>
    <t>DNA helicase OS=Candida glabrata (strain ATCC 2001 / CBS 138 / JCM 3761 / NBRC 0622 / NRRL Y-65) GN=CAGL0J04444g PE=3 SV=1 - [Q6FPE5_CANGA]</t>
  </si>
  <si>
    <t>DNA helicase OS=Candida glabrata (strain ATCC 2001 / CBS 138 / JCM 3761 / NBRC 0622 / NRRL Y-65) GN=CAGL0J06424g PE=3 SV=1 - [Q6FP58_CANGA]</t>
  </si>
  <si>
    <t>DNA helicase OS=Candida glabrata (strain ATCC 2001 / CBS 138 / JCM 3761 / NBRC 0622 / NRRL Y-65) GN=CAGL0L01397g PE=3 SV=1 - [Q6FLR1_CANGA]</t>
  </si>
  <si>
    <t>DNA helicase OS=Candida glabrata (strain ATCC 2001 / CBS 138 / JCM 3761 / NBRC 0622 / NRRL Y-65) GN=CAGL0M05423g PE=3 SV=1 - [Q6FJL2_CANGA]</t>
  </si>
  <si>
    <t>DNA polymerase epsilon subunit D OS=Candida glabrata (strain ATCC 2001 / CBS 138 / JCM 3761 / NBRC 0622 / NRRL Y-65) GN=DPB4 PE=3 SV=1 - [DPB4_CANGA]</t>
  </si>
  <si>
    <t>DNA primase OS=Candida glabrata (strain ATCC 2001 / CBS 138 / JCM 3761 / NBRC 0622 / NRRL Y-65) GN=CAGL0L09471g PE=3 SV=1 - [Q6FKQ9_CANGA]</t>
  </si>
  <si>
    <t>DNA repair and recombination protein RAD52 OS=Candida glabrata (strain ATCC 2001 / CBS 138 / JCM 3761 / NBRC 0622 / NRRL Y-65) GN=RAD52 PE=3 SV=1 - [RAD52_CANGA]</t>
  </si>
  <si>
    <t>DNA repair protein RAD5 OS=Candida glabrata (strain ATCC 2001 / CBS 138 / JCM 3761 / NBRC 0622 / NRRL Y-65) GN=RAD5 PE=3 SV=1 - [RAD5_CANGA]</t>
  </si>
  <si>
    <t>DNA topoisomerase 2 OS=Candida glabrata (strain ATCC 2001 / CBS 138 / JCM 3761 / NBRC 0622 / NRRL Y-65) GN=TOP2 PE=3 SV=2 - [TOP2_CANGA]</t>
  </si>
  <si>
    <t>DNA topoisomerase OS=Candida glabrata (strain ATCC 2001 / CBS 138 / JCM 3761 / NBRC 0622 / NRRL Y-65) GN=CAGL0G08470g PE=3 SV=1 - [Q6FSR2_CANGA]</t>
  </si>
  <si>
    <t>DNA-directed RNA polymerase II subunit RPB2 OS=Candida glabrata (strain ATCC 2001 / CBS 138 / JCM 3761 / NBRC 0622 / NRRL Y-65) GN=RPB2 PE=3 SV=1 - [RPB2_CANGA]</t>
  </si>
  <si>
    <t>DNA-directed RNA polymerase subunit OS=Candida glabrata (strain ATCC 2001 / CBS 138 / JCM 3761 / NBRC 0622 / NRRL Y-65) GN=CAGL0E05500g PE=3 SV=1 - [Q6FV16_CANGA]</t>
  </si>
  <si>
    <t>DNA-directed RNA polymerase subunit OS=Candida glabrata (strain ATCC 2001 / CBS 138 / JCM 3761 / NBRC 0622 / NRRL Y-65) GN=CAGL0F00561g PE=3 SV=1 - [Q6FUU6_CANGA]</t>
  </si>
  <si>
    <t>DNA-directed RNA polymerase subunit OS=Candida glabrata (strain ATCC 2001 / CBS 138 / JCM 3761 / NBRC 0622 / NRRL Y-65) GN=CAGL0L11660g PE=3 SV=1 - [Q6FKG9_CANGA]</t>
  </si>
  <si>
    <t>DNA-directed RNA polymerase subunit OS=Candida glabrata (strain ATCC 2001 / CBS 138 / JCM 3761 / NBRC 0622 / NRRL Y-65) GN=RPB1 PE=3 SV=1 - [Q6FQS9_CANGA]</t>
  </si>
  <si>
    <t>DNA-directed RNA polymerase subunit beta OS=Candida glabrata (strain ATCC 2001 / CBS 138 / JCM 3761 / NBRC 0622 / NRRL Y-65) GN=CAGL0J01848g PE=3 SV=1 - [Q6FPQ9_CANGA]</t>
  </si>
  <si>
    <t>DNA-directed RNA polymerase subunit beta OS=Candida glabrata (strain ATCC 2001 / CBS 138 / JCM 3761 / NBRC 0622 / NRRL Y-65) GN=CAGL0L02849g PE=3 SV=1 - [Q6FLJ9_CANGA]</t>
  </si>
  <si>
    <t>DNA-directed RNA polymerases I, II, and III subunit RPABC1 OS=Candida glabrata (strain ATCC 2001 / CBS 138 / JCM 3761 / NBRC 0622 / NRRL Y-65) GN=RPB5 PE=3 SV=1 - [RPAB1_CANGA]</t>
  </si>
  <si>
    <t>Decapping nuclease RAI1 OS=Candida glabrata (strain ATCC 2001 / CBS 138 / JCM 3761 / NBRC 0622 / NRRL Y-65) GN=RAI1 PE=3 SV=3 - [DXO_CANGA]</t>
  </si>
  <si>
    <t>Delta(7)-sterol 5(6)-desaturase OS=Candida glabrata (strain ATCC 2001 / CBS 138 / JCM 3761 / NBRC 0622 / NRRL Y-65) GN=ERG3 PE=3 SV=1 - [ERG3_CANGA]</t>
  </si>
  <si>
    <t>Delta-aminolevulinic acid dehydratase OS=Candida glabrata (strain ATCC 2001 / CBS 138 / JCM 3761 / NBRC 0622 / NRRL Y-65) GN=HEM2 PE=3 SV=1 - [HEM2_CANGA]</t>
  </si>
  <si>
    <t>Deoxyhypusine hydroxylase OS=Candida glabrata (strain ATCC 2001 / CBS 138 / JCM 3761 / NBRC 0622 / NRRL Y-65) GN=LIA1 PE=3 SV=1 - [DOHH_CANGA]</t>
  </si>
  <si>
    <t>Deoxyhypusine synthase OS=Candida glabrata (strain ATCC 2001 / CBS 138 / JCM 3761 / NBRC 0622 / NRRL Y-65) GN=DYS1 PE=3 SV=1 - [DHYS_CANGA]</t>
  </si>
  <si>
    <t>Deoxyuridine 5'-triphosphate nucleotidohydrolase OS=Candida glabrata (strain ATCC 2001 / CBS 138 / JCM 3761 / NBRC 0622 / NRRL Y-65) GN=DUT1 PE=3 SV=1 - [DUT_CANGA]</t>
  </si>
  <si>
    <t>Description</t>
  </si>
  <si>
    <t>Dihydrolipoyl dehydrogenase OS=Candida glabrata (strain ATCC 2001 / CBS 138 / JCM 3761 / NBRC 0622 / NRRL Y-65) GN=IRC15 PE=4 SV=1 - [Q6FUN7_CANGA]</t>
  </si>
  <si>
    <t>Dihydroorotate dehydrogenase (quinone), mitochondrial OS=Candida glabrata (strain ATCC 2001 / CBS 138 / JCM 3761 / NBRC 0622 / NRRL Y-65) GN=URA9 PE=3 SV=1 - [PYRD_CANGA]</t>
  </si>
  <si>
    <t>Diphosphomevalonate decarboxylase OS=Candida glabrata (strain ATCC 2001 / CBS 138 / JCM 3761 / NBRC 0622 / NRRL Y-65) GN=CAGL0C03630g PE=3 SV=1 - [Q6FWQ9_CANGA]</t>
  </si>
  <si>
    <t>Diphthine methyl ester synthase OS=Candida glabrata (strain ATCC 2001 / CBS 138 / JCM 3761 / NBRC 0622 / NRRL Y-65) GN=DPH5 PE=3 SV=1 - [DPH5_CANGA]</t>
  </si>
  <si>
    <t>Dolichyl-diphosphooligosaccharide--protein glycosyltransferase subunit 1 OS=Candida glabrata (strain ATCC 2001 / CBS 138 / JCM 3761 / NBRC 0622 / NRRL Y-65) GN=CAGL0D05742g PE=3 SV=1 - [Q6FVT5_CANGA]</t>
  </si>
  <si>
    <t>Dolichyl-diphosphooligosaccharide--protein glycosyltransferase subunit WBP1 OS=Candida glabrata (strain ATCC 2001 / CBS 138 / JCM 3761 / NBRC 0622 / NRRL Y-65) GN=CAGL0L02365g PE=3 SV=1 - [Q6FLM1_CANGA]</t>
  </si>
  <si>
    <t>Dynein light chain 1, cytoplasmic OS=Candida glabrata (strain ATCC 2001 / CBS 138 / JCM 3761 / NBRC 0622 / NRRL Y-65) GN=DYN2 PE=3 SV=1 - [DYL1_CANGA]</t>
  </si>
  <si>
    <t>E3 ubiquitin-protein ligase BRE1 OS=Candida glabrata (strain ATCC 2001 / CBS 138 / JCM 3761 / NBRC 0622 / NRRL Y-65) GN=BRE1 PE=3 SV=1 - [BRE1_CANGA]</t>
  </si>
  <si>
    <t>E3 ubiquitin-protein ligase OS=Candida glabrata (strain ATCC 2001 / CBS 138 / JCM 3761 / NBRC 0622 / NRRL Y-65) GN=CAGL0K02255g PE=4 SV=1 - [Q6FN71_CANGA]</t>
  </si>
  <si>
    <t>EKC/KEOPS complex subunit BUD32 OS=Candida glabrata (strain ATCC 2001 / CBS 138 / JCM 3761 / NBRC 0622 / NRRL Y-65) GN=BUD32 PE=3 SV=1 - [BUD32_CANGA]</t>
  </si>
  <si>
    <t>EKC/KEOPS complex subunit GON7 OS=Candida glabrata (strain ATCC 2001 / CBS 138 / JCM 3761 / NBRC 0622 / NRRL Y-65) GN=GON7 PE=3 SV=1 - [GON7_CANGA]</t>
  </si>
  <si>
    <t>Eisosome protein 1 OS=Candida glabrata (strain ATCC 2001 / CBS 138 / JCM 3761 / NBRC 0622 / NRRL Y-65) GN=EIS1 PE=3 SV=1 - [EIS1_CANGA]</t>
  </si>
  <si>
    <t>Electron transfer flavoprotein-ubiquinone oxidoreductase, mitochondrial OS=Candida glabrata (strain ATCC 2001 / CBS 138 / JCM 3761 / NBRC 0622 / NRRL Y-65) GN=CAGL0G06402g PE=3 SV=1 - [Q6FT04_CANGA]</t>
  </si>
  <si>
    <t>Elongation factor 1-alpha OS=Candida glabrata (strain ATCC 2001 / CBS 138 / JCM 3761 / NBRC 0622 / NRRL Y-65) GN=TEF1 PE=3 SV=1 - [Q6FMI3_CANGA]</t>
  </si>
  <si>
    <t>Elongation factor 2 OS=Candida glabrata (strain ATCC 2001 / CBS 138 / JCM 3761 / NBRC 0622 / NRRL Y-65) GN=EFT1 PE=3 SV=1 - [EF2_CANGA]</t>
  </si>
  <si>
    <t>Elongation factor 3 OS=Candida glabrata (strain ATCC 2001 / CBS 138 / JCM 3761 / NBRC 0622 / NRRL Y-65) GN=TEF3 PE=3 SV=2 - [EF3_CANGA]</t>
  </si>
  <si>
    <t>Elongation factor G, mitochondrial OS=Candida glabrata (strain ATCC 2001 / CBS 138 / JCM 3761 / NBRC 0622 / NRRL Y-65) GN=MEF1 PE=3 SV=1 - [EFGM_CANGA]</t>
  </si>
  <si>
    <t>Elongation factor Tu OS=Candida glabrata (strain ATCC 2001 / CBS 138 / JCM 3761 / NBRC 0622 / NRRL Y-65) GN=CAGL0G09581g PE=3 SV=1 - [Q6FSL8_CANGA]</t>
  </si>
  <si>
    <t>Elongator complex protein 1 OS=Candida glabrata (strain ATCC 2001 / CBS 138 / JCM 3761 / NBRC 0622 / NRRL Y-65) GN=CAGL0H05093g PE=3 SV=1 - [Q6FRX7_CANGA]</t>
  </si>
  <si>
    <t>Endoplasmic reticulum vesicle protein 25 OS=Candida glabrata (strain ATCC 2001 / CBS 138 / JCM 3761 / NBRC 0622 / NRRL Y-65) GN=ERV25 PE=3 SV=2 - [TMEDA_CANGA]</t>
  </si>
  <si>
    <t>Endopolyphosphatase OS=Candida glabrata (strain ATCC 2001 / CBS 138 / JCM 3761 / NBRC 0622 / NRRL Y-65) GN=PPN1 PE=3 SV=1 - [PPN1_CANGA]</t>
  </si>
  <si>
    <t>Enhancer of translation termination 1 OS=Candida glabrata (strain ATCC 2001 / CBS 138 / JCM 3761 / NBRC 0622 / NRRL Y-65) GN=ETT1 PE=3 SV=1 - [ETT1_CANGA]</t>
  </si>
  <si>
    <t>Enolase 1 OS=Candida glabrata (strain ATCC 2001 / CBS 138 / JCM 3761 / NBRC 0622 / NRRL Y-65) GN=ENO1 PE=3 SV=1 - [ENO1_CANGA]</t>
  </si>
  <si>
    <t>Enolase 2 OS=Candida glabrata (strain ATCC 2001 / CBS 138 / JCM 3761 / NBRC 0622 / NRRL Y-65) GN=ENO2 PE=3 SV=1 - [ENO2_CANGA]</t>
  </si>
  <si>
    <t>Enolase-phosphatase E1 OS=Candida glabrata (strain ATCC 2001 / CBS 138 / JCM 3761 / NBRC 0622 / NRRL Y-65) GN=UTR4 PE=3 SV=1 - [ENOPH_CANGA]</t>
  </si>
  <si>
    <t>Eukaryotic translation initiation factor 3 subunit A OS=Candida glabrata (strain ATCC 2001 / CBS 138 / JCM 3761 / NBRC 0622 / NRRL Y-65) GN=TIF32 PE=3 SV=1 - [EIF3A_CANGA]</t>
  </si>
  <si>
    <t>Eukaryotic translation initiation factor 3 subunit B OS=Candida glabrata (strain ATCC 2001 / CBS 138 / JCM 3761 / NBRC 0622 / NRRL Y-65) GN=PRT1 PE=3 SV=1 - [EIF3B_CANGA]</t>
  </si>
  <si>
    <t>Eukaryotic translation initiation factor 3 subunit C OS=Candida glabrata (strain ATCC 2001 / CBS 138 / JCM 3761 / NBRC 0622 / NRRL Y-65) GN=NIP1 PE=3 SV=1 - [EIF3C_CANGA]</t>
  </si>
  <si>
    <t>Eukaryotic translation initiation factor 3 subunit G OS=Candida glabrata (strain ATCC 2001 / CBS 138 / JCM 3761 / NBRC 0622 / NRRL Y-65) GN=TIF35 PE=3 SV=1 - [EIF3G_CANGA]</t>
  </si>
  <si>
    <t>Eukaryotic translation initiation factor 3 subunit I OS=Candida glabrata (strain ATCC 2001 / CBS 138 / JCM 3761 / NBRC 0622 / NRRL Y-65) GN=TIF34 PE=3 SV=1 - [EIF3I_CANGA]</t>
  </si>
  <si>
    <t>Eukaryotic translation initiation factor 3 subunit J OS=Candida glabrata (strain ATCC 2001 / CBS 138 / JCM 3761 / NBRC 0622 / NRRL Y-65) GN=HCR1 PE=3 SV=1 - [EIF3J_CANGA]</t>
  </si>
  <si>
    <t>Eukaryotic translation initiation factor 4E OS=Candida glabrata (strain ATCC 2001 / CBS 138 / JCM 3761 / NBRC 0622 / NRRL Y-65) GN=TIF45 PE=3 SV=2 - [IF4E_CANGA]</t>
  </si>
  <si>
    <t>Eukaryotic translation initiation factor 5A OS=Candida glabrata (strain ATCC 2001 / CBS 138 / JCM 3761 / NBRC 0622 / NRRL Y-65) GN=CAGL0I01430g PE=3 SV=1 - [Q6FLR2_CANGA]</t>
  </si>
  <si>
    <t>Eukaryotic translation initiation factor 6 OS=Candida glabrata (strain ATCC 2001 / CBS 138 / JCM 3761 / NBRC 0622 / NRRL Y-65) GN=TIF6 PE=3 SV=1 - [Q6FN60_CANGA]</t>
  </si>
  <si>
    <t>Exocyst complex component EXO84 OS=Candida glabrata (strain ATCC 2001 / CBS 138 / JCM 3761 / NBRC 0622 / NRRL Y-65) GN=EXO84 PE=3 SV=1 - [EXO84_CANGA]</t>
  </si>
  <si>
    <t>F-actin-capping protein subunit alpha OS=Candida glabrata (strain ATCC 2001 / CBS 138 / JCM 3761 / NBRC 0622 / NRRL Y-65) GN=CAP1 PE=3 SV=1 - [CAPZA_CANGA]</t>
  </si>
  <si>
    <t>F-actin-capping protein subunit beta OS=Candida glabrata (strain ATCC 2001 / CBS 138 / JCM 3761 / NBRC 0622 / NRRL Y-65) GN=CAP2 PE=3 SV=1 - [CAPZB_CANGA]</t>
  </si>
  <si>
    <t>F2Z605</t>
  </si>
  <si>
    <t>F2Z613</t>
  </si>
  <si>
    <t>F2Z629</t>
  </si>
  <si>
    <t>F2Z631</t>
  </si>
  <si>
    <t>F2Z633</t>
  </si>
  <si>
    <t>F2Z663</t>
  </si>
  <si>
    <t>F2Z665</t>
  </si>
  <si>
    <t>F2Z679</t>
  </si>
  <si>
    <t>F2Z6A0</t>
  </si>
  <si>
    <t>F2Z6A2</t>
  </si>
  <si>
    <t>F2Z6C1</t>
  </si>
  <si>
    <t>F2Z6H6</t>
  </si>
  <si>
    <t>F2Z6H8</t>
  </si>
  <si>
    <t>FACT complex subunit POB3 OS=Candida glabrata (strain ATCC 2001 / CBS 138 / JCM 3761 / NBRC 0622 / NRRL Y-65) GN=POB3 PE=3 SV=1 - [POB3_CANGA]</t>
  </si>
  <si>
    <t>FACT complex subunit SPT16 OS=Candida glabrata (strain ATCC 2001 / CBS 138 / JCM 3761 / NBRC 0622 / NRRL Y-65) GN=SPT16 PE=3 SV=1 - [SPT16_CANGA]</t>
  </si>
  <si>
    <t>FK506-binding protein 1 OS=Candida glabrata (strain ATCC 2001 / CBS 138 / JCM 3761 / NBRC 0622 / NRRL Y-65) GN=FPR1 PE=1 SV=1 - [FKBP_CANGA]</t>
  </si>
  <si>
    <t>FK506-binding protein 2 OS=Candida glabrata (strain ATCC 2001 / CBS 138 / JCM 3761 / NBRC 0622 / NRRL Y-65) GN=FPR2 PE=3 SV=1 - [FKBP2_CANGA]</t>
  </si>
  <si>
    <t>FK506-binding protein 3 OS=Candida glabrata (strain ATCC 2001 / CBS 138 / JCM 3761 / NBRC 0622 / NRRL Y-65) GN=FPR3 PE=3 SV=1 - [FKBP3_CANGA]</t>
  </si>
  <si>
    <t>FK506-binding protein 4 OS=Candida glabrata (strain ATCC 2001 / CBS 138 / JCM 3761 / NBRC 0622 / NRRL Y-65) GN=FPR4 PE=3 SV=1 - [FKBP4_CANGA]</t>
  </si>
  <si>
    <t>Ferrochelatase OS=Candida glabrata (strain ATCC 2001 / CBS 138 / JCM 3761 / NBRC 0622 / NRRL Y-65) GN=HEM15 PE=3 SV=1 - [Q6FLB6_CANGA]</t>
  </si>
  <si>
    <t>Flap endonuclease 1 OS=Candida glabrata (strain ATCC 2001 / CBS 138 / JCM 3761 / NBRC 0622 / NRRL Y-65) GN=FEN1 PE=3 SV=1 - [FEN1_CANGA]</t>
  </si>
  <si>
    <t>Folylpolyglutamate synthase OS=Candida glabrata (strain ATCC 2001 / CBS 138 / JCM 3761 / NBRC 0622 / NRRL Y-65) GN=MET7 PE=3 SV=1 - [Q6FPH6_CANGA]</t>
  </si>
  <si>
    <t>GMP synthase [glutamine-hydrolyzing] OS=Candida glabrata (strain ATCC 2001 / CBS 138 / JCM 3761 / NBRC 0622 / NRRL Y-65) GN=GUA1 PE=3 SV=1 - [GUAA_CANGA]</t>
  </si>
  <si>
    <t>GPI ethanolamine phosphate transferase 1 OS=Candida glabrata (strain ATCC 2001 / CBS 138 / JCM 3761 / NBRC 0622 / NRRL Y-65) GN=MCD4 PE=3 SV=1 - [MCD4_CANGA]</t>
  </si>
  <si>
    <t>GTP-binding nuclear protein GSP1/Ran OS=Candida glabrata (strain ATCC 2001 / CBS 138 / JCM 3761 / NBRC 0622 / NRRL Y-65) GN=GSP1 PE=3 SV=1 - [GSP1_CANGA]</t>
  </si>
  <si>
    <t>GTPase-activating protein GYP7 OS=Candida glabrata (strain ATCC 2001 / CBS 138 / JCM 3761 / NBRC 0622 / NRRL Y-65) GN=GYP7 PE=3 SV=1 - [GYP7_CANGA]</t>
  </si>
  <si>
    <t>Gluconokinase OS=Candida glabrata (strain ATCC 2001 / CBS 138 / JCM 3761 / NBRC 0622 / NRRL Y-65) GN=CAGL0K11297g PE=3 SV=1 - [Q6FM38_CANGA]</t>
  </si>
  <si>
    <t>Glucose-6-phosphate 1-dehydrogenase OS=Candida glabrata (strain ATCC 2001 / CBS 138 / JCM 3761 / NBRC 0622 / NRRL Y-65) GN=ZWF1 PE=3 SV=1 - [Q6FP06_CANGA]</t>
  </si>
  <si>
    <t>Glucose-6-phosphate isomerase OS=Candida glabrata (strain ATCC 2001 / CBS 138 / JCM 3761 / NBRC 0622 / NRRL Y-65) GN=PGI1 PE=3 SV=1 - [G6PI_CANGA]</t>
  </si>
  <si>
    <t>Glucose-repressible alcohol dehydrogenase transcriptional effector OS=Candida glabrata (strain ATCC 2001 / CBS 138 / JCM 3761 / NBRC 0622 / NRRL Y-65) GN=CCR4 PE=3 SV=1 - [CCR4_CANGA]</t>
  </si>
  <si>
    <t>Glutamate decarboxylase OS=Candida glabrata (strain ATCC 2001 / CBS 138 / JCM 3761 / NBRC 0622 / NRRL Y-65) GN=CAGL0H02585g PE=3 SV=1 - [Q6FS86_CANGA]</t>
  </si>
  <si>
    <t>Glutamate dehydrogenase OS=Candida glabrata (strain ATCC 2001 / CBS 138 / JCM 3761 / NBRC 0622 / NRRL Y-65) GN=CAGL0D00176g PE=3 SV=1 - [Q6FWH3_CANGA]</t>
  </si>
  <si>
    <t>Glutamine synthetase OS=Candida glabrata (strain ATCC 2001 / CBS 138 / JCM 3761 / NBRC 0622 / NRRL Y-65) GN=GLN1 PE=3 SV=1 - [GLNA_CANGA]</t>
  </si>
  <si>
    <t>Glutamyl-tRNA(Gln) amidotransferase subunit A, mitochondrial OS=Candida glabrata (strain ATCC 2001 / CBS 138 / JCM 3761 / NBRC 0622 / NRRL Y-65) GN=HER2 PE=3 SV=1 - [Q6FIL0_CANGA]</t>
  </si>
  <si>
    <t>Glutathione peroxidase OS=Candida glabrata (strain ATCC 2001 / CBS 138 / JCM 3761 / NBRC 0622 / NRRL Y-65) GN=GPX2 PE=3 SV=1 - [Q6FWZ5_CANGA]</t>
  </si>
  <si>
    <t>Glutathione reductase OS=Candida glabrata (strain ATCC 2001 / CBS 138 / JCM 3761 / NBRC 0622 / NRRL Y-65) GN=GLR1 PE=3 SV=1 - [GSHR_CANGA]</t>
  </si>
  <si>
    <t>Glyceraldehyde-3-phosphate dehydrogenase 1 OS=Candida glabrata (strain ATCC 2001 / CBS 138 / JCM 3761 / NBRC 0622 / NRRL Y-65) GN=GPD1 PE=3 SV=1 - [G3P1_CANGA]</t>
  </si>
  <si>
    <t>Glyceraldehyde-3-phosphate dehydrogenase 2 OS=Candida glabrata (strain ATCC 2001 / CBS 138 / JCM 3761 / NBRC 0622 / NRRL Y-65) GN=GPD2 PE=3 SV=1 - [G3P2_CANGA]</t>
  </si>
  <si>
    <t>Glycerol-3-phosphate dehydrogenase OS=Candida glabrata (strain ATCC 2001 / CBS 138 / JCM 3761 / NBRC 0622 / NRRL Y-65) GN=CAGL0H06699g PE=3 SV=1 - [Q6FRQ7_CANGA]</t>
  </si>
  <si>
    <t>Glycerol-3-phosphate dehydrogenase [NAD(+)] 1 OS=Candida glabrata (strain ATCC 2001 / CBS 138 / JCM 3761 / NBRC 0622 / NRRL Y-65) GN=GPD1 PE=3 SV=1 - [GPD1_CANGA]</t>
  </si>
  <si>
    <t>Glycerol-3-phosphate dehydrogenase [NAD(+)] 2 OS=Candida glabrata (strain ATCC 2001 / CBS 138 / JCM 3761 / NBRC 0622 / NRRL Y-65) GN=GPD2 PE=3 SV=1 - [GPD2_CANGA]</t>
  </si>
  <si>
    <t>Glycogen [starch] synthase OS=Candida glabrata (strain ATCC 2001 / CBS 138 / JCM 3761 / NBRC 0622 / NRRL Y-65) GN=CAGL0F04719g PE=3 SV=1 - [Q6FUB8_CANGA]</t>
  </si>
  <si>
    <t>Glycogen [starch] synthase OS=Candida glabrata (strain ATCC 2001 / CBS 138 / JCM 3761 / NBRC 0622 / NRRL Y-65) GN=CAGL0K10626g PE=3 SV=1 - [Q6FM65_CANGA]</t>
  </si>
  <si>
    <t>Glycylpeptide N-tetradecanoyltransferase OS=Candida glabrata (strain ATCC 2001 / CBS 138 / JCM 3761 / NBRC 0622 / NRRL Y-65) GN=NMT1 PE=3 SV=2 - [NMT_CANGA]</t>
  </si>
  <si>
    <t>Golgi SNAP receptor complex member 1 OS=Candida glabrata (strain ATCC 2001 / CBS 138 / JCM 3761 / NBRC 0622 / NRRL Y-65) GN=CAGL0E03872g PE=3 SV=1 - [Q6FV89_CANGA]</t>
  </si>
  <si>
    <t>Golgi to ER traffic protein 1 OS=Candida glabrata (strain ATCC 2001 / CBS 138 / JCM 3761 / NBRC 0622 / NRRL Y-65) GN=GET1 PE=3 SV=1 - [GET1_CANGA]</t>
  </si>
  <si>
    <t>GrpE protein homolog, mitochondrial OS=Candida glabrata (strain ATCC 2001 / CBS 138 / JCM 3761 / NBRC 0622 / NRRL Y-65) GN=mge1 PE=3 SV=1 - [GRPE_CANGA]</t>
  </si>
  <si>
    <t>H/ACA ribonucleoprotein complex subunit 1 OS=Candida glabrata (strain ATCC 2001 / CBS 138 / JCM 3761 / NBRC 0622 / NRRL Y-65) GN=GAR1 PE=3 SV=1 - [GAR1_CANGA]</t>
  </si>
  <si>
    <t>Heat shock protein 70 homolog LHS1 OS=Candida glabrata (strain ATCC 2001 / CBS 138 / JCM 3761 / NBRC 0622 / NRRL Y-65) GN=LHS1 PE=3 SV=1 - [LHS1_CANGA]</t>
  </si>
  <si>
    <t>Heat shock protein SSB OS=Candida glabrata (strain ATCC 2001 / CBS 138 / JCM 3761 / NBRC 0622 / NRRL Y-65) GN=SSB1 PE=3 SV=3 - [HSP75_CANGA]</t>
  </si>
  <si>
    <t>Heat shock protein homolog SSE1 OS=Candida glabrata (strain ATCC 2001 / CBS 138 / JCM 3761 / NBRC 0622 / NRRL Y-65) GN=SSE1 PE=3 SV=1 - [HSP7F_CANGA]</t>
  </si>
  <si>
    <t>Helicase SWR1 OS=Candida glabrata (strain ATCC 2001 / CBS 138 / JCM 3761 / NBRC 0622 / NRRL Y-65) GN=SWR1 PE=3 SV=1 - [SWR1_CANGA]</t>
  </si>
  <si>
    <t>Heterogeneous nuclear rnp K-like protein 2 OS=Candida glabrata (strain ATCC 2001 / CBS 138 / JCM 3761 / NBRC 0622 / NRRL Y-65) GN=HEK2 PE=3 SV=1 - [HEK2_CANGA]</t>
  </si>
  <si>
    <t>Histidine biosynthesis trifunctional protein OS=Candida glabrata (strain ATCC 2001 / CBS 138 / JCM 3761 / NBRC 0622 / NRRL Y-65) GN=HIS4 PE=3 SV=1 - [Q6FX86_CANGA]</t>
  </si>
  <si>
    <t>Histone H1 OS=Candida glabrata (strain ATCC 2001 / CBS 138 / JCM 3761 / NBRC 0622 / NRRL Y-65) GN=HHOA PE=3 SV=1 - [H1_CANGA]</t>
  </si>
  <si>
    <t>Histone H2A OS=Candida glabrata (strain ATCC 2001 / CBS 138 / JCM 3761 / NBRC 0622 / NRRL Y-65) GN=CAGL0E02315g PE=3 SV=1 - [B4UMZ4_CANGA]</t>
  </si>
  <si>
    <t>Histone H2A.2 OS=Candida glabrata (strain ATCC 2001 / CBS 138 / JCM 3761 / NBRC 0622 / NRRL Y-65) GN=HTA2 PE=3 SV=3 - [H2A2_CANGA]</t>
  </si>
  <si>
    <t>Histone H2A.Z-specific chaperone CHZ1 OS=Candida glabrata (strain ATCC 2001 / CBS 138 / JCM 3761 / NBRC 0622 / NRRL Y-65) GN=CHZ1 PE=3 SV=1 - [CHZ1_CANGA]</t>
  </si>
  <si>
    <t>Histone H2B.1 OS=Candida glabrata (strain ATCC 2001 / CBS 138 / JCM 3761 / NBRC 0622 / NRRL Y-65) GN=HTB1 PE=3 SV=3 - [H2B1_CANGA]</t>
  </si>
  <si>
    <t>Histone H3 OS=Candida glabrata (strain ATCC 2001 / CBS 138 / JCM 3761 / NBRC 0622 / NRRL Y-65) GN=HHT1 PE=3 SV=2 - [H3_CANGA]</t>
  </si>
  <si>
    <t>Histone H4 OS=Candida glabrata (strain ATCC 2001 / CBS 138 / JCM 3761 / NBRC 0622 / NRRL Y-65) GN=HHF1 PE=3 SV=3 - [H4_CANGA]</t>
  </si>
  <si>
    <t>Histone acetyltransferase type B catalytic subunit OS=Candida glabrata (strain ATCC 2001 / CBS 138 / JCM 3761 / NBRC 0622 / NRRL Y-65) GN=HAT1 PE=3 SV=1 - [HAT1_CANGA]</t>
  </si>
  <si>
    <t>Histone acetyltransferase type B subunit 2 OS=Candida glabrata (strain ATCC 2001 / CBS 138 / JCM 3761 / NBRC 0622 / NRRL Y-65) GN=HAT2 PE=3 SV=1 - [HAT2_CANGA]</t>
  </si>
  <si>
    <t>Histone deacetylase OS=Candida glabrata (strain ATCC 2001 / CBS 138 / JCM 3761 / NBRC 0622 / NRRL Y-65) GN=CAGL0B01441g PE=3 SV=1 - [Q6FXA7_CANGA]</t>
  </si>
  <si>
    <t>Histone transcription regulator 3 homolog OS=Candida glabrata (strain ATCC 2001 / CBS 138 / JCM 3761 / NBRC 0622 / NRRL Y-65) GN=HIR3 PE=3 SV=1 - [HIR3_CANGA]</t>
  </si>
  <si>
    <t>Histone-lysine N-methyltransferase, H3 lysine-36 specific OS=Candida glabrata (strain ATCC 2001 / CBS 138 / JCM 3761 / NBRC 0622 / NRRL Y-65) GN=SET2 PE=3 SV=1 - [SET2_CANGA]</t>
  </si>
  <si>
    <t>Homoaconitase, mitochondrial OS=Candida glabrata (strain ATCC 2001 / CBS 138 / JCM 3761 / NBRC 0622 / NRRL Y-65) GN=LYS4 PE=3 SV=1 - [LYS4_CANGA]</t>
  </si>
  <si>
    <t>Homoserine dehydrogenase OS=Candida glabrata (strain ATCC 2001 / CBS 138 / JCM 3761 / NBRC 0622 / NRRL Y-65) GN=HOM6 PE=3 SV=1 - [Q6FK85_CANGA]</t>
  </si>
  <si>
    <t>Hsp70 nucleotide exchange factor FES1 OS=Candida glabrata (strain ATCC 2001 / CBS 138 / JCM 3761 / NBRC 0622 / NRRL Y-65) GN=FES1 PE=3 SV=1 - [FES1_CANGA]</t>
  </si>
  <si>
    <t>I-Cg1II protein (Fragment) OS=Candida glabrata (strain ATCC 2001 / CBS 138 / JCM 3761 / NBRC 0622 / NRRL Y-65) GN=i-Cg1II PE=4 SV=1 - [Q85QA1_CANGA]</t>
  </si>
  <si>
    <t>IMP-specific 5'-nucleotidase 1 OS=Candida glabrata (strain ATCC 2001 / CBS 138 / JCM 3761 / NBRC 0622 / NRRL Y-65) GN=ISN1 PE=3 SV=1 - [ISN1_CANGA]</t>
  </si>
  <si>
    <t>Importin subunit alpha OS=Candida glabrata (strain ATCC 2001 / CBS 138 / JCM 3761 / NBRC 0622 / NRRL Y-65) GN=CAGL0J11440g PE=3 SV=1 - [Q6FNI4_CANGA]</t>
  </si>
  <si>
    <t>Increased rDNA silencing protein 4 OS=Candida glabrata (strain ATCC 2001 / CBS 138 / JCM 3761 / NBRC 0622 / NRRL Y-65) GN=IRS4 PE=3 SV=1 - [IRS4_CANGA]</t>
  </si>
  <si>
    <t>Increased recombination centers protein 22 OS=Candida glabrata (strain ATCC 2001 / CBS 138 / JCM 3761 / NBRC 0622 / NRRL Y-65) GN=IRC22 PE=3 SV=1 - [IRC22_CANGA]</t>
  </si>
  <si>
    <t>Inorganic pyrophosphatase OS=Candida glabrata (strain ATCC 2001 / CBS 138 / JCM 3761 / NBRC 0622 / NRRL Y-65) GN=IPP1 PE=3 SV=1 - [IPYR_CANGA]</t>
  </si>
  <si>
    <t>Inosine triphosphate pyrophosphatase OS=Candida glabrata (strain ATCC 2001 / CBS 138 / JCM 3761 / NBRC 0622 / NRRL Y-65) GN=HAM1 PE=3 SV=1 - [ITPA_CANGA]</t>
  </si>
  <si>
    <t>Inosine-5'-monophosphate dehydrogenase OS=Candida glabrata (strain ATCC 2001 / CBS 138 / JCM 3761 / NBRC 0622 / NRRL Y-65) GN=CAGL0K10780g PE=3 SV=1 - [Q6FM59_CANGA]</t>
  </si>
  <si>
    <t>Inositol-3-phosphate synthase OS=Candida glabrata (strain ATCC 2001 / CBS 138 / JCM 3761 / NBRC 0622 / NRRL Y-65) GN=INO1 PE=3 SV=1 - [INO1_CANGA]</t>
  </si>
  <si>
    <t>Inositol-pentakisphosphate 2-kinase OS=Candida glabrata (strain ATCC 2001 / CBS 138 / JCM 3761 / NBRC 0622 / NRRL Y-65) GN=IPK1 PE=3 SV=1 - [IPK1_CANGA]</t>
  </si>
  <si>
    <t>Iron transport multicopper oxidase FET3 OS=Candida glabrata (strain ATCC 2001 / CBS 138 / JCM 3761 / NBRC 0622 / NRRL Y-65) GN=FET3 PE=3 SV=1 - [FET3_CANGA]</t>
  </si>
  <si>
    <t>Isocitrate dehydrogenase [NADP] OS=Candida glabrata (strain ATCC 2001 / CBS 138 / JCM 3761 / NBRC 0622 / NRRL Y-65) GN=CAGL0B04917g PE=3 SV=1 - [Q6FXL1_CANGA]</t>
  </si>
  <si>
    <t>Isocitrate dehydrogenase [NADP] OS=Candida glabrata (strain ATCC 2001 / CBS 138 / JCM 3761 / NBRC 0622 / NRRL Y-65) GN=CAGL0H03663g PE=3 SV=1 - [Q6FS41_CANGA]</t>
  </si>
  <si>
    <t>Isocitrate dehydrogenase [NADP] OS=Candida glabrata (strain ATCC 2001 / CBS 138 / JCM 3761 / NBRC 0622 / NRRL Y-65) GN=IDP1 PE=3 SV=1 - [Q6FWE7_CANGA]</t>
  </si>
  <si>
    <t>Isocitrate dehydrogenase [NAD] subunit, mitochondrial OS=Candida glabrata (strain ATCC 2001 / CBS 138 / JCM 3761 / NBRC 0622 / NRRL Y-65) GN=CAGL0G02673g PE=3 SV=1 - [Q6FTG5_CANGA]</t>
  </si>
  <si>
    <t>Isocitrate dehydrogenase [NAD] subunit, mitochondrial OS=Candida glabrata (strain ATCC 2001 / CBS 138 / JCM 3761 / NBRC 0622 / NRRL Y-65) GN=CAGL0I07227g PE=3 SV=1 - [Q6FQD0_CANGA]</t>
  </si>
  <si>
    <t>Isocitrate lyase OS=Candida glabrata (strain ATCC 2001 / CBS 138 / JCM 3761 / NBRC 0622 / NRRL Y-65) GN=CAGL0L09273g PE=3 SV=1 - [Q6FKR5_CANGA]</t>
  </si>
  <si>
    <t>Isocitrate lyase OS=Candida glabrata (strain ATCC 2001 / CBS 138 / JCM 3761 / NBRC 0622 / NRRL Y-65) GN=ICL1 PE=3 SV=2 - [ACEA_CANGA]</t>
  </si>
  <si>
    <t>KRR1 small subunit processome component OS=Candida glabrata (strain ATCC 2001 / CBS 138 / JCM 3761 / NBRC 0622 / NRRL Y-65) GN=CAGL0B00352g PE=3 SV=1 - [Q6FX69_CANGA]</t>
  </si>
  <si>
    <t>Ketol-acid reductoisomerase, mitochondrial OS=Candida glabrata (strain ATCC 2001 / CBS 138 / JCM 3761 / NBRC 0622 / NRRL Y-65) GN=ILV5 PE=3 SV=1 - [Q6FXG6_CANGA]</t>
  </si>
  <si>
    <t>L-2-aminoadipate reductase large subunit OS=Candida glabrata (strain ATCC 2001 / CBS 138 / JCM 3761 / NBRC 0622 / NRRL Y-65) GN=LYS2 PE=3 SV=1 - [LYS2_CANGA]</t>
  </si>
  <si>
    <t>Lactoylglutathione lyase OS=Candida glabrata (strain ATCC 2001 / CBS 138 / JCM 3761 / NBRC 0622 / NRRL Y-65) GN=GLO1 PE=3 SV=1 - [Q6FKY4_CANGA]</t>
  </si>
  <si>
    <t>Lanosterol 14-alpha demethylase OS=Candida glabrata (strain ATCC 2001 / CBS 138 / JCM 3761 / NBRC 0622 / NRRL Y-65) GN=ERG11 PE=1 SV=1 - [CP51_CANGA]</t>
  </si>
  <si>
    <t>Leucine carboxyl methyltransferase 1 OS=Candida glabrata (strain ATCC 2001 / CBS 138 / JCM 3761 / NBRC 0622 / NRRL Y-65) GN=PPM1 PE=3 SV=1 - [LCMT1_CANGA]</t>
  </si>
  <si>
    <t>Leukotriene A-4 hydrolase homolog OS=Candida glabrata (strain ATCC 2001 / CBS 138 / JCM 3761 / NBRC 0622 / NRRL Y-65) GN=CAGL0G01430g PE=3 SV=1 - [LKHA4_CANGA]</t>
  </si>
  <si>
    <t>Lipoyl synthase, mitochondrial OS=Candida glabrata (strain ATCC 2001 / CBS 138 / JCM 3761 / NBRC 0622 / NRRL Y-65) GN=CAGL0I10923g PE=3 SV=1 - [LIPA_CANGA]</t>
  </si>
  <si>
    <t>Lon protease homolog, mitochondrial OS=Candida glabrata (strain ATCC 2001 / CBS 138 / JCM 3761 / NBRC 0622 / NRRL Y-65) GN=PIM1 PE=3 SV=1 - [LONM_CANGA]</t>
  </si>
  <si>
    <t>Long chronological lifespan protein 2 OS=Candida glabrata (strain ATCC 2001 / CBS 138 / JCM 3761 / NBRC 0622 / NRRL Y-65) GN=LCL2 PE=3 SV=1 - [LCL2_CANGA]</t>
  </si>
  <si>
    <t>Lysine--tRNA ligase OS=Candida glabrata (strain ATCC 2001 / CBS 138 / JCM 3761 / NBRC 0622 / NRRL Y-65) GN=KRS1 PE=3 SV=1 - [Q6FM07_CANGA]</t>
  </si>
  <si>
    <t>Lysophospholipase 2 OS=Candida glabrata (strain ATCC 2001 / CBS 138 / JCM 3761 / NBRC 0622 / NRRL Y-65) GN=PLB2 PE=3 SV=2 - [PLB2_CANGA]</t>
  </si>
  <si>
    <t>Lysophospholipase NTE1 OS=Candida glabrata (strain ATCC 2001 / CBS 138 / JCM 3761 / NBRC 0622 / NRRL Y-65) GN=NTE1 PE=3 SV=1 - [NTE1_CANGA]</t>
  </si>
  <si>
    <t>Lysophospholipase OS=Candida glabrata (strain ATCC 2001 / CBS 138 / JCM 3761 / NBRC 0622 / NRRL Y-65) GN=CAGL0E02321g PE=3 SV=1 - [Q6FVF4_CANGA]</t>
  </si>
  <si>
    <t>MICOS complex subunit MIC10 OS=Candida glabrata (strain ATCC 2001 / CBS 138 / JCM 3761 / NBRC 0622 / NRRL Y-65) GN=CAGL0B00396g PE=3 SV=2 - [Q6FX67_CANGA]</t>
  </si>
  <si>
    <t>MICOS complex subunit MIC60 OS=Candida glabrata (strain ATCC 2001 / CBS 138 / JCM 3761 / NBRC 0622 / NRRL Y-65) GN=MIC60 PE=3 SV=1 - [MIC60_CANGA]</t>
  </si>
  <si>
    <t>MICOS complex subunit OS=Candida glabrata (strain ATCC 2001 / CBS 138 / JCM 3761 / NBRC 0622 / NRRL Y-65) GN=CAGL0F07931g PE=4 SV=1 - [Q6FTY1_CANGA]</t>
  </si>
  <si>
    <t>MW [kDa]</t>
  </si>
  <si>
    <t>Maintenance of mitochondrial morphology protein 1 OS=Candida glabrata (strain ATCC 2001 / CBS 138 / JCM 3761 / NBRC 0622 / NRRL Y-65) GN=MMM1 PE=3 SV=1 - [MMM1_CANGA]</t>
  </si>
  <si>
    <t>Malate dehydrogenase OS=Candida glabrata (strain ATCC 2001 / CBS 138 / JCM 3761 / NBRC 0622 / NRRL Y-65) GN=CAGL0E01705g PE=3 SV=1 - [Q6FVI1_CANGA]</t>
  </si>
  <si>
    <t>Malate dehydrogenase OS=Candida glabrata (strain ATCC 2001 / CBS 138 / JCM 3761 / NBRC 0622 / NRRL Y-65) GN=CAGL0L06798g PE=3 SV=1 - [Q6FL22_CANGA]</t>
  </si>
  <si>
    <t>Malate dehydrogenase OS=Candida glabrata (strain ATCC 2001 / CBS 138 / JCM 3761 / NBRC 0622 / NRRL Y-65) GN=MDH1 PE=3 SV=1 - [Q6FL92_CANGA]</t>
  </si>
  <si>
    <t>Malate synthase OS=Candida glabrata (strain ATCC 2001 / CBS 138 / JCM 3761 / NBRC 0622 / NRRL Y-65) GN=CAGL0L03982g PE=3 SV=1 - [Q6FLE7_CANGA]</t>
  </si>
  <si>
    <t>Malic enzyme OS=Candida glabrata (strain ATCC 2001 / CBS 138 / JCM 3761 / NBRC 0622 / NRRL Y-65) GN=CAGL0L02035g PE=3 SV=1 - [Q6FLN6_CANGA]</t>
  </si>
  <si>
    <t>Mannose-1-phosphate guanyltransferase 1 OS=Candida glabrata (strain ATCC 2001 / CBS 138 / JCM 3761 / NBRC 0622 / NRRL Y-65) GN=MPG1 PE=1 SV=1 - [MPG11_CANGA]</t>
  </si>
  <si>
    <t>Mannose-1-phosphate guanyltransferase 2 OS=Candida glabrata (strain ATCC 2001 / CBS 138 / JCM 3761 / NBRC 0622 / NRRL Y-65) GN=MPG1 PE=3 SV=1 - [MPG12_CANGA]</t>
  </si>
  <si>
    <t>Mannose-6-phosphate isomerase OS=Candida glabrata (strain ATCC 2001 / CBS 138 / JCM 3761 / NBRC 0622 / NRRL Y-65) GN=PMI1 PE=3 SV=1 - [MPI_CANGA]</t>
  </si>
  <si>
    <t>Mannosyltransferase OS=Candida glabrata (strain ATCC 2001 / CBS 138 / JCM 3761 / NBRC 0622 / NRRL Y-65) GN=CAGL0K05005g PE=3 SV=1 - [Q6FMV0_CANGA]</t>
  </si>
  <si>
    <t>Mediator of RNA polymerase II transcription subunit 13 OS=Candida glabrata (strain ATCC 2001 / CBS 138 / JCM 3761 / NBRC 0622 / NRRL Y-65) GN=SSN2 PE=3 SV=1 - [SSN2_CANGA]</t>
  </si>
  <si>
    <t>Mediator of RNA polymerase II transcription subunit 14 OS=Candida glabrata (strain ATCC 2001 / CBS 138 / JCM 3761 / NBRC 0622 / NRRL Y-65) GN=RGR1 PE=3 SV=1 - [MED14_CANGA]</t>
  </si>
  <si>
    <t>Mediator of RNA polymerase II transcription subunit 16 OS=Candida glabrata (strain ATCC 2001 / CBS 138 / JCM 3761 / NBRC 0622 / NRRL Y-65) GN=SIN4 PE=3 SV=1 - [MED16_CANGA]</t>
  </si>
  <si>
    <t>Mediator of RNA polymerase II transcription subunit 17 OS=Candida glabrata (strain ATCC 2001 / CBS 138 / JCM 3761 / NBRC 0622 / NRRL Y-65) GN=SRB4 PE=3 SV=1 - [MED17_CANGA]</t>
  </si>
  <si>
    <t>Mediator of RNA polymerase II transcription subunit 22 OS=Candida glabrata (strain ATCC 2001 / CBS 138 / JCM 3761 / NBRC 0622 / NRRL Y-65) GN=SRB6 PE=3 SV=1 - [MED22_CANGA]</t>
  </si>
  <si>
    <t>Mediator of RNA polymerase II transcription subunit 4 OS=Candida glabrata (strain ATCC 2001 / CBS 138 / JCM 3761 / NBRC 0622 / NRRL Y-65) GN=MED4 PE=3 SV=1 - [MED4_CANGA]</t>
  </si>
  <si>
    <t>Mediator of RNA polymerase II transcription subunit 5 OS=Candida glabrata (strain ATCC 2001 / CBS 138 / JCM 3761 / NBRC 0622 / NRRL Y-65) GN=NUT1 PE=3 SV=1 - [MED5_CANGA]</t>
  </si>
  <si>
    <t>Mediator of RNA polymerase II transcription subunit 6 OS=Candida glabrata (strain ATCC 2001 / CBS 138 / JCM 3761 / NBRC 0622 / NRRL Y-65) GN=MED6 PE=3 SV=1 - [MED6_CANGA]</t>
  </si>
  <si>
    <t>Meiotic sister-chromatid recombination protein 3 OS=Candida glabrata (strain ATCC 2001 / CBS 138 / JCM 3761 / NBRC 0622 / NRRL Y-65) GN=MSC3 PE=3 SV=1 - [MSC3_CANGA]</t>
  </si>
  <si>
    <t>Metacaspase-1 OS=Candida glabrata (strain ATCC 2001 / CBS 138 / JCM 3761 / NBRC 0622 / NRRL Y-65) GN=MCA1 PE=3 SV=1 - [MCA1_CANGA]</t>
  </si>
  <si>
    <t>Methionine aminopeptidase 1 OS=Candida glabrata (strain ATCC 2001 / CBS 138 / JCM 3761 / NBRC 0622 / NRRL Y-65) GN=CAGL0G08250g PE=3 SV=1 - [Q6FSS2_CANGA]</t>
  </si>
  <si>
    <t>Methionine aminopeptidase 2 OS=Candida glabrata (strain ATCC 2001 / CBS 138 / JCM 3761 / NBRC 0622 / NRRL Y-65) GN=MAP2 PE=3 SV=1 - [Q6FTC2_CANGA]</t>
  </si>
  <si>
    <t>Methylenetetrahydrofolate reductase OS=Candida glabrata (strain ATCC 2001 / CBS 138 / JCM 3761 / NBRC 0622 / NRRL Y-65) GN=MET12 PE=3 SV=1 - [Q6FNS2_CANGA]</t>
  </si>
  <si>
    <t>Methylenetetrahydrofolate reductase OS=Candida glabrata (strain ATCC 2001 / CBS 138 / JCM 3761 / NBRC 0622 / NRRL Y-65) GN=MET13 PE=3 SV=1 - [Q6FU20_CANGA]</t>
  </si>
  <si>
    <t>Methylthioribose-1-phosphate isomerase OS=Candida glabrata (strain ATCC 2001 / CBS 138 / JCM 3761 / NBRC 0622 / NRRL Y-65) GN=MRI1 PE=3 SV=1 - [MTNA_CANGA]</t>
  </si>
  <si>
    <t>Mevalonate kinase OS=Candida glabrata (strain ATCC 2001 / CBS 138 / JCM 3761 / NBRC 0622 / NRRL Y-65) GN=CAGL0F03861g PE=3 SV=1 - [Q6FUF6_CANGA]</t>
  </si>
  <si>
    <t>Midasin OS=Candida glabrata (strain ATCC 2001 / CBS 138 / JCM 3761 / NBRC 0622 / NRRL Y-65) GN=CAGL0M11616g PE=3 SV=1 - [Q6FIU8_CANGA]</t>
  </si>
  <si>
    <t>Mitochondria fission 1 protein OS=Candida glabrata (strain ATCC 2001 / CBS 138 / JCM 3761 / NBRC 0622 / NRRL Y-65) GN=FIS1 PE=3 SV=1 - [FIS1_CANGA]</t>
  </si>
  <si>
    <t>Mitochondrial distribution and morphology protein 10 OS=Candida glabrata (strain ATCC 2001 / CBS 138 / JCM 3761 / NBRC 0622 / NRRL Y-65) GN=MDM10 PE=3 SV=1 - [MDM10_CANGA]</t>
  </si>
  <si>
    <t>Mitochondrial escape protein 2 OS=Candida glabrata (strain ATCC 2001 / CBS 138 / JCM 3761 / NBRC 0622 / NRRL Y-65) GN=YME2 PE=3 SV=1 - [YME2_CANGA]</t>
  </si>
  <si>
    <t>Mitochondrial genome maintenance protein MGM101 OS=Candida glabrata (strain ATCC 2001 / CBS 138 / JCM 3761 / NBRC 0622 / NRRL Y-65) GN=MGM101 PE=3 SV=1 - [MG101_CANGA]</t>
  </si>
  <si>
    <t>Mitochondrial group I intron splicing factor CCM1 OS=Candida glabrata (strain ATCC 2001 / CBS 138 / JCM 3761 / NBRC 0622 / NRRL Y-65) GN=CCM1 PE=3 SV=1 - [CCM1_CANGA]</t>
  </si>
  <si>
    <t>Mitochondrial import inner membrane translocase subunit TIM13 OS=Candida glabrata (strain ATCC 2001 / CBS 138 / JCM 3761 / NBRC 0622 / NRRL Y-65) GN=TIM13 PE=3 SV=1 - [TIM13_CANGA]</t>
  </si>
  <si>
    <t>Mitochondrial import inner membrane translocase subunit TIM16 OS=Candida glabrata (strain ATCC 2001 / CBS 138 / JCM 3761 / NBRC 0622 / NRRL Y-65) GN=PAM16 PE=3 SV=1 - [TIM16_CANGA]</t>
  </si>
  <si>
    <t>Mitochondrial import inner membrane translocase subunit TIM21 OS=Candida glabrata (strain ATCC 2001 / CBS 138 / JCM 3761 / NBRC 0622 / NRRL Y-65) GN=TIM21 PE=3 SV=1 - [TIM21_CANGA]</t>
  </si>
  <si>
    <t>Mitochondrial import inner membrane translocase subunit TIM44 OS=Candida glabrata (strain ATCC 2001 / CBS 138 / JCM 3761 / NBRC 0622 / NRRL Y-65) GN=CAGL0J02442g PE=3 SV=1 - [Q6FPN3_CANGA]</t>
  </si>
  <si>
    <t>Mitochondrial import inner membrane translocase subunit TIM50 OS=Candida glabrata (strain ATCC 2001 / CBS 138 / JCM 3761 / NBRC 0622 / NRRL Y-65) GN=TIM50 PE=3 SV=1 - [TIM50_CANGA]</t>
  </si>
  <si>
    <t>Mitochondrial import inner membrane translocase subunit TIM8 OS=Candida glabrata (strain ATCC 2001 / CBS 138 / JCM 3761 / NBRC 0622 / NRRL Y-65) GN=TIM8 PE=3 SV=1 - [TIM8_CANGA]</t>
  </si>
  <si>
    <t>Mitochondrial import inner membrane translocase subunit TIM9 OS=Candida glabrata (strain ATCC 2001 / CBS 138 / JCM 3761 / NBRC 0622 / NRRL Y-65) GN=TIM9 PE=3 SV=1 - [TIM9_CANGA]</t>
  </si>
  <si>
    <t>Mitochondrial inner membrane i-AAA protease complex subunit MGR1 OS=Candida glabrata (strain ATCC 2001 / CBS 138 / JCM 3761 / NBRC 0622 / NRRL Y-65) GN=MGR1 PE=3 SV=1 - [MGR1_CANGA]</t>
  </si>
  <si>
    <t>Mitochondrial intermembrane space import and assembly protein 40 OS=Candida glabrata (strain ATCC 2001 / CBS 138 / JCM 3761 / NBRC 0622 / NRRL Y-65) GN=MIA40 PE=3 SV=1 - [MIA40_CANGA]</t>
  </si>
  <si>
    <t>Mitochondrial outer membrane protein CAGL0G03245g OS=Candida glabrata (strain ATCC 2001 / CBS 138 / JCM 3761 / NBRC 0622 / NRRL Y-65) GN=CAGL0G03245g PE=3 SV=1 - [YKR18_CANGA]</t>
  </si>
  <si>
    <t>Mitochondrial outer membrane protein IML2 OS=Candida glabrata (strain ATCC 2001 / CBS 138 / JCM 3761 / NBRC 0622 / NRRL Y-65) GN=IML2 PE=3 SV=1 - [IML2_CANGA]</t>
  </si>
  <si>
    <t>Mitochondrial translation factor ATP22 OS=Candida glabrata (strain ATCC 2001 / CBS 138 / JCM 3761 / NBRC 0622 / NRRL Y-65) GN=ATP22 PE=3 SV=1 - [ATP22_CANGA]</t>
  </si>
  <si>
    <t>Mitogen-activated protein kinase HOG1 OS=Candida glabrata (strain ATCC 2001 / CBS 138 / JCM 3761 / NBRC 0622 / NRRL Y-65) GN=HOG1 PE=3 SV=1 - [HOG1_CANGA]</t>
  </si>
  <si>
    <t>Mitogen-activated protein kinase OS=Candida glabrata (strain ATCC 2001 / CBS 138 / JCM 3761 / NBRC 0622 / NRRL Y-65) GN=SLT2 PE=3 SV=1 - [Q6FPV9_CANGA]</t>
  </si>
  <si>
    <t>Multiprotein-bridging factor 1 OS=Candida glabrata (strain ATCC 2001 / CBS 138 / JCM 3761 / NBRC 0622 / NRRL Y-65) GN=MBF1 PE=3 SV=1 - [MBF1_CANGA]</t>
  </si>
  <si>
    <t>Myosin-5 OS=Candida glabrata (strain ATCC 2001 / CBS 138 / JCM 3761 / NBRC 0622 / NRRL Y-65) GN=MYO5 PE=3 SV=1 - [MYO5_CANGA]</t>
  </si>
  <si>
    <t>NAD(P)H-hydrate epimerase OS=Candida glabrata (strain ATCC 2001 / CBS 138 / JCM 3761 / NBRC 0622 / NRRL Y-65) GN=CAGL0G05357g PE=3 SV=1 - [Q6FT51_CANGA]</t>
  </si>
  <si>
    <t>NADH-cytochrome b5 reductase 1 OS=Candida glabrata (strain ATCC 2001 / CBS 138 / JCM 3761 / NBRC 0622 / NRRL Y-65) GN=CBR1 PE=3 SV=1 - [NCB5R_CANGA]</t>
  </si>
  <si>
    <t>NADH-cytochrome b5 reductase 2 OS=Candida glabrata (strain ATCC 2001 / CBS 138 / JCM 3761 / NBRC 0622 / NRRL Y-65) GN=MCR1 PE=3 SV=1 - [MCR1_CANGA]</t>
  </si>
  <si>
    <t>NADH-cytochrome b5 reductase OS=Candida glabrata (strain ATCC 2001 / CBS 138 / JCM 3761 / NBRC 0622 / NRRL Y-65) GN=CAGL0B02519g PE=3 SV=1 - [Q6FXE7_CANGA]</t>
  </si>
  <si>
    <t>NADPH--cytochrome P450 reductase OS=Candida glabrata (strain ATCC 2001 / CBS 138 / JCM 3761 / NBRC 0622 / NRRL Y-65) GN=NCP1 PE=3 SV=1 - [Q6FVZ9_CANGA]</t>
  </si>
  <si>
    <t>Nascent polypeptide-associated complex subunit alpha OS=Candida glabrata (strain ATCC 2001 / CBS 138 / JCM 3761 / NBRC 0622 / NRRL Y-65) GN=EGD2 PE=3 SV=1 - [NACA_CANGA]</t>
  </si>
  <si>
    <t>Nascent polypeptide-associated complex subunit beta OS=Candida glabrata (strain ATCC 2001 / CBS 138 / JCM 3761 / NBRC 0622 / NRRL Y-65) GN=EGD1 PE=3 SV=1 - [NACB_CANGA]</t>
  </si>
  <si>
    <t>Negative regulator of the PHO system OS=Candida glabrata (strain ATCC 2001 / CBS 138 / JCM 3761 / NBRC 0622 / NRRL Y-65) GN=PHO85 PE=3 SV=1 - [PHO85_CANGA]</t>
  </si>
  <si>
    <t>Nicotinamide-nucleotide adenylyltransferase OS=Candida glabrata (strain ATCC 2001 / CBS 138 / JCM 3761 / NBRC 0622 / NRRL Y-65) GN=CAGL0A01023g PE=3 SV=1 - [Q6FXW7_CANGA]</t>
  </si>
  <si>
    <t>Nicotinate phosphoribosyltransferase OS=Candida glabrata (strain ATCC 2001 / CBS 138 / JCM 3761 / NBRC 0622 / NRRL Y-65) GN=CAGL0L02805g PE=3 SV=1 - [Q6FLK1_CANGA]</t>
  </si>
  <si>
    <t>Non-specific serine/threonine protein kinase OS=Candida glabrata (strain ATCC 2001 / CBS 138 / JCM 3761 / NBRC 0622 / NRRL Y-65) GN=CAGL0B01925g PE=4 SV=1 - [Q6FXC9_CANGA]</t>
  </si>
  <si>
    <t>Non-specific serine/threonine protein kinase OS=Candida glabrata (strain ATCC 2001 / CBS 138 / JCM 3761 / NBRC 0622 / NRRL Y-65) GN=CAGL0M11396g PE=4 SV=1 - [Q6FIV8_CANGA]</t>
  </si>
  <si>
    <t>Nuclear protein localization protein 4 OS=Candida glabrata (strain ATCC 2001 / CBS 138 / JCM 3761 / NBRC 0622 / NRRL Y-65) GN=NPL4 PE=3 SV=1 - [NPL4_CANGA]</t>
  </si>
  <si>
    <t>Nuclear rim protein 1 OS=Candida glabrata (strain ATCC 2001 / CBS 138 / JCM 3761 / NBRC 0622 / NRRL Y-65) GN=NUR1 PE=3 SV=1 - [NUR1_CANGA]</t>
  </si>
  <si>
    <t>Nuclear transport factor 2 OS=Candida glabrata (strain ATCC 2001 / CBS 138 / JCM 3761 / NBRC 0622 / NRRL Y-65) GN=NTF2 PE=3 SV=1 - [NTF2_CANGA]</t>
  </si>
  <si>
    <t>Nucleolar GTP-binding protein 1 OS=Candida glabrata (strain ATCC 2001 / CBS 138 / JCM 3761 / NBRC 0622 / NRRL Y-65) GN=NOG1 PE=3 SV=1 - [NOG1_CANGA]</t>
  </si>
  <si>
    <t>Nucleolar protein 58 OS=Candida glabrata (strain ATCC 2001 / CBS 138 / JCM 3761 / NBRC 0622 / NRRL Y-65) GN=NOP58 PE=3 SV=1 - [NOP58_CANGA]</t>
  </si>
  <si>
    <t>Nucleolar protein 9 OS=Candida glabrata (strain ATCC 2001 / CBS 138 / JCM 3761 / NBRC 0622 / NRRL Y-65) GN=NOP9 PE=3 SV=1 - [NOP9_CANGA]</t>
  </si>
  <si>
    <t>Nucleoside diphosphate kinase OS=Candida glabrata (strain ATCC 2001 / CBS 138 / JCM 3761 / NBRC 0622 / NRRL Y-65) GN=CAGL0M13277g PE=3 SV=1 - [Q6FIM3_CANGA]</t>
  </si>
  <si>
    <t>O-acyltransferase OS=Candida glabrata (strain ATCC 2001 / CBS 138 / JCM 3761 / NBRC 0622 / NRRL Y-65) GN=CAGL0M10571g PE=3 SV=1 - [Q6FIY8_CANGA]</t>
  </si>
  <si>
    <t>O13306</t>
  </si>
  <si>
    <t>O14429</t>
  </si>
  <si>
    <t>O42768</t>
  </si>
  <si>
    <t>O42819</t>
  </si>
  <si>
    <t>O74197</t>
  </si>
  <si>
    <t>O74208</t>
  </si>
  <si>
    <t>O74234</t>
  </si>
  <si>
    <t>O93794</t>
  </si>
  <si>
    <t>O93796</t>
  </si>
  <si>
    <t>Obg-like ATPase 1 OS=Candida glabrata (strain ATCC 2001 / CBS 138 / JCM 3761 / NBRC 0622 / NRRL Y-65) GN=OLA1 PE=3 SV=1 - [Q6FXN6_CANGA]</t>
  </si>
  <si>
    <t>Orotidine 5'-phosphate decarboxylase OS=Candida glabrata (strain ATCC 2001 / CBS 138 / JCM 3761 / NBRC 0622 / NRRL Y-65) GN=URA3 PE=3 SV=1 - [PYRF_CANGA]</t>
  </si>
  <si>
    <t>Outer spore wall assembly protein SHE10 OS=Candida glabrata (strain ATCC 2001 / CBS 138 / JCM 3761 / NBRC 0622 / NRRL Y-65) GN=SHE10 PE=3 SV=1 - [SHE10_CANGA]</t>
  </si>
  <si>
    <t>Oxidant-induced cell-cycle arrest protein 5 OS=Candida glabrata (strain ATCC 2001 / CBS 138 / JCM 3761 / NBRC 0622 / NRRL Y-65) GN=OCA5 PE=3 SV=1 - [OCA5_CANGA]</t>
  </si>
  <si>
    <t>P21358</t>
  </si>
  <si>
    <t>P25400</t>
  </si>
  <si>
    <t>P33283</t>
  </si>
  <si>
    <t>P43373</t>
  </si>
  <si>
    <t>P50859</t>
  </si>
  <si>
    <t>P50860</t>
  </si>
  <si>
    <t>P53989</t>
  </si>
  <si>
    <t>P60009</t>
  </si>
  <si>
    <t>P61833</t>
  </si>
  <si>
    <t>Palmitoyltransferase AKR1 OS=Candida glabrata (strain ATCC 2001 / CBS 138 / JCM 3761 / NBRC 0622 / NRRL Y-65) GN=AKR1 PE=3 SV=1 - [AKR1_CANGA]</t>
  </si>
  <si>
    <t>Pentafunctional AROM polypeptide OS=Candida glabrata (strain ATCC 2001 / CBS 138 / JCM 3761 / NBRC 0622 / NRRL Y-65) GN=ARO1 PE=3 SV=1 - [ARO1_CANGA]</t>
  </si>
  <si>
    <t>Peptide hydrolase OS=Candida glabrata (strain ATCC 2001 / CBS 138 / JCM 3761 / NBRC 0622 / NRRL Y-65) GN=CAGL0F02893g PE=3 SV=1 - [Q6FUJ8_CANGA]</t>
  </si>
  <si>
    <t>Peptide hydrolase OS=Candida glabrata (strain ATCC 2001 / CBS 138 / JCM 3761 / NBRC 0622 / NRRL Y-65) GN=CAGL0G07623g PE=3 SV=1 - [Q6FSV1_CANGA]</t>
  </si>
  <si>
    <t>Peptidyl-prolyl cis-trans isomerase D OS=Candida glabrata (strain ATCC 2001 / CBS 138 / JCM 3761 / NBRC 0622 / NRRL Y-65) GN=CPR6 PE=3 SV=1 - [PPID_CANGA]</t>
  </si>
  <si>
    <t>Peptidyl-prolyl cis-trans isomerase OS=Candida glabrata (strain ATCC 2001 / CBS 138 / JCM 3761 / NBRC 0622 / NRRL Y-65) GN=CAGL0B04037g PE=4 SV=1 - [Q6FXP9_CANGA]</t>
  </si>
  <si>
    <t>Peptidyl-prolyl cis-trans isomerase OS=Candida glabrata (strain ATCC 2001 / CBS 138 / JCM 3761 / NBRC 0622 / NRRL Y-65) GN=CAGL0H04301g PE=3 SV=1 - [Q6FS12_CANGA]</t>
  </si>
  <si>
    <t>Peptidyl-prolyl cis-trans isomerase OS=Candida glabrata (strain ATCC 2001 / CBS 138 / JCM 3761 / NBRC 0622 / NRRL Y-65) GN=CPR1 PE=3 SV=1 - [Q6FVK5_CANGA]</t>
  </si>
  <si>
    <t>Peptidyl-prolyl cis-trans isomerase OS=Candida glabrata (strain ATCC 2001 / CBS 138 / JCM 3761 / NBRC 0622 / NRRL Y-65) GN=CPR5 PE=3 SV=1 - [Q6FSC9_CANGA]</t>
  </si>
  <si>
    <t>Peroxisomal biogenesis factor 6 OS=Candida glabrata (strain ATCC 2001 / CBS 138 / JCM 3761 / NBRC 0622 / NRRL Y-65) GN=PEX6 PE=3 SV=1 - [PEX6_CANGA]</t>
  </si>
  <si>
    <t>Pheromone-processing carboxypeptidase KEX1 OS=Candida glabrata (strain ATCC 2001 / CBS 138 / JCM 3761 / NBRC 0622 / NRRL Y-65) GN=KEX1 PE=3 SV=1 - [KEX1_CANGA]</t>
  </si>
  <si>
    <t>Phosphatidylethanolamine N-methyltransferase OS=Candida glabrata (strain ATCC 2001 / CBS 138 / JCM 3761 / NBRC 0622 / NRRL Y-65) GN=CHO2 PE=3 SV=1 - [CHO2_CANGA]</t>
  </si>
  <si>
    <t>Phosphatidylglycerol/phosphatidylinositol transfer protein OS=Candida glabrata (strain ATCC 2001 / CBS 138 / JCM 3761 / NBRC 0622 / NRRL Y-65) GN=NPC2 PE=3 SV=1 - [NPC2_CANGA]</t>
  </si>
  <si>
    <t>Phosphatidylinositol 3-kinase OS=Candida glabrata (strain ATCC 2001 / CBS 138 / JCM 3761 / NBRC 0622 / NRRL Y-65) GN=VPS34 PE=3 SV=1 - [Q6FSR7_CANGA]</t>
  </si>
  <si>
    <t>Phosphatidylinositol transfer protein SFH5 OS=Candida glabrata (strain ATCC 2001 / CBS 138 / JCM 3761 / NBRC 0622 / NRRL Y-65) GN=SFH5 PE=3 SV=1 - [SFH5_CANGA]</t>
  </si>
  <si>
    <t>Phospho-2-dehydro-3-deoxyheptonate aldolase OS=Candida glabrata (strain ATCC 2001 / CBS 138 / JCM 3761 / NBRC 0622 / NRRL Y-65) GN=ARO3 PE=3 SV=1 - [Q6FRA6_CANGA]</t>
  </si>
  <si>
    <t>Phospho-2-dehydro-3-deoxyheptonate aldolase OS=Candida glabrata (strain ATCC 2001 / CBS 138 / JCM 3761 / NBRC 0622 / NRRL Y-65) GN=CAGL0C01573g PE=3 SV=1 - [Q6FX01_CANGA]</t>
  </si>
  <si>
    <t>Phosphodiesterase OS=Candida glabrata (strain ATCC 2001 / CBS 138 / JCM 3761 / NBRC 0622 / NRRL Y-65) GN=CAGL0K09944g PE=3 SV=1 - [Q6FM93_CANGA]</t>
  </si>
  <si>
    <t>Phosphoenolpyruvate carboxykinase [ATP] OS=Candida glabrata (strain ATCC 2001 / CBS 138 / JCM 3761 / NBRC 0622 / NRRL Y-65) GN=PCK1 PE=3 SV=1 - [PCKA_CANGA]</t>
  </si>
  <si>
    <t>Phosphoglycerate kinase OS=Candida glabrata (strain ATCC 2001 / CBS 138 / JCM 3761 / NBRC 0622 / NRRL Y-65) GN=PGK1 PE=3 SV=1 - [PGK_CANGA]</t>
  </si>
  <si>
    <t>Phosphoglycerate mutase OS=Candida glabrata (strain ATCC 2001 / CBS 138 / JCM 3761 / NBRC 0622 / NRRL Y-65) GN=CAGL0K01705g PE=3 SV=1 - [Q6FN95_CANGA]</t>
  </si>
  <si>
    <t>Phosphoglycerate mutase OS=Candida glabrata (strain ATCC 2001 / CBS 138 / JCM 3761 / NBRC 0622 / NRRL Y-65) GN=GPM1 PE=3 SV=1 - [Q6FUX8_CANGA]</t>
  </si>
  <si>
    <t>Phosphoinositide phospholipase C OS=Candida glabrata (strain ATCC 2001 / CBS 138 / JCM 3761 / NBRC 0622 / NRRL Y-65) GN=CAGL0A01177g PE=4 SV=1 - [Q6FY00_CANGA]</t>
  </si>
  <si>
    <t>Phospholipid-transporting ATPase OS=Candida glabrata (strain ATCC 2001 / CBS 138 / JCM 3761 / NBRC 0622 / NRRL Y-65) GN=CAGL0G06270g PE=3 SV=1 - [Q6FT10_CANGA]</t>
  </si>
  <si>
    <t>Phospholipid-transporting ATPase OS=Candida glabrata (strain ATCC 2001 / CBS 138 / JCM 3761 / NBRC 0622 / NRRL Y-65) GN=CAGL0L11814g PE=3 SV=1 - [Q6FKG3_CANGA]</t>
  </si>
  <si>
    <t>Phosphomannomutase OS=Candida glabrata (strain ATCC 2001 / CBS 138 / JCM 3761 / NBRC 0622 / NRRL Y-65) GN=SEC53 PE=3 SV=1 - [Q6FLW9_CANGA]</t>
  </si>
  <si>
    <t>Phosphoribosylaminoimidazole carboxylase OS=Candida glabrata (strain ATCC 2001 / CBS 138 / JCM 3761 / NBRC 0622 / NRRL Y-65) GN=ADE2 PE=3 SV=2 - [PUR6_CANGA]</t>
  </si>
  <si>
    <t>Phosphoserine aminotransferase OS=Candida glabrata (strain ATCC 2001 / CBS 138 / JCM 3761 / NBRC 0622 / NRRL Y-65) GN=CAGL0G09691g PE=3 SV=1 - [Q6FSL3_CANGA]</t>
  </si>
  <si>
    <t>Phosphotransferase OS=Candida glabrata (strain ATCC 2001 / CBS 138 / JCM 3761 / NBRC 0622 / NRRL Y-65) GN=CAGL0A04829g PE=3 SV=1 - [Q6FXT8_CANGA]</t>
  </si>
  <si>
    <t>Phosphotransferase OS=Candida glabrata (strain ATCC 2001 / CBS 138 / JCM 3761 / NBRC 0622 / NRRL Y-65) GN=GLK1 PE=3 SV=1 - [Q6FUU4_CANGA]</t>
  </si>
  <si>
    <t>Phosphotransferase OS=Candida glabrata (strain ATCC 2001 / CBS 138 / JCM 3761 / NBRC 0622 / NRRL Y-65) GN=HXK2 PE=3 SV=1 - [Q6FRL7_CANGA]</t>
  </si>
  <si>
    <t>Plasma membrane ATPase OS=Candida glabrata (strain ATCC 2001 / CBS 138 / JCM 3761 / NBRC 0622 / NRRL Y-65) GN=PMA1 PE=3 SV=1 - [Q6FXU5_CANGA]</t>
  </si>
  <si>
    <t>Plasma membrane fusion protein PRM1 OS=Candida glabrata (strain ATCC 2001 / CBS 138 / JCM 3761 / NBRC 0622 / NRRL Y-65) GN=PRM1 PE=3 SV=1 - [PRM1_CANGA]</t>
  </si>
  <si>
    <t>Polyadenylate-binding protein, cytoplasmic and nuclear OS=Candida glabrata (strain ATCC 2001 / CBS 138 / JCM 3761 / NBRC 0622 / NRRL Y-65) GN=PAB1 PE=3 SV=1 - [PABP_CANGA]</t>
  </si>
  <si>
    <t>Pre-mRNA-splicing ATP-dependent RNA helicase PRP28 OS=Candida glabrata (strain ATCC 2001 / CBS 138 / JCM 3761 / NBRC 0622 / NRRL Y-65) GN=PRP28 PE=3 SV=1 - [PRP28_CANGA]</t>
  </si>
  <si>
    <t>Pre-mRNA-splicing factor CLF1 OS=Candida glabrata (strain ATCC 2001 / CBS 138 / JCM 3761 / NBRC 0622 / NRRL Y-65) GN=CLF1 PE=3 SV=1 - [CLF1_CANGA]</t>
  </si>
  <si>
    <t>Pre-mRNA-splicing factor CWC26 OS=Candida glabrata (strain ATCC 2001 / CBS 138 / JCM 3761 / NBRC 0622 / NRRL Y-65) GN=CWC26 PE=3 SV=1 - [CWC26_CANGA]</t>
  </si>
  <si>
    <t>Pre-mRNA-splicing factor SPP2 OS=Candida glabrata (strain ATCC 2001 / CBS 138 / JCM 3761 / NBRC 0622 / NRRL Y-65) GN=SPP2 PE=3 SV=1 - [SPP2_CANGA]</t>
  </si>
  <si>
    <t>Pre-rRNA-processing protein ESF2 OS=Candida glabrata (strain ATCC 2001 / CBS 138 / JCM 3761 / NBRC 0622 / NRRL Y-65) GN=ESF2 PE=3 SV=1 - [ESF2_CANGA]</t>
  </si>
  <si>
    <t>Pre-rRNA-processing protein IPI1 OS=Candida glabrata (strain ATCC 2001 / CBS 138 / JCM 3761 / NBRC 0622 / NRRL Y-65) GN=IPI1 PE=3 SV=1 - [IPI1_CANGA]</t>
  </si>
  <si>
    <t>Pre-rRNA-processing protein PNO1 OS=Candida glabrata (strain ATCC 2001 / CBS 138 / JCM 3761 / NBRC 0622 / NRRL Y-65) GN=PNO1 PE=3 SV=1 - [PNO1_CANGA]</t>
  </si>
  <si>
    <t>Prefoldin subunit 3 OS=Candida glabrata (strain ATCC 2001 / CBS 138 / JCM 3761 / NBRC 0622 / NRRL Y-65) GN=CAGL0K01177g PE=3 SV=1 - [Q6FNB9_CANGA]</t>
  </si>
  <si>
    <t>Prefoldin subunit 4 OS=Candida glabrata (strain ATCC 2001 / CBS 138 / JCM 3761 / NBRC 0622 / NRRL Y-65) GN=CAGL0J06006g PE=3 SV=1 - [Q6FP77_CANGA]</t>
  </si>
  <si>
    <t>Presequence translocated-associated motor subunit PAM17, mitochondrial OS=Candida glabrata (strain ATCC 2001 / CBS 138 / JCM 3761 / NBRC 0622 / NRRL Y-65) GN=PAM17 PE=3 SV=1 - [PAM17_CANGA]</t>
  </si>
  <si>
    <t>Pro-apoptotic serine protease NMA111 OS=Candida glabrata (strain ATCC 2001 / CBS 138 / JCM 3761 / NBRC 0622 / NRRL Y-65) GN=NMA111 PE=3 SV=1 - [NM111_CANGA]</t>
  </si>
  <si>
    <t>Probable cytosolic iron-sulfur protein assembly protein 1 OS=Candida glabrata (strain ATCC 2001 / CBS 138 / JCM 3761 / NBRC 0622 / NRRL Y-65) GN=CIA1 PE=3 SV=1 - [CIAO1_CANGA]</t>
  </si>
  <si>
    <t>Probable kinetochore protein NDC80 OS=Candida glabrata (strain ATCC 2001 / CBS 138 / JCM 3761 / NBRC 0622 / NRRL Y-65) GN=NDC80 PE=3 SV=1 - [NDC80_CANGA]</t>
  </si>
  <si>
    <t>Probable metalloprotease ARX1 OS=Candida glabrata (strain ATCC 2001 / CBS 138 / JCM 3761 / NBRC 0622 / NRRL Y-65) GN=ARX1 PE=3 SV=1 - [ARX1_CANGA]</t>
  </si>
  <si>
    <t>Probable mitochondrial transport protein OS=Candida glabrata (strain ATCC 2001 / CBS 138 / JCM 3761 / NBRC 0622 / NRRL Y-65) GN=CAGL0L10868g PE=3 SV=1 - [Q6FKK4_CANGA]</t>
  </si>
  <si>
    <t>Probable serine/threonine-protein kinase KKQ8 OS=Candida glabrata (strain ATCC 2001 / CBS 138 / JCM 3761 / NBRC 0622 / NRRL Y-65) GN=KKQ8 PE=3 SV=1 - [KKQ8_CANGA]</t>
  </si>
  <si>
    <t>Probable trans-2-enoyl-CoA reductase, mitochondrial OS=Candida glabrata (strain ATCC 2001 / CBS 138 / JCM 3761 / NBRC 0622 / NRRL Y-65) GN=ETR1 PE=3 SV=2 - [ETR1_CANGA]</t>
  </si>
  <si>
    <t>Profilin OS=Candida glabrata (strain ATCC 2001 / CBS 138 / JCM 3761 / NBRC 0622 / NRRL Y-65) GN=PFY1 PE=3 SV=1 - [Q6FR43_CANGA]</t>
  </si>
  <si>
    <t>Proliferating cell nuclear antigen OS=Candida glabrata (strain ATCC 2001 / CBS 138 / JCM 3761 / NBRC 0622 / NRRL Y-65) GN=CAGL0D01716g PE=3 SV=1 - [Q6FWA4_CANGA]</t>
  </si>
  <si>
    <t>Proteasome assembly chaperone 2 OS=Candida glabrata (strain ATCC 2001 / CBS 138 / JCM 3761 / NBRC 0622 / NRRL Y-65) GN=CAGL0K00451g PE=3 SV=1 - [Q6FNF0_CANGA]</t>
  </si>
  <si>
    <t>Protein BFR2 OS=Candida glabrata (strain ATCC 2001 / CBS 138 / JCM 3761 / NBRC 0622 / NRRL Y-65) GN=BFR2 PE=3 SV=1 - [BFR2_CANGA]</t>
  </si>
  <si>
    <t>Protein BTN1 OS=Candida glabrata (strain ATCC 2001 / CBS 138 / JCM 3761 / NBRC 0622 / NRRL Y-65) GN=BTN1 PE=3 SV=1 - [BTN1_CANGA]</t>
  </si>
  <si>
    <t>Protein BUR2 OS=Candida glabrata (strain ATCC 2001 / CBS 138 / JCM 3761 / NBRC 0622 / NRRL Y-65) GN=BUR2 PE=3 SV=1 - [BUR2_CANGA]</t>
  </si>
  <si>
    <t>Protein CFT1 OS=Candida glabrata (strain ATCC 2001 / CBS 138 / JCM 3761 / NBRC 0622 / NRRL Y-65) GN=CFT1 PE=3 SV=1 - [CFT1_CANGA]</t>
  </si>
  <si>
    <t>Protein EFR3 OS=Candida glabrata (strain ATCC 2001 / CBS 138 / JCM 3761 / NBRC 0622 / NRRL Y-65) GN=EFR3 PE=3 SV=1 - [EFR3_CANGA]</t>
  </si>
  <si>
    <t>Protein FMP52, mitochondrial OS=Candida glabrata (strain ATCC 2001 / CBS 138 / JCM 3761 / NBRC 0622 / NRRL Y-65) GN=FMP52 PE=3 SV=1 - [FMP52_CANGA]</t>
  </si>
  <si>
    <t>Protein FYV8 OS=Candida glabrata (strain ATCC 2001 / CBS 138 / JCM 3761 / NBRC 0622 / NRRL Y-65) GN=FYV8 PE=3 SV=1 - [FYV8_CANGA]</t>
  </si>
  <si>
    <t>Protein HRI1 OS=Candida glabrata (strain ATCC 2001 / CBS 138 / JCM 3761 / NBRC 0622 / NRRL Y-65) GN=HRI1 PE=3 SV=1 - [HRI1_CANGA]</t>
  </si>
  <si>
    <t>Protein RMD9, mitochondrial OS=Candida glabrata (strain ATCC 2001 / CBS 138 / JCM 3761 / NBRC 0622 / NRRL Y-65) GN=RMD9 PE=3 SV=1 - [RMD9_CANGA]</t>
  </si>
  <si>
    <t>Protein RMD9-like, mitochondrial OS=Candida glabrata (strain ATCC 2001 / CBS 138 / JCM 3761 / NBRC 0622 / NRRL Y-65) GN=CAGL0K07007g PE=3 SV=1 - [RMD9L_CANGA]</t>
  </si>
  <si>
    <t>Protein SBE2 OS=Candida glabrata (strain ATCC 2001 / CBS 138 / JCM 3761 / NBRC 0622 / NRRL Y-65) GN=SBE2 PE=3 SV=1 - [SBE2_CANGA]</t>
  </si>
  <si>
    <t>Protein SDS23 OS=Candida glabrata (strain ATCC 2001 / CBS 138 / JCM 3761 / NBRC 0622 / NRRL Y-65) GN=SDS23 PE=3 SV=1 - [SDS23_CANGA]</t>
  </si>
  <si>
    <t>Protein SEY1 OS=Candida glabrata (strain ATCC 2001 / CBS 138 / JCM 3761 / NBRC 0622 / NRRL Y-65) GN=SEY1 PE=3 SV=1 - [SEY1_CANGA]</t>
  </si>
  <si>
    <t>Protein SIP5 OS=Candida glabrata (strain ATCC 2001 / CBS 138 / JCM 3761 / NBRC 0622 / NRRL Y-65) GN=SIP5 PE=3 SV=1 - [SIP5_CANGA]</t>
  </si>
  <si>
    <t>Protein URE2 OS=Candida glabrata (strain ATCC 2001 / CBS 138 / JCM 3761 / NBRC 0622 / NRRL Y-65) GN=URE2 PE=3 SV=2 - [URE2_CANGA]</t>
  </si>
  <si>
    <t>Protein VTS1 OS=Candida glabrata (strain ATCC 2001 / CBS 138 / JCM 3761 / NBRC 0622 / NRRL Y-65) GN=VTS1 PE=3 SV=1 - [VTS1_CANGA]</t>
  </si>
  <si>
    <t>Protein YIM1 OS=Candida glabrata (strain ATCC 2001 / CBS 138 / JCM 3761 / NBRC 0622 / NRRL Y-65) GN=YIM1 PE=3 SV=1 - [YIM1_CANGA]</t>
  </si>
  <si>
    <t>Protein YIP OS=Candida glabrata (strain ATCC 2001 / CBS 138 / JCM 3761 / NBRC 0622 / NRRL Y-65) GN=CAGL0D01760g PE=3 SV=1 - [Q6FWA2_CANGA]</t>
  </si>
  <si>
    <t>Protein YOP1 OS=Candida glabrata (strain ATCC 2001 / CBS 138 / JCM 3761 / NBRC 0622 / NRRL Y-65) GN=YOP1 PE=3 SV=1 - [YOP1_CANGA]</t>
  </si>
  <si>
    <t>Protein disulfide-isomerase OS=Candida glabrata (strain ATCC 2001 / CBS 138 / JCM 3761 / NBRC 0622 / NRRL Y-65) GN=PDI1 PE=3 SV=1 - [Q6FX95_CANGA]</t>
  </si>
  <si>
    <t>Protein kinase C OS=Candida glabrata (strain ATCC 2001 / CBS 138 / JCM 3761 / NBRC 0622 / NRRL Y-65) GN=CAGL0M09361g PE=3 SV=1 - [Q6FJ43_CANGA]</t>
  </si>
  <si>
    <t>Protein phosphatase PP2A regulatory subunit B OS=Candida glabrata (strain ATCC 2001 / CBS 138 / JCM 3761 / NBRC 0622 / NRRL Y-65) GN=CAGL0L06182g PE=3 SV=1 - [Q6FL50_CANGA]</t>
  </si>
  <si>
    <t>Protein transport protein SEC13-1 OS=Candida glabrata (strain ATCC 2001 / CBS 138 / JCM 3761 / NBRC 0622 / NRRL Y-65) GN=SEC131 PE=3 SV=1 - [SC131_CANGA]</t>
  </si>
  <si>
    <t>Protein transport protein SEC13-2 OS=Candida glabrata (strain ATCC 2001 / CBS 138 / JCM 3761 / NBRC 0622 / NRRL Y-65) GN=SEC132 PE=3 SV=1 - [SC132_CANGA]</t>
  </si>
  <si>
    <t>Protein transport protein SEC22 OS=Candida glabrata (strain ATCC 2001 / CBS 138 / JCM 3761 / NBRC 0622 / NRRL Y-65) GN=SEC22 PE=3 SV=1 - [SEC22_CANGA]</t>
  </si>
  <si>
    <t>Protein transport protein SEC23-1 OS=Candida glabrata (strain ATCC 2001 / CBS 138 / JCM 3761 / NBRC 0622 / NRRL Y-65) GN=SEC231 PE=3 SV=1 - [SC231_CANGA]</t>
  </si>
  <si>
    <t>Protein transport protein SEC23-2 OS=Candida glabrata (strain ATCC 2001 / CBS 138 / JCM 3761 / NBRC 0622 / NRRL Y-65) GN=SEC232 PE=3 SV=1 - [SC232_CANGA]</t>
  </si>
  <si>
    <t>Protein transport protein SEC24-1 OS=Candida glabrata (strain ATCC 2001 / CBS 138 / JCM 3761 / NBRC 0622 / NRRL Y-65) GN=SEC241 PE=3 SV=1 - [SC241_CANGA]</t>
  </si>
  <si>
    <t>Protein transport protein SEC24-2 OS=Candida glabrata (strain ATCC 2001 / CBS 138 / JCM 3761 / NBRC 0622 / NRRL Y-65) GN=SEC242 PE=3 SV=1 - [SC242_CANGA]</t>
  </si>
  <si>
    <t>Protein transport protein SEC31 OS=Candida glabrata (strain ATCC 2001 / CBS 138 / JCM 3761 / NBRC 0622 / NRRL Y-65) GN=SEC31 PE=3 SV=1 - [SEC31_CANGA]</t>
  </si>
  <si>
    <t>Protein transport protein SEC61 subunit alpha OS=Candida glabrata (strain ATCC 2001 / CBS 138 / JCM 3761 / NBRC 0622 / NRRL Y-65) GN=SEC61 PE=3 SV=1 - [SC61A_CANGA]</t>
  </si>
  <si>
    <t>Protein transport protein SEC9 OS=Candida glabrata (strain ATCC 2001 / CBS 138 / JCM 3761 / NBRC 0622 / NRRL Y-65) GN=SEC9 PE=3 SV=1 - [SEC9_CANGA]</t>
  </si>
  <si>
    <t>Protein-lysine N-methyltransferase EFM4 OS=Candida glabrata (strain ATCC 2001 / CBS 138 / JCM 3761 / NBRC 0622 / NRRL Y-65) GN=EFM4 PE=3 SV=1 - [Q6FIQ2_CANGA]</t>
  </si>
  <si>
    <t>Purine nucleoside phosphorylase OS=Candida glabrata (strain ATCC 2001 / CBS 138 / JCM 3761 / NBRC 0622 / NRRL Y-65) GN=CAGL0J08800g PE=3 SV=1 - [Q6FNV3_CANGA]</t>
  </si>
  <si>
    <t>Putative guanine nucleotide-exchange factor SED4 OS=Candida glabrata (strain ATCC 2001 / CBS 138 / JCM 3761 / NBRC 0622 / NRRL Y-65) GN=SED4 PE=3 SV=1 - [SED4_CANGA]</t>
  </si>
  <si>
    <t>Putative redox protein FMP46, mitochondrial OS=Candida glabrata (strain ATCC 2001 / CBS 138 / JCM 3761 / NBRC 0622 / NRRL Y-65) GN=FMP46 PE=3 SV=1 - [FMP46_CANGA]</t>
  </si>
  <si>
    <t>Putative tRNA (cytidine(32)/guanosine(34)-2'-O)-methyltransferase OS=Candida glabrata (strain ATCC 2001 / CBS 138 / JCM 3761 / NBRC 0622 / NRRL Y-65) GN=TRM7 PE=3 SV=1 - [Q6FRA1_CANGA]</t>
  </si>
  <si>
    <t>Putative transferase CAF17, mitochondrial OS=Candida glabrata (strain ATCC 2001 / CBS 138 / JCM 3761 / NBRC 0622 / NRRL Y-65) GN=CAF17 PE=3 SV=1 - [CAF17_CANGA]</t>
  </si>
  <si>
    <t>Pyrroline-5-carboxylate reductase OS=Candida glabrata (strain ATCC 2001 / CBS 138 / JCM 3761 / NBRC 0622 / NRRL Y-65) GN=PRO3 PE=3 SV=1 - [Q6FQ86_CANGA]</t>
  </si>
  <si>
    <t>Pyruvate carboxylase OS=Candida glabrata (strain ATCC 2001 / CBS 138 / JCM 3761 / NBRC 0622 / NRRL Y-65) GN=CAGL0K06787g PE=4 SV=1 - [Q6FMM6_CANGA]</t>
  </si>
  <si>
    <t>Pyruvate carboxylase OS=Candida glabrata (strain ATCC 2001 / CBS 138 / JCM 3761 / NBRC 0622 / NRRL Y-65) GN=PYC1 PE=4 SV=1 - [Q6FU24_CANGA]</t>
  </si>
  <si>
    <t>Pyruvate decarboxylase OS=Candida glabrata (strain ATCC 2001 / CBS 138 / JCM 3761 / NBRC 0622 / NRRL Y-65) GN=PDC1 PE=3 SV=1 - [PDC1_CANGA]</t>
  </si>
  <si>
    <t>Pyruvate dehydrogenase E1 component subunit alpha OS=Candida glabrata (strain ATCC 2001 / CBS 138 / JCM 3761 / NBRC 0622 / NRRL Y-65) GN=CAGL0L12078g PE=4 SV=1 - [Q6FKF1_CANGA]</t>
  </si>
  <si>
    <t>Pyruvate kinase 1 OS=Candida glabrata (strain ATCC 2001 / CBS 138 / JCM 3761 / NBRC 0622 / NRRL Y-65) GN=PYK1 PE=3 SV=1 - [KPYK1_CANGA]</t>
  </si>
  <si>
    <t>Pyruvate kinase 2 OS=Candida glabrata (strain ATCC 2001 / CBS 138 / JCM 3761 / NBRC 0622 / NRRL Y-65) GN=PYK2 PE=3 SV=1 - [KPYK2_CANGA]</t>
  </si>
  <si>
    <t>Q00372</t>
  </si>
  <si>
    <t>Q6FII9</t>
  </si>
  <si>
    <t>Q6FIJ0</t>
  </si>
  <si>
    <t>Q6FIJ1</t>
  </si>
  <si>
    <t>Q6FIJ2</t>
  </si>
  <si>
    <t>Q6FIJ4</t>
  </si>
  <si>
    <t>Q6FIJ6</t>
  </si>
  <si>
    <t>Q6FIJ7</t>
  </si>
  <si>
    <t>Q6FIK1</t>
  </si>
  <si>
    <t>Q6FIK2</t>
  </si>
  <si>
    <t>Q6FIK4</t>
  </si>
  <si>
    <t>Q6FIK6</t>
  </si>
  <si>
    <t>Q6FIK7</t>
  </si>
  <si>
    <t>Q6FIK8</t>
  </si>
  <si>
    <t>Q6FIL0</t>
  </si>
  <si>
    <t>Q6FIL2</t>
  </si>
  <si>
    <t>Q6FIL3</t>
  </si>
  <si>
    <t>Q6FIM0</t>
  </si>
  <si>
    <t>Q6FIM1</t>
  </si>
  <si>
    <t>Q6FIM3</t>
  </si>
  <si>
    <t>Q6FIM4</t>
  </si>
  <si>
    <t>Q6FIM5</t>
  </si>
  <si>
    <t>Q6FIM6</t>
  </si>
  <si>
    <t>Q6FIN2</t>
  </si>
  <si>
    <t>Q6FIN4</t>
  </si>
  <si>
    <t>Q6FIN6</t>
  </si>
  <si>
    <t>Q6FIP0</t>
  </si>
  <si>
    <t>Q6FIP2</t>
  </si>
  <si>
    <t>Q6FIP3</t>
  </si>
  <si>
    <t>Q6FIP8</t>
  </si>
  <si>
    <t>Q6FIQ0</t>
  </si>
  <si>
    <t>Q6FIQ1</t>
  </si>
  <si>
    <t>Q6FIQ2</t>
  </si>
  <si>
    <t>Q6FIQ4</t>
  </si>
  <si>
    <t>Q6FIQ6</t>
  </si>
  <si>
    <t>Q6FIR1</t>
  </si>
  <si>
    <t>Q6FIR2</t>
  </si>
  <si>
    <t>Q6FIR3</t>
  </si>
  <si>
    <t>Q6FIS2</t>
  </si>
  <si>
    <t>Q6FIS3</t>
  </si>
  <si>
    <t>Q6FIS4</t>
  </si>
  <si>
    <t>Q6FIS5</t>
  </si>
  <si>
    <t>Q6FIS9</t>
  </si>
  <si>
    <t>Q6FIT2</t>
  </si>
  <si>
    <t>Q6FIT3</t>
  </si>
  <si>
    <t>Q6FIT4</t>
  </si>
  <si>
    <t>Q6FIU2</t>
  </si>
  <si>
    <t>Q6FIU4</t>
  </si>
  <si>
    <t>Q6FIU8</t>
  </si>
  <si>
    <t>Q6FIV0</t>
  </si>
  <si>
    <t>Q6FIV3</t>
  </si>
  <si>
    <t>Q6FIV4</t>
  </si>
  <si>
    <t>Q6FIV8</t>
  </si>
  <si>
    <t>Q6FIV9</t>
  </si>
  <si>
    <t>Q6FIW5</t>
  </si>
  <si>
    <t>Q6FIW6</t>
  </si>
  <si>
    <t>Q6FIW9</t>
  </si>
  <si>
    <t>Q6FIX0</t>
  </si>
  <si>
    <t>Q6FIX5</t>
  </si>
  <si>
    <t>Q6FIX6</t>
  </si>
  <si>
    <t>Q6FIX7</t>
  </si>
  <si>
    <t>Q6FIY1</t>
  </si>
  <si>
    <t>Q6FIY4</t>
  </si>
  <si>
    <t>Q6FIY5</t>
  </si>
  <si>
    <t>Q6FIY6</t>
  </si>
  <si>
    <t>Q6FIY8</t>
  </si>
  <si>
    <t>Q6FIY9</t>
  </si>
  <si>
    <t>Q6FIZ3</t>
  </si>
  <si>
    <t>Q6FIZ7</t>
  </si>
  <si>
    <t>Q6FJ02</t>
  </si>
  <si>
    <t>Q6FJ04</t>
  </si>
  <si>
    <t>Q6FJ05</t>
  </si>
  <si>
    <t>Q6FJ10</t>
  </si>
  <si>
    <t>Q6FJ13</t>
  </si>
  <si>
    <t>Q6FJ15</t>
  </si>
  <si>
    <t>Q6FJ20</t>
  </si>
  <si>
    <t>Q6FJ21</t>
  </si>
  <si>
    <t>Q6FJ26</t>
  </si>
  <si>
    <t>Q6FJ32</t>
  </si>
  <si>
    <t>Q6FJ33</t>
  </si>
  <si>
    <t>Q6FJ39</t>
  </si>
  <si>
    <t>Q6FJ43</t>
  </si>
  <si>
    <t>Q6FJ51</t>
  </si>
  <si>
    <t>Q6FJ52</t>
  </si>
  <si>
    <t>Q6FJ53</t>
  </si>
  <si>
    <t>Q6FJ57</t>
  </si>
  <si>
    <t>Q6FJ58</t>
  </si>
  <si>
    <t>Q6FJ59</t>
  </si>
  <si>
    <t>Q6FJ60</t>
  </si>
  <si>
    <t>Q6FJ64</t>
  </si>
  <si>
    <t>Q6FJ65</t>
  </si>
  <si>
    <t>Q6FJ66</t>
  </si>
  <si>
    <t>Q6FJ68</t>
  </si>
  <si>
    <t>Q6FJ70</t>
  </si>
  <si>
    <t>Q6FJ73</t>
  </si>
  <si>
    <t>Q6FJ74</t>
  </si>
  <si>
    <t>Q6FJ79</t>
  </si>
  <si>
    <t>Q6FJ80</t>
  </si>
  <si>
    <t>Q6FJ81</t>
  </si>
  <si>
    <t>Q6FJ83</t>
  </si>
  <si>
    <t>Q6FJ84</t>
  </si>
  <si>
    <t>Q6FJ85</t>
  </si>
  <si>
    <t>Q6FJ86</t>
  </si>
  <si>
    <t>Q6FJ87</t>
  </si>
  <si>
    <t>Q6FJ88</t>
  </si>
  <si>
    <t>Q6FJ90</t>
  </si>
  <si>
    <t>Q6FJ92</t>
  </si>
  <si>
    <t>Q6FJ94</t>
  </si>
  <si>
    <t>Q6FJ95</t>
  </si>
  <si>
    <t>Q6FJA1</t>
  </si>
  <si>
    <t>Q6FJA3</t>
  </si>
  <si>
    <t>Q6FJA4</t>
  </si>
  <si>
    <t>Q6FJB0</t>
  </si>
  <si>
    <t>Q6FJB3</t>
  </si>
  <si>
    <t>Q6FJB8</t>
  </si>
  <si>
    <t>Q6FJB9</t>
  </si>
  <si>
    <t>Q6FJC2</t>
  </si>
  <si>
    <t>Q6FJC5</t>
  </si>
  <si>
    <t>Q6FJC9</t>
  </si>
  <si>
    <t>Q6FJD0</t>
  </si>
  <si>
    <t>Q6FJD2</t>
  </si>
  <si>
    <t>Q6FJD5</t>
  </si>
  <si>
    <t>Q6FJD6</t>
  </si>
  <si>
    <t>Q6FJE1</t>
  </si>
  <si>
    <t>Q6FJE3</t>
  </si>
  <si>
    <t>Q6FJF1</t>
  </si>
  <si>
    <t>Q6FJF4</t>
  </si>
  <si>
    <t>Q6FJF8</t>
  </si>
  <si>
    <t>Q6FJG0</t>
  </si>
  <si>
    <t>Q6FJG3</t>
  </si>
  <si>
    <t>Q6FJG4</t>
  </si>
  <si>
    <t>Q6FJG6</t>
  </si>
  <si>
    <t>Q6FJG8</t>
  </si>
  <si>
    <t>Q6FJH0</t>
  </si>
  <si>
    <t>Q6FJH3</t>
  </si>
  <si>
    <t>Q6FJH5</t>
  </si>
  <si>
    <t>Q6FJH6</t>
  </si>
  <si>
    <t>Q6FJH8</t>
  </si>
  <si>
    <t>Q6FJI1</t>
  </si>
  <si>
    <t>Q6FJI2</t>
  </si>
  <si>
    <t>Q6FJI3</t>
  </si>
  <si>
    <t>Q6FJI7</t>
  </si>
  <si>
    <t>Q6FJI8</t>
  </si>
  <si>
    <t>Q6FJI9</t>
  </si>
  <si>
    <t>Q6FJJ0</t>
  </si>
  <si>
    <t>Q6FJJ4</t>
  </si>
  <si>
    <t>Q6FJJ9</t>
  </si>
  <si>
    <t>Q6FJK2</t>
  </si>
  <si>
    <t>Q6FJK5</t>
  </si>
  <si>
    <t>Q6FJK7</t>
  </si>
  <si>
    <t>Q6FJL0</t>
  </si>
  <si>
    <t>Q6FJL2</t>
  </si>
  <si>
    <t>Q6FJL5</t>
  </si>
  <si>
    <t>Q6FJL6</t>
  </si>
  <si>
    <t>Q6FJM8</t>
  </si>
  <si>
    <t>Q6FJM9</t>
  </si>
  <si>
    <t>Q6FJN0</t>
  </si>
  <si>
    <t>Q6FJN1</t>
  </si>
  <si>
    <t>Q6FJN5</t>
  </si>
  <si>
    <t>Q6FJN7</t>
  </si>
  <si>
    <t>Q6FJN8</t>
  </si>
  <si>
    <t>Q6FJN9</t>
  </si>
  <si>
    <t>Q6FJP3</t>
  </si>
  <si>
    <t>Q6FJP5</t>
  </si>
  <si>
    <t>Q6FJP6</t>
  </si>
  <si>
    <t>Q6FJQ1</t>
  </si>
  <si>
    <t>Q6FJQ2</t>
  </si>
  <si>
    <t>Q6FJQ7</t>
  </si>
  <si>
    <t>Q6FJR5</t>
  </si>
  <si>
    <t>Q6FJR7</t>
  </si>
  <si>
    <t>Q6FJS2</t>
  </si>
  <si>
    <t>Q6FJS4</t>
  </si>
  <si>
    <t>Q6FJS5</t>
  </si>
  <si>
    <t>Q6FJS9</t>
  </si>
  <si>
    <t>Q6FJT0</t>
  </si>
  <si>
    <t>Q6FJT3</t>
  </si>
  <si>
    <t>Q6FJU0</t>
  </si>
  <si>
    <t>Q6FJU1</t>
  </si>
  <si>
    <t>Q6FJU3</t>
  </si>
  <si>
    <t>Q6FJU4</t>
  </si>
  <si>
    <t>Q6FJU5</t>
  </si>
  <si>
    <t>Q6FJV0</t>
  </si>
  <si>
    <t>Q6FJV1</t>
  </si>
  <si>
    <t>Q6FJV6</t>
  </si>
  <si>
    <t>Q6FJV7</t>
  </si>
  <si>
    <t>Q6FJV8</t>
  </si>
  <si>
    <t>Q6FJV9</t>
  </si>
  <si>
    <t>Q6FJW0</t>
  </si>
  <si>
    <t>Q6FJW6</t>
  </si>
  <si>
    <t>Q6FJW8</t>
  </si>
  <si>
    <t>Q6FJW9</t>
  </si>
  <si>
    <t>Q6FJX0</t>
  </si>
  <si>
    <t>Q6FJX2</t>
  </si>
  <si>
    <t>Q6FJX4</t>
  </si>
  <si>
    <t>Q6FJX5</t>
  </si>
  <si>
    <t>Q6FJX6</t>
  </si>
  <si>
    <t>Q6FJX7</t>
  </si>
  <si>
    <t>Q6FJX8</t>
  </si>
  <si>
    <t>Q6FJY0</t>
  </si>
  <si>
    <t>Q6FJY1</t>
  </si>
  <si>
    <t>Q6FJY4</t>
  </si>
  <si>
    <t>Q6FJY6</t>
  </si>
  <si>
    <t>Q6FJZ0</t>
  </si>
  <si>
    <t>Q6FJZ2</t>
  </si>
  <si>
    <t>Q6FJZ8</t>
  </si>
  <si>
    <t>Q6FK02</t>
  </si>
  <si>
    <t>Q6FK03</t>
  </si>
  <si>
    <t>Q6FK16</t>
  </si>
  <si>
    <t>Q6FK19</t>
  </si>
  <si>
    <t>Q6FK20</t>
  </si>
  <si>
    <t>Q6FK21</t>
  </si>
  <si>
    <t>Q6FK22</t>
  </si>
  <si>
    <t>Q6FK24</t>
  </si>
  <si>
    <t>Q6FK26</t>
  </si>
  <si>
    <t>Q6FK28</t>
  </si>
  <si>
    <t>Q6FK29</t>
  </si>
  <si>
    <t>Q6FK30</t>
  </si>
  <si>
    <t>Q6FK31</t>
  </si>
  <si>
    <t>Q6FK34</t>
  </si>
  <si>
    <t>Q6FK35</t>
  </si>
  <si>
    <t>Q6FK37</t>
  </si>
  <si>
    <t>Q6FK47</t>
  </si>
  <si>
    <t>Q6FK48</t>
  </si>
  <si>
    <t>Q6FK49</t>
  </si>
  <si>
    <t>Q6FK52</t>
  </si>
  <si>
    <t>Q6FK55</t>
  </si>
  <si>
    <t>Q6FK58</t>
  </si>
  <si>
    <t>Q6FK60</t>
  </si>
  <si>
    <t>Q6FK63</t>
  </si>
  <si>
    <t>Q6FK70</t>
  </si>
  <si>
    <t>Q6FK71</t>
  </si>
  <si>
    <t>Q6FK72</t>
  </si>
  <si>
    <t>Q6FK75</t>
  </si>
  <si>
    <t>Q6FK78</t>
  </si>
  <si>
    <t>Q6FK79</t>
  </si>
  <si>
    <t>Q6FK81</t>
  </si>
  <si>
    <t>Q6FK83</t>
  </si>
  <si>
    <t>Q6FK84</t>
  </si>
  <si>
    <t>Q6FK85</t>
  </si>
  <si>
    <t>Q6FK87</t>
  </si>
  <si>
    <t>Q6FK89</t>
  </si>
  <si>
    <t>Q6FK90</t>
  </si>
  <si>
    <t>Q6FK91</t>
  </si>
  <si>
    <t>Q6FK92</t>
  </si>
  <si>
    <t>Q6FK97</t>
  </si>
  <si>
    <t>Q6FKA0</t>
  </si>
  <si>
    <t>Q6FKA4</t>
  </si>
  <si>
    <t>Q6FKA5</t>
  </si>
  <si>
    <t>Q6FKA9</t>
  </si>
  <si>
    <t>Q6FKB3</t>
  </si>
  <si>
    <t>Q6FKB4</t>
  </si>
  <si>
    <t>Q6FKB6</t>
  </si>
  <si>
    <t>Q6FKB9</t>
  </si>
  <si>
    <t>Q6FKC1</t>
  </si>
  <si>
    <t>Q6FKC5</t>
  </si>
  <si>
    <t>Q6FKD1</t>
  </si>
  <si>
    <t>Q6FKD4</t>
  </si>
  <si>
    <t>Q6FKD5</t>
  </si>
  <si>
    <t>Q6FKD6</t>
  </si>
  <si>
    <t>Q6FKD8</t>
  </si>
  <si>
    <t>Q6FKD9</t>
  </si>
  <si>
    <t>Q6FKE3</t>
  </si>
  <si>
    <t>Q6FKF1</t>
  </si>
  <si>
    <t>Q6FKF2</t>
  </si>
  <si>
    <t>Q6FKG0</t>
  </si>
  <si>
    <t>Q6FKG3</t>
  </si>
  <si>
    <t>Q6FKG4</t>
  </si>
  <si>
    <t>Q6FKG5</t>
  </si>
  <si>
    <t>Q6FKG9</t>
  </si>
  <si>
    <t>Q6FKH0</t>
  </si>
  <si>
    <t>Q6FKH6</t>
  </si>
  <si>
    <t>Q6FKH7</t>
  </si>
  <si>
    <t>Q6FKH8</t>
  </si>
  <si>
    <t>Q6FKH9</t>
  </si>
  <si>
    <t>Q6FKI0</t>
  </si>
  <si>
    <t>Q6FKI1</t>
  </si>
  <si>
    <t>Q6FKI2</t>
  </si>
  <si>
    <t>Q6FKI8</t>
  </si>
  <si>
    <t>Q6FKI9</t>
  </si>
  <si>
    <t>Q6FKJ1</t>
  </si>
  <si>
    <t>Q6FKJ3</t>
  </si>
  <si>
    <t>Q6FKJ4</t>
  </si>
  <si>
    <t>Q6FKJ6</t>
  </si>
  <si>
    <t>Q6FKJ9</t>
  </si>
  <si>
    <t>Q6FKK2</t>
  </si>
  <si>
    <t>Q6FKK3</t>
  </si>
  <si>
    <t>Q6FKK4</t>
  </si>
  <si>
    <t>Q6FKK6</t>
  </si>
  <si>
    <t>Q6FKK7</t>
  </si>
  <si>
    <t>Q6FKK8</t>
  </si>
  <si>
    <t>Q6FKK9</t>
  </si>
  <si>
    <t>Q6FKL6</t>
  </si>
  <si>
    <t>Q6FKL7</t>
  </si>
  <si>
    <t>Q6FKL8</t>
  </si>
  <si>
    <t>Q6FKL9</t>
  </si>
  <si>
    <t>Q6FKM5</t>
  </si>
  <si>
    <t>Q6FKM9</t>
  </si>
  <si>
    <t>Q6FKN1</t>
  </si>
  <si>
    <t>Q6FKN4</t>
  </si>
  <si>
    <t>Q6FKN6</t>
  </si>
  <si>
    <t>Q6FKN8</t>
  </si>
  <si>
    <t>Q6FKP0</t>
  </si>
  <si>
    <t>Q6FKP3</t>
  </si>
  <si>
    <t>Q6FKP6</t>
  </si>
  <si>
    <t>Q6FKP9</t>
  </si>
  <si>
    <t>Q6FKQ0</t>
  </si>
  <si>
    <t>Q6FKQ1</t>
  </si>
  <si>
    <t>Q6FKQ3</t>
  </si>
  <si>
    <t>Q6FKQ6</t>
  </si>
  <si>
    <t>Q6FKQ9</t>
  </si>
  <si>
    <t>Q6FKR5</t>
  </si>
  <si>
    <t>Q6FKR7</t>
  </si>
  <si>
    <t>Q6FKR9</t>
  </si>
  <si>
    <t>Q6FKS1</t>
  </si>
  <si>
    <t>Q6FKS2</t>
  </si>
  <si>
    <t>Q6FKS3</t>
  </si>
  <si>
    <t>Q6FKS4</t>
  </si>
  <si>
    <t>Q6FKS5</t>
  </si>
  <si>
    <t>Q6FKS8</t>
  </si>
  <si>
    <t>Q6FKT0</t>
  </si>
  <si>
    <t>Q6FKT2</t>
  </si>
  <si>
    <t>Q6FKT4</t>
  </si>
  <si>
    <t>Q6FKT5</t>
  </si>
  <si>
    <t>Q6FKT6</t>
  </si>
  <si>
    <t>Q6FKT7</t>
  </si>
  <si>
    <t>Q6FKT8</t>
  </si>
  <si>
    <t>Q6FKU4</t>
  </si>
  <si>
    <t>Q6FKU5</t>
  </si>
  <si>
    <t>Q6FKU7</t>
  </si>
  <si>
    <t>Q6FKU8</t>
  </si>
  <si>
    <t>Q6FKV0</t>
  </si>
  <si>
    <t>Q6FKV4</t>
  </si>
  <si>
    <t>Q6FKV5</t>
  </si>
  <si>
    <t>Q6FKV8</t>
  </si>
  <si>
    <t>Q6FKV9</t>
  </si>
  <si>
    <t>Q6FKW0</t>
  </si>
  <si>
    <t>Q6FKW1</t>
  </si>
  <si>
    <t>Q6FKW3</t>
  </si>
  <si>
    <t>Q6FKW4</t>
  </si>
  <si>
    <t>Q6FKW5</t>
  </si>
  <si>
    <t>Q6FKW7</t>
  </si>
  <si>
    <t>Q6FKX3</t>
  </si>
  <si>
    <t>Q6FKX4</t>
  </si>
  <si>
    <t>Q6FKX6</t>
  </si>
  <si>
    <t>Q6FKX8</t>
  </si>
  <si>
    <t>Q6FKY0</t>
  </si>
  <si>
    <t>Q6FKY1</t>
  </si>
  <si>
    <t>Q6FKY4</t>
  </si>
  <si>
    <t>Q6FKY5</t>
  </si>
  <si>
    <t>Q6FKZ3</t>
  </si>
  <si>
    <t>Q6FKZ6</t>
  </si>
  <si>
    <t>Q6FKZ9</t>
  </si>
  <si>
    <t>Q6FL00</t>
  </si>
  <si>
    <t>Q6FL02</t>
  </si>
  <si>
    <t>Q6FL03</t>
  </si>
  <si>
    <t>Q6FL05</t>
  </si>
  <si>
    <t>Q6FL08</t>
  </si>
  <si>
    <t>Q6FL09</t>
  </si>
  <si>
    <t>Q6FL11</t>
  </si>
  <si>
    <t>Q6FL14</t>
  </si>
  <si>
    <t>Q6FL15</t>
  </si>
  <si>
    <t>Q6FL17</t>
  </si>
  <si>
    <t>Q6FL18</t>
  </si>
  <si>
    <t>Q6FL19</t>
  </si>
  <si>
    <t>Q6FL20</t>
  </si>
  <si>
    <t>Q6FL21</t>
  </si>
  <si>
    <t>Q6FL22</t>
  </si>
  <si>
    <t>Q6FL24</t>
  </si>
  <si>
    <t>Q6FL25</t>
  </si>
  <si>
    <t>Q6FL28</t>
  </si>
  <si>
    <t>Q6FL30</t>
  </si>
  <si>
    <t>Q6FL31</t>
  </si>
  <si>
    <t>Q6FL37</t>
  </si>
  <si>
    <t>Q6FL41</t>
  </si>
  <si>
    <t>Q6FL44</t>
  </si>
  <si>
    <t>Q6FL46</t>
  </si>
  <si>
    <t>Q6FL47</t>
  </si>
  <si>
    <t>Q6FL49</t>
  </si>
  <si>
    <t>Q6FL50</t>
  </si>
  <si>
    <t>Q6FL51</t>
  </si>
  <si>
    <t>Q6FL57</t>
  </si>
  <si>
    <t>Q6FL63</t>
  </si>
  <si>
    <t>Q6FL64</t>
  </si>
  <si>
    <t>Q6FL65</t>
  </si>
  <si>
    <t>Q6FL72</t>
  </si>
  <si>
    <t>Q6FL74</t>
  </si>
  <si>
    <t>Q6FL78</t>
  </si>
  <si>
    <t>Q6FL79</t>
  </si>
  <si>
    <t>Q6FL81</t>
  </si>
  <si>
    <t>Q6FL82</t>
  </si>
  <si>
    <t>Q6FL85</t>
  </si>
  <si>
    <t>Q6FL87</t>
  </si>
  <si>
    <t>Q6FL89</t>
  </si>
  <si>
    <t>Q6FL92</t>
  </si>
  <si>
    <t>Q6FL96</t>
  </si>
  <si>
    <t>Q6FL97</t>
  </si>
  <si>
    <t>Q6FL98</t>
  </si>
  <si>
    <t>Q6FLA4</t>
  </si>
  <si>
    <t>Q6FLA7</t>
  </si>
  <si>
    <t>Q6FLA8</t>
  </si>
  <si>
    <t>Q6FLB0</t>
  </si>
  <si>
    <t>Q6FLB1</t>
  </si>
  <si>
    <t>Q6FLB3</t>
  </si>
  <si>
    <t>Q6FLB4</t>
  </si>
  <si>
    <t>Q6FLB6</t>
  </si>
  <si>
    <t>Q6FLB7</t>
  </si>
  <si>
    <t>Q6FLB8</t>
  </si>
  <si>
    <t>Q6FLB9</t>
  </si>
  <si>
    <t>Q6FLC2</t>
  </si>
  <si>
    <t>Q6FLC3</t>
  </si>
  <si>
    <t>Q6FLC5</t>
  </si>
  <si>
    <t>Q6FLC6</t>
  </si>
  <si>
    <t>Q6FLC7</t>
  </si>
  <si>
    <t>Q6FLD2</t>
  </si>
  <si>
    <t>Q6FLD4</t>
  </si>
  <si>
    <t>Q6FLD5</t>
  </si>
  <si>
    <t>Q6FLE2</t>
  </si>
  <si>
    <t>Q6FLE4</t>
  </si>
  <si>
    <t>Q6FLE6</t>
  </si>
  <si>
    <t>Q6FLE7</t>
  </si>
  <si>
    <t>Q6FLE8</t>
  </si>
  <si>
    <t>Q6FLE9</t>
  </si>
  <si>
    <t>Q6FLF0</t>
  </si>
  <si>
    <t>Q6FLF2</t>
  </si>
  <si>
    <t>Q6FLF3</t>
  </si>
  <si>
    <t>Q6FLF4</t>
  </si>
  <si>
    <t>Q6FLF6</t>
  </si>
  <si>
    <t>Q6FLF8</t>
  </si>
  <si>
    <t>Q6FLF9</t>
  </si>
  <si>
    <t>Q6FLG2</t>
  </si>
  <si>
    <t>Q6FLG3</t>
  </si>
  <si>
    <t>Q6FLG5</t>
  </si>
  <si>
    <t>Q6FLH1</t>
  </si>
  <si>
    <t>Q6FLH8</t>
  </si>
  <si>
    <t>Q6FLI0</t>
  </si>
  <si>
    <t>Q6FLI4</t>
  </si>
  <si>
    <t>Q6FLI6</t>
  </si>
  <si>
    <t>Q6FLI8</t>
  </si>
  <si>
    <t>Q6FLJ8</t>
  </si>
  <si>
    <t>Q6FLJ9</t>
  </si>
  <si>
    <t>Q6FLK1</t>
  </si>
  <si>
    <t>Q6FLK5</t>
  </si>
  <si>
    <t>Q6FLL4</t>
  </si>
  <si>
    <t>Q6FLL5</t>
  </si>
  <si>
    <t>Q6FLL8</t>
  </si>
  <si>
    <t>Q6FLM0</t>
  </si>
  <si>
    <t>Q6FLM1</t>
  </si>
  <si>
    <t>Q6FLM2</t>
  </si>
  <si>
    <t>Q6FLM3</t>
  </si>
  <si>
    <t>Q6FLM4</t>
  </si>
  <si>
    <t>Q6FLM7</t>
  </si>
  <si>
    <t>Q6FLM9</t>
  </si>
  <si>
    <t>Q6FLN0</t>
  </si>
  <si>
    <t>Q6FLN2</t>
  </si>
  <si>
    <t>Q6FLN5</t>
  </si>
  <si>
    <t>Q6FLN6</t>
  </si>
  <si>
    <t>Q6FLN7</t>
  </si>
  <si>
    <t>Q6FLN9</t>
  </si>
  <si>
    <t>Q6FLP1</t>
  </si>
  <si>
    <t>Q6FLP3</t>
  </si>
  <si>
    <t>Q6FLP4</t>
  </si>
  <si>
    <t>Q6FLQ4</t>
  </si>
  <si>
    <t>Q6FLQ7</t>
  </si>
  <si>
    <t>Q6FLQ8</t>
  </si>
  <si>
    <t>Q6FLR0</t>
  </si>
  <si>
    <t>Q6FLR1</t>
  </si>
  <si>
    <t>Q6FLR2</t>
  </si>
  <si>
    <t>Q6FLR4</t>
  </si>
  <si>
    <t>Q6FLR5</t>
  </si>
  <si>
    <t>Q6FLS0</t>
  </si>
  <si>
    <t>Q6FLS2</t>
  </si>
  <si>
    <t>Q6FLS3</t>
  </si>
  <si>
    <t>Q6FLS7</t>
  </si>
  <si>
    <t>Q6FLS9</t>
  </si>
  <si>
    <t>Q6FLT1</t>
  </si>
  <si>
    <t>Q6FLT3</t>
  </si>
  <si>
    <t>Q6FLT7</t>
  </si>
  <si>
    <t>Q6FLU2</t>
  </si>
  <si>
    <t>Q6FLU9</t>
  </si>
  <si>
    <t>Q6FLV2</t>
  </si>
  <si>
    <t>Q6FLV3</t>
  </si>
  <si>
    <t>Q6FLV4</t>
  </si>
  <si>
    <t>Q6FLV7</t>
  </si>
  <si>
    <t>Q6FLW4</t>
  </si>
  <si>
    <t>Q6FLW5</t>
  </si>
  <si>
    <t>Q6FLW6</t>
  </si>
  <si>
    <t>Q6FLW9</t>
  </si>
  <si>
    <t>Q6FLX0</t>
  </si>
  <si>
    <t>Q6FLX2</t>
  </si>
  <si>
    <t>Q6FLX8</t>
  </si>
  <si>
    <t>Q6FLY2</t>
  </si>
  <si>
    <t>Q6FLY4</t>
  </si>
  <si>
    <t>Q6FLY6</t>
  </si>
  <si>
    <t>Q6FLZ5</t>
  </si>
  <si>
    <t>Q6FLZ7</t>
  </si>
  <si>
    <t>Q6FM00</t>
  </si>
  <si>
    <t>Q6FM01</t>
  </si>
  <si>
    <t>Q6FM03</t>
  </si>
  <si>
    <t>Q6FM07</t>
  </si>
  <si>
    <t>Q6FM08</t>
  </si>
  <si>
    <t>Q6FM09</t>
  </si>
  <si>
    <t>Q6FM12</t>
  </si>
  <si>
    <t>Q6FM13</t>
  </si>
  <si>
    <t>Q6FM18</t>
  </si>
  <si>
    <t>Q6FM19</t>
  </si>
  <si>
    <t>Q6FM20</t>
  </si>
  <si>
    <t>Q6FM21</t>
  </si>
  <si>
    <t>Q6FM25</t>
  </si>
  <si>
    <t>Q6FM27</t>
  </si>
  <si>
    <t>Q6FM28</t>
  </si>
  <si>
    <t>Q6FM31</t>
  </si>
  <si>
    <t>Q6FM32</t>
  </si>
  <si>
    <t>Q6FM34</t>
  </si>
  <si>
    <t>Q6FM37</t>
  </si>
  <si>
    <t>Q6FM38</t>
  </si>
  <si>
    <t>Q6FM41</t>
  </si>
  <si>
    <t>Q6FM43</t>
  </si>
  <si>
    <t>Q6FM44</t>
  </si>
  <si>
    <t>Q6FM45</t>
  </si>
  <si>
    <t>Q6FM46</t>
  </si>
  <si>
    <t>Q6FM50</t>
  </si>
  <si>
    <t>Q6FM51</t>
  </si>
  <si>
    <t>Q6FM52</t>
  </si>
  <si>
    <t>Q6FM53</t>
  </si>
  <si>
    <t>Q6FM56</t>
  </si>
  <si>
    <t>Q6FM57</t>
  </si>
  <si>
    <t>Q6FM59</t>
  </si>
  <si>
    <t>Q6FM60</t>
  </si>
  <si>
    <t>Q6FM64</t>
  </si>
  <si>
    <t>Q6FM65</t>
  </si>
  <si>
    <t>Q6FM68</t>
  </si>
  <si>
    <t>Q6FM69</t>
  </si>
  <si>
    <t>Q6FM70</t>
  </si>
  <si>
    <t>Q6FM73</t>
  </si>
  <si>
    <t>Q6FM78</t>
  </si>
  <si>
    <t>Q6FM79</t>
  </si>
  <si>
    <t>Q6FM85</t>
  </si>
  <si>
    <t>Q6FM87</t>
  </si>
  <si>
    <t>Q6FM92</t>
  </si>
  <si>
    <t>Q6FM93</t>
  </si>
  <si>
    <t>Q6FM94</t>
  </si>
  <si>
    <t>Q6FM95</t>
  </si>
  <si>
    <t>Q6FM98</t>
  </si>
  <si>
    <t>Q6FMA0</t>
  </si>
  <si>
    <t>Q6FMA1</t>
  </si>
  <si>
    <t>Q6FMA3</t>
  </si>
  <si>
    <t>Q6FMA4</t>
  </si>
  <si>
    <t>Q6FMA6</t>
  </si>
  <si>
    <t>Q6FMA7</t>
  </si>
  <si>
    <t>Q6FMB0</t>
  </si>
  <si>
    <t>Q6FMB1</t>
  </si>
  <si>
    <t>Q6FMB3</t>
  </si>
  <si>
    <t>Q6FMB8</t>
  </si>
  <si>
    <t>Q6FMB9</t>
  </si>
  <si>
    <t>Q6FMC8</t>
  </si>
  <si>
    <t>Q6FMC9</t>
  </si>
  <si>
    <t>Q6FMD1</t>
  </si>
  <si>
    <t>Q6FMD6</t>
  </si>
  <si>
    <t>Q6FMD7</t>
  </si>
  <si>
    <t>Q6FMD8</t>
  </si>
  <si>
    <t>Q6FMD9</t>
  </si>
  <si>
    <t>Q6FME1</t>
  </si>
  <si>
    <t>Q6FME6</t>
  </si>
  <si>
    <t>Q6FMF1</t>
  </si>
  <si>
    <t>Q6FMF2</t>
  </si>
  <si>
    <t>Q6FMF3</t>
  </si>
  <si>
    <t>Q6FMF4</t>
  </si>
  <si>
    <t>Q6FMF6</t>
  </si>
  <si>
    <t>Q6FMF7</t>
  </si>
  <si>
    <t>Q6FMF8</t>
  </si>
  <si>
    <t>Q6FMG1</t>
  </si>
  <si>
    <t>Q6FMG2</t>
  </si>
  <si>
    <t>Q6FMG7</t>
  </si>
  <si>
    <t>Q6FMG9</t>
  </si>
  <si>
    <t>Q6FMH0</t>
  </si>
  <si>
    <t>Q6FMH3</t>
  </si>
  <si>
    <t>Q6FMH4</t>
  </si>
  <si>
    <t>Q6FMH5</t>
  </si>
  <si>
    <t>Q6FMH6</t>
  </si>
  <si>
    <t>Q6FMI3</t>
  </si>
  <si>
    <t>Q6FMI5</t>
  </si>
  <si>
    <t>Q6FMI7</t>
  </si>
  <si>
    <t>Q6FMJ0</t>
  </si>
  <si>
    <t>Q6FMJ5</t>
  </si>
  <si>
    <t>Q6FMJ6</t>
  </si>
  <si>
    <t>Q6FMJ8</t>
  </si>
  <si>
    <t>Q6FMK0</t>
  </si>
  <si>
    <t>Q6FMK1</t>
  </si>
  <si>
    <t>Q6FMK2</t>
  </si>
  <si>
    <t>Q6FMK5</t>
  </si>
  <si>
    <t>Q6FMK9</t>
  </si>
  <si>
    <t>Q6FML2</t>
  </si>
  <si>
    <t>Q6FML4</t>
  </si>
  <si>
    <t>Q6FML6</t>
  </si>
  <si>
    <t>Q6FML8</t>
  </si>
  <si>
    <t>Q6FMM0</t>
  </si>
  <si>
    <t>Q6FMM3</t>
  </si>
  <si>
    <t>Q6FMM4</t>
  </si>
  <si>
    <t>Q6FMM6</t>
  </si>
  <si>
    <t>Q6FMM8</t>
  </si>
  <si>
    <t>Q6FMN0</t>
  </si>
  <si>
    <t>Q6FMN5</t>
  </si>
  <si>
    <t>Q6FMN6</t>
  </si>
  <si>
    <t>Q6FMP6</t>
  </si>
  <si>
    <t>Q6FMP7</t>
  </si>
  <si>
    <t>Q6FMP8</t>
  </si>
  <si>
    <t>Q6FMP9</t>
  </si>
  <si>
    <t>Q6FMQ0</t>
  </si>
  <si>
    <t>Q6FMQ4</t>
  </si>
  <si>
    <t>Q6FMR0</t>
  </si>
  <si>
    <t>Q6FMR2</t>
  </si>
  <si>
    <t>Q6FMR8</t>
  </si>
  <si>
    <t>Q6FMR9</t>
  </si>
  <si>
    <t>Q6FMS1</t>
  </si>
  <si>
    <t>Q6FMS2</t>
  </si>
  <si>
    <t>Q6FMS3</t>
  </si>
  <si>
    <t>Q6FMS7</t>
  </si>
  <si>
    <t>Q6FMS8</t>
  </si>
  <si>
    <t>Q6FMS9</t>
  </si>
  <si>
    <t>Q6FMT3</t>
  </si>
  <si>
    <t>Q6FMT4</t>
  </si>
  <si>
    <t>Q6FMT5</t>
  </si>
  <si>
    <t>Q6FMT6</t>
  </si>
  <si>
    <t>Q6FMT7</t>
  </si>
  <si>
    <t>Q6FMT8</t>
  </si>
  <si>
    <t>Q6FMT9</t>
  </si>
  <si>
    <t>Q6FMU1</t>
  </si>
  <si>
    <t>Q6FMU2</t>
  </si>
  <si>
    <t>Q6FMU3</t>
  </si>
  <si>
    <t>Q6FMU4</t>
  </si>
  <si>
    <t>Q6FMU6</t>
  </si>
  <si>
    <t>Q6FMU7</t>
  </si>
  <si>
    <t>Q6FMU9</t>
  </si>
  <si>
    <t>Q6FMV0</t>
  </si>
  <si>
    <t>Q6FMV9</t>
  </si>
  <si>
    <t>Q6FMW9</t>
  </si>
  <si>
    <t>Q6FMX1</t>
  </si>
  <si>
    <t>Q6FMX3</t>
  </si>
  <si>
    <t>Q6FMX8</t>
  </si>
  <si>
    <t>Q6FMY0</t>
  </si>
  <si>
    <t>Q6FMY3</t>
  </si>
  <si>
    <t>Q6FMY5</t>
  </si>
  <si>
    <t>Q6FMZ0</t>
  </si>
  <si>
    <t>Q6FMZ2</t>
  </si>
  <si>
    <t>Q6FMZ3</t>
  </si>
  <si>
    <t>Q6FMZ4</t>
  </si>
  <si>
    <t>Q6FMZ7</t>
  </si>
  <si>
    <t>Q6FN01</t>
  </si>
  <si>
    <t>Q6FN03</t>
  </si>
  <si>
    <t>Q6FN04</t>
  </si>
  <si>
    <t>Q6FN07</t>
  </si>
  <si>
    <t>Q6FN08</t>
  </si>
  <si>
    <t>Q6FN13</t>
  </si>
  <si>
    <t>Q6FN17</t>
  </si>
  <si>
    <t>Q6FN18</t>
  </si>
  <si>
    <t>Q6FN19</t>
  </si>
  <si>
    <t>Q6FN21</t>
  </si>
  <si>
    <t>Q6FN22</t>
  </si>
  <si>
    <t>Q6FN23</t>
  </si>
  <si>
    <t>Q6FN26</t>
  </si>
  <si>
    <t>Q6FN33</t>
  </si>
  <si>
    <t>Q6FN35</t>
  </si>
  <si>
    <t>Q6FN37</t>
  </si>
  <si>
    <t>Q6FN42</t>
  </si>
  <si>
    <t>Q6FN44</t>
  </si>
  <si>
    <t>Q6FN45</t>
  </si>
  <si>
    <t>Q6FN48</t>
  </si>
  <si>
    <t>Q6FN50</t>
  </si>
  <si>
    <t>Q6FN51</t>
  </si>
  <si>
    <t>Q6FN53</t>
  </si>
  <si>
    <t>Q6FN55</t>
  </si>
  <si>
    <t>Q6FN56</t>
  </si>
  <si>
    <t>Q6FN58</t>
  </si>
  <si>
    <t>Q6FN60</t>
  </si>
  <si>
    <t>Q6FN61</t>
  </si>
  <si>
    <t>Q6FN64</t>
  </si>
  <si>
    <t>Q6FN71</t>
  </si>
  <si>
    <t>Q6FN77</t>
  </si>
  <si>
    <t>Q6FN78</t>
  </si>
  <si>
    <t>Q6FN79</t>
  </si>
  <si>
    <t>Q6FN82</t>
  </si>
  <si>
    <t>Q6FN85</t>
  </si>
  <si>
    <t>Q6FN88</t>
  </si>
  <si>
    <t>Q6FN89</t>
  </si>
  <si>
    <t>Q6FN91</t>
  </si>
  <si>
    <t>Q6FN93</t>
  </si>
  <si>
    <t>Q6FN95</t>
  </si>
  <si>
    <t>Q6FN96</t>
  </si>
  <si>
    <t>Q6FN97</t>
  </si>
  <si>
    <t>Q6FN99</t>
  </si>
  <si>
    <t>Q6FNA0</t>
  </si>
  <si>
    <t>Q6FNA2</t>
  </si>
  <si>
    <t>Q6FNB1</t>
  </si>
  <si>
    <t>Q6FNB2</t>
  </si>
  <si>
    <t>Q6FNB3</t>
  </si>
  <si>
    <t>Q6FNB9</t>
  </si>
  <si>
    <t>Q6FNC1</t>
  </si>
  <si>
    <t>Q6FNC3</t>
  </si>
  <si>
    <t>Q6FNC4</t>
  </si>
  <si>
    <t>Q6FNC5</t>
  </si>
  <si>
    <t>Q6FNC8</t>
  </si>
  <si>
    <t>Q6FND0</t>
  </si>
  <si>
    <t>Q6FND1</t>
  </si>
  <si>
    <t>Q6FND3</t>
  </si>
  <si>
    <t>Q6FND4</t>
  </si>
  <si>
    <t>Q6FND5</t>
  </si>
  <si>
    <t>Q6FND6</t>
  </si>
  <si>
    <t>Q6FND7</t>
  </si>
  <si>
    <t>Q6FNE7</t>
  </si>
  <si>
    <t>Q6FNE8</t>
  </si>
  <si>
    <t>Q6FNF0</t>
  </si>
  <si>
    <t>Q6FNF1</t>
  </si>
  <si>
    <t>Q6FNF2</t>
  </si>
  <si>
    <t>Q6FNF4</t>
  </si>
  <si>
    <t>Q6FNF6</t>
  </si>
  <si>
    <t>Q6FNF7</t>
  </si>
  <si>
    <t>Q6FNF8</t>
  </si>
  <si>
    <t>Q6FNG0</t>
  </si>
  <si>
    <t>Q6FNG4</t>
  </si>
  <si>
    <t>Q6FNG6</t>
  </si>
  <si>
    <t>Q6FNH1</t>
  </si>
  <si>
    <t>Q6FNH4</t>
  </si>
  <si>
    <t>Q6FNH9</t>
  </si>
  <si>
    <t>Q6FNI4</t>
  </si>
  <si>
    <t>Q6FNJ0</t>
  </si>
  <si>
    <t>Q6FNJ2</t>
  </si>
  <si>
    <t>Q6FNJ4</t>
  </si>
  <si>
    <t>Q6FNJ7</t>
  </si>
  <si>
    <t>Q6FNJ8</t>
  </si>
  <si>
    <t>Q6FNJ9</t>
  </si>
  <si>
    <t>Q6FNK1</t>
  </si>
  <si>
    <t>Q6FNK6</t>
  </si>
  <si>
    <t>Q6FNK9</t>
  </si>
  <si>
    <t>Q6FNL4</t>
  </si>
  <si>
    <t>Q6FNL5</t>
  </si>
  <si>
    <t>Q6FNL8</t>
  </si>
  <si>
    <t>Q6FNM7</t>
  </si>
  <si>
    <t>Q6FNM8</t>
  </si>
  <si>
    <t>Q6FNN0</t>
  </si>
  <si>
    <t>Q6FNN1</t>
  </si>
  <si>
    <t>Q6FNN3</t>
  </si>
  <si>
    <t>Q6FNN6</t>
  </si>
  <si>
    <t>Q6FNP0</t>
  </si>
  <si>
    <t>Q6FNP2</t>
  </si>
  <si>
    <t>Q6FNP8</t>
  </si>
  <si>
    <t>Q6FNQ1</t>
  </si>
  <si>
    <t>Q6FNQ4</t>
  </si>
  <si>
    <t>Q6FNQ5</t>
  </si>
  <si>
    <t>Q6FNQ6</t>
  </si>
  <si>
    <t>Q6FNQ8</t>
  </si>
  <si>
    <t>Q6FNQ9</t>
  </si>
  <si>
    <t>Q6FNR2</t>
  </si>
  <si>
    <t>Q6FNR7</t>
  </si>
  <si>
    <t>Q6FNS1</t>
  </si>
  <si>
    <t>Q6FNS2</t>
  </si>
  <si>
    <t>Q6FNS6</t>
  </si>
  <si>
    <t>Q6FNS7</t>
  </si>
  <si>
    <t>Q6FNS8</t>
  </si>
  <si>
    <t>Q6FNT3</t>
  </si>
  <si>
    <t>Q6FNT4</t>
  </si>
  <si>
    <t>Q6FNT7</t>
  </si>
  <si>
    <t>Q6FNT9</t>
  </si>
  <si>
    <t>Q6FNU0</t>
  </si>
  <si>
    <t>Q6FNU1</t>
  </si>
  <si>
    <t>Q6FNU4</t>
  </si>
  <si>
    <t>Q6FNU6</t>
  </si>
  <si>
    <t>Q6FNV3</t>
  </si>
  <si>
    <t>Q6FNV4</t>
  </si>
  <si>
    <t>Q6FNV6</t>
  </si>
  <si>
    <t>Q6FNV9</t>
  </si>
  <si>
    <t>Q6FNW1</t>
  </si>
  <si>
    <t>Q6FNW2</t>
  </si>
  <si>
    <t>Q6FNW3</t>
  </si>
  <si>
    <t>Q6FNW4</t>
  </si>
  <si>
    <t>Q6FNW7</t>
  </si>
  <si>
    <t>Q6FNW9</t>
  </si>
  <si>
    <t>Q6FNX0</t>
  </si>
  <si>
    <t>Q6FNX1</t>
  </si>
  <si>
    <t>Q6FNX2</t>
  </si>
  <si>
    <t>Q6FNX4</t>
  </si>
  <si>
    <t>Q6FNX6</t>
  </si>
  <si>
    <t>Q6FNX8</t>
  </si>
  <si>
    <t>Q6FNX9</t>
  </si>
  <si>
    <t>Q6FNY0</t>
  </si>
  <si>
    <t>Q6FNY1</t>
  </si>
  <si>
    <t>Q6FNY4</t>
  </si>
  <si>
    <t>Q6FNY5</t>
  </si>
  <si>
    <t>Q6FNZ3</t>
  </si>
  <si>
    <t>Q6FNZ5</t>
  </si>
  <si>
    <t>Q6FNZ7</t>
  </si>
  <si>
    <t>Q6FNZ9</t>
  </si>
  <si>
    <t>Q6FP00</t>
  </si>
  <si>
    <t>Q6FP01</t>
  </si>
  <si>
    <t>Q6FP03</t>
  </si>
  <si>
    <t>Q6FP04</t>
  </si>
  <si>
    <t>Q6FP06</t>
  </si>
  <si>
    <t>Q6FP08</t>
  </si>
  <si>
    <t>Q6FP10</t>
  </si>
  <si>
    <t>Q6FP14</t>
  </si>
  <si>
    <t>Q6FP22</t>
  </si>
  <si>
    <t>Q6FP23</t>
  </si>
  <si>
    <t>Q6FP28</t>
  </si>
  <si>
    <t>Q6FP30</t>
  </si>
  <si>
    <t>Q6FP31</t>
  </si>
  <si>
    <t>Q6FP32</t>
  </si>
  <si>
    <t>Q6FP35</t>
  </si>
  <si>
    <t>Q6FP36</t>
  </si>
  <si>
    <t>Q6FP41</t>
  </si>
  <si>
    <t>Q6FP42</t>
  </si>
  <si>
    <t>Q6FP43</t>
  </si>
  <si>
    <t>Q6FP47</t>
  </si>
  <si>
    <t>Q6FP51</t>
  </si>
  <si>
    <t>Q6FP52</t>
  </si>
  <si>
    <t>Q6FP54</t>
  </si>
  <si>
    <t>Q6FP55</t>
  </si>
  <si>
    <t>Q6FP57</t>
  </si>
  <si>
    <t>Q6FP58</t>
  </si>
  <si>
    <t>Q6FP63</t>
  </si>
  <si>
    <t>Q6FP66</t>
  </si>
  <si>
    <t>Q6FP68</t>
  </si>
  <si>
    <t>Q6FP69</t>
  </si>
  <si>
    <t>Q6FP70</t>
  </si>
  <si>
    <t>Q6FP73</t>
  </si>
  <si>
    <t>Q6FP74</t>
  </si>
  <si>
    <t>Q6FP75</t>
  </si>
  <si>
    <t>Q6FP76</t>
  </si>
  <si>
    <t>Q6FP77</t>
  </si>
  <si>
    <t>Q6FP80</t>
  </si>
  <si>
    <t>Q6FP81</t>
  </si>
  <si>
    <t>Q6FP87</t>
  </si>
  <si>
    <t>Q6FP88</t>
  </si>
  <si>
    <t>Q6FP89</t>
  </si>
  <si>
    <t>Q6FP97</t>
  </si>
  <si>
    <t>Q6FP98</t>
  </si>
  <si>
    <t>Q6FP99</t>
  </si>
  <si>
    <t>Q6FPA3</t>
  </si>
  <si>
    <t>Q6FPA7</t>
  </si>
  <si>
    <t>Q6FPA8</t>
  </si>
  <si>
    <t>Q6FPA9</t>
  </si>
  <si>
    <t>Q6FPB0</t>
  </si>
  <si>
    <t>Q6FPB3</t>
  </si>
  <si>
    <t>Q6FPB5</t>
  </si>
  <si>
    <t>Q6FPB6</t>
  </si>
  <si>
    <t>Q6FPB9</t>
  </si>
  <si>
    <t>Q6FPC4</t>
  </si>
  <si>
    <t>Q6FPC7</t>
  </si>
  <si>
    <t>Q6FPC9</t>
  </si>
  <si>
    <t>Q6FPD2</t>
  </si>
  <si>
    <t>Q6FPD6</t>
  </si>
  <si>
    <t>Q6FPD7</t>
  </si>
  <si>
    <t>Q6FPE0</t>
  </si>
  <si>
    <t>Q6FPE2</t>
  </si>
  <si>
    <t>Q6FPE5</t>
  </si>
  <si>
    <t>Q6FPE6</t>
  </si>
  <si>
    <t>Q6FPF1</t>
  </si>
  <si>
    <t>Q6FPF3</t>
  </si>
  <si>
    <t>Q6FPF6</t>
  </si>
  <si>
    <t>Q6FPF7</t>
  </si>
  <si>
    <t>Q6FPF8</t>
  </si>
  <si>
    <t>Q6FPG0</t>
  </si>
  <si>
    <t>Q6FPG2</t>
  </si>
  <si>
    <t>Q6FPG4</t>
  </si>
  <si>
    <t>Q6FPG7</t>
  </si>
  <si>
    <t>Q6FPG9</t>
  </si>
  <si>
    <t>Q6FPH1</t>
  </si>
  <si>
    <t>Q6FPH2</t>
  </si>
  <si>
    <t>Q6FPH4</t>
  </si>
  <si>
    <t>Q6FPH6</t>
  </si>
  <si>
    <t>Q6FPH8</t>
  </si>
  <si>
    <t>Q6FPI1</t>
  </si>
  <si>
    <t>Q6FPI2</t>
  </si>
  <si>
    <t>Q6FPI5</t>
  </si>
  <si>
    <t>Q6FPI7</t>
  </si>
  <si>
    <t>Q6FPI9</t>
  </si>
  <si>
    <t>Q6FPJ0</t>
  </si>
  <si>
    <t>Q6FPJ5</t>
  </si>
  <si>
    <t>Q6FPJ8</t>
  </si>
  <si>
    <t>Q6FPJ9</t>
  </si>
  <si>
    <t>Q6FPK0</t>
  </si>
  <si>
    <t>Q6FPK1</t>
  </si>
  <si>
    <t>Q6FPK2</t>
  </si>
  <si>
    <t>Q6FPK3</t>
  </si>
  <si>
    <t>Q6FPK4</t>
  </si>
  <si>
    <t>Q6FPK5</t>
  </si>
  <si>
    <t>Q6FPK6</t>
  </si>
  <si>
    <t>Q6FPK7</t>
  </si>
  <si>
    <t>Q6FPL0</t>
  </si>
  <si>
    <t>Q6FPL5</t>
  </si>
  <si>
    <t>Q6FPL8</t>
  </si>
  <si>
    <t>Q6FPM0</t>
  </si>
  <si>
    <t>Q6FPM1</t>
  </si>
  <si>
    <t>Q6FPM3</t>
  </si>
  <si>
    <t>Q6FPM4</t>
  </si>
  <si>
    <t>Q6FPN3</t>
  </si>
  <si>
    <t>Q6FPN4</t>
  </si>
  <si>
    <t>Q6FPN5</t>
  </si>
  <si>
    <t>Q6FPN6</t>
  </si>
  <si>
    <t>Q6FPN7</t>
  </si>
  <si>
    <t>Q6FPP1</t>
  </si>
  <si>
    <t>Q6FPP6</t>
  </si>
  <si>
    <t>Q6FPP8</t>
  </si>
  <si>
    <t>Q6FPP9</t>
  </si>
  <si>
    <t>Q6FPQ4</t>
  </si>
  <si>
    <t>Q6FPQ5</t>
  </si>
  <si>
    <t>Q6FPQ7</t>
  </si>
  <si>
    <t>Q6FPQ8</t>
  </si>
  <si>
    <t>Q6FPQ9</t>
  </si>
  <si>
    <t>Q6FPR4</t>
  </si>
  <si>
    <t>Q6FPR6</t>
  </si>
  <si>
    <t>Q6FPS0</t>
  </si>
  <si>
    <t>Q6FPS1</t>
  </si>
  <si>
    <t>Q6FPS4</t>
  </si>
  <si>
    <t>Q6FPS5</t>
  </si>
  <si>
    <t>Q6FPS7</t>
  </si>
  <si>
    <t>Q6FPS8</t>
  </si>
  <si>
    <t>Q6FPT2</t>
  </si>
  <si>
    <t>Q6FPT3</t>
  </si>
  <si>
    <t>Q6FPT8</t>
  </si>
  <si>
    <t>Q6FPT9</t>
  </si>
  <si>
    <t>Q6FPU5</t>
  </si>
  <si>
    <t>Q6FPU7</t>
  </si>
  <si>
    <t>Q6FPU8</t>
  </si>
  <si>
    <t>Q6FPV0</t>
  </si>
  <si>
    <t>Q6FPV2</t>
  </si>
  <si>
    <t>Q6FPV3</t>
  </si>
  <si>
    <t>Q6FPV4</t>
  </si>
  <si>
    <t>Q6FPV6</t>
  </si>
  <si>
    <t>Q6FPV7</t>
  </si>
  <si>
    <t>Q6FPV8</t>
  </si>
  <si>
    <t>Q6FPV9</t>
  </si>
  <si>
    <t>Q6FPW2</t>
  </si>
  <si>
    <t>Q6FPW3</t>
  </si>
  <si>
    <t>Q6FPW4</t>
  </si>
  <si>
    <t>Q6FPW6</t>
  </si>
  <si>
    <t>Q6FPW8</t>
  </si>
  <si>
    <t>Q6FPW9</t>
  </si>
  <si>
    <t>Q6FPX5</t>
  </si>
  <si>
    <t>Q6FPX8</t>
  </si>
  <si>
    <t>Q6FPX9</t>
  </si>
  <si>
    <t>Q6FPY0</t>
  </si>
  <si>
    <t>Q6FPY3</t>
  </si>
  <si>
    <t>Q6FPY5</t>
  </si>
  <si>
    <t>Q6FPZ0</t>
  </si>
  <si>
    <t>Q6FPZ1</t>
  </si>
  <si>
    <t>Q6FPZ3</t>
  </si>
  <si>
    <t>Q6FPZ4</t>
  </si>
  <si>
    <t>Q6FPZ7</t>
  </si>
  <si>
    <t>Q6FPZ8</t>
  </si>
  <si>
    <t>Q6FPZ9</t>
  </si>
  <si>
    <t>Q6FQ02</t>
  </si>
  <si>
    <t>Q6FQ06</t>
  </si>
  <si>
    <t>Q6FQ11</t>
  </si>
  <si>
    <t>Q6FQ16</t>
  </si>
  <si>
    <t>Q6FQ17</t>
  </si>
  <si>
    <t>Q6FQ20</t>
  </si>
  <si>
    <t>Q6FQ21</t>
  </si>
  <si>
    <t>Q6FQ29</t>
  </si>
  <si>
    <t>Q6FQ31</t>
  </si>
  <si>
    <t>Q6FQ32</t>
  </si>
  <si>
    <t>Q6FQ35</t>
  </si>
  <si>
    <t>Q6FQ41</t>
  </si>
  <si>
    <t>Q6FQ43</t>
  </si>
  <si>
    <t>Q6FQ44</t>
  </si>
  <si>
    <t>Q6FQ47</t>
  </si>
  <si>
    <t>Q6FQ54</t>
  </si>
  <si>
    <t>Q6FQ57</t>
  </si>
  <si>
    <t>Q6FQ58</t>
  </si>
  <si>
    <t>Q6FQ63</t>
  </si>
  <si>
    <t>Q6FQ66</t>
  </si>
  <si>
    <t>Q6FQ74</t>
  </si>
  <si>
    <t>Q6FQ76</t>
  </si>
  <si>
    <t>Q6FQ78</t>
  </si>
  <si>
    <t>Q6FQ81</t>
  </si>
  <si>
    <t>Q6FQ83</t>
  </si>
  <si>
    <t>Q6FQ84</t>
  </si>
  <si>
    <t>Q6FQ85</t>
  </si>
  <si>
    <t>Q6FQ86</t>
  </si>
  <si>
    <t>Q6FQ87</t>
  </si>
  <si>
    <t>Q6FQ88</t>
  </si>
  <si>
    <t>Q6FQ89</t>
  </si>
  <si>
    <t>Q6FQ90</t>
  </si>
  <si>
    <t>Q6FQ98</t>
  </si>
  <si>
    <t>Q6FQA1</t>
  </si>
  <si>
    <t>Q6FQA3</t>
  </si>
  <si>
    <t>Q6FQA4</t>
  </si>
  <si>
    <t>Q6FQA6</t>
  </si>
  <si>
    <t>Q6FQA8</t>
  </si>
  <si>
    <t>Q6FQA9</t>
  </si>
  <si>
    <t>Q6FQB2</t>
  </si>
  <si>
    <t>Q6FQB5</t>
  </si>
  <si>
    <t>Q6FQB6</t>
  </si>
  <si>
    <t>Q6FQB7</t>
  </si>
  <si>
    <t>Q6FQB8</t>
  </si>
  <si>
    <t>Q6FQC2</t>
  </si>
  <si>
    <t>Q6FQC4</t>
  </si>
  <si>
    <t>Q6FQC8</t>
  </si>
  <si>
    <t>Q6FQD0</t>
  </si>
  <si>
    <t>Q6FQD1</t>
  </si>
  <si>
    <t>Q6FQD4</t>
  </si>
  <si>
    <t>Q6FQE2</t>
  </si>
  <si>
    <t>Q6FQE9</t>
  </si>
  <si>
    <t>Q6FQF1</t>
  </si>
  <si>
    <t>Q6FQF2</t>
  </si>
  <si>
    <t>Q6FQF4</t>
  </si>
  <si>
    <t>Q6FQF7</t>
  </si>
  <si>
    <t>Q6FQG1</t>
  </si>
  <si>
    <t>Q6FQG4</t>
  </si>
  <si>
    <t>Q6FQG6</t>
  </si>
  <si>
    <t>Q6FQG7</t>
  </si>
  <si>
    <t>Q6FQH1</t>
  </si>
  <si>
    <t>Q6FQH4</t>
  </si>
  <si>
    <t>Q6FQH6</t>
  </si>
  <si>
    <t>Q6FQH7</t>
  </si>
  <si>
    <t>Q6FQH9</t>
  </si>
  <si>
    <t>Q6FQI0</t>
  </si>
  <si>
    <t>Q6FQI1</t>
  </si>
  <si>
    <t>Q6FQI3</t>
  </si>
  <si>
    <t>Q6FQI5</t>
  </si>
  <si>
    <t>Q6FQI6</t>
  </si>
  <si>
    <t>Q6FQI7</t>
  </si>
  <si>
    <t>Q6FQI8</t>
  </si>
  <si>
    <t>Q6FQI9</t>
  </si>
  <si>
    <t>Q6FQJ1</t>
  </si>
  <si>
    <t>Q6FQJ3</t>
  </si>
  <si>
    <t>Q6FQJ6</t>
  </si>
  <si>
    <t>Q6FQJ7</t>
  </si>
  <si>
    <t>Q6FQK0</t>
  </si>
  <si>
    <t>Q6FQK3</t>
  </si>
  <si>
    <t>Q6FQK6</t>
  </si>
  <si>
    <t>Q6FQK8</t>
  </si>
  <si>
    <t>Q6FQK9</t>
  </si>
  <si>
    <t>Q6FQL5</t>
  </si>
  <si>
    <t>Q6FQL6</t>
  </si>
  <si>
    <t>Q6FQL7</t>
  </si>
  <si>
    <t>Q6FQL8</t>
  </si>
  <si>
    <t>Q6FQM1</t>
  </si>
  <si>
    <t>Q6FQM5</t>
  </si>
  <si>
    <t>Q6FQM6</t>
  </si>
  <si>
    <t>Q6FQM7</t>
  </si>
  <si>
    <t>Q6FQN1</t>
  </si>
  <si>
    <t>Q6FQN2</t>
  </si>
  <si>
    <t>Q6FQN3</t>
  </si>
  <si>
    <t>Q6FQN6</t>
  </si>
  <si>
    <t>Q6FQN9</t>
  </si>
  <si>
    <t>Q6FQP0</t>
  </si>
  <si>
    <t>Q6FQP1</t>
  </si>
  <si>
    <t>Q6FQP3</t>
  </si>
  <si>
    <t>Q6FQP4</t>
  </si>
  <si>
    <t>Q6FQP5</t>
  </si>
  <si>
    <t>Q6FQP7</t>
  </si>
  <si>
    <t>Q6FQP8</t>
  </si>
  <si>
    <t>Q6FQQ2</t>
  </si>
  <si>
    <t>Q6FQQ4</t>
  </si>
  <si>
    <t>Q6FQQ6</t>
  </si>
  <si>
    <t>Q6FQQ8</t>
  </si>
  <si>
    <t>Q6FQR0</t>
  </si>
  <si>
    <t>Q6FQR2</t>
  </si>
  <si>
    <t>Q6FQR6</t>
  </si>
  <si>
    <t>Q6FQR7</t>
  </si>
  <si>
    <t>Q6FQR8</t>
  </si>
  <si>
    <t>Q6FQS3</t>
  </si>
  <si>
    <t>Q6FQS4</t>
  </si>
  <si>
    <t>Q6FQS9</t>
  </si>
  <si>
    <t>Q6FQT0</t>
  </si>
  <si>
    <t>Q6FQT2</t>
  </si>
  <si>
    <t>Q6FQT4</t>
  </si>
  <si>
    <t>Q6FQT6</t>
  </si>
  <si>
    <t>Q6FQU2</t>
  </si>
  <si>
    <t>Q6FQU5</t>
  </si>
  <si>
    <t>Q6FQU6</t>
  </si>
  <si>
    <t>Q6FQU9</t>
  </si>
  <si>
    <t>Q6FQV0</t>
  </si>
  <si>
    <t>Q6FQV2</t>
  </si>
  <si>
    <t>Q6FQV3</t>
  </si>
  <si>
    <t>Q6FQV5</t>
  </si>
  <si>
    <t>Q6FQV6</t>
  </si>
  <si>
    <t>Q6FQV7</t>
  </si>
  <si>
    <t>Q6FQW3</t>
  </si>
  <si>
    <t>Q6FQW6</t>
  </si>
  <si>
    <t>Q6FQW8</t>
  </si>
  <si>
    <t>Q6FQW9</t>
  </si>
  <si>
    <t>Q6FQX0</t>
  </si>
  <si>
    <t>Q6FQX3</t>
  </si>
  <si>
    <t>Q6FQX4</t>
  </si>
  <si>
    <t>Q6FQX7</t>
  </si>
  <si>
    <t>Q6FQY0</t>
  </si>
  <si>
    <t>Q6FQY2</t>
  </si>
  <si>
    <t>Q6FQY4</t>
  </si>
  <si>
    <t>Q6FQY5</t>
  </si>
  <si>
    <t>Q6FQY6</t>
  </si>
  <si>
    <t>Q6FQY8</t>
  </si>
  <si>
    <t>Q6FQZ2</t>
  </si>
  <si>
    <t>Q6FQZ4</t>
  </si>
  <si>
    <t>Q6FQZ7</t>
  </si>
  <si>
    <t>Q6FR02</t>
  </si>
  <si>
    <t>Q6FR04</t>
  </si>
  <si>
    <t>Q6FR05</t>
  </si>
  <si>
    <t>Q6FR07</t>
  </si>
  <si>
    <t>Q6FR08</t>
  </si>
  <si>
    <t>Q6FR16</t>
  </si>
  <si>
    <t>Q6FR17</t>
  </si>
  <si>
    <t>Q6FR19</t>
  </si>
  <si>
    <t>Q6FR22</t>
  </si>
  <si>
    <t>Q6FR25</t>
  </si>
  <si>
    <t>Q6FR29</t>
  </si>
  <si>
    <t>Q6FR31</t>
  </si>
  <si>
    <t>Q6FR32</t>
  </si>
  <si>
    <t>Q6FR33</t>
  </si>
  <si>
    <t>Q6FR34</t>
  </si>
  <si>
    <t>Q6FR35</t>
  </si>
  <si>
    <t>Q6FR36</t>
  </si>
  <si>
    <t>Q6FR38</t>
  </si>
  <si>
    <t>Q6FR39</t>
  </si>
  <si>
    <t>Q6FR41</t>
  </si>
  <si>
    <t>Q6FR42</t>
  </si>
  <si>
    <t>Q6FR43</t>
  </si>
  <si>
    <t>Q6FR50</t>
  </si>
  <si>
    <t>Q6FR54</t>
  </si>
  <si>
    <t>Q6FR55</t>
  </si>
  <si>
    <t>Q6FR56</t>
  </si>
  <si>
    <t>Q6FR58</t>
  </si>
  <si>
    <t>Q6FR60</t>
  </si>
  <si>
    <t>Q6FR65</t>
  </si>
  <si>
    <t>Q6FR66</t>
  </si>
  <si>
    <t>Q6FR68</t>
  </si>
  <si>
    <t>Q6FR70</t>
  </si>
  <si>
    <t>Q6FR71</t>
  </si>
  <si>
    <t>Q6FR72</t>
  </si>
  <si>
    <t>Q6FR73</t>
  </si>
  <si>
    <t>Q6FR76</t>
  </si>
  <si>
    <t>Q6FR85</t>
  </si>
  <si>
    <t>Q6FR86</t>
  </si>
  <si>
    <t>Q6FR95</t>
  </si>
  <si>
    <t>Q6FRA1</t>
  </si>
  <si>
    <t>Q6FRA3</t>
  </si>
  <si>
    <t>Q6FRA4</t>
  </si>
  <si>
    <t>Q6FRA6</t>
  </si>
  <si>
    <t>Q6FRA7</t>
  </si>
  <si>
    <t>Q6FRB0</t>
  </si>
  <si>
    <t>Q6FRB1</t>
  </si>
  <si>
    <t>Q6FRB5</t>
  </si>
  <si>
    <t>Q6FRB7</t>
  </si>
  <si>
    <t>Q6FRC1</t>
  </si>
  <si>
    <t>Q6FRC2</t>
  </si>
  <si>
    <t>Q6FRC3</t>
  </si>
  <si>
    <t>Q6FRC6</t>
  </si>
  <si>
    <t>Q6FRC7</t>
  </si>
  <si>
    <t>Q6FRD0</t>
  </si>
  <si>
    <t>Q6FRD1</t>
  </si>
  <si>
    <t>Q6FRD2</t>
  </si>
  <si>
    <t>Q6FRD4</t>
  </si>
  <si>
    <t>Q6FRD6</t>
  </si>
  <si>
    <t>Q6FRD8</t>
  </si>
  <si>
    <t>Q6FRE0</t>
  </si>
  <si>
    <t>Q6FRE1</t>
  </si>
  <si>
    <t>Q6FRE7</t>
  </si>
  <si>
    <t>Q6FRE9</t>
  </si>
  <si>
    <t>Q6FRF0</t>
  </si>
  <si>
    <t>Q6FRF1</t>
  </si>
  <si>
    <t>Q6FRF3</t>
  </si>
  <si>
    <t>Q6FRF5</t>
  </si>
  <si>
    <t>Q6FRF7</t>
  </si>
  <si>
    <t>Q6FRF9</t>
  </si>
  <si>
    <t>Q6FRG1</t>
  </si>
  <si>
    <t>Q6FRG3</t>
  </si>
  <si>
    <t>Q6FRG6</t>
  </si>
  <si>
    <t>Q6FRH0</t>
  </si>
  <si>
    <t>Q6FRH6</t>
  </si>
  <si>
    <t>Q6FRI1</t>
  </si>
  <si>
    <t>Q6FRI2</t>
  </si>
  <si>
    <t>Q6FRI3</t>
  </si>
  <si>
    <t>Q6FRI4</t>
  </si>
  <si>
    <t>Q6FRI5</t>
  </si>
  <si>
    <t>Q6FRI6</t>
  </si>
  <si>
    <t>Q6FRI9</t>
  </si>
  <si>
    <t>Q6FRJ7</t>
  </si>
  <si>
    <t>Q6FRJ9</t>
  </si>
  <si>
    <t>Q6FRK1</t>
  </si>
  <si>
    <t>Q6FRK3</t>
  </si>
  <si>
    <t>Q6FRK6</t>
  </si>
  <si>
    <t>Q6FRK8</t>
  </si>
  <si>
    <t>Q6FRL1</t>
  </si>
  <si>
    <t>Q6FRL5</t>
  </si>
  <si>
    <t>Q6FRL7</t>
  </si>
  <si>
    <t>Q6FRL9</t>
  </si>
  <si>
    <t>Q6FRM3</t>
  </si>
  <si>
    <t>Q6FRM4</t>
  </si>
  <si>
    <t>Q6FRM5</t>
  </si>
  <si>
    <t>Q6FRM7</t>
  </si>
  <si>
    <t>Q6FRN1</t>
  </si>
  <si>
    <t>Q6FRN2</t>
  </si>
  <si>
    <t>Q6FRN3</t>
  </si>
  <si>
    <t>Q6FRN4</t>
  </si>
  <si>
    <t>Q6FRN5</t>
  </si>
  <si>
    <t>Q6FRN7</t>
  </si>
  <si>
    <t>Q6FRP1</t>
  </si>
  <si>
    <t>Q6FRP2</t>
  </si>
  <si>
    <t>Q6FRP3</t>
  </si>
  <si>
    <t>Q6FRP4</t>
  </si>
  <si>
    <t>Q6FRP6</t>
  </si>
  <si>
    <t>Q6FRP7</t>
  </si>
  <si>
    <t>Q6FRQ0</t>
  </si>
  <si>
    <t>Q6FRQ1</t>
  </si>
  <si>
    <t>Q6FRQ3</t>
  </si>
  <si>
    <t>Q6FRQ5</t>
  </si>
  <si>
    <t>Q6FRQ7</t>
  </si>
  <si>
    <t>Q6FRR0</t>
  </si>
  <si>
    <t>Q6FRR2</t>
  </si>
  <si>
    <t>Q6FRR8</t>
  </si>
  <si>
    <t>Q6FRS0</t>
  </si>
  <si>
    <t>Q6FRS2</t>
  </si>
  <si>
    <t>Q6FRS3</t>
  </si>
  <si>
    <t>Q6FRS5</t>
  </si>
  <si>
    <t>Q6FRS6</t>
  </si>
  <si>
    <t>Q6FRT2</t>
  </si>
  <si>
    <t>Q6FRT3</t>
  </si>
  <si>
    <t>Q6FRT4</t>
  </si>
  <si>
    <t>Q6FRU0</t>
  </si>
  <si>
    <t>Q6FRU1</t>
  </si>
  <si>
    <t>Q6FRU2</t>
  </si>
  <si>
    <t>Q6FRU7</t>
  </si>
  <si>
    <t>Q6FRU9</t>
  </si>
  <si>
    <t>Q6FRV0</t>
  </si>
  <si>
    <t>Q6FRV2</t>
  </si>
  <si>
    <t>Q6FRV5</t>
  </si>
  <si>
    <t>Q6FRV6</t>
  </si>
  <si>
    <t>Q6FRV8</t>
  </si>
  <si>
    <t>Q6FRV9</t>
  </si>
  <si>
    <t>Q6FRW0</t>
  </si>
  <si>
    <t>Q6FRW1</t>
  </si>
  <si>
    <t>Q6FRW5</t>
  </si>
  <si>
    <t>Q6FRX4</t>
  </si>
  <si>
    <t>Q6FRX5</t>
  </si>
  <si>
    <t>Q6FRX7</t>
  </si>
  <si>
    <t>Q6FRX9</t>
  </si>
  <si>
    <t>Q6FRY1</t>
  </si>
  <si>
    <t>Q6FRY2</t>
  </si>
  <si>
    <t>Q6FRY3</t>
  </si>
  <si>
    <t>Q6FRY4</t>
  </si>
  <si>
    <t>Q6FRZ2</t>
  </si>
  <si>
    <t>Q6FRZ3</t>
  </si>
  <si>
    <t>Q6FRZ5</t>
  </si>
  <si>
    <t>Q6FRZ6</t>
  </si>
  <si>
    <t>Q6FRZ7</t>
  </si>
  <si>
    <t>Q6FRZ8</t>
  </si>
  <si>
    <t>Q6FS02</t>
  </si>
  <si>
    <t>Q6FS03</t>
  </si>
  <si>
    <t>Q6FS07</t>
  </si>
  <si>
    <t>Q6FS11</t>
  </si>
  <si>
    <t>Q6FS12</t>
  </si>
  <si>
    <t>Q6FS16</t>
  </si>
  <si>
    <t>Q6FS17</t>
  </si>
  <si>
    <t>Q6FS20</t>
  </si>
  <si>
    <t>Q6FS21</t>
  </si>
  <si>
    <t>Q6FS22</t>
  </si>
  <si>
    <t>Q6FS26</t>
  </si>
  <si>
    <t>Q6FS27</t>
  </si>
  <si>
    <t>Q6FS30</t>
  </si>
  <si>
    <t>Q6FS31</t>
  </si>
  <si>
    <t>Q6FS34</t>
  </si>
  <si>
    <t>Q6FS36</t>
  </si>
  <si>
    <t>Q6FS38</t>
  </si>
  <si>
    <t>Q6FS39</t>
  </si>
  <si>
    <t>Q6FS40</t>
  </si>
  <si>
    <t>Q6FS41</t>
  </si>
  <si>
    <t>Q6FS42</t>
  </si>
  <si>
    <t>Q6FS44</t>
  </si>
  <si>
    <t>Q6FS46</t>
  </si>
  <si>
    <t>Q6FS47</t>
  </si>
  <si>
    <t>Q6FS51</t>
  </si>
  <si>
    <t>Q6FS54</t>
  </si>
  <si>
    <t>Q6FS58</t>
  </si>
  <si>
    <t>Q6FS59</t>
  </si>
  <si>
    <t>Q6FS61</t>
  </si>
  <si>
    <t>Q6FS64</t>
  </si>
  <si>
    <t>Q6FS69</t>
  </si>
  <si>
    <t>Q6FS71</t>
  </si>
  <si>
    <t>Q6FS73</t>
  </si>
  <si>
    <t>Q6FS78</t>
  </si>
  <si>
    <t>Q6FS79</t>
  </si>
  <si>
    <t>Q6FS80</t>
  </si>
  <si>
    <t>Q6FS82</t>
  </si>
  <si>
    <t>Q6FS84</t>
  </si>
  <si>
    <t>Q6FS86</t>
  </si>
  <si>
    <t>Q6FS92</t>
  </si>
  <si>
    <t>Q6FS94</t>
  </si>
  <si>
    <t>Q6FS95</t>
  </si>
  <si>
    <t>Q6FSA4</t>
  </si>
  <si>
    <t>Q6FSA8</t>
  </si>
  <si>
    <t>Q6FSB0</t>
  </si>
  <si>
    <t>Q6FSB3</t>
  </si>
  <si>
    <t>Q6FSB5</t>
  </si>
  <si>
    <t>Q6FSB6</t>
  </si>
  <si>
    <t>Q6FSB7</t>
  </si>
  <si>
    <t>Q6FSC0</t>
  </si>
  <si>
    <t>Q6FSC1</t>
  </si>
  <si>
    <t>Q6FSC5</t>
  </si>
  <si>
    <t>Q6FSC9</t>
  </si>
  <si>
    <t>Q6FSD0</t>
  </si>
  <si>
    <t>Q6FSD2</t>
  </si>
  <si>
    <t>Q6FSD3</t>
  </si>
  <si>
    <t>Q6FSD4</t>
  </si>
  <si>
    <t>Q6FSD5</t>
  </si>
  <si>
    <t>Q6FSD8</t>
  </si>
  <si>
    <t>Q6FSD9</t>
  </si>
  <si>
    <t>Q6FSE0</t>
  </si>
  <si>
    <t>Q6FSE1</t>
  </si>
  <si>
    <t>Q6FSE3</t>
  </si>
  <si>
    <t>Q6FSE4</t>
  </si>
  <si>
    <t>Q6FSE5</t>
  </si>
  <si>
    <t>Q6FSE7</t>
  </si>
  <si>
    <t>Q6FSF1</t>
  </si>
  <si>
    <t>Q6FSF3</t>
  </si>
  <si>
    <t>Q6FSF4</t>
  </si>
  <si>
    <t>Q6FSF7</t>
  </si>
  <si>
    <t>Q6FSF8</t>
  </si>
  <si>
    <t>Q6FSF9</t>
  </si>
  <si>
    <t>Q6FSG0</t>
  </si>
  <si>
    <t>Q6FSG1</t>
  </si>
  <si>
    <t>Q6FSG3</t>
  </si>
  <si>
    <t>Q6FSG6</t>
  </si>
  <si>
    <t>Q6FSH2</t>
  </si>
  <si>
    <t>Q6FSH4</t>
  </si>
  <si>
    <t>Q6FSH5</t>
  </si>
  <si>
    <t>Q6FSH6</t>
  </si>
  <si>
    <t>Q6FSH8</t>
  </si>
  <si>
    <t>Q6FSI0</t>
  </si>
  <si>
    <t>Q6FSI3</t>
  </si>
  <si>
    <t>Q6FSI6</t>
  </si>
  <si>
    <t>Q6FSJ2</t>
  </si>
  <si>
    <t>Q6FSJ3</t>
  </si>
  <si>
    <t>Q6FSK0</t>
  </si>
  <si>
    <t>Q6FSK1</t>
  </si>
  <si>
    <t>Q6FSK2</t>
  </si>
  <si>
    <t>Q6FSK3</t>
  </si>
  <si>
    <t>Q6FSK5</t>
  </si>
  <si>
    <t>Q6FSL0</t>
  </si>
  <si>
    <t>Q6FSL2</t>
  </si>
  <si>
    <t>Q6FSL3</t>
  </si>
  <si>
    <t>Q6FSL4</t>
  </si>
  <si>
    <t>Q6FSL8</t>
  </si>
  <si>
    <t>Q6FSM3</t>
  </si>
  <si>
    <t>Q6FSM4</t>
  </si>
  <si>
    <t>Q6FSM5</t>
  </si>
  <si>
    <t>Q6FSM6</t>
  </si>
  <si>
    <t>Q6FSM7</t>
  </si>
  <si>
    <t>Q6FSM8</t>
  </si>
  <si>
    <t>Q6FSN6</t>
  </si>
  <si>
    <t>Q6FSP0</t>
  </si>
  <si>
    <t>Q6FSP1</t>
  </si>
  <si>
    <t>Q6FSP7</t>
  </si>
  <si>
    <t>Q6FSP8</t>
  </si>
  <si>
    <t>Q6FSP9</t>
  </si>
  <si>
    <t>Q6FSQ1</t>
  </si>
  <si>
    <t>Q6FSQ2</t>
  </si>
  <si>
    <t>Q6FSQ3</t>
  </si>
  <si>
    <t>Q6FSQ4</t>
  </si>
  <si>
    <t>Q6FSR0</t>
  </si>
  <si>
    <t>Q6FSR2</t>
  </si>
  <si>
    <t>Q6FSR4</t>
  </si>
  <si>
    <t>Q6FSR7</t>
  </si>
  <si>
    <t>Q6FSS1</t>
  </si>
  <si>
    <t>Q6FSS2</t>
  </si>
  <si>
    <t>Q6FSS6</t>
  </si>
  <si>
    <t>Q6FSS7</t>
  </si>
  <si>
    <t>Q6FSS8</t>
  </si>
  <si>
    <t>Q6FST1</t>
  </si>
  <si>
    <t>Q6FST2</t>
  </si>
  <si>
    <t>Q6FST8</t>
  </si>
  <si>
    <t>Q6FSU4</t>
  </si>
  <si>
    <t>Q6FSU5</t>
  </si>
  <si>
    <t>Q6FSU7</t>
  </si>
  <si>
    <t>Q6FSU8</t>
  </si>
  <si>
    <t>Q6FSV1</t>
  </si>
  <si>
    <t>Q6FSV5</t>
  </si>
  <si>
    <t>Q6FSV6</t>
  </si>
  <si>
    <t>Q6FSV7</t>
  </si>
  <si>
    <t>Q6FSV8</t>
  </si>
  <si>
    <t>Q6FSV9</t>
  </si>
  <si>
    <t>Q6FSW0</t>
  </si>
  <si>
    <t>Q6FSW1</t>
  </si>
  <si>
    <t>Q6FSW2</t>
  </si>
  <si>
    <t>Q6FSW7</t>
  </si>
  <si>
    <t>Q6FSW9</t>
  </si>
  <si>
    <t>Q6FSX3</t>
  </si>
  <si>
    <t>Q6FSX4</t>
  </si>
  <si>
    <t>Q6FSY1</t>
  </si>
  <si>
    <t>Q6FSY3</t>
  </si>
  <si>
    <t>Q6FSY4</t>
  </si>
  <si>
    <t>Q6FSY6</t>
  </si>
  <si>
    <t>Q6FSZ0</t>
  </si>
  <si>
    <t>Q6FSZ1</t>
  </si>
  <si>
    <t>Q6FT00</t>
  </si>
  <si>
    <t>Q6FT03</t>
  </si>
  <si>
    <t>Q6FT04</t>
  </si>
  <si>
    <t>Q6FT06</t>
  </si>
  <si>
    <t>Q6FT07</t>
  </si>
  <si>
    <t>Q6FT10</t>
  </si>
  <si>
    <t>Q6FT11</t>
  </si>
  <si>
    <t>Q6FT17</t>
  </si>
  <si>
    <t>Q6FT18</t>
  </si>
  <si>
    <t>Q6FT19</t>
  </si>
  <si>
    <t>Q6FT20</t>
  </si>
  <si>
    <t>Q6FT21</t>
  </si>
  <si>
    <t>Q6FT23</t>
  </si>
  <si>
    <t>Q6FT24</t>
  </si>
  <si>
    <t>Q6FT29</t>
  </si>
  <si>
    <t>Q6FT33</t>
  </si>
  <si>
    <t>Q6FT35</t>
  </si>
  <si>
    <t>Q6FT39</t>
  </si>
  <si>
    <t>Q6FT41</t>
  </si>
  <si>
    <t>Q6FT42</t>
  </si>
  <si>
    <t>Q6FT45</t>
  </si>
  <si>
    <t>Q6FT51</t>
  </si>
  <si>
    <t>Q6FT52</t>
  </si>
  <si>
    <t>Q6FT54</t>
  </si>
  <si>
    <t>Q6FT55</t>
  </si>
  <si>
    <t>Q6FT57</t>
  </si>
  <si>
    <t>Q6FT61</t>
  </si>
  <si>
    <t>Q6FT63</t>
  </si>
  <si>
    <t>Q6FT64</t>
  </si>
  <si>
    <t>Q6FT65</t>
  </si>
  <si>
    <t>Q6FT68</t>
  </si>
  <si>
    <t>Q6FT71</t>
  </si>
  <si>
    <t>Q6FT78</t>
  </si>
  <si>
    <t>Q6FT88</t>
  </si>
  <si>
    <t>Q6FT91</t>
  </si>
  <si>
    <t>Q6FT95</t>
  </si>
  <si>
    <t>Q6FT97</t>
  </si>
  <si>
    <t>Q6FT98</t>
  </si>
  <si>
    <t>Q6FTA6</t>
  </si>
  <si>
    <t>Q6FTA9</t>
  </si>
  <si>
    <t>Q6FTB3</t>
  </si>
  <si>
    <t>Q6FTB5</t>
  </si>
  <si>
    <t>Q6FTB7</t>
  </si>
  <si>
    <t>Q6FTB9</t>
  </si>
  <si>
    <t>Q6FTC1</t>
  </si>
  <si>
    <t>Q6FTC2</t>
  </si>
  <si>
    <t>Q6FTC5</t>
  </si>
  <si>
    <t>Q6FTC8</t>
  </si>
  <si>
    <t>Q6FTD1</t>
  </si>
  <si>
    <t>Q6FTD3</t>
  </si>
  <si>
    <t>Q6FTD5</t>
  </si>
  <si>
    <t>Q6FTD7</t>
  </si>
  <si>
    <t>Q6FTD8</t>
  </si>
  <si>
    <t>Q6FTD9</t>
  </si>
  <si>
    <t>Q6FTE0</t>
  </si>
  <si>
    <t>Q6FTE4</t>
  </si>
  <si>
    <t>Q6FTE7</t>
  </si>
  <si>
    <t>Q6FTE9</t>
  </si>
  <si>
    <t>Q6FTF1</t>
  </si>
  <si>
    <t>Q6FTF4</t>
  </si>
  <si>
    <t>Q6FTF7</t>
  </si>
  <si>
    <t>Q6FTG5</t>
  </si>
  <si>
    <t>Q6FTG8</t>
  </si>
  <si>
    <t>Q6FTG9</t>
  </si>
  <si>
    <t>Q6FTH0</t>
  </si>
  <si>
    <t>Q6FTH3</t>
  </si>
  <si>
    <t>Q6FTH4</t>
  </si>
  <si>
    <t>Q6FTH5</t>
  </si>
  <si>
    <t>Q6FTH7</t>
  </si>
  <si>
    <t>Q6FTI4</t>
  </si>
  <si>
    <t>Q6FTI6</t>
  </si>
  <si>
    <t>Q6FTI8</t>
  </si>
  <si>
    <t>Q6FTJ0</t>
  </si>
  <si>
    <t>Q6FTJ1</t>
  </si>
  <si>
    <t>Q6FTJ2</t>
  </si>
  <si>
    <t>Q6FTJ4</t>
  </si>
  <si>
    <t>Q6FTJ6</t>
  </si>
  <si>
    <t>Q6FTK4</t>
  </si>
  <si>
    <t>Q6FTK5</t>
  </si>
  <si>
    <t>Q6FTK7</t>
  </si>
  <si>
    <t>Q6FTK8</t>
  </si>
  <si>
    <t>Q6FTL1</t>
  </si>
  <si>
    <t>Q6FTL6</t>
  </si>
  <si>
    <t>Q6FTM0</t>
  </si>
  <si>
    <t>Q6FTM3</t>
  </si>
  <si>
    <t>Q6FTM8</t>
  </si>
  <si>
    <t>Q6FTM9</t>
  </si>
  <si>
    <t>Q6FTN0</t>
  </si>
  <si>
    <t>Q6FTN3</t>
  </si>
  <si>
    <t>Q6FTN5</t>
  </si>
  <si>
    <t>Q6FTN6</t>
  </si>
  <si>
    <t>Q6FTN8</t>
  </si>
  <si>
    <t>Q6FTP0</t>
  </si>
  <si>
    <t>Q6FTP1</t>
  </si>
  <si>
    <t>Q6FTP4</t>
  </si>
  <si>
    <t>Q6FTP7</t>
  </si>
  <si>
    <t>Q6FTQ0</t>
  </si>
  <si>
    <t>Q6FTQ2</t>
  </si>
  <si>
    <t>Q6FTQ3</t>
  </si>
  <si>
    <t>Q6FTQ4</t>
  </si>
  <si>
    <t>Q6FTQ6</t>
  </si>
  <si>
    <t>Q6FTR0</t>
  </si>
  <si>
    <t>Q6FTR1</t>
  </si>
  <si>
    <t>Q6FTR2</t>
  </si>
  <si>
    <t>Q6FTR3</t>
  </si>
  <si>
    <t>Q6FTR4</t>
  </si>
  <si>
    <t>Q6FTR6</t>
  </si>
  <si>
    <t>Q6FTR7</t>
  </si>
  <si>
    <t>Q6FTS0</t>
  </si>
  <si>
    <t>Q6FTS2</t>
  </si>
  <si>
    <t>Q6FTS3</t>
  </si>
  <si>
    <t>Q6FTS6</t>
  </si>
  <si>
    <t>Q6FTS7</t>
  </si>
  <si>
    <t>Q6FTS8</t>
  </si>
  <si>
    <t>Q6FTT1</t>
  </si>
  <si>
    <t>Q6FTT2</t>
  </si>
  <si>
    <t>Q6FTT4</t>
  </si>
  <si>
    <t>Q6FTT6</t>
  </si>
  <si>
    <t>Q6FTT7</t>
  </si>
  <si>
    <t>Q6FTU3</t>
  </si>
  <si>
    <t>Q6FTU5</t>
  </si>
  <si>
    <t>Q6FTU8</t>
  </si>
  <si>
    <t>Q6FTU9</t>
  </si>
  <si>
    <t>Q6FTV4</t>
  </si>
  <si>
    <t>Q6FTV6</t>
  </si>
  <si>
    <t>Q6FTV7</t>
  </si>
  <si>
    <t>Q6FTV8</t>
  </si>
  <si>
    <t>Q6FTW0</t>
  </si>
  <si>
    <t>Q6FTW3</t>
  </si>
  <si>
    <t>Q6FTW6</t>
  </si>
  <si>
    <t>Q6FTW7</t>
  </si>
  <si>
    <t>Q6FTX3</t>
  </si>
  <si>
    <t>Q6FTX5</t>
  </si>
  <si>
    <t>Q6FTX6</t>
  </si>
  <si>
    <t>Q6FTX8</t>
  </si>
  <si>
    <t>Q6FTX9</t>
  </si>
  <si>
    <t>Q6FTY0</t>
  </si>
  <si>
    <t>Q6FTY1</t>
  </si>
  <si>
    <t>Q6FTY3</t>
  </si>
  <si>
    <t>Q6FTY8</t>
  </si>
  <si>
    <t>Q6FTZ7</t>
  </si>
  <si>
    <t>Q6FTZ9</t>
  </si>
  <si>
    <t>Q6FU01</t>
  </si>
  <si>
    <t>Q6FU02</t>
  </si>
  <si>
    <t>Q6FU04</t>
  </si>
  <si>
    <t>Q6FU08</t>
  </si>
  <si>
    <t>Q6FU09</t>
  </si>
  <si>
    <t>Q6FU13</t>
  </si>
  <si>
    <t>Q6FU15</t>
  </si>
  <si>
    <t>Q6FU16</t>
  </si>
  <si>
    <t>Q6FU17</t>
  </si>
  <si>
    <t>Q6FU18</t>
  </si>
  <si>
    <t>Q6FU20</t>
  </si>
  <si>
    <t>Q6FU24</t>
  </si>
  <si>
    <t>Q6FU25</t>
  </si>
  <si>
    <t>Q6FU26</t>
  </si>
  <si>
    <t>Q6FU27</t>
  </si>
  <si>
    <t>Q6FU28</t>
  </si>
  <si>
    <t>Q6FU34</t>
  </si>
  <si>
    <t>Q6FU39</t>
  </si>
  <si>
    <t>Q6FU44</t>
  </si>
  <si>
    <t>Q6FU45</t>
  </si>
  <si>
    <t>Q6FU50</t>
  </si>
  <si>
    <t>Q6FU56</t>
  </si>
  <si>
    <t>Q6FU58</t>
  </si>
  <si>
    <t>Q6FU59</t>
  </si>
  <si>
    <t>Q6FU60</t>
  </si>
  <si>
    <t>Q6FU61</t>
  </si>
  <si>
    <t>Q6FU67</t>
  </si>
  <si>
    <t>Q6FU68</t>
  </si>
  <si>
    <t>Q6FU71</t>
  </si>
  <si>
    <t>Q6FU77</t>
  </si>
  <si>
    <t>Q6FU78</t>
  </si>
  <si>
    <t>Q6FU81</t>
  </si>
  <si>
    <t>Q6FU88</t>
  </si>
  <si>
    <t>Q6FU90</t>
  </si>
  <si>
    <t>Q6FU91</t>
  </si>
  <si>
    <t>Q6FU94</t>
  </si>
  <si>
    <t>Q6FUA0</t>
  </si>
  <si>
    <t>Q6FUA7</t>
  </si>
  <si>
    <t>Q6FUA8</t>
  </si>
  <si>
    <t>Q6FUB0</t>
  </si>
  <si>
    <t>Q6FUB1</t>
  </si>
  <si>
    <t>Q6FUB2</t>
  </si>
  <si>
    <t>Q6FUB3</t>
  </si>
  <si>
    <t>Q6FUB4</t>
  </si>
  <si>
    <t>Q6FUB7</t>
  </si>
  <si>
    <t>Q6FUB8</t>
  </si>
  <si>
    <t>Q6FUB9</t>
  </si>
  <si>
    <t>Q6FUC0</t>
  </si>
  <si>
    <t>Q6FUC2</t>
  </si>
  <si>
    <t>Q6FUC4</t>
  </si>
  <si>
    <t>Q6FUC8</t>
  </si>
  <si>
    <t>Q6FUD0</t>
  </si>
  <si>
    <t>Q6FUD1</t>
  </si>
  <si>
    <t>Q6FUD2</t>
  </si>
  <si>
    <t>Q6FUD3</t>
  </si>
  <si>
    <t>Q6FUD4</t>
  </si>
  <si>
    <t>Q6FUD7</t>
  </si>
  <si>
    <t>Q6FUD8</t>
  </si>
  <si>
    <t>Q6FUE0</t>
  </si>
  <si>
    <t>Q6FUF0</t>
  </si>
  <si>
    <t>Q6FUF3</t>
  </si>
  <si>
    <t>Q6FUF4</t>
  </si>
  <si>
    <t>Q6FUF5</t>
  </si>
  <si>
    <t>Q6FUF6</t>
  </si>
  <si>
    <t>Q6FUF7</t>
  </si>
  <si>
    <t>Q6FUF8</t>
  </si>
  <si>
    <t>Q6FUG0</t>
  </si>
  <si>
    <t>Q6FUG3</t>
  </si>
  <si>
    <t>Q6FUG8</t>
  </si>
  <si>
    <t>Q6FUH0</t>
  </si>
  <si>
    <t>Q6FUH3</t>
  </si>
  <si>
    <t>Q6FUH6</t>
  </si>
  <si>
    <t>Q6FUH7</t>
  </si>
  <si>
    <t>Q6FUI2</t>
  </si>
  <si>
    <t>Q6FUI5</t>
  </si>
  <si>
    <t>Q6FUI6</t>
  </si>
  <si>
    <t>Q6FUI8</t>
  </si>
  <si>
    <t>Q6FUJ0</t>
  </si>
  <si>
    <t>Q6FUJ2</t>
  </si>
  <si>
    <t>Q6FUJ4</t>
  </si>
  <si>
    <t>Q6FUJ5</t>
  </si>
  <si>
    <t>Q6FUJ6</t>
  </si>
  <si>
    <t>Q6FUJ8</t>
  </si>
  <si>
    <t>Q6FUK4</t>
  </si>
  <si>
    <t>Q6FUK8</t>
  </si>
  <si>
    <t>Q6FUL3</t>
  </si>
  <si>
    <t>Q6FUL4</t>
  </si>
  <si>
    <t>Q6FUL9</t>
  </si>
  <si>
    <t>Q6FUM2</t>
  </si>
  <si>
    <t>Q6FUM3</t>
  </si>
  <si>
    <t>Q6FUM4</t>
  </si>
  <si>
    <t>Q6FUM5</t>
  </si>
  <si>
    <t>Q6FUM6</t>
  </si>
  <si>
    <t>Q6FUM8</t>
  </si>
  <si>
    <t>Q6FUN0</t>
  </si>
  <si>
    <t>Q6FUN1</t>
  </si>
  <si>
    <t>Q6FUN7</t>
  </si>
  <si>
    <t>Q6FUP3</t>
  </si>
  <si>
    <t>Q6FUP6</t>
  </si>
  <si>
    <t>Q6FUP7</t>
  </si>
  <si>
    <t>Q6FUP8</t>
  </si>
  <si>
    <t>Q6FUP9</t>
  </si>
  <si>
    <t>Q6FUQ4</t>
  </si>
  <si>
    <t>Q6FUQ6</t>
  </si>
  <si>
    <t>Q6FUQ9</t>
  </si>
  <si>
    <t>Q6FUR1</t>
  </si>
  <si>
    <t>Q6FUR2</t>
  </si>
  <si>
    <t>Q6FUR4</t>
  </si>
  <si>
    <t>Q6FUR6</t>
  </si>
  <si>
    <t>Q6FUR8</t>
  </si>
  <si>
    <t>Q6FUR9</t>
  </si>
  <si>
    <t>Q6FUS5</t>
  </si>
  <si>
    <t>Q6FUS9</t>
  </si>
  <si>
    <t>Q6FUT3</t>
  </si>
  <si>
    <t>Q6FUT5</t>
  </si>
  <si>
    <t>Q6FUT7</t>
  </si>
  <si>
    <t>Q6FUT9</t>
  </si>
  <si>
    <t>Q6FUU0</t>
  </si>
  <si>
    <t>Q6FUU1</t>
  </si>
  <si>
    <t>Q6FUU3</t>
  </si>
  <si>
    <t>Q6FUU4</t>
  </si>
  <si>
    <t>Q6FUU5</t>
  </si>
  <si>
    <t>Q6FUU6</t>
  </si>
  <si>
    <t>Q6FUU7</t>
  </si>
  <si>
    <t>Q6FUU8</t>
  </si>
  <si>
    <t>Q6FUU9</t>
  </si>
  <si>
    <t>Q6FUV1</t>
  </si>
  <si>
    <t>Q6FUV2</t>
  </si>
  <si>
    <t>Q6FUV3</t>
  </si>
  <si>
    <t>Q6FUV4</t>
  </si>
  <si>
    <t>Q6FUV7</t>
  </si>
  <si>
    <t>Q6FUV8</t>
  </si>
  <si>
    <t>Q6FUV9</t>
  </si>
  <si>
    <t>Q6FUW0</t>
  </si>
  <si>
    <t>Q6FUX0</t>
  </si>
  <si>
    <t>Q6FUX1</t>
  </si>
  <si>
    <t>Q6FUX2</t>
  </si>
  <si>
    <t>Q6FUX5</t>
  </si>
  <si>
    <t>Q6FUX7</t>
  </si>
  <si>
    <t>Q6FUX8</t>
  </si>
  <si>
    <t>Q6FUX9</t>
  </si>
  <si>
    <t>Q6FUY2</t>
  </si>
  <si>
    <t>Q6FUY4</t>
  </si>
  <si>
    <t>Q6FUY7</t>
  </si>
  <si>
    <t>Q6FUY8</t>
  </si>
  <si>
    <t>Q6FUZ2</t>
  </si>
  <si>
    <t>Q6FUZ5</t>
  </si>
  <si>
    <t>Q6FUZ9</t>
  </si>
  <si>
    <t>Q6FV00</t>
  </si>
  <si>
    <t>Q6FV02</t>
  </si>
  <si>
    <t>Q6FV03</t>
  </si>
  <si>
    <t>Q6FV05</t>
  </si>
  <si>
    <t>Q6FV06</t>
  </si>
  <si>
    <t>Q6FV10</t>
  </si>
  <si>
    <t>Q6FV12</t>
  </si>
  <si>
    <t>Q6FV16</t>
  </si>
  <si>
    <t>Q6FV17</t>
  </si>
  <si>
    <t>Q6FV20</t>
  </si>
  <si>
    <t>Q6FV21</t>
  </si>
  <si>
    <t>Q6FV23</t>
  </si>
  <si>
    <t>Q6FV26</t>
  </si>
  <si>
    <t>Q6FV27</t>
  </si>
  <si>
    <t>Q6FV30</t>
  </si>
  <si>
    <t>Q6FV31</t>
  </si>
  <si>
    <t>Q6FV32</t>
  </si>
  <si>
    <t>Q6FV35</t>
  </si>
  <si>
    <t>Q6FV36</t>
  </si>
  <si>
    <t>Q6FV38</t>
  </si>
  <si>
    <t>Q6FV39</t>
  </si>
  <si>
    <t>Q6FV40</t>
  </si>
  <si>
    <t>Q6FV43</t>
  </si>
  <si>
    <t>Q6FV44</t>
  </si>
  <si>
    <t>Q6FV47</t>
  </si>
  <si>
    <t>Q6FV48</t>
  </si>
  <si>
    <t>Q6FV49</t>
  </si>
  <si>
    <t>Q6FV50</t>
  </si>
  <si>
    <t>Q6FV53</t>
  </si>
  <si>
    <t>Q6FV56</t>
  </si>
  <si>
    <t>Q6FV59</t>
  </si>
  <si>
    <t>Q6FV60</t>
  </si>
  <si>
    <t>Q6FV63</t>
  </si>
  <si>
    <t>Q6FV66</t>
  </si>
  <si>
    <t>Q6FV67</t>
  </si>
  <si>
    <t>Q6FV80</t>
  </si>
  <si>
    <t>Q6FV81</t>
  </si>
  <si>
    <t>Q6FV84</t>
  </si>
  <si>
    <t>Q6FV85</t>
  </si>
  <si>
    <t>Q6FV86</t>
  </si>
  <si>
    <t>Q6FV87</t>
  </si>
  <si>
    <t>Q6FV89</t>
  </si>
  <si>
    <t>Q6FV90</t>
  </si>
  <si>
    <t>Q6FV91</t>
  </si>
  <si>
    <t>Q6FV93</t>
  </si>
  <si>
    <t>Q6FV96</t>
  </si>
  <si>
    <t>Q6FV98</t>
  </si>
  <si>
    <t>Q6FVA2</t>
  </si>
  <si>
    <t>Q6FVA7</t>
  </si>
  <si>
    <t>Q6FVB0</t>
  </si>
  <si>
    <t>Q6FVB1</t>
  </si>
  <si>
    <t>Q6FVB2</t>
  </si>
  <si>
    <t>Q6FVB3</t>
  </si>
  <si>
    <t>Q6FVB4</t>
  </si>
  <si>
    <t>Q6FVB6</t>
  </si>
  <si>
    <t>Q6FVB8</t>
  </si>
  <si>
    <t>Q6FVC0</t>
  </si>
  <si>
    <t>Q6FVC1</t>
  </si>
  <si>
    <t>Q6FVC6</t>
  </si>
  <si>
    <t>Q6FVC9</t>
  </si>
  <si>
    <t>Q6FVD0</t>
  </si>
  <si>
    <t>Q6FVD1</t>
  </si>
  <si>
    <t>Q6FVD4</t>
  </si>
  <si>
    <t>Q6FVD5</t>
  </si>
  <si>
    <t>Q6FVD6</t>
  </si>
  <si>
    <t>Q6FVD9</t>
  </si>
  <si>
    <t>Q6FVE2</t>
  </si>
  <si>
    <t>Q6FVE7</t>
  </si>
  <si>
    <t>Q6FVE8</t>
  </si>
  <si>
    <t>Q6FVF0</t>
  </si>
  <si>
    <t>Q6FVF3</t>
  </si>
  <si>
    <t>Q6FVF4</t>
  </si>
  <si>
    <t>Q6FVF6</t>
  </si>
  <si>
    <t>Q6FVG0</t>
  </si>
  <si>
    <t>Q6FVG4</t>
  </si>
  <si>
    <t>Q6FVG5</t>
  </si>
  <si>
    <t>Q6FVG7</t>
  </si>
  <si>
    <t>Q6FVG8</t>
  </si>
  <si>
    <t>Q6FVH0</t>
  </si>
  <si>
    <t>Q6FVH1</t>
  </si>
  <si>
    <t>Q6FVH2</t>
  </si>
  <si>
    <t>Q6FVH3</t>
  </si>
  <si>
    <t>Q6FVH5</t>
  </si>
  <si>
    <t>Q6FVH7</t>
  </si>
  <si>
    <t>Q6FVH9</t>
  </si>
  <si>
    <t>Q6FVI1</t>
  </si>
  <si>
    <t>Q6FVI2</t>
  </si>
  <si>
    <t>Q6FVI5</t>
  </si>
  <si>
    <t>Q6FVI7</t>
  </si>
  <si>
    <t>Q6FVJ4</t>
  </si>
  <si>
    <t>Q6FVK0</t>
  </si>
  <si>
    <t>Q6FVK1</t>
  </si>
  <si>
    <t>Q6FVK3</t>
  </si>
  <si>
    <t>Q6FVK5</t>
  </si>
  <si>
    <t>Q6FVK6</t>
  </si>
  <si>
    <t>Q6FVK7</t>
  </si>
  <si>
    <t>Q6FVL0</t>
  </si>
  <si>
    <t>Q6FVL1</t>
  </si>
  <si>
    <t>Q6FVL3</t>
  </si>
  <si>
    <t>Q6FVL4</t>
  </si>
  <si>
    <t>Q6FVL5</t>
  </si>
  <si>
    <t>Q6FVL6</t>
  </si>
  <si>
    <t>Q6FVL7</t>
  </si>
  <si>
    <t>Q6FVL9</t>
  </si>
  <si>
    <t>Q6FVM0</t>
  </si>
  <si>
    <t>Q6FVM1</t>
  </si>
  <si>
    <t>Q6FVM2</t>
  </si>
  <si>
    <t>Q6FVM4</t>
  </si>
  <si>
    <t>Q6FVM5</t>
  </si>
  <si>
    <t>Q6FVM6</t>
  </si>
  <si>
    <t>Q6FVM7</t>
  </si>
  <si>
    <t>Q6FVN1</t>
  </si>
  <si>
    <t>Q6FVN2</t>
  </si>
  <si>
    <t>Q6FVN7</t>
  </si>
  <si>
    <t>Q6FVP0</t>
  </si>
  <si>
    <t>Q6FVP8</t>
  </si>
  <si>
    <t>Q6FVQ0</t>
  </si>
  <si>
    <t>Q6FVQ4</t>
  </si>
  <si>
    <t>Q6FVQ9</t>
  </si>
  <si>
    <t>Q6FVR0</t>
  </si>
  <si>
    <t>Q6FVR1</t>
  </si>
  <si>
    <t>Q6FVR3</t>
  </si>
  <si>
    <t>Q6FVR4</t>
  </si>
  <si>
    <t>Q6FVR5</t>
  </si>
  <si>
    <t>Q6FVR9</t>
  </si>
  <si>
    <t>Q6FVS0</t>
  </si>
  <si>
    <t>Q6FVS8</t>
  </si>
  <si>
    <t>Q6FVS9</t>
  </si>
  <si>
    <t>Q6FVT0</t>
  </si>
  <si>
    <t>Q6FVT2</t>
  </si>
  <si>
    <t>Q6FVT4</t>
  </si>
  <si>
    <t>Q6FVT5</t>
  </si>
  <si>
    <t>Q6FVT6</t>
  </si>
  <si>
    <t>Q6FVT7</t>
  </si>
  <si>
    <t>Q6FVU0</t>
  </si>
  <si>
    <t>Q6FVU4</t>
  </si>
  <si>
    <t>Q6FVU6</t>
  </si>
  <si>
    <t>Q6FVU7</t>
  </si>
  <si>
    <t>Q6FVV0</t>
  </si>
  <si>
    <t>Q6FVV1</t>
  </si>
  <si>
    <t>Q6FVV5</t>
  </si>
  <si>
    <t>Q6FVV6</t>
  </si>
  <si>
    <t>Q6FVV9</t>
  </si>
  <si>
    <t>Q6FVW4</t>
  </si>
  <si>
    <t>Q6FVW5</t>
  </si>
  <si>
    <t>Q6FVX1</t>
  </si>
  <si>
    <t>Q6FVX3</t>
  </si>
  <si>
    <t>Q6FVX6</t>
  </si>
  <si>
    <t>Q6FVX7</t>
  </si>
  <si>
    <t>Q6FVY2</t>
  </si>
  <si>
    <t>Q6FVY3</t>
  </si>
  <si>
    <t>Q6FVZ0</t>
  </si>
  <si>
    <t>Q6FVZ1</t>
  </si>
  <si>
    <t>Q6FVZ9</t>
  </si>
  <si>
    <t>Q6FW00</t>
  </si>
  <si>
    <t>Q6FW01</t>
  </si>
  <si>
    <t>Q6FW03</t>
  </si>
  <si>
    <t>Q6FW05</t>
  </si>
  <si>
    <t>Q6FW07</t>
  </si>
  <si>
    <t>Q6FW11</t>
  </si>
  <si>
    <t>Q6FW12</t>
  </si>
  <si>
    <t>Q6FW14</t>
  </si>
  <si>
    <t>Q6FW16</t>
  </si>
  <si>
    <t>Q6FW17</t>
  </si>
  <si>
    <t>Q6FW18</t>
  </si>
  <si>
    <t>Q6FW19</t>
  </si>
  <si>
    <t>Q6FW23</t>
  </si>
  <si>
    <t>Q6FW24</t>
  </si>
  <si>
    <t>Q6FW26</t>
  </si>
  <si>
    <t>Q6FW27</t>
  </si>
  <si>
    <t>Q6FW28</t>
  </si>
  <si>
    <t>Q6FW29</t>
  </si>
  <si>
    <t>Q6FW30</t>
  </si>
  <si>
    <t>Q6FW34</t>
  </si>
  <si>
    <t>Q6FW38</t>
  </si>
  <si>
    <t>Q6FW39</t>
  </si>
  <si>
    <t>Q6FW40</t>
  </si>
  <si>
    <t>Q6FW42</t>
  </si>
  <si>
    <t>Q6FW45</t>
  </si>
  <si>
    <t>Q6FW47</t>
  </si>
  <si>
    <t>Q6FW50</t>
  </si>
  <si>
    <t>Q6FW55</t>
  </si>
  <si>
    <t>Q6FW58</t>
  </si>
  <si>
    <t>Q6FW60</t>
  </si>
  <si>
    <t>Q6FW62</t>
  </si>
  <si>
    <t>Q6FW65</t>
  </si>
  <si>
    <t>Q6FW67</t>
  </si>
  <si>
    <t>Q6FW68</t>
  </si>
  <si>
    <t>Q6FW71</t>
  </si>
  <si>
    <t>Q6FW73</t>
  </si>
  <si>
    <t>Q6FW76</t>
  </si>
  <si>
    <t>Q6FW81</t>
  </si>
  <si>
    <t>Q6FW82</t>
  </si>
  <si>
    <t>Q6FW85</t>
  </si>
  <si>
    <t>Q6FW86</t>
  </si>
  <si>
    <t>Q6FW89</t>
  </si>
  <si>
    <t>Q6FW93</t>
  </si>
  <si>
    <t>Q6FW94</t>
  </si>
  <si>
    <t>Q6FW95</t>
  </si>
  <si>
    <t>Q6FW96</t>
  </si>
  <si>
    <t>Q6FW97</t>
  </si>
  <si>
    <t>Q6FW98</t>
  </si>
  <si>
    <t>Q6FW99</t>
  </si>
  <si>
    <t>Q6FWA2</t>
  </si>
  <si>
    <t>Q6FWA3</t>
  </si>
  <si>
    <t>Q6FWA4</t>
  </si>
  <si>
    <t>Q6FWA6</t>
  </si>
  <si>
    <t>Q6FWA9</t>
  </si>
  <si>
    <t>Q6FWB1</t>
  </si>
  <si>
    <t>Q6FWB2</t>
  </si>
  <si>
    <t>Q6FWB4</t>
  </si>
  <si>
    <t>Q6FWB6</t>
  </si>
  <si>
    <t>Q6FWB8</t>
  </si>
  <si>
    <t>Q6FWC0</t>
  </si>
  <si>
    <t>Q6FWC1</t>
  </si>
  <si>
    <t>Q6FWC2</t>
  </si>
  <si>
    <t>Q6FWC3</t>
  </si>
  <si>
    <t>Q6FWD0</t>
  </si>
  <si>
    <t>Q6FWD2</t>
  </si>
  <si>
    <t>Q6FWD3</t>
  </si>
  <si>
    <t>Q6FWE0</t>
  </si>
  <si>
    <t>Q6FWE2</t>
  </si>
  <si>
    <t>Q6FWE3</t>
  </si>
  <si>
    <t>Q6FWE6</t>
  </si>
  <si>
    <t>Q6FWE7</t>
  </si>
  <si>
    <t>Q6FWE8</t>
  </si>
  <si>
    <t>Q6FWF0</t>
  </si>
  <si>
    <t>Q6FWF3</t>
  </si>
  <si>
    <t>Q6FWF4</t>
  </si>
  <si>
    <t>Q6FWF7</t>
  </si>
  <si>
    <t>Q6FWF8</t>
  </si>
  <si>
    <t>Q6FWG0</t>
  </si>
  <si>
    <t>Q6FWG3</t>
  </si>
  <si>
    <t>Q6FWG6</t>
  </si>
  <si>
    <t>Q6FWH2</t>
  </si>
  <si>
    <t>Q6FWH3</t>
  </si>
  <si>
    <t>Q6FWH7</t>
  </si>
  <si>
    <t>Q6FWH8</t>
  </si>
  <si>
    <t>Q6FWI0</t>
  </si>
  <si>
    <t>Q6FWI1</t>
  </si>
  <si>
    <t>Q6FWI9</t>
  </si>
  <si>
    <t>Q6FWJ0</t>
  </si>
  <si>
    <t>Q6FWJ2</t>
  </si>
  <si>
    <t>Q6FWJ5</t>
  </si>
  <si>
    <t>Q6FWJ7</t>
  </si>
  <si>
    <t>Q6FWJ8</t>
  </si>
  <si>
    <t>Q6FWJ9</t>
  </si>
  <si>
    <t>Q6FWK0</t>
  </si>
  <si>
    <t>Q6FWK1</t>
  </si>
  <si>
    <t>Q6FWK2</t>
  </si>
  <si>
    <t>Q6FWK4</t>
  </si>
  <si>
    <t>Q6FWK7</t>
  </si>
  <si>
    <t>Q6FWL2</t>
  </si>
  <si>
    <t>Q6FWL5</t>
  </si>
  <si>
    <t>Q6FWL7</t>
  </si>
  <si>
    <t>Q6FWM0</t>
  </si>
  <si>
    <t>Q6FWM2</t>
  </si>
  <si>
    <t>Q6FWM5</t>
  </si>
  <si>
    <t>Q6FWM8</t>
  </si>
  <si>
    <t>Q6FWN0</t>
  </si>
  <si>
    <t>Q6FWN1</t>
  </si>
  <si>
    <t>Q6FWQ1</t>
  </si>
  <si>
    <t>Q6FWQ6</t>
  </si>
  <si>
    <t>Q6FWQ9</t>
  </si>
  <si>
    <t>Q6FWR0</t>
  </si>
  <si>
    <t>Q6FWR1</t>
  </si>
  <si>
    <t>Q6FWR8</t>
  </si>
  <si>
    <t>Q6FWR9</t>
  </si>
  <si>
    <t>Q6FWS2</t>
  </si>
  <si>
    <t>Q6FWS5</t>
  </si>
  <si>
    <t>Q6FWS8</t>
  </si>
  <si>
    <t>Q6FWS9</t>
  </si>
  <si>
    <t>Q6FWT0</t>
  </si>
  <si>
    <t>Q6FWT2</t>
  </si>
  <si>
    <t>Q6FWT3</t>
  </si>
  <si>
    <t>Q6FWT4</t>
  </si>
  <si>
    <t>Q6FWT6</t>
  </si>
  <si>
    <t>Q6FWU7</t>
  </si>
  <si>
    <t>Q6FWU9</t>
  </si>
  <si>
    <t>Q6FWV0</t>
  </si>
  <si>
    <t>Q6FWV1</t>
  </si>
  <si>
    <t>Q6FWV5</t>
  </si>
  <si>
    <t>Q6FWV6</t>
  </si>
  <si>
    <t>Q6FWV7</t>
  </si>
  <si>
    <t>Q6FWW0</t>
  </si>
  <si>
    <t>Q6FWW1</t>
  </si>
  <si>
    <t>Q6FWW2</t>
  </si>
  <si>
    <t>Q6FWW6</t>
  </si>
  <si>
    <t>Q6FWX1</t>
  </si>
  <si>
    <t>Q6FWX3</t>
  </si>
  <si>
    <t>Q6FWX5</t>
  </si>
  <si>
    <t>Q6FWY0</t>
  </si>
  <si>
    <t>Q6FWY1</t>
  </si>
  <si>
    <t>Q6FWY4</t>
  </si>
  <si>
    <t>Q6FWY5</t>
  </si>
  <si>
    <t>Q6FWY6</t>
  </si>
  <si>
    <t>Q6FWY7</t>
  </si>
  <si>
    <t>Q6FWZ2</t>
  </si>
  <si>
    <t>Q6FWZ3</t>
  </si>
  <si>
    <t>Q6FWZ5</t>
  </si>
  <si>
    <t>Q6FWZ6</t>
  </si>
  <si>
    <t>Q6FWZ7</t>
  </si>
  <si>
    <t>Q6FX00</t>
  </si>
  <si>
    <t>Q6FX01</t>
  </si>
  <si>
    <t>Q6FX03</t>
  </si>
  <si>
    <t>Q6FX05</t>
  </si>
  <si>
    <t>Q6FX07</t>
  </si>
  <si>
    <t>Q6FX10</t>
  </si>
  <si>
    <t>Q6FX11</t>
  </si>
  <si>
    <t>Q6FX13</t>
  </si>
  <si>
    <t>Q6FX15</t>
  </si>
  <si>
    <t>Q6FX16</t>
  </si>
  <si>
    <t>Q6FX17</t>
  </si>
  <si>
    <t>Q6FX19</t>
  </si>
  <si>
    <t>Q6FX30</t>
  </si>
  <si>
    <t>Q6FX33</t>
  </si>
  <si>
    <t>Q6FX34</t>
  </si>
  <si>
    <t>Q6FX41</t>
  </si>
  <si>
    <t>Q6FX42</t>
  </si>
  <si>
    <t>Q6FX43</t>
  </si>
  <si>
    <t>Q6FX44</t>
  </si>
  <si>
    <t>Q6FX46</t>
  </si>
  <si>
    <t>Q6FX48</t>
  </si>
  <si>
    <t>Q6FX49</t>
  </si>
  <si>
    <t>Q6FX50</t>
  </si>
  <si>
    <t>Q6FX51</t>
  </si>
  <si>
    <t>Q6FX55</t>
  </si>
  <si>
    <t>Q6FX56</t>
  </si>
  <si>
    <t>Q6FX60</t>
  </si>
  <si>
    <t>Q6FX63</t>
  </si>
  <si>
    <t>Q6FX66</t>
  </si>
  <si>
    <t>Q6FX67</t>
  </si>
  <si>
    <t>Q6FX69</t>
  </si>
  <si>
    <t>Q6FX76</t>
  </si>
  <si>
    <t>Q6FX77</t>
  </si>
  <si>
    <t>Q6FX78</t>
  </si>
  <si>
    <t>Q6FX79</t>
  </si>
  <si>
    <t>Q6FX80</t>
  </si>
  <si>
    <t>Q6FX82</t>
  </si>
  <si>
    <t>Q6FX84</t>
  </si>
  <si>
    <t>Q6FX85</t>
  </si>
  <si>
    <t>Q6FX86</t>
  </si>
  <si>
    <t>Q6FX89</t>
  </si>
  <si>
    <t>Q6FX90</t>
  </si>
  <si>
    <t>Q6FX93</t>
  </si>
  <si>
    <t>Q6FX95</t>
  </si>
  <si>
    <t>Q6FX96</t>
  </si>
  <si>
    <t>Q6FX97</t>
  </si>
  <si>
    <t>Q6FX98</t>
  </si>
  <si>
    <t>Q6FXA2</t>
  </si>
  <si>
    <t>Q6FXA7</t>
  </si>
  <si>
    <t>Q6FXA8</t>
  </si>
  <si>
    <t>Q6FXB0</t>
  </si>
  <si>
    <t>Q6FXC4</t>
  </si>
  <si>
    <t>Q6FXC7</t>
  </si>
  <si>
    <t>Q6FXC8</t>
  </si>
  <si>
    <t>Q6FXC9</t>
  </si>
  <si>
    <t>Q6FXD0</t>
  </si>
  <si>
    <t>Q6FXD1</t>
  </si>
  <si>
    <t>Q6FXD3</t>
  </si>
  <si>
    <t>Q6FXD4</t>
  </si>
  <si>
    <t>Q6FXE3</t>
  </si>
  <si>
    <t>Q6FXE4</t>
  </si>
  <si>
    <t>Q6FXE5</t>
  </si>
  <si>
    <t>Q6FXE6</t>
  </si>
  <si>
    <t>Q6FXE7</t>
  </si>
  <si>
    <t>Q6FXE8</t>
  </si>
  <si>
    <t>Q6FXE9</t>
  </si>
  <si>
    <t>Q6FXF1</t>
  </si>
  <si>
    <t>Q6FXF4</t>
  </si>
  <si>
    <t>Q6FXG1</t>
  </si>
  <si>
    <t>Q6FXG2</t>
  </si>
  <si>
    <t>Q6FXG4</t>
  </si>
  <si>
    <t>Q6FXG5</t>
  </si>
  <si>
    <t>Q6FXG6</t>
  </si>
  <si>
    <t>Q6FXH5</t>
  </si>
  <si>
    <t>Q6FXH6</t>
  </si>
  <si>
    <t>Q6FXH8</t>
  </si>
  <si>
    <t>Q6FXI2</t>
  </si>
  <si>
    <t>Q6FXI6</t>
  </si>
  <si>
    <t>Q6FXI7</t>
  </si>
  <si>
    <t>Q6FXI8</t>
  </si>
  <si>
    <t>Q6FXI9</t>
  </si>
  <si>
    <t>Q6FXJ1</t>
  </si>
  <si>
    <t>Q6FXJ5</t>
  </si>
  <si>
    <t>Q6FXJ6</t>
  </si>
  <si>
    <t>Q6FXJ9</t>
  </si>
  <si>
    <t>Q6FXK3</t>
  </si>
  <si>
    <t>Q6FXK6</t>
  </si>
  <si>
    <t>Q6FXK7</t>
  </si>
  <si>
    <t>Q6FXK9</t>
  </si>
  <si>
    <t>Q6FXL1</t>
  </si>
  <si>
    <t>Q6FXL2</t>
  </si>
  <si>
    <t>Q6FXL6</t>
  </si>
  <si>
    <t>Q6FXM1</t>
  </si>
  <si>
    <t>Q6FXM3</t>
  </si>
  <si>
    <t>Q6FXM5</t>
  </si>
  <si>
    <t>Q6FXM6</t>
  </si>
  <si>
    <t>Q6FXM7</t>
  </si>
  <si>
    <t>Q6FXM8</t>
  </si>
  <si>
    <t>Q6FXN6</t>
  </si>
  <si>
    <t>Q6FXN7</t>
  </si>
  <si>
    <t>Q6FXP0</t>
  </si>
  <si>
    <t>Q6FXP5</t>
  </si>
  <si>
    <t>Q6FXP6</t>
  </si>
  <si>
    <t>Q6FXP8</t>
  </si>
  <si>
    <t>Q6FXP9</t>
  </si>
  <si>
    <t>Q6FXQ0</t>
  </si>
  <si>
    <t>Q6FXQ1</t>
  </si>
  <si>
    <t>Q6FXQ2</t>
  </si>
  <si>
    <t>Q6FXQ4</t>
  </si>
  <si>
    <t>Q6FXQ8</t>
  </si>
  <si>
    <t>Q6FXR0</t>
  </si>
  <si>
    <t>Q6FXR3</t>
  </si>
  <si>
    <t>Q6FXR5</t>
  </si>
  <si>
    <t>Q6FXR6</t>
  </si>
  <si>
    <t>Q6FXS5</t>
  </si>
  <si>
    <t>Q6FXS7</t>
  </si>
  <si>
    <t>Q6FXS8</t>
  </si>
  <si>
    <t>Q6FXS9</t>
  </si>
  <si>
    <t>Q6FXT3</t>
  </si>
  <si>
    <t>Q6FXT4</t>
  </si>
  <si>
    <t>Q6FXT5</t>
  </si>
  <si>
    <t>Q6FXT8</t>
  </si>
  <si>
    <t>Q6FXT9</t>
  </si>
  <si>
    <t>Q6FXU0</t>
  </si>
  <si>
    <t>Q6FXU2</t>
  </si>
  <si>
    <t>Q6FXU4</t>
  </si>
  <si>
    <t>Q6FXU5</t>
  </si>
  <si>
    <t>Q6FXU6</t>
  </si>
  <si>
    <t>Q6FXU7</t>
  </si>
  <si>
    <t>Q6FXU8</t>
  </si>
  <si>
    <t>Q6FXU9</t>
  </si>
  <si>
    <t>Q6FXV1</t>
  </si>
  <si>
    <t>Q6FXV5</t>
  </si>
  <si>
    <t>Q6FXV6</t>
  </si>
  <si>
    <t>Q6FXV8</t>
  </si>
  <si>
    <t>Q6FXV9</t>
  </si>
  <si>
    <t>Q6FXW2</t>
  </si>
  <si>
    <t>Q6FXW4</t>
  </si>
  <si>
    <t>Q6FXW5</t>
  </si>
  <si>
    <t>Q6FXW6</t>
  </si>
  <si>
    <t>Q6FXW7</t>
  </si>
  <si>
    <t>Q6FXW9</t>
  </si>
  <si>
    <t>Q6FXX3</t>
  </si>
  <si>
    <t>Q6FXX7</t>
  </si>
  <si>
    <t>Q6FXX9</t>
  </si>
  <si>
    <t>Q6FXY9</t>
  </si>
  <si>
    <t>Q6FXZ0</t>
  </si>
  <si>
    <t>Q6FXZ2</t>
  </si>
  <si>
    <t>Q6FXZ3</t>
  </si>
  <si>
    <t>Q6FXZ7</t>
  </si>
  <si>
    <t>Q6FY00</t>
  </si>
  <si>
    <t>Q6FY04</t>
  </si>
  <si>
    <t>Q6FY05</t>
  </si>
  <si>
    <t>Q6FY07</t>
  </si>
  <si>
    <t>Q6FY10</t>
  </si>
  <si>
    <t>Q6FY11</t>
  </si>
  <si>
    <t>Q6FY14</t>
  </si>
  <si>
    <t>Q6FY15</t>
  </si>
  <si>
    <t>Q6FY17</t>
  </si>
  <si>
    <t>Q6FY18</t>
  </si>
  <si>
    <t>Q6FY20</t>
  </si>
  <si>
    <t>Q6FY21</t>
  </si>
  <si>
    <t>Q6FY22</t>
  </si>
  <si>
    <t>Q6FY23</t>
  </si>
  <si>
    <t>Q6FY26</t>
  </si>
  <si>
    <t>Q6FY28</t>
  </si>
  <si>
    <t>Q6FY30</t>
  </si>
  <si>
    <t>Q6FY31</t>
  </si>
  <si>
    <t>Q6FY33</t>
  </si>
  <si>
    <t>Q6FY35</t>
  </si>
  <si>
    <t>Q6FY37</t>
  </si>
  <si>
    <t>Q6FY38</t>
  </si>
  <si>
    <t>Q6FY41</t>
  </si>
  <si>
    <t>Q6FY42</t>
  </si>
  <si>
    <t>Q6FY43</t>
  </si>
  <si>
    <t>Q6FY44</t>
  </si>
  <si>
    <t>Q6FY49</t>
  </si>
  <si>
    <t>Q6FY51</t>
  </si>
  <si>
    <t>Q6FY53</t>
  </si>
  <si>
    <t>Q6FY54</t>
  </si>
  <si>
    <t>Q6FY57</t>
  </si>
  <si>
    <t>Q6FY60</t>
  </si>
  <si>
    <t>Q6FY62</t>
  </si>
  <si>
    <t>Q6FY63</t>
  </si>
  <si>
    <t>Q6FY64</t>
  </si>
  <si>
    <t>Q6FY68</t>
  </si>
  <si>
    <t>Q6FY71</t>
  </si>
  <si>
    <t>Q6FY72</t>
  </si>
  <si>
    <t>Q6FY75</t>
  </si>
  <si>
    <t>Q6FY76</t>
  </si>
  <si>
    <t>Q6FY78</t>
  </si>
  <si>
    <t>Q6FY79</t>
  </si>
  <si>
    <t>Q6FY86</t>
  </si>
  <si>
    <t>Q6FY89</t>
  </si>
  <si>
    <t>Q6FY90</t>
  </si>
  <si>
    <t>Q6FY93</t>
  </si>
  <si>
    <t>Q6FY94</t>
  </si>
  <si>
    <t>Q6FY95</t>
  </si>
  <si>
    <t>Q6FY96</t>
  </si>
  <si>
    <t>Q6FY97</t>
  </si>
  <si>
    <t>Q6FY98</t>
  </si>
  <si>
    <t>Q6FYA1</t>
  </si>
  <si>
    <t>Q6FYA5</t>
  </si>
  <si>
    <t>Q6FYA7</t>
  </si>
  <si>
    <t>Q6FYB0</t>
  </si>
  <si>
    <t>Q6FYB2</t>
  </si>
  <si>
    <t>Q6FYB4</t>
  </si>
  <si>
    <t>Q6SZS5</t>
  </si>
  <si>
    <t>Q76IQ2</t>
  </si>
  <si>
    <t>Q85QA1</t>
  </si>
  <si>
    <t>Q85QA4</t>
  </si>
  <si>
    <t>Q876N3</t>
  </si>
  <si>
    <t>Q8NIG3</t>
  </si>
  <si>
    <t>Q8NJR5</t>
  </si>
  <si>
    <t>Q8TFK8</t>
  </si>
  <si>
    <t>Q8TG06</t>
  </si>
  <si>
    <t>Q96UP2</t>
  </si>
  <si>
    <t>Q96WT3</t>
  </si>
  <si>
    <t>Q9HGZ6</t>
  </si>
  <si>
    <t>Q9P4S5</t>
  </si>
  <si>
    <t>Q9P974</t>
  </si>
  <si>
    <t>Q9Y725</t>
  </si>
  <si>
    <t>RNA cytidine acetyltransferase OS=Candida glabrata (strain ATCC 2001 / CBS 138 / JCM 3761 / NBRC 0622 / NRRL Y-65) GN=NAT10 PE=3 SV=1 - [Q6FMA6_CANGA]</t>
  </si>
  <si>
    <t>RNA polymerase II degradation factor 1 OS=Candida glabrata (strain ATCC 2001 / CBS 138 / JCM 3761 / NBRC 0622 / NRRL Y-65) GN=DEF1 PE=3 SV=1 - [DEF1_CANGA]</t>
  </si>
  <si>
    <t>RNA polymerase II subunit A C-terminal domain phosphatase SSU72 OS=Candida glabrata (strain ATCC 2001 / CBS 138 / JCM 3761 / NBRC 0622 / NRRL Y-65) GN=SSU72 PE=3 SV=1 - [SSU72_CANGA]</t>
  </si>
  <si>
    <t>RNA polymerase II transcription factor B subunit 2 OS=Candida glabrata (strain ATCC 2001 / CBS 138 / JCM 3761 / NBRC 0622 / NRRL Y-65) GN=TFB2 PE=3 SV=1 - [TFB2_CANGA]</t>
  </si>
  <si>
    <t>Ras-related protein SEC4 OS=Candida glabrata (strain ATCC 2001 / CBS 138 / JCM 3761 / NBRC 0622 / NRRL Y-65) GN=SEC4 PE=3 SV=1 - [SEC4_CANGA]</t>
  </si>
  <si>
    <t>Repressor of RNA polymerase III transcription MAF1 OS=Candida glabrata (strain ATCC 2001 / CBS 138 / JCM 3761 / NBRC 0622 / NRRL Y-65) GN=MAF1 PE=3 SV=1 - [MAF1_CANGA]</t>
  </si>
  <si>
    <t>Respiratory growth induced protein 1 OS=Candida glabrata (strain ATCC 2001 / CBS 138 / JCM 3761 / NBRC 0622 / NRRL Y-65) GN=RGI1 PE=3 SV=1 - [RGI1_CANGA]</t>
  </si>
  <si>
    <t>Respiratory growth induced protein 2 OS=Candida glabrata (strain ATCC 2001 / CBS 138 / JCM 3761 / NBRC 0622 / NRRL Y-65) GN=RGI2 PE=3 SV=1 - [RGI2_CANGA]</t>
  </si>
  <si>
    <t>Reticulon-like protein OS=Candida glabrata (strain ATCC 2001 / CBS 138 / JCM 3761 / NBRC 0622 / NRRL Y-65) GN=CAGL0B02585g PE=4 SV=1 - [Q6FXE4_CANGA]</t>
  </si>
  <si>
    <t>Rhomboid protein 2 OS=Candida glabrata (strain ATCC 2001 / CBS 138 / JCM 3761 / NBRC 0622 / NRRL Y-65) GN=RBD2 PE=3 SV=1 - [RBD2_CANGA]</t>
  </si>
  <si>
    <t>Ribokinase OS=Candida glabrata (strain ATCC 2001 / CBS 138 / JCM 3761 / NBRC 0622 / NRRL Y-65) GN=RBK1 PE=3 SV=1 - [Q6FKW0_CANGA]</t>
  </si>
  <si>
    <t>Ribonuclease T2-like OS=Candida glabrata (strain ATCC 2001 / CBS 138 / JCM 3761 / NBRC 0622 / NRRL Y-65) GN=RNY1 PE=3 SV=1 - [RNY1_CANGA]</t>
  </si>
  <si>
    <t>Ribonucleoside-diphosphate reductase OS=Candida glabrata (strain ATCC 2001 / CBS 138 / JCM 3761 / NBRC 0622 / NRRL Y-65) GN=CAGL0J03146g PE=3 SV=1 - [Q6FPK3_CANGA]</t>
  </si>
  <si>
    <t>Ribose-5-phosphate isomerase OS=Candida glabrata (strain ATCC 2001 / CBS 138 / JCM 3761 / NBRC 0622 / NRRL Y-65) GN=RKI1 PE=3 SV=1 - [RPIA_CANGA]</t>
  </si>
  <si>
    <t>Ribosomal RNA small subunit methyltransferase NEP1 OS=Candida glabrata (strain ATCC 2001 / CBS 138 / JCM 3761 / NBRC 0622 / NRRL Y-65) GN=NEP1 PE=3 SV=1 - [NEP1_CANGA]</t>
  </si>
  <si>
    <t>Ribosomal protein L15 OS=Candida glabrata (strain ATCC 2001 / CBS 138 / JCM 3761 / NBRC 0622 / NRRL Y-65) GN=CAGL0A03388g PE=3 SV=1 - [Q6FY78_CANGA]</t>
  </si>
  <si>
    <t>Ribosomal protein L37 OS=Candida glabrata (strain ATCC 2001 / CBS 138 / JCM 3761 / NBRC 0622 / NRRL Y-65) GN=CAGL0B01203g PE=3 SV=1 - [F2Z629_CANGA]</t>
  </si>
  <si>
    <t>Ribosomal protein VAR1, mitochondrial OS=Candida glabrata (strain ATCC 2001 / CBS 138 / JCM 3761 / NBRC 0622 / NRRL Y-65) GN=VAR1 PE=3 SV=2 - [RMAR_CANGA]</t>
  </si>
  <si>
    <t>Ribosome assembly factor mrt4 OS=Candida glabrata (strain ATCC 2001 / CBS 138 / JCM 3761 / NBRC 0622 / NRRL Y-65) GN=MRT4 PE=3 SV=1 - [MRT4_CANGA]</t>
  </si>
  <si>
    <t>Ribosome biogenesis protein ERB1 OS=Candida glabrata (strain ATCC 2001 / CBS 138 / JCM 3761 / NBRC 0622 / NRRL Y-65) GN=ERB1 PE=3 SV=1 - [ERB1_CANGA]</t>
  </si>
  <si>
    <t>Ribosome biogenesis protein RLP7 OS=Candida glabrata (strain ATCC 2001 / CBS 138 / JCM 3761 / NBRC 0622 / NRRL Y-65) GN=RLP7 PE=3 SV=1 - [RLP7_CANGA]</t>
  </si>
  <si>
    <t>Ribosome biogenesis protein YTM1 OS=Candida glabrata (strain ATCC 2001 / CBS 138 / JCM 3761 / NBRC 0622 / NRRL Y-65) GN=YTM1 PE=3 SV=1 - [YTM1_CANGA]</t>
  </si>
  <si>
    <t>Ribosome-releasing factor 2, mitochondrial OS=Candida glabrata (strain ATCC 2001 / CBS 138 / JCM 3761 / NBRC 0622 / NRRL Y-65) GN=MEF2 PE=3 SV=1 - [RRF2M_CANGA]</t>
  </si>
  <si>
    <t>Ribulose-phosphate 3-epimerase OS=Candida glabrata (strain ATCC 2001 / CBS 138 / JCM 3761 / NBRC 0622 / NRRL Y-65) GN=RPE1 PE=3 SV=1 - [RPE_CANGA]</t>
  </si>
  <si>
    <t>RuvB-like helicase 1 OS=Candida glabrata (strain ATCC 2001 / CBS 138 / JCM 3761 / NBRC 0622 / NRRL Y-65) GN=RVB1 PE=3 SV=1 - [RUVB1_CANGA]</t>
  </si>
  <si>
    <t>RuvB-like helicase 2 OS=Candida glabrata (strain ATCC 2001 / CBS 138 / JCM 3761 / NBRC 0622 / NRRL Y-65) GN=RVB2 PE=3 SV=1 - [RUVB2_CANGA]</t>
  </si>
  <si>
    <t>S-(hydroxymethyl)glutathione dehydrogenase OS=Candida glabrata (strain ATCC 2001 / CBS 138 / JCM 3761 / NBRC 0622 / NRRL Y-65) GN=CAGL0L01111g PE=3 SV=1 - [Q6FLS2_CANGA]</t>
  </si>
  <si>
    <t>S-adenosylmethionine synthase OS=Candida glabrata (strain ATCC 2001 / CBS 138 / JCM 3761 / NBRC 0622 / NRRL Y-65) GN=SAM1 PE=3 SV=1 - [Q6FX78_CANGA]</t>
  </si>
  <si>
    <t>S-adenosylmethionine synthase OS=Candida glabrata (strain ATCC 2001 / CBS 138 / JCM 3761 / NBRC 0622 / NRRL Y-65) GN=SAM2 PE=3 SV=1 - [Q6FNW9_CANGA]</t>
  </si>
  <si>
    <t>S-formylglutathione hydrolase OS=Candida glabrata (strain ATCC 2001 / CBS 138 / JCM 3761 / NBRC 0622 / NRRL Y-65) GN=CAGL0J05324g PE=3 SV=1 - [Q6FPA8_CANGA]</t>
  </si>
  <si>
    <t>S-methyl-5'-thioadenosine phosphorylase OS=Candida glabrata (strain ATCC 2001 / CBS 138 / JCM 3761 / NBRC 0622 / NRRL Y-65) GN=MEU1 PE=3 SV=1 - [Q6FW39_CANGA]</t>
  </si>
  <si>
    <t>SEC14 cytosolic factor OS=Candida glabrata (strain ATCC 2001 / CBS 138 / JCM 3761 / NBRC 0622 / NRRL Y-65) GN=SEC14 PE=3 SV=1 - [SEC14_CANGA]</t>
  </si>
  <si>
    <t>SURF1-like protein OS=Candida glabrata (strain ATCC 2001 / CBS 138 / JCM 3761 / NBRC 0622 / NRRL Y-65) GN=CAGL0L04730g PE=3 SV=1 - [Q6FLB3_CANGA]</t>
  </si>
  <si>
    <t>Saccharopine dehydrogenase [NAD(+), L-lysine-forming] OS=Candida glabrata (strain ATCC 2001 / CBS 138 / JCM 3761 / NBRC 0622 / NRRL Y-65) GN=LYS1 PE=3 SV=1 - [LYS1_CANGA]</t>
  </si>
  <si>
    <t>Score</t>
  </si>
  <si>
    <t>Serine hydroxymethyltransferase, cytosolic OS=Candida glabrata (strain ATCC 2001 / CBS 138 / JCM 3761 / NBRC 0622 / NRRL Y-65) GN=SHM2 PE=3 SV=1 - [GLYC_CANGA]</t>
  </si>
  <si>
    <t>Serine hydroxymethyltransferase, mitochondrial OS=Candida glabrata (strain ATCC 2001 / CBS 138 / JCM 3761 / NBRC 0622 / NRRL Y-65) GN=SHM1 PE=3 SV=1 - [GLYM_CANGA]</t>
  </si>
  <si>
    <t>Serine/threonine-protein kinase BUR1 OS=Candida glabrata (strain ATCC 2001 / CBS 138 / JCM 3761 / NBRC 0622 / NRRL Y-65) GN=BUR1 PE=3 SV=1 - [BUR1_CANGA]</t>
  </si>
  <si>
    <t>Serine/threonine-protein kinase CBK1 OS=Candida glabrata (strain ATCC 2001 / CBS 138 / JCM 3761 / NBRC 0622 / NRRL Y-65) GN=CBK1 PE=3 SV=1 - [CBK1_CANGA]</t>
  </si>
  <si>
    <t>Serine/threonine-protein kinase MEC1 OS=Candida glabrata (strain ATCC 2001 / CBS 138 / JCM 3761 / NBRC 0622 / NRRL Y-65) GN=MEC1 PE=3 SV=1 - [ATR_CANGA]</t>
  </si>
  <si>
    <t>Serine/threonine-protein kinase PTK2 OS=Candida glabrata (strain ATCC 2001 / CBS 138 / JCM 3761 / NBRC 0622 / NRRL Y-65) GN=PTK2 PE=3 SV=1 - [PTK2_CANGA]</t>
  </si>
  <si>
    <t>Serine/threonine-protein kinase STE20 OS=Candida glabrata (strain ATCC 2001 / CBS 138 / JCM 3761 / NBRC 0622 / NRRL Y-65) GN=STE20 PE=3 SV=1 - [STE20_CANGA]</t>
  </si>
  <si>
    <t>Serine/threonine-protein phosphatase OS=Candida glabrata (strain ATCC 2001 / CBS 138 / JCM 3761 / NBRC 0622 / NRRL Y-65) GN=CAGL0D05060g PE=3 SV=1 - [Q6FVW4_CANGA]</t>
  </si>
  <si>
    <t>Serine/threonine-protein phosphatase OS=Candida glabrata (strain ATCC 2001 / CBS 138 / JCM 3761 / NBRC 0622 / NRRL Y-65) GN=CAGL0K01331g PE=3 SV=1 - [Q6FNB2_CANGA]</t>
  </si>
  <si>
    <t>Serine/threonine-protein phosphatase OS=Candida glabrata (strain ATCC 2001 / CBS 138 / JCM 3761 / NBRC 0622 / NRRL Y-65) GN=CNA1 PE=3 SV=1 - [Q6FKJ3_CANGA]</t>
  </si>
  <si>
    <t>Serine/threonine-protein phosphatase OS=Candida glabrata (strain ATCC 2001 / CBS 138 / JCM 3761 / NBRC 0622 / NRRL Y-65) GN=GLC7 PE=3 SV=1 - [Q6FN79_CANGA]</t>
  </si>
  <si>
    <t>Serine/threonine-protein phosphatase OS=Candida glabrata (strain ATCC 2001 / CBS 138 / JCM 3761 / NBRC 0622 / NRRL Y-65) GN=PPH21 PE=3 SV=1 - [Q6FQS4_CANGA]</t>
  </si>
  <si>
    <t>Signal peptidase complex catalytic subunit SEC11 OS=Candida glabrata (strain ATCC 2001 / CBS 138 / JCM 3761 / NBRC 0622 / NRRL Y-65) GN=CAGL0F06721g PE=3 SV=1 - [Q6FU34_CANGA]</t>
  </si>
  <si>
    <t>Signal recognition particle SEC65 subunit OS=Candida glabrata (strain ATCC 2001 / CBS 138 / JCM 3761 / NBRC 0622 / NRRL Y-65) GN=SEC65 PE=3 SV=1 - [SEC65_CANGA]</t>
  </si>
  <si>
    <t>Signal recognition particle subunit SRP68 OS=Candida glabrata (strain ATCC 2001 / CBS 138 / JCM 3761 / NBRC 0622 / NRRL Y-65) GN=CAGL0H00869g PE=3 SV=1 - [Q6FSF7_CANGA]</t>
  </si>
  <si>
    <t>Signal recognition particle subunit SRP72 OS=Candida glabrata (strain ATCC 2001 / CBS 138 / JCM 3761 / NBRC 0622 / NRRL Y-65) GN=CAGL0E05742g PE=3 SV=1 - [Q6FV06_CANGA]</t>
  </si>
  <si>
    <t>Single-stranded DNA-binding protein OS=Candida glabrata (strain ATCC 2001 / CBS 138 / JCM 3761 / NBRC 0622 / NRRL Y-65) GN=CAGL0L08068g PE=4 SV=1 - [B4UN50_CANGA]</t>
  </si>
  <si>
    <t>Small COPII coat GTPase SAR1 OS=Candida glabrata (strain ATCC 2001 / CBS 138 / JCM 3761 / NBRC 0622 / NRRL Y-65) GN=SAR1 PE=3 SV=1 - [SAR1_CANGA]</t>
  </si>
  <si>
    <t>Sorting nexin-3 OS=Candida glabrata (strain ATCC 2001 / CBS 138 / JCM 3761 / NBRC 0622 / NRRL Y-65) GN=SNX3 PE=3 SV=1 - [SNX3_CANGA]</t>
  </si>
  <si>
    <t>Sorting nexin-4 OS=Candida glabrata (strain ATCC 2001 / CBS 138 / JCM 3761 / NBRC 0622 / NRRL Y-65) GN=SNX4 PE=3 SV=1 - [SNX4_CANGA]</t>
  </si>
  <si>
    <t>Spindle pole body component OS=Candida glabrata (strain ATCC 2001 / CBS 138 / JCM 3761 / NBRC 0622 / NRRL Y-65) GN=CAGL0I02464g PE=3 SV=1 - [Q6FQY5_CANGA]</t>
  </si>
  <si>
    <t>Spindle pole component 29 OS=Candida glabrata (strain ATCC 2001 / CBS 138 / JCM 3761 / NBRC 0622 / NRRL Y-65) GN=SPC29 PE=3 SV=1 - [SPC29_CANGA]</t>
  </si>
  <si>
    <t>Squalene monooxygenase OS=Candida glabrata (strain ATCC 2001 / CBS 138 / JCM 3761 / NBRC 0622 / NRRL Y-65) GN=ERG1 PE=3 SV=2 - [ERG1_CANGA]</t>
  </si>
  <si>
    <t>Squalene synthase OS=Candida glabrata (strain ATCC 2001 / CBS 138 / JCM 3761 / NBRC 0622 / NRRL Y-65) GN=ERG9 PE=3 SV=2 - [FDFT_CANGA]</t>
  </si>
  <si>
    <t>Stationary phase protein 4 OS=Candida glabrata (strain ATCC 2001 / CBS 138 / JCM 3761 / NBRC 0622 / NRRL Y-65) GN=SPG4 PE=3 SV=1 - [SPG4_CANGA]</t>
  </si>
  <si>
    <t>Sterol 24-C-methyltransferase OS=Candida glabrata (strain ATCC 2001 / CBS 138 / JCM 3761 / NBRC 0622 / NRRL Y-65) GN=ERG6 PE=3 SV=1 - [ERG6_CANGA]</t>
  </si>
  <si>
    <t>Stress response protein NST1 OS=Candida glabrata (strain ATCC 2001 / CBS 138 / JCM 3761 / NBRC 0622 / NRRL Y-65) GN=NST1 PE=3 SV=1 - [NST1_CANGA]</t>
  </si>
  <si>
    <t>Structural maintenance of chromosomes protein OS=Candida glabrata (strain ATCC 2001 / CBS 138 / JCM 3761 / NBRC 0622 / NRRL Y-65) GN=CAGL0D05258g PE=3 SV=1 - [Q6FVV6_CANGA]</t>
  </si>
  <si>
    <t>Structural maintenance of chromosomes protein OS=Candida glabrata (strain ATCC 2001 / CBS 138 / JCM 3761 / NBRC 0622 / NRRL Y-65) GN=CAGL0F02079g PE=3 SV=1 - [Q6FUN1_CANGA]</t>
  </si>
  <si>
    <t>Structural maintenance of chromosomes protein OS=Candida glabrata (strain ATCC 2001 / CBS 138 / JCM 3761 / NBRC 0622 / NRRL Y-65) GN=CAGL0H02805g PE=3 SV=1 - [Q6FS78_CANGA]</t>
  </si>
  <si>
    <t>Succinate dehydrogenase [ubiquinone] flavoprotein subunit, mitochondrial OS=Candida glabrata (strain ATCC 2001 / CBS 138 / JCM 3761 / NBRC 0622 / NRRL Y-65) GN=CAGL0J00847g PE=3 SV=1 - [Q6FPU5_CANGA]</t>
  </si>
  <si>
    <t>Succinate dehydrogenase [ubiquinone] iron-sulfur subunit, mitochondrial OS=Candida glabrata (strain ATCC 2001 / CBS 138 / JCM 3761 / NBRC 0622 / NRRL Y-65) GN=CAGL0E03850g PE=3 SV=1 - [Q6FV90_CANGA]</t>
  </si>
  <si>
    <t>Succinate dehydrogenase [ubiquinone] iron-sulfur subunit, mitochondrial OS=Candida glabrata (strain ATCC 2001 / CBS 138 / JCM 3761 / NBRC 0622 / NRRL Y-65) GN=SDH2 PE=3 SV=1 - [SDHB_CANGA]</t>
  </si>
  <si>
    <t>Succinate-CoA ligase subunit beta OS=Candida glabrata (strain ATCC 2001 / CBS 138 / JCM 3761 / NBRC 0622 / NRRL Y-65) GN=LSC2 PE=3 SV=1 - [Q6FTX3_CANGA]</t>
  </si>
  <si>
    <t>Sulfate adenylyltransferase OS=Candida glabrata (strain ATCC 2001 / CBS 138 / JCM 3761 / NBRC 0622 / NRRL Y-65) GN=MET3 PE=3 SV=1 - [MET3_CANGA]</t>
  </si>
  <si>
    <t>Sulfhydryl oxidase OS=Candida glabrata (strain ATCC 2001 / CBS 138 / JCM 3761 / NBRC 0622 / NRRL Y-65) GN=CAGL0K05401g PE=4 SV=1 - [Q6FMT4_CANGA]</t>
  </si>
  <si>
    <t>Superoxide dismutase 1 copper chaperone OS=Candida glabrata (strain ATCC 2001 / CBS 138 / JCM 3761 / NBRC 0622 / NRRL Y-65) GN=CCS1 PE=3 SV=1 - [CCS1_CANGA]</t>
  </si>
  <si>
    <t>Superoxide dismutase OS=Candida glabrata (strain ATCC 2001 / CBS 138 / JCM 3761 / NBRC 0622 / NRRL Y-65) GN=CAGL0E04356g PE=3 SV=1 - [Q6FV67_CANGA]</t>
  </si>
  <si>
    <t>Superoxide dismutase [Cu-Zn] OS=Candida glabrata (strain ATCC 2001 / CBS 138 / JCM 3761 / NBRC 0622 / NRRL Y-65) GN=SOD1 PE=3 SV=3 - [SODC_CANGA]</t>
  </si>
  <si>
    <t>Survival factor 1 OS=Candida glabrata (strain ATCC 2001 / CBS 138 / JCM 3761 / NBRC 0622 / NRRL Y-65) GN=SVF1 PE=3 SV=1 - [SVF1_CANGA]</t>
  </si>
  <si>
    <t>Synaptobrevin homolog YKT6 OS=Candida glabrata (strain ATCC 2001 / CBS 138 / JCM 3761 / NBRC 0622 / NRRL Y-65) GN=YKT6 PE=3 SV=1 - [YKT6_CANGA]</t>
  </si>
  <si>
    <t>T-complex protein 1 subunit delta OS=Candida glabrata (strain ATCC 2001 / CBS 138 / JCM 3761 / NBRC 0622 / NRRL Y-65) GN=CCT4 PE=3 SV=1 - [TCPD_CANGA]</t>
  </si>
  <si>
    <t>T-complex protein 1 subunit gamma OS=Candida glabrata (strain ATCC 2001 / CBS 138 / JCM 3761 / NBRC 0622 / NRRL Y-65) GN=CAGL0G06908g PE=3 SV=1 - [Q6FSY3_CANGA]</t>
  </si>
  <si>
    <t>Thiamine thiazole synthase OS=Candida glabrata (strain ATCC 2001 / CBS 138 / JCM 3761 / NBRC 0622 / NRRL Y-65) GN=THI4 PE=3 SV=1 - [Q6FK49_CANGA]</t>
  </si>
  <si>
    <t>Thioredoxin OS=Candida glabrata (strain ATCC 2001 / CBS 138 / JCM 3761 / NBRC 0622 / NRRL Y-65) GN=TRX2 PE=3 SV=1 - [Q6FND5_CANGA]</t>
  </si>
  <si>
    <t>Thioredoxin reductase OS=Candida glabrata (strain ATCC 2001 / CBS 138 / JCM 3761 / NBRC 0622 / NRRL Y-65) GN=CAGL0A02530g PE=3 SV=1 - [Q6FY28_CANGA]</t>
  </si>
  <si>
    <t>Thioredoxin reductase OS=Candida glabrata (strain ATCC 2001 / CBS 138 / JCM 3761 / NBRC 0622 / NRRL Y-65) GN=TRR1 PE=3 SV=1 - [TRXB_CANGA]</t>
  </si>
  <si>
    <t>Threonine dehydratase OS=Candida glabrata (strain ATCC 2001 / CBS 138 / JCM 3761 / NBRC 0622 / NRRL Y-65) GN=CAGL0I05126g PE=3 SV=1 - [Q6FQM1_CANGA]</t>
  </si>
  <si>
    <t>Topoisomerase I damage affected protein 2 OS=Candida glabrata (strain ATCC 2001 / CBS 138 / JCM 3761 / NBRC 0622 / NRRL Y-65) GN=TDA2 PE=3 SV=1 - [TDA2_CANGA]</t>
  </si>
  <si>
    <t>Transaldolase OS=Candida glabrata (strain ATCC 2001 / CBS 138 / JCM 3761 / NBRC 0622 / NRRL Y-65) GN=CAGL0K04235g PE=4 SV=1 - [Q6FMY5_CANGA]</t>
  </si>
  <si>
    <t>Transaldolase OS=Candida glabrata (strain ATCC 2001 / CBS 138 / JCM 3761 / NBRC 0622 / NRRL Y-65) GN=TAL1 PE=3 SV=1 - [Q6FXG5_CANGA]</t>
  </si>
  <si>
    <t>Transcription elongation factor SPT4 OS=Candida glabrata (strain ATCC 2001 / CBS 138 / JCM 3761 / NBRC 0622 / NRRL Y-65) GN=SPT4 PE=3 SV=1 - [SPT4_CANGA]</t>
  </si>
  <si>
    <t>Transcription elongation factor SPT5 OS=Candida glabrata (strain ATCC 2001 / CBS 138 / JCM 3761 / NBRC 0622 / NRRL Y-65) GN=SPT5 PE=3 SV=1 - [SPT5_CANGA]</t>
  </si>
  <si>
    <t>Transcription elongation factor SPT6 OS=Candida glabrata (strain ATCC 2001 / CBS 138 / JCM 3761 / NBRC 0622 / NRRL Y-65) GN=SPT6 PE=1 SV=1 - [SPT6_CANGA]</t>
  </si>
  <si>
    <t>Transcription factor IWS1 OS=Candida glabrata (strain ATCC 2001 / CBS 138 / JCM 3761 / NBRC 0622 / NRRL Y-65) GN=IWS1 PE=3 SV=1 - [IWS1_CANGA]</t>
  </si>
  <si>
    <t>Transcription initiation factor IIA subunit 2 OS=Candida glabrata (strain ATCC 2001 / CBS 138 / JCM 3761 / NBRC 0622 / NRRL Y-65) GN=CAGL0I05434g PE=3 SV=1 - [Q6FQK9_CANGA]</t>
  </si>
  <si>
    <t>Transcription initiation factor TFIID subunit 4 OS=Candida glabrata (strain ATCC 2001 / CBS 138 / JCM 3761 / NBRC 0622 / NRRL Y-65) GN=TAF4 PE=3 SV=1 - [TAF4_CANGA]</t>
  </si>
  <si>
    <t>Transketolase OS=Candida glabrata (strain ATCC 2001 / CBS 138 / JCM 3761 / NBRC 0622 / NRRL Y-65) GN=TKL1 PE=3 SV=1 - [Q6FWC3_CANGA]</t>
  </si>
  <si>
    <t>Translation machinery-associated protein 20 OS=Candida glabrata (strain ATCC 2001 / CBS 138 / JCM 3761 / NBRC 0622 / NRRL Y-65) GN=CAGL0J02266g PE=3 SV=1 - [Q6FPP1_CANGA]</t>
  </si>
  <si>
    <t>Translation machinery-associated protein 22 OS=Candida glabrata (strain ATCC 2001 / CBS 138 / JCM 3761 / NBRC 0622 / NRRL Y-65) GN=TMA22 PE=3 SV=1 - [DENR_CANGA]</t>
  </si>
  <si>
    <t>Translationally-controlled tumor protein homolog OS=Candida glabrata (strain ATCC 2001 / CBS 138 / JCM 3761 / NBRC 0622 / NRRL Y-65) GN=CAGL0L12870g PE=3 SV=1 - [TCTP_CANGA]</t>
  </si>
  <si>
    <t>Translocation protein SEC62 OS=Candida glabrata (strain ATCC 2001 / CBS 138 / JCM 3761 / NBRC 0622 / NRRL Y-65) GN=SEC62 PE=3 SV=1 - [SEC62_CANGA]</t>
  </si>
  <si>
    <t>Trehalase OS=Candida glabrata (strain ATCC 2001 / CBS 138 / JCM 3761 / NBRC 0622 / NRRL Y-65) GN=CAGL0C04323g PE=3 SV=1 - [Q6FWN0_CANGA]</t>
  </si>
  <si>
    <t>Trehalase OS=Candida glabrata (strain ATCC 2001 / CBS 138 / JCM 3761 / NBRC 0622 / NRRL Y-65) GN=CAGL0M10439g PE=3 SV=1 - [Q6FIZ3_CANGA]</t>
  </si>
  <si>
    <t>Triosephosphate isomerase OS=Candida glabrata (strain ATCC 2001 / CBS 138 / JCM 3761 / NBRC 0622 / NRRL Y-65) GN=TPI1 PE=3 SV=1 - [TPIS_CANGA]</t>
  </si>
  <si>
    <t>Tryptophan synthase OS=Candida glabrata (strain ATCC 2001 / CBS 138 / JCM 3761 / NBRC 0622 / NRRL Y-65) GN=TRP5 PE=3 SV=1 - [Q6FXZ3_CANGA]</t>
  </si>
  <si>
    <t>Tubulin alpha chain OS=Candida glabrata (strain ATCC 2001 / CBS 138 / JCM 3761 / NBRC 0622 / NRRL Y-65) GN=CAGL0B02497g PE=3 SV=1 - [Q6FXE8_CANGA]</t>
  </si>
  <si>
    <t>Tubulin beta chain OS=Candida glabrata (strain ATCC 2001 / CBS 138 / JCM 3761 / NBRC 0622 / NRRL Y-65) GN=TUB2 PE=3 SV=1 - [Q6FLX8_CANGA]</t>
  </si>
  <si>
    <t>Type 1 phosphatases regulator YPI1 OS=Candida glabrata (strain ATCC 2001 / CBS 138 / JCM 3761 / NBRC 0622 / NRRL Y-65) GN=YPI1 PE=3 SV=1 - [YPI1_CANGA]</t>
  </si>
  <si>
    <t>Tyrosine--tRNA ligase OS=Candida glabrata (strain ATCC 2001 / CBS 138 / JCM 3761 / NBRC 0622 / NRRL Y-65) GN=CAGL0H05775g PE=3 SV=1 - [Q6FRU7_CANGA]</t>
  </si>
  <si>
    <t>Tyrosine--tRNA ligase OS=Candida glabrata (strain ATCC 2001 / CBS 138 / JCM 3761 / NBRC 0622 / NRRL Y-65) GN=CAGL0H09372g PE=3 SV=1 - [Q6FRD8_CANGA]</t>
  </si>
  <si>
    <t>U3 small nucleolar ribonucleoprotein protein MPP10 OS=Candida glabrata (strain ATCC 2001 / CBS 138 / JCM 3761 / NBRC 0622 / NRRL Y-65) GN=CAGL0D05874g PE=3 SV=1 - [Q6FVT0_CANGA]</t>
  </si>
  <si>
    <t>UDP-galactose transporter homolog 1 OS=Candida glabrata (strain ATCC 2001 / CBS 138 / JCM 3761 / NBRC 0622 / NRRL Y-65) GN=HUT1 PE=3 SV=1 - [HUT1_CANGA]</t>
  </si>
  <si>
    <t>Ubiquinone biosynthesis O-methyltransferase, mitochondrial OS=Candida glabrata (strain ATCC 2001 / CBS 138 / JCM 3761 / NBRC 0622 / NRRL Y-65) GN=COQ3 PE=3 SV=1 - [Q6FQB5_CANGA]</t>
  </si>
  <si>
    <t>Ubiquinone biosynthesis monooxygenase COQ6, mitochondrial OS=Candida glabrata (strain ATCC 2001 / CBS 138 / JCM 3761 / NBRC 0622 / NRRL Y-65) GN=COQ6 PE=3 SV=1 - [Q6FTW7_CANGA]</t>
  </si>
  <si>
    <t>Ubiquinone biosynthesis protein COQ4, mitochondrial OS=Candida glabrata (strain ATCC 2001 / CBS 138 / JCM 3761 / NBRC 0622 / NRRL Y-65) GN=COQ4 PE=3 SV=1 - [COQ4_CANGA]</t>
  </si>
  <si>
    <t>Ubiquitin-conjugating enzyme E2 2 OS=Candida glabrata (strain ATCC 2001 / CBS 138 / JCM 3761 / NBRC 0622 / NRRL Y-65) GN=UBC2 PE=3 SV=1 - [UBC2_CANGA]</t>
  </si>
  <si>
    <t>Ubiquitin-like modifier HUB1 OS=Candida glabrata (strain ATCC 2001 / CBS 138 / JCM 3761 / NBRC 0622 / NRRL Y-65) GN=HUB1 PE=3 SV=1 - [HUB1_CANGA]</t>
  </si>
  <si>
    <t>Uncharacterized protein OS=Candida glabrata (strain ATCC 2001 / CBS 138 / JCM 3761 / NBRC 0622 / NRRL Y-65) GN=ABP1 PE=4 SV=1 - [Q6FWR1_CANGA]</t>
  </si>
  <si>
    <t>Uncharacterized protein OS=Candida glabrata (strain ATCC 2001 / CBS 138 / JCM 3761 / NBRC 0622 / NRRL Y-65) GN=ADH1 PE=3 SV=1 - [Q6FQA4_CANGA]</t>
  </si>
  <si>
    <t>Uncharacterized protein OS=Candida glabrata (strain ATCC 2001 / CBS 138 / JCM 3761 / NBRC 0622 / NRRL Y-65) GN=ADH6 PE=3 SV=1 - [Q6FRQ0_CANGA]</t>
  </si>
  <si>
    <t>Uncharacterized protein OS=Candida glabrata (strain ATCC 2001 / CBS 138 / JCM 3761 / NBRC 0622 / NRRL Y-65) GN=ADO1 PE=4 SV=1 - [Q6FWK4_CANGA]</t>
  </si>
  <si>
    <t>Uncharacterized protein OS=Candida glabrata (strain ATCC 2001 / CBS 138 / JCM 3761 / NBRC 0622 / NRRL Y-65) GN=AHP1 PE=4 SV=1 - [Q6FIU4_CANGA]</t>
  </si>
  <si>
    <t>Uncharacterized protein OS=Candida glabrata (strain ATCC 2001 / CBS 138 / JCM 3761 / NBRC 0622 / NRRL Y-65) GN=AIP1 PE=4 SV=1 - [Q6FPS7_CANGA]</t>
  </si>
  <si>
    <t>Uncharacterized protein OS=Candida glabrata (strain ATCC 2001 / CBS 138 / JCM 3761 / NBRC 0622 / NRRL Y-65) GN=ALD4 PE=3 SV=1 - [Q6FVP8_CANGA]</t>
  </si>
  <si>
    <t>Uncharacterized protein OS=Candida glabrata (strain ATCC 2001 / CBS 138 / JCM 3761 / NBRC 0622 / NRRL Y-65) GN=ALD5 PE=3 SV=1 - [Q6FPK0_CANGA]</t>
  </si>
  <si>
    <t>Uncharacterized protein OS=Candida glabrata (strain ATCC 2001 / CBS 138 / JCM 3761 / NBRC 0622 / NRRL Y-65) GN=ANC1 PE=4 SV=1 - [Q6FJX8_CANGA]</t>
  </si>
  <si>
    <t>Uncharacterized protein OS=Candida glabrata (strain ATCC 2001 / CBS 138 / JCM 3761 / NBRC 0622 / NRRL Y-65) GN=AP1 PE=4 SV=1 - [Q6FRZ8_CANGA]</t>
  </si>
  <si>
    <t>Uncharacterized protein OS=Candida glabrata (strain ATCC 2001 / CBS 138 / JCM 3761 / NBRC 0622 / NRRL Y-65) GN=APE1 PE=3 SV=1 - [Q6FMF2_CANGA]</t>
  </si>
  <si>
    <t>Uncharacterized protein OS=Candida glabrata (strain ATCC 2001 / CBS 138 / JCM 3761 / NBRC 0622 / NRRL Y-65) GN=APT1 PE=3 SV=1 - [Q6FSX4_CANGA]</t>
  </si>
  <si>
    <t>Uncharacterized protein OS=Candida glabrata (strain ATCC 2001 / CBS 138 / JCM 3761 / NBRC 0622 / NRRL Y-65) GN=ARG1 PE=3 SV=1 - [Q6FWJ8_CANGA]</t>
  </si>
  <si>
    <t>Uncharacterized protein OS=Candida glabrata (strain ATCC 2001 / CBS 138 / JCM 3761 / NBRC 0622 / NRRL Y-65) GN=ARO8 PE=4 SV=1 - [Q6FTM8_CANGA]</t>
  </si>
  <si>
    <t>Uncharacterized protein OS=Candida glabrata (strain ATCC 2001 / CBS 138 / JCM 3761 / NBRC 0622 / NRRL Y-65) GN=ARO9 PE=4 SV=1 - [Q6FT20_CANGA]</t>
  </si>
  <si>
    <t>Uncharacterized protein OS=Candida glabrata (strain ATCC 2001 / CBS 138 / JCM 3761 / NBRC 0622 / NRRL Y-65) GN=ASC1 PE=4 SV=1 - [Q6FW89_CANGA]</t>
  </si>
  <si>
    <t>Uncharacterized protein OS=Candida glabrata (strain ATCC 2001 / CBS 138 / JCM 3761 / NBRC 0622 / NRRL Y-65) GN=ASN2 PE=4 SV=1 - [Q6FPZ1_CANGA]</t>
  </si>
  <si>
    <t>Uncharacterized protein OS=Candida glabrata (strain ATCC 2001 / CBS 138 / JCM 3761 / NBRC 0622 / NRRL Y-65) GN=ATF2 PE=4 SV=1 - [Q6FVS8_CANGA]</t>
  </si>
  <si>
    <t>Uncharacterized protein OS=Candida glabrata (strain ATCC 2001 / CBS 138 / JCM 3761 / NBRC 0622 / NRRL Y-65) GN=ATP16 PE=3 SV=1 - [Q6FWM5_CANGA]</t>
  </si>
  <si>
    <t>Uncharacterized protein OS=Candida glabrata (strain ATCC 2001 / CBS 138 / JCM 3761 / NBRC 0622 / NRRL Y-65) GN=ATP7 PE=4 SV=1 - [Q6FKQ0_CANGA]</t>
  </si>
  <si>
    <t>Uncharacterized protein OS=Candida glabrata (strain ATCC 2001 / CBS 138 / JCM 3761 / NBRC 0622 / NRRL Y-65) GN=AUS1 PE=4 SV=1 - [Q6FUR1_CANGA]</t>
  </si>
  <si>
    <t>Uncharacterized protein OS=Candida glabrata (strain ATCC 2001 / CBS 138 / JCM 3761 / NBRC 0622 / NRRL Y-65) GN=BEM2 PE=4 SV=1 - [Q6FQG1_CANGA]</t>
  </si>
  <si>
    <t>Uncharacterized protein OS=Candida glabrata (strain ATCC 2001 / CBS 138 / JCM 3761 / NBRC 0622 / NRRL Y-65) GN=BMH1(A) PE=3 SV=1 - [Q6FKF2_CANGA]</t>
  </si>
  <si>
    <t>Uncharacterized protein OS=Candida glabrata (strain ATCC 2001 / CBS 138 / JCM 3761 / NBRC 0622 / NRRL Y-65) GN=BMH1(B) PE=3 SV=1 - [Q6FL46_CANGA]</t>
  </si>
  <si>
    <t>Uncharacterized protein OS=Candida glabrata (strain ATCC 2001 / CBS 138 / JCM 3761 / NBRC 0622 / NRRL Y-65) GN=BNA3 PE=4 SV=1 - [Q6FPB5_CANGA]</t>
  </si>
  <si>
    <t>Uncharacterized protein OS=Candida glabrata (strain ATCC 2001 / CBS 138 / JCM 3761 / NBRC 0622 / NRRL Y-65) GN=CAGL0A00187g PE=4 SV=1 - [Q6FXV9_CANGA]</t>
  </si>
  <si>
    <t>Uncharacterized protein OS=Candida glabrata (strain ATCC 2001 / CBS 138 / JCM 3761 / NBRC 0622 / NRRL Y-65) GN=CAGL0A00209g PE=4 SV=1 - [Q6FXV8_CANGA]</t>
  </si>
  <si>
    <t>Uncharacterized protein OS=Candida glabrata (strain ATCC 2001 / CBS 138 / JCM 3761 / NBRC 0622 / NRRL Y-65) GN=CAGL0A00385g PE=4 SV=1 - [F2Z633_CANGA]</t>
  </si>
  <si>
    <t>Uncharacterized protein OS=Candida glabrata (strain ATCC 2001 / CBS 138 / JCM 3761 / NBRC 0622 / NRRL Y-65) GN=CAGL0A00473g PE=4 SV=1 - [Q6FXU6_CANGA]</t>
  </si>
  <si>
    <t>Uncharacterized protein OS=Candida glabrata (strain ATCC 2001 / CBS 138 / JCM 3761 / NBRC 0622 / NRRL Y-65) GN=CAGL0A00561g PE=4 SV=1 - [Q6FXU2_CANGA]</t>
  </si>
  <si>
    <t>Uncharacterized protein OS=Candida glabrata (strain ATCC 2001 / CBS 138 / JCM 3761 / NBRC 0622 / NRRL Y-65) GN=CAGL0A00737g PE=3 SV=1 - [Q6FXX9_CANGA]</t>
  </si>
  <si>
    <t>Uncharacterized protein OS=Candida glabrata (strain ATCC 2001 / CBS 138 / JCM 3761 / NBRC 0622 / NRRL Y-65) GN=CAGL0A00803g PE=4 SV=1 - [Q6FXX7_CANGA]</t>
  </si>
  <si>
    <t>Uncharacterized protein OS=Candida glabrata (strain ATCC 2001 / CBS 138 / JCM 3761 / NBRC 0622 / NRRL Y-65) GN=CAGL0A00891g PE=4 SV=1 - [Q6FXX3_CANGA]</t>
  </si>
  <si>
    <t>Uncharacterized protein OS=Candida glabrata (strain ATCC 2001 / CBS 138 / JCM 3761 / NBRC 0622 / NRRL Y-65) GN=CAGL0A00979g PE=3 SV=1 - [Q6FXW9_CANGA]</t>
  </si>
  <si>
    <t>Uncharacterized protein OS=Candida glabrata (strain ATCC 2001 / CBS 138 / JCM 3761 / NBRC 0622 / NRRL Y-65) GN=CAGL0A01045g PE=3 SV=1 - [Q6FXW6_CANGA]</t>
  </si>
  <si>
    <t>Uncharacterized protein OS=Candida glabrata (strain ATCC 2001 / CBS 138 / JCM 3761 / NBRC 0622 / NRRL Y-65) GN=CAGL0A01067g PE=4 SV=1 - [Q6FXW5_CANGA]</t>
  </si>
  <si>
    <t>Uncharacterized protein OS=Candida glabrata (strain ATCC 2001 / CBS 138 / JCM 3761 / NBRC 0622 / NRRL Y-65) GN=CAGL0A01089g PE=4 SV=1 - [Q6FXW4_CANGA]</t>
  </si>
  <si>
    <t>Uncharacterized protein OS=Candida glabrata (strain ATCC 2001 / CBS 138 / JCM 3761 / NBRC 0622 / NRRL Y-65) GN=CAGL0A01133g PE=4 SV=1 - [Q6FXW2_CANGA]</t>
  </si>
  <si>
    <t>Uncharacterized protein OS=Candida glabrata (strain ATCC 2001 / CBS 138 / JCM 3761 / NBRC 0622 / NRRL Y-65) GN=CAGL0A01452g PE=4 SV=1 - [Q6FXZ2_CANGA]</t>
  </si>
  <si>
    <t>Uncharacterized protein OS=Candida glabrata (strain ATCC 2001 / CBS 138 / JCM 3761 / NBRC 0622 / NRRL Y-65) GN=CAGL0A01694g PE=4 SV=1 - [Q6FY21_CANGA]</t>
  </si>
  <si>
    <t>Uncharacterized protein OS=Candida glabrata (strain ATCC 2001 / CBS 138 / JCM 3761 / NBRC 0622 / NRRL Y-65) GN=CAGL0A01716g PE=4 SV=1 - [Q6FY20_CANGA]</t>
  </si>
  <si>
    <t>Uncharacterized protein OS=Candida glabrata (strain ATCC 2001 / CBS 138 / JCM 3761 / NBRC 0622 / NRRL Y-65) GN=CAGL0A01760g PE=3 SV=1 - [Q6FY18_CANGA]</t>
  </si>
  <si>
    <t>Uncharacterized protein OS=Candida glabrata (strain ATCC 2001 / CBS 138 / JCM 3761 / NBRC 0622 / NRRL Y-65) GN=CAGL0A01782g PE=3 SV=1 - [Q6FY17_CANGA]</t>
  </si>
  <si>
    <t>Uncharacterized protein OS=Candida glabrata (strain ATCC 2001 / CBS 138 / JCM 3761 / NBRC 0622 / NRRL Y-65) GN=CAGL0A01826g PE=3 SV=2 - [Q6FY15_CANGA]</t>
  </si>
  <si>
    <t>Uncharacterized protein OS=Candida glabrata (strain ATCC 2001 / CBS 138 / JCM 3761 / NBRC 0622 / NRRL Y-65) GN=CAGL0A01848g PE=4 SV=1 - [Q6FY14_CANGA]</t>
  </si>
  <si>
    <t>Uncharacterized protein OS=Candida glabrata (strain ATCC 2001 / CBS 138 / JCM 3761 / NBRC 0622 / NRRL Y-65) GN=CAGL0A01914g PE=3 SV=1 - [Q6FY11_CANGA]</t>
  </si>
  <si>
    <t>Uncharacterized protein OS=Candida glabrata (strain ATCC 2001 / CBS 138 / JCM 3761 / NBRC 0622 / NRRL Y-65) GN=CAGL0A01958g PE=4 SV=1 - [Q6FY10_CANGA]</t>
  </si>
  <si>
    <t>Uncharacterized protein OS=Candida glabrata (strain ATCC 2001 / CBS 138 / JCM 3761 / NBRC 0622 / NRRL Y-65) GN=CAGL0A02024g PE=4 SV=1 - [Q6FY07_CANGA]</t>
  </si>
  <si>
    <t>Uncharacterized protein OS=Candida glabrata (strain ATCC 2001 / CBS 138 / JCM 3761 / NBRC 0622 / NRRL Y-65) GN=CAGL0A02090g PE=3 SV=1 - [Q6FY05_CANGA]</t>
  </si>
  <si>
    <t>Uncharacterized protein OS=Candida glabrata (strain ATCC 2001 / CBS 138 / JCM 3761 / NBRC 0622 / NRRL Y-65) GN=CAGL0A02112g PE=4 SV=1 - [Q6FY04_CANGA]</t>
  </si>
  <si>
    <t>Uncharacterized protein OS=Candida glabrata (strain ATCC 2001 / CBS 138 / JCM 3761 / NBRC 0622 / NRRL Y-65) GN=CAGL0A02189g PE=3 SV=1 - [Q6FY43_CANGA]</t>
  </si>
  <si>
    <t>Uncharacterized protein OS=Candida glabrata (strain ATCC 2001 / CBS 138 / JCM 3761 / NBRC 0622 / NRRL Y-65) GN=CAGL0A02211g PE=3 SV=1 - [Q6FY42_CANGA]</t>
  </si>
  <si>
    <t>Uncharacterized protein OS=Candida glabrata (strain ATCC 2001 / CBS 138 / JCM 3761 / NBRC 0622 / NRRL Y-65) GN=CAGL0A02233g PE=3 SV=1 - [Q6FY41_CANGA]</t>
  </si>
  <si>
    <t>Uncharacterized protein OS=Candida glabrata (strain ATCC 2001 / CBS 138 / JCM 3761 / NBRC 0622 / NRRL Y-65) GN=CAGL0A02299g PE=4 SV=1 - [Q6FY38_CANGA]</t>
  </si>
  <si>
    <t>Uncharacterized protein OS=Candida glabrata (strain ATCC 2001 / CBS 138 / JCM 3761 / NBRC 0622 / NRRL Y-65) GN=CAGL0A02321g PE=3 SV=1 - [Q6FY37_CANGA]</t>
  </si>
  <si>
    <t>Uncharacterized protein OS=Candida glabrata (strain ATCC 2001 / CBS 138 / JCM 3761 / NBRC 0622 / NRRL Y-65) GN=CAGL0A02409g PE=4 SV=1 - [Q6FY33_CANGA]</t>
  </si>
  <si>
    <t>Uncharacterized protein OS=Candida glabrata (strain ATCC 2001 / CBS 138 / JCM 3761 / NBRC 0622 / NRRL Y-65) GN=CAGL0A02574g PE=4 SV=1 - [Q6FY26_CANGA]</t>
  </si>
  <si>
    <t>Uncharacterized protein OS=Candida glabrata (strain ATCC 2001 / CBS 138 / JCM 3761 / NBRC 0622 / NRRL Y-65) GN=CAGL0A02629g PE=4 SV=1 - [Q6FY23_CANGA]</t>
  </si>
  <si>
    <t>Uncharacterized protein OS=Candida glabrata (strain ATCC 2001 / CBS 138 / JCM 3761 / NBRC 0622 / NRRL Y-65) GN=CAGL0A02651g PE=4 SV=1 - [Q6FY62_CANGA]</t>
  </si>
  <si>
    <t>Uncharacterized protein OS=Candida glabrata (strain ATCC 2001 / CBS 138 / JCM 3761 / NBRC 0622 / NRRL Y-65) GN=CAGL0A02695g PE=4 SV=1 - [Q6FY60_CANGA]</t>
  </si>
  <si>
    <t>Uncharacterized protein OS=Candida glabrata (strain ATCC 2001 / CBS 138 / JCM 3761 / NBRC 0622 / NRRL Y-65) GN=CAGL0A02750g PE=3 SV=1 - [Q6FY57_CANGA]</t>
  </si>
  <si>
    <t>Uncharacterized protein OS=Candida glabrata (strain ATCC 2001 / CBS 138 / JCM 3761 / NBRC 0622 / NRRL Y-65) GN=CAGL0A02816g PE=4 SV=1 - [Q6FY54_CANGA]</t>
  </si>
  <si>
    <t>Uncharacterized protein OS=Candida glabrata (strain ATCC 2001 / CBS 138 / JCM 3761 / NBRC 0622 / NRRL Y-65) GN=CAGL0A02838g PE=4 SV=1 - [Q6FY53_CANGA]</t>
  </si>
  <si>
    <t>Uncharacterized protein OS=Candida glabrata (strain ATCC 2001 / CBS 138 / JCM 3761 / NBRC 0622 / NRRL Y-65) GN=CAGL0A02882g PE=4 SV=1 - [Q6FY51_CANGA]</t>
  </si>
  <si>
    <t>Uncharacterized protein OS=Candida glabrata (strain ATCC 2001 / CBS 138 / JCM 3761 / NBRC 0622 / NRRL Y-65) GN=CAGL0A02926g PE=4 SV=1 - [Q6FY49_CANGA]</t>
  </si>
  <si>
    <t>Uncharacterized protein OS=Candida glabrata (strain ATCC 2001 / CBS 138 / JCM 3761 / NBRC 0622 / NRRL Y-65) GN=CAGL0A03036g PE=4 SV=1 - [Q6FY44_CANGA]</t>
  </si>
  <si>
    <t>Uncharacterized protein OS=Candida glabrata (strain ATCC 2001 / CBS 138 / JCM 3761 / NBRC 0622 / NRRL Y-65) GN=CAGL0A03080g PE=3 SV=1 - [Q6FYB4_CANGA]</t>
  </si>
  <si>
    <t>Uncharacterized protein OS=Candida glabrata (strain ATCC 2001 / CBS 138 / JCM 3761 / NBRC 0622 / NRRL Y-65) GN=CAGL0A03117g PE=4 SV=1 - [Q6FYB2_CANGA]</t>
  </si>
  <si>
    <t>Uncharacterized protein OS=Candida glabrata (strain ATCC 2001 / CBS 138 / JCM 3761 / NBRC 0622 / NRRL Y-65) GN=CAGL0A03168g PE=3 SV=1 - [Q6FYB0_CANGA]</t>
  </si>
  <si>
    <t>Uncharacterized protein OS=Candida glabrata (strain ATCC 2001 / CBS 138 / JCM 3761 / NBRC 0622 / NRRL Y-65) GN=CAGL0A03278g PE=3 SV=1 - [Q6FYA5_CANGA]</t>
  </si>
  <si>
    <t>Uncharacterized protein OS=Candida glabrata (strain ATCC 2001 / CBS 138 / JCM 3761 / NBRC 0622 / NRRL Y-65) GN=CAGL0A03366g PE=3 SV=1 - [Q6FY79_CANGA]</t>
  </si>
  <si>
    <t>Uncharacterized protein OS=Candida glabrata (strain ATCC 2001 / CBS 138 / JCM 3761 / NBRC 0622 / NRRL Y-65) GN=CAGL0A03454g PE=4 SV=1 - [Q6FY75_CANGA]</t>
  </si>
  <si>
    <t>Uncharacterized protein OS=Candida glabrata (strain ATCC 2001 / CBS 138 / JCM 3761 / NBRC 0622 / NRRL Y-65) GN=CAGL0A03564g PE=4 SV=1 - [Q6FY71_CANGA]</t>
  </si>
  <si>
    <t>Uncharacterized protein OS=Candida glabrata (strain ATCC 2001 / CBS 138 / JCM 3761 / NBRC 0622 / NRRL Y-65) GN=CAGL0A03630g PE=4 SV=1 - [Q6FY68_CANGA]</t>
  </si>
  <si>
    <t>Uncharacterized protein OS=Candida glabrata (strain ATCC 2001 / CBS 138 / JCM 3761 / NBRC 0622 / NRRL Y-65) GN=CAGL0A03872g PE=4 SV=1 - [Q6FYA1_CANGA]</t>
  </si>
  <si>
    <t>Uncharacterized protein OS=Candida glabrata (strain ATCC 2001 / CBS 138 / JCM 3761 / NBRC 0622 / NRRL Y-65) GN=CAGL0A03927g PE=4 SV=1 - [Q6FY98_CANGA]</t>
  </si>
  <si>
    <t>Uncharacterized protein OS=Candida glabrata (strain ATCC 2001 / CBS 138 / JCM 3761 / NBRC 0622 / NRRL Y-65) GN=CAGL0A03949g PE=4 SV=1 - [Q6FY97_CANGA]</t>
  </si>
  <si>
    <t>Uncharacterized protein OS=Candida glabrata (strain ATCC 2001 / CBS 138 / JCM 3761 / NBRC 0622 / NRRL Y-65) GN=CAGL0A03971g PE=4 SV=1 - [Q6FY96_CANGA]</t>
  </si>
  <si>
    <t>Uncharacterized protein OS=Candida glabrata (strain ATCC 2001 / CBS 138 / JCM 3761 / NBRC 0622 / NRRL Y-65) GN=CAGL0A03993g PE=4 SV=2 - [Q6FY95_CANGA]</t>
  </si>
  <si>
    <t>Uncharacterized protein OS=Candida glabrata (strain ATCC 2001 / CBS 138 / JCM 3761 / NBRC 0622 / NRRL Y-65) GN=CAGL0A04015g PE=4 SV=1 - [Q6FY94_CANGA]</t>
  </si>
  <si>
    <t>Uncharacterized protein OS=Candida glabrata (strain ATCC 2001 / CBS 138 / JCM 3761 / NBRC 0622 / NRRL Y-65) GN=CAGL0A04037g PE=4 SV=1 - [Q6FY93_CANGA]</t>
  </si>
  <si>
    <t>Uncharacterized protein OS=Candida glabrata (strain ATCC 2001 / CBS 138 / JCM 3761 / NBRC 0622 / NRRL Y-65) GN=CAGL0A04103g PE=4 SV=1 - [Q6FY90_CANGA]</t>
  </si>
  <si>
    <t>Uncharacterized protein OS=Candida glabrata (strain ATCC 2001 / CBS 138 / JCM 3761 / NBRC 0622 / NRRL Y-65) GN=CAGL0A04191g PE=4 SV=1 - [Q6FY86_CANGA]</t>
  </si>
  <si>
    <t>Uncharacterized protein OS=Candida glabrata (strain ATCC 2001 / CBS 138 / JCM 3761 / NBRC 0622 / NRRL Y-65) GN=CAGL0A04301g PE=3 SV=1 - [Q6FXT5_CANGA]</t>
  </si>
  <si>
    <t>Uncharacterized protein OS=Candida glabrata (strain ATCC 2001 / CBS 138 / JCM 3761 / NBRC 0622 / NRRL Y-65) GN=CAGL0A04323g PE=4 SV=1 - [Q6FXT4_CANGA]</t>
  </si>
  <si>
    <t>Uncharacterized protein OS=Candida glabrata (strain ATCC 2001 / CBS 138 / JCM 3761 / NBRC 0622 / NRRL Y-65) GN=CAGL0A04345g PE=4 SV=1 - [Q6FXT3_CANGA]</t>
  </si>
  <si>
    <t>Uncharacterized protein OS=Candida glabrata (strain ATCC 2001 / CBS 138 / JCM 3761 / NBRC 0622 / NRRL Y-65) GN=CAGL0A04433g PE=4 SV=1 - [Q6FXS9_CANGA]</t>
  </si>
  <si>
    <t>Uncharacterized protein OS=Candida glabrata (strain ATCC 2001 / CBS 138 / JCM 3761 / NBRC 0622 / NRRL Y-65) GN=CAGL0A04455g PE=4 SV=1 - [Q6FXS8_CANGA]</t>
  </si>
  <si>
    <t>Uncharacterized protein OS=Candida glabrata (strain ATCC 2001 / CBS 138 / JCM 3761 / NBRC 0622 / NRRL Y-65) GN=CAGL0A04477g PE=3 SV=1 - [Q6FXS7_CANGA]</t>
  </si>
  <si>
    <t>Uncharacterized protein OS=Candida glabrata (strain ATCC 2001 / CBS 138 / JCM 3761 / NBRC 0622 / NRRL Y-65) GN=CAGL0A04719g PE=3 SV=1 - [Q6FXR6_CANGA]</t>
  </si>
  <si>
    <t>Uncharacterized protein OS=Candida glabrata (strain ATCC 2001 / CBS 138 / JCM 3761 / NBRC 0622 / NRRL Y-65) GN=CAGL0A04741g PE=3 SV=1 - [Q6FXR5_CANGA]</t>
  </si>
  <si>
    <t>Uncharacterized protein OS=Candida glabrata (strain ATCC 2001 / CBS 138 / JCM 3761 / NBRC 0622 / NRRL Y-65) GN=CAGL0A04807g PE=4 SV=1 - [Q6FXT9_CANGA]</t>
  </si>
  <si>
    <t>Uncharacterized protein OS=Candida glabrata (strain ATCC 2001 / CBS 138 / JCM 3761 / NBRC 0622 / NRRL Y-65) GN=CAGL0B00418g PE=3 SV=1 - [Q6FX66_CANGA]</t>
  </si>
  <si>
    <t>Uncharacterized protein OS=Candida glabrata (strain ATCC 2001 / CBS 138 / JCM 3761 / NBRC 0622 / NRRL Y-65) GN=CAGL0B00550g PE=4 SV=1 - [Q6FX60_CANGA]</t>
  </si>
  <si>
    <t>Uncharacterized protein OS=Candida glabrata (strain ATCC 2001 / CBS 138 / JCM 3761 / NBRC 0622 / NRRL Y-65) GN=CAGL0B00638g PE=4 SV=1 - [Q6FX56_CANGA]</t>
  </si>
  <si>
    <t>Uncharacterized protein OS=Candida glabrata (strain ATCC 2001 / CBS 138 / JCM 3761 / NBRC 0622 / NRRL Y-65) GN=CAGL0B00660g PE=4 SV=1 - [Q6FX97_CANGA]</t>
  </si>
  <si>
    <t>Uncharacterized protein OS=Candida glabrata (strain ATCC 2001 / CBS 138 / JCM 3761 / NBRC 0622 / NRRL Y-65) GN=CAGL0B00748g PE=4 SV=1 - [Q6FX93_CANGA]</t>
  </si>
  <si>
    <t>Uncharacterized protein OS=Candida glabrata (strain ATCC 2001 / CBS 138 / JCM 3761 / NBRC 0622 / NRRL Y-65) GN=CAGL0B00814g PE=4 SV=1 - [Q6FX90_CANGA]</t>
  </si>
  <si>
    <t>Uncharacterized protein OS=Candida glabrata (strain ATCC 2001 / CBS 138 / JCM 3761 / NBRC 0622 / NRRL Y-65) GN=CAGL0B00836g PE=4 SV=1 - [Q6FX89_CANGA]</t>
  </si>
  <si>
    <t>Uncharacterized protein OS=Candida glabrata (strain ATCC 2001 / CBS 138 / JCM 3761 / NBRC 0622 / NRRL Y-65) GN=CAGL0B00924g PE=4 SV=1 - [Q6FX85_CANGA]</t>
  </si>
  <si>
    <t>Uncharacterized protein OS=Candida glabrata (strain ATCC 2001 / CBS 138 / JCM 3761 / NBRC 0622 / NRRL Y-65) GN=CAGL0B00946g PE=4 SV=1 - [Q6FX84_CANGA]</t>
  </si>
  <si>
    <t>Uncharacterized protein OS=Candida glabrata (strain ATCC 2001 / CBS 138 / JCM 3761 / NBRC 0622 / NRRL Y-65) GN=CAGL0B01078g PE=4 SV=1 - [Q6FX80_CANGA]</t>
  </si>
  <si>
    <t>Uncharacterized protein OS=Candida glabrata (strain ATCC 2001 / CBS 138 / JCM 3761 / NBRC 0622 / NRRL Y-65) GN=CAGL0B01100g PE=4 SV=1 - [Q6FX79_CANGA]</t>
  </si>
  <si>
    <t>Uncharacterized protein OS=Candida glabrata (strain ATCC 2001 / CBS 138 / JCM 3761 / NBRC 0622 / NRRL Y-65) GN=CAGL0B01144g PE=4 SV=1 - [Q6FX77_CANGA]</t>
  </si>
  <si>
    <t>Uncharacterized protein OS=Candida glabrata (strain ATCC 2001 / CBS 138 / JCM 3761 / NBRC 0622 / NRRL Y-65) GN=CAGL0B01375g PE=4 SV=1 - [Q6FXB0_CANGA]</t>
  </si>
  <si>
    <t>Uncharacterized protein OS=Candida glabrata (strain ATCC 2001 / CBS 138 / JCM 3761 / NBRC 0622 / NRRL Y-65) GN=CAGL0B01551g PE=4 SV=1 - [Q6FXA2_CANGA]</t>
  </si>
  <si>
    <t>Uncharacterized protein OS=Candida glabrata (strain ATCC 2001 / CBS 138 / JCM 3761 / NBRC 0622 / NRRL Y-65) GN=CAGL0B01589g PE=4 SV=1 - [B4UMX4_CANGA]</t>
  </si>
  <si>
    <t>Uncharacterized protein OS=Candida glabrata (strain ATCC 2001 / CBS 138 / JCM 3761 / NBRC 0622 / NRRL Y-65) GN=CAGL0B01639g PE=4 SV=1 - [Q6FX98_CANGA]</t>
  </si>
  <si>
    <t>Uncharacterized protein OS=Candida glabrata (strain ATCC 2001 / CBS 138 / JCM 3761 / NBRC 0622 / NRRL Y-65) GN=CAGL0B01815g PE=4 SV=1 - [Q6FXD4_CANGA]</t>
  </si>
  <si>
    <t>Uncharacterized protein OS=Candida glabrata (strain ATCC 2001 / CBS 138 / JCM 3761 / NBRC 0622 / NRRL Y-65) GN=CAGL0B01837g PE=4 SV=1 - [Q6FXD3_CANGA]</t>
  </si>
  <si>
    <t>Uncharacterized protein OS=Candida glabrata (strain ATCC 2001 / CBS 138 / JCM 3761 / NBRC 0622 / NRRL Y-65) GN=CAGL0B01875g PE=4 SV=1 - [B4UMX5_CANGA]</t>
  </si>
  <si>
    <t>Uncharacterized protein OS=Candida glabrata (strain ATCC 2001 / CBS 138 / JCM 3761 / NBRC 0622 / NRRL Y-65) GN=CAGL0B01881g PE=4 SV=1 - [Q6FXD1_CANGA]</t>
  </si>
  <si>
    <t>Uncharacterized protein OS=Candida glabrata (strain ATCC 2001 / CBS 138 / JCM 3761 / NBRC 0622 / NRRL Y-65) GN=CAGL0B01969g PE=4 SV=1 - [Q6FXC7_CANGA]</t>
  </si>
  <si>
    <t>Uncharacterized protein OS=Candida glabrata (strain ATCC 2001 / CBS 138 / JCM 3761 / NBRC 0622 / NRRL Y-65) GN=CAGL0B02035g PE=4 SV=1 - [Q6FXC4_CANGA]</t>
  </si>
  <si>
    <t>Uncharacterized protein OS=Candida glabrata (strain ATCC 2001 / CBS 138 / JCM 3761 / NBRC 0622 / NRRL Y-65) GN=CAGL0B02189g PE=3 SV=1 - [Q6FXG2_CANGA]</t>
  </si>
  <si>
    <t>Uncharacterized protein OS=Candida glabrata (strain ATCC 2001 / CBS 138 / JCM 3761 / NBRC 0622 / NRRL Y-65) GN=CAGL0B02365g PE=4 SV=2 - [Q6FXF4_CANGA]</t>
  </si>
  <si>
    <t>Uncharacterized protein OS=Candida glabrata (strain ATCC 2001 / CBS 138 / JCM 3761 / NBRC 0622 / NRRL Y-65) GN=CAGL0B02431g PE=4 SV=1 - [Q6FXF1_CANGA]</t>
  </si>
  <si>
    <t>Uncharacterized protein OS=Candida glabrata (strain ATCC 2001 / CBS 138 / JCM 3761 / NBRC 0622 / NRRL Y-65) GN=CAGL0B02541g PE=4 SV=1 - [Q6FXE6_CANGA]</t>
  </si>
  <si>
    <t>Uncharacterized protein OS=Candida glabrata (strain ATCC 2001 / CBS 138 / JCM 3761 / NBRC 0622 / NRRL Y-65) GN=CAGL0B03091g PE=4 SV=1 - [Q6FXG4_CANGA]</t>
  </si>
  <si>
    <t>Uncharacterized protein OS=Candida glabrata (strain ATCC 2001 / CBS 138 / JCM 3761 / NBRC 0622 / NRRL Y-65) GN=CAGL0B03179g PE=4 SV=1 - [Q6FXK6_CANGA]</t>
  </si>
  <si>
    <t>Uncharacterized protein OS=Candida glabrata (strain ATCC 2001 / CBS 138 / JCM 3761 / NBRC 0622 / NRRL Y-65) GN=CAGL0B03245g PE=3 SV=1 - [Q6FXK3_CANGA]</t>
  </si>
  <si>
    <t>Uncharacterized protein OS=Candida glabrata (strain ATCC 2001 / CBS 138 / JCM 3761 / NBRC 0622 / NRRL Y-65) GN=CAGL0B03333g PE=4 SV=1 - [Q6FXJ9_CANGA]</t>
  </si>
  <si>
    <t>Uncharacterized protein OS=Candida glabrata (strain ATCC 2001 / CBS 138 / JCM 3761 / NBRC 0622 / NRRL Y-65) GN=CAGL0B03421g PE=4 SV=1 - [Q6FXJ5_CANGA]</t>
  </si>
  <si>
    <t>Uncharacterized protein OS=Candida glabrata (strain ATCC 2001 / CBS 138 / JCM 3761 / NBRC 0622 / NRRL Y-65) GN=CAGL0B03509g PE=4 SV=1 - [Q6FXJ1_CANGA]</t>
  </si>
  <si>
    <t>Uncharacterized protein OS=Candida glabrata (strain ATCC 2001 / CBS 138 / JCM 3761 / NBRC 0622 / NRRL Y-65) GN=CAGL0B03553g PE=4 SV=1 - [Q6FXI9_CANGA]</t>
  </si>
  <si>
    <t>Uncharacterized protein OS=Candida glabrata (strain ATCC 2001 / CBS 138 / JCM 3761 / NBRC 0622 / NRRL Y-65) GN=CAGL0B03597g PE=4 SV=1 - [Q6FXI7_CANGA]</t>
  </si>
  <si>
    <t>Uncharacterized protein OS=Candida glabrata (strain ATCC 2001 / CBS 138 / JCM 3761 / NBRC 0622 / NRRL Y-65) GN=CAGL0B03619g PE=3 SV=1 - [Q6FXI6_CANGA]</t>
  </si>
  <si>
    <t>Uncharacterized protein OS=Candida glabrata (strain ATCC 2001 / CBS 138 / JCM 3761 / NBRC 0622 / NRRL Y-65) GN=CAGL0B03685g PE=4 SV=1 - [Q6FXR3_CANGA]</t>
  </si>
  <si>
    <t>Uncharacterized protein OS=Candida glabrata (strain ATCC 2001 / CBS 138 / JCM 3761 / NBRC 0622 / NRRL Y-65) GN=CAGL0B03795g PE=4 SV=1 - [Q6FXR0_CANGA]</t>
  </si>
  <si>
    <t>Uncharacterized protein OS=Candida glabrata (strain ATCC 2001 / CBS 138 / JCM 3761 / NBRC 0622 / NRRL Y-65) GN=CAGL0B03971g PE=4 SV=1 - [Q6FXQ2_CANGA]</t>
  </si>
  <si>
    <t>Uncharacterized protein OS=Candida glabrata (strain ATCC 2001 / CBS 138 / JCM 3761 / NBRC 0622 / NRRL Y-65) GN=CAGL0B03993g PE=3 SV=1 - [Q6FXQ1_CANGA]</t>
  </si>
  <si>
    <t>Uncharacterized protein OS=Candida glabrata (strain ATCC 2001 / CBS 138 / JCM 3761 / NBRC 0622 / NRRL Y-65) GN=CAGL0B04015g PE=4 SV=1 - [Q6FXQ0_CANGA]</t>
  </si>
  <si>
    <t>Uncharacterized protein OS=Candida glabrata (strain ATCC 2001 / CBS 138 / JCM 3761 / NBRC 0622 / NRRL Y-65) GN=CAGL0B04059g PE=4 SV=1 - [Q6FXP8_CANGA]</t>
  </si>
  <si>
    <t>Uncharacterized protein OS=Candida glabrata (strain ATCC 2001 / CBS 138 / JCM 3761 / NBRC 0622 / NRRL Y-65) GN=CAGL0B04125g PE=4 SV=1 - [Q6FXP6_CANGA]</t>
  </si>
  <si>
    <t>Uncharacterized protein OS=Candida glabrata (strain ATCC 2001 / CBS 138 / JCM 3761 / NBRC 0622 / NRRL Y-65) GN=CAGL0B04147g PE=4 SV=1 - [Q6FXP5_CANGA]</t>
  </si>
  <si>
    <t>Uncharacterized protein OS=Candida glabrata (strain ATCC 2001 / CBS 138 / JCM 3761 / NBRC 0622 / NRRL Y-65) GN=CAGL0B04257g PE=4 SV=1 - [Q6FXP0_CANGA]</t>
  </si>
  <si>
    <t>Uncharacterized protein OS=Candida glabrata (strain ATCC 2001 / CBS 138 / JCM 3761 / NBRC 0622 / NRRL Y-65) GN=CAGL0B04521g PE=4 SV=1 - [Q6FXM8_CANGA]</t>
  </si>
  <si>
    <t>Uncharacterized protein OS=Candida glabrata (strain ATCC 2001 / CBS 138 / JCM 3761 / NBRC 0622 / NRRL Y-65) GN=CAGL0B04543g PE=3 SV=1 - [Q6FXM7_CANGA]</t>
  </si>
  <si>
    <t>Uncharacterized protein OS=Candida glabrata (strain ATCC 2001 / CBS 138 / JCM 3761 / NBRC 0622 / NRRL Y-65) GN=CAGL0B04565g PE=4 SV=1 - [Q6FXM6_CANGA]</t>
  </si>
  <si>
    <t>Uncharacterized protein OS=Candida glabrata (strain ATCC 2001 / CBS 138 / JCM 3761 / NBRC 0622 / NRRL Y-65) GN=CAGL0B04587g PE=4 SV=1 - [Q6FXM5_CANGA]</t>
  </si>
  <si>
    <t>Uncharacterized protein OS=Candida glabrata (strain ATCC 2001 / CBS 138 / JCM 3761 / NBRC 0622 / NRRL Y-65) GN=CAGL0B04697g PE=4 SV=1 - [Q6FXM1_CANGA]</t>
  </si>
  <si>
    <t>Uncharacterized protein OS=Candida glabrata (strain ATCC 2001 / CBS 138 / JCM 3761 / NBRC 0622 / NRRL Y-65) GN=CAGL0B04807g PE=4 SV=1 - [Q6FXL6_CANGA]</t>
  </si>
  <si>
    <t>Uncharacterized protein OS=Candida glabrata (strain ATCC 2001 / CBS 138 / JCM 3761 / NBRC 0622 / NRRL Y-65) GN=CAGL0B04895g PE=4 SV=1 - [Q6FXL2_CANGA]</t>
  </si>
  <si>
    <t>Uncharacterized protein OS=Candida glabrata (strain ATCC 2001 / CBS 138 / JCM 3761 / NBRC 0622 / NRRL Y-65) GN=CAGL0B05049g PE=4 SV=1 - [Q6FXK7_CANGA]</t>
  </si>
  <si>
    <t>Uncharacterized protein OS=Candida glabrata (strain ATCC 2001 / CBS 138 / JCM 3761 / NBRC 0622 / NRRL Y-65) GN=CAGL0C00319g PE=4 SV=1 - [Q6FX49_CANGA]</t>
  </si>
  <si>
    <t>Uncharacterized protein OS=Candida glabrata (strain ATCC 2001 / CBS 138 / JCM 3761 / NBRC 0622 / NRRL Y-65) GN=CAGL0C00341g PE=4 SV=1 - [Q6FX48_CANGA]</t>
  </si>
  <si>
    <t>Uncharacterized protein OS=Candida glabrata (strain ATCC 2001 / CBS 138 / JCM 3761 / NBRC 0622 / NRRL Y-65) GN=CAGL0C00385g PE=4 SV=1 - [Q6FX46_CANGA]</t>
  </si>
  <si>
    <t>Uncharacterized protein OS=Candida glabrata (strain ATCC 2001 / CBS 138 / JCM 3761 / NBRC 0622 / NRRL Y-65) GN=CAGL0C00429g PE=4 SV=1 - [Q6FX44_CANGA]</t>
  </si>
  <si>
    <t>Uncharacterized protein OS=Candida glabrata (strain ATCC 2001 / CBS 138 / JCM 3761 / NBRC 0622 / NRRL Y-65) GN=CAGL0C00451g PE=4 SV=1 - [Q6FX43_CANGA]</t>
  </si>
  <si>
    <t>Uncharacterized protein OS=Candida glabrata (strain ATCC 2001 / CBS 138 / JCM 3761 / NBRC 0622 / NRRL Y-65) GN=CAGL0C00737g PE=4 SV=1 - [Q6FX30_CANGA]</t>
  </si>
  <si>
    <t>Uncharacterized protein OS=Candida glabrata (strain ATCC 2001 / CBS 138 / JCM 3761 / NBRC 0622 / NRRL Y-65) GN=CAGL0C01221g PE=4 SV=1 - [Q6FX17_CANGA]</t>
  </si>
  <si>
    <t>Uncharacterized protein OS=Candida glabrata (strain ATCC 2001 / CBS 138 / JCM 3761 / NBRC 0622 / NRRL Y-65) GN=CAGL0C01243g PE=3 SV=1 - [Q6FX16_CANGA]</t>
  </si>
  <si>
    <t>Uncharacterized protein OS=Candida glabrata (strain ATCC 2001 / CBS 138 / JCM 3761 / NBRC 0622 / NRRL Y-65) GN=CAGL0C01309g PE=4 SV=1 - [Q6FX13_CANGA]</t>
  </si>
  <si>
    <t>Uncharacterized protein OS=Candida glabrata (strain ATCC 2001 / CBS 138 / JCM 3761 / NBRC 0622 / NRRL Y-65) GN=CAGL0C01325g PE=4 SV=1 - [B4UMY0_CANGA]</t>
  </si>
  <si>
    <t>Uncharacterized protein OS=Candida glabrata (strain ATCC 2001 / CBS 138 / JCM 3761 / NBRC 0622 / NRRL Y-65) GN=CAGL0C01375g PE=4 SV=1 - [Q6FX10_CANGA]</t>
  </si>
  <si>
    <t>Uncharacterized protein OS=Candida glabrata (strain ATCC 2001 / CBS 138 / JCM 3761 / NBRC 0622 / NRRL Y-65) GN=CAGL0C01441g PE=4 SV=1 - [Q6FX07_CANGA]</t>
  </si>
  <si>
    <t>Uncharacterized protein OS=Candida glabrata (strain ATCC 2001 / CBS 138 / JCM 3761 / NBRC 0622 / NRRL Y-65) GN=CAGL0C01485g PE=4 SV=1 - [Q6FX05_CANGA]</t>
  </si>
  <si>
    <t>Uncharacterized protein OS=Candida glabrata (strain ATCC 2001 / CBS 138 / JCM 3761 / NBRC 0622 / NRRL Y-65) GN=CAGL0C01529g PE=4 SV=1 - [Q6FX03_CANGA]</t>
  </si>
  <si>
    <t>Uncharacterized protein OS=Candida glabrata (strain ATCC 2001 / CBS 138 / JCM 3761 / NBRC 0622 / NRRL Y-65) GN=CAGL0C01595g PE=3 SV=1 - [Q6FX00_CANGA]</t>
  </si>
  <si>
    <t>Uncharacterized protein OS=Candida glabrata (strain ATCC 2001 / CBS 138 / JCM 3761 / NBRC 0622 / NRRL Y-65) GN=CAGL0C01661g PE=4 SV=1 - [Q6FWZ7_CANGA]</t>
  </si>
  <si>
    <t>Uncharacterized protein OS=Candida glabrata (strain ATCC 2001 / CBS 138 / JCM 3761 / NBRC 0622 / NRRL Y-65) GN=CAGL0C01683g PE=4 SV=1 - [Q6FWZ6_CANGA]</t>
  </si>
  <si>
    <t>Uncharacterized protein OS=Candida glabrata (strain ATCC 2001 / CBS 138 / JCM 3761 / NBRC 0622 / NRRL Y-65) GN=CAGL0C01749g PE=4 SV=1 - [Q6FWZ3_CANGA]</t>
  </si>
  <si>
    <t>Uncharacterized protein OS=Candida glabrata (strain ATCC 2001 / CBS 138 / JCM 3761 / NBRC 0622 / NRRL Y-65) GN=CAGL0C01771g PE=3 SV=1 - [Q6FWZ2_CANGA]</t>
  </si>
  <si>
    <t>Uncharacterized protein OS=Candida glabrata (strain ATCC 2001 / CBS 138 / JCM 3761 / NBRC 0622 / NRRL Y-65) GN=CAGL0C01881g PE=4 SV=1 - [Q6FWY7_CANGA]</t>
  </si>
  <si>
    <t>Uncharacterized protein OS=Candida glabrata (strain ATCC 2001 / CBS 138 / JCM 3761 / NBRC 0622 / NRRL Y-65) GN=CAGL0C01903g PE=4 SV=1 - [Q6FWY6_CANGA]</t>
  </si>
  <si>
    <t>Uncharacterized protein OS=Candida glabrata (strain ATCC 2001 / CBS 138 / JCM 3761 / NBRC 0622 / NRRL Y-65) GN=CAGL0C01947g PE=3 SV=1 - [Q6FWY4_CANGA]</t>
  </si>
  <si>
    <t>Uncharacterized protein OS=Candida glabrata (strain ATCC 2001 / CBS 138 / JCM 3761 / NBRC 0622 / NRRL Y-65) GN=CAGL0C02013g PE=3 SV=1 - [Q6FWY1_CANGA]</t>
  </si>
  <si>
    <t>Uncharacterized protein OS=Candida glabrata (strain ATCC 2001 / CBS 138 / JCM 3761 / NBRC 0622 / NRRL Y-65) GN=CAGL0C02035g PE=4 SV=1 - [Q6FWY0_CANGA]</t>
  </si>
  <si>
    <t>Uncharacterized protein OS=Candida glabrata (strain ATCC 2001 / CBS 138 / JCM 3761 / NBRC 0622 / NRRL Y-65) GN=CAGL0C02145g PE=4 SV=1 - [Q6FWX5_CANGA]</t>
  </si>
  <si>
    <t>Uncharacterized protein OS=Candida glabrata (strain ATCC 2001 / CBS 138 / JCM 3761 / NBRC 0622 / NRRL Y-65) GN=CAGL0C02233g PE=3 SV=1 - [Q6FWX1_CANGA]</t>
  </si>
  <si>
    <t>Uncharacterized protein OS=Candida glabrata (strain ATCC 2001 / CBS 138 / JCM 3761 / NBRC 0622 / NRRL Y-65) GN=CAGL0C02343g PE=4 SV=2 - [Q6FWW6_CANGA]</t>
  </si>
  <si>
    <t>Uncharacterized protein OS=Candida glabrata (strain ATCC 2001 / CBS 138 / JCM 3761 / NBRC 0622 / NRRL Y-65) GN=CAGL0C02431g PE=4 SV=1 - [Q6FWW2_CANGA]</t>
  </si>
  <si>
    <t>Uncharacterized protein OS=Candida glabrata (strain ATCC 2001 / CBS 138 / JCM 3761 / NBRC 0622 / NRRL Y-65) GN=CAGL0C02453g PE=4 SV=1 - [Q6FWW1_CANGA]</t>
  </si>
  <si>
    <t>Uncharacterized protein OS=Candida glabrata (strain ATCC 2001 / CBS 138 / JCM 3761 / NBRC 0622 / NRRL Y-65) GN=CAGL0C02541g PE=4 SV=1 - [Q6FWV7_CANGA]</t>
  </si>
  <si>
    <t>Uncharacterized protein OS=Candida glabrata (strain ATCC 2001 / CBS 138 / JCM 3761 / NBRC 0622 / NRRL Y-65) GN=CAGL0C02563g PE=4 SV=1 - [Q6FWV6_CANGA]</t>
  </si>
  <si>
    <t>Uncharacterized protein OS=Candida glabrata (strain ATCC 2001 / CBS 138 / JCM 3761 / NBRC 0622 / NRRL Y-65) GN=CAGL0C02585g PE=4 SV=1 - [Q6FWV5_CANGA]</t>
  </si>
  <si>
    <t>Uncharacterized protein OS=Candida glabrata (strain ATCC 2001 / CBS 138 / JCM 3761 / NBRC 0622 / NRRL Y-65) GN=CAGL0C02717g PE=4 SV=1 - [Q6FWU9_CANGA]</t>
  </si>
  <si>
    <t>Uncharacterized protein OS=Candida glabrata (strain ATCC 2001 / CBS 138 / JCM 3761 / NBRC 0622 / NRRL Y-65) GN=CAGL0C02761g PE=3 SV=1 - [Q6FWU7_CANGA]</t>
  </si>
  <si>
    <t>Uncharacterized protein OS=Candida glabrata (strain ATCC 2001 / CBS 138 / JCM 3761 / NBRC 0622 / NRRL Y-65) GN=CAGL0C03003g PE=4 SV=1 - [Q6FWT6_CANGA]</t>
  </si>
  <si>
    <t>Uncharacterized protein OS=Candida glabrata (strain ATCC 2001 / CBS 138 / JCM 3761 / NBRC 0622 / NRRL Y-65) GN=CAGL0C03113g PE=4 SV=1 - [Q6FWT2_CANGA]</t>
  </si>
  <si>
    <t>Uncharacterized protein OS=Candida glabrata (strain ATCC 2001 / CBS 138 / JCM 3761 / NBRC 0622 / NRRL Y-65) GN=CAGL0C03201g PE=4 SV=1 - [Q6FWS9_CANGA]</t>
  </si>
  <si>
    <t>Uncharacterized protein OS=Candida glabrata (strain ATCC 2001 / CBS 138 / JCM 3761 / NBRC 0622 / NRRL Y-65) GN=CAGL0C03421g PE=4 SV=1 - [Q6FWR9_CANGA]</t>
  </si>
  <si>
    <t>Uncharacterized protein OS=Candida glabrata (strain ATCC 2001 / CBS 138 / JCM 3761 / NBRC 0622 / NRRL Y-65) GN=CAGL0C03696g PE=4 SV=1 - [Q6FWQ6_CANGA]</t>
  </si>
  <si>
    <t>Uncharacterized protein OS=Candida glabrata (strain ATCC 2001 / CBS 138 / JCM 3761 / NBRC 0622 / NRRL Y-65) GN=CAGL0C03850g PE=4 SV=1 - [Q6FWQ1_CANGA]</t>
  </si>
  <si>
    <t>Uncharacterized protein OS=Candida glabrata (strain ATCC 2001 / CBS 138 / JCM 3761 / NBRC 0622 / NRRL Y-65) GN=CAGL0C04048g PE=4 SV=1 - [F2Z665_CANGA]</t>
  </si>
  <si>
    <t>Uncharacterized protein OS=Candida glabrata (strain ATCC 2001 / CBS 138 / JCM 3761 / NBRC 0622 / NRRL Y-65) GN=CAGL0C04169g PE=4 SV=1 - [F2Z663_CANGA]</t>
  </si>
  <si>
    <t>Uncharacterized protein OS=Candida glabrata (strain ATCC 2001 / CBS 138 / JCM 3761 / NBRC 0622 / NRRL Y-65) GN=CAGL0C04191g PE=3 SV=1 - [F2Z679_CANGA]</t>
  </si>
  <si>
    <t>Uncharacterized protein OS=Candida glabrata (strain ATCC 2001 / CBS 138 / JCM 3761 / NBRC 0622 / NRRL Y-65) GN=CAGL0C04301g PE=4 SV=1 - [Q6FWN1_CANGA]</t>
  </si>
  <si>
    <t>Uncharacterized protein OS=Candida glabrata (strain ATCC 2001 / CBS 138 / JCM 3761 / NBRC 0622 / NRRL Y-65) GN=CAGL0C04543g PE=4 SV=1 - [Q6FWM2_CANGA]</t>
  </si>
  <si>
    <t>Uncharacterized protein OS=Candida glabrata (strain ATCC 2001 / CBS 138 / JCM 3761 / NBRC 0622 / NRRL Y-65) GN=CAGL0C04587g PE=4 SV=1 - [Q6FWM0_CANGA]</t>
  </si>
  <si>
    <t>Uncharacterized protein OS=Candida glabrata (strain ATCC 2001 / CBS 138 / JCM 3761 / NBRC 0622 / NRRL Y-65) GN=CAGL0C04697g PE=4 SV=1 - [Q6FWL7_CANGA]</t>
  </si>
  <si>
    <t>Uncharacterized protein OS=Candida glabrata (strain ATCC 2001 / CBS 138 / JCM 3761 / NBRC 0622 / NRRL Y-65) GN=CAGL0C04807g PE=3 SV=1 - [Q6FWL2_CANGA]</t>
  </si>
  <si>
    <t>Uncharacterized protein OS=Candida glabrata (strain ATCC 2001 / CBS 138 / JCM 3761 / NBRC 0622 / NRRL Y-65) GN=CAGL0C04917g PE=4 SV=1 - [Q6FWK7_CANGA]</t>
  </si>
  <si>
    <t>Uncharacterized protein OS=Candida glabrata (strain ATCC 2001 / CBS 138 / JCM 3761 / NBRC 0622 / NRRL Y-65) GN=CAGL0C05027g PE=4 SV=1 - [Q6FWK2_CANGA]</t>
  </si>
  <si>
    <t>Uncharacterized protein OS=Candida glabrata (strain ATCC 2001 / CBS 138 / JCM 3761 / NBRC 0622 / NRRL Y-65) GN=CAGL0C05049g PE=4 SV=1 - [Q6FWK1_CANGA]</t>
  </si>
  <si>
    <t>Uncharacterized protein OS=Candida glabrata (strain ATCC 2001 / CBS 138 / JCM 3761 / NBRC 0622 / NRRL Y-65) GN=CAGL0C05071g PE=4 SV=1 - [Q6FWK0_CANGA]</t>
  </si>
  <si>
    <t>Uncharacterized protein OS=Candida glabrata (strain ATCC 2001 / CBS 138 / JCM 3761 / NBRC 0622 / NRRL Y-65) GN=CAGL0C05093g PE=4 SV=1 - [Q6FWJ9_CANGA]</t>
  </si>
  <si>
    <t>Uncharacterized protein OS=Candida glabrata (strain ATCC 2001 / CBS 138 / JCM 3761 / NBRC 0622 / NRRL Y-65) GN=CAGL0C05181g PE=4 SV=1 - [Q6FWJ5_CANGA]</t>
  </si>
  <si>
    <t>Uncharacterized protein OS=Candida glabrata (strain ATCC 2001 / CBS 138 / JCM 3761 / NBRC 0622 / NRRL Y-65) GN=CAGL0C05291g PE=4 SV=1 - [Q6FWJ0_CANGA]</t>
  </si>
  <si>
    <t>Uncharacterized protein OS=Candida glabrata (strain ATCC 2001 / CBS 138 / JCM 3761 / NBRC 0622 / NRRL Y-65) GN=CAGL0C05313g PE=4 SV=1 - [Q6FWI9_CANGA]</t>
  </si>
  <si>
    <t>Uncharacterized protein OS=Candida glabrata (strain ATCC 2001 / CBS 138 / JCM 3761 / NBRC 0622 / NRRL Y-65) GN=CAGL0C05555g PE=4 SV=1 - [Q6FWH8_CANGA]</t>
  </si>
  <si>
    <t>Uncharacterized protein OS=Candida glabrata (strain ATCC 2001 / CBS 138 / JCM 3761 / NBRC 0622 / NRRL Y-65) GN=CAGL0C05577g PE=4 SV=1 - [Q6FWH7_CANGA]</t>
  </si>
  <si>
    <t>Uncharacterized protein OS=Candida glabrata (strain ATCC 2001 / CBS 138 / JCM 3761 / NBRC 0622 / NRRL Y-65) GN=CAGL0D00198g PE=3 SV=1 - [Q6FWH2_CANGA]</t>
  </si>
  <si>
    <t>Uncharacterized protein OS=Candida glabrata (strain ATCC 2001 / CBS 138 / JCM 3761 / NBRC 0622 / NRRL Y-65) GN=CAGL0D00352g PE=4 SV=1 - [Q6FWG6_CANGA]</t>
  </si>
  <si>
    <t>Uncharacterized protein OS=Candida glabrata (strain ATCC 2001 / CBS 138 / JCM 3761 / NBRC 0622 / NRRL Y-65) GN=CAGL0D00418g PE=4 SV=1 - [Q6FWG3_CANGA]</t>
  </si>
  <si>
    <t>Uncharacterized protein OS=Candida glabrata (strain ATCC 2001 / CBS 138 / JCM 3761 / NBRC 0622 / NRRL Y-65) GN=CAGL0D00484g PE=3 SV=1 - [Q6FWG0_CANGA]</t>
  </si>
  <si>
    <t>Uncharacterized protein OS=Candida glabrata (strain ATCC 2001 / CBS 138 / JCM 3761 / NBRC 0622 / NRRL Y-65) GN=CAGL0D00528g PE=4 SV=1 - [Q6FWF8_CANGA]</t>
  </si>
  <si>
    <t>Uncharacterized protein OS=Candida glabrata (strain ATCC 2001 / CBS 138 / JCM 3761 / NBRC 0622 / NRRL Y-65) GN=CAGL0D00550g PE=4 SV=1 - [Q6FWF7_CANGA]</t>
  </si>
  <si>
    <t>Uncharacterized protein OS=Candida glabrata (strain ATCC 2001 / CBS 138 / JCM 3761 / NBRC 0622 / NRRL Y-65) GN=CAGL0D00704g PE=4 SV=1 - [Q6FWF0_CANGA]</t>
  </si>
  <si>
    <t>Uncharacterized protein OS=Candida glabrata (strain ATCC 2001 / CBS 138 / JCM 3761 / NBRC 0622 / NRRL Y-65) GN=CAGL0D00880g PE=4 SV=1 - [Q6FWE2_CANGA]</t>
  </si>
  <si>
    <t>Uncharacterized protein OS=Candida glabrata (strain ATCC 2001 / CBS 138 / JCM 3761 / NBRC 0622 / NRRL Y-65) GN=CAGL0D00924g PE=4 SV=1 - [Q6FWE0_CANGA]</t>
  </si>
  <si>
    <t>Uncharacterized protein OS=Candida glabrata (strain ATCC 2001 / CBS 138 / JCM 3761 / NBRC 0622 / NRRL Y-65) GN=CAGL0D01100g PE=4 SV=1 - [Q6FWD2_CANGA]</t>
  </si>
  <si>
    <t>Uncharacterized protein OS=Candida glabrata (strain ATCC 2001 / CBS 138 / JCM 3761 / NBRC 0622 / NRRL Y-65) GN=CAGL0D01144g PE=4 SV=1 - [Q6FWD0_CANGA]</t>
  </si>
  <si>
    <t>Uncharacterized protein OS=Candida glabrata (strain ATCC 2001 / CBS 138 / JCM 3761 / NBRC 0622 / NRRL Y-65) GN=CAGL0D01320g PE=4 SV=1 - [Q6FWC2_CANGA]</t>
  </si>
  <si>
    <t>Uncharacterized protein OS=Candida glabrata (strain ATCC 2001 / CBS 138 / JCM 3761 / NBRC 0622 / NRRL Y-65) GN=CAGL0D01342g PE=4 SV=1 - [Q6FWC1_CANGA]</t>
  </si>
  <si>
    <t>Uncharacterized protein OS=Candida glabrata (strain ATCC 2001 / CBS 138 / JCM 3761 / NBRC 0622 / NRRL Y-65) GN=CAGL0D01364g PE=4 SV=1 - [Q6FWC0_CANGA]</t>
  </si>
  <si>
    <t>Uncharacterized protein OS=Candida glabrata (strain ATCC 2001 / CBS 138 / JCM 3761 / NBRC 0622 / NRRL Y-65) GN=CAGL0D01452g PE=4 SV=1 - [Q6FWB6_CANGA]</t>
  </si>
  <si>
    <t>Uncharacterized protein OS=Candida glabrata (strain ATCC 2001 / CBS 138 / JCM 3761 / NBRC 0622 / NRRL Y-65) GN=CAGL0D01496g PE=4 SV=1 - [Q6FWB4_CANGA]</t>
  </si>
  <si>
    <t>Uncharacterized protein OS=Candida glabrata (strain ATCC 2001 / CBS 138 / JCM 3761 / NBRC 0622 / NRRL Y-65) GN=CAGL0D01540g PE=4 SV=1 - [Q6FWB2_CANGA]</t>
  </si>
  <si>
    <t>Uncharacterized protein OS=Candida glabrata (strain ATCC 2001 / CBS 138 / JCM 3761 / NBRC 0622 / NRRL Y-65) GN=CAGL0D01606g PE=3 SV=1 - [Q6FWA9_CANGA]</t>
  </si>
  <si>
    <t>Uncharacterized protein OS=Candida glabrata (strain ATCC 2001 / CBS 138 / JCM 3761 / NBRC 0622 / NRRL Y-65) GN=CAGL0D01672g PE=4 SV=1 - [Q6FWA6_CANGA]</t>
  </si>
  <si>
    <t>Uncharacterized protein OS=Candida glabrata (strain ATCC 2001 / CBS 138 / JCM 3761 / NBRC 0622 / NRRL Y-65) GN=CAGL0D01738g PE=4 SV=1 - [Q6FWA3_CANGA]</t>
  </si>
  <si>
    <t>Uncharacterized protein OS=Candida glabrata (strain ATCC 2001 / CBS 138 / JCM 3761 / NBRC 0622 / NRRL Y-65) GN=CAGL0D01826g PE=4 SV=1 - [Q6FW99_CANGA]</t>
  </si>
  <si>
    <t>Uncharacterized protein OS=Candida glabrata (strain ATCC 2001 / CBS 138 / JCM 3761 / NBRC 0622 / NRRL Y-65) GN=CAGL0D01914g PE=3 SV=1 - [Q6FW97_CANGA]</t>
  </si>
  <si>
    <t>Uncharacterized protein OS=Candida glabrata (strain ATCC 2001 / CBS 138 / JCM 3761 / NBRC 0622 / NRRL Y-65) GN=CAGL0D01958g PE=4 SV=1 - [Q6FW95_CANGA]</t>
  </si>
  <si>
    <t>Uncharacterized protein OS=Candida glabrata (strain ATCC 2001 / CBS 138 / JCM 3761 / NBRC 0622 / NRRL Y-65) GN=CAGL0D01980g PE=4 SV=1 - [Q6FW94_CANGA]</t>
  </si>
  <si>
    <t>Uncharacterized protein OS=Candida glabrata (strain ATCC 2001 / CBS 138 / JCM 3761 / NBRC 0622 / NRRL Y-65) GN=CAGL0D02002g PE=4 SV=1 - [Q6FW93_CANGA]</t>
  </si>
  <si>
    <t>Uncharacterized protein OS=Candida glabrata (strain ATCC 2001 / CBS 138 / JCM 3761 / NBRC 0622 / NRRL Y-65) GN=CAGL0D02156g PE=4 SV=1 - [Q6FW86_CANGA]</t>
  </si>
  <si>
    <t>Uncharacterized protein OS=Candida glabrata (strain ATCC 2001 / CBS 138 / JCM 3761 / NBRC 0622 / NRRL Y-65) GN=CAGL0D02178g PE=4 SV=1 - [Q6FW85_CANGA]</t>
  </si>
  <si>
    <t>Uncharacterized protein OS=Candida glabrata (strain ATCC 2001 / CBS 138 / JCM 3761 / NBRC 0622 / NRRL Y-65) GN=CAGL0D02244g PE=4 SV=1 - [Q6FW82_CANGA]</t>
  </si>
  <si>
    <t>Uncharacterized protein OS=Candida glabrata (strain ATCC 2001 / CBS 138 / JCM 3761 / NBRC 0622 / NRRL Y-65) GN=CAGL0D02266g PE=4 SV=1 - [Q6FW81_CANGA]</t>
  </si>
  <si>
    <t>Uncharacterized protein OS=Candida glabrata (strain ATCC 2001 / CBS 138 / JCM 3761 / NBRC 0622 / NRRL Y-65) GN=CAGL0D02486g PE=4 SV=1 - [Q6FW71_CANGA]</t>
  </si>
  <si>
    <t>Uncharacterized protein OS=Candida glabrata (strain ATCC 2001 / CBS 138 / JCM 3761 / NBRC 0622 / NRRL Y-65) GN=CAGL0D02552g PE=4 SV=1 - [Q6FW68_CANGA]</t>
  </si>
  <si>
    <t>Uncharacterized protein OS=Candida glabrata (strain ATCC 2001 / CBS 138 / JCM 3761 / NBRC 0622 / NRRL Y-65) GN=CAGL0D02772g PE=4 SV=1 - [Q6FW58_CANGA]</t>
  </si>
  <si>
    <t>Uncharacterized protein OS=Candida glabrata (strain ATCC 2001 / CBS 138 / JCM 3761 / NBRC 0622 / NRRL Y-65) GN=CAGL0D02838g PE=4 SV=1 - [Q6FW55_CANGA]</t>
  </si>
  <si>
    <t>Uncharacterized protein OS=Candida glabrata (strain ATCC 2001 / CBS 138 / JCM 3761 / NBRC 0622 / NRRL Y-65) GN=CAGL0D03058g PE=3 SV=1 - [Q6FW45_CANGA]</t>
  </si>
  <si>
    <t>Uncharacterized protein OS=Candida glabrata (strain ATCC 2001 / CBS 138 / JCM 3761 / NBRC 0622 / NRRL Y-65) GN=CAGL0D03168g PE=4 SV=1 - [Q6FW40_CANGA]</t>
  </si>
  <si>
    <t>Uncharacterized protein OS=Candida glabrata (strain ATCC 2001 / CBS 138 / JCM 3761 / NBRC 0622 / NRRL Y-65) GN=CAGL0D03212g PE=4 SV=1 - [Q6FW38_CANGA]</t>
  </si>
  <si>
    <t>Uncharacterized protein OS=Candida glabrata (strain ATCC 2001 / CBS 138 / JCM 3761 / NBRC 0622 / NRRL Y-65) GN=CAGL0D03300g PE=4 SV=1 - [Q6FW34_CANGA]</t>
  </si>
  <si>
    <t>Uncharacterized protein OS=Candida glabrata (strain ATCC 2001 / CBS 138 / JCM 3761 / NBRC 0622 / NRRL Y-65) GN=CAGL0D03410g PE=4 SV=1 - [Q6FW30_CANGA]</t>
  </si>
  <si>
    <t>Uncharacterized protein OS=Candida glabrata (strain ATCC 2001 / CBS 138 / JCM 3761 / NBRC 0622 / NRRL Y-65) GN=CAGL0D03432g PE=4 SV=1 - [Q6FW29_CANGA]</t>
  </si>
  <si>
    <t>Uncharacterized protein OS=Candida glabrata (strain ATCC 2001 / CBS 138 / JCM 3761 / NBRC 0622 / NRRL Y-65) GN=CAGL0D03454g PE=4 SV=1 - [Q6FW28_CANGA]</t>
  </si>
  <si>
    <t>Uncharacterized protein OS=Candida glabrata (strain ATCC 2001 / CBS 138 / JCM 3761 / NBRC 0622 / NRRL Y-65) GN=CAGL0D03564g PE=4 SV=1 - [Q6FW24_CANGA]</t>
  </si>
  <si>
    <t>Uncharacterized protein OS=Candida glabrata (strain ATCC 2001 / CBS 138 / JCM 3761 / NBRC 0622 / NRRL Y-65) GN=CAGL0D03674g PE=4 SV=1 - [Q6FW19_CANGA]</t>
  </si>
  <si>
    <t>Uncharacterized protein OS=Candida glabrata (strain ATCC 2001 / CBS 138 / JCM 3761 / NBRC 0622 / NRRL Y-65) GN=CAGL0D03696g PE=4 SV=1 - [Q6FW18_CANGA]</t>
  </si>
  <si>
    <t>Uncharacterized protein OS=Candida glabrata (strain ATCC 2001 / CBS 138 / JCM 3761 / NBRC 0622 / NRRL Y-65) GN=CAGL0D03740g PE=4 SV=1 - [Q6FW16_CANGA]</t>
  </si>
  <si>
    <t>Uncharacterized protein OS=Candida glabrata (strain ATCC 2001 / CBS 138 / JCM 3761 / NBRC 0622 / NRRL Y-65) GN=CAGL0D03784g PE=4 SV=1 - [Q6FW14_CANGA]</t>
  </si>
  <si>
    <t>Uncharacterized protein OS=Candida glabrata (strain ATCC 2001 / CBS 138 / JCM 3761 / NBRC 0622 / NRRL Y-65) GN=CAGL0D03850g PE=4 SV=1 - [Q6FW11_CANGA]</t>
  </si>
  <si>
    <t>Uncharacterized protein OS=Candida glabrata (strain ATCC 2001 / CBS 138 / JCM 3761 / NBRC 0622 / NRRL Y-65) GN=CAGL0D03938g PE=4 SV=1 - [Q6FW07_CANGA]</t>
  </si>
  <si>
    <t>Uncharacterized protein OS=Candida glabrata (strain ATCC 2001 / CBS 138 / JCM 3761 / NBRC 0622 / NRRL Y-65) GN=CAGL0D03982g PE=4 SV=1 - [Q6FW05_CANGA]</t>
  </si>
  <si>
    <t>Uncharacterized protein OS=Candida glabrata (strain ATCC 2001 / CBS 138 / JCM 3761 / NBRC 0622 / NRRL Y-65) GN=CAGL0D04026g PE=3 SV=1 - [Q6FW03_CANGA]</t>
  </si>
  <si>
    <t>Uncharacterized protein OS=Candida glabrata (strain ATCC 2001 / CBS 138 / JCM 3761 / NBRC 0622 / NRRL Y-65) GN=CAGL0D04070g PE=3 SV=1 - [Q6FW01_CANGA]</t>
  </si>
  <si>
    <t>Uncharacterized protein OS=Candida glabrata (strain ATCC 2001 / CBS 138 / JCM 3761 / NBRC 0622 / NRRL Y-65) GN=CAGL0D04312g PE=4 SV=1 - [Q6FVZ1_CANGA]</t>
  </si>
  <si>
    <t>Uncharacterized protein OS=Candida glabrata (strain ATCC 2001 / CBS 138 / JCM 3761 / NBRC 0622 / NRRL Y-65) GN=CAGL0D04510g PE=4 SV=1 - [Q6FVY3_CANGA]</t>
  </si>
  <si>
    <t>Uncharacterized protein OS=Candida glabrata (strain ATCC 2001 / CBS 138 / JCM 3761 / NBRC 0622 / NRRL Y-65) GN=CAGL0D04730g PE=4 SV=1 - [Q6FVX7_CANGA]</t>
  </si>
  <si>
    <t>Uncharacterized protein OS=Candida glabrata (strain ATCC 2001 / CBS 138 / JCM 3761 / NBRC 0622 / NRRL Y-65) GN=CAGL0D04752g PE=4 SV=1 - [Q6FVX6_CANGA]</t>
  </si>
  <si>
    <t>Uncharacterized protein OS=Candida glabrata (strain ATCC 2001 / CBS 138 / JCM 3761 / NBRC 0622 / NRRL Y-65) GN=CAGL0D04862g PE=4 SV=1 - [Q6FVX1_CANGA]</t>
  </si>
  <si>
    <t>Uncharacterized protein OS=Candida glabrata (strain ATCC 2001 / CBS 138 / JCM 3761 / NBRC 0622 / NRRL Y-65) GN=CAGL0D05016g PE=4 SV=1 - [Q6FVW5_CANGA]</t>
  </si>
  <si>
    <t>Uncharacterized protein OS=Candida glabrata (strain ATCC 2001 / CBS 138 / JCM 3761 / NBRC 0622 / NRRL Y-65) GN=CAGL0D05192g PE=4 SV=1 - [Q6FVV9_CANGA]</t>
  </si>
  <si>
    <t>Uncharacterized protein OS=Candida glabrata (strain ATCC 2001 / CBS 138 / JCM 3761 / NBRC 0622 / NRRL Y-65) GN=CAGL0D05280g PE=4 SV=1 - [Q6FVV5_CANGA]</t>
  </si>
  <si>
    <t>Uncharacterized protein OS=Candida glabrata (strain ATCC 2001 / CBS 138 / JCM 3761 / NBRC 0622 / NRRL Y-65) GN=CAGL0D05412g PE=3 SV=1 - [Q6FVV0_CANGA]</t>
  </si>
  <si>
    <t>Uncharacterized protein OS=Candida glabrata (strain ATCC 2001 / CBS 138 / JCM 3761 / NBRC 0622 / NRRL Y-65) GN=CAGL0D05478g PE=4 SV=1 - [Q6FVU7_CANGA]</t>
  </si>
  <si>
    <t>Uncharacterized protein OS=Candida glabrata (strain ATCC 2001 / CBS 138 / JCM 3761 / NBRC 0622 / NRRL Y-65) GN=CAGL0D05500g PE=4 SV=1 - [Q6FVU6_CANGA]</t>
  </si>
  <si>
    <t>Uncharacterized protein OS=Candida glabrata (strain ATCC 2001 / CBS 138 / JCM 3761 / NBRC 0622 / NRRL Y-65) GN=CAGL0D05544g PE=4 SV=1 - [Q6FVU4_CANGA]</t>
  </si>
  <si>
    <t>Uncharacterized protein OS=Candida glabrata (strain ATCC 2001 / CBS 138 / JCM 3761 / NBRC 0622 / NRRL Y-65) GN=CAGL0D05632g PE=4 SV=1 - [Q6FVU0_CANGA]</t>
  </si>
  <si>
    <t>Uncharacterized protein OS=Candida glabrata (strain ATCC 2001 / CBS 138 / JCM 3761 / NBRC 0622 / NRRL Y-65) GN=CAGL0D05720g PE=4 SV=1 - [Q6FVT6_CANGA]</t>
  </si>
  <si>
    <t>Uncharacterized protein OS=Candida glabrata (strain ATCC 2001 / CBS 138 / JCM 3761 / NBRC 0622 / NRRL Y-65) GN=CAGL0D05764g PE=4 SV=1 - [Q6FVT4_CANGA]</t>
  </si>
  <si>
    <t>Uncharacterized protein OS=Candida glabrata (strain ATCC 2001 / CBS 138 / JCM 3761 / NBRC 0622 / NRRL Y-65) GN=CAGL0D05808g PE=3 SV=1 - [Q6FVT2_CANGA]</t>
  </si>
  <si>
    <t>Uncharacterized protein OS=Candida glabrata (strain ATCC 2001 / CBS 138 / JCM 3761 / NBRC 0622 / NRRL Y-65) GN=CAGL0D05896g PE=4 SV=1 - [Q6FVS9_CANGA]</t>
  </si>
  <si>
    <t>Uncharacterized protein OS=Candida glabrata (strain ATCC 2001 / CBS 138 / JCM 3761 / NBRC 0622 / NRRL Y-65) GN=CAGL0D06160g PE=4 SV=1 - [Q6FVS0_CANGA]</t>
  </si>
  <si>
    <t>Uncharacterized protein OS=Candida glabrata (strain ATCC 2001 / CBS 138 / JCM 3761 / NBRC 0622 / NRRL Y-65) GN=CAGL0D06182g PE=4 SV=1 - [Q6FVR9_CANGA]</t>
  </si>
  <si>
    <t>Uncharacterized protein OS=Candida glabrata (strain ATCC 2001 / CBS 138 / JCM 3761 / NBRC 0622 / NRRL Y-65) GN=CAGL0D06292g PE=3 SV=1 - [Q6FVR5_CANGA]</t>
  </si>
  <si>
    <t>Uncharacterized protein OS=Candida glabrata (strain ATCC 2001 / CBS 138 / JCM 3761 / NBRC 0622 / NRRL Y-65) GN=CAGL0D06314g PE=4 SV=1 - [Q6FVR4_CANGA]</t>
  </si>
  <si>
    <t>Uncharacterized protein OS=Candida glabrata (strain ATCC 2001 / CBS 138 / JCM 3761 / NBRC 0622 / NRRL Y-65) GN=CAGL0D06336g PE=4 SV=1 - [Q6FVR3_CANGA]</t>
  </si>
  <si>
    <t>Uncharacterized protein OS=Candida glabrata (strain ATCC 2001 / CBS 138 / JCM 3761 / NBRC 0622 / NRRL Y-65) GN=CAGL0D06446g PE=3 SV=1 - [Q6FVQ9_CANGA]</t>
  </si>
  <si>
    <t>Uncharacterized protein OS=Candida glabrata (strain ATCC 2001 / CBS 138 / JCM 3761 / NBRC 0622 / NRRL Y-65) GN=CAGL0D06556g PE=4 SV=1 - [Q6FVQ4_CANGA]</t>
  </si>
  <si>
    <t>Uncharacterized protein OS=Candida glabrata (strain ATCC 2001 / CBS 138 / JCM 3761 / NBRC 0622 / NRRL Y-65) GN=CAGL0D06644g PE=4 SV=1 - [Q6FVQ0_CANGA]</t>
  </si>
  <si>
    <t>Uncharacterized protein OS=Candida glabrata (strain ATCC 2001 / CBS 138 / JCM 3761 / NBRC 0622 / NRRL Y-65) GN=CAGL0E00385g PE=4 SV=1 - [Q6FVP0_CANGA]</t>
  </si>
  <si>
    <t>Uncharacterized protein OS=Candida glabrata (strain ATCC 2001 / CBS 138 / JCM 3761 / NBRC 0622 / NRRL Y-65) GN=CAGL0E00451g PE=4 SV=1 - [Q6FVN7_CANGA]</t>
  </si>
  <si>
    <t>Uncharacterized protein OS=Candida glabrata (strain ATCC 2001 / CBS 138 / JCM 3761 / NBRC 0622 / NRRL Y-65) GN=CAGL0E00561g PE=4 SV=1 - [Q6FVN2_CANGA]</t>
  </si>
  <si>
    <t>Uncharacterized protein OS=Candida glabrata (strain ATCC 2001 / CBS 138 / JCM 3761 / NBRC 0622 / NRRL Y-65) GN=CAGL0E00583g PE=4 SV=1 - [Q6FVN1_CANGA]</t>
  </si>
  <si>
    <t>Uncharacterized protein OS=Candida glabrata (strain ATCC 2001 / CBS 138 / JCM 3761 / NBRC 0622 / NRRL Y-65) GN=CAGL0E00671g PE=3 SV=1 - [Q6FVM7_CANGA]</t>
  </si>
  <si>
    <t>Uncharacterized protein OS=Candida glabrata (strain ATCC 2001 / CBS 138 / JCM 3761 / NBRC 0622 / NRRL Y-65) GN=CAGL0E00693g PE=4 SV=1 - [Q6FVM6_CANGA]</t>
  </si>
  <si>
    <t>Uncharacterized protein OS=Candida glabrata (strain ATCC 2001 / CBS 138 / JCM 3761 / NBRC 0622 / NRRL Y-65) GN=CAGL0E00715g PE=4 SV=1 - [Q6FVM5_CANGA]</t>
  </si>
  <si>
    <t>Uncharacterized protein OS=Candida glabrata (strain ATCC 2001 / CBS 138 / JCM 3761 / NBRC 0622 / NRRL Y-65) GN=CAGL0E00737g PE=4 SV=1 - [Q6FVM4_CANGA]</t>
  </si>
  <si>
    <t>Uncharacterized protein OS=Candida glabrata (strain ATCC 2001 / CBS 138 / JCM 3761 / NBRC 0622 / NRRL Y-65) GN=CAGL0E00781g PE=4 SV=1 - [Q6FVM2_CANGA]</t>
  </si>
  <si>
    <t>Uncharacterized protein OS=Candida glabrata (strain ATCC 2001 / CBS 138 / JCM 3761 / NBRC 0622 / NRRL Y-65) GN=CAGL0E00803g PE=3 SV=1 - [Q6FVM1_CANGA]</t>
  </si>
  <si>
    <t>Uncharacterized protein OS=Candida glabrata (strain ATCC 2001 / CBS 138 / JCM 3761 / NBRC 0622 / NRRL Y-65) GN=CAGL0E00847g PE=4 SV=2 - [Q6FVM0_CANGA]</t>
  </si>
  <si>
    <t>Uncharacterized protein OS=Candida glabrata (strain ATCC 2001 / CBS 138 / JCM 3761 / NBRC 0622 / NRRL Y-65) GN=CAGL0E00869g PE=4 SV=1 - [Q6FVL9_CANGA]</t>
  </si>
  <si>
    <t>Uncharacterized protein OS=Candida glabrata (strain ATCC 2001 / CBS 138 / JCM 3761 / NBRC 0622 / NRRL Y-65) GN=CAGL0E00913g PE=4 SV=1 - [Q6FVL7_CANGA]</t>
  </si>
  <si>
    <t>Uncharacterized protein OS=Candida glabrata (strain ATCC 2001 / CBS 138 / JCM 3761 / NBRC 0622 / NRRL Y-65) GN=CAGL0E00935g PE=4 SV=1 - [Q6FVL6_CANGA]</t>
  </si>
  <si>
    <t>Uncharacterized protein OS=Candida glabrata (strain ATCC 2001 / CBS 138 / JCM 3761 / NBRC 0622 / NRRL Y-65) GN=CAGL0E00957g PE=4 SV=1 - [Q6FVL5_CANGA]</t>
  </si>
  <si>
    <t>Uncharacterized protein OS=Candida glabrata (strain ATCC 2001 / CBS 138 / JCM 3761 / NBRC 0622 / NRRL Y-65) GN=CAGL0E01001g PE=3 SV=1 - [Q6FVL3_CANGA]</t>
  </si>
  <si>
    <t>Uncharacterized protein OS=Candida glabrata (strain ATCC 2001 / CBS 138 / JCM 3761 / NBRC 0622 / NRRL Y-65) GN=CAGL0E01045g PE=4 SV=1 - [Q6FVL1_CANGA]</t>
  </si>
  <si>
    <t>Uncharacterized protein OS=Candida glabrata (strain ATCC 2001 / CBS 138 / JCM 3761 / NBRC 0622 / NRRL Y-65) GN=CAGL0E01067g PE=4 SV=1 - [Q6FVL0_CANGA]</t>
  </si>
  <si>
    <t>Uncharacterized protein OS=Candida glabrata (strain ATCC 2001 / CBS 138 / JCM 3761 / NBRC 0622 / NRRL Y-65) GN=CAGL0E01155g PE=4 SV=1 - [Q6FVK6_CANGA]</t>
  </si>
  <si>
    <t>Uncharacterized protein OS=Candida glabrata (strain ATCC 2001 / CBS 138 / JCM 3761 / NBRC 0622 / NRRL Y-65) GN=CAGL0E01221g PE=4 SV=1 - [Q6FVK3_CANGA]</t>
  </si>
  <si>
    <t>Uncharacterized protein OS=Candida glabrata (strain ATCC 2001 / CBS 138 / JCM 3761 / NBRC 0622 / NRRL Y-65) GN=CAGL0E01265g PE=4 SV=1 - [Q6FVK1_CANGA]</t>
  </si>
  <si>
    <t>Uncharacterized protein OS=Candida glabrata (strain ATCC 2001 / CBS 138 / JCM 3761 / NBRC 0622 / NRRL Y-65) GN=CAGL0E01287g PE=4 SV=1 - [Q6FVK0_CANGA]</t>
  </si>
  <si>
    <t>Uncharacterized protein OS=Candida glabrata (strain ATCC 2001 / CBS 138 / JCM 3761 / NBRC 0622 / NRRL Y-65) GN=CAGL0E01573g PE=4 SV=1 - [Q6FVI7_CANGA]</t>
  </si>
  <si>
    <t>Uncharacterized protein OS=Candida glabrata (strain ATCC 2001 / CBS 138 / JCM 3761 / NBRC 0622 / NRRL Y-65) GN=CAGL0E01617g PE=4 SV=1 - [Q6FVI5_CANGA]</t>
  </si>
  <si>
    <t>Uncharacterized protein OS=Candida glabrata (strain ATCC 2001 / CBS 138 / JCM 3761 / NBRC 0622 / NRRL Y-65) GN=CAGL0E01683g PE=3 SV=1 - [Q6FVI2_CANGA]</t>
  </si>
  <si>
    <t>Uncharacterized protein OS=Candida glabrata (strain ATCC 2001 / CBS 138 / JCM 3761 / NBRC 0622 / NRRL Y-65) GN=CAGL0E01903g PE=4 SV=1 - [Q6FVH2_CANGA]</t>
  </si>
  <si>
    <t>Uncharacterized protein OS=Candida glabrata (strain ATCC 2001 / CBS 138 / JCM 3761 / NBRC 0622 / NRRL Y-65) GN=CAGL0E01925g PE=4 SV=1 - [Q6FVH1_CANGA]</t>
  </si>
  <si>
    <t>Uncharacterized protein OS=Candida glabrata (strain ATCC 2001 / CBS 138 / JCM 3761 / NBRC 0622 / NRRL Y-65) GN=CAGL0E01947g PE=4 SV=1 - [Q6FVH0_CANGA]</t>
  </si>
  <si>
    <t>Uncharacterized protein OS=Candida glabrata (strain ATCC 2001 / CBS 138 / JCM 3761 / NBRC 0622 / NRRL Y-65) GN=CAGL0E01991g PE=4 SV=1 - [Q6FVG8_CANGA]</t>
  </si>
  <si>
    <t>Uncharacterized protein OS=Candida glabrata (strain ATCC 2001 / CBS 138 / JCM 3761 / NBRC 0622 / NRRL Y-65) GN=CAGL0E02013g PE=4 SV=1 - [Q6FVG7_CANGA]</t>
  </si>
  <si>
    <t>Uncharacterized protein OS=Candida glabrata (strain ATCC 2001 / CBS 138 / JCM 3761 / NBRC 0622 / NRRL Y-65) GN=CAGL0E02079g PE=4 SV=1 - [Q6FVG4_CANGA]</t>
  </si>
  <si>
    <t>Uncharacterized protein OS=Candida glabrata (strain ATCC 2001 / CBS 138 / JCM 3761 / NBRC 0622 / NRRL Y-65) GN=CAGL0E02167g PE=4 SV=1 - [Q6FVG0_CANGA]</t>
  </si>
  <si>
    <t>Uncharacterized protein OS=Candida glabrata (strain ATCC 2001 / CBS 138 / JCM 3761 / NBRC 0622 / NRRL Y-65) GN=CAGL0E02255g PE=4 SV=1 - [Q6FVF6_CANGA]</t>
  </si>
  <si>
    <t>Uncharacterized protein OS=Candida glabrata (strain ATCC 2001 / CBS 138 / JCM 3761 / NBRC 0622 / NRRL Y-65) GN=CAGL0E02343g PE=4 SV=1 - [Q6FVF3_CANGA]</t>
  </si>
  <si>
    <t>Uncharacterized protein OS=Candida glabrata (strain ATCC 2001 / CBS 138 / JCM 3761 / NBRC 0622 / NRRL Y-65) GN=CAGL0E02409g PE=4 SV=1 - [Q6FVF0_CANGA]</t>
  </si>
  <si>
    <t>Uncharacterized protein OS=Candida glabrata (strain ATCC 2001 / CBS 138 / JCM 3761 / NBRC 0622 / NRRL Y-65) GN=CAGL0E02453g PE=4 SV=1 - [Q6FVE8_CANGA]</t>
  </si>
  <si>
    <t>Uncharacterized protein OS=Candida glabrata (strain ATCC 2001 / CBS 138 / JCM 3761 / NBRC 0622 / NRRL Y-65) GN=CAGL0E02607g PE=4 SV=1 - [Q6FVE2_CANGA]</t>
  </si>
  <si>
    <t>Uncharacterized protein OS=Candida glabrata (strain ATCC 2001 / CBS 138 / JCM 3761 / NBRC 0622 / NRRL Y-65) GN=CAGL0E02673g PE=4 SV=1 - [Q6FVD9_CANGA]</t>
  </si>
  <si>
    <t>Uncharacterized protein OS=Candida glabrata (strain ATCC 2001 / CBS 138 / JCM 3761 / NBRC 0622 / NRRL Y-65) GN=CAGL0E02739g PE=4 SV=1 - [Q6FVD6_CANGA]</t>
  </si>
  <si>
    <t>Uncharacterized protein OS=Candida glabrata (strain ATCC 2001 / CBS 138 / JCM 3761 / NBRC 0622 / NRRL Y-65) GN=CAGL0E02761g PE=4 SV=1 - [Q6FVD5_CANGA]</t>
  </si>
  <si>
    <t>Uncharacterized protein OS=Candida glabrata (strain ATCC 2001 / CBS 138 / JCM 3761 / NBRC 0622 / NRRL Y-65) GN=CAGL0E02783g PE=4 SV=1 - [Q6FVD4_CANGA]</t>
  </si>
  <si>
    <t>Uncharacterized protein OS=Candida glabrata (strain ATCC 2001 / CBS 138 / JCM 3761 / NBRC 0622 / NRRL Y-65) GN=CAGL0E02849g PE=4 SV=1 - [Q6FVD1_CANGA]</t>
  </si>
  <si>
    <t>Uncharacterized protein OS=Candida glabrata (strain ATCC 2001 / CBS 138 / JCM 3761 / NBRC 0622 / NRRL Y-65) GN=CAGL0E02871g PE=4 SV=1 - [Q6FVD0_CANGA]</t>
  </si>
  <si>
    <t>Uncharacterized protein OS=Candida glabrata (strain ATCC 2001 / CBS 138 / JCM 3761 / NBRC 0622 / NRRL Y-65) GN=CAGL0E02893g PE=4 SV=1 - [Q6FVC9_CANGA]</t>
  </si>
  <si>
    <t>Uncharacterized protein OS=Candida glabrata (strain ATCC 2001 / CBS 138 / JCM 3761 / NBRC 0622 / NRRL Y-65) GN=CAGL0E03069g PE=4 SV=2 - [Q6FVC1_CANGA]</t>
  </si>
  <si>
    <t>Uncharacterized protein OS=Candida glabrata (strain ATCC 2001 / CBS 138 / JCM 3761 / NBRC 0622 / NRRL Y-65) GN=CAGL0E03113g PE=4 SV=1 - [Q6FVC0_CANGA]</t>
  </si>
  <si>
    <t>Uncharacterized protein OS=Candida glabrata (strain ATCC 2001 / CBS 138 / JCM 3761 / NBRC 0622 / NRRL Y-65) GN=CAGL0E03245g PE=4 SV=1 - [Q6FVB4_CANGA]</t>
  </si>
  <si>
    <t>Uncharacterized protein OS=Candida glabrata (strain ATCC 2001 / CBS 138 / JCM 3761 / NBRC 0622 / NRRL Y-65) GN=CAGL0E03267g PE=4 SV=1 - [Q6FVB3_CANGA]</t>
  </si>
  <si>
    <t>Uncharacterized protein OS=Candida glabrata (strain ATCC 2001 / CBS 138 / JCM 3761 / NBRC 0622 / NRRL Y-65) GN=CAGL0E03289g PE=4 SV=1 - [Q6FVB2_CANGA]</t>
  </si>
  <si>
    <t>Uncharacterized protein OS=Candida glabrata (strain ATCC 2001 / CBS 138 / JCM 3761 / NBRC 0622 / NRRL Y-65) GN=CAGL0E03311g PE=4 SV=1 - [Q6FVB1_CANGA]</t>
  </si>
  <si>
    <t>Uncharacterized protein OS=Candida glabrata (strain ATCC 2001 / CBS 138 / JCM 3761 / NBRC 0622 / NRRL Y-65) GN=CAGL0E03355g PE=4 SV=1 - [Q6FVB0_CANGA]</t>
  </si>
  <si>
    <t>Uncharacterized protein OS=Candida glabrata (strain ATCC 2001 / CBS 138 / JCM 3761 / NBRC 0622 / NRRL Y-65) GN=CAGL0E03564g PE=3 SV=1 - [Q6FVA2_CANGA]</t>
  </si>
  <si>
    <t>Uncharacterized protein OS=Candida glabrata (strain ATCC 2001 / CBS 138 / JCM 3761 / NBRC 0622 / NRRL Y-65) GN=CAGL0E03674g PE=4 SV=1 - [Q6FV98_CANGA]</t>
  </si>
  <si>
    <t>Uncharacterized protein OS=Candida glabrata (strain ATCC 2001 / CBS 138 / JCM 3761 / NBRC 0622 / NRRL Y-65) GN=CAGL0E03828g PE=4 SV=1 - [Q6FV91_CANGA]</t>
  </si>
  <si>
    <t>Uncharacterized protein OS=Candida glabrata (strain ATCC 2001 / CBS 138 / JCM 3761 / NBRC 0622 / NRRL Y-65) GN=CAGL0E03916g PE=3 SV=1 - [Q6FV87_CANGA]</t>
  </si>
  <si>
    <t>Uncharacterized protein OS=Candida glabrata (strain ATCC 2001 / CBS 138 / JCM 3761 / NBRC 0622 / NRRL Y-65) GN=CAGL0E03938g PE=4 SV=1 - [Q6FV86_CANGA]</t>
  </si>
  <si>
    <t>Uncharacterized protein OS=Candida glabrata (strain ATCC 2001 / CBS 138 / JCM 3761 / NBRC 0622 / NRRL Y-65) GN=CAGL0E03960g PE=4 SV=1 - [Q6FV85_CANGA]</t>
  </si>
  <si>
    <t>Uncharacterized protein OS=Candida glabrata (strain ATCC 2001 / CBS 138 / JCM 3761 / NBRC 0622 / NRRL Y-65) GN=CAGL0E03982g PE=4 SV=1 - [Q6FV84_CANGA]</t>
  </si>
  <si>
    <t>Uncharacterized protein OS=Candida glabrata (strain ATCC 2001 / CBS 138 / JCM 3761 / NBRC 0622 / NRRL Y-65) GN=CAGL0E04070g PE=4 SV=1 - [Q6FV80_CANGA]</t>
  </si>
  <si>
    <t>Uncharacterized protein OS=Candida glabrata (strain ATCC 2001 / CBS 138 / JCM 3761 / NBRC 0622 / NRRL Y-65) GN=CAGL0E04378g PE=4 SV=1 - [Q6FV66_CANGA]</t>
  </si>
  <si>
    <t>Uncharacterized protein OS=Candida glabrata (strain ATCC 2001 / CBS 138 / JCM 3761 / NBRC 0622 / NRRL Y-65) GN=CAGL0E04444g PE=4 SV=1 - [Q6FV63_CANGA]</t>
  </si>
  <si>
    <t>Uncharacterized protein OS=Candida glabrata (strain ATCC 2001 / CBS 138 / JCM 3761 / NBRC 0622 / NRRL Y-65) GN=CAGL0E04510g PE=4 SV=1 - [Q6FV60_CANGA]</t>
  </si>
  <si>
    <t>Uncharacterized protein OS=Candida glabrata (strain ATCC 2001 / CBS 138 / JCM 3761 / NBRC 0622 / NRRL Y-65) GN=CAGL0E04532g PE=4 SV=1 - [Q6FV59_CANGA]</t>
  </si>
  <si>
    <t>Uncharacterized protein OS=Candida glabrata (strain ATCC 2001 / CBS 138 / JCM 3761 / NBRC 0622 / NRRL Y-65) GN=CAGL0E04664g PE=4 SV=1 - [Q6FV53_CANGA]</t>
  </si>
  <si>
    <t>Uncharacterized protein OS=Candida glabrata (strain ATCC 2001 / CBS 138 / JCM 3761 / NBRC 0622 / NRRL Y-65) GN=CAGL0E04752g PE=3 SV=1 - [Q6FV50_CANGA]</t>
  </si>
  <si>
    <t>Uncharacterized protein OS=Candida glabrata (strain ATCC 2001 / CBS 138 / JCM 3761 / NBRC 0622 / NRRL Y-65) GN=CAGL0E04774g PE=4 SV=1 - [Q6FV49_CANGA]</t>
  </si>
  <si>
    <t>Uncharacterized protein OS=Candida glabrata (strain ATCC 2001 / CBS 138 / JCM 3761 / NBRC 0622 / NRRL Y-65) GN=CAGL0E04796g PE=4 SV=1 - [Q6FV48_CANGA]</t>
  </si>
  <si>
    <t>Uncharacterized protein OS=Candida glabrata (strain ATCC 2001 / CBS 138 / JCM 3761 / NBRC 0622 / NRRL Y-65) GN=CAGL0E04818g PE=4 SV=1 - [Q6FV47_CANGA]</t>
  </si>
  <si>
    <t>Uncharacterized protein OS=Candida glabrata (strain ATCC 2001 / CBS 138 / JCM 3761 / NBRC 0622 / NRRL Y-65) GN=CAGL0E04884g PE=4 SV=1 - [Q6FV44_CANGA]</t>
  </si>
  <si>
    <t>Uncharacterized protein OS=Candida glabrata (strain ATCC 2001 / CBS 138 / JCM 3761 / NBRC 0622 / NRRL Y-65) GN=CAGL0E04906g PE=4 SV=1 - [Q6FV43_CANGA]</t>
  </si>
  <si>
    <t>Uncharacterized protein OS=Candida glabrata (strain ATCC 2001 / CBS 138 / JCM 3761 / NBRC 0622 / NRRL Y-65) GN=CAGL0E04972g PE=4 SV=1 - [Q6FV40_CANGA]</t>
  </si>
  <si>
    <t>Uncharacterized protein OS=Candida glabrata (strain ATCC 2001 / CBS 138 / JCM 3761 / NBRC 0622 / NRRL Y-65) GN=CAGL0E04994g PE=4 SV=1 - [Q6FV39_CANGA]</t>
  </si>
  <si>
    <t>Uncharacterized protein OS=Candida glabrata (strain ATCC 2001 / CBS 138 / JCM 3761 / NBRC 0622 / NRRL Y-65) GN=CAGL0E05192g PE=4 SV=1 - [Q6FV30_CANGA]</t>
  </si>
  <si>
    <t>Uncharacterized protein OS=Candida glabrata (strain ATCC 2001 / CBS 138 / JCM 3761 / NBRC 0622 / NRRL Y-65) GN=CAGL0E05258g PE=4 SV=1 - [Q6FV27_CANGA]</t>
  </si>
  <si>
    <t>Uncharacterized protein OS=Candida glabrata (strain ATCC 2001 / CBS 138 / JCM 3761 / NBRC 0622 / NRRL Y-65) GN=CAGL0E05346g PE=3 SV=1 - [Q6FV23_CANGA]</t>
  </si>
  <si>
    <t>Uncharacterized protein OS=Candida glabrata (strain ATCC 2001 / CBS 138 / JCM 3761 / NBRC 0622 / NRRL Y-65) GN=CAGL0E05412g PE=4 SV=1 - [Q6FV20_CANGA]</t>
  </si>
  <si>
    <t>Uncharacterized protein OS=Candida glabrata (strain ATCC 2001 / CBS 138 / JCM 3761 / NBRC 0622 / NRRL Y-65) GN=CAGL0E05478g PE=4 SV=1 - [Q6FV17_CANGA]</t>
  </si>
  <si>
    <t>Uncharacterized protein OS=Candida glabrata (strain ATCC 2001 / CBS 138 / JCM 3761 / NBRC 0622 / NRRL Y-65) GN=CAGL0E05654g PE=4 SV=1 - [Q6FV10_CANGA]</t>
  </si>
  <si>
    <t>Uncharacterized protein OS=Candida glabrata (strain ATCC 2001 / CBS 138 / JCM 3761 / NBRC 0622 / NRRL Y-65) GN=CAGL0E05830g PE=4 SV=1 - [Q6FV02_CANGA]</t>
  </si>
  <si>
    <t>Uncharacterized protein OS=Candida glabrata (strain ATCC 2001 / CBS 138 / JCM 3761 / NBRC 0622 / NRRL Y-65) GN=CAGL0E05874g PE=4 SV=1 - [Q6FV00_CANGA]</t>
  </si>
  <si>
    <t>Uncharacterized protein OS=Candida glabrata (strain ATCC 2001 / CBS 138 / JCM 3761 / NBRC 0622 / NRRL Y-65) GN=CAGL0E05984g PE=4 SV=1 - [Q6FUZ5_CANGA]</t>
  </si>
  <si>
    <t>Uncharacterized protein OS=Candida glabrata (strain ATCC 2001 / CBS 138 / JCM 3761 / NBRC 0622 / NRRL Y-65) GN=CAGL0E06138g PE=3 SV=1 - [Q6FUY8_CANGA]</t>
  </si>
  <si>
    <t>Uncharacterized protein OS=Candida glabrata (strain ATCC 2001 / CBS 138 / JCM 3761 / NBRC 0622 / NRRL Y-65) GN=CAGL0E06160g PE=3 SV=1 - [Q6FUY7_CANGA]</t>
  </si>
  <si>
    <t>Uncharacterized protein OS=Candida glabrata (strain ATCC 2001 / CBS 138 / JCM 3761 / NBRC 0622 / NRRL Y-65) GN=CAGL0E06226g PE=4 SV=2 - [Q6FUY4_CANGA]</t>
  </si>
  <si>
    <t>Uncharacterized protein OS=Candida glabrata (strain ATCC 2001 / CBS 138 / JCM 3761 / NBRC 0622 / NRRL Y-65) GN=CAGL0E06270g PE=4 SV=1 - [Q6FUY2_CANGA]</t>
  </si>
  <si>
    <t>Uncharacterized protein OS=Candida glabrata (strain ATCC 2001 / CBS 138 / JCM 3761 / NBRC 0622 / NRRL Y-65) GN=CAGL0E06336g PE=4 SV=1 - [Q6FUX9_CANGA]</t>
  </si>
  <si>
    <t>Uncharacterized protein OS=Candida glabrata (strain ATCC 2001 / CBS 138 / JCM 3761 / NBRC 0622 / NRRL Y-65) GN=CAGL0E06490g PE=3 SV=1 - [Q6FUX2_CANGA]</t>
  </si>
  <si>
    <t>Uncharacterized protein OS=Candida glabrata (strain ATCC 2001 / CBS 138 / JCM 3761 / NBRC 0622 / NRRL Y-65) GN=CAGL0E06512g PE=4 SV=1 - [Q6FUX1_CANGA]</t>
  </si>
  <si>
    <t>Uncharacterized protein OS=Candida glabrata (strain ATCC 2001 / CBS 138 / JCM 3761 / NBRC 0622 / NRRL Y-65) GN=CAGL0F00231g PE=3 SV=1 - [Q6FUW0_CANGA]</t>
  </si>
  <si>
    <t>Uncharacterized protein OS=Candida glabrata (strain ATCC 2001 / CBS 138 / JCM 3761 / NBRC 0622 / NRRL Y-65) GN=CAGL0F00253g PE=4 SV=1 - [Q6FUV9_CANGA]</t>
  </si>
  <si>
    <t>Uncharacterized protein OS=Candida glabrata (strain ATCC 2001 / CBS 138 / JCM 3761 / NBRC 0622 / NRRL Y-65) GN=CAGL0F00275g PE=3 SV=1 - [Q6FUV8_CANGA]</t>
  </si>
  <si>
    <t>Uncharacterized protein OS=Candida glabrata (strain ATCC 2001 / CBS 138 / JCM 3761 / NBRC 0622 / NRRL Y-65) GN=CAGL0F00297g PE=4 SV=1 - [Q6FUV7_CANGA]</t>
  </si>
  <si>
    <t>Uncharacterized protein OS=Candida glabrata (strain ATCC 2001 / CBS 138 / JCM 3761 / NBRC 0622 / NRRL Y-65) GN=CAGL0F00451g PE=4 SV=1 - [Q6FUV1_CANGA]</t>
  </si>
  <si>
    <t>Uncharacterized protein OS=Candida glabrata (strain ATCC 2001 / CBS 138 / JCM 3761 / NBRC 0622 / NRRL Y-65) GN=CAGL0F00495g PE=3 SV=1 - [Q6FUU9_CANGA]</t>
  </si>
  <si>
    <t>Uncharacterized protein OS=Candida glabrata (strain ATCC 2001 / CBS 138 / JCM 3761 / NBRC 0622 / NRRL Y-65) GN=CAGL0F00517g PE=3 SV=1 - [Q6FUU8_CANGA]</t>
  </si>
  <si>
    <t>Uncharacterized protein OS=Candida glabrata (strain ATCC 2001 / CBS 138 / JCM 3761 / NBRC 0622 / NRRL Y-65) GN=CAGL0F00539g PE=3 SV=1 - [Q6FUU7_CANGA]</t>
  </si>
  <si>
    <t>Uncharacterized protein OS=Candida glabrata (strain ATCC 2001 / CBS 138 / JCM 3761 / NBRC 0622 / NRRL Y-65) GN=CAGL0F00583g PE=4 SV=1 - [Q6FUU5_CANGA]</t>
  </si>
  <si>
    <t>Uncharacterized protein OS=Candida glabrata (strain ATCC 2001 / CBS 138 / JCM 3761 / NBRC 0622 / NRRL Y-65) GN=CAGL0F00627g PE=4 SV=1 - [Q6FUU3_CANGA]</t>
  </si>
  <si>
    <t>Uncharacterized protein OS=Candida glabrata (strain ATCC 2001 / CBS 138 / JCM 3761 / NBRC 0622 / NRRL Y-65) GN=CAGL0F00671g PE=3 SV=1 - [Q6FUU1_CANGA]</t>
  </si>
  <si>
    <t>Uncharacterized protein OS=Candida glabrata (strain ATCC 2001 / CBS 138 / JCM 3761 / NBRC 0622 / NRRL Y-65) GN=CAGL0F00715g PE=4 SV=1 - [Q6FUT9_CANGA]</t>
  </si>
  <si>
    <t>Uncharacterized protein OS=Candida glabrata (strain ATCC 2001 / CBS 138 / JCM 3761 / NBRC 0622 / NRRL Y-65) GN=CAGL0F00759g PE=4 SV=1 - [Q6FUT7_CANGA]</t>
  </si>
  <si>
    <t>Uncharacterized protein OS=Candida glabrata (strain ATCC 2001 / CBS 138 / JCM 3761 / NBRC 0622 / NRRL Y-65) GN=CAGL0F00869g PE=4 SV=1 - [Q6FUT3_CANGA]</t>
  </si>
  <si>
    <t>Uncharacterized protein OS=Candida glabrata (strain ATCC 2001 / CBS 138 / JCM 3761 / NBRC 0622 / NRRL Y-65) GN=CAGL0F01045g PE=3 SV=1 - [Q6FUS5_CANGA]</t>
  </si>
  <si>
    <t>Uncharacterized protein OS=Candida glabrata (strain ATCC 2001 / CBS 138 / JCM 3761 / NBRC 0622 / NRRL Y-65) GN=CAGL0F01177g PE=4 SV=1 - [Q6FUR9_CANGA]</t>
  </si>
  <si>
    <t>Uncharacterized protein OS=Candida glabrata (strain ATCC 2001 / CBS 138 / JCM 3761 / NBRC 0622 / NRRL Y-65) GN=CAGL0F01199g PE=4 SV=1 - [Q6FUR8_CANGA]</t>
  </si>
  <si>
    <t>Uncharacterized protein OS=Candida glabrata (strain ATCC 2001 / CBS 138 / JCM 3761 / NBRC 0622 / NRRL Y-65) GN=CAGL0F01243g PE=4 SV=1 - [Q6FUR6_CANGA]</t>
  </si>
  <si>
    <t>Uncharacterized protein OS=Candida glabrata (strain ATCC 2001 / CBS 138 / JCM 3761 / NBRC 0622 / NRRL Y-65) GN=CAGL0F01397g PE=4 SV=1 - [Q6FUR2_CANGA]</t>
  </si>
  <si>
    <t>Uncharacterized protein OS=Candida glabrata (strain ATCC 2001 / CBS 138 / JCM 3761 / NBRC 0622 / NRRL Y-65) GN=CAGL0F01573g PE=4 SV=1 - [Q6FUQ4_CANGA]</t>
  </si>
  <si>
    <t>Uncharacterized protein OS=Candida glabrata (strain ATCC 2001 / CBS 138 / JCM 3761 / NBRC 0622 / NRRL Y-65) GN=CAGL0F01683g PE=4 SV=2 - [Q6FUP9_CANGA]</t>
  </si>
  <si>
    <t>Uncharacterized protein OS=Candida glabrata (strain ATCC 2001 / CBS 138 / JCM 3761 / NBRC 0622 / NRRL Y-65) GN=CAGL0F01727g PE=4 SV=1 - [Q6FUP7_CANGA]</t>
  </si>
  <si>
    <t>Uncharacterized protein OS=Candida glabrata (strain ATCC 2001 / CBS 138 / JCM 3761 / NBRC 0622 / NRRL Y-65) GN=CAGL0F01815g PE=3 SV=1 - [Q6FUP3_CANGA]</t>
  </si>
  <si>
    <t>Uncharacterized protein OS=Candida glabrata (strain ATCC 2001 / CBS 138 / JCM 3761 / NBRC 0622 / NRRL Y-65) GN=CAGL0F02101g PE=4 SV=1 - [Q6FUN0_CANGA]</t>
  </si>
  <si>
    <t>Uncharacterized protein OS=Candida glabrata (strain ATCC 2001 / CBS 138 / JCM 3761 / NBRC 0622 / NRRL Y-65) GN=CAGL0F02233g PE=3 SV=1 - [Q6FUM6_CANGA]</t>
  </si>
  <si>
    <t>Uncharacterized protein OS=Candida glabrata (strain ATCC 2001 / CBS 138 / JCM 3761 / NBRC 0622 / NRRL Y-65) GN=CAGL0F02277g PE=4 SV=1 - [Q6FUM4_CANGA]</t>
  </si>
  <si>
    <t>Uncharacterized protein OS=Candida glabrata (strain ATCC 2001 / CBS 138 / JCM 3761 / NBRC 0622 / NRRL Y-65) GN=CAGL0F02541g PE=4 SV=1 - [Q6FUL4_CANGA]</t>
  </si>
  <si>
    <t>Uncharacterized protein OS=Candida glabrata (strain ATCC 2001 / CBS 138 / JCM 3761 / NBRC 0622 / NRRL Y-65) GN=CAGL0F02673g PE=4 SV=1 - [Q6FUK8_CANGA]</t>
  </si>
  <si>
    <t>Uncharacterized protein OS=Candida glabrata (strain ATCC 2001 / CBS 138 / JCM 3761 / NBRC 0622 / NRRL Y-65) GN=CAGL0F02761g PE=3 SV=1 - [Q6FUK4_CANGA]</t>
  </si>
  <si>
    <t>Uncharacterized protein OS=Candida glabrata (strain ATCC 2001 / CBS 138 / JCM 3761 / NBRC 0622 / NRRL Y-65) GN=CAGL0F02937g PE=3 SV=1 - [Q6FUJ6_CANGA]</t>
  </si>
  <si>
    <t>Uncharacterized protein OS=Candida glabrata (strain ATCC 2001 / CBS 138 / JCM 3761 / NBRC 0622 / NRRL Y-65) GN=CAGL0F02959g PE=4 SV=1 - [Q6FUJ5_CANGA]</t>
  </si>
  <si>
    <t>Uncharacterized protein OS=Candida glabrata (strain ATCC 2001 / CBS 138 / JCM 3761 / NBRC 0622 / NRRL Y-65) GN=CAGL0F03003g PE=4 SV=1 - [Q6FUJ4_CANGA]</t>
  </si>
  <si>
    <t>Uncharacterized protein OS=Candida glabrata (strain ATCC 2001 / CBS 138 / JCM 3761 / NBRC 0622 / NRRL Y-65) GN=CAGL0F03047g PE=4 SV=1 - [Q6FUJ2_CANGA]</t>
  </si>
  <si>
    <t>Uncharacterized protein OS=Candida glabrata (strain ATCC 2001 / CBS 138 / JCM 3761 / NBRC 0622 / NRRL Y-65) GN=CAGL0F03135g PE=4 SV=1 - [Q6FUI8_CANGA]</t>
  </si>
  <si>
    <t>Uncharacterized protein OS=Candida glabrata (strain ATCC 2001 / CBS 138 / JCM 3761 / NBRC 0622 / NRRL Y-65) GN=CAGL0F03179g PE=4 SV=1 - [Q6FUI6_CANGA]</t>
  </si>
  <si>
    <t>Uncharacterized protein OS=Candida glabrata (strain ATCC 2001 / CBS 138 / JCM 3761 / NBRC 0622 / NRRL Y-65) GN=CAGL0F03267g PE=4 SV=1 - [Q6FUI2_CANGA]</t>
  </si>
  <si>
    <t>Uncharacterized protein OS=Candida glabrata (strain ATCC 2001 / CBS 138 / JCM 3761 / NBRC 0622 / NRRL Y-65) GN=CAGL0F03421g PE=4 SV=1 - [Q6FUH6_CANGA]</t>
  </si>
  <si>
    <t>Uncharacterized protein OS=Candida glabrata (strain ATCC 2001 / CBS 138 / JCM 3761 / NBRC 0622 / NRRL Y-65) GN=CAGL0F03597g PE=4 SV=1 - [Q6FUG8_CANGA]</t>
  </si>
  <si>
    <t>Uncharacterized protein OS=Candida glabrata (strain ATCC 2001 / CBS 138 / JCM 3761 / NBRC 0622 / NRRL Y-65) GN=CAGL0F03707g PE=4 SV=1 - [Q6FUG3_CANGA]</t>
  </si>
  <si>
    <t>Uncharacterized protein OS=Candida glabrata (strain ATCC 2001 / CBS 138 / JCM 3761 / NBRC 0622 / NRRL Y-65) GN=CAGL0F03817g PE=4 SV=1 - [Q6FUF8_CANGA]</t>
  </si>
  <si>
    <t>Uncharacterized protein OS=Candida glabrata (strain ATCC 2001 / CBS 138 / JCM 3761 / NBRC 0622 / NRRL Y-65) GN=CAGL0F03839g PE=4 SV=1 - [Q6FUF7_CANGA]</t>
  </si>
  <si>
    <t>Uncharacterized protein OS=Candida glabrata (strain ATCC 2001 / CBS 138 / JCM 3761 / NBRC 0622 / NRRL Y-65) GN=CAGL0F03905g PE=4 SV=1 - [Q6FUF4_CANGA]</t>
  </si>
  <si>
    <t>Uncharacterized protein OS=Candida glabrata (strain ATCC 2001 / CBS 138 / JCM 3761 / NBRC 0622 / NRRL Y-65) GN=CAGL0F04213g PE=3 SV=1 - [Q6FUE0_CANGA]</t>
  </si>
  <si>
    <t>Uncharacterized protein OS=Candida glabrata (strain ATCC 2001 / CBS 138 / JCM 3761 / NBRC 0622 / NRRL Y-65) GN=CAGL0F04279g PE=4 SV=1 - [Q6FUD7_CANGA]</t>
  </si>
  <si>
    <t>Uncharacterized protein OS=Candida glabrata (strain ATCC 2001 / CBS 138 / JCM 3761 / NBRC 0622 / NRRL Y-65) GN=CAGL0F04345g PE=4 SV=1 - [Q6FUD4_CANGA]</t>
  </si>
  <si>
    <t>Uncharacterized protein OS=Candida glabrata (strain ATCC 2001 / CBS 138 / JCM 3761 / NBRC 0622 / NRRL Y-65) GN=CAGL0F04367g PE=3 SV=1 - [Q6FUD3_CANGA]</t>
  </si>
  <si>
    <t>Uncharacterized protein OS=Candida glabrata (strain ATCC 2001 / CBS 138 / JCM 3761 / NBRC 0622 / NRRL Y-65) GN=CAGL0F04389g PE=4 SV=1 - [Q6FUD2_CANGA]</t>
  </si>
  <si>
    <t>Uncharacterized protein OS=Candida glabrata (strain ATCC 2001 / CBS 138 / JCM 3761 / NBRC 0622 / NRRL Y-65) GN=CAGL0F04411g PE=3 SV=1 - [Q6FUD1_CANGA]</t>
  </si>
  <si>
    <t>Uncharacterized protein OS=Candida glabrata (strain ATCC 2001 / CBS 138 / JCM 3761 / NBRC 0622 / NRRL Y-65) GN=CAGL0F04477g PE=3 SV=1 - [Q6FUC8_CANGA]</t>
  </si>
  <si>
    <t>Uncharacterized protein OS=Candida glabrata (strain ATCC 2001 / CBS 138 / JCM 3761 / NBRC 0622 / NRRL Y-65) GN=CAGL0F04565g PE=4 SV=1 - [Q6FUC4_CANGA]</t>
  </si>
  <si>
    <t>Uncharacterized protein OS=Candida glabrata (strain ATCC 2001 / CBS 138 / JCM 3761 / NBRC 0622 / NRRL Y-65) GN=CAGL0F04609g PE=4 SV=1 - [Q6FUC2_CANGA]</t>
  </si>
  <si>
    <t>Uncharacterized protein OS=Candida glabrata (strain ATCC 2001 / CBS 138 / JCM 3761 / NBRC 0622 / NRRL Y-65) GN=CAGL0F04653g PE=4 SV=1 - [Q6FUC0_CANGA]</t>
  </si>
  <si>
    <t>Uncharacterized protein OS=Candida glabrata (strain ATCC 2001 / CBS 138 / JCM 3761 / NBRC 0622 / NRRL Y-65) GN=CAGL0F04697g PE=4 SV=1 - [Q6FUB9_CANGA]</t>
  </si>
  <si>
    <t>Uncharacterized protein OS=Candida glabrata (strain ATCC 2001 / CBS 138 / JCM 3761 / NBRC 0622 / NRRL Y-65) GN=CAGL0F04741g PE=3 SV=1 - [Q6FUB7_CANGA]</t>
  </si>
  <si>
    <t>Uncharacterized protein OS=Candida glabrata (strain ATCC 2001 / CBS 138 / JCM 3761 / NBRC 0622 / NRRL Y-65) GN=CAGL0F04807g PE=4 SV=1 - [Q6FUB4_CANGA]</t>
  </si>
  <si>
    <t>Uncharacterized protein OS=Candida glabrata (strain ATCC 2001 / CBS 138 / JCM 3761 / NBRC 0622 / NRRL Y-65) GN=CAGL0F04829g PE=4 SV=1 - [Q6FUB3_CANGA]</t>
  </si>
  <si>
    <t>Uncharacterized protein OS=Candida glabrata (strain ATCC 2001 / CBS 138 / JCM 3761 / NBRC 0622 / NRRL Y-65) GN=CAGL0F04851g PE=4 SV=1 - [Q6FUB2_CANGA]</t>
  </si>
  <si>
    <t>Uncharacterized protein OS=Candida glabrata (strain ATCC 2001 / CBS 138 / JCM 3761 / NBRC 0622 / NRRL Y-65) GN=CAGL0F04873g PE=4 SV=1 - [Q6FUB1_CANGA]</t>
  </si>
  <si>
    <t>Uncharacterized protein OS=Candida glabrata (strain ATCC 2001 / CBS 138 / JCM 3761 / NBRC 0622 / NRRL Y-65) GN=CAGL0F05115g PE=4 SV=1 - [Q6FUA0_CANGA]</t>
  </si>
  <si>
    <t>Uncharacterized protein OS=Candida glabrata (strain ATCC 2001 / CBS 138 / JCM 3761 / NBRC 0622 / NRRL Y-65) GN=CAGL0F05247g PE=4 SV=1 - [Q6FU94_CANGA]</t>
  </si>
  <si>
    <t>Uncharacterized protein OS=Candida glabrata (strain ATCC 2001 / CBS 138 / JCM 3761 / NBRC 0622 / NRRL Y-65) GN=CAGL0F05357g PE=4 SV=1 - [Q6FU91_CANGA]</t>
  </si>
  <si>
    <t>Uncharacterized protein OS=Candida glabrata (strain ATCC 2001 / CBS 138 / JCM 3761 / NBRC 0622 / NRRL Y-65) GN=CAGL0F05379g PE=4 SV=1 - [Q6FU90_CANGA]</t>
  </si>
  <si>
    <t>Uncharacterized protein OS=Candida glabrata (strain ATCC 2001 / CBS 138 / JCM 3761 / NBRC 0622 / NRRL Y-65) GN=CAGL0F05665g PE=3 SV=1 - [Q6FU77_CANGA]</t>
  </si>
  <si>
    <t>Uncharacterized protein OS=Candida glabrata (strain ATCC 2001 / CBS 138 / JCM 3761 / NBRC 0622 / NRRL Y-65) GN=CAGL0F05797g PE=4 SV=1 - [Q6FU71_CANGA]</t>
  </si>
  <si>
    <t>Uncharacterized protein OS=Candida glabrata (strain ATCC 2001 / CBS 138 / JCM 3761 / NBRC 0622 / NRRL Y-65) GN=CAGL0F05863g PE=4 SV=1 - [Q6FU68_CANGA]</t>
  </si>
  <si>
    <t>Uncharacterized protein OS=Candida glabrata (strain ATCC 2001 / CBS 138 / JCM 3761 / NBRC 0622 / NRRL Y-65) GN=CAGL0F05885g PE=4 SV=1 - [Q6FU67_CANGA]</t>
  </si>
  <si>
    <t>Uncharacterized protein OS=Candida glabrata (strain ATCC 2001 / CBS 138 / JCM 3761 / NBRC 0622 / NRRL Y-65) GN=CAGL0F06039g PE=4 SV=1 - [Q6FU60_CANGA]</t>
  </si>
  <si>
    <t>Uncharacterized protein OS=Candida glabrata (strain ATCC 2001 / CBS 138 / JCM 3761 / NBRC 0622 / NRRL Y-65) GN=CAGL0F06061g PE=4 SV=1 - [Q6FU59_CANGA]</t>
  </si>
  <si>
    <t>Uncharacterized protein OS=Candida glabrata (strain ATCC 2001 / CBS 138 / JCM 3761 / NBRC 0622 / NRRL Y-65) GN=CAGL0F06127g PE=4 SV=1 - [Q6FU58_CANGA]</t>
  </si>
  <si>
    <t>Uncharacterized protein OS=Candida glabrata (strain ATCC 2001 / CBS 138 / JCM 3761 / NBRC 0622 / NRRL Y-65) GN=CAGL0F06611g PE=4 SV=1 - [Q6FU39_CANGA]</t>
  </si>
  <si>
    <t>Uncharacterized protein OS=Candida glabrata (strain ATCC 2001 / CBS 138 / JCM 3761 / NBRC 0622 / NRRL Y-65) GN=CAGL0F06853g PE=4 SV=1 - [Q6FU28_CANGA]</t>
  </si>
  <si>
    <t>Uncharacterized protein OS=Candida glabrata (strain ATCC 2001 / CBS 138 / JCM 3761 / NBRC 0622 / NRRL Y-65) GN=CAGL0F06897g PE=4 SV=1 - [Q6FU26_CANGA]</t>
  </si>
  <si>
    <t>Uncharacterized protein OS=Candida glabrata (strain ATCC 2001 / CBS 138 / JCM 3761 / NBRC 0622 / NRRL Y-65) GN=CAGL0F06919g PE=3 SV=1 - [Q6FU25_CANGA]</t>
  </si>
  <si>
    <t>Uncharacterized protein OS=Candida glabrata (strain ATCC 2001 / CBS 138 / JCM 3761 / NBRC 0622 / NRRL Y-65) GN=CAGL0F07073g PE=3 SV=1 - [Q6FU18_CANGA]</t>
  </si>
  <si>
    <t>Uncharacterized protein OS=Candida glabrata (strain ATCC 2001 / CBS 138 / JCM 3761 / NBRC 0622 / NRRL Y-65) GN=CAGL0F07095g PE=4 SV=1 - [Q6FU17_CANGA]</t>
  </si>
  <si>
    <t>Uncharacterized protein OS=Candida glabrata (strain ATCC 2001 / CBS 138 / JCM 3761 / NBRC 0622 / NRRL Y-65) GN=CAGL0F07117g PE=4 SV=1 - [Q6FU16_CANGA]</t>
  </si>
  <si>
    <t>Uncharacterized protein OS=Candida glabrata (strain ATCC 2001 / CBS 138 / JCM 3761 / NBRC 0622 / NRRL Y-65) GN=CAGL0F07139g PE=4 SV=1 - [Q6FU15_CANGA]</t>
  </si>
  <si>
    <t>Uncharacterized protein OS=Candida glabrata (strain ATCC 2001 / CBS 138 / JCM 3761 / NBRC 0622 / NRRL Y-65) GN=CAGL0F07183g PE=4 SV=1 - [Q6FU13_CANGA]</t>
  </si>
  <si>
    <t>Uncharacterized protein OS=Candida glabrata (strain ATCC 2001 / CBS 138 / JCM 3761 / NBRC 0622 / NRRL Y-65) GN=CAGL0F07315g PE=4 SV=1 - [Q6FU09_CANGA]</t>
  </si>
  <si>
    <t>Uncharacterized protein OS=Candida glabrata (strain ATCC 2001 / CBS 138 / JCM 3761 / NBRC 0622 / NRRL Y-65) GN=CAGL0F07337g PE=4 SV=1 - [Q6FU08_CANGA]</t>
  </si>
  <si>
    <t>Uncharacterized protein OS=Candida glabrata (strain ATCC 2001 / CBS 138 / JCM 3761 / NBRC 0622 / NRRL Y-65) GN=CAGL0F07425g PE=4 SV=1 - [Q6FU04_CANGA]</t>
  </si>
  <si>
    <t>Uncharacterized protein OS=Candida glabrata (strain ATCC 2001 / CBS 138 / JCM 3761 / NBRC 0622 / NRRL Y-65) GN=CAGL0F07491g PE=4 SV=1 - [Q6FU01_CANGA]</t>
  </si>
  <si>
    <t>Uncharacterized protein OS=Candida glabrata (strain ATCC 2001 / CBS 138 / JCM 3761 / NBRC 0622 / NRRL Y-65) GN=CAGL0F07535g PE=4 SV=1 - [Q6FTZ9_CANGA]</t>
  </si>
  <si>
    <t>Uncharacterized protein OS=Candida glabrata (strain ATCC 2001 / CBS 138 / JCM 3761 / NBRC 0622 / NRRL Y-65) GN=CAGL0F07579g PE=4 SV=1 - [Q6FTZ7_CANGA]</t>
  </si>
  <si>
    <t>Uncharacterized protein OS=Candida glabrata (strain ATCC 2001 / CBS 138 / JCM 3761 / NBRC 0622 / NRRL Y-65) GN=CAGL0F07777g PE=3 SV=1 - [Q6FTY8_CANGA]</t>
  </si>
  <si>
    <t>Uncharacterized protein OS=Candida glabrata (strain ATCC 2001 / CBS 138 / JCM 3761 / NBRC 0622 / NRRL Y-65) GN=CAGL0F07887g PE=3 SV=1 - [Q6FTY3_CANGA]</t>
  </si>
  <si>
    <t>Uncharacterized protein OS=Candida glabrata (strain ATCC 2001 / CBS 138 / JCM 3761 / NBRC 0622 / NRRL Y-65) GN=CAGL0F07953g PE=4 SV=1 - [Q6FTY0_CANGA]</t>
  </si>
  <si>
    <t>Uncharacterized protein OS=Candida glabrata (strain ATCC 2001 / CBS 138 / JCM 3761 / NBRC 0622 / NRRL Y-65) GN=CAGL0F07975g PE=4 SV=1 - [Q6FTX9_CANGA]</t>
  </si>
  <si>
    <t>Uncharacterized protein OS=Candida glabrata (strain ATCC 2001 / CBS 138 / JCM 3761 / NBRC 0622 / NRRL Y-65) GN=CAGL0F07997g PE=4 SV=1 - [Q6FTX8_CANGA]</t>
  </si>
  <si>
    <t>Uncharacterized protein OS=Candida glabrata (strain ATCC 2001 / CBS 138 / JCM 3761 / NBRC 0622 / NRRL Y-65) GN=CAGL0F08063g PE=4 SV=1 - [Q6FTX5_CANGA]</t>
  </si>
  <si>
    <t>Uncharacterized protein OS=Candida glabrata (strain ATCC 2001 / CBS 138 / JCM 3761 / NBRC 0622 / NRRL Y-65) GN=CAGL0F08327g PE=4 SV=1 - [Q6FTW3_CANGA]</t>
  </si>
  <si>
    <t>Uncharacterized protein OS=Candida glabrata (strain ATCC 2001 / CBS 138 / JCM 3761 / NBRC 0622 / NRRL Y-65) GN=CAGL0F08459g PE=3 SV=1 - [Q6FTV8_CANGA]</t>
  </si>
  <si>
    <t>Uncharacterized protein OS=Candida glabrata (strain ATCC 2001 / CBS 138 / JCM 3761 / NBRC 0622 / NRRL Y-65) GN=CAGL0F08481g PE=4 SV=1 - [Q6FTV7_CANGA]</t>
  </si>
  <si>
    <t>Uncharacterized protein OS=Candida glabrata (strain ATCC 2001 / CBS 138 / JCM 3761 / NBRC 0622 / NRRL Y-65) GN=CAGL0F08503g PE=3 SV=1 - [Q6FTV6_CANGA]</t>
  </si>
  <si>
    <t>Uncharacterized protein OS=Candida glabrata (strain ATCC 2001 / CBS 138 / JCM 3761 / NBRC 0622 / NRRL Y-65) GN=CAGL0F08679g PE=4 SV=1 - [Q6FTU8_CANGA]</t>
  </si>
  <si>
    <t>Uncharacterized protein OS=Candida glabrata (strain ATCC 2001 / CBS 138 / JCM 3761 / NBRC 0622 / NRRL Y-65) GN=CAGL0F08745g PE=4 SV=1 - [Q6FTU5_CANGA]</t>
  </si>
  <si>
    <t>Uncharacterized protein OS=Candida glabrata (strain ATCC 2001 / CBS 138 / JCM 3761 / NBRC 0622 / NRRL Y-65) GN=CAGL0F08789g PE=4 SV=1 - [Q6FTU3_CANGA]</t>
  </si>
  <si>
    <t>Uncharacterized protein OS=Candida glabrata (strain ATCC 2001 / CBS 138 / JCM 3761 / NBRC 0622 / NRRL Y-65) GN=CAGL0F08965g PE=3 SV=1 - [Q6FTT7_CANGA]</t>
  </si>
  <si>
    <t>Uncharacterized protein OS=Candida glabrata (strain ATCC 2001 / CBS 138 / JCM 3761 / NBRC 0622 / NRRL Y-65) GN=CAGL0F08987g PE=4 SV=1 - [Q6FTT6_CANGA]</t>
  </si>
  <si>
    <t>Uncharacterized protein OS=Candida glabrata (strain ATCC 2001 / CBS 138 / JCM 3761 / NBRC 0622 / NRRL Y-65) GN=CAGL0F09075g PE=4 SV=1 - [Q6FTT2_CANGA]</t>
  </si>
  <si>
    <t>Uncharacterized protein OS=Candida glabrata (strain ATCC 2001 / CBS 138 / JCM 3761 / NBRC 0622 / NRRL Y-65) GN=CAGL0F09163g PE=4 SV=1 - [Q6FTS8_CANGA]</t>
  </si>
  <si>
    <t>Uncharacterized protein OS=Candida glabrata (strain ATCC 2001 / CBS 138 / JCM 3761 / NBRC 0622 / NRRL Y-65) GN=CAGL0F09185g PE=4 SV=1 - [Q6FTS7_CANGA]</t>
  </si>
  <si>
    <t>Uncharacterized protein OS=Candida glabrata (strain ATCC 2001 / CBS 138 / JCM 3761 / NBRC 0622 / NRRL Y-65) GN=CAGL0G00154g PE=4 SV=1 - [Q6FTS3_CANGA]</t>
  </si>
  <si>
    <t>Uncharacterized protein OS=Candida glabrata (strain ATCC 2001 / CBS 138 / JCM 3761 / NBRC 0622 / NRRL Y-65) GN=CAGL0G00220g PE=3 SV=1 - [Q6FTS0_CANGA]</t>
  </si>
  <si>
    <t>Uncharacterized protein OS=Candida glabrata (strain ATCC 2001 / CBS 138 / JCM 3761 / NBRC 0622 / NRRL Y-65) GN=CAGL0G00352g PE=4 SV=1 - [Q6FTR4_CANGA]</t>
  </si>
  <si>
    <t>Uncharacterized protein OS=Candida glabrata (strain ATCC 2001 / CBS 138 / JCM 3761 / NBRC 0622 / NRRL Y-65) GN=CAGL0G00374g PE=4 SV=1 - [Q6FTR3_CANGA]</t>
  </si>
  <si>
    <t>Uncharacterized protein OS=Candida glabrata (strain ATCC 2001 / CBS 138 / JCM 3761 / NBRC 0622 / NRRL Y-65) GN=CAGL0G00396g PE=4 SV=1 - [Q6FTR2_CANGA]</t>
  </si>
  <si>
    <t>Uncharacterized protein OS=Candida glabrata (strain ATCC 2001 / CBS 138 / JCM 3761 / NBRC 0622 / NRRL Y-65) GN=CAGL0G00418g PE=4 SV=1 - [Q6FTR1_CANGA]</t>
  </si>
  <si>
    <t>Uncharacterized protein OS=Candida glabrata (strain ATCC 2001 / CBS 138 / JCM 3761 / NBRC 0622 / NRRL Y-65) GN=CAGL0G00440g PE=4 SV=1 - [Q6FTR0_CANGA]</t>
  </si>
  <si>
    <t>Uncharacterized protein OS=Candida glabrata (strain ATCC 2001 / CBS 138 / JCM 3761 / NBRC 0622 / NRRL Y-65) GN=CAGL0G00528g PE=4 SV=1 - [Q6FTQ6_CANGA]</t>
  </si>
  <si>
    <t>Uncharacterized protein OS=Candida glabrata (strain ATCC 2001 / CBS 138 / JCM 3761 / NBRC 0622 / NRRL Y-65) GN=CAGL0G00594g PE=4 SV=1 - [Q6FTQ4_CANGA]</t>
  </si>
  <si>
    <t>Uncharacterized protein OS=Candida glabrata (strain ATCC 2001 / CBS 138 / JCM 3761 / NBRC 0622 / NRRL Y-65) GN=CAGL0G00660g PE=4 SV=1 - [Q6FTQ3_CANGA]</t>
  </si>
  <si>
    <t>Uncharacterized protein OS=Candida glabrata (strain ATCC 2001 / CBS 138 / JCM 3761 / NBRC 0622 / NRRL Y-65) GN=CAGL0G00682g PE=3 SV=1 - [Q6FTQ2_CANGA]</t>
  </si>
  <si>
    <t>Uncharacterized protein OS=Candida glabrata (strain ATCC 2001 / CBS 138 / JCM 3761 / NBRC 0622 / NRRL Y-65) GN=CAGL0G00814g PE=4 SV=1 - [Q6FTP7_CANGA]</t>
  </si>
  <si>
    <t>Uncharacterized protein OS=Candida glabrata (strain ATCC 2001 / CBS 138 / JCM 3761 / NBRC 0622 / NRRL Y-65) GN=CAGL0G00902g PE=4 SV=1 - [Q6FTP4_CANGA]</t>
  </si>
  <si>
    <t>Uncharacterized protein OS=Candida glabrata (strain ATCC 2001 / CBS 138 / JCM 3761 / NBRC 0622 / NRRL Y-65) GN=CAGL0G00968g PE=4 SV=1 - [Q6FTP1_CANGA]</t>
  </si>
  <si>
    <t>Uncharacterized protein OS=Candida glabrata (strain ATCC 2001 / CBS 138 / JCM 3761 / NBRC 0622 / NRRL Y-65) GN=CAGL0G01078g PE=4 SV=1 - [Q6FTN6_CANGA]</t>
  </si>
  <si>
    <t>Uncharacterized protein OS=Candida glabrata (strain ATCC 2001 / CBS 138 / JCM 3761 / NBRC 0622 / NRRL Y-65) GN=CAGL0G01100g PE=4 SV=1 - [Q6FTN5_CANGA]</t>
  </si>
  <si>
    <t>Uncharacterized protein OS=Candida glabrata (strain ATCC 2001 / CBS 138 / JCM 3761 / NBRC 0622 / NRRL Y-65) GN=CAGL0G01144g PE=4 SV=1 - [Q6FTN3_CANGA]</t>
  </si>
  <si>
    <t>Uncharacterized protein OS=Candida glabrata (strain ATCC 2001 / CBS 138 / JCM 3761 / NBRC 0622 / NRRL Y-65) GN=CAGL0G01364g PE=4 SV=1 - [Q6FTM3_CANGA]</t>
  </si>
  <si>
    <t>Uncharacterized protein OS=Candida glabrata (strain ATCC 2001 / CBS 138 / JCM 3761 / NBRC 0622 / NRRL Y-65) GN=CAGL0G01672g PE=4 SV=1 - [Q6FTL1_CANGA]</t>
  </si>
  <si>
    <t>Uncharacterized protein OS=Candida glabrata (strain ATCC 2001 / CBS 138 / JCM 3761 / NBRC 0622 / NRRL Y-65) GN=CAGL0G01738g PE=4 SV=1 - [Q6FTK8_CANGA]</t>
  </si>
  <si>
    <t>Uncharacterized protein OS=Candida glabrata (strain ATCC 2001 / CBS 138 / JCM 3761 / NBRC 0622 / NRRL Y-65) GN=CAGL0G01760g PE=4 SV=1 - [Q6FTK7_CANGA]</t>
  </si>
  <si>
    <t>Uncharacterized protein OS=Candida glabrata (strain ATCC 2001 / CBS 138 / JCM 3761 / NBRC 0622 / NRRL Y-65) GN=CAGL0G01804g PE=3 SV=1 - [Q6FTK5_CANGA]</t>
  </si>
  <si>
    <t>Uncharacterized protein OS=Candida glabrata (strain ATCC 2001 / CBS 138 / JCM 3761 / NBRC 0622 / NRRL Y-65) GN=CAGL0G01991g PE=4 SV=1 - [Q6FTJ6_CANGA]</t>
  </si>
  <si>
    <t>Uncharacterized protein OS=Candida glabrata (strain ATCC 2001 / CBS 138 / JCM 3761 / NBRC 0622 / NRRL Y-65) GN=CAGL0G02123g PE=4 SV=1 - [Q6FTJ0_CANGA]</t>
  </si>
  <si>
    <t>Uncharacterized protein OS=Candida glabrata (strain ATCC 2001 / CBS 138 / JCM 3761 / NBRC 0622 / NRRL Y-65) GN=CAGL0G02167g PE=4 SV=1 - [Q6FTI8_CANGA]</t>
  </si>
  <si>
    <t>Uncharacterized protein OS=Candida glabrata (strain ATCC 2001 / CBS 138 / JCM 3761 / NBRC 0622 / NRRL Y-65) GN=CAGL0G02211g PE=4 SV=1 - [Q6FTI6_CANGA]</t>
  </si>
  <si>
    <t>Uncharacterized protein OS=Candida glabrata (strain ATCC 2001 / CBS 138 / JCM 3761 / NBRC 0622 / NRRL Y-65) GN=CAGL0G02255g PE=4 SV=1 - [Q6FTI4_CANGA]</t>
  </si>
  <si>
    <t>Uncharacterized protein OS=Candida glabrata (strain ATCC 2001 / CBS 138 / JCM 3761 / NBRC 0622 / NRRL Y-65) GN=CAGL0G02409g PE=4 SV=1 - [Q6FTH7_CANGA]</t>
  </si>
  <si>
    <t>Uncharacterized protein OS=Candida glabrata (strain ATCC 2001 / CBS 138 / JCM 3761 / NBRC 0622 / NRRL Y-65) GN=CAGL0G02453g PE=3 SV=1 - [Q6FTH5_CANGA]</t>
  </si>
  <si>
    <t>Uncharacterized protein OS=Candida glabrata (strain ATCC 2001 / CBS 138 / JCM 3761 / NBRC 0622 / NRRL Y-65) GN=CAGL0G02475g PE=4 SV=2 - [Q6FTH4_CANGA]</t>
  </si>
  <si>
    <t>Uncharacterized protein OS=Candida glabrata (strain ATCC 2001 / CBS 138 / JCM 3761 / NBRC 0622 / NRRL Y-65) GN=CAGL0G02497g PE=4 SV=1 - [Q6FTH3_CANGA]</t>
  </si>
  <si>
    <t>Uncharacterized protein OS=Candida glabrata (strain ATCC 2001 / CBS 138 / JCM 3761 / NBRC 0622 / NRRL Y-65) GN=CAGL0G02535g PE=4 SV=1 - [B4UN00_CANGA]</t>
  </si>
  <si>
    <t>Uncharacterized protein OS=Candida glabrata (strain ATCC 2001 / CBS 138 / JCM 3761 / NBRC 0622 / NRRL Y-65) GN=CAGL0G02563g PE=3 SV=1 - [Q6FTH0_CANGA]</t>
  </si>
  <si>
    <t>Uncharacterized protein OS=Candida glabrata (strain ATCC 2001 / CBS 138 / JCM 3761 / NBRC 0622 / NRRL Y-65) GN=CAGL0G02607g PE=4 SV=1 - [Q6FTG8_CANGA]</t>
  </si>
  <si>
    <t>Uncharacterized protein OS=Candida glabrata (strain ATCC 2001 / CBS 138 / JCM 3761 / NBRC 0622 / NRRL Y-65) GN=CAGL0G02849g PE=4 SV=1 - [Q6FTF7_CANGA]</t>
  </si>
  <si>
    <t>Uncharacterized protein OS=Candida glabrata (strain ATCC 2001 / CBS 138 / JCM 3761 / NBRC 0622 / NRRL Y-65) GN=CAGL0G03003g PE=4 SV=1 - [Q6FTF1_CANGA]</t>
  </si>
  <si>
    <t>Uncharacterized protein OS=Candida glabrata (strain ATCC 2001 / CBS 138 / JCM 3761 / NBRC 0622 / NRRL Y-65) GN=CAGL0G03047g PE=4 SV=1 - [Q6FTE9_CANGA]</t>
  </si>
  <si>
    <t>Uncharacterized protein OS=Candida glabrata (strain ATCC 2001 / CBS 138 / JCM 3761 / NBRC 0622 / NRRL Y-65) GN=CAGL0G03091g PE=3 SV=1 - [Q6FTE7_CANGA]</t>
  </si>
  <si>
    <t>Uncharacterized protein OS=Candida glabrata (strain ATCC 2001 / CBS 138 / JCM 3761 / NBRC 0622 / NRRL Y-65) GN=CAGL0G03267g PE=4 SV=1 - [Q6FTD9_CANGA]</t>
  </si>
  <si>
    <t>Uncharacterized protein OS=Candida glabrata (strain ATCC 2001 / CBS 138 / JCM 3761 / NBRC 0622 / NRRL Y-65) GN=CAGL0G03311g PE=3 SV=1 - [Q6FTD7_CANGA]</t>
  </si>
  <si>
    <t>Uncharacterized protein OS=Candida glabrata (strain ATCC 2001 / CBS 138 / JCM 3761 / NBRC 0622 / NRRL Y-65) GN=CAGL0G03355g PE=4 SV=1 - [Q6FTD5_CANGA]</t>
  </si>
  <si>
    <t>Uncharacterized protein OS=Candida glabrata (strain ATCC 2001 / CBS 138 / JCM 3761 / NBRC 0622 / NRRL Y-65) GN=CAGL0G03399g PE=4 SV=1 - [Q6FTD3_CANGA]</t>
  </si>
  <si>
    <t>Uncharacterized protein OS=Candida glabrata (strain ATCC 2001 / CBS 138 / JCM 3761 / NBRC 0622 / NRRL Y-65) GN=CAGL0G03443g PE=4 SV=1 - [Q6FTD1_CANGA]</t>
  </si>
  <si>
    <t>Uncharacterized protein OS=Candida glabrata (strain ATCC 2001 / CBS 138 / JCM 3761 / NBRC 0622 / NRRL Y-65) GN=CAGL0G03509g PE=4 SV=1 - [Q6FTC8_CANGA]</t>
  </si>
  <si>
    <t>Uncharacterized protein OS=Candida glabrata (strain ATCC 2001 / CBS 138 / JCM 3761 / NBRC 0622 / NRRL Y-65) GN=CAGL0G03575g PE=3 SV=1 - [Q6FTC5_CANGA]</t>
  </si>
  <si>
    <t>Uncharacterized protein OS=Candida glabrata (strain ATCC 2001 / CBS 138 / JCM 3761 / NBRC 0622 / NRRL Y-65) GN=CAGL0G03663g PE=4 SV=1 - [Q6FTC1_CANGA]</t>
  </si>
  <si>
    <t>Uncharacterized protein OS=Candida glabrata (strain ATCC 2001 / CBS 138 / JCM 3761 / NBRC 0622 / NRRL Y-65) GN=CAGL0G03707g PE=4 SV=1 - [Q6FTB9_CANGA]</t>
  </si>
  <si>
    <t>Uncharacterized protein OS=Candida glabrata (strain ATCC 2001 / CBS 138 / JCM 3761 / NBRC 0622 / NRRL Y-65) GN=CAGL0G03751g PE=4 SV=1 - [Q6FTB7_CANGA]</t>
  </si>
  <si>
    <t>Uncharacterized protein OS=Candida glabrata (strain ATCC 2001 / CBS 138 / JCM 3761 / NBRC 0622 / NRRL Y-65) GN=CAGL0G03883g PE=3 SV=1 - [Q6FTB3_CANGA]</t>
  </si>
  <si>
    <t>Uncharacterized protein OS=Candida glabrata (strain ATCC 2001 / CBS 138 / JCM 3761 / NBRC 0622 / NRRL Y-65) GN=CAGL0G03971g PE=3 SV=1 - [Q6FTA9_CANGA]</t>
  </si>
  <si>
    <t>Uncharacterized protein OS=Candida glabrata (strain ATCC 2001 / CBS 138 / JCM 3761 / NBRC 0622 / NRRL Y-65) GN=CAGL0G04037g PE=4 SV=1 - [Q6FTA6_CANGA]</t>
  </si>
  <si>
    <t>Uncharacterized protein OS=Candida glabrata (strain ATCC 2001 / CBS 138 / JCM 3761 / NBRC 0622 / NRRL Y-65) GN=CAGL0G04213g PE=4 SV=1 - [Q6FT98_CANGA]</t>
  </si>
  <si>
    <t>Uncharacterized protein OS=Candida glabrata (strain ATCC 2001 / CBS 138 / JCM 3761 / NBRC 0622 / NRRL Y-65) GN=CAGL0G04279g PE=4 SV=1 - [Q6FT97_CANGA]</t>
  </si>
  <si>
    <t>Uncharacterized protein OS=Candida glabrata (strain ATCC 2001 / CBS 138 / JCM 3761 / NBRC 0622 / NRRL Y-65) GN=CAGL0G04367g PE=3 SV=1 - [Q6FT95_CANGA]</t>
  </si>
  <si>
    <t>Uncharacterized protein OS=Candida glabrata (strain ATCC 2001 / CBS 138 / JCM 3761 / NBRC 0622 / NRRL Y-65) GN=CAGL0G04455g PE=4 SV=1 - [Q6FT91_CANGA]</t>
  </si>
  <si>
    <t>Uncharacterized protein OS=Candida glabrata (strain ATCC 2001 / CBS 138 / JCM 3761 / NBRC 0622 / NRRL Y-65) GN=CAGL0G04741g PE=3 SV=1 - [Q6FT78_CANGA]</t>
  </si>
  <si>
    <t>Uncharacterized protein OS=Candida glabrata (strain ATCC 2001 / CBS 138 / JCM 3761 / NBRC 0622 / NRRL Y-65) GN=CAGL0G04961g PE=4 SV=1 - [Q6FT68_CANGA]</t>
  </si>
  <si>
    <t>Uncharacterized protein OS=Candida glabrata (strain ATCC 2001 / CBS 138 / JCM 3761 / NBRC 0622 / NRRL Y-65) GN=CAGL0G05027g PE=3 SV=1 - [Q6FT65_CANGA]</t>
  </si>
  <si>
    <t>Uncharacterized protein OS=Candida glabrata (strain ATCC 2001 / CBS 138 / JCM 3761 / NBRC 0622 / NRRL Y-65) GN=CAGL0G05049g PE=4 SV=1 - [Q6FT64_CANGA]</t>
  </si>
  <si>
    <t>Uncharacterized protein OS=Candida glabrata (strain ATCC 2001 / CBS 138 / JCM 3761 / NBRC 0622 / NRRL Y-65) GN=CAGL0G05071g PE=3 SV=1 - [Q6FT63_CANGA]</t>
  </si>
  <si>
    <t>Uncharacterized protein OS=Candida glabrata (strain ATCC 2001 / CBS 138 / JCM 3761 / NBRC 0622 / NRRL Y-65) GN=CAGL0G05115g PE=4 SV=1 - [Q6FT61_CANGA]</t>
  </si>
  <si>
    <t>Uncharacterized protein OS=Candida glabrata (strain ATCC 2001 / CBS 138 / JCM 3761 / NBRC 0622 / NRRL Y-65) GN=CAGL0G05269g PE=4 SV=1 - [Q6FT55_CANGA]</t>
  </si>
  <si>
    <t>Uncharacterized protein OS=Candida glabrata (strain ATCC 2001 / CBS 138 / JCM 3761 / NBRC 0622 / NRRL Y-65) GN=CAGL0G05291g PE=4 SV=1 - [Q6FT54_CANGA]</t>
  </si>
  <si>
    <t>Uncharacterized protein OS=Candida glabrata (strain ATCC 2001 / CBS 138 / JCM 3761 / NBRC 0622 / NRRL Y-65) GN=CAGL0G05401g PE=4 SV=1 - [F2Z6C1_CANGA]</t>
  </si>
  <si>
    <t>Uncharacterized protein OS=Candida glabrata (strain ATCC 2001 / CBS 138 / JCM 3761 / NBRC 0622 / NRRL Y-65) GN=CAGL0G05489g PE=3 SV=1 - [Q6FT45_CANGA]</t>
  </si>
  <si>
    <t>Uncharacterized protein OS=Candida glabrata (strain ATCC 2001 / CBS 138 / JCM 3761 / NBRC 0622 / NRRL Y-65) GN=CAGL0G05544g PE=4 SV=1 - [Q6FT42_CANGA]</t>
  </si>
  <si>
    <t>Uncharacterized protein OS=Candida glabrata (strain ATCC 2001 / CBS 138 / JCM 3761 / NBRC 0622 / NRRL Y-65) GN=CAGL0G05566g PE=4 SV=1 - [Q6FT41_CANGA]</t>
  </si>
  <si>
    <t>Uncharacterized protein OS=Candida glabrata (strain ATCC 2001 / CBS 138 / JCM 3761 / NBRC 0622 / NRRL Y-65) GN=CAGL0G05742g PE=4 SV=1 - [Q6FT33_CANGA]</t>
  </si>
  <si>
    <t>Uncharacterized protein OS=Candida glabrata (strain ATCC 2001 / CBS 138 / JCM 3761 / NBRC 0622 / NRRL Y-65) GN=CAGL0G05830g PE=4 SV=1 - [Q6FT29_CANGA]</t>
  </si>
  <si>
    <t>Uncharacterized protein OS=Candida glabrata (strain ATCC 2001 / CBS 138 / JCM 3761 / NBRC 0622 / NRRL Y-65) GN=CAGL0G05940g PE=3 SV=2 - [Q6FT24_CANGA]</t>
  </si>
  <si>
    <t>Uncharacterized protein OS=Candida glabrata (strain ATCC 2001 / CBS 138 / JCM 3761 / NBRC 0622 / NRRL Y-65) GN=CAGL0G05962g PE=4 SV=1 - [Q6FT23_CANGA]</t>
  </si>
  <si>
    <t>Uncharacterized protein OS=Candida glabrata (strain ATCC 2001 / CBS 138 / JCM 3761 / NBRC 0622 / NRRL Y-65) GN=CAGL0G06006g PE=4 SV=1 - [Q6FT21_CANGA]</t>
  </si>
  <si>
    <t>Uncharacterized protein OS=Candida glabrata (strain ATCC 2001 / CBS 138 / JCM 3761 / NBRC 0622 / NRRL Y-65) GN=CAGL0G06050g PE=4 SV=1 - [Q6FT19_CANGA]</t>
  </si>
  <si>
    <t>Uncharacterized protein OS=Candida glabrata (strain ATCC 2001 / CBS 138 / JCM 3761 / NBRC 0622 / NRRL Y-65) GN=CAGL0G06072g PE=4 SV=1 - [Q6FT18_CANGA]</t>
  </si>
  <si>
    <t>Uncharacterized protein OS=Candida glabrata (strain ATCC 2001 / CBS 138 / JCM 3761 / NBRC 0622 / NRRL Y-65) GN=CAGL0G06094g PE=4 SV=1 - [Q6FT17_CANGA]</t>
  </si>
  <si>
    <t>Uncharacterized protein OS=Candida glabrata (strain ATCC 2001 / CBS 138 / JCM 3761 / NBRC 0622 / NRRL Y-65) GN=CAGL0G06248g PE=4 SV=1 - [Q6FT11_CANGA]</t>
  </si>
  <si>
    <t>Uncharacterized protein OS=Candida glabrata (strain ATCC 2001 / CBS 138 / JCM 3761 / NBRC 0622 / NRRL Y-65) GN=CAGL0G06336g PE=4 SV=1 - [Q6FT07_CANGA]</t>
  </si>
  <si>
    <t>Uncharacterized protein OS=Candida glabrata (strain ATCC 2001 / CBS 138 / JCM 3761 / NBRC 0622 / NRRL Y-65) GN=CAGL0G06358g PE=4 SV=1 - [Q6FT06_CANGA]</t>
  </si>
  <si>
    <t>Uncharacterized protein OS=Candida glabrata (strain ATCC 2001 / CBS 138 / JCM 3761 / NBRC 0622 / NRRL Y-65) GN=CAGL0G06490g PE=4 SV=1 - [Q6FT00_CANGA]</t>
  </si>
  <si>
    <t>Uncharacterized protein OS=Candida glabrata (strain ATCC 2001 / CBS 138 / JCM 3761 / NBRC 0622 / NRRL Y-65) GN=CAGL0G06732g PE=3 SV=1 - [Q6FSZ1_CANGA]</t>
  </si>
  <si>
    <t>Uncharacterized protein OS=Candida glabrata (strain ATCC 2001 / CBS 138 / JCM 3761 / NBRC 0622 / NRRL Y-65) GN=CAGL0G06754g PE=3 SV=1 - [Q6FSZ0_CANGA]</t>
  </si>
  <si>
    <t>Uncharacterized protein OS=Candida glabrata (strain ATCC 2001 / CBS 138 / JCM 3761 / NBRC 0622 / NRRL Y-65) GN=CAGL0G06842g PE=4 SV=1 - [Q6FSY6_CANGA]</t>
  </si>
  <si>
    <t>Uncharacterized protein OS=Candida glabrata (strain ATCC 2001 / CBS 138 / JCM 3761 / NBRC 0622 / NRRL Y-65) GN=CAGL0G06886g PE=4 SV=1 - [Q6FSY4_CANGA]</t>
  </si>
  <si>
    <t>Uncharacterized protein OS=Candida glabrata (strain ATCC 2001 / CBS 138 / JCM 3761 / NBRC 0622 / NRRL Y-65) GN=CAGL0G07128g PE=4 SV=1 - [Q6FSX3_CANGA]</t>
  </si>
  <si>
    <t>Uncharacterized protein OS=Candida glabrata (strain ATCC 2001 / CBS 138 / JCM 3761 / NBRC 0622 / NRRL Y-65) GN=CAGL0G07227g PE=3 SV=1 - [Q6FSW9_CANGA]</t>
  </si>
  <si>
    <t>Uncharacterized protein OS=Candida glabrata (strain ATCC 2001 / CBS 138 / JCM 3761 / NBRC 0622 / NRRL Y-65) GN=CAGL0G07271g PE=4 SV=1 - [Q6FSW7_CANGA]</t>
  </si>
  <si>
    <t>Uncharacterized protein OS=Candida glabrata (strain ATCC 2001 / CBS 138 / JCM 3761 / NBRC 0622 / NRRL Y-65) GN=CAGL0G07403g PE=4 SV=1 - [Q6FSW1_CANGA]</t>
  </si>
  <si>
    <t>Uncharacterized protein OS=Candida glabrata (strain ATCC 2001 / CBS 138 / JCM 3761 / NBRC 0622 / NRRL Y-65) GN=CAGL0G07425g PE=4 SV=1 - [Q6FSW0_CANGA]</t>
  </si>
  <si>
    <t>Uncharacterized protein OS=Candida glabrata (strain ATCC 2001 / CBS 138 / JCM 3761 / NBRC 0622 / NRRL Y-65) GN=CAGL0G07447g PE=4 SV=1 - [Q6FSV9_CANGA]</t>
  </si>
  <si>
    <t>Uncharacterized protein OS=Candida glabrata (strain ATCC 2001 / CBS 138 / JCM 3761 / NBRC 0622 / NRRL Y-65) GN=CAGL0G07469g PE=4 SV=1 - [Q6FSV8_CANGA]</t>
  </si>
  <si>
    <t>Uncharacterized protein OS=Candida glabrata (strain ATCC 2001 / CBS 138 / JCM 3761 / NBRC 0622 / NRRL Y-65) GN=CAGL0G07513g PE=4 SV=1 - [Q6FSV6_CANGA]</t>
  </si>
  <si>
    <t>Uncharacterized protein OS=Candida glabrata (strain ATCC 2001 / CBS 138 / JCM 3761 / NBRC 0622 / NRRL Y-65) GN=CAGL0G07529g PE=4 SV=1 - [B4UN03_CANGA]</t>
  </si>
  <si>
    <t>Uncharacterized protein OS=Candida glabrata (strain ATCC 2001 / CBS 138 / JCM 3761 / NBRC 0622 / NRRL Y-65) GN=CAGL0G07535g PE=4 SV=1 - [Q6FSV5_CANGA]</t>
  </si>
  <si>
    <t>Uncharacterized protein OS=Candida glabrata (strain ATCC 2001 / CBS 138 / JCM 3761 / NBRC 0622 / NRRL Y-65) GN=CAGL0G07689g PE=4 SV=1 - [Q6FSU8_CANGA]</t>
  </si>
  <si>
    <t>Uncharacterized protein OS=Candida glabrata (strain ATCC 2001 / CBS 138 / JCM 3761 / NBRC 0622 / NRRL Y-65) GN=CAGL0G07755g PE=4 SV=1 - [Q6FSU5_CANGA]</t>
  </si>
  <si>
    <t>Uncharacterized protein OS=Candida glabrata (strain ATCC 2001 / CBS 138 / JCM 3761 / NBRC 0622 / NRRL Y-65) GN=CAGL0G07777g PE=4 SV=1 - [Q6FSU4_CANGA]</t>
  </si>
  <si>
    <t>Uncharacterized protein OS=Candida glabrata (strain ATCC 2001 / CBS 138 / JCM 3761 / NBRC 0622 / NRRL Y-65) GN=CAGL0G07909g PE=4 SV=1 - [Q6FST8_CANGA]</t>
  </si>
  <si>
    <t>Uncharacterized protein OS=Candida glabrata (strain ATCC 2001 / CBS 138 / JCM 3761 / NBRC 0622 / NRRL Y-65) GN=CAGL0G08041g PE=4 SV=1 - [Q6FST2_CANGA]</t>
  </si>
  <si>
    <t>Uncharacterized protein OS=Candida glabrata (strain ATCC 2001 / CBS 138 / JCM 3761 / NBRC 0622 / NRRL Y-65) GN=CAGL0G08063g PE=3 SV=1 - [Q6FST1_CANGA]</t>
  </si>
  <si>
    <t>Uncharacterized protein OS=Candida glabrata (strain ATCC 2001 / CBS 138 / JCM 3761 / NBRC 0622 / NRRL Y-65) GN=CAGL0G08129g PE=3 SV=1 - [Q6FSS8_CANGA]</t>
  </si>
  <si>
    <t>Uncharacterized protein OS=Candida glabrata (strain ATCC 2001 / CBS 138 / JCM 3761 / NBRC 0622 / NRRL Y-65) GN=CAGL0G08151g PE=4 SV=1 - [Q6FSS7_CANGA]</t>
  </si>
  <si>
    <t>Uncharacterized protein OS=Candida glabrata (strain ATCC 2001 / CBS 138 / JCM 3761 / NBRC 0622 / NRRL Y-65) GN=CAGL0G08173g PE=4 SV=1 - [Q6FSS6_CANGA]</t>
  </si>
  <si>
    <t>Uncharacterized protein OS=Candida glabrata (strain ATCC 2001 / CBS 138 / JCM 3761 / NBRC 0622 / NRRL Y-65) GN=CAGL0G08272g PE=3 SV=1 - [Q6FSS1_CANGA]</t>
  </si>
  <si>
    <t>Uncharacterized protein OS=Candida glabrata (strain ATCC 2001 / CBS 138 / JCM 3761 / NBRC 0622 / NRRL Y-65) GN=CAGL0G08426g PE=4 SV=1 - [Q6FSR4_CANGA]</t>
  </si>
  <si>
    <t>Uncharacterized protein OS=Candida glabrata (strain ATCC 2001 / CBS 138 / JCM 3761 / NBRC 0622 / NRRL Y-65) GN=CAGL0G08558g PE=4 SV=1 - [Q6FSR0_CANGA]</t>
  </si>
  <si>
    <t>Uncharacterized protein OS=Candida glabrata (strain ATCC 2001 / CBS 138 / JCM 3761 / NBRC 0622 / NRRL Y-65) GN=CAGL0G08690g PE=3 SV=1 - [Q6FSQ4_CANGA]</t>
  </si>
  <si>
    <t>Uncharacterized protein OS=Candida glabrata (strain ATCC 2001 / CBS 138 / JCM 3761 / NBRC 0622 / NRRL Y-65) GN=CAGL0G08712g PE=4 SV=1 - [Q6FSQ3_CANGA]</t>
  </si>
  <si>
    <t>Uncharacterized protein OS=Candida glabrata (strain ATCC 2001 / CBS 138 / JCM 3761 / NBRC 0622 / NRRL Y-65) GN=CAGL0G08734g PE=4 SV=1 - [Q6FSQ2_CANGA]</t>
  </si>
  <si>
    <t>Uncharacterized protein OS=Candida glabrata (strain ATCC 2001 / CBS 138 / JCM 3761 / NBRC 0622 / NRRL Y-65) GN=CAGL0G08756g PE=4 SV=1 - [Q6FSQ1_CANGA]</t>
  </si>
  <si>
    <t>Uncharacterized protein OS=Candida glabrata (strain ATCC 2001 / CBS 138 / JCM 3761 / NBRC 0622 / NRRL Y-65) GN=CAGL0G08800g PE=4 SV=1 - [Q6FSP9_CANGA]</t>
  </si>
  <si>
    <t>Uncharacterized protein OS=Candida glabrata (strain ATCC 2001 / CBS 138 / JCM 3761 / NBRC 0622 / NRRL Y-65) GN=CAGL0G08822g PE=4 SV=1 - [Q6FSP8_CANGA]</t>
  </si>
  <si>
    <t>Uncharacterized protein OS=Candida glabrata (strain ATCC 2001 / CBS 138 / JCM 3761 / NBRC 0622 / NRRL Y-65) GN=CAGL0G08844g PE=4 SV=1 - [Q6FSP7_CANGA]</t>
  </si>
  <si>
    <t>Uncharacterized protein OS=Candida glabrata (strain ATCC 2001 / CBS 138 / JCM 3761 / NBRC 0622 / NRRL Y-65) GN=CAGL0G09020g PE=3 SV=1 - [Q6FSP1_CANGA]</t>
  </si>
  <si>
    <t>Uncharacterized protein OS=Candida glabrata (strain ATCC 2001 / CBS 138 / JCM 3761 / NBRC 0622 / NRRL Y-65) GN=CAGL0G09042g PE=4 SV=1 - [Q6FSP0_CANGA]</t>
  </si>
  <si>
    <t>Uncharacterized protein OS=Candida glabrata (strain ATCC 2001 / CBS 138 / JCM 3761 / NBRC 0622 / NRRL Y-65) GN=CAGL0G09317g PE=4 SV=1 - [Q6FSM7_CANGA]</t>
  </si>
  <si>
    <t>Uncharacterized protein OS=Candida glabrata (strain ATCC 2001 / CBS 138 / JCM 3761 / NBRC 0622 / NRRL Y-65) GN=CAGL0G09339g PE=4 SV=1 - [Q6FSM6_CANGA]</t>
  </si>
  <si>
    <t>Uncharacterized protein OS=Candida glabrata (strain ATCC 2001 / CBS 138 / JCM 3761 / NBRC 0622 / NRRL Y-65) GN=CAGL0G09361g PE=4 SV=1 - [Q6FSM5_CANGA]</t>
  </si>
  <si>
    <t>Uncharacterized protein OS=Candida glabrata (strain ATCC 2001 / CBS 138 / JCM 3761 / NBRC 0622 / NRRL Y-65) GN=CAGL0G09669g PE=3 SV=1 - [Q6FSL4_CANGA]</t>
  </si>
  <si>
    <t>Uncharacterized protein OS=Candida glabrata (strain ATCC 2001 / CBS 138 / JCM 3761 / NBRC 0622 / NRRL Y-65) GN=CAGL0G09713g PE=4 SV=1 - [Q6FSL2_CANGA]</t>
  </si>
  <si>
    <t>Uncharacterized protein OS=Candida glabrata (strain ATCC 2001 / CBS 138 / JCM 3761 / NBRC 0622 / NRRL Y-65) GN=CAGL0G09757g PE=4 SV=1 - [Q6FSL0_CANGA]</t>
  </si>
  <si>
    <t>Uncharacterized protein OS=Candida glabrata (strain ATCC 2001 / CBS 138 / JCM 3761 / NBRC 0622 / NRRL Y-65) GN=CAGL0G09867g PE=4 SV=1 - [Q6FSK5_CANGA]</t>
  </si>
  <si>
    <t>Uncharacterized protein OS=Candida glabrata (strain ATCC 2001 / CBS 138 / JCM 3761 / NBRC 0622 / NRRL Y-65) GN=CAGL0G09933g PE=3 SV=1 - [Q6FSK2_CANGA]</t>
  </si>
  <si>
    <t>Uncharacterized protein OS=Candida glabrata (strain ATCC 2001 / CBS 138 / JCM 3761 / NBRC 0622 / NRRL Y-65) GN=CAGL0G09955g PE=4 SV=1 - [Q6FSK1_CANGA]</t>
  </si>
  <si>
    <t>Uncharacterized protein OS=Candida glabrata (strain ATCC 2001 / CBS 138 / JCM 3761 / NBRC 0622 / NRRL Y-65) GN=CAGL0H00308g PE=4 SV=1 - [Q6FSI3_CANGA]</t>
  </si>
  <si>
    <t>Uncharacterized protein OS=Candida glabrata (strain ATCC 2001 / CBS 138 / JCM 3761 / NBRC 0622 / NRRL Y-65) GN=CAGL0H00418g PE=4 SV=1 - [Q6FSH8_CANGA]</t>
  </si>
  <si>
    <t>Uncharacterized protein OS=Candida glabrata (strain ATCC 2001 / CBS 138 / JCM 3761 / NBRC 0622 / NRRL Y-65) GN=CAGL0H00462g PE=3 SV=1 - [Q6FSH6_CANGA]</t>
  </si>
  <si>
    <t>Uncharacterized protein OS=Candida glabrata (strain ATCC 2001 / CBS 138 / JCM 3761 / NBRC 0622 / NRRL Y-65) GN=CAGL0H00550g PE=4 SV=1 - [Q6FSH2_CANGA]</t>
  </si>
  <si>
    <t>Uncharacterized protein OS=Candida glabrata (strain ATCC 2001 / CBS 138 / JCM 3761 / NBRC 0622 / NRRL Y-65) GN=CAGL0H00682g PE=4 SV=1 - [Q6FSG6_CANGA]</t>
  </si>
  <si>
    <t>Uncharacterized protein OS=Candida glabrata (strain ATCC 2001 / CBS 138 / JCM 3761 / NBRC 0622 / NRRL Y-65) GN=CAGL0H00737g PE=4 SV=1 - [Q6FSG3_CANGA]</t>
  </si>
  <si>
    <t>Uncharacterized protein OS=Candida glabrata (strain ATCC 2001 / CBS 138 / JCM 3761 / NBRC 0622 / NRRL Y-65) GN=CAGL0H00781g PE=4 SV=1 - [Q6FSG1_CANGA]</t>
  </si>
  <si>
    <t>Uncharacterized protein OS=Candida glabrata (strain ATCC 2001 / CBS 138 / JCM 3761 / NBRC 0622 / NRRL Y-65) GN=CAGL0H00825g PE=4 SV=1 - [Q6FSF9_CANGA]</t>
  </si>
  <si>
    <t>Uncharacterized protein OS=Candida glabrata (strain ATCC 2001 / CBS 138 / JCM 3761 / NBRC 0622 / NRRL Y-65) GN=CAGL0H00935g PE=4 SV=1 - [Q6FSF4_CANGA]</t>
  </si>
  <si>
    <t>Uncharacterized protein OS=Candida glabrata (strain ATCC 2001 / CBS 138 / JCM 3761 / NBRC 0622 / NRRL Y-65) GN=CAGL0H00957g PE=4 SV=1 - [Q6FSF3_CANGA]</t>
  </si>
  <si>
    <t>Uncharacterized protein OS=Candida glabrata (strain ATCC 2001 / CBS 138 / JCM 3761 / NBRC 0622 / NRRL Y-65) GN=CAGL0H01089g PE=4 SV=1 - [Q6FSE7_CANGA]</t>
  </si>
  <si>
    <t>Uncharacterized protein OS=Candida glabrata (strain ATCC 2001 / CBS 138 / JCM 3761 / NBRC 0622 / NRRL Y-65) GN=CAGL0H01177g PE=4 SV=1 - [Q6FSE5_CANGA]</t>
  </si>
  <si>
    <t>Uncharacterized protein OS=Candida glabrata (strain ATCC 2001 / CBS 138 / JCM 3761 / NBRC 0622 / NRRL Y-65) GN=CAGL0H01199g PE=4 SV=1 - [Q6FSE4_CANGA]</t>
  </si>
  <si>
    <t>Uncharacterized protein OS=Candida glabrata (strain ATCC 2001 / CBS 138 / JCM 3761 / NBRC 0622 / NRRL Y-65) GN=CAGL0H01221g PE=4 SV=1 - [Q6FSE3_CANGA]</t>
  </si>
  <si>
    <t>Uncharacterized protein OS=Candida glabrata (strain ATCC 2001 / CBS 138 / JCM 3761 / NBRC 0622 / NRRL Y-65) GN=CAGL0H01265g PE=4 SV=1 - [Q6FSE1_CANGA]</t>
  </si>
  <si>
    <t>Uncharacterized protein OS=Candida glabrata (strain ATCC 2001 / CBS 138 / JCM 3761 / NBRC 0622 / NRRL Y-65) GN=CAGL0H01287g PE=4 SV=1 - [Q6FSE0_CANGA]</t>
  </si>
  <si>
    <t>Uncharacterized protein OS=Candida glabrata (strain ATCC 2001 / CBS 138 / JCM 3761 / NBRC 0622 / NRRL Y-65) GN=CAGL0H01309g PE=3 SV=1 - [Q6FSD9_CANGA]</t>
  </si>
  <si>
    <t>Uncharacterized protein OS=Candida glabrata (strain ATCC 2001 / CBS 138 / JCM 3761 / NBRC 0622 / NRRL Y-65) GN=CAGL0H01331g PE=4 SV=1 - [Q6FSD8_CANGA]</t>
  </si>
  <si>
    <t>Uncharacterized protein OS=Candida glabrata (strain ATCC 2001 / CBS 138 / JCM 3761 / NBRC 0622 / NRRL Y-65) GN=CAGL0H01441g PE=3 SV=1 - [Q6FSD3_CANGA]</t>
  </si>
  <si>
    <t>Uncharacterized protein OS=Candida glabrata (strain ATCC 2001 / CBS 138 / JCM 3761 / NBRC 0622 / NRRL Y-65) GN=CAGL0H01507g PE=4 SV=1 - [Q6FSD0_CANGA]</t>
  </si>
  <si>
    <t>Uncharacterized protein OS=Candida glabrata (strain ATCC 2001 / CBS 138 / JCM 3761 / NBRC 0622 / NRRL Y-65) GN=CAGL0H01617g PE=4 SV=1 - [Q6FSC5_CANGA]</t>
  </si>
  <si>
    <t>Uncharacterized protein OS=Candida glabrata (strain ATCC 2001 / CBS 138 / JCM 3761 / NBRC 0622 / NRRL Y-65) GN=CAGL0H01793g PE=4 SV=1 - [Q6FSB7_CANGA]</t>
  </si>
  <si>
    <t>Uncharacterized protein OS=Candida glabrata (strain ATCC 2001 / CBS 138 / JCM 3761 / NBRC 0622 / NRRL Y-65) GN=CAGL0H01837g PE=4 SV=1 - [Q6FSB5_CANGA]</t>
  </si>
  <si>
    <t>Uncharacterized protein OS=Candida glabrata (strain ATCC 2001 / CBS 138 / JCM 3761 / NBRC 0622 / NRRL Y-65) GN=CAGL0H01881g PE=3 SV=1 - [Q6FSB3_CANGA]</t>
  </si>
  <si>
    <t>Uncharacterized protein OS=Candida glabrata (strain ATCC 2001 / CBS 138 / JCM 3761 / NBRC 0622 / NRRL Y-65) GN=CAGL0H02101g PE=4 SV=1 - [Q6FSA8_CANGA]</t>
  </si>
  <si>
    <t>Uncharacterized protein OS=Candida glabrata (strain ATCC 2001 / CBS 138 / JCM 3761 / NBRC 0622 / NRRL Y-65) GN=CAGL0H02189g PE=4 SV=1 - [Q6FSA4_CANGA]</t>
  </si>
  <si>
    <t>Uncharacterized protein OS=Candida glabrata (strain ATCC 2001 / CBS 138 / JCM 3761 / NBRC 0622 / NRRL Y-65) GN=CAGL0H02387g PE=4 SV=1 - [Q6FS95_CANGA]</t>
  </si>
  <si>
    <t>Uncharacterized protein OS=Candida glabrata (strain ATCC 2001 / CBS 138 / JCM 3761 / NBRC 0622 / NRRL Y-65) GN=CAGL0H02409g PE=3 SV=1 - [Q6FS94_CANGA]</t>
  </si>
  <si>
    <t>Uncharacterized protein OS=Candida glabrata (strain ATCC 2001 / CBS 138 / JCM 3761 / NBRC 0622 / NRRL Y-65) GN=CAGL0H02453g PE=4 SV=1 - [Q6FS92_CANGA]</t>
  </si>
  <si>
    <t>Uncharacterized protein OS=Candida glabrata (strain ATCC 2001 / CBS 138 / JCM 3761 / NBRC 0622 / NRRL Y-65) GN=CAGL0H02491g PE=4 SV=1 - [B4UN07_CANGA]</t>
  </si>
  <si>
    <t>Uncharacterized protein OS=Candida glabrata (strain ATCC 2001 / CBS 138 / JCM 3761 / NBRC 0622 / NRRL Y-65) GN=CAGL0H02651g PE=4 SV=1 - [Q6FS84_CANGA]</t>
  </si>
  <si>
    <t>Uncharacterized protein OS=Candida glabrata (strain ATCC 2001 / CBS 138 / JCM 3761 / NBRC 0622 / NRRL Y-65) GN=CAGL0H02695g PE=4 SV=1 - [Q6FS82_CANGA]</t>
  </si>
  <si>
    <t>Uncharacterized protein OS=Candida glabrata (strain ATCC 2001 / CBS 138 / JCM 3761 / NBRC 0622 / NRRL Y-65) GN=CAGL0H02783g PE=4 SV=1 - [Q6FS79_CANGA]</t>
  </si>
  <si>
    <t>Uncharacterized protein OS=Candida glabrata (strain ATCC 2001 / CBS 138 / JCM 3761 / NBRC 0622 / NRRL Y-65) GN=CAGL0H02937g PE=4 SV=1 - [Q6FS73_CANGA]</t>
  </si>
  <si>
    <t>Uncharacterized protein OS=Candida glabrata (strain ATCC 2001 / CBS 138 / JCM 3761 / NBRC 0622 / NRRL Y-65) GN=CAGL0H03003g PE=3 SV=1 - [Q6FS71_CANGA]</t>
  </si>
  <si>
    <t>Uncharacterized protein OS=Candida glabrata (strain ATCC 2001 / CBS 138 / JCM 3761 / NBRC 0622 / NRRL Y-65) GN=CAGL0H03047g PE=4 SV=1 - [Q6FS69_CANGA]</t>
  </si>
  <si>
    <t>Uncharacterized protein OS=Candida glabrata (strain ATCC 2001 / CBS 138 / JCM 3761 / NBRC 0622 / NRRL Y-65) GN=CAGL0H03069g PE=4 SV=1 - [F2Z6H6_CANGA]</t>
  </si>
  <si>
    <t>Uncharacterized protein OS=Candida glabrata (strain ATCC 2001 / CBS 138 / JCM 3761 / NBRC 0622 / NRRL Y-65) GN=CAGL0H03157g PE=4 SV=1 - [Q6FS64_CANGA]</t>
  </si>
  <si>
    <t>Uncharacterized protein OS=Candida glabrata (strain ATCC 2001 / CBS 138 / JCM 3761 / NBRC 0622 / NRRL Y-65) GN=CAGL0H03223g PE=3 SV=1 - [Q6FS61_CANGA]</t>
  </si>
  <si>
    <t>Uncharacterized protein OS=Candida glabrata (strain ATCC 2001 / CBS 138 / JCM 3761 / NBRC 0622 / NRRL Y-65) GN=CAGL0H03267g PE=4 SV=1 - [Q6FS59_CANGA]</t>
  </si>
  <si>
    <t>Uncharacterized protein OS=Candida glabrata (strain ATCC 2001 / CBS 138 / JCM 3761 / NBRC 0622 / NRRL Y-65) GN=CAGL0H03289g PE=4 SV=1 - [Q6FS58_CANGA]</t>
  </si>
  <si>
    <t>Uncharacterized protein OS=Candida glabrata (strain ATCC 2001 / CBS 138 / JCM 3761 / NBRC 0622 / NRRL Y-65) GN=CAGL0H03443g PE=3 SV=1 - [Q6FS51_CANGA]</t>
  </si>
  <si>
    <t>Uncharacterized protein OS=Candida glabrata (strain ATCC 2001 / CBS 138 / JCM 3761 / NBRC 0622 / NRRL Y-65) GN=CAGL0H03553g PE=1 SV=1 - [Q6FS46_CANGA]</t>
  </si>
  <si>
    <t>Uncharacterized protein OS=Candida glabrata (strain ATCC 2001 / CBS 138 / JCM 3761 / NBRC 0622 / NRRL Y-65) GN=CAGL0H03597g PE=4 SV=1 - [Q6FS44_CANGA]</t>
  </si>
  <si>
    <t>Uncharacterized protein OS=Candida glabrata (strain ATCC 2001 / CBS 138 / JCM 3761 / NBRC 0622 / NRRL Y-65) GN=CAGL0H03641g PE=4 SV=1 - [Q6FS42_CANGA]</t>
  </si>
  <si>
    <t>Uncharacterized protein OS=Candida glabrata (strain ATCC 2001 / CBS 138 / JCM 3761 / NBRC 0622 / NRRL Y-65) GN=CAGL0H03685g PE=4 SV=1 - [Q6FS40_CANGA]</t>
  </si>
  <si>
    <t>Uncharacterized protein OS=Candida glabrata (strain ATCC 2001 / CBS 138 / JCM 3761 / NBRC 0622 / NRRL Y-65) GN=CAGL0H03707g PE=4 SV=1 - [Q6FS39_CANGA]</t>
  </si>
  <si>
    <t>Uncharacterized protein OS=Candida glabrata (strain ATCC 2001 / CBS 138 / JCM 3761 / NBRC 0622 / NRRL Y-65) GN=CAGL0H03729g PE=4 SV=1 - [Q6FS38_CANGA]</t>
  </si>
  <si>
    <t>Uncharacterized protein OS=Candida glabrata (strain ATCC 2001 / CBS 138 / JCM 3761 / NBRC 0622 / NRRL Y-65) GN=CAGL0H03817g PE=3 SV=1 - [Q6FS34_CANGA]</t>
  </si>
  <si>
    <t>Uncharacterized protein OS=Candida glabrata (strain ATCC 2001 / CBS 138 / JCM 3761 / NBRC 0622 / NRRL Y-65) GN=CAGL0H03905g PE=4 SV=1 - [Q6FS30_CANGA]</t>
  </si>
  <si>
    <t>Uncharacterized protein OS=Candida glabrata (strain ATCC 2001 / CBS 138 / JCM 3761 / NBRC 0622 / NRRL Y-65) GN=CAGL0H03971g PE=3 SV=1 - [Q6FS27_CANGA]</t>
  </si>
  <si>
    <t>Uncharacterized protein OS=Candida glabrata (strain ATCC 2001 / CBS 138 / JCM 3761 / NBRC 0622 / NRRL Y-65) GN=CAGL0H04103g PE=4 SV=1 - [Q6FS21_CANGA]</t>
  </si>
  <si>
    <t>Uncharacterized protein OS=Candida glabrata (strain ATCC 2001 / CBS 138 / JCM 3761 / NBRC 0622 / NRRL Y-65) GN=CAGL0H04191g PE=4 SV=2 - [Q6FS17_CANGA]</t>
  </si>
  <si>
    <t>Uncharacterized protein OS=Candida glabrata (strain ATCC 2001 / CBS 138 / JCM 3761 / NBRC 0622 / NRRL Y-65) GN=CAGL0H04213g PE=4 SV=1 - [Q6FS16_CANGA]</t>
  </si>
  <si>
    <t>Uncharacterized protein OS=Candida glabrata (strain ATCC 2001 / CBS 138 / JCM 3761 / NBRC 0622 / NRRL Y-65) GN=CAGL0H04323g PE=4 SV=1 - [Q6FS11_CANGA]</t>
  </si>
  <si>
    <t>Uncharacterized protein OS=Candida glabrata (strain ATCC 2001 / CBS 138 / JCM 3761 / NBRC 0622 / NRRL Y-65) GN=CAGL0H04411g PE=3 SV=1 - [Q6FS07_CANGA]</t>
  </si>
  <si>
    <t>Uncharacterized protein OS=Candida glabrata (strain ATCC 2001 / CBS 138 / JCM 3761 / NBRC 0622 / NRRL Y-65) GN=CAGL0H04543g PE=4 SV=1 - [Q6FS02_CANGA]</t>
  </si>
  <si>
    <t>Uncharacterized protein OS=Candida glabrata (strain ATCC 2001 / CBS 138 / JCM 3761 / NBRC 0622 / NRRL Y-65) GN=CAGL0H04763g PE=4 SV=1 - [Q6FRZ2_CANGA]</t>
  </si>
  <si>
    <t>Uncharacterized protein OS=Candida glabrata (strain ATCC 2001 / CBS 138 / JCM 3761 / NBRC 0622 / NRRL Y-65) GN=CAGL0H04939g PE=3 SV=1 - [Q6FRY4_CANGA]</t>
  </si>
  <si>
    <t>Uncharacterized protein OS=Candida glabrata (strain ATCC 2001 / CBS 138 / JCM 3761 / NBRC 0622 / NRRL Y-65) GN=CAGL0H05005g PE=4 SV=1 - [Q6FRY1_CANGA]</t>
  </si>
  <si>
    <t>Uncharacterized protein OS=Candida glabrata (strain ATCC 2001 / CBS 138 / JCM 3761 / NBRC 0622 / NRRL Y-65) GN=CAGL0H05049g PE=3 SV=1 - [Q6FRX9_CANGA]</t>
  </si>
  <si>
    <t>Uncharacterized protein OS=Candida glabrata (strain ATCC 2001 / CBS 138 / JCM 3761 / NBRC 0622 / NRRL Y-65) GN=CAGL0H05137g PE=3 SV=1 - [Q6FRX5_CANGA]</t>
  </si>
  <si>
    <t>Uncharacterized protein OS=Candida glabrata (strain ATCC 2001 / CBS 138 / JCM 3761 / NBRC 0622 / NRRL Y-65) GN=CAGL0H05357g PE=3 SV=1 - [Q6FRW5_CANGA]</t>
  </si>
  <si>
    <t>Uncharacterized protein OS=Candida glabrata (strain ATCC 2001 / CBS 138 / JCM 3761 / NBRC 0622 / NRRL Y-65) GN=CAGL0H05511g PE=4 SV=1 - [Q6FRV9_CANGA]</t>
  </si>
  <si>
    <t>Uncharacterized protein OS=Candida glabrata (strain ATCC 2001 / CBS 138 / JCM 3761 / NBRC 0622 / NRRL Y-65) GN=CAGL0H05533g PE=4 SV=1 - [Q6FRV8_CANGA]</t>
  </si>
  <si>
    <t>Uncharacterized protein OS=Candida glabrata (strain ATCC 2001 / CBS 138 / JCM 3761 / NBRC 0622 / NRRL Y-65) GN=CAGL0H05599g PE=4 SV=1 - [Q6FRV5_CANGA]</t>
  </si>
  <si>
    <t>Uncharacterized protein OS=Candida glabrata (strain ATCC 2001 / CBS 138 / JCM 3761 / NBRC 0622 / NRRL Y-65) GN=CAGL0H05885g PE=4 SV=1 - [Q6FRU2_CANGA]</t>
  </si>
  <si>
    <t>Uncharacterized protein OS=Candida glabrata (strain ATCC 2001 / CBS 138 / JCM 3761 / NBRC 0622 / NRRL Y-65) GN=CAGL0H05907g PE=4 SV=1 - [Q6FRU1_CANGA]</t>
  </si>
  <si>
    <t>Uncharacterized protein OS=Candida glabrata (strain ATCC 2001 / CBS 138 / JCM 3761 / NBRC 0622 / NRRL Y-65) GN=CAGL0H05929g PE=4 SV=1 - [Q6FRU0_CANGA]</t>
  </si>
  <si>
    <t>Uncharacterized protein OS=Candida glabrata (strain ATCC 2001 / CBS 138 / JCM 3761 / NBRC 0622 / NRRL Y-65) GN=CAGL0H06105g PE=4 SV=1 - [Q6FRT4_CANGA]</t>
  </si>
  <si>
    <t>Uncharacterized protein OS=Candida glabrata (strain ATCC 2001 / CBS 138 / JCM 3761 / NBRC 0622 / NRRL Y-65) GN=CAGL0H06281g PE=4 SV=1 - [Q6FRS6_CANGA]</t>
  </si>
  <si>
    <t>Uncharacterized protein OS=Candida glabrata (strain ATCC 2001 / CBS 138 / JCM 3761 / NBRC 0622 / NRRL Y-65) GN=CAGL0H06303g PE=4 SV=1 - [Q6FRS5_CANGA]</t>
  </si>
  <si>
    <t>Uncharacterized protein OS=Candida glabrata (strain ATCC 2001 / CBS 138 / JCM 3761 / NBRC 0622 / NRRL Y-65) GN=CAGL0H06347g PE=4 SV=1 - [Q6FRS3_CANGA]</t>
  </si>
  <si>
    <t>Uncharacterized protein OS=Candida glabrata (strain ATCC 2001 / CBS 138 / JCM 3761 / NBRC 0622 / NRRL Y-65) GN=CAGL0H06457g PE=3 SV=1 - [Q6FRR8_CANGA]</t>
  </si>
  <si>
    <t>Uncharacterized protein OS=Candida glabrata (strain ATCC 2001 / CBS 138 / JCM 3761 / NBRC 0622 / NRRL Y-65) GN=CAGL0H06589g PE=4 SV=1 - [Q6FRR2_CANGA]</t>
  </si>
  <si>
    <t>Uncharacterized protein OS=Candida glabrata (strain ATCC 2001 / CBS 138 / JCM 3761 / NBRC 0622 / NRRL Y-65) GN=CAGL0H06743g PE=4 SV=1 - [Q6FRQ5_CANGA]</t>
  </si>
  <si>
    <t>Uncharacterized protein OS=Candida glabrata (strain ATCC 2001 / CBS 138 / JCM 3761 / NBRC 0622 / NRRL Y-65) GN=CAGL0H06787g PE=3 SV=1 - [Q6FRQ3_CANGA]</t>
  </si>
  <si>
    <t>Uncharacterized protein OS=Candida glabrata (strain ATCC 2001 / CBS 138 / JCM 3761 / NBRC 0622 / NRRL Y-65) GN=CAGL0H06831g PE=4 SV=1 - [Q6FRQ1_CANGA]</t>
  </si>
  <si>
    <t>Uncharacterized protein OS=Candida glabrata (strain ATCC 2001 / CBS 138 / JCM 3761 / NBRC 0622 / NRRL Y-65) GN=CAGL0H06919g PE=4 SV=1 - [Q6FRP7_CANGA]</t>
  </si>
  <si>
    <t>Uncharacterized protein OS=Candida glabrata (strain ATCC 2001 / CBS 138 / JCM 3761 / NBRC 0622 / NRRL Y-65) GN=CAGL0H06941g PE=4 SV=1 - [Q6FRP6_CANGA]</t>
  </si>
  <si>
    <t>Uncharacterized protein OS=Candida glabrata (strain ATCC 2001 / CBS 138 / JCM 3761 / NBRC 0622 / NRRL Y-65) GN=CAGL0H06985g PE=4 SV=1 - [Q6FRP4_CANGA]</t>
  </si>
  <si>
    <t>Uncharacterized protein OS=Candida glabrata (strain ATCC 2001 / CBS 138 / JCM 3761 / NBRC 0622 / NRRL Y-65) GN=CAGL0H07007g PE=4 SV=1 - [Q6FRP3_CANGA]</t>
  </si>
  <si>
    <t>Uncharacterized protein OS=Candida glabrata (strain ATCC 2001 / CBS 138 / JCM 3761 / NBRC 0622 / NRRL Y-65) GN=CAGL0H07029g PE=4 SV=1 - [Q6FRP2_CANGA]</t>
  </si>
  <si>
    <t>Uncharacterized protein OS=Candida glabrata (strain ATCC 2001 / CBS 138 / JCM 3761 / NBRC 0622 / NRRL Y-65) GN=CAGL0H07051g PE=3 SV=1 - [Q6FRP1_CANGA]</t>
  </si>
  <si>
    <t>Uncharacterized protein OS=Candida glabrata (strain ATCC 2001 / CBS 138 / JCM 3761 / NBRC 0622 / NRRL Y-65) GN=CAGL0H07139g PE=4 SV=1 - [Q6FRN7_CANGA]</t>
  </si>
  <si>
    <t>Uncharacterized protein OS=Candida glabrata (strain ATCC 2001 / CBS 138 / JCM 3761 / NBRC 0622 / NRRL Y-65) GN=CAGL0H07205g PE=4 SV=1 - [Q6FRN4_CANGA]</t>
  </si>
  <si>
    <t>Uncharacterized protein OS=Candida glabrata (strain ATCC 2001 / CBS 138 / JCM 3761 / NBRC 0622 / NRRL Y-65) GN=CAGL0H07227g PE=4 SV=1 - [Q6FRN3_CANGA]</t>
  </si>
  <si>
    <t>Uncharacterized protein OS=Candida glabrata (strain ATCC 2001 / CBS 138 / JCM 3761 / NBRC 0622 / NRRL Y-65) GN=CAGL0H07403g PE=4 SV=1 - [Q6FRM5_CANGA]</t>
  </si>
  <si>
    <t>Uncharacterized protein OS=Candida glabrata (strain ATCC 2001 / CBS 138 / JCM 3761 / NBRC 0622 / NRRL Y-65) GN=CAGL0H07425g PE=4 SV=1 - [Q6FRM4_CANGA]</t>
  </si>
  <si>
    <t>Uncharacterized protein OS=Candida glabrata (strain ATCC 2001 / CBS 138 / JCM 3761 / NBRC 0622 / NRRL Y-65) GN=CAGL0H07447g PE=4 SV=1 - [Q6FRM3_CANGA]</t>
  </si>
  <si>
    <t>Uncharacterized protein OS=Candida glabrata (strain ATCC 2001 / CBS 138 / JCM 3761 / NBRC 0622 / NRRL Y-65) GN=CAGL0H07535g PE=3 SV=1 - [Q6FRL9_CANGA]</t>
  </si>
  <si>
    <t>Uncharacterized protein OS=Candida glabrata (strain ATCC 2001 / CBS 138 / JCM 3761 / NBRC 0622 / NRRL Y-65) GN=CAGL0H07623g PE=4 SV=1 - [Q6FRL5_CANGA]</t>
  </si>
  <si>
    <t>Uncharacterized protein OS=Candida glabrata (strain ATCC 2001 / CBS 138 / JCM 3761 / NBRC 0622 / NRRL Y-65) GN=CAGL0H07711g PE=4 SV=1 - [Q6FRL1_CANGA]</t>
  </si>
  <si>
    <t>Uncharacterized protein OS=Candida glabrata (strain ATCC 2001 / CBS 138 / JCM 3761 / NBRC 0622 / NRRL Y-65) GN=CAGL0H07777g PE=4 SV=1 - [Q6FRK8_CANGA]</t>
  </si>
  <si>
    <t>Uncharacterized protein OS=Candida glabrata (strain ATCC 2001 / CBS 138 / JCM 3761 / NBRC 0622 / NRRL Y-65) GN=CAGL0H07821g PE=4 SV=1 - [Q6FRK6_CANGA]</t>
  </si>
  <si>
    <t>Uncharacterized protein OS=Candida glabrata (strain ATCC 2001 / CBS 138 / JCM 3761 / NBRC 0622 / NRRL Y-65) GN=CAGL0H07887g PE=3 SV=1 - [Q6FRK3_CANGA]</t>
  </si>
  <si>
    <t>Uncharacterized protein OS=Candida glabrata (strain ATCC 2001 / CBS 138 / JCM 3761 / NBRC 0622 / NRRL Y-65) GN=CAGL0H07931g PE=4 SV=1 - [Q6FRK1_CANGA]</t>
  </si>
  <si>
    <t>Uncharacterized protein OS=Candida glabrata (strain ATCC 2001 / CBS 138 / JCM 3761 / NBRC 0622 / NRRL Y-65) GN=CAGL0H07975g PE=4 SV=1 - [Q6FRJ9_CANGA]</t>
  </si>
  <si>
    <t>Uncharacterized protein OS=Candida glabrata (strain ATCC 2001 / CBS 138 / JCM 3761 / NBRC 0622 / NRRL Y-65) GN=CAGL0H08019g PE=4 SV=1 - [Q6FRJ7_CANGA]</t>
  </si>
  <si>
    <t>Uncharacterized protein OS=Candida glabrata (strain ATCC 2001 / CBS 138 / JCM 3761 / NBRC 0622 / NRRL Y-65) GN=CAGL0H08195g PE=4 SV=1 - [Q6FRI9_CANGA]</t>
  </si>
  <si>
    <t>Uncharacterized protein OS=Candida glabrata (strain ATCC 2001 / CBS 138 / JCM 3761 / NBRC 0622 / NRRL Y-65) GN=CAGL0H08261g PE=4 SV=1 - [Q6FRI6_CANGA]</t>
  </si>
  <si>
    <t>Uncharacterized protein OS=Candida glabrata (strain ATCC 2001 / CBS 138 / JCM 3761 / NBRC 0622 / NRRL Y-65) GN=CAGL0H08305g PE=4 SV=1 - [Q6FRI4_CANGA]</t>
  </si>
  <si>
    <t>Uncharacterized protein OS=Candida glabrata (strain ATCC 2001 / CBS 138 / JCM 3761 / NBRC 0622 / NRRL Y-65) GN=CAGL0H08349g PE=4 SV=1 - [Q6FRI2_CANGA]</t>
  </si>
  <si>
    <t>Uncharacterized protein OS=Candida glabrata (strain ATCC 2001 / CBS 138 / JCM 3761 / NBRC 0622 / NRRL Y-65) GN=CAGL0H08481g PE=4 SV=1 - [Q6FRH6_CANGA]</t>
  </si>
  <si>
    <t>Uncharacterized protein OS=Candida glabrata (strain ATCC 2001 / CBS 138 / JCM 3761 / NBRC 0622 / NRRL Y-65) GN=CAGL0H08541g PE=4 SV=1 - [B4UN11_CANGA]</t>
  </si>
  <si>
    <t>Uncharacterized protein OS=Candida glabrata (strain ATCC 2001 / CBS 138 / JCM 3761 / NBRC 0622 / NRRL Y-65) GN=CAGL0H08602g PE=4 SV=1 - [Q6FRH0_CANGA]</t>
  </si>
  <si>
    <t>Uncharacterized protein OS=Candida glabrata (strain ATCC 2001 / CBS 138 / JCM 3761 / NBRC 0622 / NRRL Y-65) GN=CAGL0H08800g PE=4 SV=1 - [Q6FRG3_CANGA]</t>
  </si>
  <si>
    <t>Uncharacterized protein OS=Candida glabrata (strain ATCC 2001 / CBS 138 / JCM 3761 / NBRC 0622 / NRRL Y-65) GN=CAGL0H08844g PE=4 SV=1 - [Q6FRG1_CANGA]</t>
  </si>
  <si>
    <t>Uncharacterized protein OS=Candida glabrata (strain ATCC 2001 / CBS 138 / JCM 3761 / NBRC 0622 / NRRL Y-65) GN=CAGL0H08888g PE=4 SV=1 - [Q6FRF9_CANGA]</t>
  </si>
  <si>
    <t>Uncharacterized protein OS=Candida glabrata (strain ATCC 2001 / CBS 138 / JCM 3761 / NBRC 0622 / NRRL Y-65) GN=CAGL0H08932g PE=4 SV=1 - [Q6FRF7_CANGA]</t>
  </si>
  <si>
    <t>Uncharacterized protein OS=Candida glabrata (strain ATCC 2001 / CBS 138 / JCM 3761 / NBRC 0622 / NRRL Y-65) GN=CAGL0H09020g PE=4 SV=1 - [Q6FRF3_CANGA]</t>
  </si>
  <si>
    <t>Uncharacterized protein OS=Candida glabrata (strain ATCC 2001 / CBS 138 / JCM 3761 / NBRC 0622 / NRRL Y-65) GN=CAGL0H09086g PE=4 SV=1 - [Q6FRF0_CANGA]</t>
  </si>
  <si>
    <t>Uncharacterized protein OS=Candida glabrata (strain ATCC 2001 / CBS 138 / JCM 3761 / NBRC 0622 / NRRL Y-65) GN=CAGL0H09108g PE=4 SV=1 - [Q6FRE9_CANGA]</t>
  </si>
  <si>
    <t>Uncharacterized protein OS=Candida glabrata (strain ATCC 2001 / CBS 138 / JCM 3761 / NBRC 0622 / NRRL Y-65) GN=CAGL0H09328g PE=4 SV=1 - [Q6FRE0_CANGA]</t>
  </si>
  <si>
    <t>Uncharacterized protein OS=Candida glabrata (strain ATCC 2001 / CBS 138 / JCM 3761 / NBRC 0622 / NRRL Y-65) GN=CAGL0H09416g PE=3 SV=1 - [Q6FRD6_CANGA]</t>
  </si>
  <si>
    <t>Uncharacterized protein OS=Candida glabrata (strain ATCC 2001 / CBS 138 / JCM 3761 / NBRC 0622 / NRRL Y-65) GN=CAGL0H09460g PE=4 SV=1 - [Q6FRD4_CANGA]</t>
  </si>
  <si>
    <t>Uncharacterized protein OS=Candida glabrata (strain ATCC 2001 / CBS 138 / JCM 3761 / NBRC 0622 / NRRL Y-65) GN=CAGL0H09504g PE=4 SV=1 - [Q6FRD2_CANGA]</t>
  </si>
  <si>
    <t>Uncharacterized protein OS=Candida glabrata (strain ATCC 2001 / CBS 138 / JCM 3761 / NBRC 0622 / NRRL Y-65) GN=CAGL0H09526g PE=4 SV=1 - [Q6FRD1_CANGA]</t>
  </si>
  <si>
    <t>Uncharacterized protein OS=Candida glabrata (strain ATCC 2001 / CBS 138 / JCM 3761 / NBRC 0622 / NRRL Y-65) GN=CAGL0H09548g PE=3 SV=1 - [Q6FRD0_CANGA]</t>
  </si>
  <si>
    <t>Uncharacterized protein OS=Candida glabrata (strain ATCC 2001 / CBS 138 / JCM 3761 / NBRC 0622 / NRRL Y-65) GN=CAGL0H09636g PE=4 SV=1 - [Q6FRC7_CANGA]</t>
  </si>
  <si>
    <t>Uncharacterized protein OS=Candida glabrata (strain ATCC 2001 / CBS 138 / JCM 3761 / NBRC 0622 / NRRL Y-65) GN=CAGL0H09724g PE=4 SV=1 - [Q6FRC3_CANGA]</t>
  </si>
  <si>
    <t>Uncharacterized protein OS=Candida glabrata (strain ATCC 2001 / CBS 138 / JCM 3761 / NBRC 0622 / NRRL Y-65) GN=CAGL0H09746g PE=3 SV=1 - [Q6FRC2_CANGA]</t>
  </si>
  <si>
    <t>Uncharacterized protein OS=Candida glabrata (strain ATCC 2001 / CBS 138 / JCM 3761 / NBRC 0622 / NRRL Y-65) GN=CAGL0H09944g PE=4 SV=1 - [Q6FRB5_CANGA]</t>
  </si>
  <si>
    <t>Uncharacterized protein OS=Candida glabrata (strain ATCC 2001 / CBS 138 / JCM 3761 / NBRC 0622 / NRRL Y-65) GN=CAGL0H10054g PE=4 SV=1 - [Q6FRB0_CANGA]</t>
  </si>
  <si>
    <t>Uncharacterized protein OS=Candida glabrata (strain ATCC 2001 / CBS 138 / JCM 3761 / NBRC 0622 / NRRL Y-65) GN=CAGL0H10120g PE=3 SV=1 - [Q6FRA7_CANGA]</t>
  </si>
  <si>
    <t>Uncharacterized protein OS=Candida glabrata (strain ATCC 2001 / CBS 138 / JCM 3761 / NBRC 0622 / NRRL Y-65) GN=CAGL0H10186g PE=3 SV=1 - [Q6FRA4_CANGA]</t>
  </si>
  <si>
    <t>Uncharacterized protein OS=Candida glabrata (strain ATCC 2001 / CBS 138 / JCM 3761 / NBRC 0622 / NRRL Y-65) GN=CAGL0H10208g PE=4 SV=1 - [Q6FRA3_CANGA]</t>
  </si>
  <si>
    <t>Uncharacterized protein OS=Candida glabrata (strain ATCC 2001 / CBS 138 / JCM 3761 / NBRC 0622 / NRRL Y-65) GN=CAGL0H10384g PE=4 SV=1 - [Q6FR95_CANGA]</t>
  </si>
  <si>
    <t>Uncharacterized protein OS=Candida glabrata (strain ATCC 2001 / CBS 138 / JCM 3761 / NBRC 0622 / NRRL Y-65) GN=CAGL0H10582g PE=3 SV=1 - [Q6FR86_CANGA]</t>
  </si>
  <si>
    <t>Uncharacterized protein OS=Candida glabrata (strain ATCC 2001 / CBS 138 / JCM 3761 / NBRC 0622 / NRRL Y-65) GN=CAGL0I00440g PE=4 SV=1 - [Q6FR72_CANGA]</t>
  </si>
  <si>
    <t>Uncharacterized protein OS=Candida glabrata (strain ATCC 2001 / CBS 138 / JCM 3761 / NBRC 0622 / NRRL Y-65) GN=CAGL0I00484g PE=3 SV=1 - [Q6FR70_CANGA]</t>
  </si>
  <si>
    <t>Uncharacterized protein OS=Candida glabrata (strain ATCC 2001 / CBS 138 / JCM 3761 / NBRC 0622 / NRRL Y-65) GN=CAGL0I00528g PE=3 SV=1 - [Q6FR68_CANGA]</t>
  </si>
  <si>
    <t>Uncharacterized protein OS=Candida glabrata (strain ATCC 2001 / CBS 138 / JCM 3761 / NBRC 0622 / NRRL Y-65) GN=CAGL0I00572g PE=4 SV=1 - [Q6FR66_CANGA]</t>
  </si>
  <si>
    <t>Uncharacterized protein OS=Candida glabrata (strain ATCC 2001 / CBS 138 / JCM 3761 / NBRC 0622 / NRRL Y-65) GN=CAGL0I00704g PE=4 SV=1 - [Q6FR60_CANGA]</t>
  </si>
  <si>
    <t>Uncharacterized protein OS=Candida glabrata (strain ATCC 2001 / CBS 138 / JCM 3761 / NBRC 0622 / NRRL Y-65) GN=CAGL0I00748g PE=4 SV=1 - [Q6FR58_CANGA]</t>
  </si>
  <si>
    <t>Uncharacterized protein OS=Candida glabrata (strain ATCC 2001 / CBS 138 / JCM 3761 / NBRC 0622 / NRRL Y-65) GN=CAGL0I00814g PE=3 SV=1 - [Q6FR55_CANGA]</t>
  </si>
  <si>
    <t>Uncharacterized protein OS=Candida glabrata (strain ATCC 2001 / CBS 138 / JCM 3761 / NBRC 0622 / NRRL Y-65) GN=CAGL0I00924g PE=4 SV=1 - [Q6FR50_CANGA]</t>
  </si>
  <si>
    <t>Uncharacterized protein OS=Candida glabrata (strain ATCC 2001 / CBS 138 / JCM 3761 / NBRC 0622 / NRRL Y-65) GN=CAGL0I01188g PE=3 SV=1 - [Q6FR38_CANGA]</t>
  </si>
  <si>
    <t>Uncharacterized protein OS=Candida glabrata (strain ATCC 2001 / CBS 138 / JCM 3761 / NBRC 0622 / NRRL Y-65) GN=CAGL0I01232g PE=3 SV=1 - [Q6FR36_CANGA]</t>
  </si>
  <si>
    <t>Uncharacterized protein OS=Candida glabrata (strain ATCC 2001 / CBS 138 / JCM 3761 / NBRC 0622 / NRRL Y-65) GN=CAGL0I01276g PE=3 SV=1 - [Q6FR34_CANGA]</t>
  </si>
  <si>
    <t>Uncharacterized protein OS=Candida glabrata (strain ATCC 2001 / CBS 138 / JCM 3761 / NBRC 0622 / NRRL Y-65) GN=CAGL0I01298g PE=3 SV=1 - [Q6FR33_CANGA]</t>
  </si>
  <si>
    <t>Uncharacterized protein OS=Candida glabrata (strain ATCC 2001 / CBS 138 / JCM 3761 / NBRC 0622 / NRRL Y-65) GN=CAGL0I01320g PE=4 SV=1 - [Q6FR32_CANGA]</t>
  </si>
  <si>
    <t>Uncharacterized protein OS=Candida glabrata (strain ATCC 2001 / CBS 138 / JCM 3761 / NBRC 0622 / NRRL Y-65) GN=CAGL0I01342g PE=4 SV=1 - [Q6FR31_CANGA]</t>
  </si>
  <si>
    <t>Uncharacterized protein OS=Candida glabrata (strain ATCC 2001 / CBS 138 / JCM 3761 / NBRC 0622 / NRRL Y-65) GN=CAGL0I01386g PE=3 SV=1 - [Q6FR29_CANGA]</t>
  </si>
  <si>
    <t>Uncharacterized protein OS=Candida glabrata (strain ATCC 2001 / CBS 138 / JCM 3761 / NBRC 0622 / NRRL Y-65) GN=CAGL0I01496g PE=3 SV=1 - [Q6FR25_CANGA]</t>
  </si>
  <si>
    <t>Uncharacterized protein OS=Candida glabrata (strain ATCC 2001 / CBS 138 / JCM 3761 / NBRC 0622 / NRRL Y-65) GN=CAGL0I01584g PE=4 SV=1 - [Q6FR22_CANGA]</t>
  </si>
  <si>
    <t>Uncharacterized protein OS=Candida glabrata (strain ATCC 2001 / CBS 138 / JCM 3761 / NBRC 0622 / NRRL Y-65) GN=CAGL0I01650g PE=4 SV=1 - [Q6FR19_CANGA]</t>
  </si>
  <si>
    <t>Uncharacterized protein OS=Candida glabrata (strain ATCC 2001 / CBS 138 / JCM 3761 / NBRC 0622 / NRRL Y-65) GN=CAGL0I01694g PE=4 SV=1 - [Q6FR17_CANGA]</t>
  </si>
  <si>
    <t>Uncharacterized protein OS=Candida glabrata (strain ATCC 2001 / CBS 138 / JCM 3761 / NBRC 0622 / NRRL Y-65) GN=CAGL0I01782g PE=3 SV=1 - [Q6FR16_CANGA]</t>
  </si>
  <si>
    <t>Uncharacterized protein OS=Candida glabrata (strain ATCC 2001 / CBS 138 / JCM 3761 / NBRC 0622 / NRRL Y-65) GN=CAGL0I01958g PE=4 SV=1 - [Q6FR08_CANGA]</t>
  </si>
  <si>
    <t>Uncharacterized protein OS=Candida glabrata (strain ATCC 2001 / CBS 138 / JCM 3761 / NBRC 0622 / NRRL Y-65) GN=CAGL0I01980g PE=4 SV=1 - [Q6FR07_CANGA]</t>
  </si>
  <si>
    <t>Uncharacterized protein OS=Candida glabrata (strain ATCC 2001 / CBS 138 / JCM 3761 / NBRC 0622 / NRRL Y-65) GN=CAGL0I02046g PE=4 SV=1 - [Q6FR04_CANGA]</t>
  </si>
  <si>
    <t>Uncharacterized protein OS=Candida glabrata (strain ATCC 2001 / CBS 138 / JCM 3761 / NBRC 0622 / NRRL Y-65) GN=CAGL0I02090g PE=4 SV=1 - [Q6FR02_CANGA]</t>
  </si>
  <si>
    <t>Uncharacterized protein OS=Candida glabrata (strain ATCC 2001 / CBS 138 / JCM 3761 / NBRC 0622 / NRRL Y-65) GN=CAGL0I02266g PE=4 SV=1 - [Q6FQZ4_CANGA]</t>
  </si>
  <si>
    <t>Uncharacterized protein OS=Candida glabrata (strain ATCC 2001 / CBS 138 / JCM 3761 / NBRC 0622 / NRRL Y-65) GN=CAGL0I02310g PE=4 SV=1 - [Q6FQZ2_CANGA]</t>
  </si>
  <si>
    <t>Uncharacterized protein OS=Candida glabrata (strain ATCC 2001 / CBS 138 / JCM 3761 / NBRC 0622 / NRRL Y-65) GN=CAGL0I02398g PE=4 SV=1 - [Q6FQY8_CANGA]</t>
  </si>
  <si>
    <t>Uncharacterized protein OS=Candida glabrata (strain ATCC 2001 / CBS 138 / JCM 3761 / NBRC 0622 / NRRL Y-65) GN=CAGL0I02530g PE=3 SV=1 - [Q6FQY2_CANGA]</t>
  </si>
  <si>
    <t>Uncharacterized protein OS=Candida glabrata (strain ATCC 2001 / CBS 138 / JCM 3761 / NBRC 0622 / NRRL Y-65) GN=CAGL0I02574g PE=4 SV=1 - [Q6FQY0_CANGA]</t>
  </si>
  <si>
    <t>Uncharacterized protein OS=Candida glabrata (strain ATCC 2001 / CBS 138 / JCM 3761 / NBRC 0622 / NRRL Y-65) GN=CAGL0I02684g PE=4 SV=1 - [Q6FQX7_CANGA]</t>
  </si>
  <si>
    <t>Uncharacterized protein OS=Candida glabrata (strain ATCC 2001 / CBS 138 / JCM 3761 / NBRC 0622 / NRRL Y-65) GN=CAGL0I02750g PE=4 SV=1 - [Q6FQX4_CANGA]</t>
  </si>
  <si>
    <t>Uncharacterized protein OS=Candida glabrata (strain ATCC 2001 / CBS 138 / JCM 3761 / NBRC 0622 / NRRL Y-65) GN=CAGL0I02772g PE=4 SV=1 - [Q6FQX3_CANGA]</t>
  </si>
  <si>
    <t>Uncharacterized protein OS=Candida glabrata (strain ATCC 2001 / CBS 138 / JCM 3761 / NBRC 0622 / NRRL Y-65) GN=CAGL0I02838g PE=4 SV=1 - [Q6FQX0_CANGA]</t>
  </si>
  <si>
    <t>Uncharacterized protein OS=Candida glabrata (strain ATCC 2001 / CBS 138 / JCM 3761 / NBRC 0622 / NRRL Y-65) GN=CAGL0I02860g PE=4 SV=1 - [Q6FQW9_CANGA]</t>
  </si>
  <si>
    <t>Uncharacterized protein OS=Candida glabrata (strain ATCC 2001 / CBS 138 / JCM 3761 / NBRC 0622 / NRRL Y-65) GN=CAGL0I02882g PE=4 SV=1 - [Q6FQW8_CANGA]</t>
  </si>
  <si>
    <t>Uncharacterized protein OS=Candida glabrata (strain ATCC 2001 / CBS 138 / JCM 3761 / NBRC 0622 / NRRL Y-65) GN=CAGL0I02926g PE=4 SV=1 - [Q6FQW6_CANGA]</t>
  </si>
  <si>
    <t>Uncharacterized protein OS=Candida glabrata (strain ATCC 2001 / CBS 138 / JCM 3761 / NBRC 0622 / NRRL Y-65) GN=CAGL0I02992g PE=4 SV=1 - [Q6FQW3_CANGA]</t>
  </si>
  <si>
    <t>Uncharacterized protein OS=Candida glabrata (strain ATCC 2001 / CBS 138 / JCM 3761 / NBRC 0622 / NRRL Y-65) GN=CAGL0I03212g PE=4 SV=1 - [Q6FQV6_CANGA]</t>
  </si>
  <si>
    <t>Uncharacterized protein OS=Candida glabrata (strain ATCC 2001 / CBS 138 / JCM 3761 / NBRC 0622 / NRRL Y-65) GN=CAGL0I03300g PE=4 SV=1 - [Q6FQV3_CANGA]</t>
  </si>
  <si>
    <t>Uncharacterized protein OS=Candida glabrata (strain ATCC 2001 / CBS 138 / JCM 3761 / NBRC 0622 / NRRL Y-65) GN=CAGL0I03322g PE=3 SV=1 - [Q6FQV2_CANGA]</t>
  </si>
  <si>
    <t>Uncharacterized protein OS=Candida glabrata (strain ATCC 2001 / CBS 138 / JCM 3761 / NBRC 0622 / NRRL Y-65) GN=CAGL0I03388g PE=4 SV=1 - [Q6FQU9_CANGA]</t>
  </si>
  <si>
    <t>Uncharacterized protein OS=Candida glabrata (strain ATCC 2001 / CBS 138 / JCM 3761 / NBRC 0622 / NRRL Y-65) GN=CAGL0I03674g PE=4 SV=1 - [Q6FQT6_CANGA]</t>
  </si>
  <si>
    <t>Uncharacterized protein OS=Candida glabrata (strain ATCC 2001 / CBS 138 / JCM 3761 / NBRC 0622 / NRRL Y-65) GN=CAGL0I03806g PE=4 SV=1 - [Q6FQT0_CANGA]</t>
  </si>
  <si>
    <t>Uncharacterized protein OS=Candida glabrata (strain ATCC 2001 / CBS 138 / JCM 3761 / NBRC 0622 / NRRL Y-65) GN=CAGL0I04114g PE=4 SV=1 - [Q6FQR6_CANGA]</t>
  </si>
  <si>
    <t>Uncharacterized protein OS=Candida glabrata (strain ATCC 2001 / CBS 138 / JCM 3761 / NBRC 0622 / NRRL Y-65) GN=CAGL0I04125g PE=4 SV=1 - [B4UN13_CANGA]</t>
  </si>
  <si>
    <t>Uncharacterized protein OS=Candida glabrata (strain ATCC 2001 / CBS 138 / JCM 3761 / NBRC 0622 / NRRL Y-65) GN=CAGL0I04224g PE=4 SV=1 - [Q6FQR2_CANGA]</t>
  </si>
  <si>
    <t>Uncharacterized protein OS=Candida glabrata (strain ATCC 2001 / CBS 138 / JCM 3761 / NBRC 0622 / NRRL Y-65) GN=CAGL0I04268g PE=4 SV=1 - [Q6FQR0_CANGA]</t>
  </si>
  <si>
    <t>Uncharacterized protein OS=Candida glabrata (strain ATCC 2001 / CBS 138 / JCM 3761 / NBRC 0622 / NRRL Y-65) GN=CAGL0I04400g PE=4 SV=1 - [Q6FQQ4_CANGA]</t>
  </si>
  <si>
    <t>Uncharacterized protein OS=Candida glabrata (strain ATCC 2001 / CBS 138 / JCM 3761 / NBRC 0622 / NRRL Y-65) GN=CAGL0I04444g PE=3 SV=1 - [Q6FQQ2_CANGA]</t>
  </si>
  <si>
    <t>Uncharacterized protein OS=Candida glabrata (strain ATCC 2001 / CBS 138 / JCM 3761 / NBRC 0622 / NRRL Y-65) GN=CAGL0I04598g PE=4 SV=1 - [Q6FQP5_CANGA]</t>
  </si>
  <si>
    <t>Uncharacterized protein OS=Candida glabrata (strain ATCC 2001 / CBS 138 / JCM 3761 / NBRC 0622 / NRRL Y-65) GN=CAGL0I04620g PE=4 SV=1 - [Q6FQP4_CANGA]</t>
  </si>
  <si>
    <t>Uncharacterized protein OS=Candida glabrata (strain ATCC 2001 / CBS 138 / JCM 3761 / NBRC 0622 / NRRL Y-65) GN=CAGL0I04642g PE=4 SV=1 - [Q6FQP3_CANGA]</t>
  </si>
  <si>
    <t>Uncharacterized protein OS=Candida glabrata (strain ATCC 2001 / CBS 138 / JCM 3761 / NBRC 0622 / NRRL Y-65) GN=CAGL0I04796g PE=4 SV=1 - [Q6FQN6_CANGA]</t>
  </si>
  <si>
    <t>Uncharacterized protein OS=Candida glabrata (strain ATCC 2001 / CBS 138 / JCM 3761 / NBRC 0622 / NRRL Y-65) GN=CAGL0I04884g PE=3 SV=1 - [Q6FQN2_CANGA]</t>
  </si>
  <si>
    <t>Uncharacterized protein OS=Candida glabrata (strain ATCC 2001 / CBS 138 / JCM 3761 / NBRC 0622 / NRRL Y-65) GN=CAGL0I04906g PE=3 SV=1 - [Q6FQN1_CANGA]</t>
  </si>
  <si>
    <t>Uncharacterized protein OS=Candida glabrata (strain ATCC 2001 / CBS 138 / JCM 3761 / NBRC 0622 / NRRL Y-65) GN=CAGL0I05038g PE=3 SV=1 - [Q6FQM5_CANGA]</t>
  </si>
  <si>
    <t>Uncharacterized protein OS=Candida glabrata (strain ATCC 2001 / CBS 138 / JCM 3761 / NBRC 0622 / NRRL Y-65) GN=CAGL0I05192g PE=3 SV=1 - [Q6FQL8_CANGA]</t>
  </si>
  <si>
    <t>Uncharacterized protein OS=Candida glabrata (strain ATCC 2001 / CBS 138 / JCM 3761 / NBRC 0622 / NRRL Y-65) GN=CAGL0I05258g PE=4 SV=1 - [Q6FQL5_CANGA]</t>
  </si>
  <si>
    <t>Uncharacterized protein OS=Candida glabrata (strain ATCC 2001 / CBS 138 / JCM 3761 / NBRC 0622 / NRRL Y-65) GN=CAGL0I05456g PE=4 SV=1 - [Q6FQK8_CANGA]</t>
  </si>
  <si>
    <t>Uncharacterized protein OS=Candida glabrata (strain ATCC 2001 / CBS 138 / JCM 3761 / NBRC 0622 / NRRL Y-65) GN=CAGL0I05500g PE=4 SV=1 - [Q6FQK6_CANGA]</t>
  </si>
  <si>
    <t>Uncharacterized protein OS=Candida glabrata (strain ATCC 2001 / CBS 138 / JCM 3761 / NBRC 0622 / NRRL Y-65) GN=CAGL0I05566g PE=4 SV=1 - [Q6FQK3_CANGA]</t>
  </si>
  <si>
    <t>Uncharacterized protein OS=Candida glabrata (strain ATCC 2001 / CBS 138 / JCM 3761 / NBRC 0622 / NRRL Y-65) GN=CAGL0I05720g PE=4 SV=1 - [Q6FQJ6_CANGA]</t>
  </si>
  <si>
    <t>Uncharacterized protein OS=Candida glabrata (strain ATCC 2001 / CBS 138 / JCM 3761 / NBRC 0622 / NRRL Y-65) GN=CAGL0I05786g PE=4 SV=1 - [Q6FQJ3_CANGA]</t>
  </si>
  <si>
    <t>Uncharacterized protein OS=Candida glabrata (strain ATCC 2001 / CBS 138 / JCM 3761 / NBRC 0622 / NRRL Y-65) GN=CAGL0I05874g PE=4 SV=1 - [Q6FQI9_CANGA]</t>
  </si>
  <si>
    <t>Uncharacterized protein OS=Candida glabrata (strain ATCC 2001 / CBS 138 / JCM 3761 / NBRC 0622 / NRRL Y-65) GN=CAGL0I05918g PE=4 SV=1 - [Q6FQI7_CANGA]</t>
  </si>
  <si>
    <t>Uncharacterized protein OS=Candida glabrata (strain ATCC 2001 / CBS 138 / JCM 3761 / NBRC 0622 / NRRL Y-65) GN=CAGL0I05962g PE=4 SV=1 - [Q6FQI5_CANGA]</t>
  </si>
  <si>
    <t>Uncharacterized protein OS=Candida glabrata (strain ATCC 2001 / CBS 138 / JCM 3761 / NBRC 0622 / NRRL Y-65) GN=CAGL0I06006g PE=1 SV=1 - [Q6FQI3_CANGA]</t>
  </si>
  <si>
    <t>Uncharacterized protein OS=Candida glabrata (strain ATCC 2001 / CBS 138 / JCM 3761 / NBRC 0622 / NRRL Y-65) GN=CAGL0I06138g PE=4 SV=1 - [Q6FQH7_CANGA]</t>
  </si>
  <si>
    <t>Uncharacterized protein OS=Candida glabrata (strain ATCC 2001 / CBS 138 / JCM 3761 / NBRC 0622 / NRRL Y-65) GN=CAGL0I06270g PE=4 SV=1 - [Q6FQH1_CANGA]</t>
  </si>
  <si>
    <t>Uncharacterized protein OS=Candida glabrata (strain ATCC 2001 / CBS 138 / JCM 3761 / NBRC 0622 / NRRL Y-65) GN=CAGL0I06358g PE=4 SV=1 - [Q6FQG7_CANGA]</t>
  </si>
  <si>
    <t>Uncharacterized protein OS=Candida glabrata (strain ATCC 2001 / CBS 138 / JCM 3761 / NBRC 0622 / NRRL Y-65) GN=CAGL0I06424g PE=4 SV=1 - [Q6FQG4_CANGA]</t>
  </si>
  <si>
    <t>Uncharacterized protein OS=Candida glabrata (strain ATCC 2001 / CBS 138 / JCM 3761 / NBRC 0622 / NRRL Y-65) GN=CAGL0I06600g PE=3 SV=1 - [Q6FQF7_CANGA]</t>
  </si>
  <si>
    <t>Uncharacterized protein OS=Candida glabrata (strain ATCC 2001 / CBS 138 / JCM 3761 / NBRC 0622 / NRRL Y-65) GN=CAGL0I06688g PE=3 SV=1 - [Q6FQF4_CANGA]</t>
  </si>
  <si>
    <t>Uncharacterized protein OS=Candida glabrata (strain ATCC 2001 / CBS 138 / JCM 3761 / NBRC 0622 / NRRL Y-65) GN=CAGL0I06721g PE=4 SV=1 - [Q6FQF2_CANGA]</t>
  </si>
  <si>
    <t>Uncharacterized protein OS=Candida glabrata (strain ATCC 2001 / CBS 138 / JCM 3761 / NBRC 0622 / NRRL Y-65) GN=CAGL0I06743g PE=4 SV=1 - [Q6FQF1_CANGA]</t>
  </si>
  <si>
    <t>Uncharacterized protein OS=Candida glabrata (strain ATCC 2001 / CBS 138 / JCM 3761 / NBRC 0622 / NRRL Y-65) GN=CAGL0I06963g PE=4 SV=1 - [Q6FQE2_CANGA]</t>
  </si>
  <si>
    <t>Uncharacterized protein OS=Candida glabrata (strain ATCC 2001 / CBS 138 / JCM 3761 / NBRC 0622 / NRRL Y-65) GN=CAGL0I07139g PE=3 SV=1 - [Q6FQD4_CANGA]</t>
  </si>
  <si>
    <t>Uncharacterized protein OS=Candida glabrata (strain ATCC 2001 / CBS 138 / JCM 3761 / NBRC 0622 / NRRL Y-65) GN=CAGL0I07205g PE=4 SV=1 - [Q6FQD1_CANGA]</t>
  </si>
  <si>
    <t>Uncharacterized protein OS=Candida glabrata (strain ATCC 2001 / CBS 138 / JCM 3761 / NBRC 0622 / NRRL Y-65) GN=CAGL0I07381g PE=4 SV=1 - [Q6FQC4_CANGA]</t>
  </si>
  <si>
    <t>Uncharacterized protein OS=Candida glabrata (strain ATCC 2001 / CBS 138 / JCM 3761 / NBRC 0622 / NRRL Y-65) GN=CAGL0I07447g PE=3 SV=1 - [Q6FQC2_CANGA]</t>
  </si>
  <si>
    <t>Uncharacterized protein OS=Candida glabrata (strain ATCC 2001 / CBS 138 / JCM 3761 / NBRC 0622 / NRRL Y-65) GN=CAGL0I07535g PE=4 SV=1 - [Q6FQB8_CANGA]</t>
  </si>
  <si>
    <t>Uncharacterized protein OS=Candida glabrata (strain ATCC 2001 / CBS 138 / JCM 3761 / NBRC 0622 / NRRL Y-65) GN=CAGL0I07557g PE=3 SV=1 - [Q6FQB7_CANGA]</t>
  </si>
  <si>
    <t>Uncharacterized protein OS=Candida glabrata (strain ATCC 2001 / CBS 138 / JCM 3761 / NBRC 0622 / NRRL Y-65) GN=CAGL0I07579g PE=3 SV=1 - [Q6FQB6_CANGA]</t>
  </si>
  <si>
    <t>Uncharacterized protein OS=Candida glabrata (strain ATCC 2001 / CBS 138 / JCM 3761 / NBRC 0622 / NRRL Y-65) GN=CAGL0I07733g PE=3 SV=1 - [Q6FQA9_CANGA]</t>
  </si>
  <si>
    <t>Uncharacterized protein OS=Candida glabrata (strain ATCC 2001 / CBS 138 / JCM 3761 / NBRC 0622 / NRRL Y-65) GN=CAGL0I07755g PE=4 SV=1 - [Q6FQA8_CANGA]</t>
  </si>
  <si>
    <t>Uncharacterized protein OS=Candida glabrata (strain ATCC 2001 / CBS 138 / JCM 3761 / NBRC 0622 / NRRL Y-65) GN=CAGL0I07865g PE=4 SV=1 - [Q6FQA3_CANGA]</t>
  </si>
  <si>
    <t>Uncharacterized protein OS=Candida glabrata (strain ATCC 2001 / CBS 138 / JCM 3761 / NBRC 0622 / NRRL Y-65) GN=CAGL0I07909g PE=4 SV=1 - [Q6FQA1_CANGA]</t>
  </si>
  <si>
    <t>Uncharacterized protein OS=Candida glabrata (strain ATCC 2001 / CBS 138 / JCM 3761 / NBRC 0622 / NRRL Y-65) GN=CAGL0I07969g PE=4 SV=1 - [B4UN19_CANGA]</t>
  </si>
  <si>
    <t>Uncharacterized protein OS=Candida glabrata (strain ATCC 2001 / CBS 138 / JCM 3761 / NBRC 0622 / NRRL Y-65) GN=CAGL0I07975g PE=4 SV=1 - [Q6FQ98_CANGA]</t>
  </si>
  <si>
    <t>Uncharacterized protein OS=Candida glabrata (strain ATCC 2001 / CBS 138 / JCM 3761 / NBRC 0622 / NRRL Y-65) GN=CAGL0I08195g PE=4 SV=1 - [Q6FQ90_CANGA]</t>
  </si>
  <si>
    <t>Uncharacterized protein OS=Candida glabrata (strain ATCC 2001 / CBS 138 / JCM 3761 / NBRC 0622 / NRRL Y-65) GN=CAGL0I08217g PE=4 SV=1 - [Q6FQ89_CANGA]</t>
  </si>
  <si>
    <t>Uncharacterized protein OS=Candida glabrata (strain ATCC 2001 / CBS 138 / JCM 3761 / NBRC 0622 / NRRL Y-65) GN=CAGL0I08239g PE=4 SV=1 - [Q6FQ88_CANGA]</t>
  </si>
  <si>
    <t>Uncharacterized protein OS=Candida glabrata (strain ATCC 2001 / CBS 138 / JCM 3761 / NBRC 0622 / NRRL Y-65) GN=CAGL0I08305g PE=4 SV=1 - [Q6FQ85_CANGA]</t>
  </si>
  <si>
    <t>Uncharacterized protein OS=Candida glabrata (strain ATCC 2001 / CBS 138 / JCM 3761 / NBRC 0622 / NRRL Y-65) GN=CAGL0I08327g PE=4 SV=1 - [Q6FQ84_CANGA]</t>
  </si>
  <si>
    <t>Uncharacterized protein OS=Candida glabrata (strain ATCC 2001 / CBS 138 / JCM 3761 / NBRC 0622 / NRRL Y-65) GN=CAGL0I08503g PE=4 SV=1 - [Q6FQ76_CANGA]</t>
  </si>
  <si>
    <t>Uncharacterized protein OS=Candida glabrata (strain ATCC 2001 / CBS 138 / JCM 3761 / NBRC 0622 / NRRL Y-65) GN=CAGL0I08547g PE=4 SV=1 - [Q6FQ74_CANGA]</t>
  </si>
  <si>
    <t>Uncharacterized protein OS=Candida glabrata (strain ATCC 2001 / CBS 138 / JCM 3761 / NBRC 0622 / NRRL Y-65) GN=CAGL0I08767g PE=4 SV=1 - [Q6FQ66_CANGA]</t>
  </si>
  <si>
    <t>Uncharacterized protein OS=Candida glabrata (strain ATCC 2001 / CBS 138 / JCM 3761 / NBRC 0622 / NRRL Y-65) GN=CAGL0I08833g PE=4 SV=1 - [Q6FQ63_CANGA]</t>
  </si>
  <si>
    <t>Uncharacterized protein OS=Candida glabrata (strain ATCC 2001 / CBS 138 / JCM 3761 / NBRC 0622 / NRRL Y-65) GN=CAGL0I08965g PE=4 SV=1 - [Q6FQ58_CANGA]</t>
  </si>
  <si>
    <t>Uncharacterized protein OS=Candida glabrata (strain ATCC 2001 / CBS 138 / JCM 3761 / NBRC 0622 / NRRL Y-65) GN=CAGL0I08987g PE=3 SV=1 - [Q6FQ57_CANGA]</t>
  </si>
  <si>
    <t>Uncharacterized protein OS=Candida glabrata (strain ATCC 2001 / CBS 138 / JCM 3761 / NBRC 0622 / NRRL Y-65) GN=CAGL0I09064g PE=4 SV=1 - [Q6FQ54_CANGA]</t>
  </si>
  <si>
    <t>Uncharacterized protein OS=Candida glabrata (strain ATCC 2001 / CBS 138 / JCM 3761 / NBRC 0622 / NRRL Y-65) GN=CAGL0I09218g PE=4 SV=1 - [Q6FQ47_CANGA]</t>
  </si>
  <si>
    <t>Uncharacterized protein OS=Candida glabrata (strain ATCC 2001 / CBS 138 / JCM 3761 / NBRC 0622 / NRRL Y-65) GN=CAGL0I09306g PE=4 SV=1 - [Q6FQ43_CANGA]</t>
  </si>
  <si>
    <t>Uncharacterized protein OS=Candida glabrata (strain ATCC 2001 / CBS 138 / JCM 3761 / NBRC 0622 / NRRL Y-65) GN=CAGL0I09350g PE=4 SV=1 - [Q6FQ41_CANGA]</t>
  </si>
  <si>
    <t>Uncharacterized protein OS=Candida glabrata (strain ATCC 2001 / CBS 138 / JCM 3761 / NBRC 0622 / NRRL Y-65) GN=CAGL0I09482g PE=4 SV=1 - [Q6FQ35_CANGA]</t>
  </si>
  <si>
    <t>Uncharacterized protein OS=Candida glabrata (strain ATCC 2001 / CBS 138 / JCM 3761 / NBRC 0622 / NRRL Y-65) GN=CAGL0I09548g PE=4 SV=1 - [Q6FQ32_CANGA]</t>
  </si>
  <si>
    <t>Uncharacterized protein OS=Candida glabrata (strain ATCC 2001 / CBS 138 / JCM 3761 / NBRC 0622 / NRRL Y-65) GN=CAGL0I09614g PE=4 SV=1 - [Q6FQ29_CANGA]</t>
  </si>
  <si>
    <t>Uncharacterized protein OS=Candida glabrata (strain ATCC 2001 / CBS 138 / JCM 3761 / NBRC 0622 / NRRL Y-65) GN=CAGL0I09812g PE=4 SV=1 - [Q6FQ20_CANGA]</t>
  </si>
  <si>
    <t>Uncharacterized protein OS=Candida glabrata (strain ATCC 2001 / CBS 138 / JCM 3761 / NBRC 0622 / NRRL Y-65) GN=CAGL0I09878g PE=4 SV=1 - [Q6FQ17_CANGA]</t>
  </si>
  <si>
    <t>Uncharacterized protein OS=Candida glabrata (strain ATCC 2001 / CBS 138 / JCM 3761 / NBRC 0622 / NRRL Y-65) GN=CAGL0I09900g PE=4 SV=1 - [Q6FQ16_CANGA]</t>
  </si>
  <si>
    <t>Uncharacterized protein OS=Candida glabrata (strain ATCC 2001 / CBS 138 / JCM 3761 / NBRC 0622 / NRRL Y-65) GN=CAGL0I10054g PE=4 SV=1 - [Q6FQ11_CANGA]</t>
  </si>
  <si>
    <t>Uncharacterized protein OS=Candida glabrata (strain ATCC 2001 / CBS 138 / JCM 3761 / NBRC 0622 / NRRL Y-65) GN=CAGL0I10406g PE=4 SV=1 - [Q6FQ02_CANGA]</t>
  </si>
  <si>
    <t>Uncharacterized protein OS=Candida glabrata (strain ATCC 2001 / CBS 138 / JCM 3761 / NBRC 0622 / NRRL Y-65) GN=CAGL0I10472g PE=4 SV=1 - [Q6FPZ9_CANGA]</t>
  </si>
  <si>
    <t>Uncharacterized protein OS=Candida glabrata (strain ATCC 2001 / CBS 138 / JCM 3761 / NBRC 0622 / NRRL Y-65) GN=CAGL0I10494g PE=4 SV=1 - [Q6FPZ8_CANGA]</t>
  </si>
  <si>
    <t>Uncharacterized protein OS=Candida glabrata (strain ATCC 2001 / CBS 138 / JCM 3761 / NBRC 0622 / NRRL Y-65) GN=CAGL0I10516g PE=4 SV=1 - [Q6FPZ7_CANGA]</t>
  </si>
  <si>
    <t>Uncharacterized protein OS=Candida glabrata (strain ATCC 2001 / CBS 138 / JCM 3761 / NBRC 0622 / NRRL Y-65) GN=CAGL0I10582g PE=4 SV=1 - [Q6FPZ4_CANGA]</t>
  </si>
  <si>
    <t>Uncharacterized protein OS=Candida glabrata (strain ATCC 2001 / CBS 138 / JCM 3761 / NBRC 0622 / NRRL Y-65) GN=CAGL0I10604g PE=4 SV=1 - [Q6FPZ3_CANGA]</t>
  </si>
  <si>
    <t>Uncharacterized protein OS=Candida glabrata (strain ATCC 2001 / CBS 138 / JCM 3761 / NBRC 0622 / NRRL Y-65) GN=CAGL0I10670g PE=4 SV=1 - [Q6FPZ0_CANGA]</t>
  </si>
  <si>
    <t>Uncharacterized protein OS=Candida glabrata (strain ATCC 2001 / CBS 138 / JCM 3761 / NBRC 0622 / NRRL Y-65) GN=CAGL0I10791g PE=3 SV=1 - [Q6FPY5_CANGA]</t>
  </si>
  <si>
    <t>Uncharacterized protein OS=Candida glabrata (strain ATCC 2001 / CBS 138 / JCM 3761 / NBRC 0622 / NRRL Y-65) GN=CAGL0I10835g PE=3 SV=1 - [Q6FPY3_CANGA]</t>
  </si>
  <si>
    <t>Uncharacterized protein OS=Candida glabrata (strain ATCC 2001 / CBS 138 / JCM 3761 / NBRC 0622 / NRRL Y-65) GN=CAGL0I10967g PE=4 SV=1 - [Q6FPX8_CANGA]</t>
  </si>
  <si>
    <t>Uncharacterized protein OS=Candida glabrata (strain ATCC 2001 / CBS 138 / JCM 3761 / NBRC 0622 / NRRL Y-65) GN=CAGL0J00319g PE=4 SV=1 - [Q6FPW9_CANGA]</t>
  </si>
  <si>
    <t>Uncharacterized protein OS=Candida glabrata (strain ATCC 2001 / CBS 138 / JCM 3761 / NBRC 0622 / NRRL Y-65) GN=CAGL0J00341g PE=4 SV=1 - [Q6FPW8_CANGA]</t>
  </si>
  <si>
    <t>Uncharacterized protein OS=Candida glabrata (strain ATCC 2001 / CBS 138 / JCM 3761 / NBRC 0622 / NRRL Y-65) GN=CAGL0J00385g PE=4 SV=1 - [Q6FPW6_CANGA]</t>
  </si>
  <si>
    <t>Uncharacterized protein OS=Candida glabrata (strain ATCC 2001 / CBS 138 / JCM 3761 / NBRC 0622 / NRRL Y-65) GN=CAGL0J00473g PE=4 SV=1 - [Q6FPW2_CANGA]</t>
  </si>
  <si>
    <t>Uncharacterized protein OS=Candida glabrata (strain ATCC 2001 / CBS 138 / JCM 3761 / NBRC 0622 / NRRL Y-65) GN=CAGL0J00561g PE=4 SV=1 - [Q6FPV8_CANGA]</t>
  </si>
  <si>
    <t>Uncharacterized protein OS=Candida glabrata (strain ATCC 2001 / CBS 138 / JCM 3761 / NBRC 0622 / NRRL Y-65) GN=CAGL0J00583g PE=3 SV=1 - [Q6FPV7_CANGA]</t>
  </si>
  <si>
    <t>Uncharacterized protein OS=Candida glabrata (strain ATCC 2001 / CBS 138 / JCM 3761 / NBRC 0622 / NRRL Y-65) GN=CAGL0J00649g PE=3 SV=1 - [Q6FPV4_CANGA]</t>
  </si>
  <si>
    <t>Uncharacterized protein OS=Candida glabrata (strain ATCC 2001 / CBS 138 / JCM 3761 / NBRC 0622 / NRRL Y-65) GN=CAGL0J00671g PE=3 SV=1 - [Q6FPV3_CANGA]</t>
  </si>
  <si>
    <t>Uncharacterized protein OS=Candida glabrata (strain ATCC 2001 / CBS 138 / JCM 3761 / NBRC 0622 / NRRL Y-65) GN=CAGL0J00693g PE=3 SV=1 - [Q6FPV2_CANGA]</t>
  </si>
  <si>
    <t>Uncharacterized protein OS=Candida glabrata (strain ATCC 2001 / CBS 138 / JCM 3761 / NBRC 0622 / NRRL Y-65) GN=CAGL0J00781g PE=4 SV=1 - [Q6FPU8_CANGA]</t>
  </si>
  <si>
    <t>Uncharacterized protein OS=Candida glabrata (strain ATCC 2001 / CBS 138 / JCM 3761 / NBRC 0622 / NRRL Y-65) GN=CAGL0J00803g PE=4 SV=1 - [Q6FPU7_CANGA]</t>
  </si>
  <si>
    <t>Uncharacterized protein OS=Candida glabrata (strain ATCC 2001 / CBS 138 / JCM 3761 / NBRC 0622 / NRRL Y-65) GN=CAGL0J01023g PE=4 SV=1 - [Q6FPT8_CANGA]</t>
  </si>
  <si>
    <t>Uncharacterized protein OS=Candida glabrata (strain ATCC 2001 / CBS 138 / JCM 3761 / NBRC 0622 / NRRL Y-65) GN=CAGL0J01155g PE=4 SV=1 - [Q6FPT3_CANGA]</t>
  </si>
  <si>
    <t>Uncharacterized protein OS=Candida glabrata (strain ATCC 2001 / CBS 138 / JCM 3761 / NBRC 0622 / NRRL Y-65) GN=CAGL0J01177g PE=4 SV=1 - [Q6FPT2_CANGA]</t>
  </si>
  <si>
    <t>Uncharacterized protein OS=Candida glabrata (strain ATCC 2001 / CBS 138 / JCM 3761 / NBRC 0622 / NRRL Y-65) GN=CAGL0J01265g PE=4 SV=1 - [Q6FPS8_CANGA]</t>
  </si>
  <si>
    <t>Uncharacterized protein OS=Candida glabrata (strain ATCC 2001 / CBS 138 / JCM 3761 / NBRC 0622 / NRRL Y-65) GN=CAGL0J01331g PE=4 SV=1 - [Q6FPS5_CANGA]</t>
  </si>
  <si>
    <t>Uncharacterized protein OS=Candida glabrata (strain ATCC 2001 / CBS 138 / JCM 3761 / NBRC 0622 / NRRL Y-65) GN=CAGL0J01353g PE=3 SV=1 - [Q6FPS4_CANGA]</t>
  </si>
  <si>
    <t>Uncharacterized protein OS=Candida glabrata (strain ATCC 2001 / CBS 138 / JCM 3761 / NBRC 0622 / NRRL Y-65) GN=CAGL0J01419g PE=4 SV=1 - [Q6FPS1_CANGA]</t>
  </si>
  <si>
    <t>Uncharacterized protein OS=Candida glabrata (strain ATCC 2001 / CBS 138 / JCM 3761 / NBRC 0622 / NRRL Y-65) GN=CAGL0J01441g PE=3 SV=1 - [Q6FPS0_CANGA]</t>
  </si>
  <si>
    <t>Uncharacterized protein OS=Candida glabrata (strain ATCC 2001 / CBS 138 / JCM 3761 / NBRC 0622 / NRRL Y-65) GN=CAGL0J01529g PE=4 SV=1 - [Q6FPR6_CANGA]</t>
  </si>
  <si>
    <t>Uncharacterized protein OS=Candida glabrata (strain ATCC 2001 / CBS 138 / JCM 3761 / NBRC 0622 / NRRL Y-65) GN=CAGL0J01936g PE=4 SV=1 - [Q6FPQ5_CANGA]</t>
  </si>
  <si>
    <t>Uncharacterized protein OS=Candida glabrata (strain ATCC 2001 / CBS 138 / JCM 3761 / NBRC 0622 / NRRL Y-65) GN=CAGL0J02068g PE=4 SV=1 - [Q6FPP9_CANGA]</t>
  </si>
  <si>
    <t>Uncharacterized protein OS=Candida glabrata (strain ATCC 2001 / CBS 138 / JCM 3761 / NBRC 0622 / NRRL Y-65) GN=CAGL0J02090g PE=4 SV=1 - [Q6FPP8_CANGA]</t>
  </si>
  <si>
    <t>Uncharacterized protein OS=Candida glabrata (strain ATCC 2001 / CBS 138 / JCM 3761 / NBRC 0622 / NRRL Y-65) GN=CAGL0J02134g PE=4 SV=1 - [Q6FPP6_CANGA]</t>
  </si>
  <si>
    <t>Uncharacterized protein OS=Candida glabrata (strain ATCC 2001 / CBS 138 / JCM 3761 / NBRC 0622 / NRRL Y-65) GN=CAGL0J02310g PE=4 SV=1 - [F2Z605_CANGA]</t>
  </si>
  <si>
    <t>Uncharacterized protein OS=Candida glabrata (strain ATCC 2001 / CBS 138 / JCM 3761 / NBRC 0622 / NRRL Y-65) GN=CAGL0J02376g PE=4 SV=1 - [Q6FPN6_CANGA]</t>
  </si>
  <si>
    <t>Uncharacterized protein OS=Candida glabrata (strain ATCC 2001 / CBS 138 / JCM 3761 / NBRC 0622 / NRRL Y-65) GN=CAGL0J02420g PE=4 SV=1 - [Q6FPN4_CANGA]</t>
  </si>
  <si>
    <t>Uncharacterized protein OS=Candida glabrata (strain ATCC 2001 / CBS 138 / JCM 3761 / NBRC 0622 / NRRL Y-65) GN=CAGL0J02684g PE=4 SV=1 - [Q6FPM3_CANGA]</t>
  </si>
  <si>
    <t>Uncharacterized protein OS=Candida glabrata (strain ATCC 2001 / CBS 138 / JCM 3761 / NBRC 0622 / NRRL Y-65) GN=CAGL0J02728g PE=3 SV=1 - [Q6FPM1_CANGA]</t>
  </si>
  <si>
    <t>Uncharacterized protein OS=Candida glabrata (strain ATCC 2001 / CBS 138 / JCM 3761 / NBRC 0622 / NRRL Y-65) GN=CAGL0J02750g PE=4 SV=1 - [Q6FPM0_CANGA]</t>
  </si>
  <si>
    <t>Uncharacterized protein OS=Candida glabrata (strain ATCC 2001 / CBS 138 / JCM 3761 / NBRC 0622 / NRRL Y-65) GN=CAGL0J02816g PE=4 SV=1 - [Q6FPL8_CANGA]</t>
  </si>
  <si>
    <t>Uncharacterized protein OS=Candida glabrata (strain ATCC 2001 / CBS 138 / JCM 3761 / NBRC 0622 / NRRL Y-65) GN=CAGL0J02992g PE=4 SV=1 - [Q6FPL0_CANGA]</t>
  </si>
  <si>
    <t>Uncharacterized protein OS=Candida glabrata (strain ATCC 2001 / CBS 138 / JCM 3761 / NBRC 0622 / NRRL Y-65) GN=CAGL0J03102g PE=4 SV=1 - [Q6FPK5_CANGA]</t>
  </si>
  <si>
    <t>Uncharacterized protein OS=Candida glabrata (strain ATCC 2001 / CBS 138 / JCM 3761 / NBRC 0622 / NRRL Y-65) GN=CAGL0J03124g PE=4 SV=1 - [Q6FPK4_CANGA]</t>
  </si>
  <si>
    <t>Uncharacterized protein OS=Candida glabrata (strain ATCC 2001 / CBS 138 / JCM 3761 / NBRC 0622 / NRRL Y-65) GN=CAGL0J03168g PE=4 SV=1 - [Q6FPK2_CANGA]</t>
  </si>
  <si>
    <t>Uncharacterized protein OS=Candida glabrata (strain ATCC 2001 / CBS 138 / JCM 3761 / NBRC 0622 / NRRL Y-65) GN=CAGL0J03256g PE=4 SV=1 - [Q6FPJ8_CANGA]</t>
  </si>
  <si>
    <t>Uncharacterized protein OS=Candida glabrata (strain ATCC 2001 / CBS 138 / JCM 3761 / NBRC 0622 / NRRL Y-65) GN=CAGL0J03454g PE=4 SV=1 - [Q6FPJ0_CANGA]</t>
  </si>
  <si>
    <t>Uncharacterized protein OS=Candida glabrata (strain ATCC 2001 / CBS 138 / JCM 3761 / NBRC 0622 / NRRL Y-65) GN=CAGL0J03476g PE=4 SV=1 - [Q6FPI9_CANGA]</t>
  </si>
  <si>
    <t>Uncharacterized protein OS=Candida glabrata (strain ATCC 2001 / CBS 138 / JCM 3761 / NBRC 0622 / NRRL Y-65) GN=CAGL0J03520g PE=4 SV=1 - [Q6FPI7_CANGA]</t>
  </si>
  <si>
    <t>Uncharacterized protein OS=Candida glabrata (strain ATCC 2001 / CBS 138 / JCM 3761 / NBRC 0622 / NRRL Y-65) GN=CAGL0J03630g PE=4 SV=1 - [Q6FPI2_CANGA]</t>
  </si>
  <si>
    <t>Uncharacterized protein OS=Candida glabrata (strain ATCC 2001 / CBS 138 / JCM 3761 / NBRC 0622 / NRRL Y-65) GN=CAGL0J03652g PE=4 SV=1 - [Q6FPI1_CANGA]</t>
  </si>
  <si>
    <t>Uncharacterized protein OS=Candida glabrata (strain ATCC 2001 / CBS 138 / JCM 3761 / NBRC 0622 / NRRL Y-65) GN=CAGL0J03718g PE=4 SV=1 - [Q6FPH8_CANGA]</t>
  </si>
  <si>
    <t>Uncharacterized protein OS=Candida glabrata (strain ATCC 2001 / CBS 138 / JCM 3761 / NBRC 0622 / NRRL Y-65) GN=CAGL0J03806g PE=4 SV=1 - [Q6FPH4_CANGA]</t>
  </si>
  <si>
    <t>Uncharacterized protein OS=Candida glabrata (strain ATCC 2001 / CBS 138 / JCM 3761 / NBRC 0622 / NRRL Y-65) GN=CAGL0J03872g PE=4 SV=1 - [Q6FPH1_CANGA]</t>
  </si>
  <si>
    <t>Uncharacterized protein OS=Candida glabrata (strain ATCC 2001 / CBS 138 / JCM 3761 / NBRC 0622 / NRRL Y-65) GN=CAGL0J03916g PE=3 SV=1 - [Q6FPG9_CANGA]</t>
  </si>
  <si>
    <t>Uncharacterized protein OS=Candida glabrata (strain ATCC 2001 / CBS 138 / JCM 3761 / NBRC 0622 / NRRL Y-65) GN=CAGL0J03960g PE=4 SV=1 - [Q6FPG7_CANGA]</t>
  </si>
  <si>
    <t>Uncharacterized protein OS=Candida glabrata (strain ATCC 2001 / CBS 138 / JCM 3761 / NBRC 0622 / NRRL Y-65) GN=CAGL0J04026g PE=4 SV=1 - [Q6FPG4_CANGA]</t>
  </si>
  <si>
    <t>Uncharacterized protein OS=Candida glabrata (strain ATCC 2001 / CBS 138 / JCM 3761 / NBRC 0622 / NRRL Y-65) GN=CAGL0J04070g PE=4 SV=1 - [Q6FPG2_CANGA]</t>
  </si>
  <si>
    <t>Uncharacterized protein OS=Candida glabrata (strain ATCC 2001 / CBS 138 / JCM 3761 / NBRC 0622 / NRRL Y-65) GN=CAGL0J04114g PE=3 SV=1 - [Q6FPG0_CANGA]</t>
  </si>
  <si>
    <t>Uncharacterized protein OS=Candida glabrata (strain ATCC 2001 / CBS 138 / JCM 3761 / NBRC 0622 / NRRL Y-65) GN=CAGL0J04180g PE=4 SV=1 - [Q6FPF7_CANGA]</t>
  </si>
  <si>
    <t>Uncharacterized protein OS=Candida glabrata (strain ATCC 2001 / CBS 138 / JCM 3761 / NBRC 0622 / NRRL Y-65) GN=CAGL0J04510g PE=4 SV=1 - [Q6FPE2_CANGA]</t>
  </si>
  <si>
    <t>Uncharacterized protein OS=Candida glabrata (strain ATCC 2001 / CBS 138 / JCM 3761 / NBRC 0622 / NRRL Y-65) GN=CAGL0J04620g PE=4 SV=1 - [Q6FPD7_CANGA]</t>
  </si>
  <si>
    <t>Uncharacterized protein OS=Candida glabrata (strain ATCC 2001 / CBS 138 / JCM 3761 / NBRC 0622 / NRRL Y-65) GN=CAGL0J04642g PE=4 SV=1 - [Q6FPD6_CANGA]</t>
  </si>
  <si>
    <t>Uncharacterized protein OS=Candida glabrata (strain ATCC 2001 / CBS 138 / JCM 3761 / NBRC 0622 / NRRL Y-65) GN=CAGL0J04752g PE=4 SV=1 - [Q6FPD2_CANGA]</t>
  </si>
  <si>
    <t>Uncharacterized protein OS=Candida glabrata (strain ATCC 2001 / CBS 138 / JCM 3761 / NBRC 0622 / NRRL Y-65) GN=CAGL0J04862g PE=3 SV=1 - [Q6FPC7_CANGA]</t>
  </si>
  <si>
    <t>Uncharacterized protein OS=Candida glabrata (strain ATCC 2001 / CBS 138 / JCM 3761 / NBRC 0622 / NRRL Y-65) GN=CAGL0J04928g PE=4 SV=1 - [Q6FPC4_CANGA]</t>
  </si>
  <si>
    <t>Uncharacterized protein OS=Candida glabrata (strain ATCC 2001 / CBS 138 / JCM 3761 / NBRC 0622 / NRRL Y-65) GN=CAGL0J05038g PE=4 SV=1 - [Q6FPB9_CANGA]</t>
  </si>
  <si>
    <t>Uncharacterized protein OS=Candida glabrata (strain ATCC 2001 / CBS 138 / JCM 3761 / NBRC 0622 / NRRL Y-65) GN=CAGL0J05214g PE=4 SV=1 - [Q6FPB3_CANGA]</t>
  </si>
  <si>
    <t>Uncharacterized protein OS=Candida glabrata (strain ATCC 2001 / CBS 138 / JCM 3761 / NBRC 0622 / NRRL Y-65) GN=CAGL0J05280g PE=4 SV=1 - [Q6FPB0_CANGA]</t>
  </si>
  <si>
    <t>Uncharacterized protein OS=Candida glabrata (strain ATCC 2001 / CBS 138 / JCM 3761 / NBRC 0622 / NRRL Y-65) GN=CAGL0J05302g PE=4 SV=1 - [Q6FPA9_CANGA]</t>
  </si>
  <si>
    <t>Uncharacterized protein OS=Candida glabrata (strain ATCC 2001 / CBS 138 / JCM 3761 / NBRC 0622 / NRRL Y-65) GN=CAGL0J05346g PE=4 SV=1 - [Q6FPA7_CANGA]</t>
  </si>
  <si>
    <t>Uncharacterized protein OS=Candida glabrata (strain ATCC 2001 / CBS 138 / JCM 3761 / NBRC 0622 / NRRL Y-65) GN=CAGL0J05434g PE=4 SV=1 - [Q6FPA3_CANGA]</t>
  </si>
  <si>
    <t>Uncharacterized protein OS=Candida glabrata (strain ATCC 2001 / CBS 138 / JCM 3761 / NBRC 0622 / NRRL Y-65) GN=CAGL0J05522g PE=3 SV=1 - [Q6FP99_CANGA]</t>
  </si>
  <si>
    <t>Uncharacterized protein OS=Candida glabrata (strain ATCC 2001 / CBS 138 / JCM 3761 / NBRC 0622 / NRRL Y-65) GN=CAGL0J05566g PE=4 SV=1 - [Q6FP97_CANGA]</t>
  </si>
  <si>
    <t>Uncharacterized protein OS=Candida glabrata (strain ATCC 2001 / CBS 138 / JCM 3761 / NBRC 0622 / NRRL Y-65) GN=CAGL0J05742g PE=4 SV=1 - [Q6FP89_CANGA]</t>
  </si>
  <si>
    <t>Uncharacterized protein OS=Candida glabrata (strain ATCC 2001 / CBS 138 / JCM 3761 / NBRC 0622 / NRRL Y-65) GN=CAGL0J05764g PE=4 SV=1 - [Q6FP88_CANGA]</t>
  </si>
  <si>
    <t>Uncharacterized protein OS=Candida glabrata (strain ATCC 2001 / CBS 138 / JCM 3761 / NBRC 0622 / NRRL Y-65) GN=CAGL0J05786g PE=4 SV=1 - [Q6FP87_CANGA]</t>
  </si>
  <si>
    <t>Uncharacterized protein OS=Candida glabrata (strain ATCC 2001 / CBS 138 / JCM 3761 / NBRC 0622 / NRRL Y-65) GN=CAGL0J05918g PE=4 SV=1 - [Q6FP81_CANGA]</t>
  </si>
  <si>
    <t>Uncharacterized protein OS=Candida glabrata (strain ATCC 2001 / CBS 138 / JCM 3761 / NBRC 0622 / NRRL Y-65) GN=CAGL0J05940g PE=3 SV=1 - [Q6FP80_CANGA]</t>
  </si>
  <si>
    <t>Uncharacterized protein OS=Candida glabrata (strain ATCC 2001 / CBS 138 / JCM 3761 / NBRC 0622 / NRRL Y-65) GN=CAGL0J06050g PE=4 SV=1 - [Q6FP75_CANGA]</t>
  </si>
  <si>
    <t>Uncharacterized protein OS=Candida glabrata (strain ATCC 2001 / CBS 138 / JCM 3761 / NBRC 0622 / NRRL Y-65) GN=CAGL0J06094g PE=4 SV=1 - [Q6FP73_CANGA]</t>
  </si>
  <si>
    <t>Uncharacterized protein OS=Candida glabrata (strain ATCC 2001 / CBS 138 / JCM 3761 / NBRC 0622 / NRRL Y-65) GN=CAGL0J06160g PE=4 SV=1 - [Q6FP70_CANGA]</t>
  </si>
  <si>
    <t>Uncharacterized protein OS=Candida glabrata (strain ATCC 2001 / CBS 138 / JCM 3761 / NBRC 0622 / NRRL Y-65) GN=CAGL0J06204g PE=4 SV=1 - [Q6FP68_CANGA]</t>
  </si>
  <si>
    <t>Uncharacterized protein OS=Candida glabrata (strain ATCC 2001 / CBS 138 / JCM 3761 / NBRC 0622 / NRRL Y-65) GN=CAGL0J06248g PE=4 SV=1 - [Q6FP66_CANGA]</t>
  </si>
  <si>
    <t>Uncharacterized protein OS=Candida glabrata (strain ATCC 2001 / CBS 138 / JCM 3761 / NBRC 0622 / NRRL Y-65) GN=CAGL0J06314g PE=4 SV=1 - [Q6FP63_CANGA]</t>
  </si>
  <si>
    <t>Uncharacterized protein OS=Candida glabrata (strain ATCC 2001 / CBS 138 / JCM 3761 / NBRC 0622 / NRRL Y-65) GN=CAGL0J06374g PE=3 SV=1 - [B4UN30_CANGA]</t>
  </si>
  <si>
    <t>Uncharacterized protein OS=Candida glabrata (strain ATCC 2001 / CBS 138 / JCM 3761 / NBRC 0622 / NRRL Y-65) GN=CAGL0J06468g PE=4 SV=1 - [Q6FP57_CANGA]</t>
  </si>
  <si>
    <t>Uncharacterized protein OS=Candida glabrata (strain ATCC 2001 / CBS 138 / JCM 3761 / NBRC 0622 / NRRL Y-65) GN=CAGL0J06512g PE=4 SV=1 - [Q6FP55_CANGA]</t>
  </si>
  <si>
    <t>Uncharacterized protein OS=Candida glabrata (strain ATCC 2001 / CBS 138 / JCM 3761 / NBRC 0622 / NRRL Y-65) GN=CAGL0J06534g PE=4 SV=1 - [Q6FP54_CANGA]</t>
  </si>
  <si>
    <t>Uncharacterized protein OS=Candida glabrata (strain ATCC 2001 / CBS 138 / JCM 3761 / NBRC 0622 / NRRL Y-65) GN=CAGL0J06952g PE=4 SV=1 - [Q6FP36_CANGA]</t>
  </si>
  <si>
    <t>Uncharacterized protein OS=Candida glabrata (strain ATCC 2001 / CBS 138 / JCM 3761 / NBRC 0622 / NRRL Y-65) GN=CAGL0J06974g PE=4 SV=1 - [Q6FP35_CANGA]</t>
  </si>
  <si>
    <t>Uncharacterized protein OS=Candida glabrata (strain ATCC 2001 / CBS 138 / JCM 3761 / NBRC 0622 / NRRL Y-65) GN=CAGL0J07040g PE=4 SV=1 - [Q6FP32_CANGA]</t>
  </si>
  <si>
    <t>Uncharacterized protein OS=Candida glabrata (strain ATCC 2001 / CBS 138 / JCM 3761 / NBRC 0622 / NRRL Y-65) GN=CAGL0J07084g PE=4 SV=1 - [Q6FP30_CANGA]</t>
  </si>
  <si>
    <t>Uncharacterized protein OS=Candida glabrata (strain ATCC 2001 / CBS 138 / JCM 3761 / NBRC 0622 / NRRL Y-65) GN=CAGL0J07128g PE=4 SV=1 - [Q6FP28_CANGA]</t>
  </si>
  <si>
    <t>Uncharacterized protein OS=Candida glabrata (strain ATCC 2001 / CBS 138 / JCM 3761 / NBRC 0622 / NRRL Y-65) GN=CAGL0J07260g PE=4 SV=1 - [Q6FP22_CANGA]</t>
  </si>
  <si>
    <t>Uncharacterized protein OS=Candida glabrata (strain ATCC 2001 / CBS 138 / JCM 3761 / NBRC 0622 / NRRL Y-65) GN=CAGL0J07568g PE=4 SV=1 - [Q6FP08_CANGA]</t>
  </si>
  <si>
    <t>Uncharacterized protein OS=Candida glabrata (strain ATCC 2001 / CBS 138 / JCM 3761 / NBRC 0622 / NRRL Y-65) GN=CAGL0J07678g PE=4 SV=1 - [Q6FP03_CANGA]</t>
  </si>
  <si>
    <t>Uncharacterized protein OS=Candida glabrata (strain ATCC 2001 / CBS 138 / JCM 3761 / NBRC 0622 / NRRL Y-65) GN=CAGL0J07722g PE=3 SV=1 - [Q6FP01_CANGA]</t>
  </si>
  <si>
    <t>Uncharacterized protein OS=Candida glabrata (strain ATCC 2001 / CBS 138 / JCM 3761 / NBRC 0622 / NRRL Y-65) GN=CAGL0J07744g PE=3 SV=1 - [Q6FP00_CANGA]</t>
  </si>
  <si>
    <t>Uncharacterized protein OS=Candida glabrata (strain ATCC 2001 / CBS 138 / JCM 3761 / NBRC 0622 / NRRL Y-65) GN=CAGL0J07766g PE=1 SV=1 - [Q6FNZ9_CANGA]</t>
  </si>
  <si>
    <t>Uncharacterized protein OS=Candida glabrata (strain ATCC 2001 / CBS 138 / JCM 3761 / NBRC 0622 / NRRL Y-65) GN=CAGL0J07810g PE=4 SV=1 - [Q6FNZ7_CANGA]</t>
  </si>
  <si>
    <t>Uncharacterized protein OS=Candida glabrata (strain ATCC 2001 / CBS 138 / JCM 3761 / NBRC 0622 / NRRL Y-65) GN=CAGL0J07854g PE=4 SV=1 - [Q6FNZ5_CANGA]</t>
  </si>
  <si>
    <t>Uncharacterized protein OS=Candida glabrata (strain ATCC 2001 / CBS 138 / JCM 3761 / NBRC 0622 / NRRL Y-65) GN=CAGL0J07898g PE=4 SV=1 - [Q6FNZ3_CANGA]</t>
  </si>
  <si>
    <t>Uncharacterized protein OS=Candida glabrata (strain ATCC 2001 / CBS 138 / JCM 3761 / NBRC 0622 / NRRL Y-65) GN=CAGL0J08074g PE=4 SV=1 - [Q6FNY5_CANGA]</t>
  </si>
  <si>
    <t>Uncharacterized protein OS=Candida glabrata (strain ATCC 2001 / CBS 138 / JCM 3761 / NBRC 0622 / NRRL Y-65) GN=CAGL0J08162g PE=4 SV=1 - [Q6FNY1_CANGA]</t>
  </si>
  <si>
    <t>Uncharacterized protein OS=Candida glabrata (strain ATCC 2001 / CBS 138 / JCM 3761 / NBRC 0622 / NRRL Y-65) GN=CAGL0J08184g PE=4 SV=1 - [Q6FNY0_CANGA]</t>
  </si>
  <si>
    <t>Uncharacterized protein OS=Candida glabrata (strain ATCC 2001 / CBS 138 / JCM 3761 / NBRC 0622 / NRRL Y-65) GN=CAGL0J08206g PE=4 SV=1 - [Q6FNX9_CANGA]</t>
  </si>
  <si>
    <t>Uncharacterized protein OS=Candida glabrata (strain ATCC 2001 / CBS 138 / JCM 3761 / NBRC 0622 / NRRL Y-65) GN=CAGL0J08228g PE=4 SV=1 - [Q6FNX8_CANGA]</t>
  </si>
  <si>
    <t>Uncharacterized protein OS=Candida glabrata (strain ATCC 2001 / CBS 138 / JCM 3761 / NBRC 0622 / NRRL Y-65) GN=CAGL0J08272g PE=3 SV=1 - [Q6FNX6_CANGA]</t>
  </si>
  <si>
    <t>Uncharacterized protein OS=Candida glabrata (strain ATCC 2001 / CBS 138 / JCM 3761 / NBRC 0622 / NRRL Y-65) GN=CAGL0J08316g PE=4 SV=1 - [Q6FNX4_CANGA]</t>
  </si>
  <si>
    <t>Uncharacterized protein OS=Candida glabrata (strain ATCC 2001 / CBS 138 / JCM 3761 / NBRC 0622 / NRRL Y-65) GN=CAGL0J08349g PE=4 SV=1 - [Q6FNX2_CANGA]</t>
  </si>
  <si>
    <t>Uncharacterized protein OS=Candida glabrata (strain ATCC 2001 / CBS 138 / JCM 3761 / NBRC 0622 / NRRL Y-65) GN=CAGL0J08459g PE=4 SV=1 - [Q6FNW7_CANGA]</t>
  </si>
  <si>
    <t>Uncharacterized protein OS=Candida glabrata (strain ATCC 2001 / CBS 138 / JCM 3761 / NBRC 0622 / NRRL Y-65) GN=CAGL0J08569g PE=4 SV=1 - [Q6FNW4_CANGA]</t>
  </si>
  <si>
    <t>Uncharacterized protein OS=Candida glabrata (strain ATCC 2001 / CBS 138 / JCM 3761 / NBRC 0622 / NRRL Y-65) GN=CAGL0J08591g PE=4 SV=1 - [Q6FNW3_CANGA]</t>
  </si>
  <si>
    <t>Uncharacterized protein OS=Candida glabrata (strain ATCC 2001 / CBS 138 / JCM 3761 / NBRC 0622 / NRRL Y-65) GN=CAGL0J08613g PE=4 SV=1 - [Q6FNW2_CANGA]</t>
  </si>
  <si>
    <t>Uncharacterized protein OS=Candida glabrata (strain ATCC 2001 / CBS 138 / JCM 3761 / NBRC 0622 / NRRL Y-65) GN=CAGL0J08635g PE=4 SV=1 - [Q6FNW1_CANGA]</t>
  </si>
  <si>
    <t>Uncharacterized protein OS=Candida glabrata (strain ATCC 2001 / CBS 138 / JCM 3761 / NBRC 0622 / NRRL Y-65) GN=CAGL0J08679g PE=4 SV=1 - [Q6FNV9_CANGA]</t>
  </si>
  <si>
    <t>Uncharacterized protein OS=Candida glabrata (strain ATCC 2001 / CBS 138 / JCM 3761 / NBRC 0622 / NRRL Y-65) GN=CAGL0J08734g PE=4 SV=1 - [Q6FNV6_CANGA]</t>
  </si>
  <si>
    <t>Uncharacterized protein OS=Candida glabrata (strain ATCC 2001 / CBS 138 / JCM 3761 / NBRC 0622 / NRRL Y-65) GN=CAGL0J09064g PE=3 SV=1 - [Q6FNU1_CANGA]</t>
  </si>
  <si>
    <t>Uncharacterized protein OS=Candida glabrata (strain ATCC 2001 / CBS 138 / JCM 3761 / NBRC 0622 / NRRL Y-65) GN=CAGL0J09086g PE=3 SV=1 - [Q6FNU0_CANGA]</t>
  </si>
  <si>
    <t>Uncharacterized protein OS=Candida glabrata (strain ATCC 2001 / CBS 138 / JCM 3761 / NBRC 0622 / NRRL Y-65) GN=CAGL0J09108g PE=4 SV=1 - [Q6FNT9_CANGA]</t>
  </si>
  <si>
    <t>Uncharacterized protein OS=Candida glabrata (strain ATCC 2001 / CBS 138 / JCM 3761 / NBRC 0622 / NRRL Y-65) GN=CAGL0J09152g PE=4 SV=1 - [Q6FNT7_CANGA]</t>
  </si>
  <si>
    <t>Uncharacterized protein OS=Candida glabrata (strain ATCC 2001 / CBS 138 / JCM 3761 / NBRC 0622 / NRRL Y-65) GN=CAGL0J09372g PE=4 SV=1 - [Q6FNS7_CANGA]</t>
  </si>
  <si>
    <t>Uncharacterized protein OS=Candida glabrata (strain ATCC 2001 / CBS 138 / JCM 3761 / NBRC 0622 / NRRL Y-65) GN=CAGL0J09394g PE=4 SV=1 - [Q6FNS6_CANGA]</t>
  </si>
  <si>
    <t>Uncharacterized protein OS=Candida glabrata (strain ATCC 2001 / CBS 138 / JCM 3761 / NBRC 0622 / NRRL Y-65) GN=CAGL0J09526g PE=4 SV=1 - [Q6FNS1_CANGA]</t>
  </si>
  <si>
    <t>Uncharacterized protein OS=Candida glabrata (strain ATCC 2001 / CBS 138 / JCM 3761 / NBRC 0622 / NRRL Y-65) GN=CAGL0J09614g PE=4 SV=1 - [Q6FNR7_CANGA]</t>
  </si>
  <si>
    <t>Uncharacterized protein OS=Candida glabrata (strain ATCC 2001 / CBS 138 / JCM 3761 / NBRC 0622 / NRRL Y-65) GN=CAGL0J09724g PE=4 SV=1 - [Q6FNR2_CANGA]</t>
  </si>
  <si>
    <t>Uncharacterized protein OS=Candida glabrata (strain ATCC 2001 / CBS 138 / JCM 3761 / NBRC 0622 / NRRL Y-65) GN=CAGL0J09790g PE=3 SV=1 - [Q6FNQ9_CANGA]</t>
  </si>
  <si>
    <t>Uncharacterized protein OS=Candida glabrata (strain ATCC 2001 / CBS 138 / JCM 3761 / NBRC 0622 / NRRL Y-65) GN=CAGL0J09856g PE=4 SV=1 - [Q6FNQ6_CANGA]</t>
  </si>
  <si>
    <t>Uncharacterized protein OS=Candida glabrata (strain ATCC 2001 / CBS 138 / JCM 3761 / NBRC 0622 / NRRL Y-65) GN=CAGL0J09878g PE=4 SV=1 - [Q6FNQ5_CANGA]</t>
  </si>
  <si>
    <t>Uncharacterized protein OS=Candida glabrata (strain ATCC 2001 / CBS 138 / JCM 3761 / NBRC 0622 / NRRL Y-65) GN=CAGL0J09900g PE=4 SV=1 - [Q6FNQ4_CANGA]</t>
  </si>
  <si>
    <t>Uncharacterized protein OS=Candida glabrata (strain ATCC 2001 / CBS 138 / JCM 3761 / NBRC 0622 / NRRL Y-65) GN=CAGL0J10032g PE=4 SV=1 - [Q6FNP8_CANGA]</t>
  </si>
  <si>
    <t>Uncharacterized protein OS=Candida glabrata (strain ATCC 2001 / CBS 138 / JCM 3761 / NBRC 0622 / NRRL Y-65) GN=CAGL0J10274g PE=4 SV=1 - [Q6FNN6_CANGA]</t>
  </si>
  <si>
    <t>Uncharacterized protein OS=Candida glabrata (strain ATCC 2001 / CBS 138 / JCM 3761 / NBRC 0622 / NRRL Y-65) GN=CAGL0J10340g PE=4 SV=1 - [Q6FNN3_CANGA]</t>
  </si>
  <si>
    <t>Uncharacterized protein OS=Candida glabrata (strain ATCC 2001 / CBS 138 / JCM 3761 / NBRC 0622 / NRRL Y-65) GN=CAGL0J10384g PE=3 SV=1 - [Q6FNN1_CANGA]</t>
  </si>
  <si>
    <t>Uncharacterized protein OS=Candida glabrata (strain ATCC 2001 / CBS 138 / JCM 3761 / NBRC 0622 / NRRL Y-65) GN=CAGL0J10406g PE=4 SV=1 - [Q6FNN0_CANGA]</t>
  </si>
  <si>
    <t>Uncharacterized protein OS=Candida glabrata (strain ATCC 2001 / CBS 138 / JCM 3761 / NBRC 0622 / NRRL Y-65) GN=CAGL0J10450g PE=4 SV=1 - [Q6FNM8_CANGA]</t>
  </si>
  <si>
    <t>Uncharacterized protein OS=Candida glabrata (strain ATCC 2001 / CBS 138 / JCM 3761 / NBRC 0622 / NRRL Y-65) GN=CAGL0J10692g PE=4 SV=1 - [Q6FNL8_CANGA]</t>
  </si>
  <si>
    <t>Uncharacterized protein OS=Candida glabrata (strain ATCC 2001 / CBS 138 / JCM 3761 / NBRC 0622 / NRRL Y-65) GN=CAGL0J10758g PE=4 SV=1 - [Q6FNL5_CANGA]</t>
  </si>
  <si>
    <t>Uncharacterized protein OS=Candida glabrata (strain ATCC 2001 / CBS 138 / JCM 3761 / NBRC 0622 / NRRL Y-65) GN=CAGL0J10780g PE=4 SV=1 - [Q6FNL4_CANGA]</t>
  </si>
  <si>
    <t>Uncharacterized protein OS=Candida glabrata (strain ATCC 2001 / CBS 138 / JCM 3761 / NBRC 0622 / NRRL Y-65) GN=CAGL0J10890g PE=4 SV=1 - [Q6FNK9_CANGA]</t>
  </si>
  <si>
    <t>Uncharacterized protein OS=Candida glabrata (strain ATCC 2001 / CBS 138 / JCM 3761 / NBRC 0622 / NRRL Y-65) GN=CAGL0J11066g PE=4 SV=1 - [Q6FNK1_CANGA]</t>
  </si>
  <si>
    <t>Uncharacterized protein OS=Candida glabrata (strain ATCC 2001 / CBS 138 / JCM 3761 / NBRC 0622 / NRRL Y-65) GN=CAGL0J11110g PE=4 SV=1 - [Q6FNJ9_CANGA]</t>
  </si>
  <si>
    <t>Uncharacterized protein OS=Candida glabrata (strain ATCC 2001 / CBS 138 / JCM 3761 / NBRC 0622 / NRRL Y-65) GN=CAGL0J11132g PE=4 SV=1 - [Q6FNJ8_CANGA]</t>
  </si>
  <si>
    <t>Uncharacterized protein OS=Candida glabrata (strain ATCC 2001 / CBS 138 / JCM 3761 / NBRC 0622 / NRRL Y-65) GN=CAGL0J11154g PE=4 SV=1 - [Q6FNJ7_CANGA]</t>
  </si>
  <si>
    <t>Uncharacterized protein OS=Candida glabrata (strain ATCC 2001 / CBS 138 / JCM 3761 / NBRC 0622 / NRRL Y-65) GN=CAGL0J11220g PE=3 SV=1 - [Q6FNJ4_CANGA]</t>
  </si>
  <si>
    <t>Uncharacterized protein OS=Candida glabrata (strain ATCC 2001 / CBS 138 / JCM 3761 / NBRC 0622 / NRRL Y-65) GN=CAGL0J11264g PE=4 SV=1 - [Q6FNJ2_CANGA]</t>
  </si>
  <si>
    <t>Uncharacterized protein OS=Candida glabrata (strain ATCC 2001 / CBS 138 / JCM 3761 / NBRC 0622 / NRRL Y-65) GN=CAGL0J11308g PE=4 SV=1 - [Q6FNJ0_CANGA]</t>
  </si>
  <si>
    <t>Uncharacterized protein OS=Candida glabrata (strain ATCC 2001 / CBS 138 / JCM 3761 / NBRC 0622 / NRRL Y-65) GN=CAGL0J11550g PE=4 SV=1 - [Q6FNH9_CANGA]</t>
  </si>
  <si>
    <t>Uncharacterized protein OS=Candida glabrata (strain ATCC 2001 / CBS 138 / JCM 3761 / NBRC 0622 / NRRL Y-65) GN=CAGL0J11660g PE=4 SV=1 - [Q6FNH4_CANGA]</t>
  </si>
  <si>
    <t>Uncharacterized protein OS=Candida glabrata (strain ATCC 2001 / CBS 138 / JCM 3761 / NBRC 0622 / NRRL Y-65) GN=CAGL0J11836g PE=3 SV=1 - [Q6FNG6_CANGA]</t>
  </si>
  <si>
    <t>Uncharacterized protein OS=Candida glabrata (strain ATCC 2001 / CBS 138 / JCM 3761 / NBRC 0622 / NRRL Y-65) GN=CAGL0J11880g PE=3 SV=1 - [Q6FNG4_CANGA]</t>
  </si>
  <si>
    <t>Uncharacterized protein OS=Candida glabrata (strain ATCC 2001 / CBS 138 / JCM 3761 / NBRC 0622 / NRRL Y-65) GN=CAGL0K00231g PE=4 SV=1 - [Q6FNG0_CANGA]</t>
  </si>
  <si>
    <t>Uncharacterized protein OS=Candida glabrata (strain ATCC 2001 / CBS 138 / JCM 3761 / NBRC 0622 / NRRL Y-65) GN=CAGL0K00275g PE=4 SV=1 - [Q6FNF8_CANGA]</t>
  </si>
  <si>
    <t>Uncharacterized protein OS=Candida glabrata (strain ATCC 2001 / CBS 138 / JCM 3761 / NBRC 0622 / NRRL Y-65) GN=CAGL0K00297g PE=4 SV=1 - [Q6FNF7_CANGA]</t>
  </si>
  <si>
    <t>Uncharacterized protein OS=Candida glabrata (strain ATCC 2001 / CBS 138 / JCM 3761 / NBRC 0622 / NRRL Y-65) GN=CAGL0K00319g PE=3 SV=1 - [Q6FNF6_CANGA]</t>
  </si>
  <si>
    <t>Uncharacterized protein OS=Candida glabrata (strain ATCC 2001 / CBS 138 / JCM 3761 / NBRC 0622 / NRRL Y-65) GN=CAGL0K00363g PE=4 SV=1 - [Q6FNF4_CANGA]</t>
  </si>
  <si>
    <t>Uncharacterized protein OS=Candida glabrata (strain ATCC 2001 / CBS 138 / JCM 3761 / NBRC 0622 / NRRL Y-65) GN=CAGL0K00407g PE=4 SV=1 - [Q6FNF2_CANGA]</t>
  </si>
  <si>
    <t>Uncharacterized protein OS=Candida glabrata (strain ATCC 2001 / CBS 138 / JCM 3761 / NBRC 0622 / NRRL Y-65) GN=CAGL0K00429g PE=4 SV=1 - [Q6FNF1_CANGA]</t>
  </si>
  <si>
    <t>Uncharacterized protein OS=Candida glabrata (strain ATCC 2001 / CBS 138 / JCM 3761 / NBRC 0622 / NRRL Y-65) GN=CAGL0K00495g PE=4 SV=1 - [Q6FNE8_CANGA]</t>
  </si>
  <si>
    <t>Uncharacterized protein OS=Candida glabrata (strain ATCC 2001 / CBS 138 / JCM 3761 / NBRC 0622 / NRRL Y-65) GN=CAGL0K00517g PE=3 SV=1 - [Q6FNE7_CANGA]</t>
  </si>
  <si>
    <t>Uncharacterized protein OS=Candida glabrata (strain ATCC 2001 / CBS 138 / JCM 3761 / NBRC 0622 / NRRL Y-65) GN=CAGL0K00781g PE=4 SV=1 - [Q6FND6_CANGA]</t>
  </si>
  <si>
    <t>Uncharacterized protein OS=Candida glabrata (strain ATCC 2001 / CBS 138 / JCM 3761 / NBRC 0622 / NRRL Y-65) GN=CAGL0K00825g PE=4 SV=1 - [Q6FND4_CANGA]</t>
  </si>
  <si>
    <t>Uncharacterized protein OS=Candida glabrata (strain ATCC 2001 / CBS 138 / JCM 3761 / NBRC 0622 / NRRL Y-65) GN=CAGL0K00891g PE=4 SV=1 - [Q6FND1_CANGA]</t>
  </si>
  <si>
    <t>Uncharacterized protein OS=Candida glabrata (strain ATCC 2001 / CBS 138 / JCM 3761 / NBRC 0622 / NRRL Y-65) GN=CAGL0K00913g PE=3 SV=1 - [Q6FND0_CANGA]</t>
  </si>
  <si>
    <t>Uncharacterized protein OS=Candida glabrata (strain ATCC 2001 / CBS 138 / JCM 3761 / NBRC 0622 / NRRL Y-65) GN=CAGL0K00957g PE=4 SV=1 - [Q6FNC8_CANGA]</t>
  </si>
  <si>
    <t>Uncharacterized protein OS=Candida glabrata (strain ATCC 2001 / CBS 138 / JCM 3761 / NBRC 0622 / NRRL Y-65) GN=CAGL0K01023g PE=4 SV=1 - [Q6FNC5_CANGA]</t>
  </si>
  <si>
    <t>Uncharacterized protein OS=Candida glabrata (strain ATCC 2001 / CBS 138 / JCM 3761 / NBRC 0622 / NRRL Y-65) GN=CAGL0K01045g PE=3 SV=1 - [Q6FNC4_CANGA]</t>
  </si>
  <si>
    <t>Uncharacterized protein OS=Candida glabrata (strain ATCC 2001 / CBS 138 / JCM 3761 / NBRC 0622 / NRRL Y-65) GN=CAGL0K01067g PE=3 SV=1 - [Q6FNC3_CANGA]</t>
  </si>
  <si>
    <t>Uncharacterized protein OS=Candida glabrata (strain ATCC 2001 / CBS 138 / JCM 3761 / NBRC 0622 / NRRL Y-65) GN=CAGL0K01133g PE=4 SV=1 - [Q6FNC1_CANGA]</t>
  </si>
  <si>
    <t>Uncharacterized protein OS=Candida glabrata (strain ATCC 2001 / CBS 138 / JCM 3761 / NBRC 0622 / NRRL Y-65) GN=CAGL0K01309g PE=4 SV=1 - [Q6FNB3_CANGA]</t>
  </si>
  <si>
    <t>Uncharacterized protein OS=Candida glabrata (strain ATCC 2001 / CBS 138 / JCM 3761 / NBRC 0622 / NRRL Y-65) GN=CAGL0K01595g PE=3 SV=1 - [Q6FNA0_CANGA]</t>
  </si>
  <si>
    <t>Uncharacterized protein OS=Candida glabrata (strain ATCC 2001 / CBS 138 / JCM 3761 / NBRC 0622 / NRRL Y-65) GN=CAGL0K01617g PE=4 SV=1 - [Q6FN99_CANGA]</t>
  </si>
  <si>
    <t>Uncharacterized protein OS=Candida glabrata (strain ATCC 2001 / CBS 138 / JCM 3761 / NBRC 0622 / NRRL Y-65) GN=CAGL0K01661g PE=3 SV=1 - [Q6FN97_CANGA]</t>
  </si>
  <si>
    <t>Uncharacterized protein OS=Candida glabrata (strain ATCC 2001 / CBS 138 / JCM 3761 / NBRC 0622 / NRRL Y-65) GN=CAGL0K01749g PE=3 SV=1 - [Q6FN93_CANGA]</t>
  </si>
  <si>
    <t>Uncharacterized protein OS=Candida glabrata (strain ATCC 2001 / CBS 138 / JCM 3761 / NBRC 0622 / NRRL Y-65) GN=CAGL0K01793g PE=3 SV=1 - [Q6FN91_CANGA]</t>
  </si>
  <si>
    <t>Uncharacterized protein OS=Candida glabrata (strain ATCC 2001 / CBS 138 / JCM 3761 / NBRC 0622 / NRRL Y-65) GN=CAGL0K01837g PE=4 SV=1 - [Q6FN89_CANGA]</t>
  </si>
  <si>
    <t>Uncharacterized protein OS=Candida glabrata (strain ATCC 2001 / CBS 138 / JCM 3761 / NBRC 0622 / NRRL Y-65) GN=CAGL0K01991g PE=4 SV=1 - [Q6FN82_CANGA]</t>
  </si>
  <si>
    <t>Uncharacterized protein OS=Candida glabrata (strain ATCC 2001 / CBS 138 / JCM 3761 / NBRC 0622 / NRRL Y-65) GN=CAGL0K02101g PE=4 SV=1 - [Q6FN78_CANGA]</t>
  </si>
  <si>
    <t>Uncharacterized protein OS=Candida glabrata (strain ATCC 2001 / CBS 138 / JCM 3761 / NBRC 0622 / NRRL Y-65) GN=CAGL0K02123g PE=4 SV=1 - [Q6FN77_CANGA]</t>
  </si>
  <si>
    <t>Uncharacterized protein OS=Candida glabrata (strain ATCC 2001 / CBS 138 / JCM 3761 / NBRC 0622 / NRRL Y-65) GN=CAGL0K02409g PE=4 SV=1 - [Q6FN64_CANGA]</t>
  </si>
  <si>
    <t>Uncharacterized protein OS=Candida glabrata (strain ATCC 2001 / CBS 138 / JCM 3761 / NBRC 0622 / NRRL Y-65) GN=CAGL0K02541g PE=4 SV=1 - [Q6FN58_CANGA]</t>
  </si>
  <si>
    <t>Uncharacterized protein OS=Candida glabrata (strain ATCC 2001 / CBS 138 / JCM 3761 / NBRC 0622 / NRRL Y-65) GN=CAGL0K02629g PE=4 SV=1 - [Q6FN55_CANGA]</t>
  </si>
  <si>
    <t>Uncharacterized protein OS=Candida glabrata (strain ATCC 2001 / CBS 138 / JCM 3761 / NBRC 0622 / NRRL Y-65) GN=CAGL0K02717g PE=3 SV=1 - [Q6FN51_CANGA]</t>
  </si>
  <si>
    <t>Uncharacterized protein OS=Candida glabrata (strain ATCC 2001 / CBS 138 / JCM 3761 / NBRC 0622 / NRRL Y-65) GN=CAGL0K02739g PE=4 SV=1 - [Q6FN50_CANGA]</t>
  </si>
  <si>
    <t>Uncharacterized protein OS=Candida glabrata (strain ATCC 2001 / CBS 138 / JCM 3761 / NBRC 0622 / NRRL Y-65) GN=CAGL0K02849g PE=3 SV=1 - [Q6FN45_CANGA]</t>
  </si>
  <si>
    <t>Uncharacterized protein OS=Candida glabrata (strain ATCC 2001 / CBS 138 / JCM 3761 / NBRC 0622 / NRRL Y-65) GN=CAGL0K02893g PE=4 SV=1 - [Q6FN44_CANGA]</t>
  </si>
  <si>
    <t>Uncharacterized protein OS=Candida glabrata (strain ATCC 2001 / CBS 138 / JCM 3761 / NBRC 0622 / NRRL Y-65) GN=CAGL0K02937g PE=4 SV=1 - [Q6FN42_CANGA]</t>
  </si>
  <si>
    <t>Uncharacterized protein OS=Candida glabrata (strain ATCC 2001 / CBS 138 / JCM 3761 / NBRC 0622 / NRRL Y-65) GN=CAGL0K03047g PE=4 SV=1 - [Q6FN37_CANGA]</t>
  </si>
  <si>
    <t>Uncharacterized protein OS=Candida glabrata (strain ATCC 2001 / CBS 138 / JCM 3761 / NBRC 0622 / NRRL Y-65) GN=CAGL0K03091g PE=4 SV=1 - [Q6FN35_CANGA]</t>
  </si>
  <si>
    <t>Uncharacterized protein OS=Candida glabrata (strain ATCC 2001 / CBS 138 / JCM 3761 / NBRC 0622 / NRRL Y-65) GN=CAGL0K03135g PE=3 SV=1 - [Q6FN33_CANGA]</t>
  </si>
  <si>
    <t>Uncharacterized protein OS=Candida glabrata (strain ATCC 2001 / CBS 138 / JCM 3761 / NBRC 0622 / NRRL Y-65) GN=CAGL0K03289g PE=4 SV=1 - [Q6FN26_CANGA]</t>
  </si>
  <si>
    <t>Uncharacterized protein OS=Candida glabrata (strain ATCC 2001 / CBS 138 / JCM 3761 / NBRC 0622 / NRRL Y-65) GN=CAGL0K03377g PE=4 SV=1 - [Q6FN23_CANGA]</t>
  </si>
  <si>
    <t>Uncharacterized protein OS=Candida glabrata (strain ATCC 2001 / CBS 138 / JCM 3761 / NBRC 0622 / NRRL Y-65) GN=CAGL0K03399g PE=4 SV=1 - [Q6FN22_CANGA]</t>
  </si>
  <si>
    <t>Uncharacterized protein OS=Candida glabrata (strain ATCC 2001 / CBS 138 / JCM 3761 / NBRC 0622 / NRRL Y-65) GN=CAGL0K03421g PE=3 SV=1 - [Q6FN21_CANGA]</t>
  </si>
  <si>
    <t>Uncharacterized protein OS=Candida glabrata (strain ATCC 2001 / CBS 138 / JCM 3761 / NBRC 0622 / NRRL Y-65) GN=CAGL0K03597g PE=4 SV=1 - [Q6FN13_CANGA]</t>
  </si>
  <si>
    <t>Uncharacterized protein OS=Candida glabrata (strain ATCC 2001 / CBS 138 / JCM 3761 / NBRC 0622 / NRRL Y-65) GN=CAGL0K03707g PE=4 SV=1 - [Q6FN08_CANGA]</t>
  </si>
  <si>
    <t>Uncharacterized protein OS=Candida glabrata (strain ATCC 2001 / CBS 138 / JCM 3761 / NBRC 0622 / NRRL Y-65) GN=CAGL0K03729g PE=4 SV=2 - [Q6FN07_CANGA]</t>
  </si>
  <si>
    <t>Uncharacterized protein OS=Candida glabrata (strain ATCC 2001 / CBS 138 / JCM 3761 / NBRC 0622 / NRRL Y-65) GN=CAGL0K03795g PE=4 SV=1 - [Q6FN04_CANGA]</t>
  </si>
  <si>
    <t>Uncharacterized protein OS=Candida glabrata (strain ATCC 2001 / CBS 138 / JCM 3761 / NBRC 0622 / NRRL Y-65) GN=CAGL0K03861g PE=4 SV=1 - [Q6FN01_CANGA]</t>
  </si>
  <si>
    <t>Uncharacterized protein OS=Candida glabrata (strain ATCC 2001 / CBS 138 / JCM 3761 / NBRC 0622 / NRRL Y-65) GN=CAGL0K03949g PE=4 SV=1 - [Q6FMZ7_CANGA]</t>
  </si>
  <si>
    <t>Uncharacterized protein OS=Candida glabrata (strain ATCC 2001 / CBS 138 / JCM 3761 / NBRC 0622 / NRRL Y-65) GN=CAGL0K04015g PE=4 SV=1 - [Q6FMZ4_CANGA]</t>
  </si>
  <si>
    <t>Uncharacterized protein OS=Candida glabrata (strain ATCC 2001 / CBS 138 / JCM 3761 / NBRC 0622 / NRRL Y-65) GN=CAGL0K04125g PE=4 SV=1 - [Q6FMZ0_CANGA]</t>
  </si>
  <si>
    <t>Uncharacterized protein OS=Candida glabrata (strain ATCC 2001 / CBS 138 / JCM 3761 / NBRC 0622 / NRRL Y-65) GN=CAGL0K04345g PE=4 SV=1 - [Q6FMY0_CANGA]</t>
  </si>
  <si>
    <t>Uncharacterized protein OS=Candida glabrata (strain ATCC 2001 / CBS 138 / JCM 3761 / NBRC 0622 / NRRL Y-65) GN=CAGL0K04389g PE=4 SV=1 - [Q6FMX8_CANGA]</t>
  </si>
  <si>
    <t>Uncharacterized protein OS=Candida glabrata (strain ATCC 2001 / CBS 138 / JCM 3761 / NBRC 0622 / NRRL Y-65) GN=CAGL0K04499g PE=3 SV=1 - [Q6FMX3_CANGA]</t>
  </si>
  <si>
    <t>Uncharacterized protein OS=Candida glabrata (strain ATCC 2001 / CBS 138 / JCM 3761 / NBRC 0622 / NRRL Y-65) GN=CAGL0K04807g PE=4 SV=1 - [Q6FMV9_CANGA]</t>
  </si>
  <si>
    <t>Uncharacterized protein OS=Candida glabrata (strain ATCC 2001 / CBS 138 / JCM 3761 / NBRC 0622 / NRRL Y-65) GN=CAGL0K05093g PE=3 SV=1 - [Q6FMU6_CANGA]</t>
  </si>
  <si>
    <t>Uncharacterized protein OS=Candida glabrata (strain ATCC 2001 / CBS 138 / JCM 3761 / NBRC 0622 / NRRL Y-65) GN=CAGL0K05137g PE=4 SV=1 - [Q6FMU4_CANGA]</t>
  </si>
  <si>
    <t>Uncharacterized protein OS=Candida glabrata (strain ATCC 2001 / CBS 138 / JCM 3761 / NBRC 0622 / NRRL Y-65) GN=CAGL0K05225g PE=4 SV=1 - [Q6FMU2_CANGA]</t>
  </si>
  <si>
    <t>Uncharacterized protein OS=Candida glabrata (strain ATCC 2001 / CBS 138 / JCM 3761 / NBRC 0622 / NRRL Y-65) GN=CAGL0K05247g PE=4 SV=1 - [Q6FMU1_CANGA]</t>
  </si>
  <si>
    <t>Uncharacterized protein OS=Candida glabrata (strain ATCC 2001 / CBS 138 / JCM 3761 / NBRC 0622 / NRRL Y-65) GN=CAGL0K05313g PE=3 SV=1 - [Q6FMT8_CANGA]</t>
  </si>
  <si>
    <t>Uncharacterized protein OS=Candida glabrata (strain ATCC 2001 / CBS 138 / JCM 3761 / NBRC 0622 / NRRL Y-65) GN=CAGL0K05335g PE=3 SV=1 - [Q6FMT7_CANGA]</t>
  </si>
  <si>
    <t>Uncharacterized protein OS=Candida glabrata (strain ATCC 2001 / CBS 138 / JCM 3761 / NBRC 0622 / NRRL Y-65) GN=CAGL0K05423g PE=4 SV=1 - [Q6FMT3_CANGA]</t>
  </si>
  <si>
    <t>Uncharacterized protein OS=Candida glabrata (strain ATCC 2001 / CBS 138 / JCM 3761 / NBRC 0622 / NRRL Y-65) GN=CAGL0K05511g PE=4 SV=1 - [Q6FMS9_CANGA]</t>
  </si>
  <si>
    <t>Uncharacterized protein OS=Candida glabrata (strain ATCC 2001 / CBS 138 / JCM 3761 / NBRC 0622 / NRRL Y-65) GN=CAGL0K05533g PE=4 SV=1 - [Q6FMS8_CANGA]</t>
  </si>
  <si>
    <t>Uncharacterized protein OS=Candida glabrata (strain ATCC 2001 / CBS 138 / JCM 3761 / NBRC 0622 / NRRL Y-65) GN=CAGL0K05555g PE=4 SV=1 - [Q6FMS7_CANGA]</t>
  </si>
  <si>
    <t>Uncharacterized protein OS=Candida glabrata (strain ATCC 2001 / CBS 138 / JCM 3761 / NBRC 0622 / NRRL Y-65) GN=CAGL0K05643g PE=4 SV=1 - [Q6FMS3_CANGA]</t>
  </si>
  <si>
    <t>Uncharacterized protein OS=Candida glabrata (strain ATCC 2001 / CBS 138 / JCM 3761 / NBRC 0622 / NRRL Y-65) GN=CAGL0K05665g PE=3 SV=1 - [Q6FMS2_CANGA]</t>
  </si>
  <si>
    <t>Uncharacterized protein OS=Candida glabrata (strain ATCC 2001 / CBS 138 / JCM 3761 / NBRC 0622 / NRRL Y-65) GN=CAGL0K05687g PE=4 SV=1 - [Q6FMS1_CANGA]</t>
  </si>
  <si>
    <t>Uncharacterized protein OS=Candida glabrata (strain ATCC 2001 / CBS 138 / JCM 3761 / NBRC 0622 / NRRL Y-65) GN=CAGL0K05731g PE=4 SV=1 - [Q6FMR9_CANGA]</t>
  </si>
  <si>
    <t>Uncharacterized protein OS=Candida glabrata (strain ATCC 2001 / CBS 138 / JCM 3761 / NBRC 0622 / NRRL Y-65) GN=CAGL0K05753g PE=4 SV=1 - [Q6FMR8_CANGA]</t>
  </si>
  <si>
    <t>Uncharacterized protein OS=Candida glabrata (strain ATCC 2001 / CBS 138 / JCM 3761 / NBRC 0622 / NRRL Y-65) GN=CAGL0K05813g PE=4 SV=1 - [B4UN35_CANGA]</t>
  </si>
  <si>
    <t>Uncharacterized protein OS=Candida glabrata (strain ATCC 2001 / CBS 138 / JCM 3761 / NBRC 0622 / NRRL Y-65) GN=CAGL0K06017g PE=4 SV=1 - [Q6FMR0_CANGA]</t>
  </si>
  <si>
    <t>Uncharacterized protein OS=Candida glabrata (strain ATCC 2001 / CBS 138 / JCM 3761 / NBRC 0622 / NRRL Y-65) GN=CAGL0K06149g PE=3 SV=1 - [Q6FMQ4_CANGA]</t>
  </si>
  <si>
    <t>Uncharacterized protein OS=Candida glabrata (strain ATCC 2001 / CBS 138 / JCM 3761 / NBRC 0622 / NRRL Y-65) GN=CAGL0K06281g PE=3 SV=1 - [Q6FMP8_CANGA]</t>
  </si>
  <si>
    <t>Uncharacterized protein OS=Candida glabrata (strain ATCC 2001 / CBS 138 / JCM 3761 / NBRC 0622 / NRRL Y-65) GN=CAGL0K06303g PE=4 SV=1 - [Q6FMP7_CANGA]</t>
  </si>
  <si>
    <t>Uncharacterized protein OS=Candida glabrata (strain ATCC 2001 / CBS 138 / JCM 3761 / NBRC 0622 / NRRL Y-65) GN=CAGL0K06325g PE=4 SV=1 - [Q6FMP6_CANGA]</t>
  </si>
  <si>
    <t>Uncharacterized protein OS=Candida glabrata (strain ATCC 2001 / CBS 138 / JCM 3761 / NBRC 0622 / NRRL Y-65) GN=CAGL0K06545g PE=4 SV=1 - [Q6FMN6_CANGA]</t>
  </si>
  <si>
    <t>Uncharacterized protein OS=Candida glabrata (strain ATCC 2001 / CBS 138 / JCM 3761 / NBRC 0622 / NRRL Y-65) GN=CAGL0K06831g PE=4 SV=1 - [Q6FMM4_CANGA]</t>
  </si>
  <si>
    <t>Uncharacterized protein OS=Candida glabrata (strain ATCC 2001 / CBS 138 / JCM 3761 / NBRC 0622 / NRRL Y-65) GN=CAGL0K06853g PE=4 SV=1 - [Q6FMM3_CANGA]</t>
  </si>
  <si>
    <t>Uncharacterized protein OS=Candida glabrata (strain ATCC 2001 / CBS 138 / JCM 3761 / NBRC 0622 / NRRL Y-65) GN=CAGL0K06963g PE=3 SV=1 - [Q6FML8_CANGA]</t>
  </si>
  <si>
    <t>Uncharacterized protein OS=Candida glabrata (strain ATCC 2001 / CBS 138 / JCM 3761 / NBRC 0622 / NRRL Y-65) GN=CAGL0K07095g PE=4 SV=1 - [Q6FML2_CANGA]</t>
  </si>
  <si>
    <t>Uncharacterized protein OS=Candida glabrata (strain ATCC 2001 / CBS 138 / JCM 3761 / NBRC 0622 / NRRL Y-65) GN=CAGL0K07161g PE=4 SV=1 - [Q6FMK9_CANGA]</t>
  </si>
  <si>
    <t>Uncharacterized protein OS=Candida glabrata (strain ATCC 2001 / CBS 138 / JCM 3761 / NBRC 0622 / NRRL Y-65) GN=CAGL0K07293g PE=4 SV=1 - [Q6FMK5_CANGA]</t>
  </si>
  <si>
    <t>Uncharacterized protein OS=Candida glabrata (strain ATCC 2001 / CBS 138 / JCM 3761 / NBRC 0622 / NRRL Y-65) GN=CAGL0K07392g PE=4 SV=1 - [Q6FMK2_CANGA]</t>
  </si>
  <si>
    <t>Uncharacterized protein OS=Candida glabrata (strain ATCC 2001 / CBS 138 / JCM 3761 / NBRC 0622 / NRRL Y-65) GN=CAGL0K07436g PE=3 SV=1 - [Q6FMK0_CANGA]</t>
  </si>
  <si>
    <t>Uncharacterized protein OS=Candida glabrata (strain ATCC 2001 / CBS 138 / JCM 3761 / NBRC 0622 / NRRL Y-65) GN=CAGL0K07744g PE=4 SV=1 - [Q6FMI7_CANGA]</t>
  </si>
  <si>
    <t>Uncharacterized protein OS=Candida glabrata (strain ATCC 2001 / CBS 138 / JCM 3761 / NBRC 0622 / NRRL Y-65) GN=CAGL0K07986g PE=3 SV=1 - [Q6FMH6_CANGA]</t>
  </si>
  <si>
    <t>Uncharacterized protein OS=Candida glabrata (strain ATCC 2001 / CBS 138 / JCM 3761 / NBRC 0622 / NRRL Y-65) GN=CAGL0K08008g PE=4 SV=1 - [Q6FMH5_CANGA]</t>
  </si>
  <si>
    <t>Uncharacterized protein OS=Candida glabrata (strain ATCC 2001 / CBS 138 / JCM 3761 / NBRC 0622 / NRRL Y-65) GN=CAGL0K08030g PE=4 SV=1 - [Q6FMH4_CANGA]</t>
  </si>
  <si>
    <t>Uncharacterized protein OS=Candida glabrata (strain ATCC 2001 / CBS 138 / JCM 3761 / NBRC 0622 / NRRL Y-65) GN=CAGL0K08052g PE=4 SV=1 - [Q6FMH3_CANGA]</t>
  </si>
  <si>
    <t>Uncharacterized protein OS=Candida glabrata (strain ATCC 2001 / CBS 138 / JCM 3761 / NBRC 0622 / NRRL Y-65) GN=CAGL0K08118g PE=4 SV=1 - [Q6FMH0_CANGA]</t>
  </si>
  <si>
    <t>Uncharacterized protein OS=Candida glabrata (strain ATCC 2001 / CBS 138 / JCM 3761 / NBRC 0622 / NRRL Y-65) GN=CAGL0K08140g PE=4 SV=1 - [Q6FMG9_CANGA]</t>
  </si>
  <si>
    <t>Uncharacterized protein OS=Candida glabrata (strain ATCC 2001 / CBS 138 / JCM 3761 / NBRC 0622 / NRRL Y-65) GN=CAGL0K08294g PE=4 SV=1 - [Q6FMG2_CANGA]</t>
  </si>
  <si>
    <t>Uncharacterized protein OS=Candida glabrata (strain ATCC 2001 / CBS 138 / JCM 3761 / NBRC 0622 / NRRL Y-65) GN=CAGL0K08404g PE=4 SV=1 - [Q6FMF7_CANGA]</t>
  </si>
  <si>
    <t>Uncharacterized protein OS=Candida glabrata (strain ATCC 2001 / CBS 138 / JCM 3761 / NBRC 0622 / NRRL Y-65) GN=CAGL0K08426g PE=3 SV=1 - [Q6FMF6_CANGA]</t>
  </si>
  <si>
    <t>Uncharacterized protein OS=Candida glabrata (strain ATCC 2001 / CBS 138 / JCM 3761 / NBRC 0622 / NRRL Y-65) GN=CAGL0K08492g PE=4 SV=1 - [Q6FMF4_CANGA]</t>
  </si>
  <si>
    <t>Uncharacterized protein OS=Candida glabrata (strain ATCC 2001 / CBS 138 / JCM 3761 / NBRC 0622 / NRRL Y-65) GN=CAGL0K08514g PE=4 SV=1 - [Q6FMF3_CANGA]</t>
  </si>
  <si>
    <t>Uncharacterized protein OS=Candida glabrata (strain ATCC 2001 / CBS 138 / JCM 3761 / NBRC 0622 / NRRL Y-65) GN=CAGL0K08558g PE=4 SV=1 - [Q6FMF1_CANGA]</t>
  </si>
  <si>
    <t>Uncharacterized protein OS=Candida glabrata (strain ATCC 2001 / CBS 138 / JCM 3761 / NBRC 0622 / NRRL Y-65) GN=CAGL0K08844g PE=4 SV=1 - [Q6FMD9_CANGA]</t>
  </si>
  <si>
    <t>Uncharacterized protein OS=Candida glabrata (strain ATCC 2001 / CBS 138 / JCM 3761 / NBRC 0622 / NRRL Y-65) GN=CAGL0K08888g PE=4 SV=1 - [Q6FMD7_CANGA]</t>
  </si>
  <si>
    <t>Uncharacterized protein OS=Candida glabrata (strain ATCC 2001 / CBS 138 / JCM 3761 / NBRC 0622 / NRRL Y-65) GN=CAGL0K08910g PE=3 SV=1 - [Q6FMD6_CANGA]</t>
  </si>
  <si>
    <t>Uncharacterized protein OS=Candida glabrata (strain ATCC 2001 / CBS 138 / JCM 3761 / NBRC 0622 / NRRL Y-65) GN=CAGL0K09020g PE=4 SV=1 - [Q6FMD1_CANGA]</t>
  </si>
  <si>
    <t>Uncharacterized protein OS=Candida glabrata (strain ATCC 2001 / CBS 138 / JCM 3761 / NBRC 0622 / NRRL Y-65) GN=CAGL0K09064g PE=4 SV=1 - [Q6FMC9_CANGA]</t>
  </si>
  <si>
    <t>Uncharacterized protein OS=Candida glabrata (strain ATCC 2001 / CBS 138 / JCM 3761 / NBRC 0622 / NRRL Y-65) GN=CAGL0K09350g PE=4 SV=1 - [Q6FMB8_CANGA]</t>
  </si>
  <si>
    <t>Uncharacterized protein OS=Candida glabrata (strain ATCC 2001 / CBS 138 / JCM 3761 / NBRC 0622 / NRRL Y-65) GN=CAGL0K09526g PE=3 SV=1 - [Q6FMB0_CANGA]</t>
  </si>
  <si>
    <t>Uncharacterized protein OS=Candida glabrata (strain ATCC 2001 / CBS 138 / JCM 3761 / NBRC 0622 / NRRL Y-65) GN=CAGL0K09592g PE=4 SV=1 - [Q6FMA7_CANGA]</t>
  </si>
  <si>
    <t>Uncharacterized protein OS=Candida glabrata (strain ATCC 2001 / CBS 138 / JCM 3761 / NBRC 0622 / NRRL Y-65) GN=CAGL0K09702g PE=4 SV=1 - [Q6FMA4_CANGA]</t>
  </si>
  <si>
    <t>Uncharacterized protein OS=Candida glabrata (strain ATCC 2001 / CBS 138 / JCM 3761 / NBRC 0622 / NRRL Y-65) GN=CAGL0K09768g PE=4 SV=1 - [Q6FMA1_CANGA]</t>
  </si>
  <si>
    <t>Uncharacterized protein OS=Candida glabrata (strain ATCC 2001 / CBS 138 / JCM 3761 / NBRC 0622 / NRRL Y-65) GN=CAGL0K10076g PE=4 SV=1 - [Q6FM87_CANGA]</t>
  </si>
  <si>
    <t>Uncharacterized protein OS=Candida glabrata (strain ATCC 2001 / CBS 138 / JCM 3761 / NBRC 0622 / NRRL Y-65) GN=CAGL0K10120g PE=4 SV=1 - [Q6FM85_CANGA]</t>
  </si>
  <si>
    <t>Uncharacterized protein OS=Candida glabrata (strain ATCC 2001 / CBS 138 / JCM 3761 / NBRC 0622 / NRRL Y-65) GN=CAGL0K10252g PE=3 SV=1 - [Q6FM79_CANGA]</t>
  </si>
  <si>
    <t>Uncharacterized protein OS=Candida glabrata (strain ATCC 2001 / CBS 138 / JCM 3761 / NBRC 0622 / NRRL Y-65) GN=CAGL0K10384g PE=4 SV=1 - [Q6FM73_CANGA]</t>
  </si>
  <si>
    <t>Uncharacterized protein OS=Candida glabrata (strain ATCC 2001 / CBS 138 / JCM 3761 / NBRC 0622 / NRRL Y-65) GN=CAGL0K10472g PE=4 SV=1 - [Q6FM70_CANGA]</t>
  </si>
  <si>
    <t>Uncharacterized protein OS=Candida glabrata (strain ATCC 2001 / CBS 138 / JCM 3761 / NBRC 0622 / NRRL Y-65) GN=CAGL0K10494g PE=3 SV=1 - [Q6FM69_CANGA]</t>
  </si>
  <si>
    <t>Uncharacterized protein OS=Candida glabrata (strain ATCC 2001 / CBS 138 / JCM 3761 / NBRC 0622 / NRRL Y-65) GN=CAGL0K10516g PE=4 SV=1 - [Q6FM68_CANGA]</t>
  </si>
  <si>
    <t>Uncharacterized protein OS=Candida glabrata (strain ATCC 2001 / CBS 138 / JCM 3761 / NBRC 0622 / NRRL Y-65) GN=CAGL0K10648g PE=4 SV=1 - [Q6FM64_CANGA]</t>
  </si>
  <si>
    <t>Uncharacterized protein OS=Candida glabrata (strain ATCC 2001 / CBS 138 / JCM 3761 / NBRC 0622 / NRRL Y-65) GN=CAGL0K10758g PE=4 SV=2 - [Q6FM60_CANGA]</t>
  </si>
  <si>
    <t>Uncharacterized protein OS=Candida glabrata (strain ATCC 2001 / CBS 138 / JCM 3761 / NBRC 0622 / NRRL Y-65) GN=CAGL0K10846g PE=4 SV=1 - [Q6FM57_CANGA]</t>
  </si>
  <si>
    <t>Uncharacterized protein OS=Candida glabrata (strain ATCC 2001 / CBS 138 / JCM 3761 / NBRC 0622 / NRRL Y-65) GN=CAGL0K10934g PE=4 SV=1 - [Q6FM53_CANGA]</t>
  </si>
  <si>
    <t>Uncharacterized protein OS=Candida glabrata (strain ATCC 2001 / CBS 138 / JCM 3761 / NBRC 0622 / NRRL Y-65) GN=CAGL0K10956g PE=4 SV=1 - [Q6FM52_CANGA]</t>
  </si>
  <si>
    <t>Uncharacterized protein OS=Candida glabrata (strain ATCC 2001 / CBS 138 / JCM 3761 / NBRC 0622 / NRRL Y-65) GN=CAGL0K11000g PE=4 SV=1 - [Q6FM50_CANGA]</t>
  </si>
  <si>
    <t>Uncharacterized protein OS=Candida glabrata (strain ATCC 2001 / CBS 138 / JCM 3761 / NBRC 0622 / NRRL Y-65) GN=CAGL0K11110g PE=4 SV=1 - [Q6FM45_CANGA]</t>
  </si>
  <si>
    <t>Uncharacterized protein OS=Candida glabrata (strain ATCC 2001 / CBS 138 / JCM 3761 / NBRC 0622 / NRRL Y-65) GN=CAGL0K11132g PE=4 SV=1 - [Q6FM44_CANGA]</t>
  </si>
  <si>
    <t>Uncharacterized protein OS=Candida glabrata (strain ATCC 2001 / CBS 138 / JCM 3761 / NBRC 0622 / NRRL Y-65) GN=CAGL0K11231g PE=4 SV=1 - [Q6FM41_CANGA]</t>
  </si>
  <si>
    <t>Uncharacterized protein OS=Candida glabrata (strain ATCC 2001 / CBS 138 / JCM 3761 / NBRC 0622 / NRRL Y-65) GN=CAGL0K11319g PE=4 SV=1 - [Q6FM37_CANGA]</t>
  </si>
  <si>
    <t>Uncharacterized protein OS=Candida glabrata (strain ATCC 2001 / CBS 138 / JCM 3761 / NBRC 0622 / NRRL Y-65) GN=CAGL0K11374g PE=4 SV=1 - [Q6FM34_CANGA]</t>
  </si>
  <si>
    <t>Uncharacterized protein OS=Candida glabrata (strain ATCC 2001 / CBS 138 / JCM 3761 / NBRC 0622 / NRRL Y-65) GN=CAGL0K11528g PE=3 SV=1 - [Q6FM27_CANGA]</t>
  </si>
  <si>
    <t>Uncharacterized protein OS=Candida glabrata (strain ATCC 2001 / CBS 138 / JCM 3761 / NBRC 0622 / NRRL Y-65) GN=CAGL0K11572g PE=4 SV=1 - [Q6FM25_CANGA]</t>
  </si>
  <si>
    <t>Uncharacterized protein OS=Candida glabrata (strain ATCC 2001 / CBS 138 / JCM 3761 / NBRC 0622 / NRRL Y-65) GN=CAGL0K11660g PE=4 SV=1 - [Q6FM21_CANGA]</t>
  </si>
  <si>
    <t>Uncharacterized protein OS=Candida glabrata (strain ATCC 2001 / CBS 138 / JCM 3761 / NBRC 0622 / NRRL Y-65) GN=CAGL0K11726g PE=4 SV=1 - [Q6FM19_CANGA]</t>
  </si>
  <si>
    <t>Uncharacterized protein OS=Candida glabrata (strain ATCC 2001 / CBS 138 / JCM 3761 / NBRC 0622 / NRRL Y-65) GN=CAGL0K11858g PE=4 SV=1 - [Q6FM13_CANGA]</t>
  </si>
  <si>
    <t>Uncharacterized protein OS=Candida glabrata (strain ATCC 2001 / CBS 138 / JCM 3761 / NBRC 0622 / NRRL Y-65) GN=CAGL0K11880g PE=4 SV=1 - [Q6FM12_CANGA]</t>
  </si>
  <si>
    <t>Uncharacterized protein OS=Candida glabrata (strain ATCC 2001 / CBS 138 / JCM 3761 / NBRC 0622 / NRRL Y-65) GN=CAGL0K11990g PE=4 SV=1 - [Q6FM08_CANGA]</t>
  </si>
  <si>
    <t>Uncharacterized protein OS=Candida glabrata (strain ATCC 2001 / CBS 138 / JCM 3761 / NBRC 0622 / NRRL Y-65) GN=CAGL0K12100g PE=4 SV=1 - [Q6FM03_CANGA]</t>
  </si>
  <si>
    <t>Uncharacterized protein OS=Candida glabrata (strain ATCC 2001 / CBS 138 / JCM 3761 / NBRC 0622 / NRRL Y-65) GN=CAGL0K12232g PE=4 SV=1 - [Q6FLZ7_CANGA]</t>
  </si>
  <si>
    <t>Uncharacterized protein OS=Candida glabrata (strain ATCC 2001 / CBS 138 / JCM 3761 / NBRC 0622 / NRRL Y-65) GN=CAGL0K12474g PE=4 SV=1 - [Q6FLY6_CANGA]</t>
  </si>
  <si>
    <t>Uncharacterized protein OS=Candida glabrata (strain ATCC 2001 / CBS 138 / JCM 3761 / NBRC 0622 / NRRL Y-65) GN=CAGL0K12518g PE=4 SV=1 - [Q6FLY4_CANGA]</t>
  </si>
  <si>
    <t>Uncharacterized protein OS=Candida glabrata (strain ATCC 2001 / CBS 138 / JCM 3761 / NBRC 0622 / NRRL Y-65) GN=CAGL0K12562g PE=4 SV=1 - [Q6FLY2_CANGA]</t>
  </si>
  <si>
    <t>Uncharacterized protein OS=Candida glabrata (strain ATCC 2001 / CBS 138 / JCM 3761 / NBRC 0622 / NRRL Y-65) GN=CAGL0K12782g PE=4 SV=1 - [Q6FLX2_CANGA]</t>
  </si>
  <si>
    <t>Uncharacterized protein OS=Candida glabrata (strain ATCC 2001 / CBS 138 / JCM 3761 / NBRC 0622 / NRRL Y-65) GN=CAGL0K12826g PE=4 SV=1 - [Q6FLX0_CANGA]</t>
  </si>
  <si>
    <t>Uncharacterized protein OS=Candida glabrata (strain ATCC 2001 / CBS 138 / JCM 3761 / NBRC 0622 / NRRL Y-65) GN=CAGL0K12914g PE=4 SV=1 - [Q6FLW6_CANGA]</t>
  </si>
  <si>
    <t>Uncharacterized protein OS=Candida glabrata (strain ATCC 2001 / CBS 138 / JCM 3761 / NBRC 0622 / NRRL Y-65) GN=CAGL0K12936g PE=4 SV=1 - [Q6FLW5_CANGA]</t>
  </si>
  <si>
    <t>Uncharacterized protein OS=Candida glabrata (strain ATCC 2001 / CBS 138 / JCM 3761 / NBRC 0622 / NRRL Y-65) GN=CAGL0K12958g PE=4 SV=1 - [Q6FLW4_CANGA]</t>
  </si>
  <si>
    <t>Uncharacterized protein OS=Candida glabrata (strain ATCC 2001 / CBS 138 / JCM 3761 / NBRC 0622 / NRRL Y-65) GN=CAGL0L00157g PE=4 SV=1 - [B4UN41_CANGA]</t>
  </si>
  <si>
    <t>Uncharacterized protein OS=Candida glabrata (strain ATCC 2001 / CBS 138 / JCM 3761 / NBRC 0622 / NRRL Y-65) GN=CAGL0L00385g PE=4 SV=1 - [Q6FLV4_CANGA]</t>
  </si>
  <si>
    <t>Uncharacterized protein OS=Candida glabrata (strain ATCC 2001 / CBS 138 / JCM 3761 / NBRC 0622 / NRRL Y-65) GN=CAGL0L00407g PE=4 SV=1 - [Q6FLV3_CANGA]</t>
  </si>
  <si>
    <t>Uncharacterized protein OS=Candida glabrata (strain ATCC 2001 / CBS 138 / JCM 3761 / NBRC 0622 / NRRL Y-65) GN=CAGL0L00429g PE=4 SV=1 - [Q6FLV2_CANGA]</t>
  </si>
  <si>
    <t>Uncharacterized protein OS=Candida glabrata (strain ATCC 2001 / CBS 138 / JCM 3761 / NBRC 0622 / NRRL Y-65) GN=CAGL0L00957g PE=4 SV=1 - [Q6FLS9_CANGA]</t>
  </si>
  <si>
    <t>Uncharacterized protein OS=Candida glabrata (strain ATCC 2001 / CBS 138 / JCM 3761 / NBRC 0622 / NRRL Y-65) GN=CAGL0L01001g PE=4 SV=1 - [Q6FLS7_CANGA]</t>
  </si>
  <si>
    <t>Uncharacterized protein OS=Candida glabrata (strain ATCC 2001 / CBS 138 / JCM 3761 / NBRC 0622 / NRRL Y-65) GN=CAGL0L01309g PE=4 SV=1 - [Q6FLR4_CANGA]</t>
  </si>
  <si>
    <t>Uncharacterized protein OS=Candida glabrata (strain ATCC 2001 / CBS 138 / JCM 3761 / NBRC 0622 / NRRL Y-65) GN=CAGL0L01463g PE=4 SV=1 - [Q6FLQ8_CANGA]</t>
  </si>
  <si>
    <t>Uncharacterized protein OS=Candida glabrata (strain ATCC 2001 / CBS 138 / JCM 3761 / NBRC 0622 / NRRL Y-65) GN=CAGL0L01485g PE=4 SV=1 - [Q6FLQ7_CANGA]</t>
  </si>
  <si>
    <t>Uncharacterized protein OS=Candida glabrata (strain ATCC 2001 / CBS 138 / JCM 3761 / NBRC 0622 / NRRL Y-65) GN=CAGL0L01551g PE=4 SV=1 - [Q6FLQ4_CANGA]</t>
  </si>
  <si>
    <t>Uncharacterized protein OS=Candida glabrata (strain ATCC 2001 / CBS 138 / JCM 3761 / NBRC 0622 / NRRL Y-65) GN=CAGL0L01881g PE=4 SV=1 - [Q6FLP3_CANGA]</t>
  </si>
  <si>
    <t>Uncharacterized protein OS=Candida glabrata (strain ATCC 2001 / CBS 138 / JCM 3761 / NBRC 0622 / NRRL Y-65) GN=CAGL0L01969g PE=4 SV=1 - [Q6FLN9_CANGA]</t>
  </si>
  <si>
    <t>Uncharacterized protein OS=Candida glabrata (strain ATCC 2001 / CBS 138 / JCM 3761 / NBRC 0622 / NRRL Y-65) GN=CAGL0L02013g PE=4 SV=1 - [Q6FLN7_CANGA]</t>
  </si>
  <si>
    <t>Uncharacterized protein OS=Candida glabrata (strain ATCC 2001 / CBS 138 / JCM 3761 / NBRC 0622 / NRRL Y-65) GN=CAGL0L02057g PE=4 SV=1 - [Q6FLN5_CANGA]</t>
  </si>
  <si>
    <t>Uncharacterized protein OS=Candida glabrata (strain ATCC 2001 / CBS 138 / JCM 3761 / NBRC 0622 / NRRL Y-65) GN=CAGL0L02123g PE=4 SV=1 - [Q6FLN2_CANGA]</t>
  </si>
  <si>
    <t>Uncharacterized protein OS=Candida glabrata (strain ATCC 2001 / CBS 138 / JCM 3761 / NBRC 0622 / NRRL Y-65) GN=CAGL0L02167g PE=4 SV=1 - [Q6FLN0_CANGA]</t>
  </si>
  <si>
    <t>Uncharacterized protein OS=Candida glabrata (strain ATCC 2001 / CBS 138 / JCM 3761 / NBRC 0622 / NRRL Y-65) GN=CAGL0L02189g PE=4 SV=1 - [Q6FLM9_CANGA]</t>
  </si>
  <si>
    <t>Uncharacterized protein OS=Candida glabrata (strain ATCC 2001 / CBS 138 / JCM 3761 / NBRC 0622 / NRRL Y-65) GN=CAGL0L02233g PE=4 SV=1 - [Q6FLM7_CANGA]</t>
  </si>
  <si>
    <t>Uncharacterized protein OS=Candida glabrata (strain ATCC 2001 / CBS 138 / JCM 3761 / NBRC 0622 / NRRL Y-65) GN=CAGL0L02299g PE=3 SV=1 - [Q6FLM4_CANGA]</t>
  </si>
  <si>
    <t>Uncharacterized protein OS=Candida glabrata (strain ATCC 2001 / CBS 138 / JCM 3761 / NBRC 0622 / NRRL Y-65) GN=CAGL0L02387g PE=4 SV=1 - [Q6FLM0_CANGA]</t>
  </si>
  <si>
    <t>Uncharacterized protein OS=Candida glabrata (strain ATCC 2001 / CBS 138 / JCM 3761 / NBRC 0622 / NRRL Y-65) GN=CAGL0L02431g PE=4 SV=1 - [Q6FLL8_CANGA]</t>
  </si>
  <si>
    <t>Uncharacterized protein OS=Candida glabrata (strain ATCC 2001 / CBS 138 / JCM 3761 / NBRC 0622 / NRRL Y-65) GN=CAGL0L02519g PE=4 SV=1 - [Q6FLL4_CANGA]</t>
  </si>
  <si>
    <t>Uncharacterized protein OS=Candida glabrata (strain ATCC 2001 / CBS 138 / JCM 3761 / NBRC 0622 / NRRL Y-65) GN=CAGL0L02799g PE=3 SV=1 - [B4UN44_CANGA]</t>
  </si>
  <si>
    <t>Uncharacterized protein OS=Candida glabrata (strain ATCC 2001 / CBS 138 / JCM 3761 / NBRC 0622 / NRRL Y-65) GN=CAGL0L02871g PE=4 SV=1 - [Q6FLJ8_CANGA]</t>
  </si>
  <si>
    <t>Uncharacterized protein OS=Candida glabrata (strain ATCC 2001 / CBS 138 / JCM 3761 / NBRC 0622 / NRRL Y-65) GN=CAGL0L03091g PE=4 SV=1 - [Q6FLI8_CANGA]</t>
  </si>
  <si>
    <t>Uncharacterized protein OS=Candida glabrata (strain ATCC 2001 / CBS 138 / JCM 3761 / NBRC 0622 / NRRL Y-65) GN=CAGL0L03135g PE=4 SV=1 - [Q6FLI6_CANGA]</t>
  </si>
  <si>
    <t>Uncharacterized protein OS=Candida glabrata (strain ATCC 2001 / CBS 138 / JCM 3761 / NBRC 0622 / NRRL Y-65) GN=CAGL0L03179g PE=3 SV=1 - [Q6FLI4_CANGA]</t>
  </si>
  <si>
    <t>Uncharacterized protein OS=Candida glabrata (strain ATCC 2001 / CBS 138 / JCM 3761 / NBRC 0622 / NRRL Y-65) GN=CAGL0L03267g PE=4 SV=1 - [Q6FLI0_CANGA]</t>
  </si>
  <si>
    <t>Uncharacterized protein OS=Candida glabrata (strain ATCC 2001 / CBS 138 / JCM 3761 / NBRC 0622 / NRRL Y-65) GN=CAGL0L03311g PE=4 SV=1 - [Q6FLH8_CANGA]</t>
  </si>
  <si>
    <t>Uncharacterized protein OS=Candida glabrata (strain ATCC 2001 / CBS 138 / JCM 3761 / NBRC 0622 / NRRL Y-65) GN=CAGL0L03454g PE=4 SV=1 - [Q6FLH1_CANGA]</t>
  </si>
  <si>
    <t>Uncharacterized protein OS=Candida glabrata (strain ATCC 2001 / CBS 138 / JCM 3761 / NBRC 0622 / NRRL Y-65) GN=CAGL0L03586g PE=4 SV=1 - [Q6FLG5_CANGA]</t>
  </si>
  <si>
    <t>Uncharacterized protein OS=Candida glabrata (strain ATCC 2001 / CBS 138 / JCM 3761 / NBRC 0622 / NRRL Y-65) GN=CAGL0L03718g PE=4 SV=1 - [Q6FLF9_CANGA]</t>
  </si>
  <si>
    <t>Uncharacterized protein OS=Candida glabrata (strain ATCC 2001 / CBS 138 / JCM 3761 / NBRC 0622 / NRRL Y-65) GN=CAGL0L03784g PE=4 SV=1 - [Q6FLF6_CANGA]</t>
  </si>
  <si>
    <t>Uncharacterized protein OS=Candida glabrata (strain ATCC 2001 / CBS 138 / JCM 3761 / NBRC 0622 / NRRL Y-65) GN=CAGL0L03828g PE=3 SV=1 - [Q6FLF4_CANGA]</t>
  </si>
  <si>
    <t>Uncharacterized protein OS=Candida glabrata (strain ATCC 2001 / CBS 138 / JCM 3761 / NBRC 0622 / NRRL Y-65) GN=CAGL0L03872g PE=4 SV=1 - [Q6FLF2_CANGA]</t>
  </si>
  <si>
    <t>Uncharacterized protein OS=Candida glabrata (strain ATCC 2001 / CBS 138 / JCM 3761 / NBRC 0622 / NRRL Y-65) GN=CAGL0L03916g PE=4 SV=1 - [Q6FLF0_CANGA]</t>
  </si>
  <si>
    <t>Uncharacterized protein OS=Candida glabrata (strain ATCC 2001 / CBS 138 / JCM 3761 / NBRC 0622 / NRRL Y-65) GN=CAGL0L03938g PE=4 SV=1 - [Q6FLE9_CANGA]</t>
  </si>
  <si>
    <t>Uncharacterized protein OS=Candida glabrata (strain ATCC 2001 / CBS 138 / JCM 3761 / NBRC 0622 / NRRL Y-65) GN=CAGL0L03960g PE=4 SV=1 - [Q6FLE8_CANGA]</t>
  </si>
  <si>
    <t>Uncharacterized protein OS=Candida glabrata (strain ATCC 2001 / CBS 138 / JCM 3761 / NBRC 0622 / NRRL Y-65) GN=CAGL0L04004g PE=4 SV=1 - [Q6FLE6_CANGA]</t>
  </si>
  <si>
    <t>Uncharacterized protein OS=Candida glabrata (strain ATCC 2001 / CBS 138 / JCM 3761 / NBRC 0622 / NRRL Y-65) GN=CAGL0L04048g PE=4 SV=1 - [Q6FLE4_CANGA]</t>
  </si>
  <si>
    <t>Uncharacterized protein OS=Candida glabrata (strain ATCC 2001 / CBS 138 / JCM 3761 / NBRC 0622 / NRRL Y-65) GN=CAGL0L04312g PE=3 SV=1 - [Q6FLD2_CANGA]</t>
  </si>
  <si>
    <t>Uncharacterized protein OS=Candida glabrata (strain ATCC 2001 / CBS 138 / JCM 3761 / NBRC 0622 / NRRL Y-65) GN=CAGL0L04422g PE=4 SV=1 - [Q6FLC7_CANGA]</t>
  </si>
  <si>
    <t>Uncharacterized protein OS=Candida glabrata (strain ATCC 2001 / CBS 138 / JCM 3761 / NBRC 0622 / NRRL Y-65) GN=CAGL0L04444g PE=4 SV=1 - [Q6FLC6_CANGA]</t>
  </si>
  <si>
    <t>Uncharacterized protein OS=Candida glabrata (strain ATCC 2001 / CBS 138 / JCM 3761 / NBRC 0622 / NRRL Y-65) GN=CAGL0L04532g PE=3 SV=1 - [Q6FLC2_CANGA]</t>
  </si>
  <si>
    <t>Uncharacterized protein OS=Candida glabrata (strain ATCC 2001 / CBS 138 / JCM 3761 / NBRC 0622 / NRRL Y-65) GN=CAGL0L04598g PE=4 SV=1 - [Q6FLB9_CANGA]</t>
  </si>
  <si>
    <t>Uncharacterized protein OS=Candida glabrata (strain ATCC 2001 / CBS 138 / JCM 3761 / NBRC 0622 / NRRL Y-65) GN=CAGL0L04642g PE=3 SV=1 - [Q6FLB7_CANGA]</t>
  </si>
  <si>
    <t>Uncharacterized protein OS=Candida glabrata (strain ATCC 2001 / CBS 138 / JCM 3761 / NBRC 0622 / NRRL Y-65) GN=CAGL0L04708g PE=4 SV=1 - [Q6FLB4_CANGA]</t>
  </si>
  <si>
    <t>Uncharacterized protein OS=Candida glabrata (strain ATCC 2001 / CBS 138 / JCM 3761 / NBRC 0622 / NRRL Y-65) GN=CAGL0L04796g PE=4 SV=1 - [Q6FLB0_CANGA]</t>
  </si>
  <si>
    <t>Uncharacterized protein OS=Candida glabrata (strain ATCC 2001 / CBS 138 / JCM 3761 / NBRC 0622 / NRRL Y-65) GN=CAGL0L04862g PE=4 SV=1 - [Q6FLA7_CANGA]</t>
  </si>
  <si>
    <t>Uncharacterized protein OS=Candida glabrata (strain ATCC 2001 / CBS 138 / JCM 3761 / NBRC 0622 / NRRL Y-65) GN=CAGL0L05104g PE=3 SV=1 - [Q6FL98_CANGA]</t>
  </si>
  <si>
    <t>Uncharacterized protein OS=Candida glabrata (strain ATCC 2001 / CBS 138 / JCM 3761 / NBRC 0622 / NRRL Y-65) GN=CAGL0L05126g PE=4 SV=1 - [Q6FL97_CANGA]</t>
  </si>
  <si>
    <t>Uncharacterized protein OS=Candida glabrata (strain ATCC 2001 / CBS 138 / JCM 3761 / NBRC 0622 / NRRL Y-65) GN=CAGL0L05148g PE=4 SV=1 - [Q6FL96_CANGA]</t>
  </si>
  <si>
    <t>Uncharacterized protein OS=Candida glabrata (strain ATCC 2001 / CBS 138 / JCM 3761 / NBRC 0622 / NRRL Y-65) GN=CAGL0L05302g PE=4 SV=1 - [Q6FL89_CANGA]</t>
  </si>
  <si>
    <t>Uncharacterized protein OS=Candida glabrata (strain ATCC 2001 / CBS 138 / JCM 3761 / NBRC 0622 / NRRL Y-65) GN=CAGL0L05346g PE=4 SV=1 - [Q6FL87_CANGA]</t>
  </si>
  <si>
    <t>Uncharacterized protein OS=Candida glabrata (strain ATCC 2001 / CBS 138 / JCM 3761 / NBRC 0622 / NRRL Y-65) GN=CAGL0L05522g PE=4 SV=1 - [Q6FL79_CANGA]</t>
  </si>
  <si>
    <t>Uncharacterized protein OS=Candida glabrata (strain ATCC 2001 / CBS 138 / JCM 3761 / NBRC 0622 / NRRL Y-65) GN=CAGL0L05544g PE=4 SV=1 - [Q6FL78_CANGA]</t>
  </si>
  <si>
    <t>Uncharacterized protein OS=Candida glabrata (strain ATCC 2001 / CBS 138 / JCM 3761 / NBRC 0622 / NRRL Y-65) GN=CAGL0L05632g PE=4 SV=1 - [Q6FL74_CANGA]</t>
  </si>
  <si>
    <t>Uncharacterized protein OS=Candida glabrata (strain ATCC 2001 / CBS 138 / JCM 3761 / NBRC 0622 / NRRL Y-65) GN=CAGL0L05676g PE=3 SV=1 - [Q6FL72_CANGA]</t>
  </si>
  <si>
    <t>Uncharacterized protein OS=Candida glabrata (strain ATCC 2001 / CBS 138 / JCM 3761 / NBRC 0622 / NRRL Y-65) GN=CAGL0L05852g PE=4 SV=1 - [Q6FL65_CANGA]</t>
  </si>
  <si>
    <t>Uncharacterized protein OS=Candida glabrata (strain ATCC 2001 / CBS 138 / JCM 3761 / NBRC 0622 / NRRL Y-65) GN=CAGL0L06028g PE=4 SV=1 - [Q6FL57_CANGA]</t>
  </si>
  <si>
    <t>Uncharacterized protein OS=Candida glabrata (strain ATCC 2001 / CBS 138 / JCM 3761 / NBRC 0622 / NRRL Y-65) GN=CAGL0L06160g PE=4 SV=1 - [Q6FL51_CANGA]</t>
  </si>
  <si>
    <t>Uncharacterized protein OS=Candida glabrata (strain ATCC 2001 / CBS 138 / JCM 3761 / NBRC 0622 / NRRL Y-65) GN=CAGL0L06204g PE=3 SV=1 - [Q6FL49_CANGA]</t>
  </si>
  <si>
    <t>Uncharacterized protein OS=Candida glabrata (strain ATCC 2001 / CBS 138 / JCM 3761 / NBRC 0622 / NRRL Y-65) GN=CAGL0L06248g PE=4 SV=1 - [Q6FL47_CANGA]</t>
  </si>
  <si>
    <t>Uncharacterized protein OS=Candida glabrata (strain ATCC 2001 / CBS 138 / JCM 3761 / NBRC 0622 / NRRL Y-65) GN=CAGL0L06490g PE=4 SV=1 - [Q6FL37_CANGA]</t>
  </si>
  <si>
    <t>Uncharacterized protein OS=Candida glabrata (strain ATCC 2001 / CBS 138 / JCM 3761 / NBRC 0622 / NRRL Y-65) GN=CAGL0L06754g PE=4 SV=1 - [Q6FL24_CANGA]</t>
  </si>
  <si>
    <t>Uncharacterized protein OS=Candida glabrata (strain ATCC 2001 / CBS 138 / JCM 3761 / NBRC 0622 / NRRL Y-65) GN=CAGL0L06820g PE=3 SV=1 - [Q6FL21_CANGA]</t>
  </si>
  <si>
    <t>Uncharacterized protein OS=Candida glabrata (strain ATCC 2001 / CBS 138 / JCM 3761 / NBRC 0622 / NRRL Y-65) GN=CAGL0L06842g PE=3 SV=1 - [Q6FL20_CANGA]</t>
  </si>
  <si>
    <t>Uncharacterized protein OS=Candida glabrata (strain ATCC 2001 / CBS 138 / JCM 3761 / NBRC 0622 / NRRL Y-65) GN=CAGL0L06864g PE=4 SV=1 - [Q6FL19_CANGA]</t>
  </si>
  <si>
    <t>Uncharacterized protein OS=Candida glabrata (strain ATCC 2001 / CBS 138 / JCM 3761 / NBRC 0622 / NRRL Y-65) GN=CAGL0L06974g PE=4 SV=1 - [Q6FL14_CANGA]</t>
  </si>
  <si>
    <t>Uncharacterized protein OS=Candida glabrata (strain ATCC 2001 / CBS 138 / JCM 3761 / NBRC 0622 / NRRL Y-65) GN=CAGL0L07040g PE=4 SV=1 - [Q6FL11_CANGA]</t>
  </si>
  <si>
    <t>Uncharacterized protein OS=Candida glabrata (strain ATCC 2001 / CBS 138 / JCM 3761 / NBRC 0622 / NRRL Y-65) GN=CAGL0L07106g PE=4 SV=1 - [Q6FL08_CANGA]</t>
  </si>
  <si>
    <t>Uncharacterized protein OS=Candida glabrata (strain ATCC 2001 / CBS 138 / JCM 3761 / NBRC 0622 / NRRL Y-65) GN=CAGL0L07172g PE=4 SV=1 - [Q6FL05_CANGA]</t>
  </si>
  <si>
    <t>Uncharacterized protein OS=Candida glabrata (strain ATCC 2001 / CBS 138 / JCM 3761 / NBRC 0622 / NRRL Y-65) GN=CAGL0L07216g PE=4 SV=1 - [Q6FL03_CANGA]</t>
  </si>
  <si>
    <t>Uncharacterized protein OS=Candida glabrata (strain ATCC 2001 / CBS 138 / JCM 3761 / NBRC 0622 / NRRL Y-65) GN=CAGL0L07238g PE=4 SV=1 - [Q6FL02_CANGA]</t>
  </si>
  <si>
    <t>Uncharacterized protein OS=Candida glabrata (strain ATCC 2001 / CBS 138 / JCM 3761 / NBRC 0622 / NRRL Y-65) GN=CAGL0L07282g PE=4 SV=1 - [Q6FL00_CANGA]</t>
  </si>
  <si>
    <t>Uncharacterized protein OS=Candida glabrata (strain ATCC 2001 / CBS 138 / JCM 3761 / NBRC 0622 / NRRL Y-65) GN=CAGL0L07370g PE=4 SV=1 - [Q6FKZ6_CANGA]</t>
  </si>
  <si>
    <t>Uncharacterized protein OS=Candida glabrata (strain ATCC 2001 / CBS 138 / JCM 3761 / NBRC 0622 / NRRL Y-65) GN=CAGL0L07634g PE=4 SV=1 - [Q6FKY5_CANGA]</t>
  </si>
  <si>
    <t>Uncharacterized protein OS=Candida glabrata (strain ATCC 2001 / CBS 138 / JCM 3761 / NBRC 0622 / NRRL Y-65) GN=CAGL0L07744g PE=4 SV=1 - [Q6FKY0_CANGA]</t>
  </si>
  <si>
    <t>Uncharacterized protein OS=Candida glabrata (strain ATCC 2001 / CBS 138 / JCM 3761 / NBRC 0622 / NRRL Y-65) GN=CAGL0L07788g PE=4 SV=1 - [Q6FKX8_CANGA]</t>
  </si>
  <si>
    <t>Uncharacterized protein OS=Candida glabrata (strain ATCC 2001 / CBS 138 / JCM 3761 / NBRC 0622 / NRRL Y-65) GN=CAGL0L07832g PE=4 SV=1 - [Q6FKX6_CANGA]</t>
  </si>
  <si>
    <t>Uncharacterized protein OS=Candida glabrata (strain ATCC 2001 / CBS 138 / JCM 3761 / NBRC 0622 / NRRL Y-65) GN=CAGL0L07898g PE=4 SV=1 - [Q6FKX4_CANGA]</t>
  </si>
  <si>
    <t>Uncharacterized protein OS=Candida glabrata (strain ATCC 2001 / CBS 138 / JCM 3761 / NBRC 0622 / NRRL Y-65) GN=CAGL0L07920g PE=4 SV=1 - [Q6FKX3_CANGA]</t>
  </si>
  <si>
    <t>Uncharacterized protein OS=Candida glabrata (strain ATCC 2001 / CBS 138 / JCM 3761 / NBRC 0622 / NRRL Y-65) GN=CAGL0L08074g PE=4 SV=1 - [Q6FKW7_CANGA]</t>
  </si>
  <si>
    <t>Uncharacterized protein OS=Candida glabrata (strain ATCC 2001 / CBS 138 / JCM 3761 / NBRC 0622 / NRRL Y-65) GN=CAGL0L08118g PE=3 SV=1 - [Q6FKW5_CANGA]</t>
  </si>
  <si>
    <t>Uncharacterized protein OS=Candida glabrata (strain ATCC 2001 / CBS 138 / JCM 3761 / NBRC 0622 / NRRL Y-65) GN=CAGL0L08140g PE=4 SV=1 - [Q6FKW4_CANGA]</t>
  </si>
  <si>
    <t>Uncharacterized protein OS=Candida glabrata (strain ATCC 2001 / CBS 138 / JCM 3761 / NBRC 0622 / NRRL Y-65) GN=CAGL0L08162g PE=4 SV=1 - [Q6FKW3_CANGA]</t>
  </si>
  <si>
    <t>Uncharacterized protein OS=Candida glabrata (strain ATCC 2001 / CBS 138 / JCM 3761 / NBRC 0622 / NRRL Y-65) GN=CAGL0L08206g PE=4 SV=1 - [Q6FKW1_CANGA]</t>
  </si>
  <si>
    <t>Uncharacterized protein OS=Candida glabrata (strain ATCC 2001 / CBS 138 / JCM 3761 / NBRC 0622 / NRRL Y-65) GN=CAGL0L08250g PE=4 SV=1 - [Q6FKV9_CANGA]</t>
  </si>
  <si>
    <t>Uncharacterized protein OS=Candida glabrata (strain ATCC 2001 / CBS 138 / JCM 3761 / NBRC 0622 / NRRL Y-65) GN=CAGL0L08272g PE=3 SV=1 - [Q6FKV8_CANGA]</t>
  </si>
  <si>
    <t>Uncharacterized protein OS=Candida glabrata (strain ATCC 2001 / CBS 138 / JCM 3761 / NBRC 0622 / NRRL Y-65) GN=CAGL0L08338g PE=4 SV=1 - [Q6FKV5_CANGA]</t>
  </si>
  <si>
    <t>Uncharacterized protein OS=Candida glabrata (strain ATCC 2001 / CBS 138 / JCM 3761 / NBRC 0622 / NRRL Y-65) GN=CAGL0L08360g PE=4 SV=1 - [Q6FKV4_CANGA]</t>
  </si>
  <si>
    <t>Uncharacterized protein OS=Candida glabrata (strain ATCC 2001 / CBS 138 / JCM 3761 / NBRC 0622 / NRRL Y-65) GN=CAGL0L08448g PE=4 SV=1 - [Q6FKV0_CANGA]</t>
  </si>
  <si>
    <t>Uncharacterized protein OS=Candida glabrata (strain ATCC 2001 / CBS 138 / JCM 3761 / NBRC 0622 / NRRL Y-65) GN=CAGL0L08492g PE=4 SV=1 - [Q6FKU8_CANGA]</t>
  </si>
  <si>
    <t>Uncharacterized protein OS=Candida glabrata (strain ATCC 2001 / CBS 138 / JCM 3761 / NBRC 0622 / NRRL Y-65) GN=CAGL0L08514g PE=4 SV=1 - [Q6FKU7_CANGA]</t>
  </si>
  <si>
    <t>Uncharacterized protein OS=Candida glabrata (strain ATCC 2001 / CBS 138 / JCM 3761 / NBRC 0622 / NRRL Y-65) GN=CAGL0L08602g PE=4 SV=1 - [Q6FKU4_CANGA]</t>
  </si>
  <si>
    <t>Uncharacterized protein OS=Candida glabrata (strain ATCC 2001 / CBS 138 / JCM 3761 / NBRC 0622 / NRRL Y-65) GN=CAGL0L08756g PE=4 SV=1 - [Q6FKT8_CANGA]</t>
  </si>
  <si>
    <t>Uncharacterized protein OS=Candida glabrata (strain ATCC 2001 / CBS 138 / JCM 3761 / NBRC 0622 / NRRL Y-65) GN=CAGL0L08778g PE=4 SV=1 - [Q6FKT7_CANGA]</t>
  </si>
  <si>
    <t>Uncharacterized protein OS=Candida glabrata (strain ATCC 2001 / CBS 138 / JCM 3761 / NBRC 0622 / NRRL Y-65) GN=CAGL0L08800g PE=4 SV=1 - [Q6FKT6_CANGA]</t>
  </si>
  <si>
    <t>Uncharacterized protein OS=Candida glabrata (strain ATCC 2001 / CBS 138 / JCM 3761 / NBRC 0622 / NRRL Y-65) GN=CAGL0L08822g PE=4 SV=1 - [Q6FKT5_CANGA]</t>
  </si>
  <si>
    <t>Uncharacterized protein OS=Candida glabrata (strain ATCC 2001 / CBS 138 / JCM 3761 / NBRC 0622 / NRRL Y-65) GN=CAGL0L08888g PE=4 SV=1 - [Q6FKT2_CANGA]</t>
  </si>
  <si>
    <t>Uncharacterized protein OS=Candida glabrata (strain ATCC 2001 / CBS 138 / JCM 3761 / NBRC 0622 / NRRL Y-65) GN=CAGL0L09108g PE=4 SV=1 - [Q6FKS3_CANGA]</t>
  </si>
  <si>
    <t>Uncharacterized protein OS=Candida glabrata (strain ATCC 2001 / CBS 138 / JCM 3761 / NBRC 0622 / NRRL Y-65) GN=CAGL0L09130g PE=4 SV=1 - [Q6FKS2_CANGA]</t>
  </si>
  <si>
    <t>Uncharacterized protein OS=Candida glabrata (strain ATCC 2001 / CBS 138 / JCM 3761 / NBRC 0622 / NRRL Y-65) GN=CAGL0L09185g PE=3 SV=1 - [Q6FKR9_CANGA]</t>
  </si>
  <si>
    <t>Uncharacterized protein OS=Candida glabrata (strain ATCC 2001 / CBS 138 / JCM 3761 / NBRC 0622 / NRRL Y-65) GN=CAGL0L09229g PE=4 SV=1 - [Q6FKR7_CANGA]</t>
  </si>
  <si>
    <t>Uncharacterized protein OS=Candida glabrata (strain ATCC 2001 / CBS 138 / JCM 3761 / NBRC 0622 / NRRL Y-65) GN=CAGL0L09647g PE=4 SV=1 - [Q6FKQ3_CANGA]</t>
  </si>
  <si>
    <t>Uncharacterized protein OS=Candida glabrata (strain ATCC 2001 / CBS 138 / JCM 3761 / NBRC 0622 / NRRL Y-65) GN=CAGL0L09691g PE=4 SV=1 - [Q6FKQ1_CANGA]</t>
  </si>
  <si>
    <t>Uncharacterized protein OS=Candida glabrata (strain ATCC 2001 / CBS 138 / JCM 3761 / NBRC 0622 / NRRL Y-65) GN=CAGL0L09735g PE=4 SV=1 - [Q6FKP9_CANGA]</t>
  </si>
  <si>
    <t>Uncharacterized protein OS=Candida glabrata (strain ATCC 2001 / CBS 138 / JCM 3761 / NBRC 0622 / NRRL Y-65) GN=CAGL0L09933g PE=4 SV=1 - [Q6FKP0_CANGA]</t>
  </si>
  <si>
    <t>Uncharacterized protein OS=Candida glabrata (strain ATCC 2001 / CBS 138 / JCM 3761 / NBRC 0622 / NRRL Y-65) GN=CAGL0L10230g PE=4 SV=1 - [Q6FKN1_CANGA]</t>
  </si>
  <si>
    <t>Uncharacterized protein OS=Candida glabrata (strain ATCC 2001 / CBS 138 / JCM 3761 / NBRC 0622 / NRRL Y-65) GN=CAGL0L10318g PE=4 SV=1 - [Q6FKM9_CANGA]</t>
  </si>
  <si>
    <t>Uncharacterized protein OS=Candida glabrata (strain ATCC 2001 / CBS 138 / JCM 3761 / NBRC 0622 / NRRL Y-65) GN=CAGL0L10538g PE=4 SV=1 - [Q6FKL9_CANGA]</t>
  </si>
  <si>
    <t>Uncharacterized protein OS=Candida glabrata (strain ATCC 2001 / CBS 138 / JCM 3761 / NBRC 0622 / NRRL Y-65) GN=CAGL0L10582g PE=4 SV=1 - [Q6FKL7_CANGA]</t>
  </si>
  <si>
    <t>Uncharacterized protein OS=Candida glabrata (strain ATCC 2001 / CBS 138 / JCM 3761 / NBRC 0622 / NRRL Y-65) GN=CAGL0L10604g PE=4 SV=1 - [Q6FKL6_CANGA]</t>
  </si>
  <si>
    <t>Uncharacterized protein OS=Candida glabrata (strain ATCC 2001 / CBS 138 / JCM 3761 / NBRC 0622 / NRRL Y-65) GN=CAGL0L10780g PE=4 SV=1 - [Q6FKK8_CANGA]</t>
  </si>
  <si>
    <t>Uncharacterized protein OS=Candida glabrata (strain ATCC 2001 / CBS 138 / JCM 3761 / NBRC 0622 / NRRL Y-65) GN=CAGL0L10802g PE=3 SV=1 - [Q6FKK7_CANGA]</t>
  </si>
  <si>
    <t>Uncharacterized protein OS=Candida glabrata (strain ATCC 2001 / CBS 138 / JCM 3761 / NBRC 0622 / NRRL Y-65) GN=CAGL0L10824g PE=4 SV=1 - [Q6FKK6_CANGA]</t>
  </si>
  <si>
    <t>Uncharacterized protein OS=Candida glabrata (strain ATCC 2001 / CBS 138 / JCM 3761 / NBRC 0622 / NRRL Y-65) GN=CAGL0L10912g PE=4 SV=1 - [Q6FKK2_CANGA]</t>
  </si>
  <si>
    <t>Uncharacterized protein OS=Candida glabrata (strain ATCC 2001 / CBS 138 / JCM 3761 / NBRC 0622 / NRRL Y-65) GN=CAGL0L11044g PE=4 SV=1 - [Q6FKJ6_CANGA]</t>
  </si>
  <si>
    <t>Uncharacterized protein OS=Candida glabrata (strain ATCC 2001 / CBS 138 / JCM 3761 / NBRC 0622 / NRRL Y-65) GN=CAGL0L11088g PE=4 SV=1 - [Q6FKJ4_CANGA]</t>
  </si>
  <si>
    <t>Uncharacterized protein OS=Candida glabrata (strain ATCC 2001 / CBS 138 / JCM 3761 / NBRC 0622 / NRRL Y-65) GN=CAGL0L11220g PE=4 SV=1 - [Q6FKI8_CANGA]</t>
  </si>
  <si>
    <t>Uncharacterized protein OS=Candida glabrata (strain ATCC 2001 / CBS 138 / JCM 3761 / NBRC 0622 / NRRL Y-65) GN=CAGL0L11374g PE=4 SV=1 - [Q6FKI1_CANGA]</t>
  </si>
  <si>
    <t>Uncharacterized protein OS=Candida glabrata (strain ATCC 2001 / CBS 138 / JCM 3761 / NBRC 0622 / NRRL Y-65) GN=CAGL0L11418g PE=4 SV=1 - [Q6FKI0_CANGA]</t>
  </si>
  <si>
    <t>Uncharacterized protein OS=Candida glabrata (strain ATCC 2001 / CBS 138 / JCM 3761 / NBRC 0622 / NRRL Y-65) GN=CAGL0L11440g PE=4 SV=1 - [Q6FKH9_CANGA]</t>
  </si>
  <si>
    <t>Uncharacterized protein OS=Candida glabrata (strain ATCC 2001 / CBS 138 / JCM 3761 / NBRC 0622 / NRRL Y-65) GN=CAGL0L11638g PE=4 SV=1 - [Q6FKH0_CANGA]</t>
  </si>
  <si>
    <t>Uncharacterized protein OS=Candida glabrata (strain ATCC 2001 / CBS 138 / JCM 3761 / NBRC 0622 / NRRL Y-65) GN=CAGL0L11770g PE=4 SV=1 - [Q6FKG5_CANGA]</t>
  </si>
  <si>
    <t>Uncharacterized protein OS=Candida glabrata (strain ATCC 2001 / CBS 138 / JCM 3761 / NBRC 0622 / NRRL Y-65) GN=CAGL0L11880g PE=4 SV=1 - [Q6FKG0_CANGA]</t>
  </si>
  <si>
    <t>Uncharacterized protein OS=Candida glabrata (strain ATCC 2001 / CBS 138 / JCM 3761 / NBRC 0622 / NRRL Y-65) GN=CAGL0L12254g PE=4 SV=1 - [Q6FKE3_CANGA]</t>
  </si>
  <si>
    <t>Uncharacterized protein OS=Candida glabrata (strain ATCC 2001 / CBS 138 / JCM 3761 / NBRC 0622 / NRRL Y-65) GN=CAGL0L12342g PE=3 SV=1 - [Q6FKD9_CANGA]</t>
  </si>
  <si>
    <t>Uncharacterized protein OS=Candida glabrata (strain ATCC 2001 / CBS 138 / JCM 3761 / NBRC 0622 / NRRL Y-65) GN=CAGL0L12364g PE=3 SV=1 - [Q6FKD8_CANGA]</t>
  </si>
  <si>
    <t>Uncharacterized protein OS=Candida glabrata (strain ATCC 2001 / CBS 138 / JCM 3761 / NBRC 0622 / NRRL Y-65) GN=CAGL0L12452g PE=4 SV=1 - [Q6FKD5_CANGA]</t>
  </si>
  <si>
    <t>Uncharacterized protein OS=Candida glabrata (strain ATCC 2001 / CBS 138 / JCM 3761 / NBRC 0622 / NRRL Y-65) GN=CAGL0L12672g PE=4 SV=1 - [Q6FKC5_CANGA]</t>
  </si>
  <si>
    <t>Uncharacterized protein OS=Candida glabrata (strain ATCC 2001 / CBS 138 / JCM 3761 / NBRC 0622 / NRRL Y-65) GN=CAGL0L12760g PE=4 SV=1 - [Q6FKC1_CANGA]</t>
  </si>
  <si>
    <t>Uncharacterized protein OS=Candida glabrata (strain ATCC 2001 / CBS 138 / JCM 3761 / NBRC 0622 / NRRL Y-65) GN=CAGL0L12804g PE=4 SV=1 - [Q6FKB9_CANGA]</t>
  </si>
  <si>
    <t>Uncharacterized protein OS=Candida glabrata (strain ATCC 2001 / CBS 138 / JCM 3761 / NBRC 0622 / NRRL Y-65) GN=CAGL0L12936g PE=4 SV=1 - [Q6FKB3_CANGA]</t>
  </si>
  <si>
    <t>Uncharacterized protein OS=Candida glabrata (strain ATCC 2001 / CBS 138 / JCM 3761 / NBRC 0622 / NRRL Y-65) GN=CAGL0L13024g PE=4 SV=1 - [Q6FKA9_CANGA]</t>
  </si>
  <si>
    <t>Uncharacterized protein OS=Candida glabrata (strain ATCC 2001 / CBS 138 / JCM 3761 / NBRC 0622 / NRRL Y-65) GN=CAGL0L13134g PE=4 SV=1 - [Q6FKA4_CANGA]</t>
  </si>
  <si>
    <t>Uncharacterized protein OS=Candida glabrata (strain ATCC 2001 / CBS 138 / JCM 3761 / NBRC 0622 / NRRL Y-65) GN=CAGL0L13222g PE=4 SV=1 - [Q6FKA0_CANGA]</t>
  </si>
  <si>
    <t>Uncharacterized protein OS=Candida glabrata (strain ATCC 2001 / CBS 138 / JCM 3761 / NBRC 0622 / NRRL Y-65) GN=CAGL0L13288g PE=4 SV=1 - [Q6FK97_CANGA]</t>
  </si>
  <si>
    <t>Uncharacterized protein OS=Candida glabrata (strain ATCC 2001 / CBS 138 / JCM 3761 / NBRC 0622 / NRRL Y-65) GN=CAGL0M00220g PE=4 SV=1 - [Q6FK90_CANGA]</t>
  </si>
  <si>
    <t>Uncharacterized protein OS=Candida glabrata (strain ATCC 2001 / CBS 138 / JCM 3761 / NBRC 0622 / NRRL Y-65) GN=CAGL0M00242g PE=4 SV=1 - [Q6FK89_CANGA]</t>
  </si>
  <si>
    <t>Uncharacterized protein OS=Candida glabrata (strain ATCC 2001 / CBS 138 / JCM 3761 / NBRC 0622 / NRRL Y-65) GN=CAGL0M00374g PE=4 SV=1 - [Q6FK83_CANGA]</t>
  </si>
  <si>
    <t>Uncharacterized protein OS=Candida glabrata (strain ATCC 2001 / CBS 138 / JCM 3761 / NBRC 0622 / NRRL Y-65) GN=CAGL0M00462g PE=4 SV=1 - [Q6FK79_CANGA]</t>
  </si>
  <si>
    <t>Uncharacterized protein OS=Candida glabrata (strain ATCC 2001 / CBS 138 / JCM 3761 / NBRC 0622 / NRRL Y-65) GN=CAGL0M00484g PE=4 SV=1 - [Q6FK78_CANGA]</t>
  </si>
  <si>
    <t>Uncharacterized protein OS=Candida glabrata (strain ATCC 2001 / CBS 138 / JCM 3761 / NBRC 0622 / NRRL Y-65) GN=CAGL0M00550g PE=3 SV=1 - [Q6FK75_CANGA]</t>
  </si>
  <si>
    <t>Uncharacterized protein OS=Candida glabrata (strain ATCC 2001 / CBS 138 / JCM 3761 / NBRC 0622 / NRRL Y-65) GN=CAGL0M00616g PE=4 SV=1 - [Q6FK72_CANGA]</t>
  </si>
  <si>
    <t>Uncharacterized protein OS=Candida glabrata (strain ATCC 2001 / CBS 138 / JCM 3761 / NBRC 0622 / NRRL Y-65) GN=CAGL0M00660g PE=4 SV=1 - [Q6FK70_CANGA]</t>
  </si>
  <si>
    <t>Uncharacterized protein OS=Candida glabrata (strain ATCC 2001 / CBS 138 / JCM 3761 / NBRC 0622 / NRRL Y-65) GN=CAGL0M00874g PE=4 SV=1 - [B4UN56_CANGA]</t>
  </si>
  <si>
    <t>Uncharacterized protein OS=Candida glabrata (strain ATCC 2001 / CBS 138 / JCM 3761 / NBRC 0622 / NRRL Y-65) GN=CAGL0M00924g PE=4 SV=1 - [Q6FK58_CANGA]</t>
  </si>
  <si>
    <t>Uncharacterized protein OS=Candida glabrata (strain ATCC 2001 / CBS 138 / JCM 3761 / NBRC 0622 / NRRL Y-65) GN=CAGL0M00990g PE=4 SV=1 - [Q6FK55_CANGA]</t>
  </si>
  <si>
    <t>Uncharacterized protein OS=Candida glabrata (strain ATCC 2001 / CBS 138 / JCM 3761 / NBRC 0622 / NRRL Y-65) GN=CAGL0M01100g PE=3 SV=1 - [Q6FK52_CANGA]</t>
  </si>
  <si>
    <t>Uncharacterized protein OS=Candida glabrata (strain ATCC 2001 / CBS 138 / JCM 3761 / NBRC 0622 / NRRL Y-65) GN=CAGL0M01430g PE=4 SV=1 - [Q6FK37_CANGA]</t>
  </si>
  <si>
    <t>Uncharacterized protein OS=Candida glabrata (strain ATCC 2001 / CBS 138 / JCM 3761 / NBRC 0622 / NRRL Y-65) GN=CAGL0M01474g PE=4 SV=1 - [Q6FK35_CANGA]</t>
  </si>
  <si>
    <t>Uncharacterized protein OS=Candida glabrata (strain ATCC 2001 / CBS 138 / JCM 3761 / NBRC 0622 / NRRL Y-65) GN=CAGL0M01496g PE=4 SV=1 - [Q6FK34_CANGA]</t>
  </si>
  <si>
    <t>Uncharacterized protein OS=Candida glabrata (strain ATCC 2001 / CBS 138 / JCM 3761 / NBRC 0622 / NRRL Y-65) GN=CAGL0M01562g PE=4 SV=1 - [Q6FK31_CANGA]</t>
  </si>
  <si>
    <t>Uncharacterized protein OS=Candida glabrata (strain ATCC 2001 / CBS 138 / JCM 3761 / NBRC 0622 / NRRL Y-65) GN=CAGL0M01606g PE=4 SV=1 - [Q6FK30_CANGA]</t>
  </si>
  <si>
    <t>Uncharacterized protein OS=Candida glabrata (strain ATCC 2001 / CBS 138 / JCM 3761 / NBRC 0622 / NRRL Y-65) GN=CAGL0M01628g PE=4 SV=1 - [Q6FK29_CANGA]</t>
  </si>
  <si>
    <t>Uncharacterized protein OS=Candida glabrata (strain ATCC 2001 / CBS 138 / JCM 3761 / NBRC 0622 / NRRL Y-65) GN=CAGL0M01650g PE=4 SV=1 - [Q6FK28_CANGA]</t>
  </si>
  <si>
    <t>Uncharacterized protein OS=Candida glabrata (strain ATCC 2001 / CBS 138 / JCM 3761 / NBRC 0622 / NRRL Y-65) GN=CAGL0M01694g PE=3 SV=1 - [Q6FK26_CANGA]</t>
  </si>
  <si>
    <t>Uncharacterized protein OS=Candida glabrata (strain ATCC 2001 / CBS 138 / JCM 3761 / NBRC 0622 / NRRL Y-65) GN=CAGL0M01738g PE=4 SV=1 - [Q6FK24_CANGA]</t>
  </si>
  <si>
    <t>Uncharacterized protein OS=Candida glabrata (strain ATCC 2001 / CBS 138 / JCM 3761 / NBRC 0622 / NRRL Y-65) GN=CAGL0M01782g PE=4 SV=1 - [Q6FK22_CANGA]</t>
  </si>
  <si>
    <t>Uncharacterized protein OS=Candida glabrata (strain ATCC 2001 / CBS 138 / JCM 3761 / NBRC 0622 / NRRL Y-65) GN=CAGL0M01848g PE=4 SV=1 - [Q6FK19_CANGA]</t>
  </si>
  <si>
    <t>Uncharacterized protein OS=Candida glabrata (strain ATCC 2001 / CBS 138 / JCM 3761 / NBRC 0622 / NRRL Y-65) GN=CAGL0M01914g PE=4 SV=1 - [Q6FK16_CANGA]</t>
  </si>
  <si>
    <t>Uncharacterized protein OS=Candida glabrata (strain ATCC 2001 / CBS 138 / JCM 3761 / NBRC 0622 / NRRL Y-65) GN=CAGL0M02189g PE=3 SV=1 - [Q6FK03_CANGA]</t>
  </si>
  <si>
    <t>Uncharacterized protein OS=Candida glabrata (strain ATCC 2001 / CBS 138 / JCM 3761 / NBRC 0622 / NRRL Y-65) GN=CAGL0M02299g PE=4 SV=1 - [Q6FJZ8_CANGA]</t>
  </si>
  <si>
    <t>Uncharacterized protein OS=Candida glabrata (strain ATCC 2001 / CBS 138 / JCM 3761 / NBRC 0622 / NRRL Y-65) GN=CAGL0M02497g PE=4 SV=1 - [Q6FJZ0_CANGA]</t>
  </si>
  <si>
    <t>Uncharacterized protein OS=Candida glabrata (strain ATCC 2001 / CBS 138 / JCM 3761 / NBRC 0622 / NRRL Y-65) GN=CAGL0M02563g PE=4 SV=1 - [Q6FJY6_CANGA]</t>
  </si>
  <si>
    <t>Uncharacterized protein OS=Candida glabrata (strain ATCC 2001 / CBS 138 / JCM 3761 / NBRC 0622 / NRRL Y-65) GN=CAGL0M02607g PE=4 SV=1 - [Q6FJY4_CANGA]</t>
  </si>
  <si>
    <t>Uncharacterized protein OS=Candida glabrata (strain ATCC 2001 / CBS 138 / JCM 3761 / NBRC 0622 / NRRL Y-65) GN=CAGL0M02673g PE=3 SV=1 - [Q6FJY1_CANGA]</t>
  </si>
  <si>
    <t>Uncharacterized protein OS=Candida glabrata (strain ATCC 2001 / CBS 138 / JCM 3761 / NBRC 0622 / NRRL Y-65) GN=CAGL0M02695g PE=3 SV=1 - [Q6FJY0_CANGA]</t>
  </si>
  <si>
    <t>Uncharacterized protein OS=Candida glabrata (strain ATCC 2001 / CBS 138 / JCM 3761 / NBRC 0622 / NRRL Y-65) GN=CAGL0M02805g PE=4 SV=1 - [Q6FJX5_CANGA]</t>
  </si>
  <si>
    <t>Uncharacterized protein OS=Candida glabrata (strain ATCC 2001 / CBS 138 / JCM 3761 / NBRC 0622 / NRRL Y-65) GN=CAGL0M02893g PE=4 SV=1 - [Q6FJX2_CANGA]</t>
  </si>
  <si>
    <t>Uncharacterized protein OS=Candida glabrata (strain ATCC 2001 / CBS 138 / JCM 3761 / NBRC 0622 / NRRL Y-65) GN=CAGL0M02937g PE=4 SV=1 - [Q6FJX0_CANGA]</t>
  </si>
  <si>
    <t>Uncharacterized protein OS=Candida glabrata (strain ATCC 2001 / CBS 138 / JCM 3761 / NBRC 0622 / NRRL Y-65) GN=CAGL0M02959g PE=4 SV=1 - [Q6FJW9_CANGA]</t>
  </si>
  <si>
    <t>Uncharacterized protein OS=Candida glabrata (strain ATCC 2001 / CBS 138 / JCM 3761 / NBRC 0622 / NRRL Y-65) GN=CAGL0M02981g PE=4 SV=1 - [Q6FJW8_CANGA]</t>
  </si>
  <si>
    <t>Uncharacterized protein OS=Candida glabrata (strain ATCC 2001 / CBS 138 / JCM 3761 / NBRC 0622 / NRRL Y-65) GN=CAGL0M03025g PE=4 SV=1 - [Q6FJW6_CANGA]</t>
  </si>
  <si>
    <t>Uncharacterized protein OS=Candida glabrata (strain ATCC 2001 / CBS 138 / JCM 3761 / NBRC 0622 / NRRL Y-65) GN=CAGL0M03223g PE=4 SV=1 - [Q6FJV7_CANGA]</t>
  </si>
  <si>
    <t>Uncharacterized protein OS=Candida glabrata (strain ATCC 2001 / CBS 138 / JCM 3761 / NBRC 0622 / NRRL Y-65) GN=CAGL0M03245g PE=3 SV=1 - [Q6FJV6_CANGA]</t>
  </si>
  <si>
    <t>Uncharacterized protein OS=Candida glabrata (strain ATCC 2001 / CBS 138 / JCM 3761 / NBRC 0622 / NRRL Y-65) GN=CAGL0M03553g PE=4 SV=1 - [Q6FJU4_CANGA]</t>
  </si>
  <si>
    <t>Uncharacterized protein OS=Candida glabrata (strain ATCC 2001 / CBS 138 / JCM 3761 / NBRC 0622 / NRRL Y-65) GN=CAGL0M03575g PE=4 SV=1 - [Q6FJU3_CANGA]</t>
  </si>
  <si>
    <t>Uncharacterized protein OS=Candida glabrata (strain ATCC 2001 / CBS 138 / JCM 3761 / NBRC 0622 / NRRL Y-65) GN=CAGL0M03619g PE=3 SV=1 - [Q6FJU1_CANGA]</t>
  </si>
  <si>
    <t>Uncharacterized protein OS=Candida glabrata (strain ATCC 2001 / CBS 138 / JCM 3761 / NBRC 0622 / NRRL Y-65) GN=CAGL0M03641g PE=4 SV=1 - [Q6FJU0_CANGA]</t>
  </si>
  <si>
    <t>Uncharacterized protein OS=Candida glabrata (strain ATCC 2001 / CBS 138 / JCM 3761 / NBRC 0622 / NRRL Y-65) GN=CAGL0M03795g PE=4 SV=1 - [Q6FJT3_CANGA]</t>
  </si>
  <si>
    <t>Uncharacterized protein OS=Candida glabrata (strain ATCC 2001 / CBS 138 / JCM 3761 / NBRC 0622 / NRRL Y-65) GN=CAGL0M03861g PE=3 SV=1 - [Q6FJT0_CANGA]</t>
  </si>
  <si>
    <t>Uncharacterized protein OS=Candida glabrata (strain ATCC 2001 / CBS 138 / JCM 3761 / NBRC 0622 / NRRL Y-65) GN=CAGL0M03883g PE=4 SV=1 - [Q6FJS9_CANGA]</t>
  </si>
  <si>
    <t>Uncharacterized protein OS=Candida glabrata (strain ATCC 2001 / CBS 138 / JCM 3761 / NBRC 0622 / NRRL Y-65) GN=CAGL0M03971g PE=4 SV=1 - [Q6FJS5_CANGA]</t>
  </si>
  <si>
    <t>Uncharacterized protein OS=Candida glabrata (strain ATCC 2001 / CBS 138 / JCM 3761 / NBRC 0622 / NRRL Y-65) GN=CAGL0M03993g PE=4 SV=1 - [Q6FJS4_CANGA]</t>
  </si>
  <si>
    <t>Uncharacterized protein OS=Candida glabrata (strain ATCC 2001 / CBS 138 / JCM 3761 / NBRC 0622 / NRRL Y-65) GN=CAGL0M04037g PE=1 SV=1 - [Q6FJS2_CANGA]</t>
  </si>
  <si>
    <t>Uncharacterized protein OS=Candida glabrata (strain ATCC 2001 / CBS 138 / JCM 3761 / NBRC 0622 / NRRL Y-65) GN=CAGL0M04147g PE=3 SV=1 - [Q6FJR7_CANGA]</t>
  </si>
  <si>
    <t>Uncharacterized protein OS=Candida glabrata (strain ATCC 2001 / CBS 138 / JCM 3761 / NBRC 0622 / NRRL Y-65) GN=CAGL0M04367g PE=4 SV=1 - [Q6FJQ7_CANGA]</t>
  </si>
  <si>
    <t>Uncharacterized protein OS=Candida glabrata (strain ATCC 2001 / CBS 138 / JCM 3761 / NBRC 0622 / NRRL Y-65) GN=CAGL0M04477g PE=4 SV=1 - [Q6FJQ2_CANGA]</t>
  </si>
  <si>
    <t>Uncharacterized protein OS=Candida glabrata (strain ATCC 2001 / CBS 138 / JCM 3761 / NBRC 0622 / NRRL Y-65) GN=CAGL0M04499g PE=4 SV=1 - [Q6FJQ1_CANGA]</t>
  </si>
  <si>
    <t>Uncharacterized protein OS=Candida glabrata (strain ATCC 2001 / CBS 138 / JCM 3761 / NBRC 0622 / NRRL Y-65) GN=CAGL0M04631g PE=4 SV=1 - [Q6FJP5_CANGA]</t>
  </si>
  <si>
    <t>Uncharacterized protein OS=Candida glabrata (strain ATCC 2001 / CBS 138 / JCM 3761 / NBRC 0622 / NRRL Y-65) GN=CAGL0M04675g PE=4 SV=1 - [Q6FJP3_CANGA]</t>
  </si>
  <si>
    <t>Uncharacterized protein OS=Candida glabrata (strain ATCC 2001 / CBS 138 / JCM 3761 / NBRC 0622 / NRRL Y-65) GN=CAGL0M04763g PE=4 SV=1 - [Q6FJN9_CANGA]</t>
  </si>
  <si>
    <t>Uncharacterized protein OS=Candida glabrata (strain ATCC 2001 / CBS 138 / JCM 3761 / NBRC 0622 / NRRL Y-65) GN=CAGL0M04829g PE=4 SV=1 - [Q6FJN7_CANGA]</t>
  </si>
  <si>
    <t>Uncharacterized protein OS=Candida glabrata (strain ATCC 2001 / CBS 138 / JCM 3761 / NBRC 0622 / NRRL Y-65) GN=CAGL0M04873g PE=4 SV=1 - [Q6FJN5_CANGA]</t>
  </si>
  <si>
    <t>Uncharacterized protein OS=Candida glabrata (strain ATCC 2001 / CBS 138 / JCM 3761 / NBRC 0622 / NRRL Y-65) GN=CAGL0M04961g PE=4 SV=1 - [Q6FJN1_CANGA]</t>
  </si>
  <si>
    <t>Uncharacterized protein OS=Candida glabrata (strain ATCC 2001 / CBS 138 / JCM 3761 / NBRC 0622 / NRRL Y-65) GN=CAGL0M05005g PE=4 SV=1 - [Q6FJM9_CANGA]</t>
  </si>
  <si>
    <t>Uncharacterized protein OS=Candida glabrata (strain ATCC 2001 / CBS 138 / JCM 3761 / NBRC 0622 / NRRL Y-65) GN=CAGL0M05027g PE=4 SV=1 - [Q6FJM8_CANGA]</t>
  </si>
  <si>
    <t>Uncharacterized protein OS=Candida glabrata (strain ATCC 2001 / CBS 138 / JCM 3761 / NBRC 0622 / NRRL Y-65) GN=CAGL0M05335g PE=4 SV=1 - [Q6FJL6_CANGA]</t>
  </si>
  <si>
    <t>Uncharacterized protein OS=Candida glabrata (strain ATCC 2001 / CBS 138 / JCM 3761 / NBRC 0622 / NRRL Y-65) GN=CAGL0M05357g PE=4 SV=1 - [Q6FJL5_CANGA]</t>
  </si>
  <si>
    <t>Uncharacterized protein OS=Candida glabrata (strain ATCC 2001 / CBS 138 / JCM 3761 / NBRC 0622 / NRRL Y-65) GN=CAGL0M05467g PE=4 SV=1 - [Q6FJL0_CANGA]</t>
  </si>
  <si>
    <t>Uncharacterized protein OS=Candida glabrata (strain ATCC 2001 / CBS 138 / JCM 3761 / NBRC 0622 / NRRL Y-65) GN=CAGL0M05599g PE=4 SV=1 - [Q6FJK5_CANGA]</t>
  </si>
  <si>
    <t>Uncharacterized protein OS=Candida glabrata (strain ATCC 2001 / CBS 138 / JCM 3761 / NBRC 0622 / NRRL Y-65) GN=CAGL0M05665g PE=4 SV=1 - [Q6FJK2_CANGA]</t>
  </si>
  <si>
    <t>Uncharacterized protein OS=Candida glabrata (strain ATCC 2001 / CBS 138 / JCM 3761 / NBRC 0622 / NRRL Y-65) GN=CAGL0M05841g PE=4 SV=1 - [Q6FJJ4_CANGA]</t>
  </si>
  <si>
    <t>Uncharacterized protein OS=Candida glabrata (strain ATCC 2001 / CBS 138 / JCM 3761 / NBRC 0622 / NRRL Y-65) GN=CAGL0M05973g PE=3 SV=1 - [Q6FJI8_CANGA]</t>
  </si>
  <si>
    <t>Uncharacterized protein OS=Candida glabrata (strain ATCC 2001 / CBS 138 / JCM 3761 / NBRC 0622 / NRRL Y-65) GN=CAGL0M05995g PE=4 SV=1 - [Q6FJI7_CANGA]</t>
  </si>
  <si>
    <t>Uncharacterized protein OS=Candida glabrata (strain ATCC 2001 / CBS 138 / JCM 3761 / NBRC 0622 / NRRL Y-65) GN=CAGL0M06127g PE=4 SV=1 - [Q6FJI1_CANGA]</t>
  </si>
  <si>
    <t>Uncharacterized protein OS=Candida glabrata (strain ATCC 2001 / CBS 138 / JCM 3761 / NBRC 0622 / NRRL Y-65) GN=CAGL0M06193g PE=4 SV=1 - [Q6FJH8_CANGA]</t>
  </si>
  <si>
    <t>Uncharacterized protein OS=Candida glabrata (strain ATCC 2001 / CBS 138 / JCM 3761 / NBRC 0622 / NRRL Y-65) GN=CAGL0M06237g PE=4 SV=1 - [Q6FJH6_CANGA]</t>
  </si>
  <si>
    <t>Uncharacterized protein OS=Candida glabrata (strain ATCC 2001 / CBS 138 / JCM 3761 / NBRC 0622 / NRRL Y-65) GN=CAGL0M06259g PE=3 SV=1 - [Q6FJH5_CANGA]</t>
  </si>
  <si>
    <t>Uncharacterized protein OS=Candida glabrata (strain ATCC 2001 / CBS 138 / JCM 3761 / NBRC 0622 / NRRL Y-65) GN=CAGL0M06369g PE=4 SV=1 - [Q6FJH0_CANGA]</t>
  </si>
  <si>
    <t>Uncharacterized protein OS=Candida glabrata (strain ATCC 2001 / CBS 138 / JCM 3761 / NBRC 0622 / NRRL Y-65) GN=CAGL0M06457g PE=4 SV=1 - [Q6FJG6_CANGA]</t>
  </si>
  <si>
    <t>Uncharacterized protein OS=Candida glabrata (strain ATCC 2001 / CBS 138 / JCM 3761 / NBRC 0622 / NRRL Y-65) GN=CAGL0M06501g PE=4 SV=1 - [Q6FJG4_CANGA]</t>
  </si>
  <si>
    <t>Uncharacterized protein OS=Candida glabrata (strain ATCC 2001 / CBS 138 / JCM 3761 / NBRC 0622 / NRRL Y-65) GN=CAGL0M06523g PE=4 SV=1 - [Q6FJG3_CANGA]</t>
  </si>
  <si>
    <t>Uncharacterized protein OS=Candida glabrata (strain ATCC 2001 / CBS 138 / JCM 3761 / NBRC 0622 / NRRL Y-65) GN=CAGL0M06589g PE=4 SV=1 - [Q6FJG0_CANGA]</t>
  </si>
  <si>
    <t>Uncharacterized protein OS=Candida glabrata (strain ATCC 2001 / CBS 138 / JCM 3761 / NBRC 0622 / NRRL Y-65) GN=CAGL0M06633g PE=4 SV=1 - [Q6FJF8_CANGA]</t>
  </si>
  <si>
    <t>Uncharacterized protein OS=Candida glabrata (strain ATCC 2001 / CBS 138 / JCM 3761 / NBRC 0622 / NRRL Y-65) GN=CAGL0M06721g PE=4 SV=1 - [Q6FJF4_CANGA]</t>
  </si>
  <si>
    <t>Uncharacterized protein OS=Candida glabrata (strain ATCC 2001 / CBS 138 / JCM 3761 / NBRC 0622 / NRRL Y-65) GN=CAGL0M06985g PE=4 SV=1 - [Q6FJE3_CANGA]</t>
  </si>
  <si>
    <t>Uncharacterized protein OS=Candida glabrata (strain ATCC 2001 / CBS 138 / JCM 3761 / NBRC 0622 / NRRL Y-65) GN=CAGL0M07029g PE=4 SV=1 - [Q6FJE1_CANGA]</t>
  </si>
  <si>
    <t>Uncharacterized protein OS=Candida glabrata (strain ATCC 2001 / CBS 138 / JCM 3761 / NBRC 0622 / NRRL Y-65) GN=CAGL0M07139g PE=4 SV=1 - [Q6FJD6_CANGA]</t>
  </si>
  <si>
    <t>Uncharacterized protein OS=Candida glabrata (strain ATCC 2001 / CBS 138 / JCM 3761 / NBRC 0622 / NRRL Y-65) GN=CAGL0M07227g PE=4 SV=1 - [Q6FJD2_CANGA]</t>
  </si>
  <si>
    <t>Uncharacterized protein OS=Candida glabrata (strain ATCC 2001 / CBS 138 / JCM 3761 / NBRC 0622 / NRRL Y-65) GN=CAGL0M07271g PE=4 SV=1 - [Q6FJD0_CANGA]</t>
  </si>
  <si>
    <t>Uncharacterized protein OS=Candida glabrata (strain ATCC 2001 / CBS 138 / JCM 3761 / NBRC 0622 / NRRL Y-65) GN=CAGL0M07293g PE=3 SV=1 - [Q6FJC9_CANGA]</t>
  </si>
  <si>
    <t>Uncharacterized protein OS=Candida glabrata (strain ATCC 2001 / CBS 138 / JCM 3761 / NBRC 0622 / NRRL Y-65) GN=CAGL0M07381g PE=4 SV=1 - [Q6FJC5_CANGA]</t>
  </si>
  <si>
    <t>Uncharacterized protein OS=Candida glabrata (strain ATCC 2001 / CBS 138 / JCM 3761 / NBRC 0622 / NRRL Y-65) GN=CAGL0M07447g PE=4 SV=1 - [Q6FJC2_CANGA]</t>
  </si>
  <si>
    <t>Uncharacterized protein OS=Candida glabrata (strain ATCC 2001 / CBS 138 / JCM 3761 / NBRC 0622 / NRRL Y-65) GN=CAGL0M07513g PE=4 SV=1 - [Q6FJB9_CANGA]</t>
  </si>
  <si>
    <t>Uncharacterized protein OS=Candida glabrata (strain ATCC 2001 / CBS 138 / JCM 3761 / NBRC 0622 / NRRL Y-65) GN=CAGL0M07546g PE=3 SV=1 - [Q6FJB8_CANGA]</t>
  </si>
  <si>
    <t>Uncharacterized protein OS=Candida glabrata (strain ATCC 2001 / CBS 138 / JCM 3761 / NBRC 0622 / NRRL Y-65) GN=CAGL0M07898g PE=4 SV=1 - [Q6FJA4_CANGA]</t>
  </si>
  <si>
    <t>Uncharacterized protein OS=Candida glabrata (strain ATCC 2001 / CBS 138 / JCM 3761 / NBRC 0622 / NRRL Y-65) GN=CAGL0M07986g PE=4 SV=1 - [Q6FJA1_CANGA]</t>
  </si>
  <si>
    <t>Uncharacterized protein OS=Candida glabrata (strain ATCC 2001 / CBS 138 / JCM 3761 / NBRC 0622 / NRRL Y-65) GN=CAGL0M08118g PE=3 SV=1 - [Q6FJ95_CANGA]</t>
  </si>
  <si>
    <t>Uncharacterized protein OS=Candida glabrata (strain ATCC 2001 / CBS 138 / JCM 3761 / NBRC 0622 / NRRL Y-65) GN=CAGL0M08162g PE=4 SV=1 - [Q6FJ94_CANGA]</t>
  </si>
  <si>
    <t>Uncharacterized protein OS=Candida glabrata (strain ATCC 2001 / CBS 138 / JCM 3761 / NBRC 0622 / NRRL Y-65) GN=CAGL0M08206g PE=4 SV=1 - [Q6FJ92_CANGA]</t>
  </si>
  <si>
    <t>Uncharacterized protein OS=Candida glabrata (strain ATCC 2001 / CBS 138 / JCM 3761 / NBRC 0622 / NRRL Y-65) GN=CAGL0M08250g PE=4 SV=1 - [Q6FJ90_CANGA]</t>
  </si>
  <si>
    <t>Uncharacterized protein OS=Candida glabrata (strain ATCC 2001 / CBS 138 / JCM 3761 / NBRC 0622 / NRRL Y-65) GN=CAGL0M08294g PE=4 SV=1 - [Q6FJ88_CANGA]</t>
  </si>
  <si>
    <t>Uncharacterized protein OS=Candida glabrata (strain ATCC 2001 / CBS 138 / JCM 3761 / NBRC 0622 / NRRL Y-65) GN=CAGL0M08316g PE=4 SV=1 - [Q6FJ87_CANGA]</t>
  </si>
  <si>
    <t>Uncharacterized protein OS=Candida glabrata (strain ATCC 2001 / CBS 138 / JCM 3761 / NBRC 0622 / NRRL Y-65) GN=CAGL0M08338g PE=3 SV=1 - [Q6FJ86_CANGA]</t>
  </si>
  <si>
    <t>Uncharacterized protein OS=Candida glabrata (strain ATCC 2001 / CBS 138 / JCM 3761 / NBRC 0622 / NRRL Y-65) GN=CAGL0M08382g PE=4 SV=1 - [Q6FJ84_CANGA]</t>
  </si>
  <si>
    <t>Uncharacterized protein OS=Candida glabrata (strain ATCC 2001 / CBS 138 / JCM 3761 / NBRC 0622 / NRRL Y-65) GN=CAGL0M08404g PE=3 SV=1 - [Q6FJ83_CANGA]</t>
  </si>
  <si>
    <t>Uncharacterized protein OS=Candida glabrata (strain ATCC 2001 / CBS 138 / JCM 3761 / NBRC 0622 / NRRL Y-65) GN=CAGL0M08624g PE=3 SV=1 - [Q6FJ74_CANGA]</t>
  </si>
  <si>
    <t>Uncharacterized protein OS=Candida glabrata (strain ATCC 2001 / CBS 138 / JCM 3761 / NBRC 0622 / NRRL Y-65) GN=CAGL0M08756g PE=3 SV=1 - [Q6FJ68_CANGA]</t>
  </si>
  <si>
    <t>Uncharacterized protein OS=Candida glabrata (strain ATCC 2001 / CBS 138 / JCM 3761 / NBRC 0622 / NRRL Y-65) GN=CAGL0M08844g PE=4 SV=1 - [Q6FJ64_CANGA]</t>
  </si>
  <si>
    <t>Uncharacterized protein OS=Candida glabrata (strain ATCC 2001 / CBS 138 / JCM 3761 / NBRC 0622 / NRRL Y-65) GN=CAGL0M08932g PE=4 SV=1 - [Q6FJ60_CANGA]</t>
  </si>
  <si>
    <t>Uncharacterized protein OS=Candida glabrata (strain ATCC 2001 / CBS 138 / JCM 3761 / NBRC 0622 / NRRL Y-65) GN=CAGL0M08954g PE=4 SV=1 - [Q6FJ59_CANGA]</t>
  </si>
  <si>
    <t>Uncharacterized protein OS=Candida glabrata (strain ATCC 2001 / CBS 138 / JCM 3761 / NBRC 0622 / NRRL Y-65) GN=CAGL0M08976g PE=4 SV=1 - [Q6FJ58_CANGA]</t>
  </si>
  <si>
    <t>Uncharacterized protein OS=Candida glabrata (strain ATCC 2001 / CBS 138 / JCM 3761 / NBRC 0622 / NRRL Y-65) GN=CAGL0M09020g PE=3 SV=1 - [Q6FJ57_CANGA]</t>
  </si>
  <si>
    <t>Uncharacterized protein OS=Candida glabrata (strain ATCC 2001 / CBS 138 / JCM 3761 / NBRC 0622 / NRRL Y-65) GN=CAGL0M09108g PE=4 SV=1 - [Q6FJ53_CANGA]</t>
  </si>
  <si>
    <t>Uncharacterized protein OS=Candida glabrata (strain ATCC 2001 / CBS 138 / JCM 3761 / NBRC 0622 / NRRL Y-65) GN=CAGL0M09130g PE=4 SV=1 - [Q6FJ52_CANGA]</t>
  </si>
  <si>
    <t>Uncharacterized protein OS=Candida glabrata (strain ATCC 2001 / CBS 138 / JCM 3761 / NBRC 0622 / NRRL Y-65) GN=CAGL0M09185g PE=4 SV=1 - [Q6FJ51_CANGA]</t>
  </si>
  <si>
    <t>Uncharacterized protein OS=Candida glabrata (strain ATCC 2001 / CBS 138 / JCM 3761 / NBRC 0622 / NRRL Y-65) GN=CAGL0M09449g PE=4 SV=1 - [Q6FJ39_CANGA]</t>
  </si>
  <si>
    <t>Uncharacterized protein OS=Candida glabrata (strain ATCC 2001 / CBS 138 / JCM 3761 / NBRC 0622 / NRRL Y-65) GN=CAGL0M09603g PE=4 SV=1 - [Q6FJ32_CANGA]</t>
  </si>
  <si>
    <t>Uncharacterized protein OS=Candida glabrata (strain ATCC 2001 / CBS 138 / JCM 3761 / NBRC 0622 / NRRL Y-65) GN=CAGL0M09845g PE=4 SV=1 - [Q6FJ20_CANGA]</t>
  </si>
  <si>
    <t>Uncharacterized protein OS=Candida glabrata (strain ATCC 2001 / CBS 138 / JCM 3761 / NBRC 0622 / NRRL Y-65) GN=CAGL0M09955g PE=4 SV=1 - [Q6FJ15_CANGA]</t>
  </si>
  <si>
    <t>Uncharacterized protein OS=Candida glabrata (strain ATCC 2001 / CBS 138 / JCM 3761 / NBRC 0622 / NRRL Y-65) GN=CAGL0M09999g PE=4 SV=1 - [Q6FJ13_CANGA]</t>
  </si>
  <si>
    <t>Uncharacterized protein OS=Candida glabrata (strain ATCC 2001 / CBS 138 / JCM 3761 / NBRC 0622 / NRRL Y-65) GN=CAGL0M10065g PE=4 SV=1 - [Q6FJ10_CANGA]</t>
  </si>
  <si>
    <t>Uncharacterized protein OS=Candida glabrata (strain ATCC 2001 / CBS 138 / JCM 3761 / NBRC 0622 / NRRL Y-65) GN=CAGL0M10175g PE=4 SV=1 - [Q6FJ05_CANGA]</t>
  </si>
  <si>
    <t>Uncharacterized protein OS=Candida glabrata (strain ATCC 2001 / CBS 138 / JCM 3761 / NBRC 0622 / NRRL Y-65) GN=CAGL0M10241g PE=4 SV=1 - [Q6FJ02_CANGA]</t>
  </si>
  <si>
    <t>Uncharacterized protein OS=Candida glabrata (strain ATCC 2001 / CBS 138 / JCM 3761 / NBRC 0622 / NRRL Y-65) GN=CAGL0M10549g PE=4 SV=1 - [Q6FIY9_CANGA]</t>
  </si>
  <si>
    <t>Uncharacterized protein OS=Candida glabrata (strain ATCC 2001 / CBS 138 / JCM 3761 / NBRC 0622 / NRRL Y-65) GN=CAGL0M10615g PE=4 SV=1 - [Q6FIY6_CANGA]</t>
  </si>
  <si>
    <t>Uncharacterized protein OS=Candida glabrata (strain ATCC 2001 / CBS 138 / JCM 3761 / NBRC 0622 / NRRL Y-65) GN=CAGL0M10637g PE=4 SV=1 - [Q6FIY5_CANGA]</t>
  </si>
  <si>
    <t>Uncharacterized protein OS=Candida glabrata (strain ATCC 2001 / CBS 138 / JCM 3761 / NBRC 0622 / NRRL Y-65) GN=CAGL0M10659g PE=4 SV=1 - [Q6FIY4_CANGA]</t>
  </si>
  <si>
    <t>Uncharacterized protein OS=Candida glabrata (strain ATCC 2001 / CBS 138 / JCM 3761 / NBRC 0622 / NRRL Y-65) GN=CAGL0M10725g PE=4 SV=1 - [Q6FIY1_CANGA]</t>
  </si>
  <si>
    <t>Uncharacterized protein OS=Candida glabrata (strain ATCC 2001 / CBS 138 / JCM 3761 / NBRC 0622 / NRRL Y-65) GN=CAGL0M10934g PE=4 SV=1 - [Q6FIX6_CANGA]</t>
  </si>
  <si>
    <t>Uncharacterized protein OS=Candida glabrata (strain ATCC 2001 / CBS 138 / JCM 3761 / NBRC 0622 / NRRL Y-65) GN=CAGL0M10956g PE=4 SV=1 - [Q6FIX5_CANGA]</t>
  </si>
  <si>
    <t>Uncharacterized protein OS=Candida glabrata (strain ATCC 2001 / CBS 138 / JCM 3761 / NBRC 0622 / NRRL Y-65) GN=CAGL0M11000g PE=4 SV=1 - [B4UN63_CANGA]</t>
  </si>
  <si>
    <t>Uncharacterized protein OS=Candida glabrata (strain ATCC 2001 / CBS 138 / JCM 3761 / NBRC 0622 / NRRL Y-65) GN=CAGL0M11104g PE=3 SV=1 - [B4UN64_CANGA]</t>
  </si>
  <si>
    <t>Uncharacterized protein OS=Candida glabrata (strain ATCC 2001 / CBS 138 / JCM 3761 / NBRC 0622 / NRRL Y-65) GN=CAGL0M11110g PE=4 SV=1 - [Q6FIX0_CANGA]</t>
  </si>
  <si>
    <t>Uncharacterized protein OS=Candida glabrata (strain ATCC 2001 / CBS 138 / JCM 3761 / NBRC 0622 / NRRL Y-65) GN=CAGL0M11154g PE=4 SV=1 - [Q6FIW9_CANGA]</t>
  </si>
  <si>
    <t>Uncharacterized protein OS=Candida glabrata (strain ATCC 2001 / CBS 138 / JCM 3761 / NBRC 0622 / NRRL Y-65) GN=CAGL0M11220g PE=3 SV=1 - [Q6FIW6_CANGA]</t>
  </si>
  <si>
    <t>Uncharacterized protein OS=Candida glabrata (strain ATCC 2001 / CBS 138 / JCM 3761 / NBRC 0622 / NRRL Y-65) GN=CAGL0M11242g PE=3 SV=1 - [Q6FIW5_CANGA]</t>
  </si>
  <si>
    <t>Uncharacterized protein OS=Candida glabrata (strain ATCC 2001 / CBS 138 / JCM 3761 / NBRC 0622 / NRRL Y-65) GN=CAGL0M11374g PE=4 SV=1 - [Q6FIV9_CANGA]</t>
  </si>
  <si>
    <t>Uncharacterized protein OS=Candida glabrata (strain ATCC 2001 / CBS 138 / JCM 3761 / NBRC 0622 / NRRL Y-65) GN=CAGL0M11924g PE=4 SV=1 - [Q6FIT4_CANGA]</t>
  </si>
  <si>
    <t>Uncharacterized protein OS=Candida glabrata (strain ATCC 2001 / CBS 138 / JCM 3761 / NBRC 0622 / NRRL Y-65) GN=CAGL0M11946g PE=4 SV=1 - [Q6FIT3_CANGA]</t>
  </si>
  <si>
    <t>Uncharacterized protein OS=Candida glabrata (strain ATCC 2001 / CBS 138 / JCM 3761 / NBRC 0622 / NRRL Y-65) GN=CAGL0M11968g PE=4 SV=1 - [Q6FIT2_CANGA]</t>
  </si>
  <si>
    <t>Uncharacterized protein OS=Candida glabrata (strain ATCC 2001 / CBS 138 / JCM 3761 / NBRC 0622 / NRRL Y-65) GN=CAGL0M12122g PE=4 SV=1 - [Q6FIS5_CANGA]</t>
  </si>
  <si>
    <t>Uncharacterized protein OS=Candida glabrata (strain ATCC 2001 / CBS 138 / JCM 3761 / NBRC 0622 / NRRL Y-65) GN=CAGL0M12144g PE=4 SV=1 - [Q6FIS4_CANGA]</t>
  </si>
  <si>
    <t>Uncharacterized protein OS=Candida glabrata (strain ATCC 2001 / CBS 138 / JCM 3761 / NBRC 0622 / NRRL Y-65) GN=CAGL0M12166g PE=4 SV=1 - [Q6FIS3_CANGA]</t>
  </si>
  <si>
    <t>Uncharacterized protein OS=Candida glabrata (strain ATCC 2001 / CBS 138 / JCM 3761 / NBRC 0622 / NRRL Y-65) GN=CAGL0M12188g PE=3 SV=1 - [Q6FIS2_CANGA]</t>
  </si>
  <si>
    <t>Uncharacterized protein OS=Candida glabrata (strain ATCC 2001 / CBS 138 / JCM 3761 / NBRC 0622 / NRRL Y-65) GN=CAGL0M12386g PE=4 SV=1 - [Q6FIR3_CANGA]</t>
  </si>
  <si>
    <t>Uncharacterized protein OS=Candida glabrata (strain ATCC 2001 / CBS 138 / JCM 3761 / NBRC 0622 / NRRL Y-65) GN=CAGL0M12408g PE=4 SV=1 - [Q6FIR2_CANGA]</t>
  </si>
  <si>
    <t>Uncharacterized protein OS=Candida glabrata (strain ATCC 2001 / CBS 138 / JCM 3761 / NBRC 0622 / NRRL Y-65) GN=CAGL0M12683g PE=4 SV=1 - [Q6FIQ0_CANGA]</t>
  </si>
  <si>
    <t>Uncharacterized protein OS=Candida glabrata (strain ATCC 2001 / CBS 138 / JCM 3761 / NBRC 0622 / NRRL Y-65) GN=CAGL0M12727g PE=4 SV=1 - [Q6FIP8_CANGA]</t>
  </si>
  <si>
    <t>Uncharacterized protein OS=Candida glabrata (strain ATCC 2001 / CBS 138 / JCM 3761 / NBRC 0622 / NRRL Y-65) GN=CAGL0M12837g PE=3 SV=1 - [Q6FIP3_CANGA]</t>
  </si>
  <si>
    <t>Uncharacterized protein OS=Candida glabrata (strain ATCC 2001 / CBS 138 / JCM 3761 / NBRC 0622 / NRRL Y-65) GN=CAGL0M12991g PE=3 SV=1 - [Q6FIN6_CANGA]</t>
  </si>
  <si>
    <t>Uncharacterized protein OS=Candida glabrata (strain ATCC 2001 / CBS 138 / JCM 3761 / NBRC 0622 / NRRL Y-65) GN=CAGL0M13211g PE=4 SV=1 - [Q6FIM6_CANGA]</t>
  </si>
  <si>
    <t>Uncharacterized protein OS=Candida glabrata (strain ATCC 2001 / CBS 138 / JCM 3761 / NBRC 0622 / NRRL Y-65) GN=CAGL0M13233g PE=4 SV=1 - [Q6FIM5_CANGA]</t>
  </si>
  <si>
    <t>Uncharacterized protein OS=Candida glabrata (strain ATCC 2001 / CBS 138 / JCM 3761 / NBRC 0622 / NRRL Y-65) GN=CAGL0M13255g PE=4 SV=1 - [Q6FIM4_CANGA]</t>
  </si>
  <si>
    <t>Uncharacterized protein OS=Candida glabrata (strain ATCC 2001 / CBS 138 / JCM 3761 / NBRC 0622 / NRRL Y-65) GN=CAGL0M13365g PE=4 SV=1 - [Q6FIM0_CANGA]</t>
  </si>
  <si>
    <t>Uncharacterized protein OS=Candida glabrata (strain ATCC 2001 / CBS 138 / JCM 3761 / NBRC 0622 / NRRL Y-65) GN=CAGL0M13541g PE=4 SV=1 - [Q6FIL2_CANGA]</t>
  </si>
  <si>
    <t>Uncharacterized protein OS=Candida glabrata (strain ATCC 2001 / CBS 138 / JCM 3761 / NBRC 0622 / NRRL Y-65) GN=CAGL0M13629g PE=4 SV=1 - [Q6FIK8_CANGA]</t>
  </si>
  <si>
    <t>Uncharacterized protein OS=Candida glabrata (strain ATCC 2001 / CBS 138 / JCM 3761 / NBRC 0622 / NRRL Y-65) GN=CAGL0M13783g PE=3 SV=1 - [Q6FIK1_CANGA]</t>
  </si>
  <si>
    <t>Uncharacterized protein OS=Candida glabrata (strain ATCC 2001 / CBS 138 / JCM 3761 / NBRC 0622 / NRRL Y-65) GN=CAGL0M13937g PE=4 SV=1 - [Q6FIJ4_CANGA]</t>
  </si>
  <si>
    <t>Uncharacterized protein OS=Candida glabrata (strain ATCC 2001 / CBS 138 / JCM 3761 / NBRC 0622 / NRRL Y-65) GN=CAGL0M13981g PE=4 SV=1 - [Q6FIJ2_CANGA]</t>
  </si>
  <si>
    <t>Uncharacterized protein OS=Candida glabrata (strain ATCC 2001 / CBS 138 / JCM 3761 / NBRC 0622 / NRRL Y-65) GN=CAGL0M14003g PE=4 SV=1 - [Q6FIJ1_CANGA]</t>
  </si>
  <si>
    <t>Uncharacterized protein OS=Candida glabrata (strain ATCC 2001 / CBS 138 / JCM 3761 / NBRC 0622 / NRRL Y-65) GN=CAGL0M14025g PE=4 SV=1 - [Q6FIJ0_CANGA]</t>
  </si>
  <si>
    <t>Uncharacterized protein OS=Candida glabrata (strain ATCC 2001 / CBS 138 / JCM 3761 / NBRC 0622 / NRRL Y-65) GN=CAGL0M14047g PE=3 SV=1 - [Q6FII9_CANGA]</t>
  </si>
  <si>
    <t>Uncharacterized protein OS=Candida glabrata (strain ATCC 2001 / CBS 138 / JCM 3761 / NBRC 0622 / NRRL Y-65) GN=CAR2 PE=3 SV=1 - [Q6FK60_CANGA]</t>
  </si>
  <si>
    <t>Uncharacterized protein OS=Candida glabrata (strain ATCC 2001 / CBS 138 / JCM 3761 / NBRC 0622 / NRRL Y-65) GN=CBF1 PE=4 SV=1 - [Q6FSB6_CANGA]</t>
  </si>
  <si>
    <t>Uncharacterized protein OS=Candida glabrata (strain ATCC 2001 / CBS 138 / JCM 3761 / NBRC 0622 / NRRL Y-65) GN=CBF3D PE=3 SV=1 - [F2Z631_CANGA]</t>
  </si>
  <si>
    <t>Uncharacterized protein OS=Candida glabrata (strain ATCC 2001 / CBS 138 / JCM 3761 / NBRC 0622 / NRRL Y-65) GN=CCH1 PE=4 SV=1 - [Q6FXG1_CANGA]</t>
  </si>
  <si>
    <t>Uncharacterized protein OS=Candida glabrata (strain ATCC 2001 / CBS 138 / JCM 3761 / NBRC 0622 / NRRL Y-65) GN=CCT8 PE=3 SV=1 - [Q6FW47_CANGA]</t>
  </si>
  <si>
    <t>Uncharacterized protein OS=Candida glabrata (strain ATCC 2001 / CBS 138 / JCM 3761 / NBRC 0622 / NRRL Y-65) GN=CDC34 PE=3 SV=1 - [Q6FV56_CANGA]</t>
  </si>
  <si>
    <t>Uncharacterized protein OS=Candida glabrata (strain ATCC 2001 / CBS 138 / JCM 3761 / NBRC 0622 / NRRL Y-65) GN=CDC48 PE=3 SV=1 - [Q6FNS8_CANGA]</t>
  </si>
  <si>
    <t>Uncharacterized protein OS=Candida glabrata (strain ATCC 2001 / CBS 138 / JCM 3761 / NBRC 0622 / NRRL Y-65) GN=CDC53 PE=3 SV=1 - [Q6FNT4_CANGA]</t>
  </si>
  <si>
    <t>Uncharacterized protein OS=Candida glabrata (strain ATCC 2001 / CBS 138 / JCM 3761 / NBRC 0622 / NRRL Y-65) GN=CIR1 PE=4 SV=1 - [Q6FND3_CANGA]</t>
  </si>
  <si>
    <t>Uncharacterized protein OS=Candida glabrata (strain ATCC 2001 / CBS 138 / JCM 3761 / NBRC 0622 / NRRL Y-65) GN=CKA2 PE=3 SV=1 - [Q6FTJ4_CANGA]</t>
  </si>
  <si>
    <t>Uncharacterized protein OS=Candida glabrata (strain ATCC 2001 / CBS 138 / JCM 3761 / NBRC 0622 / NRRL Y-65) GN=COX12 PE=4 SV=1 - [Q6FY72_CANGA]</t>
  </si>
  <si>
    <t>Uncharacterized protein OS=Candida glabrata (strain ATCC 2001 / CBS 138 / JCM 3761 / NBRC 0622 / NRRL Y-65) GN=COX6 PE=4 SV=1 - [Q6FPW4_CANGA]</t>
  </si>
  <si>
    <t>Uncharacterized protein OS=Candida glabrata (strain ATCC 2001 / CBS 138 / JCM 3761 / NBRC 0622 / NRRL Y-65) GN=CRH1 PE=4 SV=1 - [Q6FSM3_CANGA]</t>
  </si>
  <si>
    <t>Uncharacterized protein OS=Candida glabrata (strain ATCC 2001 / CBS 138 / JCM 3761 / NBRC 0622 / NRRL Y-65) GN=CYS3 PE=3 SV=1 - [Q6FRS2_CANGA]</t>
  </si>
  <si>
    <t>Uncharacterized protein OS=Candida glabrata (strain ATCC 2001 / CBS 138 / JCM 3761 / NBRC 0622 / NRRL Y-65) GN=CYT1 PE=4 SV=1 - [Q6FKM5_CANGA]</t>
  </si>
  <si>
    <t>Uncharacterized protein OS=Candida glabrata (strain ATCC 2001 / CBS 138 / JCM 3761 / NBRC 0622 / NRRL Y-65) GN=DAP1 PE=3 SV=1 - [Q6FUH0_CANGA]</t>
  </si>
  <si>
    <t>Uncharacterized protein OS=Candida glabrata (strain ATCC 2001 / CBS 138 / JCM 3761 / NBRC 0622 / NRRL Y-65) GN=DOG2 PE=4 SV=1 - [Q6FW00_CANGA]</t>
  </si>
  <si>
    <t>Uncharacterized protein OS=Candida glabrata (strain ATCC 2001 / CBS 138 / JCM 3761 / NBRC 0622 / NRRL Y-65) GN=DOS1 PE=4 SV=1 - [Q6FT57_CANGA]</t>
  </si>
  <si>
    <t>Uncharacterized protein OS=Candida glabrata (strain ATCC 2001 / CBS 138 / JCM 3761 / NBRC 0622 / NRRL Y-65) GN=DSS4 PE=4 SV=1 - [Q6FN61_CANGA]</t>
  </si>
  <si>
    <t>Uncharacterized protein OS=Candida glabrata (strain ATCC 2001 / CBS 138 / JCM 3761 / NBRC 0622 / NRRL Y-65) GN=DUR1,2 PE=4 SV=1 - [Q6FJK7_CANGA]</t>
  </si>
  <si>
    <t>Uncharacterized protein OS=Candida glabrata (strain ATCC 2001 / CBS 138 / JCM 3761 / NBRC 0622 / NRRL Y-65) GN=ECM33 PE=4 SV=1 - [Q6FK20_CANGA]</t>
  </si>
  <si>
    <t>Uncharacterized protein OS=Candida glabrata (strain ATCC 2001 / CBS 138 / JCM 3761 / NBRC 0622 / NRRL Y-65) GN=ECM4 PE=4 SV=1 - [Q6FTJ1_CANGA]</t>
  </si>
  <si>
    <t>Uncharacterized protein OS=Candida glabrata (strain ATCC 2001 / CBS 138 / JCM 3761 / NBRC 0622 / NRRL Y-65) GN=EFB1 PE=3 SV=1 - [Q6FTV4_CANGA]</t>
  </si>
  <si>
    <t>Uncharacterized protein OS=Candida glabrata (strain ATCC 2001 / CBS 138 / JCM 3761 / NBRC 0622 / NRRL Y-65) GN=EPA6 PE=1 SV=1 - [Q6FX55_CANGA]</t>
  </si>
  <si>
    <t>Uncharacterized protein OS=Candida glabrata (strain ATCC 2001 / CBS 138 / JCM 3761 / NBRC 0622 / NRRL Y-65) GN=ERG13 PE=4 SV=1 - [Q6FS22_CANGA]</t>
  </si>
  <si>
    <t>Uncharacterized protein OS=Candida glabrata (strain ATCC 2001 / CBS 138 / JCM 3761 / NBRC 0622 / NRRL Y-65) GN=ERG20 PE=3 SV=1 - [Q6FLV7_CANGA]</t>
  </si>
  <si>
    <t>Uncharacterized protein OS=Candida glabrata (strain ATCC 2001 / CBS 138 / JCM 3761 / NBRC 0622 / NRRL Y-65) GN=ERG4 PE=4 SV=1 - [Q6FXU8_CANGA]</t>
  </si>
  <si>
    <t>Uncharacterized protein OS=Candida glabrata (strain ATCC 2001 / CBS 138 / JCM 3761 / NBRC 0622 / NRRL Y-65) GN=ERG5 PE=3 SV=1 - [Q6FJB3_CANGA]</t>
  </si>
  <si>
    <t>Uncharacterized protein OS=Candida glabrata (strain ATCC 2001 / CBS 138 / JCM 3761 / NBRC 0622 / NRRL Y-65) GN=ERG8 PE=4 SV=1 - [Q6FUF0_CANGA]</t>
  </si>
  <si>
    <t>Uncharacterized protein OS=Candida glabrata (strain ATCC 2001 / CBS 138 / JCM 3761 / NBRC 0622 / NRRL Y-65) GN=ERV29 PE=4 SV=1 - [Q6FTS2_CANGA]</t>
  </si>
  <si>
    <t>Uncharacterized protein OS=Candida glabrata (strain ATCC 2001 / CBS 138 / JCM 3761 / NBRC 0622 / NRRL Y-65) GN=EUG1 PE=4 SV=1 - [Q6FSC0_CANGA]</t>
  </si>
  <si>
    <t>Uncharacterized protein OS=Candida glabrata (strain ATCC 2001 / CBS 138 / JCM 3761 / NBRC 0622 / NRRL Y-65) GN=FBA1 PE=4 SV=1 - [Q6FLL5_CANGA]</t>
  </si>
  <si>
    <t>Uncharacterized protein OS=Candida glabrata (strain ATCC 2001 / CBS 138 / JCM 3761 / NBRC 0622 / NRRL Y-65) GN=FBP26 PE=4 SV=1 - [Q6FQH9_CANGA]</t>
  </si>
  <si>
    <t>Uncharacterized protein OS=Candida glabrata (strain ATCC 2001 / CBS 138 / JCM 3761 / NBRC 0622 / NRRL Y-65) GN=FCY1 PE=4 SV=1 - [Q6FWB1_CANGA]</t>
  </si>
  <si>
    <t>Uncharacterized protein OS=Candida glabrata (strain ATCC 2001 / CBS 138 / JCM 3761 / NBRC 0622 / NRRL Y-65) GN=FKS1 PE=4 SV=1 - [Q6FTN8_CANGA]</t>
  </si>
  <si>
    <t>Uncharacterized protein OS=Candida glabrata (strain ATCC 2001 / CBS 138 / JCM 3761 / NBRC 0622 / NRRL Y-65) GN=FKS2 PE=4 SV=1 - [Q6FMZ3_CANGA]</t>
  </si>
  <si>
    <t>Uncharacterized protein OS=Candida glabrata (strain ATCC 2001 / CBS 138 / JCM 3761 / NBRC 0622 / NRRL Y-65) GN=FRDS1 PE=4 SV=1 - [Q6FLS0_CANGA]</t>
  </si>
  <si>
    <t>Uncharacterized protein OS=Candida glabrata (strain ATCC 2001 / CBS 138 / JCM 3761 / NBRC 0622 / NRRL Y-65) GN=FRS1 PE=4 SV=1 - [Q6FUP8_CANGA]</t>
  </si>
  <si>
    <t>Uncharacterized protein OS=Candida glabrata (strain ATCC 2001 / CBS 138 / JCM 3761 / NBRC 0622 / NRRL Y-65) GN=FRS2 PE=4 SV=1 - [Q6FMJ0_CANGA]</t>
  </si>
  <si>
    <t>Uncharacterized protein OS=Candida glabrata (strain ATCC 2001 / CBS 138 / JCM 3761 / NBRC 0622 / NRRL Y-65) GN=FUR1 PE=4 SV=1 - [Q6FRF1_CANGA]</t>
  </si>
  <si>
    <t>Uncharacterized protein OS=Candida glabrata (strain ATCC 2001 / CBS 138 / JCM 3761 / NBRC 0622 / NRRL Y-65) GN=GAL11B PE=4 SV=1 - [Q6FUT5_CANGA]</t>
  </si>
  <si>
    <t>Uncharacterized protein OS=Candida glabrata (strain ATCC 2001 / CBS 138 / JCM 3761 / NBRC 0622 / NRRL Y-65) GN=GCN3 PE=3 SV=1 - [F2Z6A2_CANGA]</t>
  </si>
  <si>
    <t>Uncharacterized protein OS=Candida glabrata (strain ATCC 2001 / CBS 138 / JCM 3761 / NBRC 0622 / NRRL Y-65) GN=GCY1 PE=4 SV=1 - [Q6FR42_CANGA]</t>
  </si>
  <si>
    <t>Uncharacterized protein OS=Candida glabrata (strain ATCC 2001 / CBS 138 / JCM 3761 / NBRC 0622 / NRRL Y-65) GN=GDB1 PE=1 SV=1 - [Q6FSK0_CANGA]</t>
  </si>
  <si>
    <t>Uncharacterized protein OS=Candida glabrata (strain ATCC 2001 / CBS 138 / JCM 3761 / NBRC 0622 / NRRL Y-65) GN=GDH2 PE=4 SV=1 - [Q6FT35_CANGA]</t>
  </si>
  <si>
    <t>Uncharacterized protein OS=Candida glabrata (strain ATCC 2001 / CBS 138 / JCM 3761 / NBRC 0622 / NRRL Y-65) GN=GDI1 PE=4 SV=1 - [Q6FN85_CANGA]</t>
  </si>
  <si>
    <t>Uncharacterized protein OS=Candida glabrata (strain ATCC 2001 / CBS 138 / JCM 3761 / NBRC 0622 / NRRL Y-65) GN=GIN3 PE=4 SV=1 - [Q6FXE5_CANGA]</t>
  </si>
  <si>
    <t>Uncharacterized protein OS=Candida glabrata (strain ATCC 2001 / CBS 138 / JCM 3761 / NBRC 0622 / NRRL Y-65) GN=GIT1 PE=4 SV=1 - [Q6FXZ7_CANGA]</t>
  </si>
  <si>
    <t>Uncharacterized protein OS=Candida glabrata (strain ATCC 2001 / CBS 138 / JCM 3761 / NBRC 0622 / NRRL Y-65) GN=GLM4 PE=4 SV=1 - [Q6FX15_CANGA]</t>
  </si>
  <si>
    <t>Uncharacterized protein OS=Candida glabrata (strain ATCC 2001 / CBS 138 / JCM 3761 / NBRC 0622 / NRRL Y-65) GN=GLM6 PE=4 SV=1 - [Q6FPR4_CANGA]</t>
  </si>
  <si>
    <t>Uncharacterized protein OS=Candida glabrata (strain ATCC 2001 / CBS 138 / JCM 3761 / NBRC 0622 / NRRL Y-65) GN=GLT1 PE=4 SV=1 - [Q6FLS3_CANGA]</t>
  </si>
  <si>
    <t>Uncharacterized protein OS=Candida glabrata (strain ATCC 2001 / CBS 138 / JCM 3761 / NBRC 0622 / NRRL Y-65) GN=GRE2(A) PE=4 SV=1 - [Q6FV31_CANGA]</t>
  </si>
  <si>
    <t>Uncharacterized protein OS=Candida glabrata (strain ATCC 2001 / CBS 138 / JCM 3761 / NBRC 0622 / NRRL Y-65) GN=GRE2(B) PE=4 SV=1 - [Q6FV26_CANGA]</t>
  </si>
  <si>
    <t>Uncharacterized protein OS=Candida glabrata (strain ATCC 2001 / CBS 138 / JCM 3761 / NBRC 0622 / NRRL Y-65) GN=GRE3 PE=4 SV=1 - [Q6FR41_CANGA]</t>
  </si>
  <si>
    <t>Uncharacterized protein OS=Candida glabrata (strain ATCC 2001 / CBS 138 / JCM 3761 / NBRC 0622 / NRRL Y-65) GN=GRX7 PE=4 SV=1 - [Q6FQP7_CANGA]</t>
  </si>
  <si>
    <t>Uncharacterized protein OS=Candida glabrata (strain ATCC 2001 / CBS 138 / JCM 3761 / NBRC 0622 / NRRL Y-65) GN=GSH1 PE=4 SV=1 - [Q6FLG3_CANGA]</t>
  </si>
  <si>
    <t>Uncharacterized protein OS=Candida glabrata (strain ATCC 2001 / CBS 138 / JCM 3761 / NBRC 0622 / NRRL Y-65) GN=GVP36 PE=4 SV=1 - [Q6FLT1_CANGA]</t>
  </si>
  <si>
    <t>Uncharacterized protein OS=Candida glabrata (strain ATCC 2001 / CBS 138 / JCM 3761 / NBRC 0622 / NRRL Y-65) GN=HAP5 PE=4 SV=1 - [Q6FM95_CANGA]</t>
  </si>
  <si>
    <t>Uncharacterized protein OS=Candida glabrata (strain ATCC 2001 / CBS 138 / JCM 3761 / NBRC 0622 / NRRL Y-65) GN=HBN1 PE=4 SV=1 - [Q6FX82_CANGA]</t>
  </si>
  <si>
    <t>Uncharacterized protein OS=Candida glabrata (strain ATCC 2001 / CBS 138 / JCM 3761 / NBRC 0622 / NRRL Y-65) GN=HMT1 PE=3 SV=1 - [Q6FQN9_CANGA]</t>
  </si>
  <si>
    <t>Uncharacterized protein OS=Candida glabrata (strain ATCC 2001 / CBS 138 / JCM 3761 / NBRC 0622 / NRRL Y-65) GN=HO PE=4 SV=1 - [F2Z6H8_CANGA]</t>
  </si>
  <si>
    <t>Uncharacterized protein OS=Candida glabrata (strain ATCC 2001 / CBS 138 / JCM 3761 / NBRC 0622 / NRRL Y-65) GN=HPT1 PE=4 SV=1 - [Q6FUL3_CANGA]</t>
  </si>
  <si>
    <t>Uncharacterized protein OS=Candida glabrata (strain ATCC 2001 / CBS 138 / JCM 3761 / NBRC 0622 / NRRL Y-65) GN=HSC82 PE=3 SV=1 - [Q6FLU9_CANGA]</t>
  </si>
  <si>
    <t>Uncharacterized protein OS=Candida glabrata (strain ATCC 2001 / CBS 138 / JCM 3761 / NBRC 0622 / NRRL Y-65) GN=HSP10 PE=3 SV=1 - [Q6FRI5_CANGA]</t>
  </si>
  <si>
    <t>Uncharacterized protein OS=Candida glabrata (strain ATCC 2001 / CBS 138 / JCM 3761 / NBRC 0622 / NRRL Y-65) GN=HSP12 PE=4 SV=1 - [Q6FPF6_CANGA]</t>
  </si>
  <si>
    <t>Uncharacterized protein OS=Candida glabrata (strain ATCC 2001 / CBS 138 / JCM 3761 / NBRC 0622 / NRRL Y-65) GN=HSP31 PE=4 SV=1 - [Q6FX51_CANGA]</t>
  </si>
  <si>
    <t>Uncharacterized protein OS=Candida glabrata (strain ATCC 2001 / CBS 138 / JCM 3761 / NBRC 0622 / NRRL Y-65) GN=HSP60 PE=3 SV=1 - [Q6FMR2_CANGA]</t>
  </si>
  <si>
    <t>Uncharacterized protein OS=Candida glabrata (strain ATCC 2001 / CBS 138 / JCM 3761 / NBRC 0622 / NRRL Y-65) GN=HSP78 PE=3 SV=1 - [Q6FJ65_CANGA]</t>
  </si>
  <si>
    <t>Uncharacterized protein OS=Candida glabrata (strain ATCC 2001 / CBS 138 / JCM 3761 / NBRC 0622 / NRRL Y-65) GN=IMH1 PE=4 SV=1 - [Q6FVA7_CANGA]</t>
  </si>
  <si>
    <t>Uncharacterized protein OS=Candida glabrata (strain ATCC 2001 / CBS 138 / JCM 3761 / NBRC 0622 / NRRL Y-65) GN=INO2 PE=4 SV=1 - [Q6FXC8_CANGA]</t>
  </si>
  <si>
    <t>Uncharacterized protein OS=Candida glabrata (strain ATCC 2001 / CBS 138 / JCM 3761 / NBRC 0622 / NRRL Y-65) GN=INP53 PE=4 SV=1 - [Q6FXM3_CANGA]</t>
  </si>
  <si>
    <t>Uncharacterized protein OS=Candida glabrata (strain ATCC 2001 / CBS 138 / JCM 3761 / NBRC 0622 / NRRL Y-65) GN=IRC5 PE=4 SV=1 - [Q6FPM4_CANGA]</t>
  </si>
  <si>
    <t>Uncharacterized protein OS=Candida glabrata (strain ATCC 2001 / CBS 138 / JCM 3761 / NBRC 0622 / NRRL Y-65) GN=KES1 PE=3 SV=1 - [Q6FJZ2_CANGA]</t>
  </si>
  <si>
    <t>Uncharacterized protein OS=Candida glabrata (strain ATCC 2001 / CBS 138 / JCM 3761 / NBRC 0622 / NRRL Y-65) GN=LEM3 PE=4 SV=1 - [Q6FW73_CANGA]</t>
  </si>
  <si>
    <t>Uncharacterized protein OS=Candida glabrata (strain ATCC 2001 / CBS 138 / JCM 3761 / NBRC 0622 / NRRL Y-65) GN=LSP1 PE=4 SV=1 - [Q6FKT0_CANGA]</t>
  </si>
  <si>
    <t>Uncharacterized protein OS=Candida glabrata (strain ATCC 2001 / CBS 138 / JCM 3761 / NBRC 0622 / NRRL Y-65) GN=LYS12 PE=3 SV=1 - [Q6FTG9_CANGA]</t>
  </si>
  <si>
    <t>Uncharacterized protein OS=Candida glabrata (strain ATCC 2001 / CBS 138 / JCM 3761 / NBRC 0622 / NRRL Y-65) GN=LYS21 PE=3 SV=1 - [Q6FNT3_CANGA]</t>
  </si>
  <si>
    <t>Uncharacterized protein OS=Candida glabrata (strain ATCC 2001 / CBS 138 / JCM 3761 / NBRC 0622 / NRRL Y-65) GN=LYS9 PE=4 SV=1 - [Q6FWR8_CANGA]</t>
  </si>
  <si>
    <t>Uncharacterized protein OS=Candida glabrata (strain ATCC 2001 / CBS 138 / JCM 3761 / NBRC 0622 / NRRL Y-65) GN=MAS1 PE=3 SV=1 - [Q6FS80_CANGA]</t>
  </si>
  <si>
    <t>Uncharacterized protein OS=Candida glabrata (strain ATCC 2001 / CBS 138 / JCM 3761 / NBRC 0622 / NRRL Y-65) GN=MCX1 PE=4 SV=1 - [Q6FMM0_CANGA]</t>
  </si>
  <si>
    <t>Uncharacterized protein OS=Candida glabrata (strain ATCC 2001 / CBS 138 / JCM 3761 / NBRC 0622 / NRRL Y-65) GN=MET15 PE=3 SV=1 - [Q6FVR1_CANGA]</t>
  </si>
  <si>
    <t>Uncharacterized protein OS=Candida glabrata (strain ATCC 2001 / CBS 138 / JCM 3761 / NBRC 0622 / NRRL Y-65) GN=MET22 PE=4 SV=1 - [Q6FWJ2_CANGA]</t>
  </si>
  <si>
    <t>Uncharacterized protein OS=Candida glabrata (strain ATCC 2001 / CBS 138 / JCM 3761 / NBRC 0622 / NRRL Y-65) GN=MET28 PE=4 SV=1 - [Q6FME6_CANGA]</t>
  </si>
  <si>
    <t>Uncharacterized protein OS=Candida glabrata (strain ATCC 2001 / CBS 138 / JCM 3761 / NBRC 0622 / NRRL Y-65) GN=MET6 PE=3 SV=1 - [Q6FQM7_CANGA]</t>
  </si>
  <si>
    <t>Uncharacterized protein OS=Candida glabrata (strain ATCC 2001 / CBS 138 / JCM 3761 / NBRC 0622 / NRRL Y-65) GN=MNN11 PE=4 SV=1 - [Q6FSV7_CANGA]</t>
  </si>
  <si>
    <t>Uncharacterized protein OS=Candida glabrata (strain ATCC 2001 / CBS 138 / JCM 3761 / NBRC 0622 / NRRL Y-65) GN=MNN2 PE=4 SV=1 - [Q6FQP8_CANGA]</t>
  </si>
  <si>
    <t>Uncharacterized protein OS=Candida glabrata (strain ATCC 2001 / CBS 138 / JCM 3761 / NBRC 0622 / NRRL Y-65) GN=MNP1 PE=3 SV=1 - [Q6FS47_CANGA]</t>
  </si>
  <si>
    <t>Uncharacterized protein OS=Candida glabrata (strain ATCC 2001 / CBS 138 / JCM 3761 / NBRC 0622 / NRRL Y-65) GN=MUP1 PE=4 SV=2 - [Q6FXH6_CANGA]</t>
  </si>
  <si>
    <t>Uncharacterized protein OS=Candida glabrata (strain ATCC 2001 / CBS 138 / JCM 3761 / NBRC 0622 / NRRL Y-65) GN=NAS6 PE=4 SV=1 - [Q6FL31_CANGA]</t>
  </si>
  <si>
    <t>Uncharacterized protein OS=Candida glabrata (strain ATCC 2001 / CBS 138 / JCM 3761 / NBRC 0622 / NRRL Y-65) GN=NDC10 PE=4 SV=1 - [Q6FQ06_CANGA]</t>
  </si>
  <si>
    <t>Uncharacterized protein OS=Candida glabrata (strain ATCC 2001 / CBS 138 / JCM 3761 / NBRC 0622 / NRRL Y-65) GN=NFU1 PE=4 SV=1 - [Q6FLP4_CANGA]</t>
  </si>
  <si>
    <t>Uncharacterized protein OS=Candida glabrata (strain ATCC 2001 / CBS 138 / JCM 3761 / NBRC 0622 / NRRL Y-65) GN=NIT3 PE=4 SV=1 - [Q6FTN0_CANGA]</t>
  </si>
  <si>
    <t>Uncharacterized protein OS=Candida glabrata (strain ATCC 2001 / CBS 138 / JCM 3761 / NBRC 0622 / NRRL Y-65) GN=OPI3 PE=4 SV=1 - [Q6FUV4_CANGA]</t>
  </si>
  <si>
    <t>Uncharacterized protein OS=Candida glabrata (strain ATCC 2001 / CBS 138 / JCM 3761 / NBRC 0622 / NRRL Y-65) GN=OYE2 PE=4 SV=1 - [Q6FR05_CANGA]</t>
  </si>
  <si>
    <t>Uncharacterized protein OS=Candida glabrata (strain ATCC 2001 / CBS 138 / JCM 3761 / NBRC 0622 / NRRL Y-65) GN=PDR1 PE=4 SV=1 - [Q6FXU7_CANGA]</t>
  </si>
  <si>
    <t>Uncharacterized protein OS=Candida glabrata (strain ATCC 2001 / CBS 138 / JCM 3761 / NBRC 0622 / NRRL Y-65) GN=PDR13 PE=3 SV=1 - [Q6FKL8_CANGA]</t>
  </si>
  <si>
    <t>Uncharacterized protein OS=Candida glabrata (strain ATCC 2001 / CBS 138 / JCM 3761 / NBRC 0622 / NRRL Y-65) GN=PDR16 PE=4 SV=1 - [Q6FP14_CANGA]</t>
  </si>
  <si>
    <t>Uncharacterized protein OS=Candida glabrata (strain ATCC 2001 / CBS 138 / JCM 3761 / NBRC 0622 / NRRL Y-65) GN=PDX3 PE=3 SV=1 - [Q6FQP0_CANGA]</t>
  </si>
  <si>
    <t>Uncharacterized protein OS=Candida glabrata (strain ATCC 2001 / CBS 138 / JCM 3761 / NBRC 0622 / NRRL Y-65) GN=PEP4 PE=3 SV=1 - [Q6FK02_CANGA]</t>
  </si>
  <si>
    <t>Uncharacterized protein OS=Candida glabrata (strain ATCC 2001 / CBS 138 / JCM 3761 / NBRC 0622 / NRRL Y-65) GN=PEX11 PE=4 SV=1 - [Q6FW65_CANGA]</t>
  </si>
  <si>
    <t>Uncharacterized protein OS=Candida glabrata (strain ATCC 2001 / CBS 138 / JCM 3761 / NBRC 0622 / NRRL Y-65) GN=PEX14 PE=4 SV=1 - [Q6FV35_CANGA]</t>
  </si>
  <si>
    <t>Uncharacterized protein OS=Candida glabrata (strain ATCC 2001 / CBS 138 / JCM 3761 / NBRC 0622 / NRRL Y-65) GN=PEX19 PE=4 SV=1 - [Q6FWE6_CANGA]</t>
  </si>
  <si>
    <t>Uncharacterized protein OS=Candida glabrata (strain ATCC 2001 / CBS 138 / JCM 3761 / NBRC 0622 / NRRL Y-65) GN=PEX23 PE=4 SV=1 - [Q6FTU9_CANGA]</t>
  </si>
  <si>
    <t>Uncharacterized protein OS=Candida glabrata (strain ATCC 2001 / CBS 138 / JCM 3761 / NBRC 0622 / NRRL Y-65) GN=PGM1 PE=3 SV=1 - [Q6FMJ8_CANGA]</t>
  </si>
  <si>
    <t>Uncharacterized protein OS=Candida glabrata (strain ATCC 2001 / CBS 138 / JCM 3761 / NBRC 0622 / NRRL Y-65) GN=PHM1 PE=4 SV=1 - [Q6FUM8_CANGA]</t>
  </si>
  <si>
    <t>Uncharacterized protein OS=Candida glabrata (strain ATCC 2001 / CBS 138 / JCM 3761 / NBRC 0622 / NRRL Y-65) GN=PHM3 PE=4 SV=1 - [Q6FSY1_CANGA]</t>
  </si>
  <si>
    <t>Uncharacterized protein OS=Candida glabrata (strain ATCC 2001 / CBS 138 / JCM 3761 / NBRC 0622 / NRRL Y-65) GN=PHO2 PE=4 SV=1 - [Q6FKZ3_CANGA]</t>
  </si>
  <si>
    <t>Uncharacterized protein OS=Candida glabrata (strain ATCC 2001 / CBS 138 / JCM 3761 / NBRC 0622 / NRRL Y-65) GN=PHO81 PE=4 SV=1 - [Q6FL30_CANGA]</t>
  </si>
  <si>
    <t>Uncharacterized protein OS=Candida glabrata (strain ATCC 2001 / CBS 138 / JCM 3761 / NBRC 0622 / NRRL Y-65) GN=PHO84 PE=4 SV=1 - [Q6FXE9_CANGA]</t>
  </si>
  <si>
    <t>Uncharacterized protein OS=Candida glabrata (strain ATCC 2001 / CBS 138 / JCM 3761 / NBRC 0622 / NRRL Y-65) GN=PHO86 PE=4 SV=1 - [Q6FL82_CANGA]</t>
  </si>
  <si>
    <t>Uncharacterized protein OS=Candida glabrata (strain ATCC 2001 / CBS 138 / JCM 3761 / NBRC 0622 / NRRL Y-65) GN=PHO88 PE=4 SV=1 - [Q6FLZ5_CANGA]</t>
  </si>
  <si>
    <t>Uncharacterized protein OS=Candida glabrata (strain ATCC 2001 / CBS 138 / JCM 3761 / NBRC 0622 / NRRL Y-65) GN=PHO91 PE=4 SV=1 - [Q6FQK0_CANGA]</t>
  </si>
  <si>
    <t>Uncharacterized protein OS=Candida glabrata (strain ATCC 2001 / CBS 138 / JCM 3761 / NBRC 0622 / NRRL Y-65) GN=PIL1 PE=4 SV=1 - [Q6FTF4_CANGA]</t>
  </si>
  <si>
    <t>Uncharacterized protein OS=Candida glabrata (strain ATCC 2001 / CBS 138 / JCM 3761 / NBRC 0622 / NRRL Y-65) GN=PIR1 PE=4 SV=1 - [Q6FQH4_CANGA]</t>
  </si>
  <si>
    <t>Uncharacterized protein OS=Candida glabrata (strain ATCC 2001 / CBS 138 / JCM 3761 / NBRC 0622 / NRRL Y-65) GN=PIR3 PE=4 SV=1 - [Q6FJ80_CANGA]</t>
  </si>
  <si>
    <t>Uncharacterized protein OS=Candida glabrata (strain ATCC 2001 / CBS 138 / JCM 3761 / NBRC 0622 / NRRL Y-65) GN=PIR4 PE=4 SV=1 - [Q6FQH6_CANGA]</t>
  </si>
  <si>
    <t>Uncharacterized protein OS=Candida glabrata (strain ATCC 2001 / CBS 138 / JCM 3761 / NBRC 0622 / NRRL Y-65) GN=PIR5 PE=4 SV=1 - [Q6FJ79_CANGA]</t>
  </si>
  <si>
    <t>Uncharacterized protein OS=Candida glabrata (strain ATCC 2001 / CBS 138 / JCM 3761 / NBRC 0622 / NRRL Y-65) GN=PMU1 PE=4 SV=1 - [Q6FMJ6_CANGA]</t>
  </si>
  <si>
    <t>Uncharacterized protein OS=Candida glabrata (strain ATCC 2001 / CBS 138 / JCM 3761 / NBRC 0622 / NRRL Y-65) GN=PMU2 PE=4 SV=1 - [Q6FMJ5_CANGA]</t>
  </si>
  <si>
    <t>Uncharacterized protein OS=Candida glabrata (strain ATCC 2001 / CBS 138 / JCM 3761 / NBRC 0622 / NRRL Y-65) GN=POM152 PE=4 SV=1 - [Q6FN03_CANGA]</t>
  </si>
  <si>
    <t>Uncharacterized protein OS=Candida glabrata (strain ATCC 2001 / CBS 138 / JCM 3761 / NBRC 0622 / NRRL Y-65) GN=PRO2 PE=3 SV=1 - [Q6FUU0_CANGA]</t>
  </si>
  <si>
    <t>Uncharacterized protein OS=Candida glabrata (strain ATCC 2001 / CBS 138 / JCM 3761 / NBRC 0622 / NRRL Y-65) GN=PSE1 PE=4 SV=1 - [Q6FIJ7_CANGA]</t>
  </si>
  <si>
    <t>Uncharacterized protein OS=Candida glabrata (strain ATCC 2001 / CBS 138 / JCM 3761 / NBRC 0622 / NRRL Y-65) GN=PST2 PE=4 SV=1 - [Q6FRB1_CANGA]</t>
  </si>
  <si>
    <t>Uncharacterized protein OS=Candida glabrata (strain ATCC 2001 / CBS 138 / JCM 3761 / NBRC 0622 / NRRL Y-65) GN=PUB1 PE=4 SV=1 - [Q6FR85_CANGA]</t>
  </si>
  <si>
    <t>Uncharacterized protein OS=Candida glabrata (strain ATCC 2001 / CBS 138 / JCM 3761 / NBRC 0622 / NRRL Y-65) GN=PUP2 PE=4 SV=1 - [Q6FQY6_CANGA]</t>
  </si>
  <si>
    <t>Uncharacterized protein OS=Candida glabrata (strain ATCC 2001 / CBS 138 / JCM 3761 / NBRC 0622 / NRRL Y-65) GN=RAM2 PE=4 SV=1 - [Q6FKP6_CANGA]</t>
  </si>
  <si>
    <t>Uncharacterized protein OS=Candida glabrata (strain ATCC 2001 / CBS 138 / JCM 3761 / NBRC 0622 / NRRL Y-65) GN=RAP1 PE=4 SV=1 - [F2Z6A0_CANGA]</t>
  </si>
  <si>
    <t>Uncharacterized protein OS=Candida glabrata (strain ATCC 2001 / CBS 138 / JCM 3761 / NBRC 0622 / NRRL Y-65) GN=RCN2 PE=4 SV=1 - [Q6FPF8_CANGA]</t>
  </si>
  <si>
    <t>Uncharacterized protein OS=Candida glabrata (strain ATCC 2001 / CBS 138 / JCM 3761 / NBRC 0622 / NRRL Y-65) GN=RFA1 PE=4 SV=1 - [Q6FTQ0_CANGA]</t>
  </si>
  <si>
    <t>Uncharacterized protein OS=Candida glabrata (strain ATCC 2001 / CBS 138 / JCM 3761 / NBRC 0622 / NRRL Y-65) GN=RHO1 PE=4 SV=1 - [Q6FQ78_CANGA]</t>
  </si>
  <si>
    <t>Uncharacterized protein OS=Candida glabrata (strain ATCC 2001 / CBS 138 / JCM 3761 / NBRC 0622 / NRRL Y-65) GN=RHO4 PE=4 SV=1 - [Q6FMG1_CANGA]</t>
  </si>
  <si>
    <t>Uncharacterized protein OS=Candida glabrata (strain ATCC 2001 / CBS 138 / JCM 3761 / NBRC 0622 / NRRL Y-65) GN=RHR2 PE=4 SV=1 - [Q6FIR1_CANGA]</t>
  </si>
  <si>
    <t>Uncharacterized protein OS=Candida glabrata (strain ATCC 2001 / CBS 138 / JCM 3761 / NBRC 0622 / NRRL Y-65) GN=RIF1 PE=4 SV=1 - [Q6FXJ6_CANGA]</t>
  </si>
  <si>
    <t>Uncharacterized protein OS=Candida glabrata (strain ATCC 2001 / CBS 138 / JCM 3761 / NBRC 0622 / NRRL Y-65) GN=RPL16A PE=3 SV=1 - [Q6FNP2_CANGA]</t>
  </si>
  <si>
    <t>Uncharacterized protein OS=Candida glabrata (strain ATCC 2001 / CBS 138 / JCM 3761 / NBRC 0622 / NRRL Y-65) GN=RPM2 PE=4 SV=1 - [Q6FQG6_CANGA]</t>
  </si>
  <si>
    <t>Uncharacterized protein OS=Candida glabrata (strain ATCC 2001 / CBS 138 / JCM 3761 / NBRC 0622 / NRRL Y-65) GN=RPN10 PE=4 SV=1 - [Q6FKU5_CANGA]</t>
  </si>
  <si>
    <t>Uncharacterized protein OS=Candida glabrata (strain ATCC 2001 / CBS 138 / JCM 3761 / NBRC 0622 / NRRL Y-65) GN=RPS11B PE=3 SV=1 - [Q6FM18_CANGA]</t>
  </si>
  <si>
    <t>Uncharacterized protein OS=Candida glabrata (strain ATCC 2001 / CBS 138 / JCM 3761 / NBRC 0622 / NRRL Y-65) GN=RTG2 PE=4 SV=1 - [Q6FXU0_CANGA]</t>
  </si>
  <si>
    <t>Uncharacterized protein OS=Candida glabrata (strain ATCC 2001 / CBS 138 / JCM 3761 / NBRC 0622 / NRRL Y-65) GN=SCL1 PE=4 SV=1 - [Q6FXU9_CANGA]</t>
  </si>
  <si>
    <t>Uncharacterized protein OS=Candida glabrata (strain ATCC 2001 / CBS 138 / JCM 3761 / NBRC 0622 / NRRL Y-65) GN=SCM4 PE=4 SV=1 - [Q6FMY3_CANGA]</t>
  </si>
  <si>
    <t>Uncharacterized protein OS=Candida glabrata (strain ATCC 2001 / CBS 138 / JCM 3761 / NBRC 0622 / NRRL Y-65) GN=SCW4 PE=3 SV=1 - [Q6FTR6_CANGA]</t>
  </si>
  <si>
    <t>Uncharacterized protein OS=Candida glabrata (strain ATCC 2001 / CBS 138 / JCM 3761 / NBRC 0622 / NRRL Y-65) GN=SEC28 PE=4 SV=1 - [Q6FIP0_CANGA]</t>
  </si>
  <si>
    <t>Uncharacterized protein OS=Candida glabrata (strain ATCC 2001 / CBS 138 / JCM 3761 / NBRC 0622 / NRRL Y-65) GN=SIN3 PE=4 SV=1 - [Q6FVE7_CANGA]</t>
  </si>
  <si>
    <t>Uncharacterized protein OS=Candida glabrata (strain ATCC 2001 / CBS 138 / JCM 3761 / NBRC 0622 / NRRL Y-65) GN=SKN7 PE=4 SV=1 - [Q6FTT1_CANGA]</t>
  </si>
  <si>
    <t>Uncharacterized protein OS=Candida glabrata (strain ATCC 2001 / CBS 138 / JCM 3761 / NBRC 0622 / NRRL Y-65) GN=SKO1 PE=4 SV=1 - [Q6FP69_CANGA]</t>
  </si>
  <si>
    <t>Uncharacterized protein OS=Candida glabrata (strain ATCC 2001 / CBS 138 / JCM 3761 / NBRC 0622 / NRRL Y-65) GN=SLA2 PE=4 SV=1 - [Q6FP04_CANGA]</t>
  </si>
  <si>
    <t>Uncharacterized protein OS=Candida glabrata (strain ATCC 2001 / CBS 138 / JCM 3761 / NBRC 0622 / NRRL Y-65) GN=SMD2 PE=4 SV=1 - [Q6FUA7_CANGA]</t>
  </si>
  <si>
    <t>Uncharacterized protein OS=Candida glabrata (strain ATCC 2001 / CBS 138 / JCM 3761 / NBRC 0622 / NRRL Y-65) GN=SNF2 PE=4 SV=1 - [Q6FJN8_CANGA]</t>
  </si>
  <si>
    <t>Uncharacterized protein OS=Candida glabrata (strain ATCC 2001 / CBS 138 / JCM 3761 / NBRC 0622 / NRRL Y-65) GN=SNF6 PE=4 SV=1 - [Q6FV96_CANGA]</t>
  </si>
  <si>
    <t>Uncharacterized protein OS=Candida glabrata (strain ATCC 2001 / CBS 138 / JCM 3761 / NBRC 0622 / NRRL Y-65) GN=SNQ2 PE=3 SV=1 - [Q6FQN3_CANGA]</t>
  </si>
  <si>
    <t>Uncharacterized protein OS=Candida glabrata (strain ATCC 2001 / CBS 138 / JCM 3761 / NBRC 0622 / NRRL Y-65) GN=SOL3 PE=4 SV=1 - [Q6FQZ7_CANGA]</t>
  </si>
  <si>
    <t>Uncharacterized protein OS=Candida glabrata (strain ATCC 2001 / CBS 138 / JCM 3761 / NBRC 0622 / NRRL Y-65) GN=SPE3 PE=3 SV=1 - [Q6FWB8_CANGA]</t>
  </si>
  <si>
    <t>Uncharacterized protein OS=Candida glabrata (strain ATCC 2001 / CBS 138 / JCM 3761 / NBRC 0622 / NRRL Y-65) GN=SPE4 PE=3 SV=1 - [Q6FJP6_CANGA]</t>
  </si>
  <si>
    <t>Uncharacterized protein OS=Candida glabrata (strain ATCC 2001 / CBS 138 / JCM 3761 / NBRC 0622 / NRRL Y-65) GN=SRO7 PE=4 SV=1 - [Q6FMT9_CANGA]</t>
  </si>
  <si>
    <t>Uncharacterized protein OS=Candida glabrata (strain ATCC 2001 / CBS 138 / JCM 3761 / NBRC 0622 / NRRL Y-65) GN=SSA1 PE=3 SV=1 - [Q6FTB5_CANGA]</t>
  </si>
  <si>
    <t>Uncharacterized protein OS=Candida glabrata (strain ATCC 2001 / CBS 138 / JCM 3761 / NBRC 0622 / NRRL Y-65) GN=SSA3 PE=3 SV=1 - [Q6FTD8_CANGA]</t>
  </si>
  <si>
    <t>Uncharacterized protein OS=Candida glabrata (strain ATCC 2001 / CBS 138 / JCM 3761 / NBRC 0622 / NRRL Y-65) GN=SSR1 PE=4 SV=1 - [Q6FRS0_CANGA]</t>
  </si>
  <si>
    <t>Uncharacterized protein OS=Candida glabrata (strain ATCC 2001 / CBS 138 / JCM 3761 / NBRC 0622 / NRRL Y-65) GN=SST2 PE=4 SV=1 - [Q6FSI0_CANGA]</t>
  </si>
  <si>
    <t>Uncharacterized protein OS=Candida glabrata (strain ATCC 2001 / CBS 138 / JCM 3761 / NBRC 0622 / NRRL Y-65) GN=SUM1 PE=4 SV=1 - [Q6FNK6_CANGA]</t>
  </si>
  <si>
    <t>Uncharacterized protein OS=Candida glabrata (strain ATCC 2001 / CBS 138 / JCM 3761 / NBRC 0622 / NRRL Y-65) GN=SWI6 PE=4 SV=1 - [Q6FX76_CANGA]</t>
  </si>
  <si>
    <t>Uncharacterized protein OS=Candida glabrata (strain ATCC 2001 / CBS 138 / JCM 3761 / NBRC 0622 / NRRL Y-65) GN=TBF1 PE=4 SV=1 - [Q6FJX7_CANGA]</t>
  </si>
  <si>
    <t>Uncharacterized protein OS=Candida glabrata (strain ATCC 2001 / CBS 138 / JCM 3761 / NBRC 0622 / NRRL Y-65) GN=THI6 PE=1 SV=1 - [Q6FV03_CANGA]</t>
  </si>
  <si>
    <t>Uncharacterized protein OS=Candida glabrata (strain ATCC 2001 / CBS 138 / JCM 3761 / NBRC 0622 / NRRL Y-65) GN=THR4 PE=4 SV=1 - [Q6FMB9_CANGA]</t>
  </si>
  <si>
    <t>Uncharacterized protein OS=Candida glabrata (strain ATCC 2001 / CBS 138 / JCM 3761 / NBRC 0622 / NRRL Y-65) GN=TIF3 PE=4 SV=1 - [Q6FQ81_CANGA]</t>
  </si>
  <si>
    <t>Uncharacterized protein OS=Candida glabrata (strain ATCC 2001 / CBS 138 / JCM 3761 / NBRC 0622 / NRRL Y-65) GN=TIF5 PE=4 SV=1 - [Q6FW17_CANGA]</t>
  </si>
  <si>
    <t>Uncharacterized protein OS=Candida glabrata (strain ATCC 2001 / CBS 138 / JCM 3761 / NBRC 0622 / NRRL Y-65) GN=TIR1 PE=4 SV=1 - [Q6FUQ9_CANGA]</t>
  </si>
  <si>
    <t>Uncharacterized protein OS=Candida glabrata (strain ATCC 2001 / CBS 138 / JCM 3761 / NBRC 0622 / NRRL Y-65) GN=TPD3 PE=4 SV=1 - [Q6FUS9_CANGA]</t>
  </si>
  <si>
    <t>Uncharacterized protein OS=Candida glabrata (strain ATCC 2001 / CBS 138 / JCM 3761 / NBRC 0622 / NRRL Y-65) GN=TPS2 PE=4 SV=1 - [Q6FT52_CANGA]</t>
  </si>
  <si>
    <t>Uncharacterized protein OS=Candida glabrata (strain ATCC 2001 / CBS 138 / JCM 3761 / NBRC 0622 / NRRL Y-65) GN=TRP2 PE=4 SV=1 - [Q6FQM6_CANGA]</t>
  </si>
  <si>
    <t>Uncharacterized protein OS=Candida glabrata (strain ATCC 2001 / CBS 138 / JCM 3761 / NBRC 0622 / NRRL Y-65) GN=TSA1 PE=4 SV=1 - [Q6FMP9_CANGA]</t>
  </si>
  <si>
    <t>Uncharacterized protein OS=Candida glabrata (strain ATCC 2001 / CBS 138 / JCM 3761 / NBRC 0622 / NRRL Y-65) GN=TUP1 PE=4 SV=1 - [Q6FWR0_CANGA]</t>
  </si>
  <si>
    <t>Uncharacterized protein OS=Candida glabrata (strain ATCC 2001 / CBS 138 / JCM 3761 / NBRC 0622 / NRRL Y-65) GN=UFD1 PE=4 SV=1 - [Q6FNY4_CANGA]</t>
  </si>
  <si>
    <t>Uncharacterized protein OS=Candida glabrata (strain ATCC 2001 / CBS 138 / JCM 3761 / NBRC 0622 / NRRL Y-65) GN=UGP1 PE=4 SV=1 - [Q6FLP1_CANGA]</t>
  </si>
  <si>
    <t>Uncharacterized protein OS=Candida glabrata (strain ATCC 2001 / CBS 138 / JCM 3761 / NBRC 0622 / NRRL Y-65) GN=URA5 PE=3 SV=1 - [Q6FP51_CANGA]</t>
  </si>
  <si>
    <t>Uncharacterized protein OS=Candida glabrata (strain ATCC 2001 / CBS 138 / JCM 3761 / NBRC 0622 / NRRL Y-65) GN=VIP1 PE=3 SV=1 - [Q6FJ21_CANGA]</t>
  </si>
  <si>
    <t>Uncharacterized protein OS=Candida glabrata (strain ATCC 2001 / CBS 138 / JCM 3761 / NBRC 0622 / NRRL Y-65) GN=VMA1 PE=4 SV=1 - [Q6FQS3_CANGA]</t>
  </si>
  <si>
    <t>Uncharacterized protein OS=Candida glabrata (strain ATCC 2001 / CBS 138 / JCM 3761 / NBRC 0622 / NRRL Y-65) GN=VMA13 PE=4 SV=1 - [Q6FMT5_CANGA]</t>
  </si>
  <si>
    <t>Uncharacterized protein OS=Candida glabrata (strain ATCC 2001 / CBS 138 / JCM 3761 / NBRC 0622 / NRRL Y-65) GN=VMA2 PE=3 SV=1 - [Q6FX34_CANGA]</t>
  </si>
  <si>
    <t>Uncharacterized protein OS=Candida glabrata (strain ATCC 2001 / CBS 138 / JCM 3761 / NBRC 0622 / NRRL Y-65) GN=YAK1 PE=4 SV=1 - [Q6FQI8_CANGA]</t>
  </si>
  <si>
    <t>Uncharacterized protein OS=Candida glabrata (strain ATCC 2001 / CBS 138 / JCM 3761 / NBRC 0622 / NRRL Y-65) GN=YAP3 PE=4 SV=1 - [Q6FN56_CANGA]</t>
  </si>
  <si>
    <t>Uncharacterized protein OS=Candida glabrata (strain ATCC 2001 / CBS 138 / JCM 3761 / NBRC 0622 / NRRL Y-65) GN=YAP6 PE=4 SV=1 - [Q6FJ66_CANGA]</t>
  </si>
  <si>
    <t>Uncharacterized protein OS=Candida glabrata (strain ATCC 2001 / CBS 138 / JCM 3761 / NBRC 0622 / NRRL Y-65) GN=YBP1 PE=4 SV=1 - [Q6FMM8_CANGA]</t>
  </si>
  <si>
    <t>Uncharacterized protein OS=Candida glabrata (strain ATCC 2001 / CBS 138 / JCM 3761 / NBRC 0622 / NRRL Y-65) GN=YBT1 PE=4 SV=1 - [Q6FWS5_CANGA]</t>
  </si>
  <si>
    <t>Uncharacterized protein OS=Candida glabrata (strain ATCC 2001 / CBS 138 / JCM 3761 / NBRC 0622 / NRRL Y-65) GN=YCF1 PE=4 SV=1 - [Q6FL41_CANGA]</t>
  </si>
  <si>
    <t>Uncharacterized protein OS=Candida glabrata (strain ATCC 2001 / CBS 138 / JCM 3761 / NBRC 0622 / NRRL Y-65) GN=YDJ1 PE=3 SV=1 - [Q6FNQ1_CANGA]</t>
  </si>
  <si>
    <t>Uncharacterized protein OS=Candida glabrata (strain ATCC 2001 / CBS 138 / JCM 3761 / NBRC 0622 / NRRL Y-65) GN=YHB1 PE=4 SV=1 - [Q6FL28_CANGA]</t>
  </si>
  <si>
    <t>Uncharacterized protein OS=Candida glabrata (strain ATCC 2001 / CBS 138 / JCM 3761 / NBRC 0622 / NRRL Y-65) GN=YPS1 PE=3 SV=1 - [Q6FJR5_CANGA]</t>
  </si>
  <si>
    <t>Uncharacterized protein OS=Candida glabrata (strain ATCC 2001 / CBS 138 / JCM 3761 / NBRC 0622 / NRRL Y-65) GN=YPS11 PE=3 SV=1 - [Q6FVH3_CANGA]</t>
  </si>
  <si>
    <t>Uncharacterized protein OS=Candida glabrata (strain ATCC 2001 / CBS 138 / JCM 3761 / NBRC 0622 / NRRL Y-65) GN=YPS2 PE=3 SV=2 - [Q6FVJ4_CANGA]</t>
  </si>
  <si>
    <t>Uncharacterized protein OS=Candida glabrata (strain ATCC 2001 / CBS 138 / JCM 3761 / NBRC 0622 / NRRL Y-65) GN=YPS4 PE=3 SV=1 - [Q6FVH9_CANGA]</t>
  </si>
  <si>
    <t>Uncharacterized protein OS=Candida glabrata (strain ATCC 2001 / CBS 138 / JCM 3761 / NBRC 0622 / NRRL Y-65) GN=YPS6 PE=3 SV=1 - [Q6FVH7_CANGA]</t>
  </si>
  <si>
    <t>Uncharacterized protein OS=Candida glabrata (strain ATCC 2001 / CBS 138 / JCM 3761 / NBRC 0622 / NRRL Y-65) GN=YPS9 PE=3 SV=1 - [Q6FVH5_CANGA]</t>
  </si>
  <si>
    <t>Uncharacterized protein OS=Candida glabrata (strain ATCC 2001 / CBS 138 / JCM 3761 / NBRC 0622 / NRRL Y-65) GN=ZPR1 PE=4 SV=1 - [Q6FND7_CANGA]</t>
  </si>
  <si>
    <t>Uncharacterized protein OS=Candida glabrata (strain ATCC 2001 / CBS 138 / JCM 3761 / NBRC 0622 / NRRL Y-65) GN=nup116 PE=1 SV=1 - [Q6FU56_CANGA]</t>
  </si>
  <si>
    <t>Uridylate kinase OS=Candida glabrata (strain ATCC 2001 / CBS 138 / JCM 3761 / NBRC 0622 / NRRL Y-65) GN=URA6 PE=3 SV=1 - [Q6FKP3_CANGA]</t>
  </si>
  <si>
    <t>Uroporphyrinogen decarboxylase OS=Candida glabrata (strain ATCC 2001 / CBS 138 / JCM 3761 / NBRC 0622 / NRRL Y-65) GN=CAGL0H08371g PE=3 SV=1 - [Q6FRI1_CANGA]</t>
  </si>
  <si>
    <t>Vacuolar membrane-associated protein IML1 OS=Candida glabrata (strain ATCC 2001 / CBS 138 / JCM 3761 / NBRC 0622 / NRRL Y-65) GN=IML1 PE=3 SV=1 - [IML1_CANGA]</t>
  </si>
  <si>
    <t>Vacuolar protein 8 OS=Candida glabrata (strain ATCC 2001 / CBS 138 / JCM 3761 / NBRC 0622 / NRRL Y-65) GN=VAC8 PE=3 SV=3 - [VAC8_CANGA]</t>
  </si>
  <si>
    <t>Vacuolar protein sorting-associated protein 17 OS=Candida glabrata (strain ATCC 2001 / CBS 138 / JCM 3761 / NBRC 0622 / NRRL Y-65) GN=CAGL0I07271g PE=3 SV=1 - [Q6FQC8_CANGA]</t>
  </si>
  <si>
    <t>Vacuolar protein sorting-associated protein 27 OS=Candida glabrata (strain ATCC 2001 / CBS 138 / JCM 3761 / NBRC 0622 / NRRL Y-65) GN=VPS27 PE=3 SV=1 - [VPS27_CANGA]</t>
  </si>
  <si>
    <t>Vacuolar protein sorting-associated protein 35 OS=Candida glabrata (strain ATCC 2001 / CBS 138 / JCM 3761 / NBRC 0622 / NRRL Y-65) GN=CAGL0I06072g PE=3 SV=1 - [Q6FQI0_CANGA]</t>
  </si>
  <si>
    <t>Vacuolar protein sorting/targeting protein 10 OS=Candida glabrata (strain ATCC 2001 / CBS 138 / JCM 3761 / NBRC 0622 / NRRL Y-65) GN=VPS10 PE=3 SV=1 - [VPS10_CANGA]</t>
  </si>
  <si>
    <t>Vacuolar protein-sorting protein BRO1 OS=Candida glabrata (strain ATCC 2001 / CBS 138 / JCM 3761 / NBRC 0622 / NRRL Y-65) GN=BRO1 PE=3 SV=1 - [BRO1_CANGA]</t>
  </si>
  <si>
    <t>Vacuolar-sorting protein SNF7 OS=Candida glabrata (strain ATCC 2001 / CBS 138 / JCM 3761 / NBRC 0622 / NRRL Y-65) GN=SNF7 PE=3 SV=1 - [SNF7_CANGA]</t>
  </si>
  <si>
    <t>cAMP-dependent protein kinase regulatory subunit OS=Candida glabrata (strain ATCC 2001 / CBS 138 / JCM 3761 / NBRC 0622 / NRRL Y-65) GN=PKAR PE=3 SV=1 - [KAPR_CANGA]</t>
  </si>
  <si>
    <t>calc. pI</t>
  </si>
  <si>
    <t>mRNA 3'-end-processing protein RNA14 OS=Candida glabrata (strain ATCC 2001 / CBS 138 / JCM 3761 / NBRC 0622 / NRRL Y-65) GN=RNA14 PE=3 SV=1 - [RNA14_CANGA]</t>
  </si>
  <si>
    <t>mRNA cap guanine-N7 methyltransferase OS=Candida glabrata (strain ATCC 2001 / CBS 138 / JCM 3761 / NBRC 0622 / NRRL Y-65) GN=ABD1 PE=3 SV=1 - [MCES_CANGA]</t>
  </si>
  <si>
    <t>mRNA cleavage and polyadenylation factor CLP1 OS=Candida glabrata (strain ATCC 2001 / CBS 138 / JCM 3761 / NBRC 0622 / NRRL Y-65) GN=CLP1 PE=3 SV=1 - [CLP1_CANGA]</t>
  </si>
  <si>
    <t>mRNA-capping enzyme subunit alpha OS=Candida glabrata (strain ATCC 2001 / CBS 138 / JCM 3761 / NBRC 0622 / NRRL Y-65) GN=CEG1 PE=3 SV=1 - [MCE1_CANGA]</t>
  </si>
  <si>
    <t>mRNA-capping enzyme subunit beta OS=Candida glabrata (strain ATCC 2001 / CBS 138 / JCM 3761 / NBRC 0622 / NRRL Y-65) GN=CET1 PE=3 SV=1 - [CET1_CANGA]</t>
  </si>
  <si>
    <t>rRNA 2'-O-methyltransferase fibrillarin OS=Candida glabrata (strain ATCC 2001 / CBS 138 / JCM 3761 / NBRC 0622 / NRRL Y-65) GN=NOP1 PE=3 SV=1 - [FBRL_CANGA]</t>
  </si>
  <si>
    <t>tRNA (guanine(37)-N1)-methyltransferase OS=Candida glabrata (strain ATCC 2001 / CBS 138 / JCM 3761 / NBRC 0622 / NRRL Y-65) GN=TRM5 PE=3 SV=1 - [Q6FRN5_CANGA]</t>
  </si>
  <si>
    <t>tRNA (guanine(9)-N1)-methyltransferase OS=Candida glabrata (strain ATCC 2001 / CBS 138 / JCM 3761 / NBRC 0622 / NRRL Y-65) GN=TRM10 PE=3 SV=1 - [TRM10_CANGA]</t>
  </si>
  <si>
    <t>tRNA (guanine-N(7)-)-methyltransferase non-catalytic subunit TRM82 OS=Candida glabrata (strain ATCC 2001 / CBS 138 / JCM 3761 / NBRC 0622 / NRRL Y-65) GN=TRM82 PE=3 SV=1 - [TRM82_CANGA]</t>
  </si>
  <si>
    <t>tRNA (uracil-O(2)-)-methyltransferase OS=Candida glabrata (strain ATCC 2001 / CBS 138 / JCM 3761 / NBRC 0622 / NRRL Y-65) GN=TRM44 PE=3 SV=1 - [TRM44_CANGA]</t>
  </si>
  <si>
    <t>tRNA pseudouridine synthase 1 OS=Candida glabrata (strain ATCC 2001 / CBS 138 / JCM 3761 / NBRC 0622 / NRRL Y-65) GN=PUS1 PE=3 SV=1 - [PUS1_CANGA]</t>
  </si>
  <si>
    <t>tRNA wybutosine-synthesizing protein 2 OS=Candida glabrata (strain ATCC 2001 / CBS 138 / JCM 3761 / NBRC 0622 / NRRL Y-65) GN=CAGL0M06809g PE=3 SV=1 - [Q6FJF1_CANGA]</t>
  </si>
  <si>
    <t>Q6FNC6</t>
  </si>
  <si>
    <t>Cargo-transport protein YPP1 OS=Candida glabrata (strain ATCC 2001 / CBS 138 / JCM 3761 / NBRC 0622 / NRRL Y-65) GN=YPP1 PE=3 SV=1 - [YPP1_CANGA]</t>
  </si>
  <si>
    <t>Q6FY08</t>
  </si>
  <si>
    <t>Uncharacterized protein OS=Candida glabrata (strain ATCC 2001 / CBS 138 / JCM 3761 / NBRC 0622 / NRRL Y-65) GN=CAGL0A02002g PE=4 SV=1 - [Q6FY08_CANGA]</t>
  </si>
  <si>
    <t>B4UMZ9</t>
  </si>
  <si>
    <t>Uncharacterized protein OS=Candida glabrata (strain ATCC 2001 / CBS 138 / JCM 3761 / NBRC 0622 / NRRL Y-65) GN=CAGL0F06693g PE=3 SV=1 - [B4UMZ9_CANGA]</t>
  </si>
  <si>
    <t>Q6FXW3</t>
  </si>
  <si>
    <t>Uncharacterized protein OS=Candida glabrata (strain ATCC 2001 / CBS 138 / JCM 3761 / NBRC 0622 / NRRL Y-65) GN=CAGL0A01111g PE=4 SV=1 - [Q6FXW3_CANGA]</t>
  </si>
  <si>
    <t>Q6FXT1</t>
  </si>
  <si>
    <t>Uncharacterized protein OS=Candida glabrata (strain ATCC 2001 / CBS 138 / JCM 3761 / NBRC 0622 / NRRL Y-65) GN=CAGL0A04389g PE=4 SV=2 - [Q6FXT1_CANGA]</t>
  </si>
  <si>
    <t>Q6FKT9</t>
  </si>
  <si>
    <t>Uncharacterized protein OS=Candida glabrata (strain ATCC 2001 / CBS 138 / JCM 3761 / NBRC 0622 / NRRL Y-65) GN=CAGL0L08734g PE=3 SV=1 - [Q6FKT9_CANGA]</t>
  </si>
  <si>
    <t>B4UMX6</t>
  </si>
  <si>
    <t>Uncharacterized protein OS=Candida glabrata (strain ATCC 2001 / CBS 138 / JCM 3761 / NBRC 0622 / NRRL Y-65) GN=CAGL0B02755g PE=4 SV=1 - [B4UMX6_CANGA]</t>
  </si>
  <si>
    <t>B4UN23</t>
  </si>
  <si>
    <t>Uncharacterized protein OS=Candida glabrata (strain ATCC 2001 / CBS 138 / JCM 3761 / NBRC 0622 / NRRL Y-65) GN=CAGL0J01699g PE=4 SV=1 - [B4UN23_CANGA]</t>
  </si>
  <si>
    <t>Q6FW91</t>
  </si>
  <si>
    <t>Uncharacterized protein OS=Candida glabrata (strain ATCC 2001 / CBS 138 / JCM 3761 / NBRC 0622 / NRRL Y-65) GN=CAGL0D02046g PE=4 SV=1 - [Q6FW91_CANGA]</t>
  </si>
  <si>
    <t>Q6FQ39</t>
  </si>
  <si>
    <t>Uncharacterized protein OS=Candida glabrata (strain ATCC 2001 / CBS 138 / JCM 3761 / NBRC 0622 / NRRL Y-65) GN=CAGL0I09394g PE=4 SV=1 - [Q6FQ39_CANGA]</t>
  </si>
  <si>
    <t>B4UN65</t>
  </si>
  <si>
    <t>Uncharacterized protein OS=Candida glabrata (strain ATCC 2001 / CBS 138 / JCM 3761 / NBRC 0622 / NRRL Y-65) GN=CAGL0M11236g PE=4 SV=1 - [B4UN65_CANGA]</t>
  </si>
  <si>
    <t>Q6FIN3</t>
  </si>
  <si>
    <t>Uncharacterized protein OS=Candida glabrata (strain ATCC 2001 / CBS 138 / JCM 3761 / NBRC 0622 / NRRL Y-65) GN=CAGL0M13057g PE=4 SV=1 - [Q6FIN3_CANGA]</t>
  </si>
  <si>
    <t>Q6FMW3</t>
  </si>
  <si>
    <t>Uncharacterized protein OS=Candida glabrata (strain ATCC 2001 / CBS 138 / JCM 3761 / NBRC 0622 / NRRL Y-65) GN=CAGL0K04719g PE=4 SV=1 - [Q6FMW3_CANGA]</t>
  </si>
  <si>
    <t>Q6FMK4</t>
  </si>
  <si>
    <t>Uncharacterized protein OS=Candida glabrata (strain ATCC 2001 / CBS 138 / JCM 3761 / NBRC 0622 / NRRL Y-65) GN=CAGL0K07315g PE=4 SV=1 - [Q6FMK4_CANGA]</t>
  </si>
  <si>
    <t>Q6FQX6</t>
  </si>
  <si>
    <t>Uncharacterized protein OS=Candida glabrata (strain ATCC 2001 / CBS 138 / JCM 3761 / NBRC 0622 / NRRL Y-65) GN=CAGL0I02706g PE=4 SV=1 - [Q6FQX6_CANGA]</t>
  </si>
  <si>
    <t>Q6FTD0</t>
  </si>
  <si>
    <t>Uncharacterized protein OS=Candida glabrata (strain ATCC 2001 / CBS 138 / JCM 3761 / NBRC 0622 / NRRL Y-65) GN=CAGL0G03465g PE=4 SV=1 - [Q6FTD0_CANGA]</t>
  </si>
  <si>
    <t>Q6FNL3</t>
  </si>
  <si>
    <t>H/ACA ribonucleoprotein complex subunit 3 OS=Candida glabrata (strain ATCC 2001 / CBS 138 / JCM 3761 / NBRC 0622 / NRRL Y-65) GN=NOP10 PE=3 SV=1 - [NOP10_CANGA]</t>
  </si>
  <si>
    <t>Q6FRP0</t>
  </si>
  <si>
    <t>DASH complex subunit DAD4 OS=Candida glabrata (strain ATCC 2001 / CBS 138 / JCM 3761 / NBRC 0622 / NRRL Y-65) GN=DAD4 PE=3 SV=1 - [DAD4_CANGA]</t>
  </si>
  <si>
    <t>B4UN08</t>
  </si>
  <si>
    <t>Uncharacterized protein OS=Candida glabrata (strain ATCC 2001 / CBS 138 / JCM 3761 / NBRC 0622 / NRRL Y-65) GN=CAGL0H04691g PE=4 SV=1 - [B4UN08_CANGA]</t>
  </si>
  <si>
    <t>B4UMX9</t>
  </si>
  <si>
    <t>Uncharacterized protein OS=Candida glabrata (strain ATCC 2001 / CBS 138 / JCM 3761 / NBRC 0622 / NRRL Y-65) GN=CAGL0B03899g PE=4 SV=1 - [B4UMX9_CANGA]</t>
  </si>
  <si>
    <t>Q6FXF9</t>
  </si>
  <si>
    <t>Uncharacterized protein OS=Candida glabrata (strain ATCC 2001 / CBS 138 / JCM 3761 / NBRC 0622 / NRRL Y-65) GN=CAGL0B02255g PE=4 SV=1 - [Q6FXF9_CANGA]</t>
  </si>
  <si>
    <t>Q6FL06</t>
  </si>
  <si>
    <t>Uncharacterized protein OS=Candida glabrata (strain ATCC 2001 / CBS 138 / JCM 3761 / NBRC 0622 / NRRL Y-65) GN=CAGL0L07150g PE=4 SV=1 - [Q6FL06_CANGA]</t>
  </si>
  <si>
    <t>Q6FTK1</t>
  </si>
  <si>
    <t>Uncharacterized protein OS=Candida glabrata (strain ATCC 2001 / CBS 138 / JCM 3761 / NBRC 0622 / NRRL Y-65) GN=CAGL0G01881g PE=4 SV=1 - [Q6FTK1_CANGA]</t>
  </si>
  <si>
    <t>Q6FU14</t>
  </si>
  <si>
    <t>Uncharacterized protein OS=Candida glabrata (strain ATCC 2001 / CBS 138 / JCM 3761 / NBRC 0622 / NRRL Y-65) GN=CAGL0F07161g PE=4 SV=1 - [Q6FU14_CANGA]</t>
  </si>
  <si>
    <t>Q6FNH3</t>
  </si>
  <si>
    <t>Uncharacterized protein OS=Candida glabrata (strain ATCC 2001 / CBS 138 / JCM 3761 / NBRC 0622 / NRRL Y-65) GN=CAGL0J11682g PE=4 SV=1 - [Q6FNH3_CANGA]</t>
  </si>
  <si>
    <t>Q6FQX5</t>
  </si>
  <si>
    <t>Cytochrome c oxidase-assembly factor COX23, mitochondrial OS=Candida glabrata (strain ATCC 2001 / CBS 138 / JCM 3761 / NBRC 0622 / NRRL Y-65) GN=COX23 PE=3 SV=1 - [COX23_CANGA]</t>
  </si>
  <si>
    <t>Q6FSY9</t>
  </si>
  <si>
    <t>Uncharacterized protein OS=Candida glabrata (strain ATCC 2001 / CBS 138 / JCM 3761 / NBRC 0622 / NRRL Y-65) GN=CAGL0G06776g PE=4 SV=1 - [Q6FSY9_CANGA]</t>
  </si>
  <si>
    <t>Q6FQ93</t>
  </si>
  <si>
    <t>Succinate dehydrogenase assembly factor 2, mitochondrial OS=Candida glabrata (strain ATCC 2001 / CBS 138 / JCM 3761 / NBRC 0622 / NRRL Y-65) GN=CAGL0I08085g PE=3 SV=1 - [SDHF2_CANGA]</t>
  </si>
  <si>
    <t>Q6FLP9</t>
  </si>
  <si>
    <t>Mannan endo-1,6-alpha-mannosidase DCW1 OS=Candida glabrata (strain ATCC 2001 / CBS 138 / JCM 3761 / NBRC 0622 / NRRL Y-65) GN=DCW1 PE=3 SV=1 - [DCW1_CANGA]</t>
  </si>
  <si>
    <t>Q6FQS0</t>
  </si>
  <si>
    <t>Uncharacterized protein OS=Candida glabrata (strain ATCC 2001 / CBS 138 / JCM 3761 / NBRC 0622 / NRRL Y-65) GN=CAGL0I04026g PE=4 SV=1 - [Q6FQS0_CANGA]</t>
  </si>
  <si>
    <t>Q6FTM4</t>
  </si>
  <si>
    <t>Uncharacterized protein OS=Candida glabrata (strain ATCC 2001 / CBS 138 / JCM 3761 / NBRC 0622 / NRRL Y-65) GN=CAGL0G01342g PE=4 SV=1 - [Q6FTM4_CANGA]</t>
  </si>
  <si>
    <t>Q6FX57</t>
  </si>
  <si>
    <t>Uncharacterized protein OS=Candida glabrata (strain ATCC 2001 / CBS 138 / JCM 3761 / NBRC 0622 / NRRL Y-65) GN=CAGL0B00616g PE=4 SV=1 - [Q6FX57_CANGA]</t>
  </si>
  <si>
    <t>B4UN37</t>
  </si>
  <si>
    <t>Uncharacterized protein OS=Candida glabrata (strain ATCC 2001 / CBS 138 / JCM 3761 / NBRC 0622 / NRRL Y-65) GN=CAGL0K07111g PE=4 SV=1 - [B4UN37_CANGA]</t>
  </si>
  <si>
    <t>B4UMY3</t>
  </si>
  <si>
    <t>Uncharacterized protein OS=Candida glabrata (strain ATCC 2001 / CBS 138 / JCM 3761 / NBRC 0622 / NRRL Y-65) GN=CAGL0C02623g PE=4 SV=1 - [B4UMY3_CANGA]</t>
  </si>
  <si>
    <t>Q6FT82</t>
  </si>
  <si>
    <t>Mitochondrial zinc maintenance protein 1, mitochondrial OS=Candida glabrata (strain ATCC 2001 / CBS 138 / JCM 3761 / NBRC 0622 / NRRL Y-65) GN=MZM1 PE=3 SV=1 - [MZM1_CANGA]</t>
  </si>
  <si>
    <t>B4UMZ2</t>
  </si>
  <si>
    <t>Uncharacterized protein OS=Candida glabrata (strain ATCC 2001 / CBS 138 / JCM 3761 / NBRC 0622 / NRRL Y-65) GN=CAGL0D06154g PE=4 SV=1 - [B4UMZ2_CANGA]</t>
  </si>
  <si>
    <t>Q6FXK2</t>
  </si>
  <si>
    <t>Uncharacterized protein OS=Candida glabrata (strain ATCC 2001 / CBS 138 / JCM 3761 / NBRC 0622 / NRRL Y-65) GN=CAGL0B03267g PE=4 SV=1 - [Q6FXK2_CANGA]</t>
  </si>
  <si>
    <t>B4UMZ5</t>
  </si>
  <si>
    <t>Uncharacterized protein OS=Candida glabrata (strain ATCC 2001 / CBS 138 / JCM 3761 / NBRC 0622 / NRRL Y-65) GN=CAGL0E04548g PE=4 SV=1 - [B4UMZ5_CANGA]</t>
  </si>
  <si>
    <t>Q6FMN7</t>
  </si>
  <si>
    <t>Uncharacterized protein OS=Candida glabrata (strain ATCC 2001 / CBS 138 / JCM 3761 / NBRC 0622 / NRRL Y-65) GN=CAGL0K06523g PE=4 SV=1 - [Q6FMN7_CANGA]</t>
  </si>
  <si>
    <t>Q6FS90</t>
  </si>
  <si>
    <t>Uncharacterized protein OS=Candida glabrata (strain ATCC 2001 / CBS 138 / JCM 3761 / NBRC 0622 / NRRL Y-65) GN=CAGL0H02497g PE=4 SV=1 - [Q6FS90_CANGA]</t>
  </si>
  <si>
    <t>Q6FXR7</t>
  </si>
  <si>
    <t>Uncharacterized protein OS=Candida glabrata (strain ATCC 2001 / CBS 138 / JCM 3761 / NBRC 0622 / NRRL Y-65) GN=CAGL0A04697g PE=4 SV=1 - [Q6FXR7_CANGA]</t>
  </si>
  <si>
    <t>Q6FR96</t>
  </si>
  <si>
    <t>Uncharacterized protein OS=Candida glabrata (strain ATCC 2001 / CBS 138 / JCM 3761 / NBRC 0622 / NRRL Y-65) GN=CAGL0H10362g PE=4 SV=1 - [Q6FR96_CANGA]</t>
  </si>
  <si>
    <t>Q6FMP3</t>
  </si>
  <si>
    <t>Uncharacterized protein OS=Candida glabrata (strain ATCC 2001 / CBS 138 / JCM 3761 / NBRC 0622 / NRRL Y-65) GN=CAGL0K06391g PE=4 SV=1 - [Q6FMP3_CANGA]</t>
  </si>
  <si>
    <t>Q6FRH4</t>
  </si>
  <si>
    <t>Uncharacterized protein OS=Candida glabrata (strain ATCC 2001 / CBS 138 / JCM 3761 / NBRC 0622 / NRRL Y-65) GN=CAGL0H08525g PE=3 SV=1 - [Q6FRH4_CANGA]</t>
  </si>
  <si>
    <t>B4UMZ3</t>
  </si>
  <si>
    <t>Uncharacterized protein OS=Candida glabrata (strain ATCC 2001 / CBS 138 / JCM 3761 / NBRC 0622 / NRRL Y-65) GN=RBX1 PE=4 SV=1 - [B4UMZ3_CANGA]</t>
  </si>
  <si>
    <t>Q6FP60</t>
  </si>
  <si>
    <t>Uncharacterized protein OS=Candida glabrata (strain ATCC 2001 / CBS 138 / JCM 3761 / NBRC 0622 / NRRL Y-65) GN=CAGL0J06380g PE=4 SV=1 - [Q6FP60_CANGA]</t>
  </si>
  <si>
    <t>Q6FNP1</t>
  </si>
  <si>
    <t>Uncharacterized protein OS=Candida glabrata (strain ATCC 2001 / CBS 138 / JCM 3761 / NBRC 0622 / NRRL Y-65) GN=CAGL0J10179g PE=4 SV=1 - [Q6FNP1_CANGA]</t>
  </si>
  <si>
    <t>Q6FXB3</t>
  </si>
  <si>
    <t>Uncharacterized protein OS=Candida glabrata (strain ATCC 2001 / CBS 138 / JCM 3761 / NBRC 0622 / NRRL Y-65) GN=BUD5 PE=4 SV=1 - [Q6FXB3_CANGA]</t>
  </si>
  <si>
    <t>Q6FS01</t>
  </si>
  <si>
    <t>Uncharacterized protein OS=Candida glabrata (strain ATCC 2001 / CBS 138 / JCM 3761 / NBRC 0622 / NRRL Y-65) GN=CAGL0H04565g PE=4 SV=1 - [Q6FS01_CANGA]</t>
  </si>
  <si>
    <t>B4UN26</t>
  </si>
  <si>
    <t>Uncharacterized protein OS=Candida glabrata (strain ATCC 2001 / CBS 138 / JCM 3761 / NBRC 0622 / NRRL Y-65) GN=CAGL0J02128g PE=4 SV=1 - [B4UN26_CANGA]</t>
  </si>
  <si>
    <t>Q6FUK7</t>
  </si>
  <si>
    <t>Uncharacterized protein OS=Candida glabrata (strain ATCC 2001 / CBS 138 / JCM 3761 / NBRC 0622 / NRRL Y-65) GN=CAGL0F02695g PE=4 SV=1 - [Q6FUK7_CANGA]</t>
  </si>
  <si>
    <t>Q6FLV1</t>
  </si>
  <si>
    <t>Uncharacterized protein OS=Candida glabrata (strain ATCC 2001 / CBS 138 / JCM 3761 / NBRC 0622 / NRRL Y-65) GN=CAGL0L00451g PE=3 SV=1 - [Q6FLV1_CANGA]</t>
  </si>
  <si>
    <t>Q6FST6</t>
  </si>
  <si>
    <t>Uncharacterized protein OS=Candida glabrata (strain ATCC 2001 / CBS 138 / JCM 3761 / NBRC 0622 / NRRL Y-65) GN=CAGL0G07953g PE=3 SV=1 - [Q6FST6_CANGA]</t>
  </si>
  <si>
    <t>Q6FIZ8</t>
  </si>
  <si>
    <t>Uncharacterized protein OS=Candida glabrata (strain ATCC 2001 / CBS 138 / JCM 3761 / NBRC 0622 / NRRL Y-65) GN=CAGL0M10329g PE=4 SV=1 - [Q6FIZ8_CANGA]</t>
  </si>
  <si>
    <t>Q6FSA3</t>
  </si>
  <si>
    <t>Uncharacterized protein OS=Candida glabrata (strain ATCC 2001 / CBS 138 / JCM 3761 / NBRC 0622 / NRRL Y-65) GN=CAGL0H02211g PE=4 SV=1 - [Q6FSA3_CANGA]</t>
  </si>
  <si>
    <t>Q6FX32</t>
  </si>
  <si>
    <t>Uncharacterized protein OS=Candida glabrata (strain ATCC 2001 / CBS 138 / JCM 3761 / NBRC 0622 / NRRL Y-65) GN=CAGL0C00693g PE=4 SV=1 - [Q6FX32_CANGA]</t>
  </si>
  <si>
    <t>Q6FRM6</t>
  </si>
  <si>
    <t>Pre-mRNA-splicing factor CWC21 OS=Candida glabrata (strain ATCC 2001 / CBS 138 / JCM 3761 / NBRC 0622 / NRRL Y-65) GN=CWC21 PE=3 SV=1 - [CWC21_CANGA]</t>
  </si>
  <si>
    <t>Q6FVN4</t>
  </si>
  <si>
    <t>Uncharacterized protein OS=Candida glabrata (strain ATCC 2001 / CBS 138 / JCM 3761 / NBRC 0622 / NRRL Y-65) GN=CAGL0E00517g PE=4 SV=1 - [Q6FVN4_CANGA]</t>
  </si>
  <si>
    <t>B4UN49</t>
  </si>
  <si>
    <t>Uncharacterized protein OS=Candida glabrata (strain ATCC 2001 / CBS 138 / JCM 3761 / NBRC 0622 / NRRL Y-65) GN=CAGL0L06374g PE=4 SV=1 - [B4UN49_CANGA]</t>
  </si>
  <si>
    <t>Q6FMC3</t>
  </si>
  <si>
    <t>Uncharacterized protein OS=Candida glabrata (strain ATCC 2001 / CBS 138 / JCM 3761 / NBRC 0622 / NRRL Y-65) GN=CAGL0K09240g PE=4 SV=1 - [Q6FMC3_CANGA]</t>
  </si>
  <si>
    <t>Q6FIT0</t>
  </si>
  <si>
    <t>Uncharacterized protein OS=Candida glabrata (strain ATCC 2001 / CBS 138 / JCM 3761 / NBRC 0622 / NRRL Y-65) GN=CAGL0M12012g PE=4 SV=1 - [Q6FIT0_CANGA]</t>
  </si>
  <si>
    <t>B4UN10</t>
  </si>
  <si>
    <t>Uncharacterized protein OS=Candida glabrata (strain ATCC 2001 / CBS 138 / JCM 3761 / NBRC 0622 / NRRL Y-65) GN=CAGL0H07023g PE=4 SV=1 - [B4UN10_CANGA]</t>
  </si>
  <si>
    <t>Q6FMR7</t>
  </si>
  <si>
    <t>Succinate dehydrogenase assembly factor 3, mitochondrial OS=Candida glabrata (strain ATCC 2001 / CBS 138 / JCM 3761 / NBRC 0622 / NRRL Y-65) GN=CAGL0K05775g PE=3 SV=1 - [SDHF3_CANGA]</t>
  </si>
  <si>
    <t>Q6FNI9</t>
  </si>
  <si>
    <t>Uncharacterized protein OS=Candida glabrata (strain ATCC 2001 / CBS 138 / JCM 3761 / NBRC 0622 / NRRL Y-65) GN=CAGL0J11330g PE=3 SV=1 - [Q6FNI9_CANGA]</t>
  </si>
  <si>
    <t>Q6FJ47</t>
  </si>
  <si>
    <t>Uncharacterized protein OS=Candida glabrata (strain ATCC 2001 / CBS 138 / JCM 3761 / NBRC 0622 / NRRL Y-65) GN=CAGL0M09273g PE=4 SV=1 - [Q6FJ47_CANGA]</t>
  </si>
  <si>
    <t>Q6FQ40</t>
  </si>
  <si>
    <t>Uncharacterized protein OS=Candida glabrata (strain ATCC 2001 / CBS 138 / JCM 3761 / NBRC 0622 / NRRL Y-65) GN=CAGL0I09372g PE=4 SV=1 - [Q6FQ40_CANGA]</t>
  </si>
  <si>
    <t>Q6FW69</t>
  </si>
  <si>
    <t>Uncharacterized protein OS=Candida glabrata (strain ATCC 2001 / CBS 138 / JCM 3761 / NBRC 0622 / NRRL Y-65) GN=EGT2 PE=4 SV=1 - [Q6FW69_CANGA]</t>
  </si>
  <si>
    <t>Q6FR30</t>
  </si>
  <si>
    <t>Pre-mRNA-splicing factor ISY1 OS=Candida glabrata (strain ATCC 2001 / CBS 138 / JCM 3761 / NBRC 0622 / NRRL Y-65) GN=ISY1 PE=3 SV=1 - [ISY1_CANGA]</t>
  </si>
  <si>
    <t>Q6FYA0</t>
  </si>
  <si>
    <t>Uncharacterized protein OS=Candida glabrata (strain ATCC 2001 / CBS 138 / JCM 3761 / NBRC 0622 / NRRL Y-65) GN=CAGL0A03883g PE=4 SV=1 - [Q6FYA0_CANGA]</t>
  </si>
  <si>
    <t>Q6FR69</t>
  </si>
  <si>
    <t>Uncharacterized protein OS=Candida glabrata (strain ATCC 2001 / CBS 138 / JCM 3761 / NBRC 0622 / NRRL Y-65) GN=CAGL0I00506g PE=4 SV=1 - [Q6FR69_CANGA]</t>
  </si>
  <si>
    <t>Q6FT81</t>
  </si>
  <si>
    <t>Uncharacterized protein OS=Candida glabrata (strain ATCC 2001 / CBS 138 / JCM 3761 / NBRC 0622 / NRRL Y-65) GN=CAGL0G04675g PE=4 SV=1 - [Q6FT81_CANGA]</t>
  </si>
  <si>
    <t>Q6FJP2</t>
  </si>
  <si>
    <t>Uncharacterized protein OS=Candida glabrata (strain ATCC 2001 / CBS 138 / JCM 3761 / NBRC 0622 / NRRL Y-65) GN=CAGL0M04697g PE=4 SV=1 - [Q6FJP2_CANGA]</t>
  </si>
  <si>
    <t>Q6FTP2</t>
  </si>
  <si>
    <t>Sulfhydryl oxidase OS=Candida glabrata (strain ATCC 2001 / CBS 138 / JCM 3761 / NBRC 0622 / NRRL Y-65) GN=CAGL0G00946g PE=4 SV=1 - [Q6FTP2_CANGA]</t>
  </si>
  <si>
    <t>Q6FW92</t>
  </si>
  <si>
    <t>54S ribosomal protein L31, mitochondrial OS=Candida glabrata (strain ATCC 2001 / CBS 138 / JCM 3761 / NBRC 0622 / NRRL Y-65) GN=CAGL0D02024g PE=4 SV=1 - [Q6FW92_CANGA]</t>
  </si>
  <si>
    <t>Q6FQJ5</t>
  </si>
  <si>
    <t>Mediator of RNA polymerase II transcription subunit 9 OS=Candida glabrata (strain ATCC 2001 / CBS 138 / JCM 3761 / NBRC 0622 / NRRL Y-65) GN=CSE2 PE=3 SV=1 - [MED9_CANGA]</t>
  </si>
  <si>
    <t>Q6FPL7</t>
  </si>
  <si>
    <t>Uncharacterized protein OS=Candida glabrata (strain ATCC 2001 / CBS 138 / JCM 3761 / NBRC 0622 / NRRL Y-65) GN=CAGL0J02838g PE=4 SV=1 - [Q6FPL7_CANGA]</t>
  </si>
  <si>
    <t>Q6FTI3</t>
  </si>
  <si>
    <t>Uncharacterized protein OS=Candida glabrata (strain ATCC 2001 / CBS 138 / JCM 3761 / NBRC 0622 / NRRL Y-65) GN=CAGL0G02277g PE=4 SV=1 - [Q6FTI3_CANGA]</t>
  </si>
  <si>
    <t>Q6FPI8</t>
  </si>
  <si>
    <t>Uncharacterized protein OS=Candida glabrata (strain ATCC 2001 / CBS 138 / JCM 3761 / NBRC 0622 / NRRL Y-65) GN=CAGL0J03498g PE=4 SV=1 - [Q6FPI8_CANGA]</t>
  </si>
  <si>
    <t>Q6FLD1</t>
  </si>
  <si>
    <t>Uncharacterized protein OS=Candida glabrata (strain ATCC 2001 / CBS 138 / JCM 3761 / NBRC 0622 / NRRL Y-65) GN=CAGL0L04334g PE=4 SV=1 - [Q6FLD1_CANGA]</t>
  </si>
  <si>
    <t>Q6FKI5</t>
  </si>
  <si>
    <t>Spore membrane assembly protein 2 OS=Candida glabrata (strain ATCC 2001 / CBS 138 / JCM 3761 / NBRC 0622 / NRRL Y-65) GN=SMA2 PE=3 SV=1 - [SMA2_CANGA]</t>
  </si>
  <si>
    <t>Q6FLQ1</t>
  </si>
  <si>
    <t>Biogenesis of lysosome-related organelles complex 1 subunit BLI1 OS=Candida glabrata (strain ATCC 2001 / CBS 138 / JCM 3761 / NBRC 0622 / NRRL Y-65) GN=BLI1 PE=3 SV=1 - [BLI1_CANGA]</t>
  </si>
  <si>
    <t>Q6FPA1</t>
  </si>
  <si>
    <t>Uncharacterized protein OS=Candida glabrata (strain ATCC 2001 / CBS 138 / JCM 3761 / NBRC 0622 / NRRL Y-65) GN=CAGL0J05478g PE=3 SV=1 - [Q6FPA1_CANGA]</t>
  </si>
  <si>
    <t>Q6FKZ5</t>
  </si>
  <si>
    <t>tRNA N6-adenosine threonylcarbamoyltransferase, mitochondrial OS=Candida glabrata (strain ATCC 2001 / CBS 138 / JCM 3761 / NBRC 0622 / NRRL Y-65) GN=QRI7 PE=3 SV=1 - [Q6FKZ5_CANGA]</t>
  </si>
  <si>
    <t>Q6FJU8</t>
  </si>
  <si>
    <t>Uncharacterized protein OS=Candida glabrata (strain ATCC 2001 / CBS 138 / JCM 3761 / NBRC 0622 / NRRL Y-65) GN=CAGL0M03421g PE=4 SV=1 - [Q6FJU8_CANGA]</t>
  </si>
  <si>
    <t>Q6FIS1</t>
  </si>
  <si>
    <t>Uncharacterized protein OS=Candida glabrata (strain ATCC 2001 / CBS 138 / JCM 3761 / NBRC 0622 / NRRL Y-65) GN=CAGL0M12210g PE=3 SV=1 - [Q6FIS1_CANGA]</t>
  </si>
  <si>
    <t>B4UN14</t>
  </si>
  <si>
    <t>Uncharacterized protein OS=Candida glabrata (strain ATCC 2001 / CBS 138 / JCM 3761 / NBRC 0622 / NRRL Y-65) GN=CAGL0I04328g PE=4 SV=1 - [B4UN14_CANGA]</t>
  </si>
  <si>
    <t>Q6FST7</t>
  </si>
  <si>
    <t>Uncharacterized protein OS=Candida glabrata (strain ATCC 2001 / CBS 138 / JCM 3761 / NBRC 0622 / NRRL Y-65) GN=CAGL0G07931g PE=3 SV=1 - [Q6FST7_CANGA]</t>
  </si>
  <si>
    <t>Q6FQV8</t>
  </si>
  <si>
    <t>Uncharacterized protein OS=Candida glabrata (strain ATCC 2001 / CBS 138 / JCM 3761 / NBRC 0622 / NRRL Y-65) GN=CAGL0I03168g PE=4 SV=1 - [Q6FQV8_CANGA]</t>
  </si>
  <si>
    <t>Q6FP67</t>
  </si>
  <si>
    <t>Phosphatidylserine decarboxylase proenzyme 1, mitochondrial OS=Candida glabrata (strain ATCC 2001 / CBS 138 / JCM 3761 / NBRC 0622 / NRRL Y-65) GN=PSD1 PE=3 SV=1 - [Q6FP67_CANGA]</t>
  </si>
  <si>
    <t>Q6FPL9</t>
  </si>
  <si>
    <t>Uncharacterized protein OS=Candida glabrata (strain ATCC 2001 / CBS 138 / JCM 3761 / NBRC 0622 / NRRL Y-65) GN=CAGL0J02794g PE=3 SV=1 - [Q6FPL9_CANGA]</t>
  </si>
  <si>
    <t>Q6FN16</t>
  </si>
  <si>
    <t>Mediator of RNA polymerase II transcription subunit 11 OS=Candida glabrata (strain ATCC 2001 / CBS 138 / JCM 3761 / NBRC 0622 / NRRL Y-65) GN=MED11 PE=3 SV=1 - [MED11_CANGA]</t>
  </si>
  <si>
    <t>Q6FTS5</t>
  </si>
  <si>
    <t>Uncharacterized protein OS=Candida glabrata (strain ATCC 2001 / CBS 138 / JCM 3761 / NBRC 0622 / NRRL Y-65) GN=CAGL0F09229g PE=4 SV=1 - [Q6FTS5_CANGA]</t>
  </si>
  <si>
    <t>B4UMY7</t>
  </si>
  <si>
    <t>Uncharacterized protein OS=Candida glabrata (strain ATCC 2001 / CBS 138 / JCM 3761 / NBRC 0622 / NRRL Y-65) GN=CAGL0D02018g PE=4 SV=1 - [B4UMY7_CANGA]</t>
  </si>
  <si>
    <t>B4UN51</t>
  </si>
  <si>
    <t>Uncharacterized protein OS=Candida glabrata (strain ATCC 2001 / CBS 138 / JCM 3761 / NBRC 0622 / NRRL Y-65) GN=CAGL0L08110g PE=3 SV=1 - [B4UN51_CANGA]</t>
  </si>
  <si>
    <t>Q6FVQ3</t>
  </si>
  <si>
    <t>Cytochrome c oxidase assembly protein COX19 OS=Candida glabrata (strain ATCC 2001 / CBS 138 / JCM 3761 / NBRC 0622 / NRRL Y-65) GN=COX19 PE=3 SV=1 - [COX19_CANGA]</t>
  </si>
  <si>
    <t>Q6FP38</t>
  </si>
  <si>
    <t>ATP-dependent RNA helicase DBP1 OS=Candida glabrata (strain ATCC 2001 / CBS 138 / JCM 3761 / NBRC 0622 / NRRL Y-65) GN=DBP1 PE=3 SV=1 - [DBP1_CANGA]</t>
  </si>
  <si>
    <t>Q6FS63</t>
  </si>
  <si>
    <t>Spindle assembly checkpoint component MAD1 OS=Candida glabrata (strain ATCC 2001 / CBS 138 / JCM 3761 / NBRC 0622 / NRRL Y-65) GN=MAD1 PE=3 SV=1 - [MAD1_CANGA]</t>
  </si>
  <si>
    <t>Q6FVN6</t>
  </si>
  <si>
    <t>DNA mismatch repair protein MSH3 OS=Candida glabrata (strain ATCC 2001 / CBS 138 / JCM 3761 / NBRC 0622 / NRRL Y-65) GN=MSH3 PE=3 SV=1 - [MSH3_CANGA]</t>
  </si>
  <si>
    <t>P15113</t>
  </si>
  <si>
    <t>Metallothionein-1 OS=Candida glabrata (strain ATCC 2001 / CBS 138 / JCM 3761 / NBRC 0622 / NRRL Y-65) GN=MT-I PE=1 SV=2 - [MT1_CANGA]</t>
  </si>
  <si>
    <t>Q6FVJ1</t>
  </si>
  <si>
    <t>Restriction of telomere capping protein 1 OS=Candida glabrata (strain ATCC 2001 / CBS 138 / JCM 3761 / NBRC 0622 / NRRL Y-65) GN=RTC1 PE=3 SV=1 - [RTC1_CANGA]</t>
  </si>
  <si>
    <t>Q6FK33</t>
  </si>
  <si>
    <t>Sensitive to high expression protein 9 homolog, mitochondrial OS=Candida glabrata (strain ATCC 2001 / CBS 138 / JCM 3761 / NBRC 0622 / NRRL Y-65) GN=SHE9 PE=3 SV=1 - [SHE9_CANGA]</t>
  </si>
  <si>
    <t>Q6FPU1</t>
  </si>
  <si>
    <t>Mitochondrial import inner membrane translocase subunit TIM14 OS=Candida glabrata (strain ATCC 2001 / CBS 138 / JCM 3761 / NBRC 0622 / NRRL Y-65) GN=PAM18 PE=3 SV=1 - [TIM14_CANGA]</t>
  </si>
  <si>
    <t>Q6FVZ6</t>
  </si>
  <si>
    <t>U3 small nucleolar RNA-associated protein 25 OS=Candida glabrata (strain ATCC 2001 / CBS 138 / JCM 3761 / NBRC 0622 / NRRL Y-65) GN=UTP25 PE=3 SV=1 - [UTP25_CANGA]</t>
  </si>
  <si>
    <t>Q6FWW3</t>
  </si>
  <si>
    <t>Zinc-regulated protein 8 OS=Candida glabrata (strain ATCC 2001 / CBS 138 / JCM 3761 / NBRC 0622 / NRRL Y-65) GN=ZRG8 PE=3 SV=1 - [ZRG8_CANGA]</t>
  </si>
  <si>
    <t>Q6FW52</t>
  </si>
  <si>
    <t>Uncharacterized protein OS=Candida glabrata (strain ATCC 2001 / CBS 138 / JCM 3761 / NBRC 0622 / NRRL Y-65) GN=CAGL0D02904g PE=4 SV=1 - [Q6FW52_CANGA]</t>
  </si>
  <si>
    <t>Q6FNP4</t>
  </si>
  <si>
    <t>Uncharacterized protein OS=Candida glabrata (strain ATCC 2001 / CBS 138 / JCM 3761 / NBRC 0622 / NRRL Y-65) GN=CAGL0J10120g PE=4 SV=1 - [Q6FNP4_CANGA]</t>
  </si>
  <si>
    <t>Q6FWC6</t>
  </si>
  <si>
    <t>Uncharacterized protein OS=Candida glabrata (strain ATCC 2001 / CBS 138 / JCM 3761 / NBRC 0622 / NRRL Y-65) GN=CAGL0D01232g PE=4 SV=1 - [Q6FWC6_CANGA]</t>
  </si>
  <si>
    <t>Q6FJU9</t>
  </si>
  <si>
    <t>Uncharacterized protein OS=Candida glabrata (strain ATCC 2001 / CBS 138 / JCM 3761 / NBRC 0622 / NRRL Y-65) GN=CAGL0M03399g PE=3 SV=1 - [Q6FJU9_CANGA]</t>
  </si>
  <si>
    <t>Q6FXA0</t>
  </si>
  <si>
    <t>Uncharacterized protein OS=Candida glabrata (strain ATCC 2001 / CBS 138 / JCM 3761 / NBRC 0622 / NRRL Y-65) GN=CAGL0B01595g PE=4 SV=1 - [Q6FXA0_CANGA]</t>
  </si>
  <si>
    <t>Q6FVW6</t>
  </si>
  <si>
    <t>Uncharacterized protein OS=Candida glabrata (strain ATCC 2001 / CBS 138 / JCM 3761 / NBRC 0622 / NRRL Y-65) GN=KAR3 PE=1 SV=1 - [Q6FVW6_CANGA]</t>
  </si>
  <si>
    <t>Q6FJM5</t>
  </si>
  <si>
    <t>Uncharacterized protein OS=Candida glabrata (strain ATCC 2001 / CBS 138 / JCM 3761 / NBRC 0622 / NRRL Y-65) GN=CAGL0M05137g PE=4 SV=1 - [Q6FJM5_CANGA]</t>
  </si>
  <si>
    <t>Q6FKB0</t>
  </si>
  <si>
    <t>Uncharacterized protein OS=Candida glabrata (strain ATCC 2001 / CBS 138 / JCM 3761 / NBRC 0622 / NRRL Y-65) GN=CAGL0L13002g PE=4 SV=1 - [Q6FKB0_CANGA]</t>
  </si>
  <si>
    <t>Q6FTQ7</t>
  </si>
  <si>
    <t>Uncharacterized protein OS=Candida glabrata (strain ATCC 2001 / CBS 138 / JCM 3761 / NBRC 0622 / NRRL Y-65) GN=CAGL0G00506g PE=4 SV=1 - [Q6FTQ7_CANGA]</t>
  </si>
  <si>
    <t>Q6FRQ4</t>
  </si>
  <si>
    <t>Uncharacterized protein OS=Candida glabrata (strain ATCC 2001 / CBS 138 / JCM 3761 / NBRC 0622 / NRRL Y-65) GN=BNR1 PE=4 SV=1 - [Q6FRQ4_CANGA]</t>
  </si>
  <si>
    <t>Q6FY46</t>
  </si>
  <si>
    <t>Uncharacterized protein OS=Candida glabrata (strain ATCC 2001 / CBS 138 / JCM 3761 / NBRC 0622 / NRRL Y-65) GN=CAGL0A02992g PE=3 SV=1 - [Q6FY46_CANGA]</t>
  </si>
  <si>
    <t>Q6FJM7</t>
  </si>
  <si>
    <t>Mannan endo-1,6-alpha-mannosidase OS=Candida glabrata (strain ATCC 2001 / CBS 138 / JCM 3761 / NBRC 0622 / NRRL Y-65) GN=CAGL0M05049g PE=3 SV=1 - [Q6FJM7_CANGA]</t>
  </si>
  <si>
    <t>Q6FMC7</t>
  </si>
  <si>
    <t>Uncharacterized protein OS=Candida glabrata (strain ATCC 2001 / CBS 138 / JCM 3761 / NBRC 0622 / NRRL Y-65) GN=CAGL0K09108g PE=4 SV=1 - [Q6FMC7_CANGA]</t>
  </si>
  <si>
    <t>Q6FIV1</t>
  </si>
  <si>
    <t>Uncharacterized protein OS=Candida glabrata (strain ATCC 2001 / CBS 138 / JCM 3761 / NBRC 0622 / NRRL Y-65) GN=CAGL0M11550g PE=4 SV=1 - [Q6FIV1_CANGA]</t>
  </si>
  <si>
    <t>Q6FMN9</t>
  </si>
  <si>
    <t>Uncharacterized protein OS=Candida glabrata (strain ATCC 2001 / CBS 138 / JCM 3761 / NBRC 0622 / NRRL Y-65) GN=CAGL0K06479g PE=4 SV=1 - [Q6FMN9_CANGA]</t>
  </si>
  <si>
    <t>Q6FWX0</t>
  </si>
  <si>
    <t>Uncharacterized protein OS=Candida glabrata (strain ATCC 2001 / CBS 138 / JCM 3761 / NBRC 0622 / NRRL Y-65) GN=CAGL0C02255g PE=4 SV=1 - [Q6FWX0_CANGA]</t>
  </si>
  <si>
    <t>Q6FQ96</t>
  </si>
  <si>
    <t>Uncharacterized protein OS=Candida glabrata (strain ATCC 2001 / CBS 138 / JCM 3761 / NBRC 0622 / NRRL Y-65) GN=CAGL0I08019g PE=4 SV=1 - [Q6FQ96_CANGA]</t>
  </si>
  <si>
    <t>Q6FIJ9</t>
  </si>
  <si>
    <t>Uncharacterized protein OS=Candida glabrata (strain ATCC 2001 / CBS 138 / JCM 3761 / NBRC 0622 / NRRL Y-65) GN=FKS3 PE=4 SV=1 - [Q6FIJ9_CANGA]</t>
  </si>
  <si>
    <t>Q6FPN8</t>
  </si>
  <si>
    <t>Uncharacterized protein OS=Candida glabrata (strain ATCC 2001 / CBS 138 / JCM 3761 / NBRC 0622 / NRRL Y-65) GN=CAGL0J02332g PE=4 SV=1 - [Q6FPN8_CANGA]</t>
  </si>
  <si>
    <t>B4UN36</t>
  </si>
  <si>
    <t>Uncharacterized protein OS=Candida glabrata (strain ATCC 2001 / CBS 138 / JCM 3761 / NBRC 0622 / NRRL Y-65) GN=CAGL0K06033g PE=4 SV=1 - [B4UN36_CANGA]</t>
  </si>
  <si>
    <t>Q6FVE4</t>
  </si>
  <si>
    <t>Uncharacterized protein OS=Candida glabrata (strain ATCC 2001 / CBS 138 / JCM 3761 / NBRC 0622 / NRRL Y-65) GN=PHO80 PE=4 SV=1 - [Q6FVE4_CANGA]</t>
  </si>
  <si>
    <t>Q6FNM4</t>
  </si>
  <si>
    <t>Uncharacterized protein OS=Candida glabrata (strain ATCC 2001 / CBS 138 / JCM 3761 / NBRC 0622 / NRRL Y-65) GN=CAGL0J10538g PE=4 SV=1 - [Q6FNM4_CANGA]</t>
  </si>
  <si>
    <t>Q6FSI2</t>
  </si>
  <si>
    <t>Uncharacterized protein OS=Candida glabrata (strain ATCC 2001 / CBS 138 / JCM 3761 / NBRC 0622 / NRRL Y-65) GN=CAGL0H00330g PE=4 SV=1 - [Q6FSI2_CANGA]</t>
  </si>
  <si>
    <t>Q6FQ77</t>
  </si>
  <si>
    <t>Uncharacterized protein OS=Candida glabrata (strain ATCC 2001 / CBS 138 / JCM 3761 / NBRC 0622 / NRRL Y-65) GN=CAGL0I08481g PE=4 SV=1 - [Q6FQ77_CANGA]</t>
  </si>
  <si>
    <t>Q6FRT0</t>
  </si>
  <si>
    <t>Uncharacterized protein OS=Candida glabrata (strain ATCC 2001 / CBS 138 / JCM 3761 / NBRC 0622 / NRRL Y-65) GN=CAGL0H06193g PE=4 SV=1 - [Q6FRT0_CANGA]</t>
  </si>
  <si>
    <t>Q6FSG2</t>
  </si>
  <si>
    <t>Uncharacterized protein OS=Candida glabrata (strain ATCC 2001 / CBS 138 / JCM 3761 / NBRC 0622 / NRRL Y-65) GN=CAGL0H00759g PE=4 SV=1 - [Q6FSG2_CANGA]</t>
  </si>
  <si>
    <t>Q6FSL9</t>
  </si>
  <si>
    <t>Uncharacterized protein OS=Candida glabrata (strain ATCC 2001 / CBS 138 / JCM 3761 / NBRC 0622 / NRRL Y-65) GN=CAGL0G09559g PE=4 SV=1 - [Q6FSL9_CANGA]</t>
  </si>
  <si>
    <t>Q6FS93</t>
  </si>
  <si>
    <t>Uncharacterized protein OS=Candida glabrata (strain ATCC 2001 / CBS 138 / JCM 3761 / NBRC 0622 / NRRL Y-65) GN=CAGL0H02431g PE=4 SV=1 - [Q6FS93_CANGA]</t>
  </si>
  <si>
    <t>Q6FT27</t>
  </si>
  <si>
    <t>Uncharacterized protein OS=Candida glabrata (strain ATCC 2001 / CBS 138 / JCM 3761 / NBRC 0622 / NRRL Y-65) GN=CAGL0G05874g PE=4 SV=1 - [Q6FT27_CANGA]</t>
  </si>
  <si>
    <t>Q6FWY3</t>
  </si>
  <si>
    <t>Uncharacterized protein OS=Candida glabrata (strain ATCC 2001 / CBS 138 / JCM 3761 / NBRC 0622 / NRRL Y-65) GN=CAGL0C01969g PE=4 SV=1 - [Q6FWY3_CANGA]</t>
  </si>
  <si>
    <t>Q6FS88</t>
  </si>
  <si>
    <t>Uncharacterized protein OS=Candida glabrata (strain ATCC 2001 / CBS 138 / JCM 3761 / NBRC 0622 / NRRL Y-65) GN=CAGL0H02541g PE=4 SV=1 - [Q6FS88_CANGA]</t>
  </si>
  <si>
    <t>B4UMZ6</t>
  </si>
  <si>
    <t>Uncharacterized protein OS=Candida glabrata (strain ATCC 2001 / CBS 138 / JCM 3761 / NBRC 0622 / NRRL Y-65) GN=CAGL0F02513g PE=4 SV=1 - [B4UMZ6_CANGA]</t>
  </si>
  <si>
    <t>Q6FJ24</t>
  </si>
  <si>
    <t>Uncharacterized protein OS=Candida glabrata (strain ATCC 2001 / CBS 138 / JCM 3761 / NBRC 0622 / NRRL Y-65) GN=CAGL0M09757g PE=4 SV=1 - [Q6FJ24_CANGA]</t>
  </si>
  <si>
    <t>Q6FPH3</t>
  </si>
  <si>
    <t>Uncharacterized protein OS=Candida glabrata (strain ATCC 2001 / CBS 138 / JCM 3761 / NBRC 0622 / NRRL Y-65) GN=CAGL0J03828g PE=3 SV=1 - [Q6FPH3_CANGA]</t>
  </si>
  <si>
    <t>Q6FQZ6</t>
  </si>
  <si>
    <t>Uncharacterized protein OS=Candida glabrata (strain ATCC 2001 / CBS 138 / JCM 3761 / NBRC 0622 / NRRL Y-65) GN=CAGL0I02222g PE=4 SV=1 - [Q6FQZ6_CANGA]</t>
  </si>
  <si>
    <t>Q6FQF8</t>
  </si>
  <si>
    <t>Uncharacterized protein OS=Candida glabrata (strain ATCC 2001 / CBS 138 / JCM 3761 / NBRC 0622 / NRRL Y-65) GN=YEY2 PE=4 SV=1 - [Q6FQF8_CANGA]</t>
  </si>
  <si>
    <t>Q6FQB9</t>
  </si>
  <si>
    <t>Uncharacterized protein OS=Candida glabrata (strain ATCC 2001 / CBS 138 / JCM 3761 / NBRC 0622 / NRRL Y-65) GN=CAGL0I07513g PE=4 SV=1 - [Q6FQB9_CANGA]</t>
  </si>
  <si>
    <t>Q6FPQ1</t>
  </si>
  <si>
    <t>Uncharacterized protein OS=Candida glabrata (strain ATCC 2001 / CBS 138 / JCM 3761 / NBRC 0622 / NRRL Y-65) GN=CAGL0J02024g PE=4 SV=1 - [Q6FPQ1_CANGA]</t>
  </si>
  <si>
    <t>Q6FTG4</t>
  </si>
  <si>
    <t>Uncharacterized protein OS=Candida glabrata (strain ATCC 2001 / CBS 138 / JCM 3761 / NBRC 0622 / NRRL Y-65) GN=CAGL0G02695g PE=4 SV=1 - [Q6FTG4_CANGA]</t>
  </si>
  <si>
    <t>Q6FQW1</t>
  </si>
  <si>
    <t>Uncharacterized protein OS=Candida glabrata (strain ATCC 2001 / CBS 138 / JCM 3761 / NBRC 0622 / NRRL Y-65) GN=CAGL0I03036g PE=3 SV=1 - [Q6FQW1_CANGA]</t>
  </si>
  <si>
    <t>Q6FQ79</t>
  </si>
  <si>
    <t>Uncharacterized protein OS=Candida glabrata (strain ATCC 2001 / CBS 138 / JCM 3761 / NBRC 0622 / NRRL Y-65) GN=CAGL0I08437g PE=4 SV=1 - [Q6FQ79_CANGA]</t>
  </si>
  <si>
    <t>Q6FTB2</t>
  </si>
  <si>
    <t>Uncharacterized protein OS=Candida glabrata (strain ATCC 2001 / CBS 138 / JCM 3761 / NBRC 0622 / NRRL Y-65) GN=CAGL0G03905g PE=4 SV=1 - [Q6FTB2_CANGA]</t>
  </si>
  <si>
    <t>Q6FIN8</t>
  </si>
  <si>
    <t>Uncharacterized protein OS=Candida glabrata (strain ATCC 2001 / CBS 138 / JCM 3761 / NBRC 0622 / NRRL Y-65) GN=PUP1 PE=4 SV=1 - [Q6FIN8_CANGA]</t>
  </si>
  <si>
    <t>Q6FL90</t>
  </si>
  <si>
    <t>Uncharacterized protein OS=Candida glabrata (strain ATCC 2001 / CBS 138 / JCM 3761 / NBRC 0622 / NRRL Y-65) GN=CAGL0L05280g PE=4 SV=1 - [Q6FL90_CANGA]</t>
  </si>
  <si>
    <t>Q6FNY2</t>
  </si>
  <si>
    <t>Uncharacterized protein OS=Candida glabrata (strain ATCC 2001 / CBS 138 / JCM 3761 / NBRC 0622 / NRRL Y-65) GN=CAGL0J08140g PE=3 SV=1 - [Q6FNY2_CANGA]</t>
  </si>
  <si>
    <t>Q6FU03</t>
  </si>
  <si>
    <t>Uncharacterized protein OS=Candida glabrata (strain ATCC 2001 / CBS 138 / JCM 3761 / NBRC 0622 / NRRL Y-65) GN=CAGL0F07447g PE=4 SV=1 - [Q6FU03_CANGA]</t>
  </si>
  <si>
    <t>Q6FWG7</t>
  </si>
  <si>
    <t>Uncharacterized protein OS=Candida glabrata (strain ATCC 2001 / CBS 138 / JCM 3761 / NBRC 0622 / NRRL Y-65) GN=HYM1 PE=4 SV=1 - [Q6FWG7_CANGA]</t>
  </si>
  <si>
    <t>Q6FU23</t>
  </si>
  <si>
    <t>DASH complex subunit DUO1 OS=Candida glabrata (strain ATCC 2001 / CBS 138 / JCM 3761 / NBRC 0622 / NRRL Y-65) GN=DUO1 PE=3 SV=1 - [DUO1_CANGA]</t>
  </si>
  <si>
    <t>Q6FUS0</t>
  </si>
  <si>
    <t>Uncharacterized protein OS=Candida glabrata (strain ATCC 2001 / CBS 138 / JCM 3761 / NBRC 0622 / NRRL Y-65) GN=CAGL0F01155g PE=4 SV=1 - [Q6FUS0_CANGA]</t>
  </si>
  <si>
    <t>B4UN16</t>
  </si>
  <si>
    <t>Uncharacterized protein OS=Candida glabrata (strain ATCC 2001 / CBS 138 / JCM 3761 / NBRC 0622 / NRRL Y-65) GN=CAGL0I05934g PE=4 SV=1 - [B4UN16_CANGA]</t>
  </si>
  <si>
    <t>Q6FIP9</t>
  </si>
  <si>
    <t>Uncharacterized protein OS=Candida glabrata (strain ATCC 2001 / CBS 138 / JCM 3761 / NBRC 0622 / NRRL Y-65) GN=PHM4 PE=4 SV=1 - [Q6FIP9_CANGA]</t>
  </si>
  <si>
    <t>Q6FXY7</t>
  </si>
  <si>
    <t>Uncharacterized protein OS=Candida glabrata (strain ATCC 2001 / CBS 138 / JCM 3761 / NBRC 0622 / NRRL Y-65) GN=CAGL0A01606g PE=4 SV=1 - [Q6FXY7_CANGA]</t>
  </si>
  <si>
    <t>Q6FM05</t>
  </si>
  <si>
    <t>37S ribosomal protein S10, mitochondrial OS=Candida glabrata (strain ATCC 2001 / CBS 138 / JCM 3761 / NBRC 0622 / NRRL Y-65) GN=RSM10 PE=3 SV=1 - [RT10_CANGA]</t>
  </si>
  <si>
    <t>Q6FR40</t>
  </si>
  <si>
    <t>PX domain-containing protein YPT35 OS=Candida glabrata (strain ATCC 2001 / CBS 138 / JCM 3761 / NBRC 0622 / NRRL Y-65) GN=YPT35 PE=3 SV=1 - [YPT35_CANGA]</t>
  </si>
  <si>
    <t>Q6FN66</t>
  </si>
  <si>
    <t>Uncharacterized protein OS=Candida glabrata (strain ATCC 2001 / CBS 138 / JCM 3761 / NBRC 0622 / NRRL Y-65) GN=CAGL0K02365g PE=3 SV=1 - [Q6FN66_CANGA]</t>
  </si>
  <si>
    <t>Q6FUM0</t>
  </si>
  <si>
    <t>Uncharacterized protein OS=Candida glabrata (strain ATCC 2001 / CBS 138 / JCM 3761 / NBRC 0622 / NRRL Y-65) GN=PHO87 PE=4 SV=1 - [Q6FUM0_CANGA]</t>
  </si>
  <si>
    <t>Q6FSN4</t>
  </si>
  <si>
    <t>AP-3 complex subunit delta OS=Candida glabrata (strain ATCC 2001 / CBS 138 / JCM 3761 / NBRC 0622 / NRRL Y-65) GN=CAGL0G09174g PE=3 SV=1 - [Q6FSN4_CANGA]</t>
  </si>
  <si>
    <t>Q6FQJ8</t>
  </si>
  <si>
    <t>Uncharacterized protein OS=Candida glabrata (strain ATCC 2001 / CBS 138 / JCM 3761 / NBRC 0622 / NRRL Y-65) GN=CAGL0I05676g PE=4 SV=1 - [Q6FQJ8_CANGA]</t>
  </si>
  <si>
    <t>Q6FN84</t>
  </si>
  <si>
    <t>Uncharacterized protein OS=Candida glabrata (strain ATCC 2001 / CBS 138 / JCM 3761 / NBRC 0622 / NRRL Y-65) GN=CAGL0K01947g PE=4 SV=1 - [Q6FN84_CANGA]</t>
  </si>
  <si>
    <t>Q6FRE8</t>
  </si>
  <si>
    <t>Uncharacterized protein OS=Candida glabrata (strain ATCC 2001 / CBS 138 / JCM 3761 / NBRC 0622 / NRRL Y-65) GN=CAGL0H09130g PE=4 SV=1 - [Q6FRE8_CANGA]</t>
  </si>
  <si>
    <t>Q6FQP9</t>
  </si>
  <si>
    <t>Uncharacterized protein OS=Candida glabrata (strain ATCC 2001 / CBS 138 / JCM 3761 / NBRC 0622 / NRRL Y-65) GN=CAGL0I04510g PE=4 SV=1 - [Q6FQP9_CANGA]</t>
  </si>
  <si>
    <t>Q6FXD5</t>
  </si>
  <si>
    <t>Uncharacterized protein OS=Candida glabrata (strain ATCC 2001 / CBS 138 / JCM 3761 / NBRC 0622 / NRRL Y-65) GN=CAGL0B01793g PE=4 SV=2 - [Q6FXD5_CANGA]</t>
  </si>
  <si>
    <t>B4UN15</t>
  </si>
  <si>
    <t>Uncharacterized protein OS=Candida glabrata (strain ATCC 2001 / CBS 138 / JCM 3761 / NBRC 0622 / NRRL Y-65) GN=CAGL0I05098g PE=4 SV=1 - [B4UN15_CANGA]</t>
  </si>
  <si>
    <t>Q6FQB4</t>
  </si>
  <si>
    <t>Uncharacterized protein OS=Candida glabrata (strain ATCC 2001 / CBS 138 / JCM 3761 / NBRC 0622 / NRRL Y-65) GN=CAGL0I07623g PE=4 SV=1 - [Q6FQB4_CANGA]</t>
  </si>
  <si>
    <t>Q6FPA2</t>
  </si>
  <si>
    <t>Uncharacterized protein OS=Candida glabrata (strain ATCC 2001 / CBS 138 / JCM 3761 / NBRC 0622 / NRRL Y-65) GN=CAGL0J05456g PE=4 SV=1 - [Q6FPA2_CANGA]</t>
  </si>
  <si>
    <t>Q6FP46</t>
  </si>
  <si>
    <t>Uncharacterized protein OS=Candida glabrata (strain ATCC 2001 / CBS 138 / JCM 3761 / NBRC 0622 / NRRL Y-65) GN=CAGL0J06732g PE=4 SV=1 - [Q6FP46_CANGA]</t>
  </si>
  <si>
    <t>Q6FKH2</t>
  </si>
  <si>
    <t>Uncharacterized protein OS=Candida glabrata (strain ATCC 2001 / CBS 138 / JCM 3761 / NBRC 0622 / NRRL Y-65) GN=CAGL0L11594g PE=4 SV=1 - [Q6FKH2_CANGA]</t>
  </si>
  <si>
    <t>Q6FQ49</t>
  </si>
  <si>
    <t>Uncharacterized protein OS=Candida glabrata (strain ATCC 2001 / CBS 138 / JCM 3761 / NBRC 0622 / NRRL Y-65) GN=CAGL0I09174g PE=4 SV=1 - [Q6FQ49_CANGA]</t>
  </si>
  <si>
    <t>Q6FU89</t>
  </si>
  <si>
    <t>Uncharacterized protein OS=Candida glabrata (strain ATCC 2001 / CBS 138 / JCM 3761 / NBRC 0622 / NRRL Y-65) GN=CAGL0F05401g PE=4 SV=1 - [Q6FU89_CANGA]</t>
  </si>
  <si>
    <t>Q6FSM0</t>
  </si>
  <si>
    <t>Uncharacterized protein OS=Candida glabrata (strain ATCC 2001 / CBS 138 / JCM 3761 / NBRC 0622 / NRRL Y-65) GN=CAGL0G09537g PE=4 SV=1 - [Q6FSM0_CANGA]</t>
  </si>
  <si>
    <t>Q6FTB1</t>
  </si>
  <si>
    <t>Uncharacterized protein OS=Candida glabrata (strain ATCC 2001 / CBS 138 / JCM 3761 / NBRC 0622 / NRRL Y-65) GN=CAGL0G03927g PE=4 SV=1 - [Q6FTB1_CANGA]</t>
  </si>
  <si>
    <t>Q6FWV3</t>
  </si>
  <si>
    <t>Uncharacterized protein OS=Candida glabrata (strain ATCC 2001 / CBS 138 / JCM 3761 / NBRC 0622 / NRRL Y-65) GN=CAGL0C02629g PE=4 SV=1 - [Q6FWV3_CANGA]</t>
  </si>
  <si>
    <t>Q6FU51</t>
  </si>
  <si>
    <t>V-type proton ATPase subunit a OS=Candida glabrata (strain ATCC 2001 / CBS 138 / JCM 3761 / NBRC 0622 / NRRL Y-65) GN=STV1 PE=3 SV=1 - [Q6FU51_CANGA]</t>
  </si>
  <si>
    <t>NCPF8745_KH_Extraction 5%FDR</t>
  </si>
  <si>
    <t>NCPF8745_MF_Extraction 5%FDR</t>
  </si>
  <si>
    <t>Row Labels</t>
  </si>
  <si>
    <t>Grand Total</t>
  </si>
  <si>
    <t>NCPF8814_MF_Extraction 5%FDR</t>
  </si>
  <si>
    <t>NCPF8745_KH_Extraction_1%FDR</t>
  </si>
  <si>
    <t>NCPF8745_MF_Extraction_1%FDR</t>
  </si>
  <si>
    <t>NCPF8814_MF_Extraction_1%FDR</t>
  </si>
  <si>
    <t>NCPF8745_KH_Extraction 1%FDR</t>
  </si>
  <si>
    <t>NCPF8745_MF_Extraction 1%FDR</t>
  </si>
  <si>
    <t>NCPF8814_MF_Extraction 1%FDR</t>
  </si>
  <si>
    <t>NCPF8745_KH_Extraction 5%FDR Description</t>
  </si>
  <si>
    <t>NCPF8745_KH_Extraction 5%FDR MW [kDa]</t>
  </si>
  <si>
    <t>NCPF8745_MF_Extraction 5%FDR Description</t>
  </si>
  <si>
    <t>NCPF8745_MF_Extraction 5%FDR MW [kDa]</t>
  </si>
  <si>
    <t>NCPF8814_MF_Extraction 5%FDR Description</t>
  </si>
  <si>
    <t>NCPF8814_MF_Extraction 5%FDR MW [kDa]</t>
  </si>
  <si>
    <t>NCPF8745_KH_Extraction 1%FDR Description</t>
  </si>
  <si>
    <t>NCPF8745_KH_Extraction 1%FDR MW [kDa]</t>
  </si>
  <si>
    <t>NCPF8745_MF_Extraction 1%FDR Description</t>
  </si>
  <si>
    <t>NCPF8745_MF_Extraction 1%FDR MW [kDa]</t>
  </si>
  <si>
    <t>NCPF8814_MF_Extraction 1%FDR Description</t>
  </si>
  <si>
    <t>NCPF8814_MF_Extraction 1%FDR MW [kDa]</t>
  </si>
  <si>
    <t>Q6FK23</t>
  </si>
  <si>
    <t>Uncharacterized protein OS=Candida glabrata (strain ATCC 2001 / CBS 138 / JCM 3761 / NBRC 0622 / NRRL Y-65) GN=CDR1 PE=3 SV=1 - [Q6FK23_CANGA]</t>
  </si>
  <si>
    <t>Q8TG07</t>
  </si>
  <si>
    <t>Lysophospholipase 1 OS=Candida glabrata (strain ATCC 2001 / CBS 138 / JCM 3761 / NBRC 0622 / NRRL Y-65) GN=PLB1 PE=3 SV=2 - [PLB1_CANGA]</t>
  </si>
  <si>
    <t>Q6FQH5</t>
  </si>
  <si>
    <t>Uncharacterized protein OS=Candida glabrata (strain ATCC 2001 / CBS 138 / JCM 3761 / NBRC 0622 / NRRL Y-65) GN=PIR2 PE=4 SV=1 - [Q6FQH5_CANGA]</t>
  </si>
  <si>
    <t>Q6FPD8</t>
  </si>
  <si>
    <t>Uncharacterized protein OS=Candida glabrata (strain ATCC 2001 / CBS 138 / JCM 3761 / NBRC 0622 / NRRL Y-65) GN=CAGL0J04598g PE=4 SV=1 - [Q6FPD8_CANGA]</t>
  </si>
  <si>
    <t>Q6FSJ7</t>
  </si>
  <si>
    <t>Uncharacterized protein OS=Candida glabrata (strain ATCC 2001 / CBS 138 / JCM 3761 / NBRC 0622 / NRRL Y-65) GN=CAGL0G10043g PE=3 SV=1 - [Q6FSJ7_CANGA]</t>
  </si>
  <si>
    <t>Q6FQM0</t>
  </si>
  <si>
    <t>Uncharacterized protein OS=Candida glabrata (strain ATCC 2001 / CBS 138 / JCM 3761 / NBRC 0622 / NRRL Y-65) GN=DLD1 PE=4 SV=1 - [Q6FQM0_CANGA]</t>
  </si>
  <si>
    <t>Q6FXR4</t>
  </si>
  <si>
    <t>Citrate synthase OS=Candida glabrata (strain ATCC 2001 / CBS 138 / JCM 3761 / NBRC 0622 / NRRL Y-65) GN=CAGL0B03663g PE=3 SV=1 - [Q6FXR4_CANGA]</t>
  </si>
  <si>
    <t>Q6FSG7</t>
  </si>
  <si>
    <t>Uncharacterized protein OS=Candida glabrata (strain ATCC 2001 / CBS 138 / JCM 3761 / NBRC 0622 / NRRL Y-65) GN=CAGL0H00660g PE=4 SV=1 - [Q6FSG7_CANGA]</t>
  </si>
  <si>
    <t>Q6FVJ5</t>
  </si>
  <si>
    <t>Uncharacterized protein OS=Candida glabrata (strain ATCC 2001 / CBS 138 / JCM 3761 / NBRC 0622 / NRRL Y-65) GN=CAGL0E01397g PE=4 SV=1 - [Q6FVJ5_CANGA]</t>
  </si>
  <si>
    <t>Q6FTI7</t>
  </si>
  <si>
    <t>Uncharacterized protein OS=Candida glabrata (strain ATCC 2001 / CBS 138 / JCM 3761 / NBRC 0622 / NRRL Y-65) GN=MTD1 PE=4 SV=1 - [Q6FTI7_CANGA]</t>
  </si>
  <si>
    <t>Q6FY58</t>
  </si>
  <si>
    <t>Uncharacterized protein OS=Candida glabrata (strain ATCC 2001 / CBS 138 / JCM 3761 / NBRC 0622 / NRRL Y-65) GN=CAGL0A02728g PE=4 SV=1 - [Q6FY58_CANGA]</t>
  </si>
  <si>
    <t>Q6FVK4</t>
  </si>
  <si>
    <t>Uncharacterized protein OS=Candida glabrata (strain ATCC 2001 / CBS 138 / JCM 3761 / NBRC 0622 / NRRL Y-65) GN=CAGL0E01199g PE=4 SV=1 - [Q6FVK4_CANGA]</t>
  </si>
  <si>
    <t>Q6FLV6</t>
  </si>
  <si>
    <t>Uncharacterized protein OS=Candida glabrata (strain ATCC 2001 / CBS 138 / JCM 3761 / NBRC 0622 / NRRL Y-65) GN=CAGL0L00341g PE=4 SV=1 - [Q6FLV6_CANGA]</t>
  </si>
  <si>
    <t>P50857</t>
  </si>
  <si>
    <t>N-(5'-phosphoribosyl)anthranilate isomerase OS=Candida glabrata (strain ATCC 2001 / CBS 138 / JCM 3761 / NBRC 0622 / NRRL Y-65) GN=TRP1 PE=3 SV=2 - [TRPF_CANGA]</t>
  </si>
  <si>
    <t>Q6FSW5</t>
  </si>
  <si>
    <t>Respiratory supercomplex factor 1, mitochondrial OS=Candida glabrata (strain ATCC 2001 / CBS 138 / JCM 3761 / NBRC 0622 / NRRL Y-65) GN=RCF1 PE=3 SV=1 - [RCF1_CANGA]</t>
  </si>
  <si>
    <t>Q6FVH6</t>
  </si>
  <si>
    <t>Uncharacterized protein OS=Candida glabrata (strain ATCC 2001 / CBS 138 / JCM 3761 / NBRC 0622 / NRRL Y-65) GN=YPS8 PE=3 SV=1 - [Q6FVH6_CANGA]</t>
  </si>
  <si>
    <t>Q6FLM8</t>
  </si>
  <si>
    <t>Uncharacterized protein OS=Candida glabrata (strain ATCC 2001 / CBS 138 / JCM 3761 / NBRC 0622 / NRRL Y-65) GN=CAGL0L02211g PE=4 SV=1 - [Q6FLM8_CANGA]</t>
  </si>
  <si>
    <t>Q6FUI7</t>
  </si>
  <si>
    <t>Mitochondrial presequence protease OS=Candida glabrata (strain ATCC 2001 / CBS 138 / JCM 3761 / NBRC 0622 / NRRL Y-65) GN=CYM1 PE=3 SV=1 - [CYM1_CANGA]</t>
  </si>
  <si>
    <t>Q6FP84</t>
  </si>
  <si>
    <t>Uncharacterized protein OS=Candida glabrata (strain ATCC 2001 / CBS 138 / JCM 3761 / NBRC 0622 / NRRL Y-65) GN=CAGL0J05852g PE=4 SV=1 - [Q6FP84_CANGA]</t>
  </si>
  <si>
    <t>Q6FQG5</t>
  </si>
  <si>
    <t>Uncharacterized protein OS=Candida glabrata (strain ATCC 2001 / CBS 138 / JCM 3761 / NBRC 0622 / NRRL Y-65) GN=CAGL0I06402g PE=3 SV=1 - [Q6FQG5_CANGA]</t>
  </si>
  <si>
    <t>Q6FJU7</t>
  </si>
  <si>
    <t>Uncharacterized protein OS=Candida glabrata (strain ATCC 2001 / CBS 138 / JCM 3761 / NBRC 0622 / NRRL Y-65) GN=CAGL0M03465g PE=4 SV=1 - [Q6FJU7_CANGA]</t>
  </si>
  <si>
    <t>Q6FII7</t>
  </si>
  <si>
    <t>Uncharacterized protein OS=Candida glabrata (strain ATCC 2001 / CBS 138 / JCM 3761 / NBRC 0622 / NRRL Y-65) GN=CAGL0M14091g PE=4 SV=1 - [Q6FII7_CANGA]</t>
  </si>
  <si>
    <t>Q6FXX0</t>
  </si>
  <si>
    <t>Uncharacterized protein OS=Candida glabrata (strain ATCC 2001 / CBS 138 / JCM 3761 / NBRC 0622 / NRRL Y-65) GN=PEX23B PE=4 SV=1 - [Q6FXX0_CANGA]</t>
  </si>
  <si>
    <t>Q6FJF0</t>
  </si>
  <si>
    <t>Uncharacterized protein OS=Candida glabrata (strain ATCC 2001 / CBS 138 / JCM 3761 / NBRC 0622 / NRRL Y-65) GN=CRZ1 PE=4 SV=1 - [Q6FJF0_CANGA]</t>
  </si>
  <si>
    <t>Q6FWT8</t>
  </si>
  <si>
    <t>V-type proton ATPase subunit a OS=Candida glabrata (strain ATCC 2001 / CBS 138 / JCM 3761 / NBRC 0622 / NRRL Y-65) GN=CAGL0C02959g PE=3 SV=1 - [Q6FWT8_CANGA]</t>
  </si>
  <si>
    <t>Q6FY13</t>
  </si>
  <si>
    <t>Uncharacterized protein OS=Candida glabrata (strain ATCC 2001 / CBS 138 / JCM 3761 / NBRC 0622 / NRRL Y-65) GN=CAGL0A01870g PE=4 SV=1 - [Q6FY13_CANGA]</t>
  </si>
  <si>
    <t>Q6FS48</t>
  </si>
  <si>
    <t>DNA-directed RNA polymerase II subunit RPB9 OS=Candida glabrata (strain ATCC 2001 / CBS 138 / JCM 3761 / NBRC 0622 / NRRL Y-65) GN=RPB9 PE=3 SV=1 - [RPB9_CANGA]</t>
  </si>
  <si>
    <t>Q6FUG5</t>
  </si>
  <si>
    <t>Uncharacterized protein OS=Candida glabrata (strain ATCC 2001 / CBS 138 / JCM 3761 / NBRC 0622 / NRRL Y-65) GN=CAGL0F03663g PE=4 SV=1 - [Q6FUG5_CANGA]</t>
  </si>
  <si>
    <t>Q6FLZ9</t>
  </si>
  <si>
    <t>Uncharacterized protein OS=Candida glabrata (strain ATCC 2001 / CBS 138 / JCM 3761 / NBRC 0622 / NRRL Y-65) GN=CAGL0K12188g PE=4 SV=1 - [Q6FLZ9_CANGA]</t>
  </si>
  <si>
    <t>Q6FQG8</t>
  </si>
  <si>
    <t>Uncharacterized protein OS=Candida glabrata (strain ATCC 2001 / CBS 138 / JCM 3761 / NBRC 0622 / NRRL Y-65) GN=CAGL0I06336g PE=4 SV=1 - [Q6FQG8_CANGA]</t>
  </si>
  <si>
    <t>Q6FWU8</t>
  </si>
  <si>
    <t>Uncharacterized protein OS=Candida glabrata (strain ATCC 2001 / CBS 138 / JCM 3761 / NBRC 0622 / NRRL Y-65) GN=CAGL0C02739g PE=4 SV=1 - [Q6FWU8_CANGA]</t>
  </si>
  <si>
    <t>Q6FR64</t>
  </si>
  <si>
    <t>Uncharacterized protein OS=Candida glabrata (strain ATCC 2001 / CBS 138 / JCM 3761 / NBRC 0622 / NRRL Y-65) GN=CAGL0I00616g PE=4 SV=1 - [Q6FR64_CANGA]</t>
  </si>
  <si>
    <t>Q6FV09</t>
  </si>
  <si>
    <t>Uncharacterized protein OS=Candida glabrata (strain ATCC 2001 / CBS 138 / JCM 3761 / NBRC 0622 / NRRL Y-65) GN=CAGL0E05676g PE=4 SV=1 - [Q6FV09_CANGA]</t>
  </si>
  <si>
    <t>Q6FJY2</t>
  </si>
  <si>
    <t>Uncharacterized protein OS=Candida glabrata (strain ATCC 2001 / CBS 138 / JCM 3761 / NBRC 0622 / NRRL Y-65) GN=CAGL0M02651g PE=4 SV=1 - [Q6FJY2_CANGA]</t>
  </si>
  <si>
    <t>Q6FLK2</t>
  </si>
  <si>
    <t>Uncharacterized protein OS=Candida glabrata (strain ATCC 2001 / CBS 138 / JCM 3761 / NBRC 0622 / NRRL Y-65) GN=CAGL0L02783g PE=3 SV=1 - [Q6FLK2_CANGA]</t>
  </si>
  <si>
    <t>Q6FPH5</t>
  </si>
  <si>
    <t>Uncharacterized protein OS=Candida glabrata (strain ATCC 2001 / CBS 138 / JCM 3761 / NBRC 0622 / NRRL Y-65) GN=CAGL0J03780g PE=4 SV=1 - [Q6FPH5_CANGA]</t>
  </si>
  <si>
    <t>Q6FLR7</t>
  </si>
  <si>
    <t>Uncharacterized protein OS=Candida glabrata (strain ATCC 2001 / CBS 138 / JCM 3761 / NBRC 0622 / NRRL Y-65) GN=CAGL0L01243g PE=3 SV=1 - [Q6FLR7_CANGA]</t>
  </si>
  <si>
    <t>Q6FLK6</t>
  </si>
  <si>
    <t>Uncharacterized protein OS=Candida glabrata (strain ATCC 2001 / CBS 138 / JCM 3761 / NBRC 0622 / NRRL Y-65) GN=CAGL0L02695g PE=4 SV=1 - [Q6FLK6_CANGA]</t>
  </si>
  <si>
    <t>Q6FM15</t>
  </si>
  <si>
    <t>Uncharacterized protein OS=Candida glabrata (strain ATCC 2001 / CBS 138 / JCM 3761 / NBRC 0622 / NRRL Y-65) GN=CAGL0K11814g PE=4 SV=1 - [Q6FM15_CANGA]</t>
  </si>
  <si>
    <t>Q6FMJ3</t>
  </si>
  <si>
    <t>Myosin-3 OS=Candida glabrata (strain ATCC 2001 / CBS 138 / JCM 3761 / NBRC 0622 / NRRL Y-65) GN=MYO3 PE=3 SV=1 - [MYO3_CANGA]</t>
  </si>
  <si>
    <t>Q6FQ73</t>
  </si>
  <si>
    <t>Uncharacterized protein OS=Candida glabrata (strain ATCC 2001 / CBS 138 / JCM 3761 / NBRC 0622 / NRRL Y-65) GN=CAGL0I08569g PE=4 SV=1 - [Q6FQ73_CANGA]</t>
  </si>
  <si>
    <t>Q6FN63</t>
  </si>
  <si>
    <t>DNA helicase OS=Candida glabrata (strain ATCC 2001 / CBS 138 / JCM 3761 / NBRC 0622 / NRRL Y-65) GN=CAGL0K02431g PE=3 SV=1 - [Q6FN63_CANGA]</t>
  </si>
  <si>
    <t>Q6FWT5</t>
  </si>
  <si>
    <t>Uncharacterized protein OS=Candida glabrata (strain ATCC 2001 / CBS 138 / JCM 3761 / NBRC 0622 / NRRL Y-65) GN=CAGL0C03025g PE=4 SV=1 - [Q6FWT5_CANGA]</t>
  </si>
  <si>
    <t>Q6FK99</t>
  </si>
  <si>
    <t>Uncharacterized protein OS=Candida glabrata (strain ATCC 2001 / CBS 138 / JCM 3761 / NBRC 0622 / NRRL Y-65) GN=CAGL0L13244g PE=4 SV=1 - [Q6FK99_CANGA]</t>
  </si>
  <si>
    <t>Q6FS32</t>
  </si>
  <si>
    <t>Uncharacterized protein OS=Candida glabrata (strain ATCC 2001 / CBS 138 / JCM 3761 / NBRC 0622 / NRRL Y-65) GN=CAGL0H03861g PE=4 SV=1 - [Q6FS32_CANGA]</t>
  </si>
  <si>
    <t>Q6FNW0</t>
  </si>
  <si>
    <t>Uncharacterized protein OS=Candida glabrata (strain ATCC 2001 / CBS 138 / JCM 3761 / NBRC 0622 / NRRL Y-65) GN=CAGL0J08657g PE=4 SV=1 - [Q6FNW0_CANGA]</t>
  </si>
  <si>
    <t>Q6FR46</t>
  </si>
  <si>
    <t>Uncharacterized protein OS=Candida glabrata (strain ATCC 2001 / CBS 138 / JCM 3761 / NBRC 0622 / NRRL Y-65) GN=CAGL0I01012g PE=3 SV=1 - [Q6FR46_CANGA]</t>
  </si>
  <si>
    <t>Q6FW75</t>
  </si>
  <si>
    <t>Acyl-protein thioesterase 1 OS=Candida glabrata (strain ATCC 2001 / CBS 138 / JCM 3761 / NBRC 0622 / NRRL Y-65) GN=CAGL0D02398g PE=3 SV=1 - [APTH1_CANGA]</t>
  </si>
  <si>
    <t>Q6FWB9</t>
  </si>
  <si>
    <t>Mediator of RNA polymerase II transcription subunit 1 OS=Candida glabrata (strain ATCC 2001 / CBS 138 / JCM 3761 / NBRC 0622 / NRRL Y-65) GN=MED1 PE=3 SV=1 - [MED1_CANGA]</t>
  </si>
  <si>
    <t>Q6FJJ3</t>
  </si>
  <si>
    <t>Transcription initiation factor IIE subunit beta OS=Candida glabrata (strain ATCC 2001 / CBS 138 / JCM 3761 / NBRC 0622 / NRRL Y-65) GN=CAGL0M05863g PE=3 SV=1 - [Q6FJJ3_CANGA]</t>
  </si>
  <si>
    <t>Q6FKQ7</t>
  </si>
  <si>
    <t>Uncharacterized protein OS=Candida glabrata (strain ATCC 2001 / CBS 138 / JCM 3761 / NBRC 0622 / NRRL Y-65) GN=CAGL0L09537g PE=4 SV=1 - [Q6FKQ7_CANGA]</t>
  </si>
  <si>
    <t>Q6FS98</t>
  </si>
  <si>
    <t>Coupling of ubiquitin conjugation to ER degradation protein 1 OS=Candida glabrata (strain ATCC 2001 / CBS 138 / JCM 3761 / NBRC 0622 / NRRL Y-65) GN=CUE1 PE=3 SV=1 - [CUE1_CANGA]</t>
  </si>
  <si>
    <t>Q6FPL4</t>
  </si>
  <si>
    <t>Uncharacterized protein OS=Candida glabrata (strain ATCC 2001 / CBS 138 / JCM 3761 / NBRC 0622 / NRRL Y-65) GN=CAGL0J02904g PE=4 SV=1 - [Q6FPL4_CANGA]</t>
  </si>
  <si>
    <t>Q6FJK1</t>
  </si>
  <si>
    <t>Uncharacterized protein OS=Candida glabrata (strain ATCC 2001 / CBS 138 / JCM 3761 / NBRC 0622 / NRRL Y-65) GN=CAGL0M05687g PE=4 SV=1 - [Q6FJK1_CANGA]</t>
  </si>
  <si>
    <t>Q6FRQ8</t>
  </si>
  <si>
    <t>Uncharacterized protein OS=Candida glabrata (strain ATCC 2001 / CBS 138 / JCM 3761 / NBRC 0622 / NRRL Y-65) GN=CAGL0H06677g PE=4 SV=1 - [Q6FRQ8_CANGA]</t>
  </si>
  <si>
    <t>Q6FIQ3</t>
  </si>
  <si>
    <t>Uncharacterized protein OS=Candida glabrata (strain ATCC 2001 / CBS 138 / JCM 3761 / NBRC 0622 / NRRL Y-65) GN=CAGL0M12617g PE=4 SV=1 - [Q6FIQ3_CANGA]</t>
  </si>
  <si>
    <t>Q6FMS0</t>
  </si>
  <si>
    <t>Uncharacterized protein OS=Candida glabrata (strain ATCC 2001 / CBS 138 / JCM 3761 / NBRC 0622 / NRRL Y-65) GN=CAGL0K05709g PE=4 SV=1 - [Q6FMS0_CANGA]</t>
  </si>
  <si>
    <t>Q6FWG8</t>
  </si>
  <si>
    <t>Uncharacterized protein OS=Candida glabrata (strain ATCC 2001 / CBS 138 / JCM 3761 / NBRC 0622 / NRRL Y-65) GN=BMT1 PE=4 SV=1 - [Q6FWG8_CANGA]</t>
  </si>
  <si>
    <t>Q6FJD3</t>
  </si>
  <si>
    <t>Uncharacterized protein OS=Candida glabrata (strain ATCC 2001 / CBS 138 / JCM 3761 / NBRC 0622 / NRRL Y-65) GN=CAGL0M07205g PE=4 SV=1 - [Q6FJD3_CANGA]</t>
  </si>
  <si>
    <t>Q6FVA4</t>
  </si>
  <si>
    <t>Uncharacterized protein OS=Candida glabrata (strain ATCC 2001 / CBS 138 / JCM 3761 / NBRC 0622 / NRRL Y-65) GN=CAGL0E03520g PE=4 SV=1 - [Q6FVA4_CANGA]</t>
  </si>
  <si>
    <t>Q6FJS8</t>
  </si>
  <si>
    <t>Uncharacterized protein OS=Candida glabrata (strain ATCC 2001 / CBS 138 / JCM 3761 / NBRC 0622 / NRRL Y-65) GN=CAGL0M03905g PE=4 SV=1 - [Q6FJS8_CANGA]</t>
  </si>
  <si>
    <t>Q6FK15</t>
  </si>
  <si>
    <t>Vacuolar membrane protease OS=Candida glabrata (strain ATCC 2001 / CBS 138 / JCM 3761 / NBRC 0622 / NRRL Y-65) GN=CAGL0M01936g PE=3 SV=1 - [PFF1_CANGA]</t>
  </si>
  <si>
    <t>Q6FWZ0</t>
  </si>
  <si>
    <t>Uncharacterized protein OS=Candida glabrata (strain ATCC 2001 / CBS 138 / JCM 3761 / NBRC 0622 / NRRL Y-65) GN=CAGL0C01815g PE=4 SV=1 - [Q6FWZ0_CANGA]</t>
  </si>
  <si>
    <t>Q6FTK0</t>
  </si>
  <si>
    <t>Uncharacterized protein OS=Candida glabrata (strain ATCC 2001 / CBS 138 / JCM 3761 / NBRC 0622 / NRRL Y-65) GN=MET1 PE=3 SV=1 - [Q6FTK0_CANGA]</t>
  </si>
  <si>
    <t>Q6FTE3</t>
  </si>
  <si>
    <t>Uncharacterized protein OS=Candida glabrata (strain ATCC 2001 / CBS 138 / JCM 3761 / NBRC 0622 / NRRL Y-65) GN=CAGL0G03179g PE=4 SV=1 - [Q6FTE3_CANGA]</t>
  </si>
  <si>
    <t>Q6FIN7</t>
  </si>
  <si>
    <t>Uncharacterized protein OS=Candida glabrata (strain ATCC 2001 / CBS 138 / JCM 3761 / NBRC 0622 / NRRL Y-65) GN=CAGL0M12969g PE=4 SV=1 - [Q6FIN7_CANGA]</t>
  </si>
  <si>
    <t>Q6FSH9</t>
  </si>
  <si>
    <t>Uncharacterized protein OS=Candida glabrata (strain ATCC 2001 / CBS 138 / JCM 3761 / NBRC 0622 / NRRL Y-65) GN=CAGL0H00396g PE=4 SV=1 - [Q6FSH9_CANGA]</t>
  </si>
  <si>
    <t>Q6FU66</t>
  </si>
  <si>
    <t>Uncharacterized protein OS=Candida glabrata (strain ATCC 2001 / CBS 138 / JCM 3761 / NBRC 0622 / NRRL Y-65) GN=CAGL0F05907g PE=3 SV=1 - [Q6FU66_CANGA]</t>
  </si>
  <si>
    <t>Q6FJF2</t>
  </si>
  <si>
    <t>Uncharacterized protein OS=Candida glabrata (strain ATCC 2001 / CBS 138 / JCM 3761 / NBRC 0622 / NRRL Y-65) GN=CAGL0M06787g PE=4 SV=1 - [Q6FJF2_CANGA]</t>
  </si>
  <si>
    <t>Q6FRK9</t>
  </si>
  <si>
    <t>Uncharacterized protein OS=Candida glabrata (strain ATCC 2001 / CBS 138 / JCM 3761 / NBRC 0622 / NRRL Y-65) GN=CAGL0H07755g PE=4 SV=1 - [Q6FRK9_CANGA]</t>
  </si>
  <si>
    <t>Q6FQ92</t>
  </si>
  <si>
    <t>Uncharacterized protein OS=Candida glabrata (strain ATCC 2001 / CBS 138 / JCM 3761 / NBRC 0622 / NRRL Y-65) GN=CAGL0I08107g PE=4 SV=1 - [Q6FQ92_CANGA]</t>
  </si>
  <si>
    <t>Q6FNP9</t>
  </si>
  <si>
    <t>tRNA (adenine(58)-N(1))-methyltransferase non-catalytic subunit TRM6 OS=Candida glabrata (strain ATCC 2001 / CBS 138 / JCM 3761 / NBRC 0622 / NRRL Y-65) GN=TRM6 PE=3 SV=1 - [TRM6_CANGA]</t>
  </si>
  <si>
    <t>Q6FNM6</t>
  </si>
  <si>
    <t>Uncharacterized protein OS=Candida glabrata (strain ATCC 2001 / CBS 138 / JCM 3761 / NBRC 0622 / NRRL Y-65) GN=CAGL0J10494g PE=3 SV=1 - [Q6FNM6_CANGA]</t>
  </si>
  <si>
    <t>Q6FJB5</t>
  </si>
  <si>
    <t>Uncharacterized protein OS=Candida glabrata (strain ATCC 2001 / CBS 138 / JCM 3761 / NBRC 0622 / NRRL Y-65) GN=CAGL0M07612g PE=4 SV=1 - [Q6FJB5_CANGA]</t>
  </si>
  <si>
    <t>Q6FUB5</t>
  </si>
  <si>
    <t>Uncharacterized protein OS=Candida glabrata (strain ATCC 2001 / CBS 138 / JCM 3761 / NBRC 0622 / NRRL Y-65) GN=CAGL0F04785g PE=4 SV=1 - [Q6FUB5_CANGA]</t>
  </si>
  <si>
    <t>Q6FWT7</t>
  </si>
  <si>
    <t>O-acyltransferase OS=Candida glabrata (strain ATCC 2001 / CBS 138 / JCM 3761 / NBRC 0622 / NRRL Y-65) GN=CAGL0C02981g PE=3 SV=1 - [Q6FWT7_CANGA]</t>
  </si>
  <si>
    <t>F2Z5X9</t>
  </si>
  <si>
    <t>Uncharacterized protein OS=Candida glabrata (strain ATCC 2001 / CBS 138 / JCM 3761 / NBRC 0622 / NRRL Y-65) GN=CAGL0G05445g PE=4 SV=1 - [F2Z5X9_CANGA]</t>
  </si>
  <si>
    <t>Q6FT74</t>
  </si>
  <si>
    <t>Uncharacterized protein OS=Candida glabrata (strain ATCC 2001 / CBS 138 / JCM 3761 / NBRC 0622 / NRRL Y-65) GN=CAGL0G04829g PE=4 SV=1 - [Q6FT74_CANGA]</t>
  </si>
  <si>
    <t>Q6FUW5</t>
  </si>
  <si>
    <t>Uncharacterized protein OS=Candida glabrata (strain ATCC 2001 / CBS 138 / JCM 3761 / NBRC 0622 / NRRL Y-65) GN=EPA1 PE=1 SV=1 - [Q6FUW5_CANGA]</t>
  </si>
  <si>
    <t>Q6FVY9</t>
  </si>
  <si>
    <t>Kinase OS=Candida glabrata (strain ATCC 2001 / CBS 138 / JCM 3761 / NBRC 0622 / NRRL Y-65) GN=CAGL0D04378g PE=3 SV=1 - [Q6FVY9_CANGA]</t>
  </si>
  <si>
    <t>Q6FJF5</t>
  </si>
  <si>
    <t>Uncharacterized protein OS=Candida glabrata (strain ATCC 2001 / CBS 138 / JCM 3761 / NBRC 0622 / NRRL Y-65) GN=CAGL0M06699g PE=4 SV=1 - [Q6FJF5_CANGA]</t>
  </si>
  <si>
    <t>Q6FP92</t>
  </si>
  <si>
    <t>Uncharacterized protein OS=Candida glabrata (strain ATCC 2001 / CBS 138 / JCM 3761 / NBRC 0622 / NRRL Y-65) GN=INN1 PE=4 SV=1 - [Q6FP92_CANGA]</t>
  </si>
  <si>
    <t>Q6FQM2</t>
  </si>
  <si>
    <t>Uncharacterized protein OS=Candida glabrata (strain ATCC 2001 / CBS 138 / JCM 3761 / NBRC 0622 / NRRL Y-65) GN=CAGL0I05104g PE=4 SV=1 - [Q6FQM2_CANGA]</t>
  </si>
  <si>
    <t>Q6FIL9</t>
  </si>
  <si>
    <t>Uncharacterized protein OS=Candida glabrata (strain ATCC 2001 / CBS 138 / JCM 3761 / NBRC 0622 / NRRL Y-65) GN=CAGL0M13387g PE=4 SV=1 - [Q6FIL9_CANGA]</t>
  </si>
  <si>
    <t>Q6FLA5</t>
  </si>
  <si>
    <t>Uncharacterized protein OS=Candida glabrata (strain ATCC 2001 / CBS 138 / JCM 3761 / NBRC 0622 / NRRL Y-65) GN=CAGL0L04928g PE=4 SV=1 - [Q6FLA5_CANGA]</t>
  </si>
  <si>
    <t>Q6FVX5</t>
  </si>
  <si>
    <t>Uncharacterized protein OS=Candida glabrata (strain ATCC 2001 / CBS 138 / JCM 3761 / NBRC 0622 / NRRL Y-65) GN=CAGL0D04774g PE=3 SV=1 - [Q6FVX5_CANGA]</t>
  </si>
  <si>
    <t>Q6FIY2</t>
  </si>
  <si>
    <t>Guanine nucleotide-exchange factor SEC12 OS=Candida glabrata (strain ATCC 2001 / CBS 138 / JCM 3761 / NBRC 0622 / NRRL Y-65) GN=SEC12 PE=3 SV=1 - [SEC12_CANGA]</t>
  </si>
  <si>
    <t>Q6FNN9</t>
  </si>
  <si>
    <t>Ribonuclease OS=Candida glabrata (strain ATCC 2001 / CBS 138 / JCM 3761 / NBRC 0622 / NRRL Y-65) GN=CAGL0J10208g PE=3 SV=1 - [Q6FNN9_CANGA]</t>
  </si>
  <si>
    <t>Q6FNH2</t>
  </si>
  <si>
    <t>Sorting nexin MVP1 OS=Candida glabrata (strain ATCC 2001 / CBS 138 / JCM 3761 / NBRC 0622 / NRRL Y-65) GN=MVP1 PE=3 SV=1 - [MVP1_CANGA]</t>
  </si>
  <si>
    <t>Q6FKR3</t>
  </si>
  <si>
    <t>Uncharacterized protein OS=Candida glabrata (strain ATCC 2001 / CBS 138 / JCM 3761 / NBRC 0622 / NRRL Y-65) GN=CAGL0L09339g PE=4 SV=1 - [Q6FKR3_CANGA]</t>
  </si>
  <si>
    <t>Q6FK61</t>
  </si>
  <si>
    <t>54S ribosomal protein L4, mitochondrial OS=Candida glabrata (strain ATCC 2001 / CBS 138 / JCM 3761 / NBRC 0622 / NRRL Y-65) GN=MRPL4 PE=3 SV=1 - [RM04_CANGA]</t>
  </si>
  <si>
    <t>Q6FR78</t>
  </si>
  <si>
    <t>Mediator of RNA polymerase II transcription subunit 31 OS=Candida glabrata (strain ATCC 2001 / CBS 138 / JCM 3761 / NBRC 0622 / NRRL Y-65) GN=SOH1 PE=3 SV=1 - [MED31_CANGA]</t>
  </si>
  <si>
    <t>Q6FW04</t>
  </si>
  <si>
    <t>Uncharacterized protein OS=Candida glabrata (strain ATCC 2001 / CBS 138 / JCM 3761 / NBRC 0622 / NRRL Y-65) GN=CAGL0D04004g PE=4 SV=1 - [Q6FW04_CANGA]</t>
  </si>
  <si>
    <t>Q6FWR4</t>
  </si>
  <si>
    <t>Uncharacterized protein OS=Candida glabrata (strain ATCC 2001 / CBS 138 / JCM 3761 / NBRC 0622 / NRRL Y-65) GN=CAGL0C03531g PE=4 SV=1 - [Q6FWR4_CANGA]</t>
  </si>
  <si>
    <t>Q6FNL9</t>
  </si>
  <si>
    <t>Uncharacterized protein OS=Candida glabrata (strain ATCC 2001 / CBS 138 / JCM 3761 / NBRC 0622 / NRRL Y-65) GN=CAGL0J10670g PE=4 SV=1 - [Q6FNL9_CANGA]</t>
  </si>
  <si>
    <t>Q6FV54</t>
  </si>
  <si>
    <t>Uncharacterized protein OS=Candida glabrata (strain ATCC 2001 / CBS 138 / JCM 3761 / NBRC 0622 / NRRL Y-65) GN=CAGL0E04642g PE=4 SV=1 - [Q6FV54_CANGA]</t>
  </si>
  <si>
    <t>Q6FQQ3</t>
  </si>
  <si>
    <t>Uncharacterized protein OS=Candida glabrata (strain ATCC 2001 / CBS 138 / JCM 3761 / NBRC 0622 / NRRL Y-65) GN=CAGL0I04422g PE=3 SV=1 - [Q6FQQ3_CANGA]</t>
  </si>
  <si>
    <t>Q6FVV8</t>
  </si>
  <si>
    <t>Uncharacterized protein OS=Candida glabrata (strain ATCC 2001 / CBS 138 / JCM 3761 / NBRC 0622 / NRRL Y-65) GN=CAGL0D05214g PE=4 SV=1 - [Q6FVV8_CANGA]</t>
  </si>
  <si>
    <t>Q6FMK6</t>
  </si>
  <si>
    <t>Uncharacterized protein OS=Candida glabrata (strain ATCC 2001 / CBS 138 / JCM 3761 / NBRC 0622 / NRRL Y-65) GN=CAGL0K07271g PE=4 SV=1 - [Q6FMK6_CANGA]</t>
  </si>
  <si>
    <t>Q6FJ72</t>
  </si>
  <si>
    <t>Uncharacterized protein OS=Candida glabrata (strain ATCC 2001 / CBS 138 / JCM 3761 / NBRC 0622 / NRRL Y-65) GN=CAGL0M08668g PE=4 SV=1 - [Q6FJ72_CANGA]</t>
  </si>
  <si>
    <t>Q6FJG1</t>
  </si>
  <si>
    <t>ATP-dependent RNA helicase FAL1 OS=Candida glabrata (strain ATCC 2001 / CBS 138 / JCM 3761 / NBRC 0622 / NRRL Y-65) GN=FAL1 PE=3 SV=1 - [FAL1_CANGA]</t>
  </si>
  <si>
    <t>Q6FJX3</t>
  </si>
  <si>
    <t>Uncharacterized protein OS=Candida glabrata (strain ATCC 2001 / CBS 138 / JCM 3761 / NBRC 0622 / NRRL Y-65) GN=CAGL0M02871g PE=4 SV=1 - [Q6FJX3_CANGA]</t>
  </si>
  <si>
    <t>Q6FIW8</t>
  </si>
  <si>
    <t>Uncharacterized protein OS=Candida glabrata (strain ATCC 2001 / CBS 138 / JCM 3761 / NBRC 0622 / NRRL Y-65) GN=CAGL0M11176g PE=4 SV=1 - [Q6FIW8_CANGA]</t>
  </si>
  <si>
    <t>Q6FNF9</t>
  </si>
  <si>
    <t>RNA annealing protein YRA2 OS=Candida glabrata (strain ATCC 2001 / CBS 138 / JCM 3761 / NBRC 0622 / NRRL Y-65) GN=YRA2 PE=3 SV=1 - [YRA2_CANGA]</t>
  </si>
  <si>
    <t>Q6FV28</t>
  </si>
  <si>
    <t>Uncharacterized protein OS=Candida glabrata (strain ATCC 2001 / CBS 138 / JCM 3761 / NBRC 0622 / NRRL Y-65) GN=CAGL0E05236g PE=4 SV=1 - [Q6FV28_CANGA]</t>
  </si>
  <si>
    <t>Q6FNT2</t>
  </si>
  <si>
    <t>Uncharacterized protein OS=Candida glabrata (strain ATCC 2001 / CBS 138 / JCM 3761 / NBRC 0622 / NRRL Y-65) GN=CAGL0J09262g PE=4 SV=1 - [Q6FNT2_CANGA]</t>
  </si>
  <si>
    <t>Q6FQ80</t>
  </si>
  <si>
    <t>Uncharacterized protein OS=Candida glabrata (strain ATCC 2001 / CBS 138 / JCM 3761 / NBRC 0622 / NRRL Y-65) GN=CAGL0I08415g PE=4 SV=1 - [Q6FQ80_CANGA]</t>
  </si>
  <si>
    <t>Q6FP90</t>
  </si>
  <si>
    <t>Uncharacterized protein OS=Candida glabrata (strain ATCC 2001 / CBS 138 / JCM 3761 / NBRC 0622 / NRRL Y-65) GN=CAGL0J05720g PE=4 SV=1 - [Q6FP90_CANGA]</t>
  </si>
  <si>
    <t>Q6FXX5</t>
  </si>
  <si>
    <t>Uncharacterized protein OS=Candida glabrata (strain ATCC 2001 / CBS 138 / JCM 3761 / NBRC 0622 / NRRL Y-65) GN=CAGL0A00847g PE=4 SV=1 - [Q6FXX5_CANGA]</t>
  </si>
  <si>
    <t>Q6FQU4</t>
  </si>
  <si>
    <t>Uncharacterized protein OS=Candida glabrata (strain ATCC 2001 / CBS 138 / JCM 3761 / NBRC 0622 / NRRL Y-65) GN=CAGL0I03498g PE=3 SV=1 - [Q6FQU4_CANGA]</t>
  </si>
  <si>
    <t>Q6FL71</t>
  </si>
  <si>
    <t>Altered inheritance of mitochondria protein 23, mitochondrial OS=Candida glabrata (strain ATCC 2001 / CBS 138 / JCM 3761 / NBRC 0622 / NRRL Y-65) GN=AIM23 PE=3 SV=1 - [AIM23_CANGA]</t>
  </si>
  <si>
    <t>Q6FU12</t>
  </si>
  <si>
    <t>Uncharacterized protein OS=Candida glabrata (strain ATCC 2001 / CBS 138 / JCM 3761 / NBRC 0622 / NRRL Y-65) GN=CAGL0F07249g PE=4 SV=1 - [Q6FU12_CANGA]</t>
  </si>
  <si>
    <t>Q6FPU0</t>
  </si>
  <si>
    <t>Ribosome biogenesis protein RLP24 OS=Candida glabrata (strain ATCC 2001 / CBS 138 / JCM 3761 / NBRC 0622 / NRRL Y-65) GN=RLP24 PE=3 SV=1 - [RLP24_CANGA]</t>
  </si>
  <si>
    <t>Q6FQG9</t>
  </si>
  <si>
    <t>Uncharacterized protein OS=Candida glabrata (strain ATCC 2001 / CBS 138 / JCM 3761 / NBRC 0622 / NRRL Y-65) GN=CAGL0I06314g PE=4 SV=1 - [Q6FQG9_CANGA]</t>
  </si>
  <si>
    <t>Q6FJM0</t>
  </si>
  <si>
    <t>Mediator of RNA polymerase II transcription subunit 8 OS=Candida glabrata (strain ATCC 2001 / CBS 138 / JCM 3761 / NBRC 0622 / NRRL Y-65) GN=MED8 PE=3 SV=1 - [MED8_CANGA]</t>
  </si>
  <si>
    <t>Q6FWJ6</t>
  </si>
  <si>
    <t>Uncharacterized protein OS=Candida glabrata (strain ATCC 2001 / CBS 138 / JCM 3761 / NBRC 0622 / NRRL Y-65) GN=HLP PE=4 SV=1 - [Q6FWJ6_CANGA]</t>
  </si>
  <si>
    <t>Q6FX37</t>
  </si>
  <si>
    <t>SWI5-dependent HO expression protein 3 OS=Candida glabrata (strain ATCC 2001 / CBS 138 / JCM 3761 / NBRC 0622 / NRRL Y-65) GN=SHE3 PE=3 SV=1 - [Q6FX37_CANGA]</t>
  </si>
  <si>
    <t>Q6FQM4</t>
  </si>
  <si>
    <t>Uncharacterized protein OS=Candida glabrata (strain ATCC 2001 / CBS 138 / JCM 3761 / NBRC 0622 / NRRL Y-65) GN=CAGL0I05060g PE=4 SV=1 - [Q6FQM4_CANGA]</t>
  </si>
  <si>
    <t>Q6FM77</t>
  </si>
  <si>
    <t>Uncharacterized protein OS=Candida glabrata (strain ATCC 2001 / CBS 138 / JCM 3761 / NBRC 0622 / NRRL Y-65) GN=CAGL0K10296g PE=4 SV=1 - [Q6FM77_CANGA]</t>
  </si>
  <si>
    <t>Q6FUE1</t>
  </si>
  <si>
    <t>Uncharacterized protein OS=Candida glabrata (strain ATCC 2001 / CBS 138 / JCM 3761 / NBRC 0622 / NRRL Y-65) GN=CAGL0F04191g PE=4 SV=1 - [Q6FUE1_CANGA]</t>
  </si>
  <si>
    <t>Q6FMF0</t>
  </si>
  <si>
    <t>Aspartate aminotransferase OS=Candida glabrata (strain ATCC 2001 / CBS 138 / JCM 3761 / NBRC 0622 / NRRL Y-65) GN=CAGL0K08580g PE=4 SV=1 - [Q6FMF0_CANGA]</t>
  </si>
  <si>
    <t>Q6FSN3</t>
  </si>
  <si>
    <t>Uncharacterized protein OS=Candida glabrata (strain ATCC 2001 / CBS 138 / JCM 3761 / NBRC 0622 / NRRL Y-65) GN=CAGL0G09196g PE=4 SV=1 - [Q6FSN3_CANGA]</t>
  </si>
  <si>
    <t>Q6FT70</t>
  </si>
  <si>
    <t>Uncharacterized protein OS=Candida glabrata (strain ATCC 2001 / CBS 138 / JCM 3761 / NBRC 0622 / NRRL Y-65) GN=CAGL0G04917g PE=3 SV=1 - [Q6FT70_CANGA]</t>
  </si>
  <si>
    <t>Q6FKE8</t>
  </si>
  <si>
    <t>Uncharacterized protein OS=Candida glabrata (strain ATCC 2001 / CBS 138 / JCM 3761 / NBRC 0622 / NRRL Y-65) GN=CAGL0L12144g PE=4 SV=1 - [Q6FKE8_CANGA]</t>
  </si>
  <si>
    <t>Q6FIK3</t>
  </si>
  <si>
    <t>Iron-sulfur clusters transporter ATM1, mitochondrial OS=Candida glabrata (strain ATCC 2001 / CBS 138 / JCM 3761 / NBRC 0622 / NRRL Y-65) GN=ATM1 PE=3 SV=1 - [ATM1_CANGA]</t>
  </si>
  <si>
    <t>Q6FRE4</t>
  </si>
  <si>
    <t>Uncharacterized protein OS=Candida glabrata (strain ATCC 2001 / CBS 138 / JCM 3761 / NBRC 0622 / NRRL Y-65) GN=SDT1 PE=4 SV=1 - [Q6FRE4_CANGA]</t>
  </si>
  <si>
    <t>Q6FJ40</t>
  </si>
  <si>
    <t>Uncharacterized protein OS=Candida glabrata (strain ATCC 2001 / CBS 138 / JCM 3761 / NBRC 0622 / NRRL Y-65) GN=CAGL0M09427g PE=4 SV=1 - [Q6FJ40_CANGA]</t>
  </si>
  <si>
    <t>Q6FT72</t>
  </si>
  <si>
    <t>Uncharacterized protein OS=Candida glabrata (strain ATCC 2001 / CBS 138 / JCM 3761 / NBRC 0622 / NRRL Y-65) GN=ROM2 PE=4 SV=1 - [Q6FT72_CANGA]</t>
  </si>
  <si>
    <t>Q6FUY9</t>
  </si>
  <si>
    <t>Uncharacterized protein OS=Candida glabrata (strain ATCC 2001 / CBS 138 / JCM 3761 / NBRC 0622 / NRRL Y-65) GN=CAGL0E06116g PE=4 SV=1 - [Q6FUY9_CANGA]</t>
  </si>
  <si>
    <t>Q6FTW2</t>
  </si>
  <si>
    <t>Uncharacterized protein OS=Candida glabrata (strain ATCC 2001 / CBS 138 / JCM 3761 / NBRC 0622 / NRRL Y-65) GN=TNA1 PE=4 SV=1 - [Q6FTW2_CANGA]</t>
  </si>
  <si>
    <t>Q6FPC3</t>
  </si>
  <si>
    <t>Uncharacterized protein OS=Candida glabrata (strain ATCC 2001 / CBS 138 / JCM 3761 / NBRC 0622 / NRRL Y-65) GN=CAGL0J04950g PE=4 SV=1 - [Q6FPC3_CANGA]</t>
  </si>
  <si>
    <t>Q6FJ28</t>
  </si>
  <si>
    <t>Calpain-like protease palB/RIM13 OS=Candida glabrata (strain ATCC 2001 / CBS 138 / JCM 3761 / NBRC 0622 / NRRL Y-65) GN=RIM13 PE=3 SV=1 - [PALB_CANGA]</t>
  </si>
  <si>
    <t>Q6FK06</t>
  </si>
  <si>
    <t>Altered inheritance of mitochondria protein 44 OS=Candida glabrata (strain ATCC 2001 / CBS 138 / JCM 3761 / NBRC 0622 / NRRL Y-65) GN=AIM44 PE=3 SV=1 - [AIM44_CANGA]</t>
  </si>
  <si>
    <t>Q6FXA4</t>
  </si>
  <si>
    <t>Acetylornithine aminotransferase, mitochondrial OS=Candida glabrata (strain ATCC 2001 / CBS 138 / JCM 3761 / NBRC 0622 / NRRL Y-65) GN=ARG8 PE=3 SV=1 - [ARGD_CANGA]</t>
  </si>
  <si>
    <t>Q6FL58</t>
  </si>
  <si>
    <t>Serine/threonine-protein kinase ATG1 OS=Candida glabrata (strain ATCC 2001 / CBS 138 / JCM 3761 / NBRC 0622 / NRRL Y-65) GN=ATG1 PE=3 SV=1 - [ATG1_CANGA]</t>
  </si>
  <si>
    <t>Q6FK56</t>
  </si>
  <si>
    <t>Autophagy-related protein 23 OS=Candida glabrata (strain ATCC 2001 / CBS 138 / JCM 3761 / NBRC 0622 / NRRL Y-65) GN=ATG23 PE=3 SV=1 - [ATG23_CANGA]</t>
  </si>
  <si>
    <t>Q6FJ00</t>
  </si>
  <si>
    <t>Transcription factor BYE1 OS=Candida glabrata (strain ATCC 2001 / CBS 138 / JCM 3761 / NBRC 0622 / NRRL Y-65) GN=BYE1 PE=3 SV=1 - [BYE1_CANGA]</t>
  </si>
  <si>
    <t>Q85QA3</t>
  </si>
  <si>
    <t>Cytochrome c oxidase subunit 1 OS=Candida glabrata (strain ATCC 2001 / CBS 138 / JCM 3761 / NBRC 0622 / NRRL Y-65) GN=COX1 PE=3 SV=1 - [COX1_CANGA]</t>
  </si>
  <si>
    <t>Q6FVL2</t>
  </si>
  <si>
    <t>Pre-mRNA-splicing factor CWC15 OS=Candida glabrata (strain ATCC 2001 / CBS 138 / JCM 3761 / NBRC 0622 / NRRL Y-65) GN=CWC15 PE=3 SV=1 - [CWC15_CANGA]</t>
  </si>
  <si>
    <t>Q6FUF9</t>
  </si>
  <si>
    <t>Protein DML1 OS=Candida glabrata (strain ATCC 2001 / CBS 138 / JCM 3761 / NBRC 0622 / NRRL Y-65) GN=DML1 PE=3 SV=1 - [DML1_CANGA]</t>
  </si>
  <si>
    <t>Q6FM02</t>
  </si>
  <si>
    <t>Crossover junction endonuclease EME1 OS=Candida glabrata (strain ATCC 2001 / CBS 138 / JCM 3761 / NBRC 0622 / NRRL Y-65) GN=EME1 PE=3 SV=1 - [EME1_CANGA]</t>
  </si>
  <si>
    <t>Q6FPH9</t>
  </si>
  <si>
    <t>Histone acetyltransferase ESA1 OS=Candida glabrata (strain ATCC 2001 / CBS 138 / JCM 3761 / NBRC 0622 / NRRL Y-65) GN=ESA1 PE=3 SV=1 - [ESA1_CANGA]</t>
  </si>
  <si>
    <t>Q6FJW2</t>
  </si>
  <si>
    <t>Exocyst complex protein EXO70 OS=Candida glabrata (strain ATCC 2001 / CBS 138 / JCM 3761 / NBRC 0622 / NRRL Y-65) GN=EXO70 PE=3 SV=1 - [EXO70_CANGA]</t>
  </si>
  <si>
    <t>Q6FTW5</t>
  </si>
  <si>
    <t>Histone acetyltransferase GCN5 OS=Candida glabrata (strain ATCC 2001 / CBS 138 / JCM 3761 / NBRC 0622 / NRRL Y-65) GN=GCN5 PE=3 SV=1 - [GCN5_CANGA]</t>
  </si>
  <si>
    <t>Q6FQ36</t>
  </si>
  <si>
    <t>DNA mismatch repair protein HSM3 OS=Candida glabrata (strain ATCC 2001 / CBS 138 / JCM 3761 / NBRC 0622 / NRRL Y-65) GN=HSM3 PE=3 SV=1 - [HSM3_CANGA]</t>
  </si>
  <si>
    <t>Q6FJY3</t>
  </si>
  <si>
    <t>Iron sulfur cluster assembly protein 1, mitochondrial OS=Candida glabrata (strain ATCC 2001 / CBS 138 / JCM 3761 / NBRC 0622 / NRRL Y-65) GN=ISU1 PE=3 SV=1 - [ISU1_CANGA]</t>
  </si>
  <si>
    <t>Q6FJD1</t>
  </si>
  <si>
    <t>Mitochondrial inner membrane magnesium transporter LPE10 OS=Candida glabrata (strain ATCC 2001 / CBS 138 / JCM 3761 / NBRC 0622 / NRRL Y-65) GN=LPE10 PE=3 SV=1 - [LPE10_CANGA]</t>
  </si>
  <si>
    <t>Q6FT12</t>
  </si>
  <si>
    <t>Guanine nucleotide exchange factor LTE1 OS=Candida glabrata (strain ATCC 2001 / CBS 138 / JCM 3761 / NBRC 0622 / NRRL Y-65) GN=LTE1 PE=3 SV=1 - [LTE1_CANGA]</t>
  </si>
  <si>
    <t>Q6FQ45</t>
  </si>
  <si>
    <t>MICOS complex subunit MIC12 OS=Candida glabrata (strain ATCC 2001 / CBS 138 / JCM 3761 / NBRC 0622 / NRRL Y-65) GN=AIM5 PE=3 SV=1 - [MIC12_CANGA]</t>
  </si>
  <si>
    <t>Q6FS52</t>
  </si>
  <si>
    <t>Monopolar spindle protein 2 OS=Candida glabrata (strain ATCC 2001 / CBS 138 / JCM 3761 / NBRC 0622 / NRRL Y-65) GN=MPS2 PE=3 SV=1 - [MPS2_CANGA]</t>
  </si>
  <si>
    <t>Q6FVA1</t>
  </si>
  <si>
    <t>Nitrogen permease regulator 3 OS=Candida glabrata (strain ATCC 2001 / CBS 138 / JCM 3761 / NBRC 0622 / NRRL Y-65) GN=NPR3 PE=3 SV=1 - [NPR3_CANGA]</t>
  </si>
  <si>
    <t>Q6FSU1</t>
  </si>
  <si>
    <t>Pescadillo homolog OS=Candida glabrata (strain ATCC 2001 / CBS 138 / JCM 3761 / NBRC 0622 / NRRL Y-65) GN=NOP7 PE=3 SV=1 - [PESC_CANGA]</t>
  </si>
  <si>
    <t>Q6FR44</t>
  </si>
  <si>
    <t>Serine/threonine-protein phosphatase 4 regulatory subunit 3 OS=Candida glabrata (strain ATCC 2001 / CBS 138 / JCM 3761 / NBRC 0622 / NRRL Y-65) GN=PSY2 PE=3 SV=1 - [PP4R3_CANGA]</t>
  </si>
  <si>
    <t>Q6FML5</t>
  </si>
  <si>
    <t>Pre-mRNA-processing ATP-dependent RNA helicase PRP5 OS=Candida glabrata (strain ATCC 2001 / CBS 138 / JCM 3761 / NBRC 0622 / NRRL Y-65) GN=PRP5 PE=3 SV=1 - [PRP5_CANGA]</t>
  </si>
  <si>
    <t>Q6FSJ4</t>
  </si>
  <si>
    <t>DNA-directed RNA polymerase III subunit RPC3 OS=Candida glabrata (strain ATCC 2001 / CBS 138 / JCM 3761 / NBRC 0622 / NRRL Y-65) GN=RPC82 PE=3 SV=1 - [RPC3_CANGA]</t>
  </si>
  <si>
    <t>Q6FKH1</t>
  </si>
  <si>
    <t>Restriction of telomere capping protein 5 OS=Candida glabrata (strain ATCC 2001 / CBS 138 / JCM 3761 / NBRC 0622 / NRRL Y-65) GN=RTC5 PE=3 SV=1 - [RTC5_CANGA]</t>
  </si>
  <si>
    <t>Q6FR88</t>
  </si>
  <si>
    <t>Solute carrier family 25 member 38 homolog OS=Candida glabrata (strain ATCC 2001 / CBS 138 / JCM 3761 / NBRC 0622 / NRRL Y-65) GN=CAGL0H10538g PE=3 SV=1 - [S2538_CANGA]</t>
  </si>
  <si>
    <t>Q6FML9</t>
  </si>
  <si>
    <t>Structure-specific endonuclease subunit SLX1 OS=Candida glabrata (strain ATCC 2001 / CBS 138 / JCM 3761 / NBRC 0622 / NRRL Y-65) GN=SLX1 PE=1 SV=1 - [SLX1_CANGA]</t>
  </si>
  <si>
    <t>Q6FKM8</t>
  </si>
  <si>
    <t>Mitochondrial morphogenesis protein SLD7 OS=Candida glabrata (strain ATCC 2001 / CBS 138 / JCM 3761 / NBRC 0622 / NRRL Y-65) GN=SLD7 PE=3 SV=1 - [SLD7_CANGA]</t>
  </si>
  <si>
    <t>Q6FLI2</t>
  </si>
  <si>
    <t>DASH complex subunit SPC34 OS=Candida glabrata (strain ATCC 2001 / CBS 138 / JCM 3761 / NBRC 0622 / NRRL Y-65) GN=SPC34 PE=3 SV=1 - [SPC34_CANGA]</t>
  </si>
  <si>
    <t>Q6FVM9</t>
  </si>
  <si>
    <t>Mediator of RNA polymerase II transcription subunit 12 OS=Candida glabrata (strain ATCC 2001 / CBS 138 / JCM 3761 / NBRC 0622 / NRRL Y-65) GN=SRB8 PE=3 SV=1 - [SRB8_CANGA]</t>
  </si>
  <si>
    <t>Q6FJG2</t>
  </si>
  <si>
    <t>Protein SSH4 OS=Candida glabrata (strain ATCC 2001 / CBS 138 / JCM 3761 / NBRC 0622 / NRRL Y-65) GN=SSH4 PE=3 SV=1 - [SSH4_CANGA]</t>
  </si>
  <si>
    <t>Q6FKC6</t>
  </si>
  <si>
    <t>Serine/threonine-protein kinase SSN3 OS=Candida glabrata (strain ATCC 2001 / CBS 138 / JCM 3761 / NBRC 0622 / NRRL Y-65) GN=SSN3 PE=3 SV=1 - [SSN3_CANGA]</t>
  </si>
  <si>
    <t>Q6FY25</t>
  </si>
  <si>
    <t>Spindle pole body component 110 OS=Candida glabrata (strain ATCC 2001 / CBS 138 / JCM 3761 / NBRC 0622 / NRRL Y-65) GN=SPC110 PE=3 SV=1 - [SP110_CANGA]</t>
  </si>
  <si>
    <t>Q6FNI6</t>
  </si>
  <si>
    <t>Protein SWT21 OS=Candida glabrata (strain ATCC 2001 / CBS 138 / JCM 3761 / NBRC 0622 / NRRL Y-65) GN=SWT21 PE=3 SV=1 - [SWT21_CANGA]</t>
  </si>
  <si>
    <t>Q6FVE0</t>
  </si>
  <si>
    <t>Uncharacterized protein OS=Candida glabrata (strain ATCC 2001 / CBS 138 / JCM 3761 / NBRC 0622 / NRRL Y-65) GN=CAGL0E02651g PE=3 SV=1 - [Q6FVE0_CANGA]</t>
  </si>
  <si>
    <t>Q6FTR9</t>
  </si>
  <si>
    <t>Uncharacterized protein OS=Candida glabrata (strain ATCC 2001 / CBS 138 / JCM 3761 / NBRC 0622 / NRRL Y-65) GN=YOR1 PE=4 SV=1 - [Q6FTR9_CANGA]</t>
  </si>
  <si>
    <t>Q6FNL2</t>
  </si>
  <si>
    <t>Terpene cyclase/mutase family member OS=Candida glabrata (strain ATCC 2001 / CBS 138 / JCM 3761 / NBRC 0622 / NRRL Y-65) GN=CAGL0J10824g PE=3 SV=1 - [Q6FNL2_CANGA]</t>
  </si>
  <si>
    <t>Q6FPM5</t>
  </si>
  <si>
    <t>Uncharacterized protein OS=Candida glabrata (strain ATCC 2001 / CBS 138 / JCM 3761 / NBRC 0622 / NRRL Y-65) GN=CAGL0J02640g PE=4 SV=1 - [Q6FPM5_CANGA]</t>
  </si>
  <si>
    <t>Q6FWR7</t>
  </si>
  <si>
    <t>Uncharacterized protein OS=Candida glabrata (strain ATCC 2001 / CBS 138 / JCM 3761 / NBRC 0622 / NRRL Y-65) GN=CAGL0C03465g PE=4 SV=1 - [Q6FWR7_CANGA]</t>
  </si>
  <si>
    <t>Q6FL60</t>
  </si>
  <si>
    <t>Uncharacterized protein OS=Candida glabrata (strain ATCC 2001 / CBS 138 / JCM 3761 / NBRC 0622 / NRRL Y-65) GN=CAGL0L05962g PE=4 SV=1 - [Q6FL60_CANGA]</t>
  </si>
  <si>
    <t>Q6FS33</t>
  </si>
  <si>
    <t>Uncharacterized protein OS=Candida glabrata (strain ATCC 2001 / CBS 138 / JCM 3761 / NBRC 0622 / NRRL Y-65) GN=CAGL0H03839g PE=3 SV=1 - [Q6FS33_CANGA]</t>
  </si>
  <si>
    <t>Q6FUL5</t>
  </si>
  <si>
    <t>Uncharacterized protein OS=Candida glabrata (strain ATCC 2001 / CBS 138 / JCM 3761 / NBRC 0622 / NRRL Y-65) GN=CAGL0F02519g PE=4 SV=1 - [Q6FUL5_CANGA]</t>
  </si>
  <si>
    <t>Q6FQV9</t>
  </si>
  <si>
    <t>Uncharacterized protein OS=Candida glabrata (strain ATCC 2001 / CBS 138 / JCM 3761 / NBRC 0622 / NRRL Y-65) GN=CAGL0I03102g PE=4 SV=1 - [Q6FQV9_CANGA]</t>
  </si>
  <si>
    <t>Q6FPN2</t>
  </si>
  <si>
    <t>Uncharacterized protein OS=Candida glabrata (strain ATCC 2001 / CBS 138 / JCM 3761 / NBRC 0622 / NRRL Y-65) GN=CAGL0J02464g PE=4 SV=1 - [Q6FPN2_CANGA]</t>
  </si>
  <si>
    <t>Q6FKE6</t>
  </si>
  <si>
    <t>Structural maintenance of chromosomes protein OS=Candida glabrata (strain ATCC 2001 / CBS 138 / JCM 3761 / NBRC 0622 / NRRL Y-65) GN=CAGL0L12188g PE=3 SV=1 - [Q6FKE6_CANGA]</t>
  </si>
  <si>
    <t>Q6FTL8</t>
  </si>
  <si>
    <t>Uncharacterized protein OS=Candida glabrata (strain ATCC 2001 / CBS 138 / JCM 3761 / NBRC 0622 / NRRL Y-65) GN=CAGL0G01474g PE=4 SV=1 - [Q6FTL8_CANGA]</t>
  </si>
  <si>
    <t>Q6FXI1</t>
  </si>
  <si>
    <t>Uncharacterized protein OS=Candida glabrata (strain ATCC 2001 / CBS 138 / JCM 3761 / NBRC 0622 / NRRL Y-65) GN=STE11 PE=4 SV=1 - [Q6FXI1_CANGA]</t>
  </si>
  <si>
    <t>Q6FTK6</t>
  </si>
  <si>
    <t>Uncharacterized protein OS=Candida glabrata (strain ATCC 2001 / CBS 138 / JCM 3761 / NBRC 0622 / NRRL Y-65) GN=CAGL0G01782g PE=4 SV=1 - [Q6FTK6_CANGA]</t>
  </si>
  <si>
    <t>Q6FJH9</t>
  </si>
  <si>
    <t>Uncharacterized protein OS=Candida glabrata (strain ATCC 2001 / CBS 138 / JCM 3761 / NBRC 0622 / NRRL Y-65) GN=CAGL0M06171g PE=4 SV=1 - [Q6FJH9_CANGA]</t>
  </si>
  <si>
    <t>Q6FXJ0</t>
  </si>
  <si>
    <t>Uncharacterized protein OS=Candida glabrata (strain ATCC 2001 / CBS 138 / JCM 3761 / NBRC 0622 / NRRL Y-65) GN=CAGL0B03531g PE=4 SV=2 - [Q6FXJ0_CANGA]</t>
  </si>
  <si>
    <t>Q6FQ56</t>
  </si>
  <si>
    <t>Uncharacterized protein OS=Candida glabrata (strain ATCC 2001 / CBS 138 / JCM 3761 / NBRC 0622 / NRRL Y-65) GN=CAGL0I09009g PE=4 SV=1 - [Q6FQ56_CANGA]</t>
  </si>
  <si>
    <t>Q6FPZ5</t>
  </si>
  <si>
    <t>Uncharacterized protein OS=Candida glabrata (strain ATCC 2001 / CBS 138 / JCM 3761 / NBRC 0622 / NRRL Y-65) GN=CAGL0I10560g PE=4 SV=1 - [Q6FPZ5_CANGA]</t>
  </si>
  <si>
    <t>Q6FN75</t>
  </si>
  <si>
    <t>Uncharacterized protein OS=Candida glabrata (strain ATCC 2001 / CBS 138 / JCM 3761 / NBRC 0622 / NRRL Y-65) GN=CAGL0K02167g PE=4 SV=1 - [Q6FN75_CANGA]</t>
  </si>
  <si>
    <t>Q6FU36</t>
  </si>
  <si>
    <t>Uncharacterized protein OS=Candida glabrata (strain ATCC 2001 / CBS 138 / JCM 3761 / NBRC 0622 / NRRL Y-65) GN=GPA1 PE=4 SV=1 - [Q6FU36_CANGA]</t>
  </si>
  <si>
    <t>Q6FLW7</t>
  </si>
  <si>
    <t>Uncharacterized protein OS=Candida glabrata (strain ATCC 2001 / CBS 138 / JCM 3761 / NBRC 0622 / NRRL Y-65) GN=CAGL0K12892g PE=4 SV=1 - [Q6FLW7_CANGA]</t>
  </si>
  <si>
    <t>Q6FQ82</t>
  </si>
  <si>
    <t>Origin recognition complex subunit 4 OS=Candida glabrata (strain ATCC 2001 / CBS 138 / JCM 3761 / NBRC 0622 / NRRL Y-65) GN=CAGL0I08371g PE=3 SV=1 - [Q6FQ82_CANGA]</t>
  </si>
  <si>
    <t>Q6FJ98</t>
  </si>
  <si>
    <t>Uncharacterized protein OS=Candida glabrata (strain ATCC 2001 / CBS 138 / JCM 3761 / NBRC 0622 / NRRL Y-65) GN=GEA2 PE=4 SV=1 - [Q6FJ98_CANGA]</t>
  </si>
  <si>
    <t>Q6FTW1</t>
  </si>
  <si>
    <t>Uncharacterized protein OS=Candida glabrata (strain ATCC 2001 / CBS 138 / JCM 3761 / NBRC 0622 / NRRL Y-65) GN=CAGL0F08393g PE=4 SV=1 - [Q6FTW1_CANGA]</t>
  </si>
  <si>
    <t>Q6FS05</t>
  </si>
  <si>
    <t>Phospholipid-transporting ATPase OS=Candida glabrata (strain ATCC 2001 / CBS 138 / JCM 3761 / NBRC 0622 / NRRL Y-65) GN=CAGL0H04477g PE=3 SV=1 - [Q6FS05_CANGA]</t>
  </si>
  <si>
    <t>Q6FT84</t>
  </si>
  <si>
    <t>Uncharacterized protein OS=Candida glabrata (strain ATCC 2001 / CBS 138 / JCM 3761 / NBRC 0622 / NRRL Y-65) GN=PKH2 PE=4 SV=1 - [Q6FT84_CANGA]</t>
  </si>
  <si>
    <t>Q6FRD9</t>
  </si>
  <si>
    <t>Uncharacterized protein OS=Candida glabrata (strain ATCC 2001 / CBS 138 / JCM 3761 / NBRC 0622 / NRRL Y-65) GN=CAGL0H09350g PE=4 SV=1 - [Q6FRD9_CANGA]</t>
  </si>
  <si>
    <t>Q6FLY1</t>
  </si>
  <si>
    <t>Uncharacterized protein OS=Candida glabrata (strain ATCC 2001 / CBS 138 / JCM 3761 / NBRC 0622 / NRRL Y-65) GN=CAGL0K12584g PE=4 SV=1 - [Q6FLY1_CANGA]</t>
  </si>
  <si>
    <t>Q6FLG8</t>
  </si>
  <si>
    <t>Uncharacterized protein OS=Candida glabrata (strain ATCC 2001 / CBS 138 / JCM 3761 / NBRC 0622 / NRRL Y-65) GN=CAGL0L03520g PE=4 SV=1 - [Q6FLG8_CANGA]</t>
  </si>
  <si>
    <t>Q6FSZ4</t>
  </si>
  <si>
    <t>DNA polymerase OS=Candida glabrata (strain ATCC 2001 / CBS 138 / JCM 3761 / NBRC 0622 / NRRL Y-65) GN=CAGL0G06666g PE=3 SV=1 - [Q6FSZ4_CANGA]</t>
  </si>
  <si>
    <t>Q6FLV8</t>
  </si>
  <si>
    <t>Uncharacterized protein OS=Candida glabrata (strain ATCC 2001 / CBS 138 / JCM 3761 / NBRC 0622 / NRRL Y-65) GN=CAGL0L00297g PE=4 SV=1 - [Q6FLV8_CANGA]</t>
  </si>
  <si>
    <t>Q6FNH5</t>
  </si>
  <si>
    <t>Serine/threonine-protein kinase OS=Candida glabrata (strain ATCC 2001 / CBS 138 / JCM 3761 / NBRC 0622 / NRRL Y-65) GN=CAGL0J11638g PE=3 SV=1 - [Q6FNH5_CANGA]</t>
  </si>
  <si>
    <t>Q6FQU8</t>
  </si>
  <si>
    <t>DNA ligase OS=Candida glabrata (strain ATCC 2001 / CBS 138 / JCM 3761 / NBRC 0622 / NRRL Y-65) GN=CAGL0I03410g PE=3 SV=1 - [Q6FQU8_CANGA]</t>
  </si>
  <si>
    <t>Q6FN25</t>
  </si>
  <si>
    <t>Uncharacterized protein OS=Candida glabrata (strain ATCC 2001 / CBS 138 / JCM 3761 / NBRC 0622 / NRRL Y-65) GN=CAGL0K03333g PE=4 SV=1 - [Q6FN25_CANGA]</t>
  </si>
  <si>
    <t>Q6FTA3</t>
  </si>
  <si>
    <t>AP complex subunit beta OS=Candida glabrata (strain ATCC 2001 / CBS 138 / JCM 3761 / NBRC 0622 / NRRL Y-65) GN=CAGL0G04103g PE=3 SV=1 - [Q6FTA3_CANGA]</t>
  </si>
  <si>
    <t>Q6FWH1</t>
  </si>
  <si>
    <t>Uncharacterized protein OS=Candida glabrata (strain ATCC 2001 / CBS 138 / JCM 3761 / NBRC 0622 / NRRL Y-65) GN=CAGL0D00220g PE=4 SV=1 - [Q6FWH1_CANGA]</t>
  </si>
  <si>
    <t>Q6FNG2</t>
  </si>
  <si>
    <t>Uncharacterized protein OS=Candida glabrata (strain ATCC 2001 / CBS 138 / JCM 3761 / NBRC 0622 / NRRL Y-65) GN=EPA15 PE=4 SV=1 - [Q6FNG2_CANGA]</t>
  </si>
  <si>
    <t>Q6FVD2</t>
  </si>
  <si>
    <t>Uncharacterized protein OS=Candida glabrata (strain ATCC 2001 / CBS 138 / JCM 3761 / NBRC 0622 / NRRL Y-65) GN=CAGL0E02827g PE=4 SV=1 - [Q6FVD2_CANGA]</t>
  </si>
  <si>
    <t>Q6FP34</t>
  </si>
  <si>
    <t>Uncharacterized protein OS=Candida glabrata (strain ATCC 2001 / CBS 138 / JCM 3761 / NBRC 0622 / NRRL Y-65) GN=CAGL0J06996g PE=4 SV=1 - [Q6FP34_CANGA]</t>
  </si>
  <si>
    <t>Q6FS77</t>
  </si>
  <si>
    <t>Uncharacterized protein OS=Candida glabrata (strain ATCC 2001 / CBS 138 / JCM 3761 / NBRC 0622 / NRRL Y-65) GN=CAGL0H02827g PE=4 SV=1 - [Q6FS77_CANGA]</t>
  </si>
  <si>
    <t>Q6FW32</t>
  </si>
  <si>
    <t>Uncharacterized protein OS=Candida glabrata (strain ATCC 2001 / CBS 138 / JCM 3761 / NBRC 0622 / NRRL Y-65) GN=CAGL0D03344g PE=4 SV=1 - [Q6FW32_CANGA]</t>
  </si>
  <si>
    <t>Q6FX09</t>
  </si>
  <si>
    <t>Uncharacterized protein OS=Candida glabrata (strain ATCC 2001 / CBS 138 / JCM 3761 / NBRC 0622 / NRRL Y-65) GN=CAGL0C01397g PE=4 SV=1 - [Q6FX09_CANGA]</t>
  </si>
  <si>
    <t>Q6FN15</t>
  </si>
  <si>
    <t>Dihydrofolate synthetase OS=Candida glabrata (strain ATCC 2001 / CBS 138 / JCM 3761 / NBRC 0622 / NRRL Y-65) GN=FOL3 PE=3 SV=1 - [Q6FN15_CANGA]</t>
  </si>
  <si>
    <t>Q6FTW9</t>
  </si>
  <si>
    <t>Uncharacterized protein OS=Candida glabrata (strain ATCC 2001 / CBS 138 / JCM 3761 / NBRC 0622 / NRRL Y-65) GN=CAGL0F08195g PE=3 SV=1 - [Q6FTW9_CANGA]</t>
  </si>
  <si>
    <t>Q6FT79</t>
  </si>
  <si>
    <t>Uncharacterized protein OS=Candida glabrata (strain ATCC 2001 / CBS 138 / JCM 3761 / NBRC 0622 / NRRL Y-65) GN=CAGL0G04719g PE=4 SV=1 - [Q6FT79_CANGA]</t>
  </si>
  <si>
    <t>Q6FQD3</t>
  </si>
  <si>
    <t>Uncharacterized protein OS=Candida glabrata (strain ATCC 2001 / CBS 138 / JCM 3761 / NBRC 0622 / NRRL Y-65) GN=CAGL0I07161g PE=3 SV=1 - [Q6FQD3_CANGA]</t>
  </si>
  <si>
    <t>Q6FMM1</t>
  </si>
  <si>
    <t>Uncharacterized protein OS=Candida glabrata (strain ATCC 2001 / CBS 138 / JCM 3761 / NBRC 0622 / NRRL Y-65) GN=CAGL0K06897g PE=4 SV=1 - [Q6FMM1_CANGA]</t>
  </si>
  <si>
    <t>Q6FJV2</t>
  </si>
  <si>
    <t>Uncharacterized protein OS=Candida glabrata (strain ATCC 2001 / CBS 138 / JCM 3761 / NBRC 0622 / NRRL Y-65) GN=CAGL0M03333g PE=4 SV=1 - [Q6FJV2_CANGA]</t>
  </si>
  <si>
    <t>Q6FU55</t>
  </si>
  <si>
    <t>Uncharacterized protein OS=Candida glabrata (strain ATCC 2001 / CBS 138 / JCM 3761 / NBRC 0622 / NRRL Y-65) GN=CAGL0F06215g PE=4 SV=1 - [Q6FU55_CANGA]</t>
  </si>
  <si>
    <t>Q6FML3</t>
  </si>
  <si>
    <t>Uncharacterized protein OS=Candida glabrata (strain ATCC 2001 / CBS 138 / JCM 3761 / NBRC 0622 / NRRL Y-65) GN=CAGL0K07073g PE=4 SV=1 - [Q6FML3_CANGA]</t>
  </si>
  <si>
    <t>Q6FWR5</t>
  </si>
  <si>
    <t>Uncharacterized protein OS=Candida glabrata (strain ATCC 2001 / CBS 138 / JCM 3761 / NBRC 0622 / NRRL Y-65) GN=CAGL0C03509g PE=4 SV=1 - [Q6FWR5_CANGA]</t>
  </si>
  <si>
    <t>Q6FTG3</t>
  </si>
  <si>
    <t>Uncharacterized protein OS=Candida glabrata (strain ATCC 2001 / CBS 138 / JCM 3761 / NBRC 0622 / NRRL Y-65) GN=CAGL0G02717g PE=4 SV=1 - [Q6FTG3_CANGA]</t>
  </si>
  <si>
    <t>Q6FVX0</t>
  </si>
  <si>
    <t>Uncharacterized protein OS=Candida glabrata (strain ATCC 2001 / CBS 138 / JCM 3761 / NBRC 0622 / NRRL Y-65) GN=CAGL0D04884g PE=4 SV=1 - [Q6FVX0_CANGA]</t>
  </si>
  <si>
    <t>Q6FRR3</t>
  </si>
  <si>
    <t>Uncharacterized protein OS=Candida glabrata (strain ATCC 2001 / CBS 138 / JCM 3761 / NBRC 0622 / NRRL Y-65) GN=CAGL0H06567g PE=4 SV=1 - [Q6FRR3_CANGA]</t>
  </si>
  <si>
    <t>Q6FXB1</t>
  </si>
  <si>
    <t>Uncharacterized protein OS=Candida glabrata (strain ATCC 2001 / CBS 138 / JCM 3761 / NBRC 0622 / NRRL Y-65) GN=SPT20 PE=4 SV=1 - [Q6FXB1_CANGA]</t>
  </si>
  <si>
    <t>Q6FLX9</t>
  </si>
  <si>
    <t>DNA-directed RNA polymerase OS=Candida glabrata (strain ATCC 2001 / CBS 138 / JCM 3761 / NBRC 0622 / NRRL Y-65) GN=CAGL0K12628g PE=3 SV=1 - [Q6FLX9_CANGA]</t>
  </si>
  <si>
    <t>Q6FRZ1</t>
  </si>
  <si>
    <t>Uncharacterized protein OS=Candida glabrata (strain ATCC 2001 / CBS 138 / JCM 3761 / NBRC 0622 / NRRL Y-65) GN=CAGL0H04785g PE=4 SV=1 - [Q6FRZ1_CANGA]</t>
  </si>
  <si>
    <t>Q6FUS2</t>
  </si>
  <si>
    <t>Uncharacterized protein OS=Candida glabrata (strain ATCC 2001 / CBS 138 / JCM 3761 / NBRC 0622 / NRRL Y-65) GN=CAGL0F01111g PE=4 SV=1 - [Q6FUS2_CANGA]</t>
  </si>
  <si>
    <t>Q6FM88</t>
  </si>
  <si>
    <t>Uncharacterized protein OS=Candida glabrata (strain ATCC 2001 / CBS 138 / JCM 3761 / NBRC 0622 / NRRL Y-65) GN=CAGL0K10054g PE=4 SV=1 - [Q6FM88_CANGA]</t>
  </si>
  <si>
    <t>Q6FXY4</t>
  </si>
  <si>
    <t>Uncharacterized protein OS=Candida glabrata (strain ATCC 2001 / CBS 138 / JCM 3761 / NBRC 0622 / NRRL Y-65) GN=CAGL0A00583g PE=4 SV=1 - [Q6FXY4_CANGA]</t>
  </si>
  <si>
    <t>Q6FLU3</t>
  </si>
  <si>
    <t>Uncharacterized protein OS=Candida glabrata (strain ATCC 2001 / CBS 138 / JCM 3761 / NBRC 0622 / NRRL Y-65) GN=CAGL0L00627g PE=4 SV=1 - [Q6FLU3_CANGA]</t>
  </si>
  <si>
    <t>Q6FJ06</t>
  </si>
  <si>
    <t>Uncharacterized protein OS=Candida glabrata (strain ATCC 2001 / CBS 138 / JCM 3761 / NBRC 0622 / NRRL Y-65) GN=CAGL0M10153g PE=4 SV=1 - [Q6FJ06_CANGA]</t>
  </si>
  <si>
    <t>Q6FVZ4</t>
  </si>
  <si>
    <t>Uncharacterized protein OS=Candida glabrata (strain ATCC 2001 / CBS 138 / JCM 3761 / NBRC 0622 / NRRL Y-65) GN=CAGL0D04246g PE=3 SV=1 - [Q6FVZ4_CANGA]</t>
  </si>
  <si>
    <t>Q6FRC0</t>
  </si>
  <si>
    <t>Uncharacterized protein OS=Candida glabrata (strain ATCC 2001 / CBS 138 / JCM 3761 / NBRC 0622 / NRRL Y-65) GN=CAGL0H09812g PE=4 SV=1 - [Q6FRC0_CANGA]</t>
  </si>
  <si>
    <t>Q6FR15</t>
  </si>
  <si>
    <t>Uncharacterized protein OS=Candida glabrata (strain ATCC 2001 / CBS 138 / JCM 3761 / NBRC 0622 / NRRL Y-65) GN=CAGL0I01804g PE=3 SV=1 - [Q6FR15_CANGA]</t>
  </si>
  <si>
    <t>Q6FRG7</t>
  </si>
  <si>
    <t>Uncharacterized protein OS=Candida glabrata (strain ATCC 2001 / CBS 138 / JCM 3761 / NBRC 0622 / NRRL Y-65) GN=CAGL0H08712g PE=4 SV=1 - [Q6FRG7_CANGA]</t>
  </si>
  <si>
    <t>Q6FQN5</t>
  </si>
  <si>
    <t>Uncharacterized protein OS=Candida glabrata (strain ATCC 2001 / CBS 138 / JCM 3761 / NBRC 0622 / NRRL Y-65) GN=CAGL0I04818g PE=4 SV=1 - [Q6FQN5_CANGA]</t>
  </si>
  <si>
    <t>Q6FXV7</t>
  </si>
  <si>
    <t>Uncharacterized protein OS=Candida glabrata (strain ATCC 2001 / CBS 138 / JCM 3761 / NBRC 0622 / NRRL Y-65) GN=CAGL0A00231g PE=4 SV=1 - [Q6FXV7_CANGA]</t>
  </si>
  <si>
    <t>Q6FWF2</t>
  </si>
  <si>
    <t>Uncharacterized protein OS=Candida glabrata (strain ATCC 2001 / CBS 138 / JCM 3761 / NBRC 0622 / NRRL Y-65) GN=CAGL0D00660g PE=4 SV=1 - [Q6FWF2_CANGA]</t>
  </si>
  <si>
    <t>Q6FX71</t>
  </si>
  <si>
    <t>Uncharacterized protein OS=Candida glabrata (strain ATCC 2001 / CBS 138 / JCM 3761 / NBRC 0622 / NRRL Y-65) GN=CAGL0B00308g PE=4 SV=1 - [Q6FX71_CANGA]</t>
  </si>
  <si>
    <t>Q6FQD7</t>
  </si>
  <si>
    <t>Uncharacterized protein OS=Candida glabrata (strain ATCC 2001 / CBS 138 / JCM 3761 / NBRC 0622 / NRRL Y-65) GN=CAGL0I07073g PE=4 SV=1 - [Q6FQD7_CANGA]</t>
  </si>
  <si>
    <t>Q6FMI1</t>
  </si>
  <si>
    <t>Uncharacterized protein OS=Candida glabrata (strain ATCC 2001 / CBS 138 / JCM 3761 / NBRC 0622 / NRRL Y-65) GN=CAGL0K07876g PE=4 SV=1 - [Q6FMI1_CANGA]</t>
  </si>
  <si>
    <t>Q6FSM2</t>
  </si>
  <si>
    <t>Uncharacterized protein OS=Candida glabrata (strain ATCC 2001 / CBS 138 / JCM 3761 / NBRC 0622 / NRRL Y-65) GN=CAGL0G09493g PE=4 SV=1 - [Q6FSM2_CANGA]</t>
  </si>
  <si>
    <t>Q6FXT6</t>
  </si>
  <si>
    <t>Uncharacterized protein OS=Candida glabrata (strain ATCC 2001 / CBS 138 / JCM 3761 / NBRC 0622 / NRRL Y-65) GN=CAGL0A04279g PE=4 SV=1 - [Q6FXT6_CANGA]</t>
  </si>
  <si>
    <t>Q6FJW1</t>
  </si>
  <si>
    <t>Uncharacterized protein OS=Candida glabrata (strain ATCC 2001 / CBS 138 / JCM 3761 / NBRC 0622 / NRRL Y-65) GN=CAGL0M03135g PE=4 SV=1 - [Q6FJW1_CANGA]</t>
  </si>
  <si>
    <t>Q6FPD5</t>
  </si>
  <si>
    <t>Acyl carrier protein OS=Candida glabrata (strain ATCC 2001 / CBS 138 / JCM 3761 / NBRC 0622 / NRRL Y-65) GN=CAGL0J04664g PE=3 SV=1 - [Q6FPD5_CANGA]</t>
  </si>
  <si>
    <t>Q6FTC9</t>
  </si>
  <si>
    <t>Transmembrane 9 superfamily member OS=Candida glabrata (strain ATCC 2001 / CBS 138 / JCM 3761 / NBRC 0622 / NRRL Y-65) GN=CAGL0G03487g PE=3 SV=1 - [Q6FTC9_CANGA]</t>
  </si>
  <si>
    <t>Q6FUT1</t>
  </si>
  <si>
    <t>Uncharacterized protein OS=Candida glabrata (strain ATCC 2001 / CBS 138 / JCM 3761 / NBRC 0622 / NRRL Y-65) GN=CAGL0F00913g PE=4 SV=1 - [Q6FUT1_CANGA]</t>
  </si>
  <si>
    <t>Q6FRF4</t>
  </si>
  <si>
    <t>Uncharacterized protein OS=Candida glabrata (strain ATCC 2001 / CBS 138 / JCM 3761 / NBRC 0622 / NRRL Y-65) GN=CAGL0H08998g PE=4 SV=1 - [Q6FRF4_CANGA]</t>
  </si>
  <si>
    <t>Q6FW06</t>
  </si>
  <si>
    <t>Uncharacterized protein OS=Candida glabrata (strain ATCC 2001 / CBS 138 / JCM 3761 / NBRC 0622 / NRRL Y-65) GN=CAGL0D03960g PE=4 SV=1 - [Q6FW06_CANGA]</t>
  </si>
  <si>
    <t>Q6FQI2</t>
  </si>
  <si>
    <t>Uncharacterized protein OS=Candida glabrata (strain ATCC 2001 / CBS 138 / JCM 3761 / NBRC 0622 / NRRL Y-65) GN=CAGL0I06028g PE=4 SV=1 - [Q6FQI2_CANGA]</t>
  </si>
  <si>
    <t>Q6FNI1</t>
  </si>
  <si>
    <t>Uncharacterized protein OS=Candida glabrata (strain ATCC 2001 / CBS 138 / JCM 3761 / NBRC 0622 / NRRL Y-65) GN=CAGL0J11506g PE=4 SV=1 - [Q6FNI1_CANGA]</t>
  </si>
  <si>
    <t>Q6FP15</t>
  </si>
  <si>
    <t>Uncharacterized protein OS=Candida glabrata (strain ATCC 2001 / CBS 138 / JCM 3761 / NBRC 0622 / NRRL Y-65) GN=CAGL0J07414g PE=4 SV=1 - [Q6FP15_CANGA]</t>
  </si>
  <si>
    <t>Q6FMS4</t>
  </si>
  <si>
    <t>Patatin-like phospholipase domain-containing protein OS=Candida glabrata (strain ATCC 2001 / CBS 138 / JCM 3761 / NBRC 0622 / NRRL Y-65) GN=CAGL0K05621g PE=3 SV=1 - [Q6FMS4_CANGA]</t>
  </si>
  <si>
    <t>Q6FRJ2</t>
  </si>
  <si>
    <t>Uncharacterized protein OS=Candida glabrata (strain ATCC 2001 / CBS 138 / JCM 3761 / NBRC 0622 / NRRL Y-65) GN=CAGL0H08129g PE=4 SV=1 - [Q6FRJ2_CANGA]</t>
  </si>
  <si>
    <t>Q6FLH5</t>
  </si>
  <si>
    <t>Uncharacterized protein OS=Candida glabrata (strain ATCC 2001 / CBS 138 / JCM 3761 / NBRC 0622 / NRRL Y-65) GN=CAGL0L03377g PE=4 SV=1 - [Q6FLH5_CANGA]</t>
  </si>
  <si>
    <t>Q6FK39</t>
  </si>
  <si>
    <t>Uncharacterized protein OS=Candida glabrata (strain ATCC 2001 / CBS 138 / JCM 3761 / NBRC 0622 / NRRL Y-65) GN=CAGL0M01386g PE=4 SV=1 - [Q6FK39_CANGA]</t>
  </si>
  <si>
    <t>Q6FWU1</t>
  </si>
  <si>
    <t>Uncharacterized protein OS=Candida glabrata (strain ATCC 2001 / CBS 138 / JCM 3761 / NBRC 0622 / NRRL Y-65) GN=CAGL0C02893g PE=4 SV=1 - [Q6FWU1_CANGA]</t>
  </si>
  <si>
    <t>Q6FMM9</t>
  </si>
  <si>
    <t>Uncharacterized protein OS=Candida glabrata (strain ATCC 2001 / CBS 138 / JCM 3761 / NBRC 0622 / NRRL Y-65) GN=CAGL0K06721g PE=4 SV=1 - [Q6FMM9_CANGA]</t>
  </si>
  <si>
    <t>Q6FUI3</t>
  </si>
  <si>
    <t>Uncharacterized protein OS=Candida glabrata (strain ATCC 2001 / CBS 138 / JCM 3761 / NBRC 0622 / NRRL Y-65) GN=IRE1 PE=4 SV=1 - [Q6FUI3_CANGA]</t>
  </si>
  <si>
    <t>Q6FWP5</t>
  </si>
  <si>
    <t>Uncharacterized protein OS=Candida glabrata (strain ATCC 2001 / CBS 138 / JCM 3761 / NBRC 0622 / NRRL Y-65) GN=CAGL0C03982g PE=4 SV=1 - [Q6FWP5_CANGA]</t>
  </si>
  <si>
    <t>Q6FVK8</t>
  </si>
  <si>
    <t>Uncharacterized protein OS=Candida glabrata (strain ATCC 2001 / CBS 138 / JCM 3761 / NBRC 0622 / NRRL Y-65) GN=CAGL0E01111g PE=4 SV=1 - [Q6FVK8_CANGA]</t>
  </si>
  <si>
    <t>Q6FSW8</t>
  </si>
  <si>
    <t>Uncharacterized protein OS=Candida glabrata (strain ATCC 2001 / CBS 138 / JCM 3761 / NBRC 0622 / NRRL Y-65) GN=CAGL0G07249g PE=4 SV=1 - [Q6FSW8_CANGA]</t>
  </si>
  <si>
    <t>Q6FKC4</t>
  </si>
  <si>
    <t>Uncharacterized protein OS=Candida glabrata (strain ATCC 2001 / CBS 138 / JCM 3761 / NBRC 0622 / NRRL Y-65) GN=CAGL0L12694g PE=4 SV=1 - [Q6FKC4_CANGA]</t>
  </si>
  <si>
    <t>Q6FLK7</t>
  </si>
  <si>
    <t>Uncharacterized protein OS=Candida glabrata (strain ATCC 2001 / CBS 138 / JCM 3761 / NBRC 0622 / NRRL Y-65) GN=CAGL0L02673g PE=4 SV=1 - [Q6FLK7_CANGA]</t>
  </si>
  <si>
    <t>Q6FKN0</t>
  </si>
  <si>
    <t>Uncharacterized protein OS=Candida glabrata (strain ATCC 2001 / CBS 138 / JCM 3761 / NBRC 0622 / NRRL Y-65) GN=CAGL0L10252g PE=4 SV=1 - [Q6FKN0_CANGA]</t>
  </si>
  <si>
    <t>Q6FS56</t>
  </si>
  <si>
    <t>Mitochondrial pyruvate carrier OS=Candida glabrata (strain ATCC 2001 / CBS 138 / JCM 3761 / NBRC 0622 / NRRL Y-65) GN=CAGL0H03333g PE=3 SV=1 - [Q6FS56_CANGA]</t>
  </si>
  <si>
    <t>Q6FJK4</t>
  </si>
  <si>
    <t>Uncharacterized protein OS=Candida glabrata (strain ATCC 2001 / CBS 138 / JCM 3761 / NBRC 0622 / NRRL Y-65) GN=CAGL0M05621g PE=4 SV=1 - [Q6FJK4_CANGA]</t>
  </si>
  <si>
    <t>Q6FUK3</t>
  </si>
  <si>
    <t>Uncharacterized protein OS=Candida glabrata (strain ATCC 2001 / CBS 138 / JCM 3761 / NBRC 0622 / NRRL Y-65) GN=CAGL0F02783g PE=4 SV=1 - [Q6FUK3_CANGA]</t>
  </si>
  <si>
    <t>Q6FQ01</t>
  </si>
  <si>
    <t>Uncharacterized protein OS=Candida glabrata (strain ATCC 2001 / CBS 138 / JCM 3761 / NBRC 0622 / NRRL Y-65) GN=CAGL0I10428g PE=4 SV=1 - [Q6FQ01_CANGA]</t>
  </si>
  <si>
    <t>Q6FW22</t>
  </si>
  <si>
    <t>Uncharacterized protein OS=Candida glabrata (strain ATCC 2001 / CBS 138 / JCM 3761 / NBRC 0622 / NRRL Y-65) GN=CAGL0D03608g PE=4 SV=1 - [Q6FW22_CANGA]</t>
  </si>
  <si>
    <t>Q6FWP8</t>
  </si>
  <si>
    <t>Uncharacterized protein OS=Candida glabrata (strain ATCC 2001 / CBS 138 / JCM 3761 / NBRC 0622 / NRRL Y-65) GN=CAGL0C03916g PE=4 SV=1 - [Q6FWP8_CANGA]</t>
  </si>
  <si>
    <t>Q6FT38</t>
  </si>
  <si>
    <t>Uncharacterized protein OS=Candida glabrata (strain ATCC 2001 / CBS 138 / JCM 3761 / NBRC 0622 / NRRL Y-65) GN=CAGL0G05632g PE=4 SV=1 - [Q6FT38_CANGA]</t>
  </si>
  <si>
    <t>Q6FQB0</t>
  </si>
  <si>
    <t>Uncharacterized protein OS=Candida glabrata (strain ATCC 2001 / CBS 138 / JCM 3761 / NBRC 0622 / NRRL Y-65) GN=CAGL0I07711g PE=4 SV=1 - [Q6FQB0_CANGA]</t>
  </si>
  <si>
    <t>Q6FWA1</t>
  </si>
  <si>
    <t>Uncharacterized protein OS=Candida glabrata (strain ATCC 2001 / CBS 138 / JCM 3761 / NBRC 0622 / NRRL Y-65) GN=CAGL0D01782g PE=4 SV=1 - [Q6FWA1_CANGA]</t>
  </si>
  <si>
    <t>Q6FWL8</t>
  </si>
  <si>
    <t>Uncharacterized protein OS=Candida glabrata (strain ATCC 2001 / CBS 138 / JCM 3761 / NBRC 0622 / NRRL Y-65) GN=CAGL0C04631g PE=4 SV=1 - [Q6FWL8_CANGA]</t>
  </si>
  <si>
    <t>Q6FMI8</t>
  </si>
  <si>
    <t>Uncharacterized protein OS=Candida glabrata (strain ATCC 2001 / CBS 138 / JCM 3761 / NBRC 0622 / NRRL Y-65) GN=CAGL0K07700g PE=4 SV=1 - [Q6FMI8_CANGA]</t>
  </si>
  <si>
    <t>Q6FVW0</t>
  </si>
  <si>
    <t>Uncharacterized protein OS=Candida glabrata (strain ATCC 2001 / CBS 138 / JCM 3761 / NBRC 0622 / NRRL Y-65) GN=PHO4 PE=4 SV=1 - [Q6FVW0_CANGA]</t>
  </si>
  <si>
    <t>Q6FW80</t>
  </si>
  <si>
    <t>Uncharacterized protein OS=Candida glabrata (strain ATCC 2001 / CBS 138 / JCM 3761 / NBRC 0622 / NRRL Y-65) GN=CAGL0D02288g PE=4 SV=1 - [Q6FW80_CANGA]</t>
  </si>
  <si>
    <t>Q6FSG8</t>
  </si>
  <si>
    <t>Uncharacterized protein OS=Candida glabrata (strain ATCC 2001 / CBS 138 / JCM 3761 / NBRC 0622 / NRRL Y-65) GN=VIK1 PE=1 SV=1 - [Q6FSG8_CANGA]</t>
  </si>
  <si>
    <t>Q6FKU3</t>
  </si>
  <si>
    <t>Uncharacterized protein OS=Candida glabrata (strain ATCC 2001 / CBS 138 / JCM 3761 / NBRC 0622 / NRRL Y-65) GN=CAGL0L08624g PE=4 SV=1 - [Q6FKU3_CANGA]</t>
  </si>
  <si>
    <t>Q6FWI3</t>
  </si>
  <si>
    <t>Uncharacterized protein OS=Candida glabrata (strain ATCC 2001 / CBS 138 / JCM 3761 / NBRC 0622 / NRRL Y-65) GN=CAGL0C05445g PE=4 SV=1 - [Q6FWI3_CANGA]</t>
  </si>
  <si>
    <t>Q6FSJ5</t>
  </si>
  <si>
    <t>Uncharacterized protein OS=Candida glabrata (strain ATCC 2001 / CBS 138 / JCM 3761 / NBRC 0622 / NRRL Y-65) GN=CAGL0G10087g PE=4 SV=1 - [Q6FSJ5_CANGA]</t>
  </si>
  <si>
    <t>Q6FQR1</t>
  </si>
  <si>
    <t>Uncharacterized protein OS=Candida glabrata (strain ATCC 2001 / CBS 138 / JCM 3761 / NBRC 0622 / NRRL Y-65) GN=CAGL0I04246g PE=4 SV=1 - [Q6FQR1_CANGA]</t>
  </si>
  <si>
    <t>B4UN29</t>
  </si>
  <si>
    <t>Uncharacterized protein OS=Candida glabrata (strain ATCC 2001 / CBS 138 / JCM 3761 / NBRC 0622 / NRRL Y-65) GN=CAGL0J06088g PE=4 SV=1 - [B4UN29_CANGA]</t>
  </si>
  <si>
    <t>Q6FJR0</t>
  </si>
  <si>
    <t>Uncharacterized protein OS=Candida glabrata (strain ATCC 2001 / CBS 138 / JCM 3761 / NBRC 0622 / NRRL Y-65) GN=CAGL0M04301g PE=3 SV=1 - [Q6FJR0_CANGA]</t>
  </si>
  <si>
    <t>Q6FQQ9</t>
  </si>
  <si>
    <t>Threonylcarbamoyl-AMP synthase OS=Candida glabrata (strain ATCC 2001 / CBS 138 / JCM 3761 / NBRC 0622 / NRRL Y-65) GN=CAGL0I04290g PE=3 SV=1 - [Q6FQQ9_CANGA]</t>
  </si>
  <si>
    <t>Q6FX81</t>
  </si>
  <si>
    <t>Uncharacterized protein OS=Candida glabrata (strain ATCC 2001 / CBS 138 / JCM 3761 / NBRC 0622 / NRRL Y-65) GN=CAGL0B01012g PE=4 SV=1 - [Q6FX81_CANGA]</t>
  </si>
  <si>
    <t>Q6FVT3</t>
  </si>
  <si>
    <t>Uncharacterized protein OS=Candida glabrata (strain ATCC 2001 / CBS 138 / JCM 3761 / NBRC 0622 / NRRL Y-65) GN=CAGL0D05786g PE=4 SV=1 - [Q6FVT3_CANGA]</t>
  </si>
  <si>
    <t>Q6FIR7</t>
  </si>
  <si>
    <t>Uncharacterized protein OS=Candida glabrata (strain ATCC 2001 / CBS 138 / JCM 3761 / NBRC 0622 / NRRL Y-65) GN=CAGL0M12298g PE=4 SV=1 - [Q6FIR7_CANGA]</t>
  </si>
  <si>
    <t>Q6FTH1</t>
  </si>
  <si>
    <t>Uncharacterized protein OS=Candida glabrata (strain ATCC 2001 / CBS 138 / JCM 3761 / NBRC 0622 / NRRL Y-65) GN=CAGL0G02541g PE=4 SV=1 - [Q6FTH1_CANGA]</t>
  </si>
  <si>
    <t>Q6FKG8</t>
  </si>
  <si>
    <t>Uncharacterized protein OS=Candida glabrata (strain ATCC 2001 / CBS 138 / JCM 3761 / NBRC 0622 / NRRL Y-65) GN=CAGL0L11704g PE=4 SV=1 - [Q6FKG8_CANGA]</t>
  </si>
  <si>
    <t>Q6FK32</t>
  </si>
  <si>
    <t>Uncharacterized protein OS=Candida glabrata (strain ATCC 2001 / CBS 138 / JCM 3761 / NBRC 0622 / NRRL Y-65) GN=CAGL0M01540g PE=4 SV=1 - [Q6FK32_CANGA]</t>
  </si>
  <si>
    <t>Q6FPX1</t>
  </si>
  <si>
    <t>Uncharacterized protein OS=Candida glabrata (strain ATCC 2001 / CBS 138 / JCM 3761 / NBRC 0622 / NRRL Y-65) GN=CAGL0J00275g PE=4 SV=1 - [Q6FPX1_CANGA]</t>
  </si>
  <si>
    <t>Q6FJQ0</t>
  </si>
  <si>
    <t>Uncharacterized protein OS=Candida glabrata (strain ATCC 2001 / CBS 138 / JCM 3761 / NBRC 0622 / NRRL Y-65) GN=CAGL0M04521g PE=4 SV=1 - [Q6FJQ0_CANGA]</t>
  </si>
  <si>
    <t>Q6FLG4</t>
  </si>
  <si>
    <t>Uncharacterized protein OS=Candida glabrata (strain ATCC 2001 / CBS 138 / JCM 3761 / NBRC 0622 / NRRL Y-65) GN=CAGL0L03608g PE=4 SV=1 - [Q6FLG4_CANGA]</t>
  </si>
  <si>
    <t>Q6FW44</t>
  </si>
  <si>
    <t>Uncharacterized protein OS=Candida glabrata (strain ATCC 2001 / CBS 138 / JCM 3761 / NBRC 0622 / NRRL Y-65) GN=CAGL0D03080g PE=4 SV=1 - [Q6FW44_CANGA]</t>
  </si>
  <si>
    <t>Q6FR52</t>
  </si>
  <si>
    <t>Uncharacterized protein OS=Candida glabrata (strain ATCC 2001 / CBS 138 / JCM 3761 / NBRC 0622 / NRRL Y-65) GN=CAGL0I00880g PE=4 SV=1 - [Q6FR52_CANGA]</t>
  </si>
  <si>
    <t>Q6FT08</t>
  </si>
  <si>
    <t>Uncharacterized protein OS=Candida glabrata (strain ATCC 2001 / CBS 138 / JCM 3761 / NBRC 0622 / NRRL Y-65) GN=CAGL0G06314g PE=4 SV=1 - [Q6FT08_CANGA]</t>
  </si>
  <si>
    <t>Q6FMW7</t>
  </si>
  <si>
    <t>Uncharacterized protein OS=Candida glabrata (strain ATCC 2001 / CBS 138 / JCM 3761 / NBRC 0622 / NRRL Y-65) GN=CAGL0K04631g PE=4 SV=1 - [Q6FMW7_CANGA]</t>
  </si>
  <si>
    <t>Q6FVS3</t>
  </si>
  <si>
    <t>Uncharacterized protein OS=Candida glabrata (strain ATCC 2001 / CBS 138 / JCM 3761 / NBRC 0622 / NRRL Y-65) GN=CAGL0D06050g PE=4 SV=1 - [Q6FVS3_CANGA]</t>
  </si>
  <si>
    <t>Q6FV65</t>
  </si>
  <si>
    <t>Uncharacterized protein OS=Candida glabrata (strain ATCC 2001 / CBS 138 / JCM 3761 / NBRC 0622 / NRRL Y-65) GN=CAGL0E04400g PE=4 SV=1 - [Q6FV65_CANGA]</t>
  </si>
  <si>
    <t>Q6FPY8</t>
  </si>
  <si>
    <t>Uncharacterized protein OS=Candida glabrata (strain ATCC 2001 / CBS 138 / JCM 3761 / NBRC 0622 / NRRL Y-65) GN=CAGL0I10725g PE=4 SV=1 - [Q6FPY8_CANGA]</t>
  </si>
  <si>
    <t>Q6FX94</t>
  </si>
  <si>
    <t>Phosphotransferase OS=Candida glabrata (strain ATCC 2001 / CBS 138 / JCM 3761 / NBRC 0622 / NRRL Y-65) GN=CAGL0B00726g PE=3 SV=1 - [Q6FX94_CANGA]</t>
  </si>
  <si>
    <t>Q6FXE2</t>
  </si>
  <si>
    <t>Uncharacterized protein OS=Candida glabrata (strain ATCC 2001 / CBS 138 / JCM 3761 / NBRC 0622 / NRRL Y-65) GN=CAGL0B02629g PE=4 SV=1 - [Q6FXE2_CANGA]</t>
  </si>
  <si>
    <t>Q6FV61</t>
  </si>
  <si>
    <t>Uncharacterized protein OS=Candida glabrata (strain ATCC 2001 / CBS 138 / JCM 3761 / NBRC 0622 / NRRL Y-65) GN=CAGL0E04488g PE=4 SV=1 - [Q6FV61_CANGA]</t>
  </si>
  <si>
    <t>Q6FWD6</t>
  </si>
  <si>
    <t>Uncharacterized protein OS=Candida glabrata (strain ATCC 2001 / CBS 138 / JCM 3761 / NBRC 0622 / NRRL Y-65) GN=CAGL0D01012g PE=4 SV=1 - [Q6FWD6_CANGA]</t>
  </si>
  <si>
    <t>Q6FK18</t>
  </si>
  <si>
    <t>Uncharacterized protein OS=Candida glabrata (strain ATCC 2001 / CBS 138 / JCM 3761 / NBRC 0622 / NRRL Y-65) GN=CAGL0M01870g PE=4 SV=1 - [Q6FK18_CANGA]</t>
  </si>
  <si>
    <t>Q6FK12</t>
  </si>
  <si>
    <t>Uncharacterized protein OS=Candida glabrata (strain ATCC 2001 / CBS 138 / JCM 3761 / NBRC 0622 / NRRL Y-65) GN=CAGL0M02002g PE=4 SV=1 - [Q6FK12_CANGA]</t>
  </si>
  <si>
    <t>Q6FM11</t>
  </si>
  <si>
    <t>Uncharacterized protein OS=Candida glabrata (strain ATCC 2001 / CBS 138 / JCM 3761 / NBRC 0622 / NRRL Y-65) GN=CAGL0K11902g PE=4 SV=1 - [Q6FM11_CANGA]</t>
  </si>
  <si>
    <t>Q6FM90</t>
  </si>
  <si>
    <t>Uncharacterized protein OS=Candida glabrata (strain ATCC 2001 / CBS 138 / JCM 3761 / NBRC 0622 / NRRL Y-65) GN=CAGL0K10010g PE=4 SV=1 - [Q6FM90_CANGA]</t>
  </si>
  <si>
    <t>Q6FRW4</t>
  </si>
  <si>
    <t>Uncharacterized protein OS=Candida glabrata (strain ATCC 2001 / CBS 138 / JCM 3761 / NBRC 0622 / NRRL Y-65) GN=CAGL0H05379g PE=4 SV=2 - [Q6FRW4_CANGA]</t>
  </si>
  <si>
    <t>Q6FXZ1</t>
  </si>
  <si>
    <t>Uncharacterized protein OS=Candida glabrata (strain ATCC 2001 / CBS 138 / JCM 3761 / NBRC 0622 / NRRL Y-65) GN=CAGL0A01474g PE=4 SV=1 - [Q6FXZ1_CANGA]</t>
  </si>
  <si>
    <t>Q6FVE3</t>
  </si>
  <si>
    <t>Uncharacterized protein OS=Candida glabrata (strain ATCC 2001 / CBS 138 / JCM 3761 / NBRC 0622 / NRRL Y-65) GN=CAGL0E02585g PE=4 SV=1 - [Q6FVE3_CANGA]</t>
  </si>
  <si>
    <t>Q6FTJ7</t>
  </si>
  <si>
    <t>Uncharacterized protein OS=Candida glabrata (strain ATCC 2001 / CBS 138 / JCM 3761 / NBRC 0622 / NRRL Y-65) GN=CAGL0G01969g PE=4 SV=1 - [Q6FTJ7_CANGA]</t>
  </si>
  <si>
    <t>Q6FPC8</t>
  </si>
  <si>
    <t>Uncharacterized protein OS=Candida glabrata (strain ATCC 2001 / CBS 138 / JCM 3761 / NBRC 0622 / NRRL Y-65) GN=CAGL0J04840g PE=4 SV=1 - [Q6FPC8_CANGA]</t>
  </si>
  <si>
    <t>Q6FJN2</t>
  </si>
  <si>
    <t>Uncharacterized protein OS=Candida glabrata (strain ATCC 2001 / CBS 138 / JCM 3761 / NBRC 0622 / NRRL Y-65) GN=CAGL0M04939g PE=4 SV=1 - [Q6FJN2_CANGA]</t>
  </si>
  <si>
    <t>Q6FKX1</t>
  </si>
  <si>
    <t>Uncharacterized protein OS=Candida glabrata (strain ATCC 2001 / CBS 138 / JCM 3761 / NBRC 0622 / NRRL Y-65) GN=CAGL0L07986g PE=4 SV=1 - [Q6FKX1_CANGA]</t>
  </si>
  <si>
    <t>Q6FWQ7</t>
  </si>
  <si>
    <t>Uncharacterized protein OS=Candida glabrata (strain ATCC 2001 / CBS 138 / JCM 3761 / NBRC 0622 / NRRL Y-65) GN=CAGL0C03674g PE=4 SV=1 - [Q6FWQ7_CANGA]</t>
  </si>
  <si>
    <t>Q6FU06</t>
  </si>
  <si>
    <t>Uncharacterized protein OS=Candida glabrata (strain ATCC 2001 / CBS 138 / JCM 3761 / NBRC 0622 / NRRL Y-65) GN=CAGL0F07381g PE=4 SV=1 - [Q6FU06_CANGA]</t>
  </si>
  <si>
    <t>Q6FK65</t>
  </si>
  <si>
    <t>Uncharacterized protein OS=Candida glabrata (strain ATCC 2001 / CBS 138 / JCM 3761 / NBRC 0622 / NRRL Y-65) GN=SIR3 PE=4 SV=1 - [Q6FK65_CANGA]</t>
  </si>
  <si>
    <t>Q6FK50</t>
  </si>
  <si>
    <t>Uncharacterized protein OS=Candida glabrata (strain ATCC 2001 / CBS 138 / JCM 3761 / NBRC 0622 / NRRL Y-65) GN=MSN5 PE=4 SV=1 - [Q6FK50_CANGA]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</si>
</sst>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E-0"/>
    <numFmt numFmtId="165" formatCode="0.0"/>
  </numFmts>
  <fonts count="4" x14ac:knownFonts="1">
    <font>
      <sz val="10"/>
      <color rgb="FF000000"/>
      <name val="Arial"/>
      <family val="2"/>
    </font>
    <font>
      <sz val="8"/>
      <color indexed="68"/>
      <name val="Tahoma"/>
      <family val="2"/>
    </font>
    <font>
      <sz val="8"/>
      <color indexed="64"/>
      <name val="Tahoma"/>
      <family val="2"/>
    </font>
    <font>
      <b/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11"/>
      </patternFill>
    </fill>
    <fill>
      <patternFill patternType="solid">
        <fgColor indexed="9"/>
        <b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/>
    </xf>
    <xf numFmtId="2" fontId="2" fillId="3" borderId="2" xfId="0" applyNumberFormat="1" applyFont="1" applyFill="1" applyBorder="1" applyAlignment="1">
      <alignment horizontal="right" vertical="top"/>
    </xf>
    <xf numFmtId="2" fontId="2" fillId="3" borderId="2" xfId="0" applyNumberFormat="1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right" vertical="top"/>
    </xf>
    <xf numFmtId="164" fontId="2" fillId="3" borderId="2" xfId="0" applyNumberFormat="1" applyFont="1" applyFill="1" applyBorder="1" applyAlignment="1">
      <alignment horizontal="right" vertical="top"/>
    </xf>
    <xf numFmtId="165" fontId="2" fillId="3" borderId="2" xfId="0" applyNumberFormat="1" applyFont="1" applyFill="1" applyBorder="1" applyAlignment="1">
      <alignment horizontal="right" vertical="top"/>
    </xf>
    <xf numFmtId="0" fontId="3" fillId="0" borderId="0" xfId="0" applyFont="1"/>
    <xf numFmtId="0" fontId="3" fillId="4" borderId="0" xfId="0" applyFont="1" applyFill="1"/>
    <xf numFmtId="0" fontId="0" fillId="4" borderId="0" xfId="0" applyFill="1"/>
    <xf numFmtId="0" fontId="0" fillId="6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3" fillId="5" borderId="0" xfId="0" applyFont="1" applyFill="1"/>
    <xf numFmtId="165" fontId="0" fillId="0" borderId="0" xfId="0" applyNumberFormat="1"/>
    <xf numFmtId="0" fontId="3" fillId="7" borderId="0" xfId="0" applyFont="1" applyFill="1"/>
    <xf numFmtId="0" fontId="3" fillId="4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F0F8FF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2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ower, Cian" refreshedDate="42757.729908564812" createdVersion="5" refreshedVersion="5" minRefreshableVersion="3" recordCount="3258">
  <cacheSource type="worksheet">
    <worksheetSource ref="A1:A3259" sheet="5% Accession List"/>
  </cacheSource>
  <cacheFields count="1">
    <cacheField name="Ascession" numFmtId="0">
      <sharedItems count="2433">
        <s v="Q6FSM4"/>
        <s v="Q6FQY4"/>
        <s v="Q6FQA4"/>
        <s v="Q6FJA3"/>
        <s v="Q6FMI3"/>
        <s v="Q6FKY1"/>
        <s v="Q6FTZ7"/>
        <s v="Q6FIS9"/>
        <s v="Q6FLL5"/>
        <s v="Q6FYA7"/>
        <s v="Q6FWF8"/>
        <s v="Q6FUY8"/>
        <s v="Q6FUX8"/>
        <s v="Q6FXU5"/>
        <s v="Q6FKK8"/>
        <s v="Q6FQI1"/>
        <s v="P60009"/>
        <s v="Q6FQM7"/>
        <s v="Q6FTB5"/>
        <s v="Q6FIM1"/>
        <s v="Q6FRW1"/>
        <s v="Q6FUU4"/>
        <s v="Q6FXT8"/>
        <s v="Q876N3"/>
        <s v="O93796"/>
        <s v="Q6FRI3"/>
        <s v="Q6FVL9"/>
        <s v="Q6FUZ5"/>
        <s v="Q6FXG5"/>
        <s v="Q6FIU4"/>
        <s v="Q6FUB0"/>
        <s v="Q6FVK5"/>
        <s v="Q6FTD8"/>
        <s v="Q6FWC3"/>
        <s v="Q6FNQ4"/>
        <s v="Q6FPZ7"/>
        <s v="Q6FYB0"/>
        <s v="Q6FSH4"/>
        <s v="Q6FLU9"/>
        <s v="Q6FMJ8"/>
        <s v="Q6FVP8"/>
        <s v="Q6FM13"/>
        <s v="Q6FXP0"/>
        <s v="Q6FV12"/>
        <s v="Q6FM56"/>
        <s v="Q6FMX3"/>
        <s v="Q6FTV4"/>
        <s v="Q6FTF4"/>
        <s v="Q6FPK7"/>
        <s v="Q6FRB7"/>
        <s v="Q6FY79"/>
        <s v="Q6FWX3"/>
        <s v="Q6FQQ6"/>
        <s v="Q6FKT0"/>
        <s v="Q6FWJ7"/>
        <s v="Q6FWH3"/>
        <s v="Q6FL72"/>
        <s v="Q6FKB4"/>
        <s v="Q6FW89"/>
        <s v="Q6FTJ2"/>
        <s v="Q6FL46"/>
        <s v="Q6FMR2"/>
        <s v="Q6FTY8"/>
        <s v="Q6FY64"/>
        <s v="Q6FJI3"/>
        <s v="Q6FJ33"/>
        <s v="Q6FKF2"/>
        <s v="Q6FXG6"/>
        <s v="Q6FLR2"/>
        <s v="Q6FTX6"/>
        <s v="Q6FLU2"/>
        <s v="Q6FWM0"/>
        <s v="Q6FXR3"/>
        <s v="Q6FUN7"/>
        <s v="Q6FXS5"/>
        <s v="Q6FVR0"/>
        <s v="Q6FPW3"/>
        <s v="Q6FN96"/>
        <s v="Q6FXE5"/>
        <s v="Q6FLP1"/>
        <s v="Q6FUP6"/>
        <s v="Q6FIN4"/>
        <s v="Q6FSS6"/>
        <s v="Q6FT52"/>
        <s v="Q6FNJ4"/>
        <s v="Q6FRK3"/>
        <s v="Q6FP23"/>
        <s v="Q6FNH9"/>
        <s v="Q6FK60"/>
        <s v="Q6FMB9"/>
        <s v="Q6FXE9"/>
        <s v="Q6FNS8"/>
        <s v="Q6FJY0"/>
        <s v="Q6FSQ3"/>
        <s v="Q6FV31"/>
        <s v="Q6FTH4"/>
        <s v="Q6FJV0"/>
        <s v="Q6FQI9"/>
        <s v="Q6FRS2"/>
        <s v="Q6FR41"/>
        <s v="Q6FTE7"/>
        <s v="Q6FP06"/>
        <s v="Q6FUY4"/>
        <s v="Q6FTW6"/>
        <s v="Q6FSN6"/>
        <s v="Q6FVR1"/>
        <s v="Q6FQV2"/>
        <s v="Q6FR42"/>
        <s v="Q6FUE0"/>
        <s v="Q6FPU5"/>
        <s v="Q6FW50"/>
        <s v="Q6FKK9"/>
        <s v="Q6FR25"/>
        <s v="Q6FUJ6"/>
        <s v="Q6FV21"/>
        <s v="Q6FLE7"/>
        <s v="Q6FX86"/>
        <s v="Q6FXZ3"/>
        <s v="Q6FQ21"/>
        <s v="Q6FNF6"/>
        <s v="Q6FMF8"/>
        <s v="Q6FV32"/>
        <s v="Q6FK63"/>
        <s v="Q6FWY0"/>
        <s v="Q6FND0"/>
        <s v="Q6FVB8"/>
        <s v="Q6FN21"/>
        <s v="Q6FVG7"/>
        <s v="Q6FMA4"/>
        <s v="Q6FX51"/>
        <s v="Q6FNW9"/>
        <s v="Q6FLS3"/>
        <s v="Q6FU24"/>
        <s v="Q6FY42"/>
        <s v="Q6FSK0"/>
        <s v="Q6FK83"/>
        <s v="Q6FRX5"/>
        <s v="Q6FSW7"/>
        <s v="Q6FPF6"/>
        <s v="Q6FM07"/>
        <s v="Q6FNU4"/>
        <s v="Q6FV85"/>
        <s v="Q6FRF5"/>
        <s v="Q6FRL7"/>
        <s v="Q6FJV7"/>
        <s v="Q6FKM5"/>
        <s v="Q6FTS3"/>
        <s v="Q6FTM3"/>
        <s v="Q6FXI2"/>
        <s v="Q6FP75"/>
        <s v="Q6FSL8"/>
        <s v="Q6FWH2"/>
        <s v="Q6FVZ9"/>
        <s v="Q6FJX4"/>
        <s v="Q6FM19"/>
        <s v="Q6FXH8"/>
        <s v="Q6FS30"/>
        <s v="Q6FPA3"/>
        <s v="Q6FTD1"/>
        <s v="Q6FJ95"/>
        <s v="Q6FX95"/>
        <s v="Q6FTT4"/>
        <s v="Q6FNP2"/>
        <s v="Q6FM59"/>
        <s v="Q6FMK5"/>
        <s v="Q6FJ80"/>
        <s v="Q6FUC2"/>
        <s v="Q6FS26"/>
        <s v="Q6FM92"/>
        <s v="Q6FQS3"/>
        <s v="Q6FNQ8"/>
        <s v="Q6FV87"/>
        <s v="Q6FIK4"/>
        <s v="Q6FMM6"/>
        <s v="Q6FY94"/>
        <s v="Q6FQH4"/>
        <s v="Q6FR43"/>
        <s v="Q6FIN6"/>
        <s v="Q6FIP3"/>
        <s v="Q6FL18"/>
        <s v="Q6FQ85"/>
        <s v="Q6FQT4"/>
        <s v="Q6FVH0"/>
        <s v="Q6FPN7"/>
        <s v="Q6FUB8"/>
        <s v="Q6FQY0"/>
        <s v="Q6FJU5"/>
        <s v="Q6FV86"/>
        <s v="Q6FXQ1"/>
        <s v="Q6FTJ1"/>
        <s v="Q6FWY4"/>
        <s v="Q6FWR1"/>
        <s v="Q6FNU1"/>
        <s v="Q6FW98"/>
        <s v="P50859"/>
        <s v="Q6FRQ7"/>
        <s v="Q6FKG4"/>
        <s v="Q6FVK7"/>
        <s v="Q6FXN6"/>
        <s v="Q6FN85"/>
        <s v="Q6FV39"/>
        <s v="Q6FM03"/>
        <s v="Q6FPI1"/>
        <s v="Q6FSJ3"/>
        <s v="Q6FX34"/>
        <s v="Q6FUB4"/>
        <s v="Q6FSI6"/>
        <s v="Q6FVV5"/>
        <s v="Q6FVQ4"/>
        <s v="Q6FPX8"/>
        <s v="Q6FL17"/>
        <s v="Q6FTD7"/>
        <s v="Q6FU18"/>
        <s v="Q6FRF7"/>
        <s v="Q6FUW0"/>
        <s v="Q6FW05"/>
        <s v="Q6FUZ9"/>
        <s v="Q9Y725"/>
        <s v="Q6FUY7"/>
        <s v="Q6FMT6"/>
        <s v="Q6FSZ1"/>
        <s v="Q6FVI1"/>
        <s v="Q6FL14"/>
        <s v="Q6FRV2"/>
        <s v="Q6FIJ0"/>
        <s v="Q6FTP0"/>
        <s v="Q6FL79"/>
        <s v="Q6FPZ1"/>
        <s v="F2Z679"/>
        <s v="Q6FWB8"/>
        <s v="Q6FTC1"/>
        <s v="Q6FS95"/>
        <s v="Q6FUU0"/>
        <s v="Q6FL92"/>
        <s v="Q6FLS2"/>
        <s v="Q6FVH5"/>
        <s v="Q6FMY5"/>
        <s v="Q6FT29"/>
        <s v="Q6FYA5"/>
        <s v="Q6FUC4"/>
        <s v="O74197"/>
        <s v="Q6FWE7"/>
        <s v="Q6FX78"/>
        <s v="Q6FMJ0"/>
        <s v="Q6FMU4"/>
        <s v="Q6FM31"/>
        <s v="Q6FTK8"/>
        <s v="Q6FIV4"/>
        <s v="Q6FXL1"/>
        <s v="Q6FN19"/>
        <s v="Q6FMU9"/>
        <s v="Q6FQD4"/>
        <s v="Q9P974"/>
        <s v="Q6FLM4"/>
        <s v="Q6FSQ2"/>
        <s v="Q6FWJ8"/>
        <s v="Q6FJB0"/>
        <s v="Q6FND5"/>
        <s v="Q6FKL7"/>
        <s v="Q6FIJ6"/>
        <s v="Q6FWK4"/>
        <s v="Q6FY41"/>
        <s v="Q6FQV7"/>
        <s v="Q6FW03"/>
        <s v="Q6FVB4"/>
        <s v="Q6FTB3"/>
        <s v="Q6FXC4"/>
        <s v="Q6FJG4"/>
        <s v="Q6FNT3"/>
        <s v="Q6FPK0"/>
        <s v="Q6FPF3"/>
        <s v="Q6FN55"/>
        <s v="Q6FKL8"/>
        <s v="Q6FQ78"/>
        <s v="Q6FWL5"/>
        <s v="Q6FWT2"/>
        <s v="Q6FUB9"/>
        <s v="Q6FRR0"/>
        <s v="Q6FPZ9"/>
        <s v="Q6FK02"/>
        <s v="Q6FSV1"/>
        <s v="Q6FN26"/>
        <s v="Q6FSC0"/>
        <s v="Q6FKW5"/>
        <s v="Q6FXV1"/>
        <s v="Q6FJ02"/>
        <s v="Q6FTG5"/>
        <s v="Q6FUX5"/>
        <s v="Q6FVM1"/>
        <s v="Q6FT42"/>
        <s v="Q6FQL6"/>
        <s v="Q6FUU8"/>
        <s v="Q6FKH7"/>
        <s v="Q6FLV2"/>
        <s v="Q6FTL1"/>
        <s v="Q6FLW9"/>
        <s v="Q6FM65"/>
        <s v="Q6FL22"/>
        <s v="Q6FRG6"/>
        <s v="Q6FVG8"/>
        <s v="Q6FMT8"/>
        <s v="Q6FR39"/>
        <s v="Q6FT98"/>
        <s v="Q6FX82"/>
        <s v="Q6FKF1"/>
        <s v="Q6FMI5"/>
        <s v="Q6FRI9"/>
        <s v="Q6FY17"/>
        <s v="Q6FXQ8"/>
        <s v="Q6FW17"/>
        <s v="Q6FMJ5"/>
        <s v="Q6FSH6"/>
        <s v="Q6FWW6"/>
        <s v="Q6FPK4"/>
        <s v="Q6FUP8"/>
        <s v="Q6FXF1"/>
        <s v="Q6FXW6"/>
        <s v="Q6FSL3"/>
        <s v="Q6FNN0"/>
        <s v="Q6FM46"/>
        <s v="Q6FWR0"/>
        <s v="Q6FJI8"/>
        <s v="Q6FS22"/>
        <s v="Q6FWA4"/>
        <s v="B4UN40"/>
        <s v="Q6FXA8"/>
        <s v="Q6FSE0"/>
        <s v="Q6FUF3"/>
        <s v="Q6FQN2"/>
        <s v="Q6FK85"/>
        <s v="Q6FVK0"/>
        <s v="Q6FMG7"/>
        <s v="Q8TFK8"/>
        <s v="Q6FRZ7"/>
        <s v="Q6FR56"/>
        <s v="Q6FJG3"/>
        <s v="Q6FMF1"/>
        <s v="Q6FKV8"/>
        <s v="Q6FWR8"/>
        <s v="Q6FXE8"/>
        <s v="Q6FX01"/>
        <s v="Q6FKP0"/>
        <s v="Q6FTC5"/>
        <s v="Q6FXY9"/>
        <s v="Q6FVZ0"/>
        <s v="Q6FY57"/>
        <s v="Q6FQ17"/>
        <s v="Q6FKH8"/>
        <s v="Q6FLX0"/>
        <s v="Q6FKD8"/>
        <s v="Q6FPS5"/>
        <s v="Q6FM32"/>
        <s v="Q6FMQ4"/>
        <s v="Q6FVN2"/>
        <s v="Q6FLT1"/>
        <s v="Q6FY28"/>
        <s v="Q6FUS9"/>
        <s v="Q6FPS0"/>
        <s v="Q8NIG3"/>
        <s v="Q6FRB1"/>
        <s v="Q6FUV3"/>
        <s v="Q6FJH3"/>
        <s v="Q6FT00"/>
        <s v="Q6FY89"/>
        <s v="Q6FL51"/>
        <s v="Q6FSW9"/>
        <s v="Q6FN77"/>
        <s v="Q6FQU5"/>
        <s v="Q6FV23"/>
        <s v="Q6FIR3"/>
        <s v="Q6FTX3"/>
        <s v="Q6FLX8"/>
        <s v="Q6FKY4"/>
        <s v="Q6FVA2"/>
        <s v="Q6FVD4"/>
        <s v="Q6FS20"/>
        <s v="Q6FSU8"/>
        <s v="Q6FIW5"/>
        <s v="Q6FN79"/>
        <s v="Q6FKB3"/>
        <s v="Q6FUL3"/>
        <s v="Q6FQ84"/>
        <s v="Q6FMW9"/>
        <s v="Q6FQD0"/>
        <s v="Q6FRS6"/>
        <s v="Q6FTR7"/>
        <s v="Q6FV10"/>
        <s v="Q6FVH7"/>
        <s v="Q6FLT7"/>
        <s v="Q6FPJ9"/>
        <s v="Q6FXI6"/>
        <s v="Q6FWQ9"/>
        <s v="Q6FRD0"/>
        <s v="Q6FTC8"/>
        <s v="Q6FRZ2"/>
        <s v="Q6FL96"/>
        <s v="Q6FUM8"/>
        <s v="Q6FW29"/>
        <s v="Q6FJK7"/>
        <s v="Q6FU20"/>
        <s v="Q6FNS6"/>
        <s v="Q6FWD3"/>
        <s v="Q6FS42"/>
        <s v="Q6FL24"/>
        <s v="Q6FIS2"/>
        <s v="Q6FIJ1"/>
        <s v="Q6FIZ3"/>
        <s v="Q6FJN5"/>
        <s v="Q6FLC2"/>
        <s v="Q6FRV9"/>
        <s v="Q6FSF1"/>
        <s v="Q6FV16"/>
        <s v="Q6FTH3"/>
        <s v="Q6FWT4"/>
        <s v="Q6FPV6"/>
        <s v="Q6FVS9"/>
        <s v="Q6FVM0"/>
        <s v="Q6FU27"/>
        <s v="Q6FXN7"/>
        <s v="Q6FTF7"/>
        <s v="Q6FSK3"/>
        <s v="Q6FPQ9"/>
        <s v="Q6FPL8"/>
        <s v="Q6FQP1"/>
        <s v="Q6FPL5"/>
        <s v="Q6FMP9"/>
        <s v="Q6FPH4"/>
        <s v="Q6FT65"/>
        <s v="Q6FR50"/>
        <s v="Q6FP04"/>
        <s v="Q6FP57"/>
        <s v="Q6FRE0"/>
        <s v="Q6FLA8"/>
        <s v="Q6FRB0"/>
        <s v="Q6FWC1"/>
        <s v="Q6FY05"/>
        <s v="Q6FN93"/>
        <s v="Q6FY04"/>
        <s v="O13306"/>
        <s v="Q6FW99"/>
        <s v="Q6FXE4"/>
        <s v="Q6FN17"/>
        <s v="Q6FPW8"/>
        <s v="Q6FTS6"/>
        <s v="Q6FWB6"/>
        <s v="Q6FKZ9"/>
        <s v="Q6FKI1"/>
        <s v="Q6FKQ0"/>
        <s v="Q6FVD6"/>
        <s v="P53989"/>
        <s v="Q6FTR6"/>
        <s v="Q6FS12"/>
        <s v="Q6FMK1"/>
        <s v="Q6FSA8"/>
        <s v="Q6FQM5"/>
        <s v="Q6FRG1"/>
        <s v="Q6FSU7"/>
        <s v="Q76IQ2"/>
        <s v="Q6FWF4"/>
        <s v="Q6FXB0"/>
        <s v="Q6FMN5"/>
        <s v="Q6FQZ7"/>
        <s v="Q6FPW4"/>
        <s v="B4UMY0"/>
        <s v="Q6FWN1"/>
        <s v="Q6FJI7"/>
        <s v="Q6FY54"/>
        <s v="Q6FP03"/>
        <s v="Q6FW19"/>
        <s v="Q6FPJ5"/>
        <s v="Q6FRB5"/>
        <s v="Q6FNP0"/>
        <s v="Q6FQH6"/>
        <s v="Q6FIM3"/>
        <s v="Q6FJZ2"/>
        <s v="Q6FXM8"/>
        <s v="Q6FKW7"/>
        <s v="Q6FWJ9"/>
        <s v="Q6FLS0"/>
        <s v="Q6FSQ4"/>
        <s v="Q6FNW3"/>
        <s v="Q6FY20"/>
        <s v="Q6FNG6"/>
        <s v="Q6FQS9"/>
        <s v="Q6FSZ0"/>
        <s v="Q6FQQ2"/>
        <s v="Q6FKI2"/>
        <s v="Q6FVH3"/>
        <s v="Q6FSW0"/>
        <s v="Q6FX76"/>
        <s v="Q6FTQ0"/>
        <s v="Q8TG06"/>
        <s v="Q6FT35"/>
        <s v="Q6FV90"/>
        <s v="Q6FU01"/>
        <s v="Q6FQR8"/>
        <s v="Q6FJ92"/>
        <s v="Q6FTM8"/>
        <s v="Q6FVK1"/>
        <s v="Q6FP08"/>
        <s v="Q6FLR0"/>
        <s v="Q6FRY2"/>
        <s v="Q6FV81"/>
        <s v="Q6FUL9"/>
        <s v="Q6FX33"/>
        <s v="Q6FMD6"/>
        <s v="Q6FUU7"/>
        <s v="Q6FIR1"/>
        <s v="Q6FWW0"/>
        <s v="Q6FR55"/>
        <s v="Q6FL64"/>
        <s v="Q6FMZ3"/>
        <s v="O42819"/>
        <s v="Q6FUX1"/>
        <s v="Q6FV38"/>
        <s v="Q6FMD8"/>
        <s v="Q6FVX3"/>
        <s v="Q6FRE9"/>
        <s v="Q6FP00"/>
        <s v="Q6FXM7"/>
        <s v="Q6FLF3"/>
        <s v="Q6FKC1"/>
        <s v="Q6FNX6"/>
        <s v="Q6FLH8"/>
        <s v="Q6FXR5"/>
        <s v="Q6FJB3"/>
        <s v="Q6FPG7"/>
        <s v="Q6FV67"/>
        <s v="Q6FRZ3"/>
        <s v="Q6FPQ7"/>
        <s v="Q6FTS0"/>
        <s v="Q6FNU0"/>
        <s v="Q6FRW0"/>
        <s v="Q6FNF7"/>
        <s v="Q6FY78"/>
        <s v="Q6FP76"/>
        <s v="Q6FTP4"/>
        <s v="Q6FN88"/>
        <s v="Q6FK21"/>
        <s v="Q6FW96"/>
        <s v="Q6FK26"/>
        <s v="Q6FXJ9"/>
        <s v="Q6FXG2"/>
        <s v="Q6FLM1"/>
        <s v="Q6FS40"/>
        <s v="Q6FIK7"/>
        <s v="Q6FVB2"/>
        <s v="Q6FM18"/>
        <s v="Q6FX84"/>
        <s v="Q6FR60"/>
        <s v="Q6FY43"/>
        <s v="Q6FSJ2"/>
        <s v="Q6FV66"/>
        <s v="Q6FQL7"/>
        <s v="Q6FQN3"/>
        <s v="Q6FNQ1"/>
        <s v="Q6FQ81"/>
        <s v="Q6FTV8"/>
        <s v="Q6FLB9"/>
        <s v="Q6FIM4"/>
        <s v="Q6FML2"/>
        <s v="Q6FII9"/>
        <s v="Q6FTN5"/>
        <s v="Q6FRA6"/>
        <s v="Q6FTK4"/>
        <s v="Q6FQM1"/>
        <s v="P43373"/>
        <s v="Q6FSC9"/>
        <s v="Q6FN82"/>
        <s v="Q6FN71"/>
        <s v="Q6FUR6"/>
        <s v="Q6FLW4"/>
        <s v="Q6FW47"/>
        <s v="Q6FJP3"/>
        <s v="Q6FIQ4"/>
        <s v="Q6FSY4"/>
        <s v="Q6FX55"/>
        <s v="Q6FN45"/>
        <s v="Q6FT20"/>
        <s v="Q6FNS7"/>
        <s v="Q6FJN7"/>
        <s v="Q6FT04"/>
        <s v="Q6FV43"/>
        <s v="Q6FVM4"/>
        <s v="Q6FUR2"/>
        <s v="Q6FL82"/>
        <s v="Q6FQP0"/>
        <s v="Q6FV26"/>
        <s v="Q6FMF2"/>
        <s v="Q6FUS5"/>
        <s v="Q6FJD5"/>
        <s v="Q6FKH9"/>
        <s v="Q6FL97"/>
        <s v="Q6FSY6"/>
        <s v="Q6FX16"/>
        <s v="Q6FP98"/>
        <s v="Q6FNN1"/>
        <s v="Q6FMB0"/>
        <s v="Q6FMM4"/>
        <s v="Q6FLZ5"/>
        <s v="Q6FX49"/>
        <s v="Q6FUC0"/>
        <s v="Q6FV20"/>
        <s v="Q6FTE0"/>
        <s v="Q6FS82"/>
        <s v="Q6FW26"/>
        <s v="Q6FPB5"/>
        <s v="Q6FY72"/>
        <s v="Q6FRN2"/>
        <s v="Q6FYB2"/>
        <s v="Q6FM51"/>
        <s v="Q6FLD5"/>
        <s v="Q6FS86"/>
        <s v="Q6FIP2"/>
        <s v="Q6FUR8"/>
        <s v="Q6FT55"/>
        <s v="Q6FPV8"/>
        <s v="F2Z613"/>
        <s v="Q6FWM8"/>
        <s v="Q6FQY2"/>
        <s v="Q6FQV5"/>
        <s v="P25400"/>
        <s v="Q6FXU9"/>
        <s v="Q6FNY1"/>
        <s v="Q6FSF3"/>
        <s v="Q6FL15"/>
        <s v="Q6FRM5"/>
        <s v="Q6FKD1"/>
        <s v="Q6FLV7"/>
        <s v="Q6FQR7"/>
        <s v="Q6FP51"/>
        <s v="Q6FJT0"/>
        <s v="Q6FMZ0"/>
        <s v="Q6FXI7"/>
        <s v="Q6FIX5"/>
        <s v="Q6FSD5"/>
        <s v="B4UN30"/>
        <s v="Q6FKN8"/>
        <s v="Q6FQG4"/>
        <s v="Q6FRQ0"/>
        <s v="Q6FQB7"/>
        <s v="Q6FQT2"/>
        <s v="Q6FN37"/>
        <s v="Q6FT64"/>
        <s v="Q6FXZ0"/>
        <s v="B4UN63"/>
        <s v="Q6FWB1"/>
        <s v="Q6FIS4"/>
        <s v="Q6FT78"/>
        <s v="Q6FST2"/>
        <s v="Q6FSY3"/>
        <s v="Q6FMH4"/>
        <s v="Q6FKB6"/>
        <s v="Q6FY33"/>
        <s v="Q6FM38"/>
        <s v="Q6FRZ6"/>
        <s v="Q6FTN8"/>
        <s v="Q6FRC6"/>
        <s v="Q6FIM6"/>
        <s v="Q6FTA9"/>
        <s v="Q6FLF4"/>
        <s v="Q6FUD0"/>
        <s v="Q6FK92"/>
        <s v="Q6FYA1"/>
        <s v="Q6FMP8"/>
        <s v="F2Z631"/>
        <s v="Q6FUF5"/>
        <s v="Q6FWY5"/>
        <s v="Q6FM70"/>
        <s v="Q6FTY3"/>
        <s v="Q6FPV4"/>
        <s v="Q6FKS3"/>
        <s v="Q6FPS7"/>
        <s v="Q6FST8"/>
        <s v="Q6FVF6"/>
        <s v="Q6FKV5"/>
        <s v="Q6FWW1"/>
        <s v="Q6FM69"/>
        <s v="Q6FQQ4"/>
        <s v="Q6FPY5"/>
        <s v="Q6FSB6"/>
        <s v="Q6FSY1"/>
        <s v="Q6FL81"/>
        <s v="Q00372"/>
        <s v="Q6FLQ7"/>
        <s v="Q6FXM6"/>
        <s v="Q6FT41"/>
        <s v="Q6FPT2"/>
        <s v="Q6FRQ3"/>
        <s v="Q6FWF7"/>
        <s v="Q6FX79"/>
        <s v="Q6FPH2"/>
        <s v="Q6FXR6"/>
        <s v="Q6FMK0"/>
        <s v="Q6FWI0"/>
        <s v="Q6FLR5"/>
        <s v="Q6FTW7"/>
        <s v="Q6FIY8"/>
        <s v="Q6FL37"/>
        <s v="Q6FP31"/>
        <s v="Q6FNI4"/>
        <s v="Q6FPK6"/>
        <s v="Q6FR71"/>
        <s v="Q6FJR5"/>
        <s v="Q6FJ65"/>
        <s v="Q6FUI8"/>
        <s v="Q6FND3"/>
        <s v="Q6FTQ4"/>
        <s v="Q6FN89"/>
        <s v="Q6FY51"/>
        <s v="Q6FUD8"/>
        <s v="Q6FJX6"/>
        <s v="Q6FJN1"/>
        <s v="Q6FXR0"/>
        <s v="Q6FRR8"/>
        <s v="Q6FNC3"/>
        <s v="Q6FTN6"/>
        <s v="Q9HGZ6"/>
        <s v="Q6FR58"/>
        <s v="Q6FTT7"/>
        <s v="O14429"/>
        <s v="Q6FNA0"/>
        <s v="Q6FSH8"/>
        <s v="Q6FNF1"/>
        <s v="Q6FVE2"/>
        <s v="Q6FJ21"/>
        <s v="Q6FL85"/>
        <s v="Q6FLD4"/>
        <s v="Q6FJ51"/>
        <s v="Q6FXW9"/>
        <s v="Q6FPQ4"/>
        <s v="Q6FW94"/>
        <s v="Q6FIK2"/>
        <s v="Q6FQ29"/>
        <s v="Q6FVT2"/>
        <s v="Q6FVL3"/>
        <s v="Q6FWS8"/>
        <s v="Q6FUD3"/>
        <s v="Q6FUU1"/>
        <s v="Q6FJE1"/>
        <s v="Q6FT51"/>
        <s v="Q6FJH6"/>
        <s v="Q6FXD0"/>
        <s v="Q6FNX8"/>
        <s v="Q6FX00"/>
        <s v="Q6FLN6"/>
        <s v="Q6FQN1"/>
        <s v="Q6FKX3"/>
        <s v="Q6FR02"/>
        <s v="B4UN34"/>
        <s v="Q6FVX6"/>
        <s v="Q6FL98"/>
        <s v="Q6FK22"/>
        <s v="Q6FT54"/>
        <s v="Q6FSB0"/>
        <s v="Q6FNM8"/>
        <s v="Q6FTM0"/>
        <s v="Q6FS59"/>
        <s v="Q6FUU3"/>
        <s v="Q6FN18"/>
        <s v="Q6FTB9"/>
        <s v="Q6FK31"/>
        <s v="Q6FWJ2"/>
        <s v="B4UN41"/>
        <s v="Q6FVT5"/>
        <s v="B4UMZ4"/>
        <s v="B4UN50"/>
        <s v="Q6FMR8"/>
        <s v="Q6FN33"/>
        <s v="Q6FNJ8"/>
        <s v="Q6FS41"/>
        <s v="Q6FIJ4"/>
        <s v="Q6FQS4"/>
        <s v="Q6FS11"/>
        <s v="Q6FQB6"/>
        <s v="Q6FJV1"/>
        <s v="Q6FUB2"/>
        <s v="Q6FUX2"/>
        <s v="Q6FQM6"/>
        <s v="Q6FV35"/>
        <s v="Q6FLF2"/>
        <s v="Q6FY49"/>
        <s v="Q6FV30"/>
        <s v="Q6FW00"/>
        <s v="Q6FUM6"/>
        <s v="Q6FQ57"/>
        <s v="Q6FRY1"/>
        <s v="Q6FV91"/>
        <s v="Q6FLB1"/>
        <s v="Q6FKJ9"/>
        <s v="Q6FN07"/>
        <s v="Q6FPC4"/>
        <s v="Q6FND6"/>
        <s v="Q6FV84"/>
        <s v="Q6FMA0"/>
        <s v="Q6FU78"/>
        <s v="Q6FL49"/>
        <s v="Q6FWG3"/>
        <s v="Q6FU15"/>
        <s v="Q6FL28"/>
        <s v="Q6FR66"/>
        <s v="B4UN44"/>
        <s v="Q6FT71"/>
        <s v="Q6FVR4"/>
        <s v="Q6FRS0"/>
        <s v="Q6FPA8"/>
        <s v="Q6FPG9"/>
        <s v="Q6FVE7"/>
        <s v="Q6FVI2"/>
        <s v="Q6FUX7"/>
        <s v="Q6FLB0"/>
        <s v="Q6FY93"/>
        <s v="Q6FX66"/>
        <s v="Q6FVL5"/>
        <s v="Q6FMP6"/>
        <s v="Q6FRZ5"/>
        <s v="F2Z665"/>
        <s v="Q6FQ86"/>
        <s v="Q6FUC8"/>
        <s v="Q6FP28"/>
        <s v="Q6FQ74"/>
        <s v="Q6FN95"/>
        <s v="Q6FRC3"/>
        <s v="Q6FKN4"/>
        <s v="Q6FK58"/>
        <s v="Q6FTN0"/>
        <s v="Q6FU77"/>
        <s v="Q6FME1"/>
        <s v="Q6FQ88"/>
        <s v="Q6FKS1"/>
        <s v="Q6FM25"/>
        <s v="Q6FP97"/>
        <s v="Q6FUV8"/>
        <s v="Q6FKR7"/>
        <s v="Q6FQ63"/>
        <s v="Q6FTD3"/>
        <s v="Q6FIY5"/>
        <s v="Q6FW24"/>
        <s v="Q6FX90"/>
        <s v="Q6FM68"/>
        <s v="Q6FPV7"/>
        <s v="Q6FND7"/>
        <s v="Q6FIU2"/>
        <s v="Q6FRA7"/>
        <s v="Q6FN58"/>
        <s v="Q6FY35"/>
        <s v="Q6FTI6"/>
        <s v="Q6FVM5"/>
        <s v="Q6FXE3"/>
        <s v="Q6FS17"/>
        <s v="Q6FU91"/>
        <s v="Q6FY10"/>
        <s v="Q6FMS2"/>
        <s v="Q6FPS1"/>
        <s v="Q6FLN7"/>
        <s v="Q6FWZ5"/>
        <s v="Q6FX10"/>
        <s v="Q6FRY4"/>
        <s v="Q6FX15"/>
        <s v="Q6FPL0"/>
        <s v="Q6FKE3"/>
        <s v="O93794"/>
        <s v="Q6FVL7"/>
        <s v="Q6FR85"/>
        <s v="Q6FXM3"/>
        <s v="Q6FR34"/>
        <s v="Q6FSE7"/>
        <s v="Q6FL50"/>
        <s v="Q6FIK1"/>
        <s v="Q6FTG9"/>
        <s v="Q6FY63"/>
        <s v="Q6FU44"/>
        <s v="Q6FTZ9"/>
        <s v="Q6FWC0"/>
        <s v="Q6FLQ4"/>
        <s v="Q6FWQ1"/>
        <s v="Q6FMN0"/>
        <s v="Q6FNU6"/>
        <s v="Q6FIQ6"/>
        <s v="Q6FRF1"/>
        <s v="Q6FMI7"/>
        <s v="Q6FVV9"/>
        <s v="Q6FNY4"/>
        <s v="Q6FPE2"/>
        <s v="Q6FN60"/>
        <s v="Q6FW65"/>
        <s v="Q6FPX5"/>
        <s v="Q6FTR0"/>
        <s v="Q6FUI2"/>
        <s v="Q6FQC2"/>
        <s v="Q6FKP6"/>
        <s v="Q6FIY9"/>
        <s v="Q6FKH6"/>
        <s v="Q6FXW4"/>
        <s v="Q6FKP3"/>
        <s v="Q6FSD9"/>
        <s v="Q6FK30"/>
        <s v="Q6FJL6"/>
        <s v="Q6FT17"/>
        <s v="Q6FQ44"/>
        <s v="Q6FLC3"/>
        <s v="Q6FT95"/>
        <s v="Q6FWB4"/>
        <s v="Q6FLG5"/>
        <s v="Q6FXT9"/>
        <s v="Q6FMT7"/>
        <s v="Q6FJN0"/>
        <s v="Q6FMY0"/>
        <s v="Q6FUU5"/>
        <s v="Q6FUZ2"/>
        <s v="Q6FQE2"/>
        <s v="Q6FUK4"/>
        <s v="Q6FSS1"/>
        <s v="Q6FU61"/>
        <s v="Q6FP77"/>
        <s v="Q6FKK4"/>
        <s v="Q6FJD0"/>
        <s v="Q6FNG0"/>
        <s v="Q6FR05"/>
        <s v="Q6FPN3"/>
        <s v="Q6FQ58"/>
        <s v="Q6FP63"/>
        <s v="F2Z6C1"/>
        <s v="Q6FS44"/>
        <s v="Q6FTT6"/>
        <s v="Q6FMS7"/>
        <s v="Q6FRT4"/>
        <s v="Q6FU50"/>
        <s v="B4UN11"/>
        <s v="Q6FXX9"/>
        <s v="Q6FLC5"/>
        <s v="Q6FS36"/>
        <s v="Q6FX60"/>
        <s v="Q6FJ43"/>
        <s v="Q6FRI5"/>
        <s v="Q6FMF6"/>
        <s v="Q6FLE4"/>
        <s v="Q6FY22"/>
        <s v="Q6FN01"/>
        <s v="Q6FJ84"/>
        <s v="Q6FUB7"/>
        <s v="Q6FTN3"/>
        <s v="Q6FN61"/>
        <s v="Q6FVR5"/>
        <s v="Q6FQQ8"/>
        <s v="Q6FTJ4"/>
        <s v="Q6FN48"/>
        <s v="Q6FMR9"/>
        <s v="Q6FSD8"/>
        <s v="Q6FV98"/>
        <s v="Q6FWK2"/>
        <s v="Q6FQJ6"/>
        <s v="Q6FS27"/>
        <s v="Q6FUF6"/>
        <s v="Q6FJK2"/>
        <s v="F2Z6A0"/>
        <s v="Q6FQY8"/>
        <s v="Q6FRG3"/>
        <s v="Q6FV06"/>
        <s v="Q6FR31"/>
        <s v="Q6FW95"/>
        <s v="Q6FSE3"/>
        <s v="Q6FVB3"/>
        <s v="P50860"/>
        <s v="Q6FVY2"/>
        <s v="Q6FVA7"/>
        <s v="Q6FL30"/>
        <s v="Q6FLP4"/>
        <s v="Q6FTV6"/>
        <s v="Q6FUV7"/>
        <s v="Q6FV03"/>
        <s v="Q6FM60"/>
        <s v="Q6FQU6"/>
        <s v="Q6FLG3"/>
        <s v="Q6FVU0"/>
        <s v="Q6FT06"/>
        <s v="Q6FK49"/>
        <s v="Q6FQA3"/>
        <s v="Q6FK90"/>
        <s v="Q6FXS9"/>
        <s v="Q6FY97"/>
        <s v="Q6FS39"/>
        <s v="Q6FIS3"/>
        <s v="B4UN35"/>
        <s v="Q6FL03"/>
        <s v="Q6FWK1"/>
        <s v="Q6FMK2"/>
        <s v="Q6FMS3"/>
        <s v="Q6FJ81"/>
        <s v="Q6FL31"/>
        <s v="Q6FL02"/>
        <s v="Q6FNV6"/>
        <s v="Q6FQB8"/>
        <s v="Q6FTL6"/>
        <s v="Q6FLZ7"/>
        <s v="Q6FXT5"/>
        <s v="B4UN19"/>
        <s v="Q96WT3"/>
        <s v="Q6FRX4"/>
        <s v="Q6FRI1"/>
        <s v="Q6FQK0"/>
        <s v="Q6FPN4"/>
        <s v="Q6FR73"/>
        <s v="Q6FPY0"/>
        <s v="Q6FR65"/>
        <s v="Q6FPZ8"/>
        <s v="Q6FUP9"/>
        <s v="Q6FLF8"/>
        <s v="Q6SZS5"/>
        <s v="Q6FQ90"/>
        <s v="Q6FTU5"/>
        <s v="Q6FMD7"/>
        <s v="Q6FUT7"/>
        <s v="Q6FMC9"/>
        <s v="Q6FJV8"/>
        <s v="Q6FRL9"/>
        <s v="Q6FJT3"/>
        <s v="Q6FM09"/>
        <s v="Q6FIP0"/>
        <s v="Q6FW27"/>
        <s v="Q6FLR1"/>
        <s v="Q6FU34"/>
        <s v="Q6FJ60"/>
        <s v="Q6FQN9"/>
        <s v="Q6FST1"/>
        <s v="Q6FQJ3"/>
        <s v="Q6FRP3"/>
        <s v="Q6FSX4"/>
        <s v="Q6FSE1"/>
        <s v="O42768"/>
        <s v="Q6FUX0"/>
        <s v="Q6FJP5"/>
        <s v="Q6FLS7"/>
        <s v="Q6FLD2"/>
        <s v="Q6FJI1"/>
        <s v="Q6FV93"/>
        <s v="Q6FL05"/>
        <s v="Q6FUR1"/>
        <s v="Q6FRE1"/>
        <s v="Q6FNT4"/>
        <s v="Q6FSC1"/>
        <s v="Q6FWM2"/>
        <s v="Q6FLM0"/>
        <s v="Q6FX17"/>
        <s v="Q6FRD8"/>
        <s v="Q6FV60"/>
        <s v="Q6FLA7"/>
        <s v="Q6FK71"/>
        <s v="Q6FUA0"/>
        <s v="Q6FPF1"/>
        <s v="Q6FTC2"/>
        <s v="Q6FND1"/>
        <s v="Q6FNK6"/>
        <s v="Q6FNB1"/>
        <s v="Q6FPB0"/>
        <s v="Q6FRF3"/>
        <s v="Q6FX89"/>
        <s v="Q6FRU0"/>
        <s v="Q6FKD5"/>
        <s v="Q6FW45"/>
        <s v="Q6FTH5"/>
        <s v="Q6FUF7"/>
        <s v="Q6FMU6"/>
        <s v="Q6FS47"/>
        <s v="Q6FW23"/>
        <s v="Q6FK78"/>
        <s v="Q6FU45"/>
        <s v="Q6FQ98"/>
        <s v="Q6FX63"/>
        <s v="Q6FNG4"/>
        <s v="Q6FNX4"/>
        <s v="Q6FSM7"/>
        <s v="Q6FLS9"/>
        <s v="Q6FJB9"/>
        <s v="Q6FK79"/>
        <s v="Q6FVC0"/>
        <s v="Q6FNJ0"/>
        <s v="Q6FR32"/>
        <s v="Q6FSL2"/>
        <s v="Q6FU25"/>
        <s v="Q6FQX3"/>
        <s v="Q6FR33"/>
        <s v="F2Z633"/>
        <s v="Q6FNP8"/>
        <s v="Q6FU56"/>
        <s v="Q6FQR6"/>
        <s v="Q6FXJ1"/>
        <s v="Q6FPM3"/>
        <s v="Q6FK89"/>
        <s v="B4UN03"/>
        <s v="Q6FM64"/>
        <s v="Q6FLM2"/>
        <s v="Q6FVN7"/>
        <s v="Q6FXM5"/>
        <s v="Q6FUV9"/>
        <s v="Q6FNL4"/>
        <s v="Q6FJ94"/>
        <s v="Q6FKT6"/>
        <s v="Q6FTR2"/>
        <s v="Q6FJ64"/>
        <s v="Q6FXP5"/>
        <s v="P33283"/>
        <s v="Q6FV59"/>
        <s v="Q6FKW1"/>
        <s v="Q6FXL6"/>
        <s v="Q6FXV8"/>
        <s v="Q6FRJ9"/>
        <s v="Q6FNW1"/>
        <s v="Q6FTK5"/>
        <s v="Q6FLN0"/>
        <s v="Q6FIY6"/>
        <s v="Q6FX97"/>
        <s v="Q6FKJ3"/>
        <s v="Q6FV36"/>
        <s v="Q6FTV7"/>
        <s v="Q6FS07"/>
        <s v="Q6FQW9"/>
        <s v="Q6FWM5"/>
        <s v="Q6FIL2"/>
        <s v="Q6FLY4"/>
        <s v="Q6FNV4"/>
        <s v="Q6FN42"/>
        <s v="Q6FPK3"/>
        <s v="Q6FLR4"/>
        <s v="Q6FRM7"/>
        <s v="Q6FL41"/>
        <s v="Q6FKR5"/>
        <s v="Q6FM79"/>
        <s v="Q6FQK6"/>
        <s v="Q6FWX1"/>
        <s v="Q6FUQ9"/>
        <s v="Q6FVM2"/>
        <s v="Q6FPC9"/>
        <s v="Q6FMU3"/>
        <s v="Q6FPA7"/>
        <s v="Q6FTD5"/>
        <s v="Q6FV89"/>
        <s v="Q6FT18"/>
        <s v="Q6FJR7"/>
        <s v="Q6FNE8"/>
        <s v="Q6FXK3"/>
        <s v="Q6FUI6"/>
        <s v="Q6FQH9"/>
        <s v="Q6FK81"/>
        <s v="Q6FJX0"/>
        <s v="Q6FU28"/>
        <s v="Q6FNF0"/>
        <s v="Q6FV17"/>
        <s v="Q6FW60"/>
        <s v="Q6FS34"/>
        <s v="Q6FN51"/>
        <s v="Q6FWK0"/>
        <s v="Q6FVL6"/>
        <s v="Q6FSS2"/>
        <s v="Q6FY44"/>
        <s v="Q6FJZ0"/>
        <s v="Q6FUH7"/>
        <s v="Q6FVM7"/>
        <s v="Q6FP88"/>
        <s v="Q6FRK6"/>
        <s v="Q6FLB4"/>
        <s v="Q6FKD4"/>
        <s v="Q6FR04"/>
        <s v="Q6FX11"/>
        <s v="Q6FJN9"/>
        <s v="Q6FV40"/>
        <s v="Q6FQF2"/>
        <s v="Q6FIR2"/>
        <s v="Q6FQ35"/>
        <s v="Q6FPP1"/>
        <s v="Q6FMM3"/>
        <s v="Q6FWA9"/>
        <s v="Q6FXX3"/>
        <s v="Q6FL47"/>
        <s v="Q6FQY6"/>
        <s v="Q6FJV9"/>
        <s v="Q6FTF1"/>
        <s v="Q6FJS2"/>
        <s v="Q6FLM3"/>
        <s v="Q6FP47"/>
        <s v="Q6FKU4"/>
        <s v="Q6FWK7"/>
        <s v="Q6FMU2"/>
        <s v="Q6FX77"/>
        <s v="Q6FWY7"/>
        <s v="Q6FT63"/>
        <s v="Q6FRD1"/>
        <s v="Q6FYB4"/>
        <s v="Q6FJ86"/>
        <s v="Q6FWA2"/>
        <s v="Q6FMB8"/>
        <s v="Q6FQX4"/>
        <s v="Q6FU26"/>
        <s v="Q6FRK8"/>
        <s v="Q6FK37"/>
        <s v="Q6FM01"/>
        <s v="Q6FSV7"/>
        <s v="Q6FM12"/>
        <s v="Q6FSP1"/>
        <s v="Q6FWT6"/>
        <s v="Q6FPD7"/>
        <s v="Q6FPT3"/>
        <s v="Q6FSG0"/>
        <s v="Q6FWD2"/>
        <s v="Q6FSF7"/>
        <s v="Q6FX98"/>
        <s v="Q6FS03"/>
        <s v="Q6FSS7"/>
        <s v="Q6FLK5"/>
        <s v="Q6FP52"/>
        <s v="P61833"/>
        <s v="Q6FJ83"/>
        <s v="Q6FNF8"/>
        <s v="Q6FRU7"/>
        <s v="Q6FJV6"/>
        <s v="Q8NJR5"/>
        <s v="Q6FNV3"/>
        <s v="Q6FP30"/>
        <s v="Q6FRP6"/>
        <s v="Q6FPS4"/>
        <s v="Q6FP80"/>
        <s v="Q6FMH6"/>
        <s v="Q6FRT2"/>
        <s v="Q6FMT5"/>
        <s v="Q6FX67"/>
        <s v="Q6FPK1"/>
        <s v="Q6FY07"/>
        <s v="Q6FXP8"/>
        <s v="Q6FJ26"/>
        <s v="Q6FJL5"/>
        <s v="Q6FVS0"/>
        <s v="Q6FX30"/>
        <s v="Q6FTS7"/>
        <s v="Q6FSU4"/>
        <s v="Q6FKJ6"/>
        <s v="Q6FKX8"/>
        <s v="Q6FT39"/>
        <s v="Q6FUP7"/>
        <s v="Q6FR38"/>
        <s v="Q6FY86"/>
        <s v="Q6FUX9"/>
        <s v="Q6FTT2"/>
        <s v="Q6FWN0"/>
        <s v="Q6FX07"/>
        <s v="Q6FW01"/>
        <s v="Q6FQ66"/>
        <s v="Q6FV44"/>
        <s v="Q6FR36"/>
        <s v="Q6FV50"/>
        <s v="Q6FNC8"/>
        <s v="Q6FXM1"/>
        <s v="Q6FPF7"/>
        <s v="Q6FQ02"/>
        <s v="Q6FN56"/>
        <s v="Q6FM53"/>
        <s v="Q6FW12"/>
        <s v="Q6FJ39"/>
        <s v="Q6FN53"/>
        <s v="Q6FT21"/>
        <s v="Q6FN22"/>
        <s v="Q6FM85"/>
        <s v="Q6FNQ9"/>
        <s v="Q6FJD6"/>
        <s v="Q6FSM6"/>
        <s v="Q6FXU2"/>
        <s v="Q6FU88"/>
        <s v="Q6FK20"/>
        <s v="Q6FKZ3"/>
        <s v="Q6FUD4"/>
        <s v="Q6FNL5"/>
        <s v="Q6FSL4"/>
        <s v="Q6FVI5"/>
        <s v="Q6FP10"/>
        <s v="Q6FJI9"/>
        <s v="Q6FVI7"/>
        <s v="Q6FKU5"/>
        <s v="B4UN64"/>
        <s v="Q6FM27"/>
        <s v="Q6FQV3"/>
        <s v="Q6FVT0"/>
        <s v="Q6FMY3"/>
        <s v="Q6FP70"/>
        <s v="Q6FPF8"/>
        <s v="Q6FJM8"/>
        <s v="Q6FQB5"/>
        <s v="Q6FTS2"/>
        <s v="Q6FJN8"/>
        <s v="Q6FJJ9"/>
        <s v="Q6FJ66"/>
        <s v="Q6FR86"/>
        <s v="Q6FUM3"/>
        <s v="Q6FMA6"/>
        <s v="Q6FVV0"/>
        <s v="Q6FWZ6"/>
        <s v="Q6FML4"/>
        <s v="Q6FL00"/>
        <s v="Q6FVE8"/>
        <s v="Q6FXK9"/>
        <s v="Q6FLY6"/>
        <s v="Q6FNZ7"/>
        <s v="Q6FXE6"/>
        <s v="Q6FUA8"/>
        <s v="Q6FKY0"/>
        <s v="Q6FLE9"/>
        <s v="Q6FK34"/>
        <s v="Q6FQG1"/>
        <s v="Q6FVF3"/>
        <s v="Q6FSD3"/>
        <s v="Q6FQV0"/>
        <s v="Q6FJC2"/>
        <s v="Q6FXW5"/>
        <s v="Q6FWE2"/>
        <s v="Q6FRF0"/>
        <s v="Q6FQ20"/>
        <s v="Q6FVB0"/>
        <s v="Q6FKT5"/>
        <s v="Q6FVB6"/>
        <s v="Q6FSK1"/>
        <s v="Q6FRA4"/>
        <s v="Q6FJJ0"/>
        <s v="Q6FJ90"/>
        <s v="Q6FVN1"/>
        <s v="Q6FRD4"/>
        <s v="Q6FWV5"/>
        <s v="Q6FKV0"/>
        <s v="Q6FKA9"/>
        <s v="Q6FSV9"/>
        <s v="Q6FSM3"/>
        <s v="Q6FJU3"/>
        <s v="Q6FW42"/>
        <s v="Q6FQI8"/>
        <s v="Q6FXQ4"/>
        <s v="Q6FIK8"/>
        <s v="Q6FKZ6"/>
        <s v="Q6FS71"/>
        <s v="Q6FS94"/>
        <s v="Q6FPE5"/>
        <s v="Q6FLC6"/>
        <s v="Q6FTY1"/>
        <s v="Q6FPM0"/>
        <s v="Q6FT68"/>
        <s v="Q6FK84"/>
        <s v="Q6FK52"/>
        <s v="Q6FIY1"/>
        <s v="Q6FUV4"/>
        <s v="Q6FVW5"/>
        <s v="Q6FV80"/>
        <s v="Q6FRP7"/>
        <s v="Q6FKQ6"/>
        <s v="Q6FTU8"/>
        <s v="Q6FQP7"/>
        <s v="Q6FIT3"/>
        <s v="Q6FS61"/>
        <s v="Q6FLJ9"/>
        <s v="Q6FT19"/>
        <s v="Q6FNT7"/>
        <s v="Q6FQC8"/>
        <s v="Q6FPG0"/>
        <s v="Q6FT45"/>
        <s v="Q6FJU1"/>
        <s v="Q6FVD5"/>
        <s v="Q6FTP1"/>
        <s v="Q6FJ70"/>
        <s v="Q6FVV1"/>
        <s v="Q6FKS2"/>
        <s v="Q6FK47"/>
        <s v="Q6FTR4"/>
        <s v="Q6FY68"/>
        <s v="Q6FUV2"/>
        <s v="Q6FPI7"/>
        <s v="Q6FKL9"/>
        <s v="F2Z6H6"/>
        <s v="Q6FKG3"/>
        <s v="Q6FQ54"/>
        <s v="Q6FLN9"/>
        <s v="Q6FWE8"/>
        <s v="Q6FJS9"/>
        <s v="Q6FJA1"/>
        <s v="Q6FU16"/>
        <s v="Q6FRN5"/>
        <s v="Q6FWE3"/>
        <s v="Q6FIS5"/>
        <s v="Q6FLX2"/>
        <s v="Q6FY26"/>
        <s v="Q6FUR4"/>
        <s v="Q6FXI9"/>
        <s v="Q6FTA6"/>
        <s v="Q6FVU7"/>
        <s v="Q6FR35"/>
        <s v="Q6FNY5"/>
        <s v="Q6FRV8"/>
        <s v="Q6FXZ7"/>
        <s v="Q6FV53"/>
        <s v="Q6FX05"/>
        <s v="Q6FNR7"/>
        <s v="Q6FNC1"/>
        <s v="Q6FQT0"/>
        <s v="Q6FM28"/>
        <s v="Q6FS64"/>
        <s v="Q6FJX8"/>
        <s v="Q6FMT9"/>
        <s v="Q6FWJ5"/>
        <s v="Q6FX93"/>
        <s v="Q6FWI9"/>
        <s v="Q6FWA6"/>
        <s v="Q6FV02"/>
        <s v="Q6FTQ6"/>
        <s v="Q6FMS8"/>
        <s v="Q6FS02"/>
        <s v="Q6FR70"/>
        <s v="Q6FQE9"/>
        <s v="Q6FM52"/>
        <s v="Q6FV56"/>
        <s v="Q6FP32"/>
        <s v="Q6FY98"/>
        <s v="Q6FSG6"/>
        <s v="Q6FUF0"/>
        <s v="Q6FVL0"/>
        <s v="Q6FPV9"/>
        <s v="Q6FW18"/>
        <s v="Q6FMA3"/>
        <s v="Q6FJS4"/>
        <s v="Q6FPU7"/>
        <s v="Q6FQP8"/>
        <s v="Q6FT61"/>
        <s v="Q6FSM5"/>
        <s v="Q6FQF4"/>
        <s v="Q6FJ79"/>
        <s v="Q6FK48"/>
        <s v="Q6FJX2"/>
        <s v="Q6FPT9"/>
        <s v="Q6FWT0"/>
        <s v="Q6FSH2"/>
        <s v="Q6FWI1"/>
        <s v="Q6FKI0"/>
        <s v="Q6FRC1"/>
        <s v="Q6FLE8"/>
        <s v="Q6FL78"/>
        <s v="Q6FV05"/>
        <s v="Q6FJ04"/>
        <s v="Q6FVX1"/>
        <s v="Q6FY14"/>
        <s v="Q6FJ68"/>
        <s v="Q6FNK1"/>
        <s v="Q6FP35"/>
        <s v="Q6FQ87"/>
        <s v="Q6FMR0"/>
        <s v="Q6FWH8"/>
        <s v="Q6FIM5"/>
        <s v="Q6FW62"/>
        <s v="Q6FRC7"/>
        <s v="Q6FKW0"/>
        <s v="Q6FWY1"/>
        <s v="Q6FVD0"/>
        <s v="Q6FRZ8"/>
        <s v="Q6FNW4"/>
        <s v="Q6FK28"/>
        <s v="Q6FY23"/>
        <s v="Q6FMM8"/>
        <s v="Q6FW73"/>
        <s v="Q6FU59"/>
        <s v="Q6FJ05"/>
        <s v="Q6FMD1"/>
        <s v="Q6FS79"/>
        <s v="Q6FQH1"/>
        <s v="Q6FXV6"/>
        <s v="Q6FRA1"/>
        <s v="Q6FNF2"/>
        <s v="Q6FQ31"/>
        <s v="Q6FXQ0"/>
        <s v="Q6FK91"/>
        <s v="Q6FMB3"/>
        <s v="Q6FVM6"/>
        <s v="Q6FQU9"/>
        <s v="Q6FQC4"/>
        <s v="Q6FTJ6"/>
        <s v="Q6FM41"/>
        <s v="Q6FR22"/>
        <s v="Q6FJ20"/>
        <s v="Q6FY11"/>
        <s v="Q6FPK2"/>
        <s v="Q6FXC9"/>
        <s v="Q6FXK6"/>
        <s v="Q6FP74"/>
        <s v="Q6FLV4"/>
        <s v="Q6FVK3"/>
        <s v="Q6FL74"/>
        <s v="Q6FK35"/>
        <s v="Q6FW86"/>
        <s v="Q6FQ11"/>
        <s v="Q6FK19"/>
        <s v="Q6FXF4"/>
        <s v="Q6FS38"/>
        <s v="Q6FK29"/>
        <s v="Q6FL25"/>
        <s v="Q6FVL1"/>
        <s v="Q6FS54"/>
        <s v="Q6FVG4"/>
        <s v="B4UMX4"/>
        <s v="Q6FIK6"/>
        <s v="Q6FM98"/>
        <s v="Q6FRT3"/>
        <s v="Q6FKK3"/>
        <s v="Q6FX69"/>
        <s v="Q6FIT4"/>
        <s v="Q6FQI5"/>
        <s v="Q6FQW3"/>
        <s v="O74234"/>
        <s v="Q6FXD4"/>
        <s v="Q6FTU3"/>
        <s v="Q6FT24"/>
        <s v="Q6FMX1"/>
        <s v="Q6FNT9"/>
        <s v="Q6FX44"/>
        <s v="Q6FT07"/>
        <s v="Q6FW97"/>
        <s v="Q6FTI4"/>
        <s v="Q6FLI0"/>
        <s v="Q6FKG5"/>
        <s v="Q6FY37"/>
        <s v="Q6FPK5"/>
        <s v="Q6FS78"/>
        <s v="Q6FRU1"/>
        <s v="Q6FWT3"/>
        <s v="Q6FTW0"/>
        <s v="Q6FTE9"/>
        <s v="Q6FRI2"/>
        <s v="Q6FQ41"/>
        <s v="Q6FV00"/>
        <s v="Q6FLW5"/>
        <s v="Q6FNZ5"/>
        <s v="Q6FKD6"/>
        <s v="Q6FWU7"/>
        <s v="Q6FQL5"/>
        <s v="Q6FNM7"/>
        <s v="Q6FTQ2"/>
        <s v="Q6FLA4"/>
        <s v="Q6FKB9"/>
        <s v="Q6FJX7"/>
        <s v="Q6FV47"/>
        <s v="Q6FS51"/>
        <s v="Q6FVX7"/>
        <s v="Q6FPP8"/>
        <s v="Q6FUH3"/>
        <s v="Q6FIV0"/>
        <s v="Q6FJ57"/>
        <s v="Q6FQ76"/>
        <s v="Q6FRQ1"/>
        <s v="Q6FNY0"/>
        <s v="Q6FJG8"/>
        <s v="Q6FLF6"/>
        <s v="Q6FKS5"/>
        <s v="Q6FU17"/>
        <s v="Q6FUU6"/>
        <s v="Q6FMV0"/>
        <s v="Q6FJ59"/>
        <s v="Q6FTU9"/>
        <s v="Q6FUG3"/>
        <s v="Q6FIP8"/>
        <s v="Q6FVC1"/>
        <s v="Q6FUB1"/>
        <s v="Q6FPV3"/>
        <s v="Q6FPU8"/>
        <s v="Q6FMA7"/>
        <s v="Q6FKV4"/>
        <s v="Q6FP01"/>
        <s v="Q6FUL4"/>
        <s v="Q6FUF8"/>
        <s v="Q6FX48"/>
        <s v="Q6FLE6"/>
        <s v="Q6FN04"/>
        <s v="Q6FLB6"/>
        <s v="Q6FMQ0"/>
        <s v="Q6FJM9"/>
        <s v="Q6FU68"/>
        <s v="Q6FSQ1"/>
        <s v="B4UN13"/>
        <s v="Q6FV48"/>
        <s v="Q6FMZ2"/>
        <s v="Q6FLW6"/>
        <s v="Q6FN91"/>
        <s v="Q6FY38"/>
        <s v="Q6FK87"/>
        <s v="Q96UP2"/>
        <s v="Q6FXQ2"/>
        <s v="Q6FUD7"/>
        <s v="Q6FS80"/>
        <s v="Q6FU58"/>
        <s v="Q6FJQ1"/>
        <s v="Q6FSW1"/>
        <s v="B4UN56"/>
        <s v="Q6FWF3"/>
        <s v="Q6FU09"/>
        <s v="Q6FNS2"/>
        <s v="Q6FP36"/>
        <s v="Q85QA1"/>
        <s v="Q6FWU9"/>
        <s v="Q6FRV6"/>
        <s v="Q6FJY6"/>
        <s v="Q6FNC5"/>
        <s v="Q6FQK3"/>
        <s v="Q6FR95"/>
        <s v="Q6FMA1"/>
        <s v="Q6FUJ5"/>
        <s v="Q6FNQ6"/>
        <s v="F2Z605"/>
        <s v="Q6FL57"/>
        <s v="Q6FS46"/>
        <s v="Q6FM45"/>
        <s v="Q6FR72"/>
        <s v="Q6FNL8"/>
        <s v="Q6FSG1"/>
        <s v="Q6FP81"/>
        <s v="Q6FS92"/>
        <s v="Q6FPR4"/>
        <s v="Q6FJF4"/>
        <s v="Q6FNR2"/>
        <s v="Q6FJP6"/>
        <s v="Q6FVR9"/>
        <s v="O74208"/>
        <s v="Q6FLI4"/>
        <s v="Q6FVD1"/>
        <s v="Q6FJX5"/>
        <s v="Q6FWL7"/>
        <s v="Q6FP22"/>
        <s v="Q6FRD6"/>
        <s v="Q6FSF9"/>
        <s v="Q6FWL2"/>
        <s v="Q6FNN6"/>
        <s v="Q6FUT3"/>
        <s v="Q6FP89"/>
        <s v="Q6FWS9"/>
        <s v="Q6FUV1"/>
        <s v="Q6FT03"/>
        <s v="Q6FJ53"/>
        <s v="Q6FIL3"/>
        <s v="Q6FJW9"/>
        <s v="Q6FQ43"/>
        <s v="Q6FTS8"/>
        <s v="Q6FN35"/>
        <s v="Q6FPB9"/>
        <s v="Q6FW81"/>
        <s v="Q6FPQ5"/>
        <s v="Q6FIX6"/>
        <s v="Q6FM21"/>
        <s v="Q6FTR3"/>
        <s v="Q6FR07"/>
        <s v="Q6FN64"/>
        <s v="Q6FWB2"/>
        <s v="Q6FPX9"/>
        <s v="Q6FT11"/>
        <s v="Q6FL21"/>
        <s v="Q6FXU0"/>
        <s v="Q6FMD9"/>
        <s v="Q6FUF4"/>
        <s v="Q6FW34"/>
        <s v="Q6FJ10"/>
        <s v="Q6FMJ6"/>
        <s v="Q6FKK2"/>
        <s v="Q6FXS7"/>
        <s v="Q6FXI8"/>
        <s v="Q6FKL6"/>
        <s v="Q6FP69"/>
        <s v="Q6FX96"/>
        <s v="Q6FWJ0"/>
        <s v="Q6FUM5"/>
        <s v="Q6FW38"/>
        <s v="Q6FTM9"/>
        <s v="Q6FWA3"/>
        <s v="Q6FT88"/>
        <s v="Q6FQ32"/>
        <s v="Q6FM94"/>
        <s v="Q6FSK2"/>
        <s v="Q6FLF9"/>
        <s v="Q6FRH0"/>
        <s v="Q6FLN5"/>
        <s v="Q6FVG0"/>
        <s v="Q6FWV6"/>
        <s v="Q6FKN1"/>
        <s v="Q6FJU4"/>
        <s v="Q6FWX5"/>
        <s v="Q6FN44"/>
        <s v="F2Z629"/>
        <s v="Q6FQF7"/>
        <s v="Q6FKA0"/>
        <s v="Q6FKT8"/>
        <s v="Q6FPI5"/>
        <s v="Q6FV49"/>
        <s v="Q6FKK6"/>
        <s v="Q6FKA4"/>
        <s v="Q6FUI5"/>
        <s v="Q6FLB7"/>
        <s v="Q6FJJ4"/>
        <s v="Q6FUM4"/>
        <s v="Q6FUQ4"/>
        <s v="Q6FNB9"/>
        <s v="Q6FVH2"/>
        <s v="Q6FPW2"/>
        <s v="Q6FW14"/>
        <s v="Q6FXP6"/>
        <s v="Q6FN50"/>
        <s v="Q6FJ32"/>
        <s v="Q6FUB3"/>
        <s v="Q6FLP3"/>
        <s v="Q6FWC2"/>
        <s v="Q6FTI8"/>
        <s v="Q6FSB3"/>
        <s v="Q6FUN0"/>
        <s v="Q6FN08"/>
        <s v="Q6FL44"/>
        <s v="Q6FRX7"/>
        <s v="Q6FMZ7"/>
        <s v="Q6FQW6"/>
        <s v="Q6FP42"/>
        <s v="Q6FNB2"/>
        <s v="Q6FWZ2"/>
        <s v="Q6FIQ2"/>
        <s v="Q6FK16"/>
        <s v="Q6FVL4"/>
        <s v="Q6FW55"/>
        <s v="Q6FJG0"/>
        <s v="Q6FW16"/>
        <s v="Q6FQJ7"/>
        <s v="Q6FM00"/>
        <s v="Q6FRD2"/>
        <s v="Q6FTE4"/>
        <s v="Q6FV96"/>
        <s v="B4UN00"/>
        <s v="Q6FMF7"/>
        <s v="Q6FJF8"/>
        <s v="Q6FPA9"/>
        <s v="Q6FRP1"/>
        <s v="Q6FX03"/>
        <s v="Q6FQI0"/>
        <s v="Q6FQI3"/>
        <s v="Q6FKC5"/>
        <s v="Q6FQK9"/>
        <s v="Q6FUM2"/>
        <s v="B4UMX5"/>
        <s v="Q6FWE0"/>
        <s v="Q6FP99"/>
        <s v="Q6FKM9"/>
        <s v="Q6FTB7"/>
        <s v="Q6FLI8"/>
        <s v="Q6FL20"/>
        <s v="Q6FIV8"/>
        <s v="Q6FQI6"/>
        <s v="Q6FPY3"/>
        <s v="Q6FW82"/>
        <s v="Q6FTP7"/>
        <s v="Q6FXH5"/>
        <s v="Q6FXD3"/>
        <s v="Q6FQW8"/>
        <s v="Q6FY75"/>
        <s v="Q6FUJ8"/>
        <s v="Q6FW28"/>
        <s v="Q6FLV3"/>
        <s v="Q85QA4"/>
        <s v="Q6FPV0"/>
        <s v="Q6FMU7"/>
        <s v="Q6FSV8"/>
        <s v="Q6FVF0"/>
        <s v="Q6FM95"/>
        <s v="Q6FWS5"/>
        <s v="Q6FXU4"/>
        <s v="Q6FR29"/>
        <s v="Q6FPI2"/>
        <s v="Q6FNN3"/>
        <s v="Q6FPC7"/>
        <s v="Q6FX43"/>
        <s v="B4UN07"/>
        <s v="Q6FND4"/>
        <s v="Q6FTH0"/>
        <s v="Q6FL65"/>
        <s v="Q6FRL1"/>
        <s v="Q6FVB1"/>
        <s v="Q6FQN6"/>
        <s v="Q6FVH1"/>
        <s v="Q6FXV9"/>
        <s v="Q6FXT3"/>
        <s v="Q6FTR1"/>
        <s v="Q6FQA6"/>
        <s v="Q6FSR0"/>
        <s v="Q6FUK8"/>
        <s v="Q6FUA7"/>
        <s v="Q6FN97"/>
        <s v="Q6FTY0"/>
        <s v="Q6FMT3"/>
        <s v="Q6FXX7"/>
        <s v="Q6FL87"/>
        <s v="Q6FIY4"/>
        <s v="Q6FRI4"/>
        <s v="Q6FQZ2"/>
        <s v="Q6FSI3"/>
        <s v="Q6FIZ7"/>
        <s v="Q6FP14"/>
        <s v="Q6FQT6"/>
        <s v="Q6FJK5"/>
        <s v="Q6FSU5"/>
        <s v="Q6FKQ3"/>
        <s v="Q6FN13"/>
        <s v="Q6FNV9"/>
        <s v="Q6FVR3"/>
        <s v="Q6FVK6"/>
        <s v="Q6FNJ7"/>
        <s v="Q6FSH5"/>
        <s v="Q6FX50"/>
        <s v="Q6FIT2"/>
        <s v="Q6FJ73"/>
        <s v="Q6FRV5"/>
        <s v="Q6FQJ1"/>
        <s v="Q6FXZ2"/>
        <s v="Q6FU08"/>
        <s v="Q6FXP9"/>
        <s v="Q6FRK1"/>
        <s v="Q6FJH0"/>
        <s v="Q6FJQ7"/>
        <s v="Q6FKI8"/>
        <s v="Q6FM57"/>
        <s v="Q6FP58"/>
        <s v="Q6FRY3"/>
        <s v="Q6FPD6"/>
        <s v="Q6FPE6"/>
        <s v="Q6FNH1"/>
        <s v="Q6FV27"/>
        <s v="Q6FTX5"/>
        <s v="Q6FSD2"/>
        <s v="Q6FME6"/>
        <s v="Q6FKG0"/>
        <s v="Q6FV63"/>
        <s v="Q6FL08"/>
        <s v="Q6FNC4"/>
        <s v="Q6FNQ5"/>
        <s v="Q6FNE7"/>
        <s v="Q6FNX2"/>
        <s v="Q6FP43"/>
        <s v="Q6FNZ9"/>
        <s v="Q6FQK8"/>
        <s v="Q6FQD1"/>
        <s v="Q6FW85"/>
        <s v="Q6FJE3"/>
        <s v="Q6FNX9"/>
        <s v="Q6FL11"/>
        <s v="Q6FPG2"/>
        <s v="Q6FPP9"/>
        <s v="Q6FWD0"/>
        <s v="Q6FY71"/>
        <s v="Q6FPH8"/>
        <s v="Q6FMK9"/>
        <s v="Q6FS84"/>
        <s v="Q6FIQ1"/>
        <s v="Q6FLL8"/>
        <s v="Q6FSR2"/>
        <s v="Q6FKJ4"/>
        <s v="Q6FKN6"/>
        <s v="Q6FMG9"/>
        <s v="Q6FQX7"/>
        <s v="Q6FM43"/>
        <s v="Q6FRQ5"/>
        <s v="Q6FQB2"/>
        <s v="Q6FRV0"/>
        <s v="Q6FWE6"/>
        <s v="Q6FTD9"/>
        <s v="Q6FRP2"/>
        <s v="Q6FWS2"/>
        <s v="Q6FMV9"/>
        <s v="Q6FPZ0"/>
        <s v="Q6FSE5"/>
        <s v="Q6FML8"/>
        <s v="Q6FQH7"/>
        <s v="Q6FR68"/>
        <s v="Q6FU04"/>
        <s v="Q6FIX7"/>
        <s v="Q6FP87"/>
        <s v="Q6FVQ9"/>
        <s v="Q6FXU8"/>
        <s v="Q6FNH4"/>
        <s v="Q6FXE7"/>
        <s v="Q6FQA8"/>
        <s v="Q6FRL5"/>
        <s v="Q6FIL0"/>
        <s v="Q6FN03"/>
        <s v="Q6FLM9"/>
        <s v="Q6FSV6"/>
        <s v="Q6FJZ8"/>
        <s v="Q6FVW4"/>
        <s v="Q6FPZ4"/>
        <s v="Q6FJ13"/>
        <s v="Q6FRW5"/>
        <s v="Q6FQG7"/>
        <s v="Q6FTH7"/>
        <s v="Q6FKS4"/>
        <s v="Q6FSM8"/>
        <s v="Q6FUN1"/>
        <s v="Q6FU94"/>
        <s v="Q6FPE0"/>
        <s v="Q6FQR0"/>
        <s v="Q6FTT1"/>
        <s v="Q6FR76"/>
        <s v="Q6FX42"/>
        <s v="Q6FY30"/>
        <s v="Q6FLG2"/>
        <s v="Q6FVG5"/>
        <s v="Q6FIN2"/>
        <s v="Q6FY31"/>
        <s v="Q6FWV1"/>
        <s v="Q6FSD4"/>
        <s v="Q6FPB6"/>
        <s v="Q6FQ83"/>
        <s v="Q6FX19"/>
        <s v="Q9P4S5"/>
        <s v="Q6FVC6"/>
        <s v="Q6FKT4"/>
        <s v="Q6FM20"/>
        <s v="Q6FW76"/>
        <s v="Q6FQU2"/>
        <s v="Q6FMC8"/>
        <s v="Q6FL63"/>
        <s v="Q6FNA2"/>
        <s v="Q6FUJ0"/>
        <s v="Q6FUQ6"/>
        <s v="Q6FUG0"/>
        <s v="Q6FIV3"/>
        <s v="Q6FPN5"/>
        <s v="Q6FSF8"/>
        <s v="Q6FRN1"/>
        <s v="Q6FJW0"/>
        <s v="Q6FJ85"/>
        <s v="Q6FNX0"/>
        <s v="Q6FKA5"/>
        <s v="Q6FWV0"/>
        <s v="Q6FLB8"/>
        <s v="Q6FVT7"/>
        <s v="Q6FU81"/>
        <s v="Q6FLT3"/>
        <s v="Q6FLE2"/>
        <s v="Q6FJI2"/>
        <s v="Q6FKJ1"/>
        <s v="Q6FL09"/>
        <s v="Q6FW67"/>
        <s v="Q6FNX1"/>
        <s v="Q6FRE7"/>
        <s v="Q6FY76"/>
        <s v="Q6FSW2"/>
        <s v="Q6FS31"/>
        <s v="Q6FML6"/>
        <s v="Q6FU02"/>
        <s v="P21358"/>
        <s v="Q6FRU9"/>
        <s v="Q6FR54"/>
        <s v="Q6FMB1"/>
        <s v="Q6FKS8"/>
        <s v="Q6FP41"/>
        <s v="Q6FM73"/>
        <s v="Q6FY15"/>
        <s v="Q6FXS8"/>
        <s v="Q6FXG1"/>
        <s v="Q6FQI7"/>
        <s v="Q6FRC2"/>
        <s v="Q6FJL2"/>
        <s v="Q6FJH5"/>
        <s v="Q6FMP7"/>
        <s v="Q6FKK7"/>
        <s v="Q6FSR7"/>
        <s v="Q6FKR9"/>
        <s v="Q6FPP6"/>
        <s v="Q6FXJ5"/>
        <s v="Q6FVT6"/>
        <s v="Q6FJF1"/>
        <s v="Q6FKT2"/>
        <s v="Q6FRI6"/>
        <s v="Q6FVT4"/>
        <s v="Q6FRS5"/>
        <s v="Q6FSP7"/>
        <s v="Q6FPR6"/>
        <s v="Q6FPM1"/>
        <s v="Q6FM78"/>
        <s v="Q6FM93"/>
        <s v="Q6FVU4"/>
        <s v="Q6FWQ6"/>
        <s v="Q6FT10"/>
        <s v="Q6FSS8"/>
        <s v="Q6FVP0"/>
        <s v="Q6FWV7"/>
        <s v="Q6FS73"/>
        <s v="Q6FKV9"/>
        <s v="Q6FN99"/>
        <s v="Q6FJD2"/>
        <s v="Q6FXA7"/>
        <s v="Q6FRF9"/>
        <s v="Q6FKQ1"/>
        <s v="Q6FXU7"/>
        <s v="Q6FQA9"/>
        <s v="Q6FIV9"/>
        <s v="Q6FK03"/>
        <s v="Q6FU71"/>
        <s v="Q6FVQ0"/>
        <s v="Q6FWZ3"/>
        <s v="F2Z6H8"/>
        <s v="Q6FJS5"/>
        <s v="Q6FPN6"/>
        <s v="Q6FRP4"/>
        <s v="Q6FIM0"/>
        <s v="Q6FKW3"/>
        <s v="Q6FLY2"/>
        <s v="Q6FNF4"/>
        <s v="Q6FPJ8"/>
        <s v="Q6FX13"/>
        <s v="Q6FTJ0"/>
        <s v="Q6FJ88"/>
        <s v="Q6FJG6"/>
        <s v="Q6FP68"/>
        <s v="Q6FM50"/>
        <s v="Q6FQ89"/>
        <s v="Q6FK55"/>
        <s v="Q6FT97"/>
        <s v="Q6FXJ6"/>
        <s v="Q6FPD2"/>
        <s v="Q6FMG1"/>
        <s v="Q6FUU9"/>
        <s v="Q6FK24"/>
        <s v="Q6FY00"/>
        <s v="Q6FXW2"/>
        <s v="Q6FWR9"/>
        <s v="Q6FJC9"/>
        <s v="Q6FPI9"/>
        <s v="Q6FTW3"/>
        <s v="Q6FUD2"/>
        <s v="Q6FVJ4"/>
        <s v="Q6FPV2"/>
        <s v="Q6FPM4"/>
        <s v="Q6FW11"/>
        <s v="Q6FY53"/>
        <s v="Q6FP73"/>
        <s v="Q6FIW9"/>
        <s v="Q6FRJ7"/>
        <s v="Q6FUH0"/>
        <s v="Q6FWY6"/>
        <s v="Q6FPJ0"/>
        <s v="Q6FU67"/>
        <s v="Q6FMN6"/>
        <s v="Q6FSL0"/>
        <s v="Q6FSC5"/>
        <s v="Q6FW68"/>
        <s v="Q6FTQ3"/>
        <s v="Q6FQZ4"/>
        <s v="Q6FRM3"/>
        <s v="Q6FLB3"/>
        <s v="Q6FKI9"/>
        <s v="Q6FXL2"/>
        <s v="Q6FX80"/>
        <s v="Q6FXT4"/>
        <s v="Q6FVZ1"/>
        <s v="Q6FKX4"/>
        <s v="Q6FSI0"/>
        <s v="Q6FKW4"/>
        <s v="Q6FLI6"/>
        <s v="Q6FMH0"/>
        <s v="Q6FMT4"/>
        <s v="Q6FXU6"/>
        <s v="Q6FKD9"/>
        <s v="Q6FJW6"/>
        <s v="Q6FW58"/>
        <s v="Q6FVH9"/>
        <s v="Q6FM37"/>
        <s v="Q6FQY5"/>
        <s v="Q6FVD9"/>
        <s v="Q6FQR2"/>
        <s v="Q6FW40"/>
        <s v="Q6FNW7"/>
        <s v="Q6FUD1"/>
        <s v="Q6FTX8"/>
        <s v="Q6FSG3"/>
        <s v="Q6FMH3"/>
        <s v="Q6FW39"/>
        <s v="Q6FUJ2"/>
        <s v="Q6FVV6"/>
        <s v="Q6FL19"/>
        <s v="Q6FPQ8"/>
        <s v="Q6FSD0"/>
        <s v="Q6FW30"/>
        <s v="Q6FS21"/>
        <s v="Q6FRH6"/>
        <s v="Q6FPW6"/>
        <s v="Q6FT57"/>
        <s v="Q6FJC5"/>
        <s v="Q6FT23"/>
        <s v="Q6FK97"/>
        <s v="Q6FXK7"/>
        <s v="Q6FRN4"/>
        <s v="Q6FQL8"/>
        <s v="Q6FK70"/>
        <s v="Q6FIW6"/>
        <s v="Q6FPW9"/>
        <s v="Q6FY21"/>
        <s v="Q6FXW7"/>
        <s v="Q6FMS1"/>
        <s v="Q6FY95"/>
        <s v="Q6FXH6"/>
        <s v="Q6FLQ8"/>
        <s v="Q6FSX3"/>
        <s v="Q6FKY5"/>
        <s v="Q6FY62"/>
        <s v="Q6FPH1"/>
        <s v="Q6FY96"/>
        <s v="Q6FQP3"/>
        <s v="Q6FLK1"/>
        <s v="Q6FIX0"/>
        <s v="Q6FQV6"/>
        <s v="Q6FT33"/>
        <s v="Q6FR17"/>
        <s v="Q6FJB8"/>
        <s v="Q6FWG6"/>
        <s v="Q6FMX8"/>
        <s v="Q6FRX9"/>
        <s v="F2Z663"/>
        <s v="Q6FMF4"/>
        <s v="Q6FUJ4"/>
        <s v="Q6FRR2"/>
        <s v="Q6FSE4"/>
        <s v="Q6FXD1"/>
        <s v="Q6FJ58"/>
        <s v="Q6FJU0"/>
        <s v="Q6FVY3"/>
        <s v="Q6FY18"/>
        <s v="Q6FNW2"/>
        <s v="Q6FXC8"/>
        <s v="Q6FXA2"/>
        <s v="Q6FWH7"/>
        <s v="Q6FLJ8"/>
        <s v="Q6FMM0"/>
        <s v="Q6FP66"/>
        <s v="Q6FKT7"/>
        <s v="Q6FTX9"/>
        <s v="Q6FK75"/>
        <s v="Q6FIJ7"/>
        <s v="Q6FSF4"/>
        <s v="Q6FSP9"/>
        <s v="Q6FPG4"/>
        <s v="Q6FRN7"/>
        <s v="Q6FXG4"/>
        <s v="Q6FJ74"/>
        <s v="Q6FP54"/>
        <s v="Q6FSR4"/>
        <s v="Q6FUG8"/>
        <s v="Q6FQX0"/>
        <s v="Q6FNZ3"/>
        <s v="Q6FRM4"/>
        <s v="Q6FKU7"/>
        <s v="Q6FJ87"/>
        <s v="Q6FW93"/>
        <s v="Q6FQ16"/>
        <s v="Q6FJH8"/>
        <s v="Q6FS16"/>
        <s v="Q6FSP0"/>
        <s v="Q6FUP3"/>
        <s v="Q6FKH0"/>
        <s v="Q6FQG6"/>
        <s v="Q6FX85"/>
        <s v="Q6FKQ9"/>
        <s v="Q6FW71"/>
        <s v="Q6FY90"/>
        <s v="Q6FSB5"/>
        <s v="Q6FS69"/>
        <s v="Q6FUT5"/>
        <s v="Q6FUT9"/>
        <s v="Q6FVC9"/>
        <s v="Q6FW07"/>
        <s v="Q6FX41"/>
        <s v="Q6FM87"/>
        <s v="Q6FU13"/>
        <s v="Q6FKU8"/>
        <s v="Q6FR08"/>
        <s v="Q6FQ06"/>
        <s v="Q6FN78"/>
        <s v="Q6FWZ7"/>
        <s v="Q6FS58"/>
        <s v="Q6FTG8"/>
        <s v="Q6FJ52"/>
        <s v="Q6FMZ4"/>
        <s v="Q6FNS1"/>
        <s v="Q6FR16"/>
        <s v="Q6FJW8"/>
        <s v="Q6FNJ9"/>
        <s v="Q6FIJ2"/>
        <s v="Q6FRU2"/>
        <s v="Q6FU60"/>
        <s v="Q6FPH6"/>
        <s v="Q6FUR9"/>
        <s v="Q6FR19"/>
        <s v="Q6FSA4"/>
        <s v="Q6FT91"/>
        <s v="Q6FLL4"/>
        <s v="Q6FQF1"/>
        <s v="Q6FSB7"/>
        <s v="Q6FRA3"/>
        <s v="Q6FM44"/>
        <s v="Q6FLN2"/>
        <s v="Q6FU90"/>
        <s v="Q6FP55"/>
        <s v="Q6FNB3"/>
        <s v="Q6FSV5"/>
        <s v="Q6FMH5"/>
        <s v="Q6FU39"/>
        <s v="Q6FLC7"/>
        <s v="Q6FPB3"/>
        <s v="Q6FVU6"/>
        <s v="Q6FWF0"/>
        <s v="Q6FM08"/>
        <s v="Q6FK72"/>
        <s v="Q6FLH1"/>
        <s v="Q6FJ15"/>
        <s v="Q6FUY2"/>
        <s v="Q6FIU8"/>
        <s v="Q6FNK9"/>
        <s v="Q6FTK7"/>
        <s v="Q6FPZ3"/>
        <s v="Q6FSP8"/>
        <s v="Q6FKX6"/>
        <s v="Q6FRS3"/>
        <s v="Q6FMU1"/>
        <s v="Q6FX46"/>
        <s v="Q6FY60"/>
        <s v="Q6FPS8"/>
        <s v="Q6FXV5"/>
        <s v="Q6FQA1"/>
        <s v="Q6FVS8"/>
        <s v="Q6FPT8"/>
        <s v="Q6FVF4"/>
        <s v="F2Z6A2"/>
        <s v="Q6FQP4"/>
        <s v="Q6FMS9"/>
        <s v="Q6FKP9"/>
        <s v="Q6FMF3"/>
        <s v="Q6FWG0"/>
        <s v="Q6FMG2"/>
        <s v="Q6FM34"/>
        <s v="Q6FLF0"/>
        <s v="Q6FQP5"/>
        <s v="Q6FJY4"/>
        <s v="Q6FJA4"/>
        <s v="Q6FJQ2"/>
        <s v="Q6FXC7"/>
        <s v="Q6FNJ2"/>
        <s v="Q6FLM7"/>
        <s v="Q6FIQ0"/>
        <s v="Q6FKG9"/>
        <s v="Q6FJL0"/>
        <s v="Q6FX56"/>
        <s v="Q6FL89"/>
        <s v="Q6FN23"/>
        <s v="Q6FWW2"/>
        <s v="Q6FUH6"/>
        <s v="Q6FJY1"/>
        <s v="Q6FQ47"/>
        <s v="Q6FSK5"/>
        <s v="Q6FRN3"/>
        <s v="Q6FY08"/>
        <s v="B4UMZ9"/>
        <s v="Q6FXW3"/>
        <s v="Q6FXT1"/>
        <s v="Q6FKT9"/>
        <s v="B4UMX6"/>
        <s v="B4UN23"/>
        <s v="Q6FW91"/>
        <s v="Q6FQ39"/>
        <s v="B4UN65"/>
        <s v="Q6FIN3"/>
        <s v="Q6FMW3"/>
        <s v="Q6FMK4"/>
        <s v="Q6FQX6"/>
        <s v="Q6FTD0"/>
        <s v="Q6FNL3"/>
        <s v="Q6FRP0"/>
        <s v="B4UN08"/>
        <s v="B4UMX9"/>
        <s v="Q6FXF9"/>
        <s v="Q6FL06"/>
        <s v="Q6FTK1"/>
        <s v="Q6FU14"/>
        <s v="Q6FNH3"/>
        <s v="Q6FQX5"/>
        <s v="Q6FSY9"/>
        <s v="Q6FQ93"/>
        <s v="Q6FLP9"/>
        <s v="Q6FQS0"/>
        <s v="Q6FTM4"/>
        <s v="Q6FX57"/>
        <s v="B4UN37"/>
        <s v="B4UMY3"/>
        <s v="Q6FT82"/>
        <s v="B4UMZ2"/>
        <s v="Q6FXK2"/>
        <s v="B4UMZ5"/>
        <s v="Q6FMN7"/>
        <s v="Q6FS90"/>
        <s v="Q6FXR7"/>
        <s v="Q6FR96"/>
        <s v="Q6FMP3"/>
        <s v="Q6FRH4"/>
        <s v="B4UMZ3"/>
        <s v="Q6FP60"/>
        <s v="Q6FNP1"/>
        <s v="Q6FXB3"/>
        <s v="Q6FS01"/>
        <s v="B4UN26"/>
        <s v="Q6FUK7"/>
        <s v="Q6FLV1"/>
        <s v="Q6FST6"/>
        <s v="Q6FIZ8"/>
        <s v="Q6FSA3"/>
        <s v="Q6FX32"/>
        <s v="Q6FRM6"/>
        <s v="Q6FVN4"/>
        <s v="B4UN49"/>
        <s v="Q6FMC3"/>
        <s v="Q6FIT0"/>
        <s v="B4UN10"/>
        <s v="Q6FMR7"/>
        <s v="Q6FNI9"/>
        <s v="Q6FJ47"/>
        <s v="Q6FQ40"/>
        <s v="Q6FW69"/>
        <s v="Q6FR30"/>
        <s v="Q6FYA0"/>
        <s v="Q6FR69"/>
        <s v="Q6FT81"/>
        <s v="Q6FJP2"/>
        <s v="Q6FTP2"/>
        <s v="Q6FW92"/>
        <s v="Q6FQJ5"/>
        <s v="Q6FPL7"/>
        <s v="Q6FTI3"/>
        <s v="Q6FPI8"/>
        <s v="Q6FLD1"/>
        <s v="Q6FKI5"/>
        <s v="Q6FLQ1"/>
        <s v="Q6FPA1"/>
        <s v="Q6FKZ5"/>
        <s v="Q6FJU8"/>
        <s v="Q6FIS1"/>
        <s v="B4UN14"/>
        <s v="Q6FST7"/>
        <s v="Q6FQV8"/>
        <s v="Q6FP67"/>
        <s v="Q6FPL9"/>
        <s v="Q6FN16"/>
        <s v="Q6FTS5"/>
        <s v="B4UMY7"/>
        <s v="B4UN51"/>
        <s v="Q6FVQ3"/>
        <s v="Q6FP38"/>
        <s v="Q6FS63"/>
        <s v="Q6FVN6"/>
        <s v="P15113"/>
        <s v="Q6FVJ1"/>
        <s v="Q6FK33"/>
        <s v="Q6FPU1"/>
        <s v="Q6FVZ6"/>
        <s v="Q6FWW3"/>
        <s v="Q6FW52"/>
        <s v="Q6FNP4"/>
        <s v="Q6FWC6"/>
        <s v="Q6FJU9"/>
        <s v="Q6FXA0"/>
        <s v="Q6FVW6"/>
        <s v="Q6FJM5"/>
        <s v="Q6FKB0"/>
        <s v="Q6FTQ7"/>
        <s v="Q6FRQ4"/>
        <s v="Q6FY46"/>
        <s v="Q6FJM7"/>
        <s v="Q6FMC7"/>
        <s v="Q6FIV1"/>
        <s v="Q6FMN9"/>
        <s v="Q6FWX0"/>
        <s v="Q6FQ96"/>
        <s v="Q6FIJ9"/>
        <s v="Q6FPN8"/>
        <s v="B4UN36"/>
        <s v="Q6FVE4"/>
        <s v="Q6FNM4"/>
        <s v="Q6FSI2"/>
        <s v="Q6FQ77"/>
        <s v="Q6FRT0"/>
        <s v="Q6FSG2"/>
        <s v="Q6FSL9"/>
        <s v="Q6FS93"/>
        <s v="Q6FT27"/>
        <s v="Q6FWY3"/>
        <s v="Q6FS88"/>
        <s v="B4UMZ6"/>
        <s v="Q6FJ24"/>
        <s v="Q6FPH3"/>
        <s v="Q6FQZ6"/>
        <s v="Q6FQF8"/>
        <s v="Q6FQB9"/>
        <s v="Q6FPQ1"/>
        <s v="Q6FTG4"/>
        <s v="Q6FQW1"/>
        <s v="Q6FQ79"/>
        <s v="Q6FTB2"/>
        <s v="Q6FIN8"/>
        <s v="Q6FL90"/>
        <s v="Q6FNY2"/>
        <s v="Q6FU03"/>
        <s v="Q6FWG7"/>
        <s v="Q6FU23"/>
        <s v="Q6FUS0"/>
        <s v="B4UN16"/>
        <s v="Q6FIP9"/>
        <s v="Q6FXY7"/>
        <s v="Q6FM05"/>
        <s v="Q6FR40"/>
        <s v="Q6FN66"/>
        <s v="Q6FUM0"/>
        <s v="Q6FSN4"/>
        <s v="Q6FQJ8"/>
        <s v="Q6FN84"/>
        <s v="Q6FRE8"/>
        <s v="Q6FQP9"/>
        <s v="Q6FXD5"/>
        <s v="B4UN15"/>
        <s v="Q6FQB4"/>
        <s v="Q6FPA2"/>
        <s v="Q6FP46"/>
        <s v="Q6FKH2"/>
        <s v="Q6FQ49"/>
        <s v="Q6FU89"/>
        <s v="Q6FSM0"/>
        <s v="Q6FTB1"/>
        <s v="Q6FWV3"/>
        <s v="Q6FU5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ower, Cian" refreshedDate="42757.73971238426" createdVersion="5" refreshedVersion="5" minRefreshableVersion="3" recordCount="1923">
  <cacheSource type="worksheet">
    <worksheetSource ref="A1:A1924" sheet="1% Accession List"/>
  </cacheSource>
  <cacheFields count="1">
    <cacheField name="Accession" numFmtId="0">
      <sharedItems count="1468">
        <s v="Q6FSM4"/>
        <s v="Q6FQY4"/>
        <s v="Q6FQA4"/>
        <s v="Q6FJA3"/>
        <s v="Q6FMI3"/>
        <s v="Q6FKY1"/>
        <s v="Q6FTZ7"/>
        <s v="Q6FIS9"/>
        <s v="Q6FLL5"/>
        <s v="Q6FYA7"/>
        <s v="Q6FWF8"/>
        <s v="Q6FUY8"/>
        <s v="Q6FUX8"/>
        <s v="Q6FXU5"/>
        <s v="Q6FKK8"/>
        <s v="Q6FQI1"/>
        <s v="P60009"/>
        <s v="Q6FQM7"/>
        <s v="Q6FTB5"/>
        <s v="Q6FRW1"/>
        <s v="Q6FIM1"/>
        <s v="Q6FUU4"/>
        <s v="Q6FXT8"/>
        <s v="Q876N3"/>
        <s v="O93796"/>
        <s v="Q6FRI3"/>
        <s v="Q6FUZ5"/>
        <s v="Q6FVL9"/>
        <s v="Q6FXG5"/>
        <s v="Q6FIU4"/>
        <s v="Q6FUB0"/>
        <s v="Q6FVK5"/>
        <s v="Q6FTD8"/>
        <s v="Q6FWC3"/>
        <s v="Q6FNQ4"/>
        <s v="Q6FPZ7"/>
        <s v="Q6FYB0"/>
        <s v="Q6FSH4"/>
        <s v="Q6FMJ8"/>
        <s v="Q6FLU9"/>
        <s v="Q6FVP8"/>
        <s v="Q6FM13"/>
        <s v="Q6FXP0"/>
        <s v="Q6FV12"/>
        <s v="Q6FM56"/>
        <s v="Q6FMX3"/>
        <s v="Q6FTV4"/>
        <s v="Q6FTF4"/>
        <s v="Q6FPK7"/>
        <s v="Q6FRB7"/>
        <s v="Q6FY79"/>
        <s v="Q6FWX3"/>
        <s v="Q6FQQ6"/>
        <s v="Q6FKT0"/>
        <s v="Q6FWJ7"/>
        <s v="Q6FL72"/>
        <s v="Q6FWH3"/>
        <s v="Q6FKB4"/>
        <s v="Q6FW89"/>
        <s v="Q6FTJ2"/>
        <s v="Q6FL46"/>
        <s v="Q6FTY8"/>
        <s v="Q6FY64"/>
        <s v="Q6FMR2"/>
        <s v="Q6FJI3"/>
        <s v="Q6FKF2"/>
        <s v="Q6FJ33"/>
        <s v="Q6FLR2"/>
        <s v="Q6FTX6"/>
        <s v="Q6FLU2"/>
        <s v="Q6FWM0"/>
        <s v="Q6FXG6"/>
        <s v="Q6FXR3"/>
        <s v="Q6FUN7"/>
        <s v="Q6FXS5"/>
        <s v="Q6FVR0"/>
        <s v="Q6FPW3"/>
        <s v="Q6FN96"/>
        <s v="Q6FXE5"/>
        <s v="Q6FLP1"/>
        <s v="Q6FUP6"/>
        <s v="Q6FIN4"/>
        <s v="Q6FSS6"/>
        <s v="Q6FNJ4"/>
        <s v="Q6FT52"/>
        <s v="Q6FRK3"/>
        <s v="Q6FNH9"/>
        <s v="Q6FK60"/>
        <s v="Q6FP23"/>
        <s v="Q6FMB9"/>
        <s v="Q6FXE9"/>
        <s v="Q6FNS8"/>
        <s v="Q6FJY0"/>
        <s v="Q6FSQ3"/>
        <s v="Q6FV31"/>
        <s v="Q6FJV0"/>
        <s v="Q6FQI9"/>
        <s v="Q6FRS2"/>
        <s v="Q6FR41"/>
        <s v="Q6FTE7"/>
        <s v="Q6FP06"/>
        <s v="Q6FUY4"/>
        <s v="Q6FTW6"/>
        <s v="Q6FSN6"/>
        <s v="Q6FVR1"/>
        <s v="Q6FQV2"/>
        <s v="Q6FR42"/>
        <s v="Q6FUE0"/>
        <s v="Q6FPU5"/>
        <s v="Q6FW50"/>
        <s v="Q6FKK9"/>
        <s v="Q6FR25"/>
        <s v="Q6FUJ6"/>
        <s v="Q6FV21"/>
        <s v="Q6FLE7"/>
        <s v="Q6FX86"/>
        <s v="Q6FXZ3"/>
        <s v="Q6FQ21"/>
        <s v="Q6FNF6"/>
        <s v="Q6FV32"/>
        <s v="Q6FK63"/>
        <s v="Q6FWY0"/>
        <s v="Q6FND0"/>
        <s v="Q6FMF8"/>
        <s v="Q6FVB8"/>
        <s v="Q6FN21"/>
        <s v="Q6FVG7"/>
        <s v="Q6FMA4"/>
        <s v="Q6FX51"/>
        <s v="Q6FNW9"/>
        <s v="Q6FLS3"/>
        <s v="Q6FU24"/>
        <s v="Q6FY42"/>
        <s v="Q6FSK0"/>
        <s v="Q6FK83"/>
        <s v="Q6FRX5"/>
        <s v="Q6FM07"/>
        <s v="Q6FSW7"/>
        <s v="Q6FNU4"/>
        <s v="Q6FV85"/>
        <s v="Q6FRF5"/>
        <s v="Q6FRL7"/>
        <s v="Q6FPF6"/>
        <s v="Q6FJV7"/>
        <s v="Q6FKM5"/>
        <s v="Q6FTM3"/>
        <s v="Q6FXI2"/>
        <s v="Q6FP75"/>
        <s v="Q6FSL8"/>
        <s v="Q6FWH2"/>
        <s v="Q6FVZ9"/>
        <s v="Q6FTS3"/>
        <s v="Q6FJX4"/>
        <s v="Q6FM19"/>
        <s v="Q6FXH8"/>
        <s v="Q6FS30"/>
        <s v="Q6FPA3"/>
        <s v="Q6FTD1"/>
        <s v="Q6FJ95"/>
        <s v="Q6FTT4"/>
        <s v="Q6FNP2"/>
        <s v="Q6FM59"/>
        <s v="Q6FMK5"/>
        <s v="Q6FJ80"/>
        <s v="Q6FUC2"/>
        <s v="Q6FM92"/>
        <s v="Q6FX95"/>
        <s v="Q6FQS3"/>
        <s v="Q6FNQ8"/>
        <s v="Q6FV87"/>
        <s v="Q6FIK4"/>
        <s v="Q6FS26"/>
        <s v="Q6FY94"/>
        <s v="Q6FQH4"/>
        <s v="Q6FR43"/>
        <s v="Q6FIN6"/>
        <s v="Q6FIP3"/>
        <s v="Q6FL18"/>
        <s v="Q6FQ85"/>
        <s v="Q6FMM6"/>
        <s v="Q6FQT4"/>
        <s v="Q6FVH0"/>
        <s v="Q6FPN7"/>
        <s v="Q6FUB8"/>
        <s v="Q6FQY0"/>
        <s v="Q6FJU5"/>
        <s v="Q6FXQ1"/>
        <s v="Q6FTJ1"/>
        <s v="Q6FWR1"/>
        <s v="Q6FNU1"/>
        <s v="Q6FW98"/>
        <s v="P50859"/>
        <s v="Q6FRQ7"/>
        <s v="Q6FKG4"/>
        <s v="Q6FVK7"/>
        <s v="Q6FWY4"/>
        <s v="Q6FXN6"/>
        <s v="Q6FV39"/>
        <s v="Q6FM03"/>
        <s v="Q6FPI1"/>
        <s v="Q6FV86"/>
        <s v="Q6FSJ3"/>
        <s v="Q6FX34"/>
        <s v="Q6FN85"/>
        <s v="Q6FUB4"/>
        <s v="Q6FSI6"/>
        <s v="Q6FVV5"/>
        <s v="Q6FVQ4"/>
        <s v="Q6FPX8"/>
        <s v="Q6FTD7"/>
        <s v="Q6FU18"/>
        <s v="Q6FRF7"/>
        <s v="Q6FUW0"/>
        <s v="Q6FUZ9"/>
        <s v="Q6FL17"/>
        <s v="Q9Y725"/>
        <s v="Q6FUY7"/>
        <s v="Q6FMT6"/>
        <s v="Q6FSZ1"/>
        <s v="Q6FVI1"/>
        <s v="Q6FW05"/>
        <s v="Q6FL14"/>
        <s v="Q6FRV2"/>
        <s v="Q6FIJ0"/>
        <s v="Q6FTP0"/>
        <s v="Q6FL79"/>
        <s v="Q6FWB8"/>
        <s v="Q6FTC1"/>
        <s v="Q6FS95"/>
        <s v="Q6FUU0"/>
        <s v="Q6FL92"/>
        <s v="Q6FLS2"/>
        <s v="Q6FVH5"/>
        <s v="Q6FMY5"/>
        <s v="Q6FT29"/>
        <s v="Q6FYA5"/>
        <s v="Q6FUC4"/>
        <s v="Q6FPZ1"/>
        <s v="F2Z679"/>
        <s v="O74197"/>
        <s v="Q6FX78"/>
        <s v="Q6FMJ0"/>
        <s v="Q6FMU4"/>
        <s v="Q6FM31"/>
        <s v="Q6FTK8"/>
        <s v="Q6FIV4"/>
        <s v="Q6FXL1"/>
        <s v="Q6FN19"/>
        <s v="Q6FMU9"/>
        <s v="Q6FWE7"/>
        <s v="Q6FQD4"/>
        <s v="Q6FLM4"/>
        <s v="Q6FWJ8"/>
        <s v="Q6FJB0"/>
        <s v="Q6FND5"/>
        <s v="Q6FKL7"/>
        <s v="Q6FIJ6"/>
        <s v="Q6FWK4"/>
        <s v="Q6FY41"/>
        <s v="Q6FQV7"/>
        <s v="Q9P974"/>
        <s v="Q6FW03"/>
        <s v="Q6FVB4"/>
        <s v="Q6FTB3"/>
        <s v="Q6FNT3"/>
        <s v="Q6FPK0"/>
        <s v="Q6FPF3"/>
        <s v="Q6FN55"/>
        <s v="Q6FKL8"/>
        <s v="Q6FQ78"/>
        <s v="Q6FWL5"/>
        <s v="Q6FWT2"/>
        <s v="Q6FUB9"/>
        <s v="Q6FRR0"/>
        <s v="Q6FPZ9"/>
        <s v="Q6FK02"/>
        <s v="Q6FJG4"/>
        <s v="Q6FSV1"/>
        <s v="Q6FN26"/>
        <s v="Q6FSC0"/>
        <s v="Q6FKW5"/>
        <s v="Q6FXV1"/>
        <s v="Q6FJ02"/>
        <s v="Q6FTG5"/>
        <s v="Q6FUX5"/>
        <s v="Q6FXC4"/>
        <s v="Q6FVM1"/>
        <s v="Q6FT42"/>
        <s v="Q6FQL6"/>
        <s v="Q6FUU8"/>
        <s v="Q6FTL1"/>
        <s v="Q6FLW9"/>
        <s v="Q6FM65"/>
        <s v="Q6FVG8"/>
        <s v="Q6FMT8"/>
        <s v="Q6FR39"/>
        <s v="Q6FT98"/>
        <s v="Q6FX82"/>
        <s v="Q6FKF1"/>
        <s v="Q6FMI5"/>
        <s v="Q6FKH7"/>
        <s v="Q6FRI9"/>
        <s v="Q6FY17"/>
        <s v="Q6FL22"/>
        <s v="Q6FXQ8"/>
        <s v="Q6FW17"/>
        <s v="Q6FMJ5"/>
        <s v="Q6FSH6"/>
        <s v="Q6FWW6"/>
        <s v="Q6FPK4"/>
        <s v="Q6FLV2"/>
        <s v="Q6FUP8"/>
        <s v="Q6FXF1"/>
        <s v="Q6FXW6"/>
        <s v="Q6FNN0"/>
        <s v="Q6FM46"/>
        <s v="Q6FWR0"/>
        <s v="Q6FJI8"/>
        <s v="Q6FS22"/>
        <s v="Q6FWA4"/>
        <s v="B4UN40"/>
        <s v="Q6FXA8"/>
        <s v="Q6FSE0"/>
        <s v="Q6FUF3"/>
        <s v="Q6FQN2"/>
        <s v="Q6FK85"/>
        <s v="Q6FVK0"/>
        <s v="Q6FMG7"/>
        <s v="Q8TFK8"/>
        <s v="Q6FSL3"/>
        <s v="Q6FRZ7"/>
        <s v="Q6FR56"/>
        <s v="Q6FJG3"/>
        <s v="Q6FKV8"/>
        <s v="Q6FWR8"/>
        <s v="Q6FXE8"/>
        <s v="Q6FKP0"/>
        <s v="Q6FTC5"/>
        <s v="Q6FVZ0"/>
        <s v="Q6FY57"/>
        <s v="Q6FMF1"/>
        <s v="Q6FQ17"/>
        <s v="Q6FKH8"/>
        <s v="Q6FLX0"/>
        <s v="Q6FKD8"/>
        <s v="Q6FPS5"/>
        <s v="Q6FM32"/>
        <s v="Q6FMQ4"/>
        <s v="Q6FVN2"/>
        <s v="Q6FLT1"/>
        <s v="Q6FY28"/>
        <s v="Q6FUS9"/>
        <s v="Q6FPS0"/>
        <s v="Q8NIG3"/>
        <s v="Q6FXY9"/>
        <s v="Q6FX01"/>
        <s v="Q6FRB1"/>
        <s v="Q6FUV3"/>
        <s v="Q6FT00"/>
        <s v="Q6FY89"/>
        <s v="Q6FL51"/>
        <s v="Q6FN77"/>
        <s v="Q6FQU5"/>
        <s v="Q6FV23"/>
        <s v="Q6FIR3"/>
        <s v="Q6FTX3"/>
        <s v="Q6FLX8"/>
        <s v="Q6FKY4"/>
        <s v="Q6FVA2"/>
        <s v="Q6FVD4"/>
        <s v="Q6FS20"/>
        <s v="Q6FSU8"/>
        <s v="Q6FIW5"/>
        <s v="Q6FN79"/>
        <s v="Q6FKB3"/>
        <s v="Q6FUL3"/>
        <s v="Q6FQ84"/>
        <s v="Q6FMW9"/>
        <s v="Q6FQD0"/>
        <s v="Q6FRS6"/>
        <s v="Q6FTR7"/>
        <s v="Q6FV10"/>
        <s v="Q6FVH7"/>
        <s v="Q6FLT7"/>
        <s v="Q6FXI6"/>
        <s v="Q6FWQ9"/>
        <s v="Q6FRD0"/>
        <s v="Q6FTC8"/>
        <s v="Q6FRZ2"/>
        <s v="Q6FL96"/>
        <s v="Q6FJH3"/>
        <s v="Q6FUM8"/>
        <s v="Q6FW29"/>
        <s v="Q6FJK7"/>
        <s v="Q6FSW9"/>
        <s v="Q6FU20"/>
        <s v="Q6FPJ9"/>
        <s v="Q6FNS6"/>
        <s v="Q6FWD3"/>
        <s v="Q6FS42"/>
        <s v="Q6FL24"/>
        <s v="Q6FIS2"/>
        <s v="Q6FIJ1"/>
        <s v="Q6FIZ3"/>
        <s v="Q6FJN5"/>
        <s v="Q6FLC2"/>
        <s v="Q6FSF1"/>
        <s v="Q6FV16"/>
        <s v="Q6FTH3"/>
        <s v="Q6FWT4"/>
        <s v="Q6FPV6"/>
        <s v="Q6FVS9"/>
        <s v="Q6FVM0"/>
        <s v="Q6FU27"/>
        <s v="Q6FXN7"/>
        <s v="Q6FTF7"/>
        <s v="Q6FSK3"/>
        <s v="Q6FPQ9"/>
        <s v="Q6FPL8"/>
        <s v="Q6FQP1"/>
        <s v="Q6FPL5"/>
        <s v="Q6FMP9"/>
        <s v="Q6FPH4"/>
        <s v="Q6FP04"/>
        <s v="Q6FP57"/>
        <s v="Q6FLA8"/>
        <s v="Q6FRB0"/>
        <s v="Q6FWC1"/>
        <s v="Q6FY05"/>
        <s v="Q6FN93"/>
        <s v="Q6FY04"/>
        <s v="O13306"/>
        <s v="Q6FW99"/>
        <s v="Q6FT65"/>
        <s v="Q6FXE4"/>
        <s v="Q6FPW8"/>
        <s v="Q6FTS6"/>
        <s v="Q6FWB6"/>
        <s v="Q6FR50"/>
        <s v="Q6FKZ9"/>
        <s v="Q6FKI1"/>
        <s v="Q6FKQ0"/>
        <s v="Q6FVD6"/>
        <s v="P53989"/>
        <s v="Q6FTR6"/>
        <s v="Q6FS12"/>
        <s v="Q6FMK1"/>
        <s v="Q6FSA8"/>
        <s v="Q6FQM5"/>
        <s v="Q6FRG1"/>
        <s v="Q6FSU7"/>
        <s v="Q76IQ2"/>
        <s v="Q6FWF4"/>
        <s v="Q6FXB0"/>
        <s v="Q6FMN5"/>
        <s v="Q6FQZ7"/>
        <s v="Q6FPW4"/>
        <s v="B4UMY0"/>
        <s v="Q6FN17"/>
        <s v="Q6FWN1"/>
        <s v="Q6FY54"/>
        <s v="Q6FP03"/>
        <s v="Q6FW19"/>
        <s v="Q6FPJ5"/>
        <s v="Q6FRB5"/>
        <s v="Q6FNP0"/>
        <s v="Q6FQH6"/>
        <s v="Q6FIM3"/>
        <s v="Q6FJZ2"/>
        <s v="Q6FXM8"/>
        <s v="Q6FKW7"/>
        <s v="Q6FWJ9"/>
        <s v="Q6FLS0"/>
        <s v="Q6FNW3"/>
        <s v="Q6FY20"/>
        <s v="Q6FNG6"/>
        <s v="Q6FQS9"/>
        <s v="Q6FSZ0"/>
        <s v="Q6FQQ2"/>
        <s v="Q6FKI2"/>
        <s v="Q6FVH3"/>
        <s v="Q6FSW0"/>
        <s v="Q6FX76"/>
        <s v="Q6FTQ0"/>
        <s v="Q8TG06"/>
        <s v="Q6FJI7"/>
        <s v="Q6FT35"/>
        <s v="Q6FV90"/>
        <s v="Q6FQR8"/>
        <s v="Q6FJ92"/>
        <s v="Q6FTM8"/>
        <s v="Q6FVK1"/>
        <s v="Q6FP08"/>
        <s v="Q6FLR0"/>
        <s v="Q6FRY2"/>
        <s v="Q6FV81"/>
        <s v="Q6FUL9"/>
        <s v="Q6FX33"/>
        <s v="Q6FSQ4"/>
        <s v="Q6FMD6"/>
        <s v="Q6FUU7"/>
        <s v="Q6FIR1"/>
        <s v="Q6FWW0"/>
        <s v="Q6FL64"/>
        <s v="Q6FMZ3"/>
        <s v="O42819"/>
        <s v="Q6FUX1"/>
        <s v="Q6FV38"/>
        <s v="Q6FMD8"/>
        <s v="Q6FVX3"/>
        <s v="Q6FRE9"/>
        <s v="Q6FP00"/>
        <s v="Q6FXM7"/>
        <s v="Q6FKC1"/>
        <s v="Q6FNX6"/>
        <s v="Q6FLH8"/>
        <s v="Q6FJB3"/>
        <s v="Q6FPG7"/>
        <s v="Q6FU01"/>
        <s v="Q6FV67"/>
        <s v="Q6FRZ3"/>
        <s v="Q6FPQ7"/>
        <s v="Q6FTS0"/>
        <s v="Q6FNU0"/>
        <s v="Q6FRW0"/>
        <s v="Q6FNF7"/>
        <s v="Q6FY78"/>
        <s v="Q6FP76"/>
        <s v="Q6FTP4"/>
        <s v="Q6FN88"/>
        <s v="Q6FK21"/>
        <s v="Q6FW96"/>
        <s v="Q6FXJ9"/>
        <s v="Q6FLF3"/>
        <s v="Q6FLM1"/>
        <s v="Q6FS40"/>
        <s v="Q6FXR5"/>
        <s v="Q6FIK7"/>
        <s v="Q6FVB2"/>
        <s v="Q6FM18"/>
        <s v="Q6FX84"/>
        <s v="Q6FR60"/>
        <s v="Q6FY43"/>
        <s v="Q6FSJ2"/>
        <s v="Q6FV66"/>
        <s v="Q6FQL7"/>
        <s v="Q6FNQ1"/>
        <s v="Q6FQ81"/>
        <s v="Q6FTV8"/>
        <s v="Q6FLB9"/>
        <s v="Q6FIM4"/>
        <s v="Q6FML2"/>
        <s v="Q6FK26"/>
        <s v="Q6FII9"/>
        <s v="Q6FTN5"/>
        <s v="Q6FRA6"/>
        <s v="Q6FTK4"/>
        <s v="Q6FQM1"/>
        <s v="P43373"/>
        <s v="Q6FSC9"/>
        <s v="Q6FXG2"/>
        <s v="Q6FN82"/>
        <s v="Q6FN71"/>
        <s v="Q6FUR6"/>
        <s v="Q6FLW4"/>
        <s v="Q6FW47"/>
        <s v="Q6FJP3"/>
        <s v="Q6FIQ4"/>
        <s v="Q6FSY4"/>
        <s v="Q6FX55"/>
        <s v="Q6FT20"/>
        <s v="Q6FNS7"/>
        <s v="Q6FT04"/>
        <s v="Q6FV43"/>
        <s v="Q6FVM4"/>
        <s v="Q6FUR2"/>
        <s v="Q6FL82"/>
        <s v="Q6FQP0"/>
        <s v="Q6FV26"/>
        <s v="Q6FMF2"/>
        <s v="Q6FUS5"/>
        <s v="Q6FJD5"/>
        <s v="Q6FKH9"/>
        <s v="Q6FL97"/>
        <s v="Q6FSY6"/>
        <s v="Q6FX16"/>
        <s v="Q6FP98"/>
        <s v="Q6FNN1"/>
        <s v="Q6FMB0"/>
        <s v="Q6FMM4"/>
        <s v="Q6FQN3"/>
        <s v="Q6FX49"/>
        <s v="Q6FUC0"/>
        <s v="Q6FV20"/>
        <s v="Q6FTE0"/>
        <s v="Q6FS82"/>
        <s v="Q6FW26"/>
        <s v="Q6FPB5"/>
        <s v="Q6FY72"/>
        <s v="Q6FRN2"/>
        <s v="Q6FYB2"/>
        <s v="Q6FM51"/>
        <s v="Q6FLD5"/>
        <s v="Q6FS86"/>
        <s v="Q6FIP2"/>
        <s v="Q6FUR8"/>
        <s v="Q6FT55"/>
        <s v="Q6FPV8"/>
        <s v="F2Z613"/>
        <s v="Q6FWM8"/>
        <s v="Q6FQY2"/>
        <s v="Q6FQV5"/>
        <s v="P25400"/>
        <s v="Q6FXU9"/>
        <s v="Q6FNY1"/>
        <s v="Q6FN45"/>
        <s v="Q6FSF3"/>
        <s v="Q6FL15"/>
        <s v="Q6FJN7"/>
        <s v="Q6FRM5"/>
        <s v="Q6FKD1"/>
        <s v="Q6FLV7"/>
        <s v="Q6FQR7"/>
        <s v="Q6FP51"/>
        <s v="Q6FJT0"/>
        <s v="Q6FLZ5"/>
        <s v="Q6FMZ0"/>
        <s v="Q6FXI7"/>
        <s v="Q6FIX5"/>
        <s v="Q6FSD5"/>
        <s v="B4UN30"/>
        <s v="Q6FKN8"/>
        <s v="Q6FQG4"/>
        <s v="Q6FRQ0"/>
        <s v="Q6FQB7"/>
        <s v="Q6FQT2"/>
        <s v="Q6FN37"/>
        <s v="Q6FT64"/>
        <s v="Q6FXZ0"/>
        <s v="Q6FWB1"/>
        <s v="Q6FIS4"/>
        <s v="Q6FST2"/>
        <s v="Q6FSY3"/>
        <s v="Q6FMH4"/>
        <s v="Q6FKB6"/>
        <s v="Q6FY33"/>
        <s v="Q6FM38"/>
        <s v="Q6FRZ6"/>
        <s v="Q6FRC6"/>
        <s v="Q6FLF4"/>
        <s v="Q6FUD0"/>
        <s v="Q6FK92"/>
        <s v="Q6FYA1"/>
        <s v="Q6FMP8"/>
        <s v="F2Z631"/>
        <s v="Q6FUF5"/>
        <s v="Q6FWY5"/>
        <s v="Q6FM70"/>
        <s v="Q6FTY3"/>
        <s v="Q6FPV4"/>
        <s v="Q6FKS3"/>
        <s v="Q6FPS7"/>
        <s v="Q6FST8"/>
        <s v="Q6FKV5"/>
        <s v="Q6FWW1"/>
        <s v="Q6FM69"/>
        <s v="Q6FQQ4"/>
        <s v="Q6FPY5"/>
        <s v="Q6FSB6"/>
        <s v="Q6FSY1"/>
        <s v="Q6FL81"/>
        <s v="Q00372"/>
        <s v="Q6FLQ7"/>
        <s v="Q6FT41"/>
        <s v="Q6FPT2"/>
        <s v="Q6FRQ3"/>
        <s v="Q6FWF7"/>
        <s v="Q6FX79"/>
        <s v="Q6FPH2"/>
        <s v="Q6FXR6"/>
        <s v="Q6FMK0"/>
        <s v="Q6FLR5"/>
        <s v="B4UN63"/>
        <s v="Q6FTW7"/>
        <s v="Q6FIY8"/>
        <s v="Q6FL37"/>
        <s v="Q6FP31"/>
        <s v="Q6FNI4"/>
        <s v="Q6FPK6"/>
        <s v="Q6FR71"/>
        <s v="Q6FJR5"/>
        <s v="Q6FJ65"/>
        <s v="Q6FUI8"/>
        <s v="Q6FND3"/>
        <s v="Q6FTQ4"/>
        <s v="Q6FN89"/>
        <s v="Q6FY51"/>
        <s v="Q6FUD8"/>
        <s v="Q6FJX6"/>
        <s v="Q6FJN1"/>
        <s v="Q6FXR0"/>
        <s v="Q6FTA9"/>
        <s v="Q6FNC3"/>
        <s v="Q6FTN6"/>
        <s v="Q6FVF6"/>
        <s v="Q9HGZ6"/>
        <s v="Q6FR58"/>
        <s v="Q6FTT7"/>
        <s v="Q6FXM6"/>
        <s v="O14429"/>
        <s v="Q6FNA0"/>
        <s v="Q6FSH8"/>
        <s v="Q6FNF1"/>
        <s v="Q6FVE2"/>
        <s v="Q6FJ21"/>
        <s v="Q6FL85"/>
        <s v="Q6FLD4"/>
        <s v="Q6FJ51"/>
        <s v="Q6FXW9"/>
        <s v="Q6FPQ4"/>
        <s v="Q6FW94"/>
        <s v="Q6FIK2"/>
        <s v="Q6FQ29"/>
        <s v="Q6FVT2"/>
        <s v="Q6FVL3"/>
        <s v="Q6FWS8"/>
        <s v="Q6FUD3"/>
        <s v="Q6FUU1"/>
        <s v="Q6FJE1"/>
        <s v="Q6FT51"/>
        <s v="Q6FJH6"/>
        <s v="Q6FWI0"/>
        <s v="Q6FRR8"/>
        <s v="Q6FXD0"/>
        <s v="Q6FNX8"/>
        <s v="Q6FX00"/>
        <s v="Q6FLN6"/>
        <s v="Q6FQN1"/>
        <s v="Q6FKX3"/>
        <s v="Q6FR02"/>
        <s v="Q6FVX6"/>
        <s v="Q6FL98"/>
        <s v="Q6FK22"/>
        <s v="Q6FT54"/>
        <s v="Q6FSB0"/>
        <s v="Q6FNM8"/>
        <s v="Q6FTM0"/>
        <s v="Q6FS59"/>
        <s v="Q6FUU3"/>
        <s v="Q6FTB9"/>
        <s v="Q6FK31"/>
        <s v="Q6FWJ2"/>
        <s v="B4UN41"/>
        <s v="Q6FVT5"/>
        <s v="B4UMZ4"/>
        <s v="B4UN50"/>
        <s v="Q6FMR8"/>
        <s v="Q6FN33"/>
        <s v="Q6FNJ8"/>
        <s v="Q6FIJ4"/>
        <s v="Q6FQS4"/>
        <s v="Q6FS11"/>
        <s v="Q6FQB6"/>
        <s v="Q6FJV1"/>
        <s v="Q6FUB2"/>
        <s v="Q6FUX2"/>
        <s v="Q6FQM6"/>
        <s v="Q6FV35"/>
        <s v="Q6FLF2"/>
        <s v="Q6FY49"/>
        <s v="Q6FV30"/>
        <s v="Q6FW00"/>
        <s v="Q6FUM6"/>
        <s v="Q6FQ57"/>
        <s v="Q6FRY1"/>
        <s v="Q6FLB1"/>
        <s v="Q6FKJ9"/>
        <s v="Q6FN07"/>
        <s v="Q6FPC4"/>
        <s v="Q6FND6"/>
        <s v="Q6FV84"/>
        <s v="Q6FMA0"/>
        <s v="Q6FU78"/>
        <s v="Q6FL49"/>
        <s v="Q6FWG3"/>
        <s v="Q6FU15"/>
        <s v="Q6FL28"/>
        <s v="B4UN44"/>
        <s v="Q6FT71"/>
        <s v="Q6FVR4"/>
        <s v="Q6FPA8"/>
        <s v="Q6FVE7"/>
        <s v="Q6FVI2"/>
        <s v="Q6FUX7"/>
        <s v="Q6FLB0"/>
        <s v="Q6FY93"/>
        <s v="Q6FX66"/>
        <s v="Q6FVL5"/>
        <s v="Q6FMP6"/>
        <s v="Q6FRZ5"/>
        <s v="F2Z665"/>
        <s v="Q6FN18"/>
        <s v="Q6FQ86"/>
        <s v="Q6FUC8"/>
        <s v="Q6FP28"/>
        <s v="Q6FQ74"/>
        <s v="Q6FN95"/>
        <s v="Q6FRC3"/>
        <s v="Q6FKN4"/>
        <s v="Q6FTN0"/>
        <s v="Q6FU77"/>
        <s v="Q6FME1"/>
        <s v="Q6FQ88"/>
        <s v="Q6FKS1"/>
        <s v="Q6FM25"/>
        <s v="Q6FP97"/>
        <s v="Q6FUV8"/>
        <s v="Q6FKR7"/>
        <s v="Q6FQ63"/>
        <s v="Q6FTD3"/>
        <s v="Q6FIY5"/>
        <s v="Q6FW24"/>
        <s v="Q6FX90"/>
        <s v="Q6FM68"/>
        <s v="Q6FPV7"/>
        <s v="Q6FND7"/>
        <s v="Q6FIU2"/>
        <s v="Q6FRA7"/>
        <s v="Q6FN58"/>
        <s v="Q6FY35"/>
        <s v="Q6FTI6"/>
        <s v="Q6FVM5"/>
        <s v="Q6FXE3"/>
        <s v="Q6FS17"/>
        <s v="Q6FU91"/>
        <s v="Q6FY10"/>
        <s v="Q6FMS2"/>
        <s v="Q6FPS1"/>
        <s v="Q6FLN7"/>
        <s v="Q6FWZ5"/>
        <s v="Q6FX10"/>
        <s v="Q6FRY4"/>
        <s v="Q6FX15"/>
        <s v="Q6FPL0"/>
        <s v="Q6FKE3"/>
        <s v="O93794"/>
        <s v="Q6FVL7"/>
        <s v="Q6FR85"/>
        <s v="Q6FXM3"/>
        <s v="Q6FR34"/>
        <s v="Q6FSE7"/>
        <s v="Q6FL50"/>
        <s v="Q6FIK1"/>
        <s v="Q6FTG9"/>
        <s v="Q6FY63"/>
        <s v="Q6FU44"/>
        <s v="Q6FTZ9"/>
        <s v="Q6FWC0"/>
        <s v="Q6FLQ4"/>
        <s v="Q6FWQ1"/>
        <s v="Q6FMN0"/>
        <s v="Q6FNU6"/>
        <s v="Q6FIQ6"/>
        <s v="Q6FRF1"/>
        <s v="Q6FMI7"/>
        <s v="Q6FVV9"/>
        <s v="Q6FNY4"/>
        <s v="Q6FPE2"/>
        <s v="Q6FN60"/>
        <s v="Q6FW65"/>
        <s v="Q6FPX5"/>
        <s v="Q6FQC2"/>
        <s v="Q6FKP6"/>
        <s v="Q6FKH6"/>
        <s v="Q6FXW4"/>
        <s v="Q6FKP3"/>
        <s v="Q6FSD9"/>
        <s v="Q6FK30"/>
        <s v="Q6FJL6"/>
        <s v="Q6FT17"/>
        <s v="Q6FQ44"/>
        <s v="Q6FLC3"/>
        <s v="Q6FT95"/>
        <s v="Q6FWB4"/>
        <s v="Q6FLG5"/>
        <s v="Q6FXT9"/>
        <s v="Q6FJN0"/>
        <s v="Q6FMY0"/>
        <s v="Q6FUU5"/>
        <s v="Q6FUZ2"/>
        <s v="Q6FQE2"/>
        <s v="Q6FUK4"/>
        <s v="Q6FSS1"/>
        <s v="Q6FU61"/>
        <s v="Q6FP77"/>
        <s v="Q6FKK4"/>
        <s v="Q6FJD0"/>
        <s v="Q6FNG0"/>
        <s v="Q6FPN3"/>
        <s v="Q6FQ58"/>
        <s v="Q6FP63"/>
        <s v="F2Z6C1"/>
        <s v="Q6FS44"/>
        <s v="Q6FTT6"/>
        <s v="Q6FRT4"/>
        <s v="Q6FU50"/>
        <s v="B4UN11"/>
        <s v="Q6FLC5"/>
        <s v="Q6FS36"/>
        <s v="Q6FX60"/>
        <s v="Q6FJ43"/>
        <s v="Q6FRI5"/>
        <s v="Q6FMF6"/>
        <s v="Q6FLE4"/>
        <s v="Q6FY22"/>
        <s v="Q6FN01"/>
        <s v="Q6FJ84"/>
        <s v="Q6FUB7"/>
        <s v="Q6FTN3"/>
        <s v="Q6FN61"/>
        <s v="Q6FVR5"/>
        <s v="Q6FQQ8"/>
        <s v="Q6FTJ4"/>
        <s v="Q6FN48"/>
        <s v="Q6FMR9"/>
        <s v="Q6FWK2"/>
        <s v="Q6FQJ6"/>
        <s v="Q6FS27"/>
        <s v="Q6FUF6"/>
        <s v="Q6FJK2"/>
        <s v="F2Z6A0"/>
        <s v="Q6FQY8"/>
        <s v="Q6FV06"/>
        <s v="Q6FSE3"/>
        <s v="Q6FVB3"/>
        <s v="Q6FVY2"/>
        <s v="Q6FVA7"/>
        <s v="Q6FL30"/>
        <s v="Q6FLP4"/>
        <s v="Q6FTV6"/>
        <s v="Q6FUV7"/>
        <s v="Q6FV03"/>
        <s v="Q6FM60"/>
        <s v="Q6FLG3"/>
        <s v="Q6FT06"/>
        <s v="Q6FUI2"/>
        <s v="Q6FK49"/>
        <s v="Q6FQA3"/>
        <s v="Q6FK90"/>
        <s v="Q6FXS9"/>
        <s v="Q6FY97"/>
        <s v="Q6FV91"/>
        <s v="Q6FS39"/>
        <s v="Q6FIS3"/>
        <s v="Q6FMT7"/>
        <s v="B4UN35"/>
        <s v="Q6FL03"/>
        <s v="Q6FWK1"/>
        <s v="Q6FMK2"/>
        <s v="Q6FJ81"/>
        <s v="Q6FL31"/>
        <s v="Q6FL02"/>
        <s v="Q6FNV6"/>
        <s v="Q6FTL6"/>
        <s v="Q6FLZ7"/>
        <s v="Q6FXT5"/>
        <s v="B4UN19"/>
        <s v="Q96WT3"/>
        <s v="Q6FRX4"/>
        <s v="Q6FPN4"/>
        <s v="Q6FR73"/>
        <s v="Q6FR65"/>
        <s v="Q6FPZ8"/>
        <s v="Q6FUP9"/>
        <s v="Q6FLF8"/>
        <s v="Q6SZS5"/>
        <s v="Q6FQ90"/>
        <s v="Q6FUT7"/>
        <s v="Q6FMC9"/>
        <s v="Q6FJV8"/>
        <s v="Q6FM09"/>
        <s v="Q6FIP0"/>
        <s v="Q6FW27"/>
        <s v="Q6FLR1"/>
        <s v="Q6FU34"/>
        <s v="Q6FRG3"/>
        <s v="Q6FQN9"/>
        <s v="Q6FST1"/>
        <s v="Q6FQJ3"/>
        <s v="Q6FRP3"/>
        <s v="Q6FSX4"/>
        <s v="Q6FSE1"/>
        <s v="O42768"/>
        <s v="Q6FUX0"/>
        <s v="Q6FLS7"/>
        <s v="Q6FJI1"/>
        <s v="Q6FV93"/>
        <s v="Q6FL05"/>
        <s v="Q6FUR1"/>
        <s v="Q6FNT4"/>
        <s v="Q6FSC1"/>
        <s v="Q6FWM2"/>
        <s v="Q6FLM0"/>
        <s v="Q6FX17"/>
        <s v="Q6FRD8"/>
        <s v="Q6FLA7"/>
        <s v="Q6FK71"/>
        <s v="Q6FUA0"/>
        <s v="Q6FPF1"/>
        <s v="Q6FTC2"/>
        <s v="Q6FNB1"/>
        <s v="Q6FPB0"/>
        <s v="Q6FRF3"/>
        <s v="Q6FRU0"/>
        <s v="Q6FKD5"/>
        <s v="Q6FW45"/>
        <s v="Q6FUF7"/>
        <s v="Q6FMU6"/>
        <s v="Q6FS47"/>
        <s v="Q6FR31"/>
        <s v="Q6FK78"/>
        <s v="Q6FU45"/>
        <s v="Q6FQU6"/>
        <s v="Q6FQ98"/>
        <s v="Q6FNG4"/>
        <s v="Q6FNX4"/>
        <s v="Q6FSM7"/>
        <s v="Q6FLS9"/>
        <s v="Q6FK79"/>
        <s v="Q6FVC0"/>
        <s v="Q6FNJ0"/>
        <s v="Q6FR32"/>
        <s v="Q6FSL2"/>
        <s v="Q6FQX3"/>
        <s v="Q6FR33"/>
        <s v="Q6FNP8"/>
        <s v="Q6FU56"/>
        <s v="Q6FXJ1"/>
        <s v="Q6FK89"/>
        <s v="Q6FM64"/>
        <s v="Q6FLM2"/>
        <s v="Q6FVN7"/>
        <s v="Q6FUV9"/>
        <s v="Q6FNL4"/>
        <s v="Q6FJ94"/>
        <s v="Q6FTR2"/>
        <s v="Q6FJ64"/>
        <s v="Q6FXP5"/>
        <s v="P33283"/>
        <s v="Q6FV59"/>
        <s v="Q6FXL6"/>
        <s v="Q6FRJ9"/>
        <s v="Q6FTK5"/>
        <s v="Q6FLN0"/>
        <s v="Q6FX97"/>
        <s v="Q6FTV7"/>
        <s v="Q6FS07"/>
        <s v="Q6FQW9"/>
        <s v="Q6FLY4"/>
        <s v="Q6FNV4"/>
        <s v="Q6FN42"/>
        <s v="Q6FPK3"/>
        <s v="Q6FLR4"/>
        <s v="Q6FRM7"/>
        <s v="Q6FM79"/>
        <s v="Q6FQK6"/>
        <s v="Q6FVM2"/>
        <s v="Q6FPC9"/>
        <s v="Q6FPA7"/>
        <s v="Q6FTD5"/>
        <s v="Q6FV89"/>
        <s v="Q6FT18"/>
        <s v="Q6FNE8"/>
        <s v="Q6FXK3"/>
        <s v="Q6FUI6"/>
        <s v="Q6FK81"/>
        <s v="Q6FJX0"/>
        <s v="Q6FU28"/>
        <s v="Q6FNF0"/>
        <s v="Q6FV17"/>
        <s v="Q6FW60"/>
        <s v="Q6FS34"/>
        <s v="Q6FN51"/>
        <s v="Q6FWK0"/>
        <s v="Q6FSS2"/>
        <s v="Q6FY44"/>
        <s v="Q6FJZ0"/>
        <s v="Q6FVM7"/>
        <s v="Q6FND1"/>
        <s v="Q6FP88"/>
        <s v="Q6FRK6"/>
        <s v="Q6FLB4"/>
        <s v="Q6FKD4"/>
        <s v="Q6FR04"/>
        <s v="Q6FX11"/>
        <s v="Q6FJN9"/>
        <s v="Q6FQ35"/>
        <s v="Q6FPP1"/>
        <s v="Q6FMM3"/>
        <s v="Q6FL47"/>
        <s v="Q6FQY6"/>
        <s v="Q6FTF1"/>
        <s v="Q6FJS2"/>
        <s v="Q6FLM3"/>
        <s v="Q6FP47"/>
        <s v="Q6FKU4"/>
        <s v="Q6FWK7"/>
        <s v="Q6FMU2"/>
        <s v="Q6FX77"/>
        <s v="Q6FT63"/>
        <s v="Q6FWA2"/>
        <s v="Q6FQX4"/>
        <s v="Q6FU26"/>
        <s v="Q6FK37"/>
        <s v="Q6FM01"/>
        <s v="Q6FSV7"/>
        <s v="Q6FSP1"/>
        <s v="Q6FPD7"/>
        <s v="Q6FSF7"/>
        <s v="Q6FS03"/>
        <s v="Q6FSS7"/>
        <s v="Q6FLK5"/>
        <s v="Q6FP52"/>
        <s v="P61833"/>
        <s v="Q6FJ83"/>
        <s v="Q6FNF8"/>
        <s v="Q6FJV6"/>
        <s v="Q8NJR5"/>
        <s v="Q6FNV3"/>
        <s v="Q6FRP6"/>
        <s v="Q6FPS4"/>
        <s v="Q6FP80"/>
        <s v="Q6FMH6"/>
        <s v="Q6FRT2"/>
        <s v="Q6FMT5"/>
        <s v="Q6FKT6"/>
        <s v="Q6FPK1"/>
        <s v="Q6FJ26"/>
        <s v="Q6FJL5"/>
        <s v="Q6FX30"/>
        <s v="Q6FTS7"/>
        <s v="Q6FSU4"/>
        <s v="Q6FKJ6"/>
        <s v="Q6FKX8"/>
        <s v="Q6FT39"/>
        <s v="Q6FUP7"/>
        <s v="Q6FR38"/>
        <s v="Q6FUX9"/>
        <s v="Q6FTT2"/>
        <s v="Q6FX07"/>
        <s v="Q6FQ66"/>
        <s v="Q6FV44"/>
        <s v="Q6FNC8"/>
        <s v="Q6FN56"/>
        <s v="Q6FM53"/>
        <s v="Q6FW12"/>
        <s v="Q6FQH9"/>
        <s v="Q6FJ39"/>
        <s v="Q6FN53"/>
        <s v="Q6FT21"/>
        <s v="Q6FN22"/>
        <s v="Q6FNQ9"/>
        <s v="Q6FJD6"/>
        <s v="Q6FSM6"/>
        <s v="Q6FU88"/>
        <s v="Q6FK20"/>
        <s v="Q6FUD4"/>
        <s v="Q6FNL5"/>
        <s v="Q6FVI5"/>
        <s v="Q6FP10"/>
        <s v="Q6FJI9"/>
        <s v="Q6FVI7"/>
        <s v="Q6FKU5"/>
        <s v="B4UN64"/>
        <s v="Q6FM27"/>
        <s v="Q6FQV3"/>
        <s v="Q6FVT0"/>
        <s v="Q6FMY3"/>
        <s v="Q6FP70"/>
        <s v="Q6FPF8"/>
        <s v="Q6FIL2"/>
        <s v="Q6FJM8"/>
        <s v="Q6FJN8"/>
        <s v="Q6FR86"/>
        <s v="Q6FMA6"/>
        <s v="Q6FVV0"/>
        <s v="Q6FWZ6"/>
        <s v="Q6FL00"/>
        <s v="Q6FXK9"/>
        <s v="Q6FLY6"/>
        <s v="Q6FNZ7"/>
        <s v="Q6FXE6"/>
        <s v="Q6FKY0"/>
        <s v="Q6FK34"/>
        <s v="Q6FQG1"/>
        <s v="Q6FVF3"/>
        <s v="Q6FSD3"/>
        <s v="Q6FQV0"/>
        <s v="Q6FJC2"/>
        <s v="Q6FRF0"/>
        <s v="Q6FQ20"/>
        <s v="Q6FVB0"/>
        <s v="Q6FKT5"/>
        <s v="Q6FVB6"/>
        <s v="Q6FSK1"/>
        <s v="Q6FRA4"/>
        <s v="Q6FJ90"/>
        <s v="Q6FRD4"/>
        <s v="Q6FWV5"/>
        <s v="Q6FKV0"/>
        <s v="Q6FKA9"/>
        <s v="Q6FSV9"/>
        <s v="Q6FSM3"/>
        <s v="Q6FW42"/>
        <s v="Q6FQI8"/>
        <s v="Q6FXQ4"/>
        <s v="Q6FKZ6"/>
        <s v="Q6FS71"/>
        <s v="Q6FPE5"/>
        <s v="Q6FLC6"/>
        <s v="Q6FTY1"/>
        <s v="Q6FUV4"/>
        <s v="Q6FV80"/>
        <s v="Q6FKQ6"/>
        <s v="Q6FTU8"/>
        <s v="Q6FLJ9"/>
        <s v="Q6FQC8"/>
        <s v="Q6FT45"/>
        <s v="Q6FVD5"/>
        <s v="Q6FJ70"/>
        <s v="Q6FKS2"/>
        <s v="Q6FY68"/>
        <s v="Q6FPI7"/>
        <s v="Q6FKL9"/>
        <s v="Q6FKG3"/>
        <s v="Q6FQ54"/>
        <s v="Q6FLN9"/>
        <s v="Q6FU16"/>
        <s v="Q6FRN5"/>
        <s v="Q6FWE3"/>
        <s v="Q6FIS5"/>
        <s v="Q6FLX2"/>
        <s v="Q6FXI9"/>
        <s v="Q6FVU7"/>
        <s v="Q6FSG0"/>
        <s v="Q6FNR7"/>
        <s v="Q6FNC1"/>
        <s v="Q6FM28"/>
        <s v="Q6FS64"/>
        <s v="Q6FMT9"/>
        <s v="Q6FWI9"/>
        <s v="Q6FWA6"/>
        <s v="Q6FV02"/>
        <s v="Q6FTQ6"/>
        <s v="Q6FP30"/>
        <s v="Q6FR70"/>
        <s v="Q6FP32"/>
        <s v="Q6FY98"/>
        <s v="Q6FVL0"/>
        <s v="Q6FPV9"/>
        <s v="Q6FMA3"/>
        <s v="Q6FPU7"/>
        <s v="Q6FT61"/>
        <s v="Q6FPT9"/>
        <s v="Q6FWI1"/>
        <s v="Q6FRC1"/>
        <s v="Q6FV05"/>
        <s v="Q6FY14"/>
        <s v="Q6FP35"/>
        <s v="Q6FK28"/>
        <s v="Q6FY23"/>
        <s v="Q6FU59"/>
        <s v="Q6FXQ0"/>
        <s v="Q6FK91"/>
        <s v="Q6FR22"/>
        <s v="Q6FY11"/>
        <s v="Q6FXC9"/>
        <s v="Q6FL74"/>
        <s v="Q6FQW3"/>
        <s v="Q6FXD4"/>
        <s v="Q6FTU3"/>
        <s v="Q6FT24"/>
        <s v="Q6FW97"/>
        <s v="Q6FKG5"/>
        <s v="Q6FWT3"/>
        <s v="Q6FVX7"/>
        <s v="Q6FRQ1"/>
        <s v="Q6FJG8"/>
        <s v="Q6FKV4"/>
        <s v="Q6FP01"/>
        <s v="Q6FLE6"/>
        <s v="Q6FMQ0"/>
        <s v="Q6FSQ1"/>
        <s v="Q6FMZ2"/>
        <s v="Q6FU58"/>
        <s v="Q6FJQ1"/>
        <s v="Q6FQB5"/>
        <s v="Q6FNS2"/>
        <s v="Q6FRV6"/>
        <s v="Q6FS46"/>
        <s v="Q6FP81"/>
        <s v="Q6FNR2"/>
        <s v="O74208"/>
        <s v="Q6FJX5"/>
        <s v="Q6FWS9"/>
        <s v="Q6FT03"/>
        <s v="Q6FR07"/>
        <s v="Q6FPX9"/>
        <s v="Q6FXU0"/>
        <s v="Q6FMD9"/>
        <s v="Q6FUF4"/>
        <s v="Q6FMJ6"/>
        <s v="Q6FUM5"/>
        <s v="Q6FWV6"/>
        <s v="Q6FJU4"/>
        <s v="Q6FN44"/>
        <s v="Q6FUM4"/>
        <s v="Q6FVH2"/>
        <s v="Q6FPW2"/>
        <s v="Q6FXP6"/>
        <s v="Q6FLP3"/>
        <s v="Q6FL44"/>
        <s v="Q6FIQ2"/>
        <s v="Q6FRV8"/>
        <s v="Q6FPA9"/>
        <s v="Q6FRP1"/>
        <s v="Q6FX03"/>
        <s v="Q6FQI0"/>
        <s v="Q6FQI3"/>
        <s v="Q6FKC5"/>
        <s v="Q6FTP7"/>
        <s v="Q6FY75"/>
        <s v="Q6FPV0"/>
        <s v="Q6FL65"/>
        <s v="Q6FQA6"/>
        <s v="Q6FVR3"/>
        <s v="Q6FJ73"/>
        <s v="Q6FQJ1"/>
        <s v="Q6FXZ2"/>
        <s v="Q6FM57"/>
        <s v="Q6FP58"/>
        <s v="Q6FNH1"/>
        <s v="Q6FTX5"/>
        <s v="Q6FV63"/>
        <s v="Q6FPH8"/>
        <s v="Q6FKJ4"/>
        <s v="Q6FRQ5"/>
        <s v="Q6FP87"/>
        <s v="Q6FVQ9"/>
        <s v="Q6FXE7"/>
        <s v="Q6FKS4"/>
        <s v="Q6FPE0"/>
        <s v="Q6FUQ6"/>
        <s v="Q6FLT3"/>
        <s v="Q6FJI2"/>
        <s v="Q6FS31"/>
        <s v="Q6FRU9"/>
        <s v="Q6FNC6"/>
        <s v="Q6FRF9"/>
        <s v="Q6FIV9"/>
        <s v="Q6FXJ6"/>
        <s v="Q6FP73"/>
        <s v="Q6FIW9"/>
        <s v="Q6FUH0"/>
        <s v="Q6FJ05"/>
        <s v="Q6FW40"/>
        <s v="Q6FW39"/>
        <s v="Q6FPW6"/>
        <s v="Q6FT57"/>
        <s v="Q6FQL8"/>
        <s v="Q6FXW7"/>
        <s v="Q6FN03"/>
        <s v="Q6FY96"/>
        <s v="Q6FSB5"/>
        <s v="Q6FX41"/>
        <s v="Q6FS58"/>
        <s v="Q6FRS3"/>
        <s v="Q6FLM7"/>
        <s v="Q6FL89"/>
        <s v="Q6FRG6"/>
        <s v="Q6FRT3"/>
        <s v="Q6FY08"/>
        <s v="Q6FNZ3"/>
        <s v="Q6FTU5"/>
        <s v="B4UN34"/>
        <s v="B4UMZ9"/>
        <s v="Q6FXW3"/>
        <s v="Q6FUH3"/>
        <s v="Q6FXT1"/>
        <s v="Q6FKT9"/>
        <s v="Q6FR66"/>
        <s v="Q6FIR2"/>
        <s v="B4UMX6"/>
        <s v="Q6FVK6"/>
        <s v="B4UN23"/>
        <s v="Q6FSV5"/>
        <s v="Q6FW91"/>
        <s v="B4UN03"/>
        <s v="B4UN65"/>
        <s v="Q6FRE1"/>
        <s v="Q6FQ39"/>
        <s v="Q6FIN3"/>
        <s v="Q6FMW3"/>
        <s v="Q6FMK4"/>
        <s v="Q6FQX6"/>
        <s v="Q6FX89"/>
        <s v="Q6FRP0"/>
        <s v="B4UN08"/>
        <s v="B4UMX9"/>
        <s v="Q6FXF9"/>
        <s v="Q6FIV0"/>
        <s v="Q6FTK1"/>
        <s v="Q6FT88"/>
        <s v="Q6FU14"/>
        <s v="Q6FN35"/>
        <s v="Q6FQX5"/>
        <s v="Q6FL06"/>
        <s v="Q6FSY9"/>
        <s v="Q6FVU0"/>
        <s v="Q6FLP9"/>
        <s v="Q6FWD0"/>
        <s v="Q6FQS0"/>
        <s v="Q6FIM6"/>
        <s v="Q6FIK8"/>
        <s v="Q6FTM4"/>
        <s v="B4UN37"/>
        <s v="B4UMY3"/>
        <s v="Q6FWM5"/>
        <s v="Q6FVS0"/>
        <s v="Q6FXK2"/>
        <s v="B4UN07"/>
        <s v="Q6FM21"/>
        <s v="Q6FT82"/>
        <s v="Q6FS90"/>
        <s v="Q6FR96"/>
        <s v="Q6FMP3"/>
        <s v="Q6FRH4"/>
        <s v="Q6FWE8"/>
        <s v="Q6FNP1"/>
        <s v="B4UN26"/>
        <s v="Q6FUK7"/>
        <s v="Q6FLV1"/>
        <s v="Q6FIZ8"/>
        <s v="Q6FRM6"/>
        <s v="Q6FP60"/>
        <s v="Q6FNI9"/>
        <s v="Q6FJ47"/>
        <s v="Q6FR69"/>
        <s v="Q6FS01"/>
        <s v="Q6FUD1"/>
        <s v="Q6FTI3"/>
        <s v="B4UMX5"/>
        <s v="Q6FST7"/>
        <s v="Q6FP67"/>
        <s v="Q6FLE9"/>
        <s v="Q6FT27"/>
        <s v="Q6FXR7"/>
        <s v="Q6FIN8"/>
        <s v="Q6FXU4"/>
        <s v="Q6FQ40"/>
        <s v="Q6FRV9"/>
        <s v="Q6FQH1"/>
        <s v="Q6FW92"/>
        <s v="Q6FIT0"/>
        <s v="Q6FJP2"/>
        <s v="B4UN51"/>
        <s v="F2Z629"/>
        <s v="Q6FVQ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58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1379"/>
  </r>
  <r>
    <x v="1380"/>
  </r>
  <r>
    <x v="1381"/>
  </r>
  <r>
    <x v="1382"/>
  </r>
  <r>
    <x v="1383"/>
  </r>
  <r>
    <x v="1384"/>
  </r>
  <r>
    <x v="1385"/>
  </r>
  <r>
    <x v="1386"/>
  </r>
  <r>
    <x v="1387"/>
  </r>
  <r>
    <x v="1388"/>
  </r>
  <r>
    <x v="1389"/>
  </r>
  <r>
    <x v="1390"/>
  </r>
  <r>
    <x v="1391"/>
  </r>
  <r>
    <x v="1392"/>
  </r>
  <r>
    <x v="1393"/>
  </r>
  <r>
    <x v="1394"/>
  </r>
  <r>
    <x v="1395"/>
  </r>
  <r>
    <x v="1396"/>
  </r>
  <r>
    <x v="1397"/>
  </r>
  <r>
    <x v="1398"/>
  </r>
  <r>
    <x v="1399"/>
  </r>
  <r>
    <x v="1400"/>
  </r>
  <r>
    <x v="1401"/>
  </r>
  <r>
    <x v="1402"/>
  </r>
  <r>
    <x v="1403"/>
  </r>
  <r>
    <x v="1404"/>
  </r>
  <r>
    <x v="1405"/>
  </r>
  <r>
    <x v="1406"/>
  </r>
  <r>
    <x v="1407"/>
  </r>
  <r>
    <x v="1408"/>
  </r>
  <r>
    <x v="1409"/>
  </r>
  <r>
    <x v="1410"/>
  </r>
  <r>
    <x v="1411"/>
  </r>
  <r>
    <x v="1412"/>
  </r>
  <r>
    <x v="1413"/>
  </r>
  <r>
    <x v="1414"/>
  </r>
  <r>
    <x v="1415"/>
  </r>
  <r>
    <x v="1416"/>
  </r>
  <r>
    <x v="1417"/>
  </r>
  <r>
    <x v="1418"/>
  </r>
  <r>
    <x v="1419"/>
  </r>
  <r>
    <x v="1420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2"/>
  </r>
  <r>
    <x v="1433"/>
  </r>
  <r>
    <x v="1434"/>
  </r>
  <r>
    <x v="1435"/>
  </r>
  <r>
    <x v="1436"/>
  </r>
  <r>
    <x v="1437"/>
  </r>
  <r>
    <x v="1438"/>
  </r>
  <r>
    <x v="1439"/>
  </r>
  <r>
    <x v="1440"/>
  </r>
  <r>
    <x v="1441"/>
  </r>
  <r>
    <x v="1442"/>
  </r>
  <r>
    <x v="1443"/>
  </r>
  <r>
    <x v="1444"/>
  </r>
  <r>
    <x v="1445"/>
  </r>
  <r>
    <x v="1446"/>
  </r>
  <r>
    <x v="1447"/>
  </r>
  <r>
    <x v="1448"/>
  </r>
  <r>
    <x v="1449"/>
  </r>
  <r>
    <x v="1450"/>
  </r>
  <r>
    <x v="1451"/>
  </r>
  <r>
    <x v="1452"/>
  </r>
  <r>
    <x v="1453"/>
  </r>
  <r>
    <x v="1454"/>
  </r>
  <r>
    <x v="1455"/>
  </r>
  <r>
    <x v="1456"/>
  </r>
  <r>
    <x v="1457"/>
  </r>
  <r>
    <x v="1458"/>
  </r>
  <r>
    <x v="1459"/>
  </r>
  <r>
    <x v="1460"/>
  </r>
  <r>
    <x v="1461"/>
  </r>
  <r>
    <x v="1462"/>
  </r>
  <r>
    <x v="1463"/>
  </r>
  <r>
    <x v="1464"/>
  </r>
  <r>
    <x v="1465"/>
  </r>
  <r>
    <x v="1466"/>
  </r>
  <r>
    <x v="1467"/>
  </r>
  <r>
    <x v="1468"/>
  </r>
  <r>
    <x v="1469"/>
  </r>
  <r>
    <x v="1470"/>
  </r>
  <r>
    <x v="1471"/>
  </r>
  <r>
    <x v="1472"/>
  </r>
  <r>
    <x v="1473"/>
  </r>
  <r>
    <x v="1474"/>
  </r>
  <r>
    <x v="1475"/>
  </r>
  <r>
    <x v="1476"/>
  </r>
  <r>
    <x v="1477"/>
  </r>
  <r>
    <x v="1478"/>
  </r>
  <r>
    <x v="1479"/>
  </r>
  <r>
    <x v="1480"/>
  </r>
  <r>
    <x v="1481"/>
  </r>
  <r>
    <x v="1482"/>
  </r>
  <r>
    <x v="1483"/>
  </r>
  <r>
    <x v="1484"/>
  </r>
  <r>
    <x v="1485"/>
  </r>
  <r>
    <x v="1486"/>
  </r>
  <r>
    <x v="1487"/>
  </r>
  <r>
    <x v="1488"/>
  </r>
  <r>
    <x v="1489"/>
  </r>
  <r>
    <x v="1490"/>
  </r>
  <r>
    <x v="1491"/>
  </r>
  <r>
    <x v="1492"/>
  </r>
  <r>
    <x v="1493"/>
  </r>
  <r>
    <x v="1494"/>
  </r>
  <r>
    <x v="1495"/>
  </r>
  <r>
    <x v="1496"/>
  </r>
  <r>
    <x v="1497"/>
  </r>
  <r>
    <x v="1498"/>
  </r>
  <r>
    <x v="1499"/>
  </r>
  <r>
    <x v="1500"/>
  </r>
  <r>
    <x v="1501"/>
  </r>
  <r>
    <x v="1502"/>
  </r>
  <r>
    <x v="1503"/>
  </r>
  <r>
    <x v="1504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9"/>
  </r>
  <r>
    <x v="1520"/>
  </r>
  <r>
    <x v="1521"/>
  </r>
  <r>
    <x v="1522"/>
  </r>
  <r>
    <x v="1523"/>
  </r>
  <r>
    <x v="1524"/>
  </r>
  <r>
    <x v="1525"/>
  </r>
  <r>
    <x v="1526"/>
  </r>
  <r>
    <x v="1527"/>
  </r>
  <r>
    <x v="1528"/>
  </r>
  <r>
    <x v="1529"/>
  </r>
  <r>
    <x v="1530"/>
  </r>
  <r>
    <x v="1531"/>
  </r>
  <r>
    <x v="1532"/>
  </r>
  <r>
    <x v="1533"/>
  </r>
  <r>
    <x v="1534"/>
  </r>
  <r>
    <x v="1535"/>
  </r>
  <r>
    <x v="1536"/>
  </r>
  <r>
    <x v="1537"/>
  </r>
  <r>
    <x v="1538"/>
  </r>
  <r>
    <x v="1539"/>
  </r>
  <r>
    <x v="1540"/>
  </r>
  <r>
    <x v="1541"/>
  </r>
  <r>
    <x v="1542"/>
  </r>
  <r>
    <x v="1543"/>
  </r>
  <r>
    <x v="1544"/>
  </r>
  <r>
    <x v="1545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1556"/>
  </r>
  <r>
    <x v="1557"/>
  </r>
  <r>
    <x v="1558"/>
  </r>
  <r>
    <x v="1559"/>
  </r>
  <r>
    <x v="1560"/>
  </r>
  <r>
    <x v="1561"/>
  </r>
  <r>
    <x v="1562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4"/>
  </r>
  <r>
    <x v="1575"/>
  </r>
  <r>
    <x v="1576"/>
  </r>
  <r>
    <x v="1577"/>
  </r>
  <r>
    <x v="1578"/>
  </r>
  <r>
    <x v="1579"/>
  </r>
  <r>
    <x v="1580"/>
  </r>
  <r>
    <x v="1581"/>
  </r>
  <r>
    <x v="1582"/>
  </r>
  <r>
    <x v="1583"/>
  </r>
  <r>
    <x v="1584"/>
  </r>
  <r>
    <x v="1585"/>
  </r>
  <r>
    <x v="1586"/>
  </r>
  <r>
    <x v="1587"/>
  </r>
  <r>
    <x v="1588"/>
  </r>
  <r>
    <x v="1589"/>
  </r>
  <r>
    <x v="1590"/>
  </r>
  <r>
    <x v="1591"/>
  </r>
  <r>
    <x v="1592"/>
  </r>
  <r>
    <x v="1593"/>
  </r>
  <r>
    <x v="1594"/>
  </r>
  <r>
    <x v="1595"/>
  </r>
  <r>
    <x v="1596"/>
  </r>
  <r>
    <x v="1597"/>
  </r>
  <r>
    <x v="1598"/>
  </r>
  <r>
    <x v="1599"/>
  </r>
  <r>
    <x v="1600"/>
  </r>
  <r>
    <x v="1601"/>
  </r>
  <r>
    <x v="1602"/>
  </r>
  <r>
    <x v="1603"/>
  </r>
  <r>
    <x v="1604"/>
  </r>
  <r>
    <x v="1605"/>
  </r>
  <r>
    <x v="1606"/>
  </r>
  <r>
    <x v="1607"/>
  </r>
  <r>
    <x v="1608"/>
  </r>
  <r>
    <x v="1609"/>
  </r>
  <r>
    <x v="1610"/>
  </r>
  <r>
    <x v="1611"/>
  </r>
  <r>
    <x v="1612"/>
  </r>
  <r>
    <x v="1613"/>
  </r>
  <r>
    <x v="1614"/>
  </r>
  <r>
    <x v="1615"/>
  </r>
  <r>
    <x v="1616"/>
  </r>
  <r>
    <x v="1617"/>
  </r>
  <r>
    <x v="1618"/>
  </r>
  <r>
    <x v="1619"/>
  </r>
  <r>
    <x v="1620"/>
  </r>
  <r>
    <x v="1621"/>
  </r>
  <r>
    <x v="1622"/>
  </r>
  <r>
    <x v="1623"/>
  </r>
  <r>
    <x v="1624"/>
  </r>
  <r>
    <x v="1625"/>
  </r>
  <r>
    <x v="1626"/>
  </r>
  <r>
    <x v="1627"/>
  </r>
  <r>
    <x v="1628"/>
  </r>
  <r>
    <x v="1629"/>
  </r>
  <r>
    <x v="1630"/>
  </r>
  <r>
    <x v="1631"/>
  </r>
  <r>
    <x v="1632"/>
  </r>
  <r>
    <x v="1633"/>
  </r>
  <r>
    <x v="1634"/>
  </r>
  <r>
    <x v="1635"/>
  </r>
  <r>
    <x v="1636"/>
  </r>
  <r>
    <x v="1637"/>
  </r>
  <r>
    <x v="1638"/>
  </r>
  <r>
    <x v="1639"/>
  </r>
  <r>
    <x v="1640"/>
  </r>
  <r>
    <x v="1641"/>
  </r>
  <r>
    <x v="1642"/>
  </r>
  <r>
    <x v="1643"/>
  </r>
  <r>
    <x v="1644"/>
  </r>
  <r>
    <x v="1645"/>
  </r>
  <r>
    <x v="1646"/>
  </r>
  <r>
    <x v="1647"/>
  </r>
  <r>
    <x v="1648"/>
  </r>
  <r>
    <x v="1649"/>
  </r>
  <r>
    <x v="1650"/>
  </r>
  <r>
    <x v="1651"/>
  </r>
  <r>
    <x v="1652"/>
  </r>
  <r>
    <x v="1653"/>
  </r>
  <r>
    <x v="1654"/>
  </r>
  <r>
    <x v="1655"/>
  </r>
  <r>
    <x v="1656"/>
  </r>
  <r>
    <x v="1657"/>
  </r>
  <r>
    <x v="1658"/>
  </r>
  <r>
    <x v="1659"/>
  </r>
  <r>
    <x v="1660"/>
  </r>
  <r>
    <x v="1661"/>
  </r>
  <r>
    <x v="1662"/>
  </r>
  <r>
    <x v="1663"/>
  </r>
  <r>
    <x v="1664"/>
  </r>
  <r>
    <x v="1665"/>
  </r>
  <r>
    <x v="1666"/>
  </r>
  <r>
    <x v="1667"/>
  </r>
  <r>
    <x v="1668"/>
  </r>
  <r>
    <x v="1669"/>
  </r>
  <r>
    <x v="1670"/>
  </r>
  <r>
    <x v="1671"/>
  </r>
  <r>
    <x v="1672"/>
  </r>
  <r>
    <x v="1673"/>
  </r>
  <r>
    <x v="1674"/>
  </r>
  <r>
    <x v="1675"/>
  </r>
  <r>
    <x v="1676"/>
  </r>
  <r>
    <x v="1677"/>
  </r>
  <r>
    <x v="1678"/>
  </r>
  <r>
    <x v="1679"/>
  </r>
  <r>
    <x v="1680"/>
  </r>
  <r>
    <x v="1681"/>
  </r>
  <r>
    <x v="1682"/>
  </r>
  <r>
    <x v="1683"/>
  </r>
  <r>
    <x v="1684"/>
  </r>
  <r>
    <x v="1685"/>
  </r>
  <r>
    <x v="1686"/>
  </r>
  <r>
    <x v="1687"/>
  </r>
  <r>
    <x v="1688"/>
  </r>
  <r>
    <x v="1689"/>
  </r>
  <r>
    <x v="1690"/>
  </r>
  <r>
    <x v="1691"/>
  </r>
  <r>
    <x v="1692"/>
  </r>
  <r>
    <x v="1693"/>
  </r>
  <r>
    <x v="1694"/>
  </r>
  <r>
    <x v="1695"/>
  </r>
  <r>
    <x v="1696"/>
  </r>
  <r>
    <x v="1697"/>
  </r>
  <r>
    <x v="1698"/>
  </r>
  <r>
    <x v="1699"/>
  </r>
  <r>
    <x v="1700"/>
  </r>
  <r>
    <x v="1701"/>
  </r>
  <r>
    <x v="1702"/>
  </r>
  <r>
    <x v="1703"/>
  </r>
  <r>
    <x v="1704"/>
  </r>
  <r>
    <x v="1705"/>
  </r>
  <r>
    <x v="1706"/>
  </r>
  <r>
    <x v="1707"/>
  </r>
  <r>
    <x v="1708"/>
  </r>
  <r>
    <x v="1709"/>
  </r>
  <r>
    <x v="1710"/>
  </r>
  <r>
    <x v="1711"/>
  </r>
  <r>
    <x v="1712"/>
  </r>
  <r>
    <x v="1713"/>
  </r>
  <r>
    <x v="1714"/>
  </r>
  <r>
    <x v="1715"/>
  </r>
  <r>
    <x v="1716"/>
  </r>
  <r>
    <x v="1717"/>
  </r>
  <r>
    <x v="1718"/>
  </r>
  <r>
    <x v="1719"/>
  </r>
  <r>
    <x v="1720"/>
  </r>
  <r>
    <x v="1721"/>
  </r>
  <r>
    <x v="1722"/>
  </r>
  <r>
    <x v="1723"/>
  </r>
  <r>
    <x v="1724"/>
  </r>
  <r>
    <x v="1725"/>
  </r>
  <r>
    <x v="1726"/>
  </r>
  <r>
    <x v="1727"/>
  </r>
  <r>
    <x v="1728"/>
  </r>
  <r>
    <x v="1729"/>
  </r>
  <r>
    <x v="1730"/>
  </r>
  <r>
    <x v="1731"/>
  </r>
  <r>
    <x v="1732"/>
  </r>
  <r>
    <x v="1733"/>
  </r>
  <r>
    <x v="1734"/>
  </r>
  <r>
    <x v="1735"/>
  </r>
  <r>
    <x v="1736"/>
  </r>
  <r>
    <x v="1737"/>
  </r>
  <r>
    <x v="1738"/>
  </r>
  <r>
    <x v="1739"/>
  </r>
  <r>
    <x v="1740"/>
  </r>
  <r>
    <x v="1741"/>
  </r>
  <r>
    <x v="1742"/>
  </r>
  <r>
    <x v="1743"/>
  </r>
  <r>
    <x v="1744"/>
  </r>
  <r>
    <x v="1745"/>
  </r>
  <r>
    <x v="1746"/>
  </r>
  <r>
    <x v="1747"/>
  </r>
  <r>
    <x v="1748"/>
  </r>
  <r>
    <x v="1749"/>
  </r>
  <r>
    <x v="1750"/>
  </r>
  <r>
    <x v="1751"/>
  </r>
  <r>
    <x v="1752"/>
  </r>
  <r>
    <x v="1753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1763"/>
  </r>
  <r>
    <x v="1764"/>
  </r>
  <r>
    <x v="1765"/>
  </r>
  <r>
    <x v="1766"/>
  </r>
  <r>
    <x v="1767"/>
  </r>
  <r>
    <x v="1768"/>
  </r>
  <r>
    <x v="1769"/>
  </r>
  <r>
    <x v="1770"/>
  </r>
  <r>
    <x v="1771"/>
  </r>
  <r>
    <x v="1772"/>
  </r>
  <r>
    <x v="1773"/>
  </r>
  <r>
    <x v="1774"/>
  </r>
  <r>
    <x v="1775"/>
  </r>
  <r>
    <x v="1776"/>
  </r>
  <r>
    <x v="1777"/>
  </r>
  <r>
    <x v="177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789"/>
  </r>
  <r>
    <x v="1790"/>
  </r>
  <r>
    <x v="1791"/>
  </r>
  <r>
    <x v="1792"/>
  </r>
  <r>
    <x v="1793"/>
  </r>
  <r>
    <x v="1794"/>
  </r>
  <r>
    <x v="1795"/>
  </r>
  <r>
    <x v="1796"/>
  </r>
  <r>
    <x v="1797"/>
  </r>
  <r>
    <x v="1798"/>
  </r>
  <r>
    <x v="1799"/>
  </r>
  <r>
    <x v="1800"/>
  </r>
  <r>
    <x v="1801"/>
  </r>
  <r>
    <x v="1802"/>
  </r>
  <r>
    <x v="1803"/>
  </r>
  <r>
    <x v="1804"/>
  </r>
  <r>
    <x v="1805"/>
  </r>
  <r>
    <x v="1806"/>
  </r>
  <r>
    <x v="1807"/>
  </r>
  <r>
    <x v="1808"/>
  </r>
  <r>
    <x v="1809"/>
  </r>
  <r>
    <x v="1810"/>
  </r>
  <r>
    <x v="1811"/>
  </r>
  <r>
    <x v="1812"/>
  </r>
  <r>
    <x v="1813"/>
  </r>
  <r>
    <x v="1814"/>
  </r>
  <r>
    <x v="1815"/>
  </r>
  <r>
    <x v="1816"/>
  </r>
  <r>
    <x v="1817"/>
  </r>
  <r>
    <x v="1818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8"/>
  </r>
  <r>
    <x v="1829"/>
  </r>
  <r>
    <x v="1830"/>
  </r>
  <r>
    <x v="1831"/>
  </r>
  <r>
    <x v="1832"/>
  </r>
  <r>
    <x v="1833"/>
  </r>
  <r>
    <x v="1834"/>
  </r>
  <r>
    <x v="1835"/>
  </r>
  <r>
    <x v="1836"/>
  </r>
  <r>
    <x v="1837"/>
  </r>
  <r>
    <x v="1838"/>
  </r>
  <r>
    <x v="1839"/>
  </r>
  <r>
    <x v="1840"/>
  </r>
  <r>
    <x v="1841"/>
  </r>
  <r>
    <x v="1842"/>
  </r>
  <r>
    <x v="1843"/>
  </r>
  <r>
    <x v="1844"/>
  </r>
  <r>
    <x v="1845"/>
  </r>
  <r>
    <x v="1846"/>
  </r>
  <r>
    <x v="1847"/>
  </r>
  <r>
    <x v="1848"/>
  </r>
  <r>
    <x v="1849"/>
  </r>
  <r>
    <x v="1850"/>
  </r>
  <r>
    <x v="1851"/>
  </r>
  <r>
    <x v="1852"/>
  </r>
  <r>
    <x v="1853"/>
  </r>
  <r>
    <x v="1854"/>
  </r>
  <r>
    <x v="1855"/>
  </r>
  <r>
    <x v="1856"/>
  </r>
  <r>
    <x v="1857"/>
  </r>
  <r>
    <x v="1858"/>
  </r>
  <r>
    <x v="1859"/>
  </r>
  <r>
    <x v="1860"/>
  </r>
  <r>
    <x v="1861"/>
  </r>
  <r>
    <x v="1862"/>
  </r>
  <r>
    <x v="1863"/>
  </r>
  <r>
    <x v="1864"/>
  </r>
  <r>
    <x v="1865"/>
  </r>
  <r>
    <x v="1866"/>
  </r>
  <r>
    <x v="1867"/>
  </r>
  <r>
    <x v="1868"/>
  </r>
  <r>
    <x v="1869"/>
  </r>
  <r>
    <x v="1870"/>
  </r>
  <r>
    <x v="1871"/>
  </r>
  <r>
    <x v="1872"/>
  </r>
  <r>
    <x v="1873"/>
  </r>
  <r>
    <x v="1874"/>
  </r>
  <r>
    <x v="1875"/>
  </r>
  <r>
    <x v="1876"/>
  </r>
  <r>
    <x v="1877"/>
  </r>
  <r>
    <x v="1878"/>
  </r>
  <r>
    <x v="1879"/>
  </r>
  <r>
    <x v="1880"/>
  </r>
  <r>
    <x v="1881"/>
  </r>
  <r>
    <x v="1882"/>
  </r>
  <r>
    <x v="1883"/>
  </r>
  <r>
    <x v="1884"/>
  </r>
  <r>
    <x v="1885"/>
  </r>
  <r>
    <x v="1886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1899"/>
  </r>
  <r>
    <x v="1900"/>
  </r>
  <r>
    <x v="1901"/>
  </r>
  <r>
    <x v="1902"/>
  </r>
  <r>
    <x v="1903"/>
  </r>
  <r>
    <x v="1904"/>
  </r>
  <r>
    <x v="1905"/>
  </r>
  <r>
    <x v="1906"/>
  </r>
  <r>
    <x v="1907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7"/>
  </r>
  <r>
    <x v="1918"/>
  </r>
  <r>
    <x v="1919"/>
  </r>
  <r>
    <x v="1920"/>
  </r>
  <r>
    <x v="1921"/>
  </r>
  <r>
    <x v="1922"/>
  </r>
  <r>
    <x v="1923"/>
  </r>
  <r>
    <x v="1924"/>
  </r>
  <r>
    <x v="1925"/>
  </r>
  <r>
    <x v="1926"/>
  </r>
  <r>
    <x v="1927"/>
  </r>
  <r>
    <x v="1928"/>
  </r>
  <r>
    <x v="1929"/>
  </r>
  <r>
    <x v="1930"/>
  </r>
  <r>
    <x v="1931"/>
  </r>
  <r>
    <x v="1932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1942"/>
  </r>
  <r>
    <x v="1943"/>
  </r>
  <r>
    <x v="1944"/>
  </r>
  <r>
    <x v="1945"/>
  </r>
  <r>
    <x v="1946"/>
  </r>
  <r>
    <x v="1947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1959"/>
  </r>
  <r>
    <x v="1960"/>
  </r>
  <r>
    <x v="1961"/>
  </r>
  <r>
    <x v="1962"/>
  </r>
  <r>
    <x v="1963"/>
  </r>
  <r>
    <x v="1964"/>
  </r>
  <r>
    <x v="1965"/>
  </r>
  <r>
    <x v="1966"/>
  </r>
  <r>
    <x v="1967"/>
  </r>
  <r>
    <x v="1968"/>
  </r>
  <r>
    <x v="1969"/>
  </r>
  <r>
    <x v="1970"/>
  </r>
  <r>
    <x v="1971"/>
  </r>
  <r>
    <x v="1972"/>
  </r>
  <r>
    <x v="1973"/>
  </r>
  <r>
    <x v="1974"/>
  </r>
  <r>
    <x v="1975"/>
  </r>
  <r>
    <x v="1976"/>
  </r>
  <r>
    <x v="1977"/>
  </r>
  <r>
    <x v="1978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90"/>
  </r>
  <r>
    <x v="1991"/>
  </r>
  <r>
    <x v="1992"/>
  </r>
  <r>
    <x v="1993"/>
  </r>
  <r>
    <x v="1994"/>
  </r>
  <r>
    <x v="1995"/>
  </r>
  <r>
    <x v="1996"/>
  </r>
  <r>
    <x v="1997"/>
  </r>
  <r>
    <x v="1998"/>
  </r>
  <r>
    <x v="1999"/>
  </r>
  <r>
    <x v="2000"/>
  </r>
  <r>
    <x v="2001"/>
  </r>
  <r>
    <x v="2002"/>
  </r>
  <r>
    <x v="2003"/>
  </r>
  <r>
    <x v="2004"/>
  </r>
  <r>
    <x v="2005"/>
  </r>
  <r>
    <x v="2006"/>
  </r>
  <r>
    <x v="2007"/>
  </r>
  <r>
    <x v="2008"/>
  </r>
  <r>
    <x v="2009"/>
  </r>
  <r>
    <x v="2010"/>
  </r>
  <r>
    <x v="2011"/>
  </r>
  <r>
    <x v="2012"/>
  </r>
  <r>
    <x v="2013"/>
  </r>
  <r>
    <x v="2014"/>
  </r>
  <r>
    <x v="2015"/>
  </r>
  <r>
    <x v="2016"/>
  </r>
  <r>
    <x v="2017"/>
  </r>
  <r>
    <x v="2018"/>
  </r>
  <r>
    <x v="2019"/>
  </r>
  <r>
    <x v="2020"/>
  </r>
  <r>
    <x v="2021"/>
  </r>
  <r>
    <x v="2022"/>
  </r>
  <r>
    <x v="2023"/>
  </r>
  <r>
    <x v="2024"/>
  </r>
  <r>
    <x v="2025"/>
  </r>
  <r>
    <x v="2026"/>
  </r>
  <r>
    <x v="2027"/>
  </r>
  <r>
    <x v="2028"/>
  </r>
  <r>
    <x v="2029"/>
  </r>
  <r>
    <x v="2030"/>
  </r>
  <r>
    <x v="2031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3"/>
  </r>
  <r>
    <x v="2044"/>
  </r>
  <r>
    <x v="2045"/>
  </r>
  <r>
    <x v="2046"/>
  </r>
  <r>
    <x v="2047"/>
  </r>
  <r>
    <x v="2048"/>
  </r>
  <r>
    <x v="2049"/>
  </r>
  <r>
    <x v="2050"/>
  </r>
  <r>
    <x v="2051"/>
  </r>
  <r>
    <x v="2052"/>
  </r>
  <r>
    <x v="2053"/>
  </r>
  <r>
    <x v="2054"/>
  </r>
  <r>
    <x v="2055"/>
  </r>
  <r>
    <x v="2056"/>
  </r>
  <r>
    <x v="2057"/>
  </r>
  <r>
    <x v="2058"/>
  </r>
  <r>
    <x v="2059"/>
  </r>
  <r>
    <x v="2060"/>
  </r>
  <r>
    <x v="2061"/>
  </r>
  <r>
    <x v="2062"/>
  </r>
  <r>
    <x v="2063"/>
  </r>
  <r>
    <x v="2064"/>
  </r>
  <r>
    <x v="2065"/>
  </r>
  <r>
    <x v="2066"/>
  </r>
  <r>
    <x v="2067"/>
  </r>
  <r>
    <x v="2068"/>
  </r>
  <r>
    <x v="2069"/>
  </r>
  <r>
    <x v="2070"/>
  </r>
  <r>
    <x v="2071"/>
  </r>
  <r>
    <x v="2072"/>
  </r>
  <r>
    <x v="2073"/>
  </r>
  <r>
    <x v="2074"/>
  </r>
  <r>
    <x v="2075"/>
  </r>
  <r>
    <x v="2076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8"/>
  </r>
  <r>
    <x v="2109"/>
  </r>
  <r>
    <x v="2110"/>
  </r>
  <r>
    <x v="2111"/>
  </r>
  <r>
    <x v="2112"/>
  </r>
  <r>
    <x v="2113"/>
  </r>
  <r>
    <x v="2114"/>
  </r>
  <r>
    <x v="2115"/>
  </r>
  <r>
    <x v="2116"/>
  </r>
  <r>
    <x v="2117"/>
  </r>
  <r>
    <x v="2118"/>
  </r>
  <r>
    <x v="2119"/>
  </r>
  <r>
    <x v="2120"/>
  </r>
  <r>
    <x v="2121"/>
  </r>
  <r>
    <x v="2122"/>
  </r>
  <r>
    <x v="2123"/>
  </r>
  <r>
    <x v="2124"/>
  </r>
  <r>
    <x v="2125"/>
  </r>
  <r>
    <x v="2126"/>
  </r>
  <r>
    <x v="2127"/>
  </r>
  <r>
    <x v="2128"/>
  </r>
  <r>
    <x v="2129"/>
  </r>
  <r>
    <x v="2130"/>
  </r>
  <r>
    <x v="2131"/>
  </r>
  <r>
    <x v="2132"/>
  </r>
  <r>
    <x v="2133"/>
  </r>
  <r>
    <x v="2134"/>
  </r>
  <r>
    <x v="2135"/>
  </r>
  <r>
    <x v="2136"/>
  </r>
  <r>
    <x v="2137"/>
  </r>
  <r>
    <x v="2138"/>
  </r>
  <r>
    <x v="2139"/>
  </r>
  <r>
    <x v="2140"/>
  </r>
  <r>
    <x v="2141"/>
  </r>
  <r>
    <x v="2142"/>
  </r>
  <r>
    <x v="2143"/>
  </r>
  <r>
    <x v="2144"/>
  </r>
  <r>
    <x v="2145"/>
  </r>
  <r>
    <x v="2146"/>
  </r>
  <r>
    <x v="2147"/>
  </r>
  <r>
    <x v="2148"/>
  </r>
  <r>
    <x v="2149"/>
  </r>
  <r>
    <x v="2150"/>
  </r>
  <r>
    <x v="2151"/>
  </r>
  <r>
    <x v="2152"/>
  </r>
  <r>
    <x v="2153"/>
  </r>
  <r>
    <x v="2154"/>
  </r>
  <r>
    <x v="2155"/>
  </r>
  <r>
    <x v="2156"/>
  </r>
  <r>
    <x v="2157"/>
  </r>
  <r>
    <x v="2158"/>
  </r>
  <r>
    <x v="2159"/>
  </r>
  <r>
    <x v="2160"/>
  </r>
  <r>
    <x v="2161"/>
  </r>
  <r>
    <x v="2162"/>
  </r>
  <r>
    <x v="2163"/>
  </r>
  <r>
    <x v="2164"/>
  </r>
  <r>
    <x v="2165"/>
  </r>
  <r>
    <x v="2166"/>
  </r>
  <r>
    <x v="2167"/>
  </r>
  <r>
    <x v="2168"/>
  </r>
  <r>
    <x v="2169"/>
  </r>
  <r>
    <x v="2170"/>
  </r>
  <r>
    <x v="2171"/>
  </r>
  <r>
    <x v="2172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2184"/>
  </r>
  <r>
    <x v="2185"/>
  </r>
  <r>
    <x v="2186"/>
  </r>
  <r>
    <x v="2187"/>
  </r>
  <r>
    <x v="2188"/>
  </r>
  <r>
    <x v="2189"/>
  </r>
  <r>
    <x v="2190"/>
  </r>
  <r>
    <x v="2191"/>
  </r>
  <r>
    <x v="2192"/>
  </r>
  <r>
    <x v="2193"/>
  </r>
  <r>
    <x v="2194"/>
  </r>
  <r>
    <x v="2195"/>
  </r>
  <r>
    <x v="2196"/>
  </r>
  <r>
    <x v="2197"/>
  </r>
  <r>
    <x v="2198"/>
  </r>
  <r>
    <x v="2199"/>
  </r>
  <r>
    <x v="2200"/>
  </r>
  <r>
    <x v="2201"/>
  </r>
  <r>
    <x v="2202"/>
  </r>
  <r>
    <x v="2203"/>
  </r>
  <r>
    <x v="2204"/>
  </r>
  <r>
    <x v="2205"/>
  </r>
  <r>
    <x v="2206"/>
  </r>
  <r>
    <x v="2207"/>
  </r>
  <r>
    <x v="2208"/>
  </r>
  <r>
    <x v="2209"/>
  </r>
  <r>
    <x v="2210"/>
  </r>
  <r>
    <x v="2211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1"/>
  </r>
  <r>
    <x v="2222"/>
  </r>
  <r>
    <x v="2223"/>
  </r>
  <r>
    <x v="2224"/>
  </r>
  <r>
    <x v="2225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2244"/>
  </r>
  <r>
    <x v="2245"/>
  </r>
  <r>
    <x v="2246"/>
  </r>
  <r>
    <x v="2247"/>
  </r>
  <r>
    <x v="2248"/>
  </r>
  <r>
    <x v="2249"/>
  </r>
  <r>
    <x v="2250"/>
  </r>
  <r>
    <x v="2251"/>
  </r>
  <r>
    <x v="2252"/>
  </r>
  <r>
    <x v="2253"/>
  </r>
  <r>
    <x v="2254"/>
  </r>
  <r>
    <x v="2255"/>
  </r>
  <r>
    <x v="2256"/>
  </r>
  <r>
    <x v="27"/>
  </r>
  <r>
    <x v="138"/>
  </r>
  <r>
    <x v="1"/>
  </r>
  <r>
    <x v="159"/>
  </r>
  <r>
    <x v="187"/>
  </r>
  <r>
    <x v="183"/>
  </r>
  <r>
    <x v="120"/>
  </r>
  <r>
    <x v="351"/>
  </r>
  <r>
    <x v="364"/>
  </r>
  <r>
    <x v="729"/>
  </r>
  <r>
    <x v="26"/>
  </r>
  <r>
    <x v="361"/>
  </r>
  <r>
    <x v="551"/>
  </r>
  <r>
    <x v="389"/>
  </r>
  <r>
    <x v="12"/>
  </r>
  <r>
    <x v="573"/>
  </r>
  <r>
    <x v="607"/>
  </r>
  <r>
    <x v="366"/>
  </r>
  <r>
    <x v="298"/>
  </r>
  <r>
    <x v="87"/>
  </r>
  <r>
    <x v="299"/>
  </r>
  <r>
    <x v="452"/>
  </r>
  <r>
    <x v="8"/>
  </r>
  <r>
    <x v="1040"/>
  </r>
  <r>
    <x v="352"/>
  </r>
  <r>
    <x v="645"/>
  </r>
  <r>
    <x v="596"/>
  </r>
  <r>
    <x v="324"/>
  </r>
  <r>
    <x v="113"/>
  </r>
  <r>
    <x v="334"/>
  </r>
  <r>
    <x v="531"/>
  </r>
  <r>
    <x v="179"/>
  </r>
  <r>
    <x v="642"/>
  </r>
  <r>
    <x v="348"/>
  </r>
  <r>
    <x v="274"/>
  </r>
  <r>
    <x v="447"/>
  </r>
  <r>
    <x v="127"/>
  </r>
  <r>
    <x v="768"/>
  </r>
  <r>
    <x v="458"/>
  </r>
  <r>
    <x v="579"/>
  </r>
  <r>
    <x v="427"/>
  </r>
  <r>
    <x v="609"/>
  </r>
  <r>
    <x v="1206"/>
  </r>
  <r>
    <x v="1501"/>
  </r>
  <r>
    <x v="245"/>
  </r>
  <r>
    <x v="432"/>
  </r>
  <r>
    <x v="928"/>
  </r>
  <r>
    <x v="342"/>
  </r>
  <r>
    <x v="711"/>
  </r>
  <r>
    <x v="74"/>
  </r>
  <r>
    <x v="900"/>
  </r>
  <r>
    <x v="1155"/>
  </r>
  <r>
    <x v="2257"/>
  </r>
  <r>
    <x v="716"/>
  </r>
  <r>
    <x v="31"/>
  </r>
  <r>
    <x v="2146"/>
  </r>
  <r>
    <x v="590"/>
  </r>
  <r>
    <x v="82"/>
  </r>
  <r>
    <x v="674"/>
  </r>
  <r>
    <x v="463"/>
  </r>
  <r>
    <x v="589"/>
  </r>
  <r>
    <x v="954"/>
  </r>
  <r>
    <x v="849"/>
  </r>
  <r>
    <x v="1010"/>
  </r>
  <r>
    <x v="618"/>
  </r>
  <r>
    <x v="238"/>
  </r>
  <r>
    <x v="104"/>
  </r>
  <r>
    <x v="924"/>
  </r>
  <r>
    <x v="358"/>
  </r>
  <r>
    <x v="19"/>
  </r>
  <r>
    <x v="1143"/>
  </r>
  <r>
    <x v="906"/>
  </r>
  <r>
    <x v="749"/>
  </r>
  <r>
    <x v="898"/>
  </r>
  <r>
    <x v="859"/>
  </r>
  <r>
    <x v="365"/>
  </r>
  <r>
    <x v="996"/>
  </r>
  <r>
    <x v="547"/>
  </r>
  <r>
    <x v="2258"/>
  </r>
  <r>
    <x v="2259"/>
  </r>
  <r>
    <x v="1543"/>
  </r>
  <r>
    <x v="464"/>
  </r>
  <r>
    <x v="615"/>
  </r>
  <r>
    <x v="460"/>
  </r>
  <r>
    <x v="335"/>
  </r>
  <r>
    <x v="2260"/>
  </r>
  <r>
    <x v="347"/>
  </r>
  <r>
    <x v="2261"/>
  </r>
  <r>
    <x v="1420"/>
  </r>
  <r>
    <x v="267"/>
  </r>
  <r>
    <x v="25"/>
  </r>
  <r>
    <x v="107"/>
  </r>
  <r>
    <x v="886"/>
  </r>
  <r>
    <x v="1063"/>
  </r>
  <r>
    <x v="691"/>
  </r>
  <r>
    <x v="621"/>
  </r>
  <r>
    <x v="800"/>
  </r>
  <r>
    <x v="1167"/>
  </r>
  <r>
    <x v="382"/>
  </r>
  <r>
    <x v="4"/>
  </r>
  <r>
    <x v="34"/>
  </r>
  <r>
    <x v="1173"/>
  </r>
  <r>
    <x v="473"/>
  </r>
  <r>
    <x v="801"/>
  </r>
  <r>
    <x v="44"/>
  </r>
  <r>
    <x v="5"/>
  </r>
  <r>
    <x v="467"/>
  </r>
  <r>
    <x v="7"/>
  </r>
  <r>
    <x v="983"/>
  </r>
  <r>
    <x v="934"/>
  </r>
  <r>
    <x v="627"/>
  </r>
  <r>
    <x v="409"/>
  </r>
  <r>
    <x v="2262"/>
  </r>
  <r>
    <x v="1803"/>
  </r>
  <r>
    <x v="451"/>
  </r>
  <r>
    <x v="508"/>
  </r>
  <r>
    <x v="1042"/>
  </r>
  <r>
    <x v="527"/>
  </r>
  <r>
    <x v="1398"/>
  </r>
  <r>
    <x v="36"/>
  </r>
  <r>
    <x v="84"/>
  </r>
  <r>
    <x v="2263"/>
  </r>
  <r>
    <x v="17"/>
  </r>
  <r>
    <x v="2201"/>
  </r>
  <r>
    <x v="2264"/>
  </r>
  <r>
    <x v="1089"/>
  </r>
  <r>
    <x v="2265"/>
  </r>
  <r>
    <x v="318"/>
  </r>
  <r>
    <x v="1154"/>
  </r>
  <r>
    <x v="343"/>
  </r>
  <r>
    <x v="574"/>
  </r>
  <r>
    <x v="2266"/>
  </r>
  <r>
    <x v="1038"/>
  </r>
  <r>
    <x v="390"/>
  </r>
  <r>
    <x v="53"/>
  </r>
  <r>
    <x v="632"/>
  </r>
  <r>
    <x v="3"/>
  </r>
  <r>
    <x v="157"/>
  </r>
  <r>
    <x v="631"/>
  </r>
  <r>
    <x v="620"/>
  </r>
  <r>
    <x v="2267"/>
  </r>
  <r>
    <x v="923"/>
  </r>
  <r>
    <x v="99"/>
  </r>
  <r>
    <x v="2268"/>
  </r>
  <r>
    <x v="162"/>
  </r>
  <r>
    <x v="283"/>
  </r>
  <r>
    <x v="1184"/>
  </r>
  <r>
    <x v="2269"/>
  </r>
  <r>
    <x v="362"/>
  </r>
  <r>
    <x v="534"/>
  </r>
  <r>
    <x v="32"/>
  </r>
  <r>
    <x v="2104"/>
  </r>
  <r>
    <x v="2270"/>
  </r>
  <r>
    <x v="789"/>
  </r>
  <r>
    <x v="1056"/>
  </r>
  <r>
    <x v="80"/>
  </r>
  <r>
    <x v="257"/>
  </r>
  <r>
    <x v="128"/>
  </r>
  <r>
    <x v="2271"/>
  </r>
  <r>
    <x v="2272"/>
  </r>
  <r>
    <x v="2273"/>
  </r>
  <r>
    <x v="1078"/>
  </r>
  <r>
    <x v="462"/>
  </r>
  <r>
    <x v="306"/>
  </r>
  <r>
    <x v="9"/>
  </r>
  <r>
    <x v="341"/>
  </r>
  <r>
    <x v="233"/>
  </r>
  <r>
    <x v="2274"/>
  </r>
  <r>
    <x v="2275"/>
  </r>
  <r>
    <x v="2276"/>
  </r>
  <r>
    <x v="230"/>
  </r>
  <r>
    <x v="1544"/>
  </r>
  <r>
    <x v="855"/>
  </r>
  <r>
    <x v="2277"/>
  </r>
  <r>
    <x v="2278"/>
  </r>
  <r>
    <x v="1669"/>
  </r>
  <r>
    <x v="212"/>
  </r>
  <r>
    <x v="765"/>
  </r>
  <r>
    <x v="2279"/>
  </r>
  <r>
    <x v="455"/>
  </r>
  <r>
    <x v="1639"/>
  </r>
  <r>
    <x v="875"/>
  </r>
  <r>
    <x v="310"/>
  </r>
  <r>
    <x v="962"/>
  </r>
  <r>
    <x v="2280"/>
  </r>
  <r>
    <x v="2281"/>
  </r>
  <r>
    <x v="2282"/>
  </r>
  <r>
    <x v="15"/>
  </r>
  <r>
    <x v="2283"/>
  </r>
  <r>
    <x v="974"/>
  </r>
  <r>
    <x v="289"/>
  </r>
  <r>
    <x v="205"/>
  </r>
  <r>
    <x v="22"/>
  </r>
  <r>
    <x v="331"/>
  </r>
  <r>
    <x v="646"/>
  </r>
  <r>
    <x v="2284"/>
  </r>
  <r>
    <x v="141"/>
  </r>
  <r>
    <x v="709"/>
  </r>
  <r>
    <x v="1845"/>
  </r>
  <r>
    <x v="303"/>
  </r>
  <r>
    <x v="221"/>
  </r>
  <r>
    <x v="564"/>
  </r>
  <r>
    <x v="840"/>
  </r>
  <r>
    <x v="2036"/>
  </r>
  <r>
    <x v="1498"/>
  </r>
  <r>
    <x v="18"/>
  </r>
  <r>
    <x v="2285"/>
  </r>
  <r>
    <x v="440"/>
  </r>
  <r>
    <x v="1394"/>
  </r>
  <r>
    <x v="548"/>
  </r>
  <r>
    <x v="658"/>
  </r>
  <r>
    <x v="1332"/>
  </r>
  <r>
    <x v="42"/>
  </r>
  <r>
    <x v="2286"/>
  </r>
  <r>
    <x v="2287"/>
  </r>
  <r>
    <x v="20"/>
  </r>
  <r>
    <x v="2288"/>
  </r>
  <r>
    <x v="2289"/>
  </r>
  <r>
    <x v="947"/>
  </r>
  <r>
    <x v="513"/>
  </r>
  <r>
    <x v="754"/>
  </r>
  <r>
    <x v="2290"/>
  </r>
  <r>
    <x v="43"/>
  </r>
  <r>
    <x v="271"/>
  </r>
  <r>
    <x v="2291"/>
  </r>
  <r>
    <x v="52"/>
  </r>
  <r>
    <x v="2"/>
  </r>
  <r>
    <x v="204"/>
  </r>
  <r>
    <x v="1117"/>
  </r>
  <r>
    <x v="161"/>
  </r>
  <r>
    <x v="839"/>
  </r>
  <r>
    <x v="1593"/>
  </r>
  <r>
    <x v="354"/>
  </r>
  <r>
    <x v="1208"/>
  </r>
  <r>
    <x v="66"/>
  </r>
  <r>
    <x v="675"/>
  </r>
  <r>
    <x v="2168"/>
  </r>
  <r>
    <x v="47"/>
  </r>
  <r>
    <x v="516"/>
  </r>
  <r>
    <x v="78"/>
  </r>
  <r>
    <x v="1375"/>
  </r>
  <r>
    <x v="1230"/>
  </r>
  <r>
    <x v="766"/>
  </r>
  <r>
    <x v="0"/>
  </r>
  <r>
    <x v="167"/>
  </r>
  <r>
    <x v="710"/>
  </r>
  <r>
    <x v="67"/>
  </r>
  <r>
    <x v="2292"/>
  </r>
  <r>
    <x v="287"/>
  </r>
  <r>
    <x v="2293"/>
  </r>
  <r>
    <x v="1770"/>
  </r>
  <r>
    <x v="29"/>
  </r>
  <r>
    <x v="2294"/>
  </r>
  <r>
    <x v="1563"/>
  </r>
  <r>
    <x v="1644"/>
  </r>
  <r>
    <x v="499"/>
  </r>
  <r>
    <x v="1341"/>
  </r>
  <r>
    <x v="2295"/>
  </r>
  <r>
    <x v="1380"/>
  </r>
  <r>
    <x v="2296"/>
  </r>
  <r>
    <x v="1005"/>
  </r>
  <r>
    <x v="61"/>
  </r>
  <r>
    <x v="33"/>
  </r>
  <r>
    <x v="209"/>
  </r>
  <r>
    <x v="2297"/>
  </r>
  <r>
    <x v="2298"/>
  </r>
  <r>
    <x v="501"/>
  </r>
  <r>
    <x v="556"/>
  </r>
  <r>
    <x v="46"/>
  </r>
  <r>
    <x v="2299"/>
  </r>
  <r>
    <x v="2300"/>
  </r>
  <r>
    <x v="537"/>
  </r>
  <r>
    <x v="129"/>
  </r>
  <r>
    <x v="2301"/>
  </r>
  <r>
    <x v="1209"/>
  </r>
  <r>
    <x v="2302"/>
  </r>
  <r>
    <x v="588"/>
  </r>
  <r>
    <x v="2303"/>
  </r>
  <r>
    <x v="100"/>
  </r>
  <r>
    <x v="2304"/>
  </r>
  <r>
    <x v="23"/>
  </r>
  <r>
    <x v="532"/>
  </r>
  <r>
    <x v="614"/>
  </r>
  <r>
    <x v="2305"/>
  </r>
  <r>
    <x v="1041"/>
  </r>
  <r>
    <x v="2306"/>
  </r>
  <r>
    <x v="368"/>
  </r>
  <r>
    <x v="545"/>
  </r>
  <r>
    <x v="115"/>
  </r>
  <r>
    <x v="28"/>
  </r>
  <r>
    <x v="2307"/>
  </r>
  <r>
    <x v="68"/>
  </r>
  <r>
    <x v="64"/>
  </r>
  <r>
    <x v="325"/>
  </r>
  <r>
    <x v="2308"/>
  </r>
  <r>
    <x v="51"/>
  </r>
  <r>
    <x v="2309"/>
  </r>
  <r>
    <x v="457"/>
  </r>
  <r>
    <x v="997"/>
  </r>
  <r>
    <x v="600"/>
  </r>
  <r>
    <x v="49"/>
  </r>
  <r>
    <x v="796"/>
  </r>
  <r>
    <x v="2310"/>
  </r>
  <r>
    <x v="1245"/>
  </r>
  <r>
    <x v="2311"/>
  </r>
  <r>
    <x v="2312"/>
  </r>
  <r>
    <x v="1336"/>
  </r>
  <r>
    <x v="771"/>
  </r>
  <r>
    <x v="2313"/>
  </r>
  <r>
    <x v="311"/>
  </r>
  <r>
    <x v="1210"/>
  </r>
  <r>
    <x v="39"/>
  </r>
  <r>
    <x v="2314"/>
  </r>
  <r>
    <x v="2315"/>
  </r>
  <r>
    <x v="2316"/>
  </r>
  <r>
    <x v="2317"/>
  </r>
  <r>
    <x v="2318"/>
  </r>
  <r>
    <x v="1764"/>
  </r>
  <r>
    <x v="636"/>
  </r>
  <r>
    <x v="285"/>
  </r>
  <r>
    <x v="659"/>
  </r>
  <r>
    <x v="2319"/>
  </r>
  <r>
    <x v="360"/>
  </r>
  <r>
    <x v="2320"/>
  </r>
  <r>
    <x v="45"/>
  </r>
  <r>
    <x v="2321"/>
  </r>
  <r>
    <x v="2322"/>
  </r>
  <r>
    <x v="92"/>
  </r>
  <r>
    <x v="288"/>
  </r>
  <r>
    <x v="2323"/>
  </r>
  <r>
    <x v="1067"/>
  </r>
  <r>
    <x v="1360"/>
  </r>
  <r>
    <x v="13"/>
  </r>
  <r>
    <x v="1187"/>
  </r>
  <r>
    <x v="2324"/>
  </r>
  <r>
    <x v="698"/>
  </r>
  <r>
    <x v="2325"/>
  </r>
  <r>
    <x v="2326"/>
  </r>
  <r>
    <x v="263"/>
  </r>
  <r>
    <x v="1290"/>
  </r>
  <r>
    <x v="1223"/>
  </r>
  <r>
    <x v="142"/>
  </r>
  <r>
    <x v="6"/>
  </r>
  <r>
    <x v="1510"/>
  </r>
  <r>
    <x v="123"/>
  </r>
  <r>
    <x v="196"/>
  </r>
  <r>
    <x v="65"/>
  </r>
  <r>
    <x v="2327"/>
  </r>
  <r>
    <x v="2328"/>
  </r>
  <r>
    <x v="538"/>
  </r>
  <r>
    <x v="2070"/>
  </r>
  <r>
    <x v="2329"/>
  </r>
  <r>
    <x v="834"/>
  </r>
  <r>
    <x v="2330"/>
  </r>
  <r>
    <x v="1702"/>
  </r>
  <r>
    <x v="769"/>
  </r>
  <r>
    <x v="2331"/>
  </r>
  <r>
    <x v="1573"/>
  </r>
  <r>
    <x v="59"/>
  </r>
  <r>
    <x v="71"/>
  </r>
  <r>
    <x v="395"/>
  </r>
  <r>
    <x v="825"/>
  </r>
  <r>
    <x v="2332"/>
  </r>
  <r>
    <x v="478"/>
  </r>
  <r>
    <x v="2207"/>
  </r>
  <r>
    <x v="197"/>
  </r>
  <r>
    <x v="474"/>
  </r>
  <r>
    <x v="85"/>
  </r>
  <r>
    <x v="1479"/>
  </r>
  <r>
    <x v="2333"/>
  </r>
  <r>
    <x v="2334"/>
  </r>
  <r>
    <x v="2335"/>
  </r>
  <r>
    <x v="57"/>
  </r>
  <r>
    <x v="333"/>
  </r>
  <r>
    <x v="453"/>
  </r>
  <r>
    <x v="320"/>
  </r>
  <r>
    <x v="1758"/>
  </r>
  <r>
    <x v="203"/>
  </r>
  <r>
    <x v="1738"/>
  </r>
  <r>
    <x v="1464"/>
  </r>
  <r>
    <x v="185"/>
  </r>
  <r>
    <x v="97"/>
  </r>
  <r>
    <x v="555"/>
  </r>
  <r>
    <x v="720"/>
  </r>
  <r>
    <x v="2336"/>
  </r>
  <r>
    <x v="2221"/>
  </r>
  <r>
    <x v="2337"/>
  </r>
  <r>
    <x v="2338"/>
  </r>
  <r>
    <x v="224"/>
  </r>
  <r>
    <x v="2339"/>
  </r>
  <r>
    <x v="2340"/>
  </r>
  <r>
    <x v="98"/>
  </r>
  <r>
    <x v="2341"/>
  </r>
  <r>
    <x v="2342"/>
  </r>
  <r>
    <x v="1224"/>
  </r>
  <r>
    <x v="1273"/>
  </r>
  <r>
    <x v="593"/>
  </r>
  <r>
    <x v="1647"/>
  </r>
  <r>
    <x v="652"/>
  </r>
  <r>
    <x v="1174"/>
  </r>
  <r>
    <x v="50"/>
  </r>
  <r>
    <x v="30"/>
  </r>
  <r>
    <x v="2343"/>
  </r>
  <r>
    <x v="1004"/>
  </r>
  <r>
    <x v="1861"/>
  </r>
  <r>
    <x v="2344"/>
  </r>
  <r>
    <x v="2345"/>
  </r>
  <r>
    <x v="2346"/>
  </r>
  <r>
    <x v="2347"/>
  </r>
  <r>
    <x v="1633"/>
  </r>
  <r>
    <x v="482"/>
  </r>
  <r>
    <x v="2348"/>
  </r>
  <r>
    <x v="594"/>
  </r>
  <r>
    <x v="295"/>
  </r>
  <r>
    <x v="392"/>
  </r>
  <r>
    <x v="742"/>
  </r>
  <r>
    <x v="16"/>
  </r>
  <r>
    <x v="2349"/>
  </r>
  <r>
    <x v="750"/>
  </r>
  <r>
    <x v="683"/>
  </r>
  <r>
    <x v="635"/>
  </r>
  <r>
    <x v="2350"/>
  </r>
  <r>
    <x v="566"/>
  </r>
  <r>
    <x v="2351"/>
  </r>
  <r>
    <x v="1496"/>
  </r>
  <r>
    <x v="54"/>
  </r>
  <r>
    <x v="388"/>
  </r>
  <r>
    <x v="842"/>
  </r>
  <r>
    <x v="1499"/>
  </r>
  <r>
    <x v="305"/>
  </r>
  <r>
    <x v="2352"/>
  </r>
  <r>
    <x v="2353"/>
  </r>
  <r>
    <x v="2354"/>
  </r>
  <r>
    <x v="240"/>
  </r>
  <r>
    <x v="1494"/>
  </r>
  <r>
    <x v="795"/>
  </r>
  <r>
    <x v="2355"/>
  </r>
  <r>
    <x v="2356"/>
  </r>
  <r>
    <x v="1511"/>
  </r>
  <r>
    <x v="1823"/>
  </r>
  <r>
    <x v="2357"/>
  </r>
  <r>
    <x v="2358"/>
  </r>
  <r>
    <x v="2359"/>
  </r>
  <r>
    <x v="2360"/>
  </r>
  <r>
    <x v="2361"/>
  </r>
  <r>
    <x v="1841"/>
  </r>
  <r>
    <x v="2362"/>
  </r>
  <r>
    <x v="280"/>
  </r>
  <r>
    <x v="2363"/>
  </r>
  <r>
    <x v="1996"/>
  </r>
  <r>
    <x v="2364"/>
  </r>
  <r>
    <x v="2365"/>
  </r>
  <r>
    <x v="2366"/>
  </r>
  <r>
    <x v="2367"/>
  </r>
  <r>
    <x v="1393"/>
  </r>
  <r>
    <x v="253"/>
  </r>
  <r>
    <x v="108"/>
  </r>
  <r>
    <x v="2368"/>
  </r>
  <r>
    <x v="569"/>
  </r>
  <r>
    <x v="836"/>
  </r>
  <r>
    <x v="1127"/>
  </r>
  <r>
    <x v="692"/>
  </r>
  <r>
    <x v="2369"/>
  </r>
  <r>
    <x v="879"/>
  </r>
  <r>
    <x v="1680"/>
  </r>
  <r>
    <x v="2370"/>
  </r>
  <r>
    <x v="2371"/>
  </r>
  <r>
    <x v="2038"/>
  </r>
  <r>
    <x v="2372"/>
  </r>
  <r>
    <x v="2045"/>
  </r>
  <r>
    <x v="2373"/>
  </r>
  <r>
    <x v="1887"/>
  </r>
  <r>
    <x v="2374"/>
  </r>
  <r>
    <x v="139"/>
  </r>
  <r>
    <x v="1867"/>
  </r>
  <r>
    <x v="2375"/>
  </r>
  <r>
    <x v="816"/>
  </r>
  <r>
    <x v="1218"/>
  </r>
  <r>
    <x v="2376"/>
  </r>
  <r>
    <x v="2377"/>
  </r>
  <r>
    <x v="1643"/>
  </r>
  <r>
    <x v="2378"/>
  </r>
  <r>
    <x v="1688"/>
  </r>
  <r>
    <x v="1724"/>
  </r>
  <r>
    <x v="328"/>
  </r>
  <r>
    <x v="304"/>
  </r>
  <r>
    <x v="2379"/>
  </r>
  <r>
    <x v="853"/>
  </r>
  <r>
    <x v="2380"/>
  </r>
  <r>
    <x v="2101"/>
  </r>
  <r>
    <x v="125"/>
  </r>
  <r>
    <x v="802"/>
  </r>
  <r>
    <x v="1742"/>
  </r>
  <r>
    <x v="2381"/>
  </r>
  <r>
    <x v="854"/>
  </r>
  <r>
    <x v="1076"/>
  </r>
  <r>
    <x v="2382"/>
  </r>
  <r>
    <x v="2383"/>
  </r>
  <r>
    <x v="494"/>
  </r>
  <r>
    <x v="939"/>
  </r>
  <r>
    <x v="2149"/>
  </r>
  <r>
    <x v="2384"/>
  </r>
  <r>
    <x v="1303"/>
  </r>
  <r>
    <x v="2385"/>
  </r>
  <r>
    <x v="189"/>
  </r>
  <r>
    <x v="2386"/>
  </r>
  <r>
    <x v="831"/>
  </r>
  <r>
    <x v="72"/>
  </r>
  <r>
    <x v="2387"/>
  </r>
  <r>
    <x v="2388"/>
  </r>
  <r>
    <x v="2173"/>
  </r>
  <r>
    <x v="2389"/>
  </r>
  <r>
    <x v="2390"/>
  </r>
  <r>
    <x v="2391"/>
  </r>
  <r>
    <x v="690"/>
  </r>
  <r>
    <x v="370"/>
  </r>
  <r>
    <x v="2194"/>
  </r>
  <r>
    <x v="2392"/>
  </r>
  <r>
    <x v="1613"/>
  </r>
  <r>
    <x v="787"/>
  </r>
  <r>
    <x v="124"/>
  </r>
  <r>
    <x v="2393"/>
  </r>
  <r>
    <x v="2394"/>
  </r>
  <r>
    <x v="2395"/>
  </r>
  <r>
    <x v="2396"/>
  </r>
  <r>
    <x v="2397"/>
  </r>
  <r>
    <x v="2398"/>
  </r>
  <r>
    <x v="114"/>
  </r>
  <r>
    <x v="408"/>
  </r>
  <r>
    <x v="2399"/>
  </r>
  <r>
    <x v="2400"/>
  </r>
  <r>
    <x v="316"/>
  </r>
  <r>
    <x v="979"/>
  </r>
  <r>
    <x v="1258"/>
  </r>
  <r>
    <x v="397"/>
  </r>
  <r>
    <x v="2401"/>
  </r>
  <r>
    <x v="2243"/>
  </r>
  <r>
    <x v="2246"/>
  </r>
  <r>
    <x v="540"/>
  </r>
  <r>
    <x v="138"/>
  </r>
  <r>
    <x v="27"/>
  </r>
  <r>
    <x v="87"/>
  </r>
  <r>
    <x v="1"/>
  </r>
  <r>
    <x v="615"/>
  </r>
  <r>
    <x v="364"/>
  </r>
  <r>
    <x v="452"/>
  </r>
  <r>
    <x v="607"/>
  </r>
  <r>
    <x v="12"/>
  </r>
  <r>
    <x v="183"/>
  </r>
  <r>
    <x v="120"/>
  </r>
  <r>
    <x v="26"/>
  </r>
  <r>
    <x v="351"/>
  </r>
  <r>
    <x v="928"/>
  </r>
  <r>
    <x v="289"/>
  </r>
  <r>
    <x v="159"/>
  </r>
  <r>
    <x v="389"/>
  </r>
  <r>
    <x v="551"/>
  </r>
  <r>
    <x v="645"/>
  </r>
  <r>
    <x v="298"/>
  </r>
  <r>
    <x v="299"/>
  </r>
  <r>
    <x v="2257"/>
  </r>
  <r>
    <x v="1010"/>
  </r>
  <r>
    <x v="366"/>
  </r>
  <r>
    <x v="573"/>
  </r>
  <r>
    <x v="334"/>
  </r>
  <r>
    <x v="361"/>
  </r>
  <r>
    <x v="1040"/>
  </r>
  <r>
    <x v="352"/>
  </r>
  <r>
    <x v="324"/>
  </r>
  <r>
    <x v="447"/>
  </r>
  <r>
    <x v="427"/>
  </r>
  <r>
    <x v="245"/>
  </r>
  <r>
    <x v="179"/>
  </r>
  <r>
    <x v="674"/>
  </r>
  <r>
    <x v="924"/>
  </r>
  <r>
    <x v="274"/>
  </r>
  <r>
    <x v="1155"/>
  </r>
  <r>
    <x v="609"/>
  </r>
  <r>
    <x v="8"/>
  </r>
  <r>
    <x v="1173"/>
  </r>
  <r>
    <x v="579"/>
  </r>
  <r>
    <x v="531"/>
  </r>
  <r>
    <x v="187"/>
  </r>
  <r>
    <x v="900"/>
  </r>
  <r>
    <x v="1501"/>
  </r>
  <r>
    <x v="82"/>
  </r>
  <r>
    <x v="596"/>
  </r>
  <r>
    <x v="2259"/>
  </r>
  <r>
    <x v="113"/>
  </r>
  <r>
    <x v="749"/>
  </r>
  <r>
    <x v="2258"/>
  </r>
  <r>
    <x v="74"/>
  </r>
  <r>
    <x v="19"/>
  </r>
  <r>
    <x v="2146"/>
  </r>
  <r>
    <x v="342"/>
  </r>
  <r>
    <x v="25"/>
  </r>
  <r>
    <x v="768"/>
  </r>
  <r>
    <x v="107"/>
  </r>
  <r>
    <x v="127"/>
  </r>
  <r>
    <x v="432"/>
  </r>
  <r>
    <x v="621"/>
  </r>
  <r>
    <x v="996"/>
  </r>
  <r>
    <x v="729"/>
  </r>
  <r>
    <x v="716"/>
  </r>
  <r>
    <x v="358"/>
  </r>
  <r>
    <x v="954"/>
  </r>
  <r>
    <x v="547"/>
  </r>
  <r>
    <x v="898"/>
  </r>
  <r>
    <x v="1143"/>
  </r>
  <r>
    <x v="2104"/>
  </r>
  <r>
    <x v="1167"/>
  </r>
  <r>
    <x v="840"/>
  </r>
  <r>
    <x v="906"/>
  </r>
  <r>
    <x v="2267"/>
  </r>
  <r>
    <x v="458"/>
  </r>
  <r>
    <x v="590"/>
  </r>
  <r>
    <x v="463"/>
  </r>
  <r>
    <x v="618"/>
  </r>
  <r>
    <x v="335"/>
  </r>
  <r>
    <x v="365"/>
  </r>
  <r>
    <x v="348"/>
  </r>
  <r>
    <x v="642"/>
  </r>
  <r>
    <x v="859"/>
  </r>
  <r>
    <x v="7"/>
  </r>
  <r>
    <x v="983"/>
  </r>
  <r>
    <x v="2260"/>
  </r>
  <r>
    <x v="1206"/>
  </r>
  <r>
    <x v="632"/>
  </r>
  <r>
    <x v="31"/>
  </r>
  <r>
    <x v="2263"/>
  </r>
  <r>
    <x v="2296"/>
  </r>
  <r>
    <x v="2264"/>
  </r>
  <r>
    <x v="1089"/>
  </r>
  <r>
    <x v="2281"/>
  </r>
  <r>
    <x v="627"/>
  </r>
  <r>
    <x v="527"/>
  </r>
  <r>
    <x v="162"/>
  </r>
  <r>
    <x v="886"/>
  </r>
  <r>
    <x v="1042"/>
  </r>
  <r>
    <x v="800"/>
  </r>
  <r>
    <x v="34"/>
  </r>
  <r>
    <x v="1038"/>
  </r>
  <r>
    <x v="675"/>
  </r>
  <r>
    <x v="589"/>
  </r>
  <r>
    <x v="455"/>
  </r>
  <r>
    <x v="390"/>
  </r>
  <r>
    <x v="691"/>
  </r>
  <r>
    <x v="2275"/>
  </r>
  <r>
    <x v="44"/>
  </r>
  <r>
    <x v="104"/>
  </r>
  <r>
    <x v="1544"/>
  </r>
  <r>
    <x v="84"/>
  </r>
  <r>
    <x v="306"/>
  </r>
  <r>
    <x v="57"/>
  </r>
  <r>
    <x v="698"/>
  </r>
  <r>
    <x v="711"/>
  </r>
  <r>
    <x v="1056"/>
  </r>
  <r>
    <x v="2402"/>
  </r>
  <r>
    <x v="771"/>
  </r>
  <r>
    <x v="2262"/>
  </r>
  <r>
    <x v="1208"/>
  </r>
  <r>
    <x v="462"/>
  </r>
  <r>
    <x v="1543"/>
  </r>
  <r>
    <x v="205"/>
  </r>
  <r>
    <x v="3"/>
  </r>
  <r>
    <x v="451"/>
  </r>
  <r>
    <x v="796"/>
  </r>
  <r>
    <x v="2268"/>
  </r>
  <r>
    <x v="1420"/>
  </r>
  <r>
    <x v="32"/>
  </r>
  <r>
    <x v="362"/>
  </r>
  <r>
    <x v="460"/>
  </r>
  <r>
    <x v="658"/>
  </r>
  <r>
    <x v="534"/>
  </r>
  <r>
    <x v="947"/>
  </r>
  <r>
    <x v="1764"/>
  </r>
  <r>
    <x v="508"/>
  </r>
  <r>
    <x v="556"/>
  </r>
  <r>
    <x v="2297"/>
  </r>
  <r>
    <x v="2295"/>
  </r>
  <r>
    <x v="564"/>
  </r>
  <r>
    <x v="2261"/>
  </r>
  <r>
    <x v="825"/>
  </r>
  <r>
    <x v="1230"/>
  </r>
  <r>
    <x v="464"/>
  </r>
  <r>
    <x v="28"/>
  </r>
  <r>
    <x v="1803"/>
  </r>
  <r>
    <x v="2269"/>
  </r>
  <r>
    <x v="2284"/>
  </r>
  <r>
    <x v="1127"/>
  </r>
  <r>
    <x v="53"/>
  </r>
  <r>
    <x v="5"/>
  </r>
  <r>
    <x v="801"/>
  </r>
  <r>
    <x v="283"/>
  </r>
  <r>
    <x v="849"/>
  </r>
  <r>
    <x v="473"/>
  </r>
  <r>
    <x v="1154"/>
  </r>
  <r>
    <x v="157"/>
  </r>
  <r>
    <x v="17"/>
  </r>
  <r>
    <x v="36"/>
  </r>
  <r>
    <x v="2274"/>
  </r>
  <r>
    <x v="15"/>
  </r>
  <r>
    <x v="287"/>
  </r>
  <r>
    <x v="974"/>
  </r>
  <r>
    <x v="331"/>
  </r>
  <r>
    <x v="185"/>
  </r>
  <r>
    <x v="2289"/>
  </r>
  <r>
    <x v="1644"/>
  </r>
  <r>
    <x v="2265"/>
  </r>
  <r>
    <x v="2321"/>
  </r>
  <r>
    <x v="230"/>
  </r>
  <r>
    <x v="2266"/>
  </r>
  <r>
    <x v="923"/>
  </r>
  <r>
    <x v="409"/>
  </r>
  <r>
    <x v="347"/>
  </r>
  <r>
    <x v="545"/>
  </r>
  <r>
    <x v="2282"/>
  </r>
  <r>
    <x v="1398"/>
  </r>
  <r>
    <x v="191"/>
  </r>
  <r>
    <x v="2036"/>
  </r>
  <r>
    <x v="66"/>
  </r>
  <r>
    <x v="962"/>
  </r>
  <r>
    <x v="9"/>
  </r>
  <r>
    <x v="548"/>
  </r>
  <r>
    <x v="1464"/>
  </r>
  <r>
    <x v="513"/>
  </r>
  <r>
    <x v="2329"/>
  </r>
  <r>
    <x v="1078"/>
  </r>
  <r>
    <x v="2316"/>
  </r>
  <r>
    <x v="221"/>
  </r>
  <r>
    <x v="2276"/>
  </r>
  <r>
    <x v="257"/>
  </r>
  <r>
    <x v="709"/>
  </r>
  <r>
    <x v="2270"/>
  </r>
  <r>
    <x v="2326"/>
  </r>
  <r>
    <x v="1639"/>
  </r>
  <r>
    <x v="1724"/>
  </r>
  <r>
    <x v="766"/>
  </r>
  <r>
    <x v="467"/>
  </r>
  <r>
    <x v="341"/>
  </r>
  <r>
    <x v="516"/>
  </r>
  <r>
    <x v="385"/>
  </r>
  <r>
    <x v="1332"/>
  </r>
  <r>
    <x v="4"/>
  </r>
  <r>
    <x v="0"/>
  </r>
  <r>
    <x v="2292"/>
  </r>
  <r>
    <x v="2354"/>
  </r>
  <r>
    <x v="129"/>
  </r>
  <r>
    <x v="33"/>
  </r>
  <r>
    <x v="440"/>
  </r>
  <r>
    <x v="79"/>
  </r>
  <r>
    <x v="318"/>
  </r>
  <r>
    <x v="750"/>
  </r>
  <r>
    <x v="2271"/>
  </r>
  <r>
    <x v="423"/>
  </r>
  <r>
    <x v="631"/>
  </r>
  <r>
    <x v="161"/>
  </r>
  <r>
    <x v="765"/>
  </r>
  <r>
    <x v="145"/>
  </r>
  <r>
    <x v="1245"/>
  </r>
  <r>
    <x v="1184"/>
  </r>
  <r>
    <x v="279"/>
  </r>
  <r>
    <x v="499"/>
  </r>
  <r>
    <x v="802"/>
  </r>
  <r>
    <x v="600"/>
  </r>
  <r>
    <x v="1341"/>
  </r>
  <r>
    <x v="2287"/>
  </r>
  <r>
    <x v="2302"/>
  </r>
  <r>
    <x v="2"/>
  </r>
  <r>
    <x v="73"/>
  </r>
  <r>
    <x v="2335"/>
  </r>
  <r>
    <x v="453"/>
  </r>
  <r>
    <x v="2305"/>
  </r>
  <r>
    <x v="710"/>
  </r>
  <r>
    <x v="67"/>
  </r>
  <r>
    <x v="141"/>
  </r>
  <r>
    <x v="934"/>
  </r>
  <r>
    <x v="2362"/>
  </r>
  <r>
    <x v="2327"/>
  </r>
  <r>
    <x v="99"/>
  </r>
  <r>
    <x v="1062"/>
  </r>
  <r>
    <x v="1067"/>
  </r>
  <r>
    <x v="115"/>
  </r>
  <r>
    <x v="271"/>
  </r>
  <r>
    <x v="692"/>
  </r>
  <r>
    <x v="1041"/>
  </r>
  <r>
    <x v="167"/>
  </r>
  <r>
    <x v="1479"/>
  </r>
  <r>
    <x v="382"/>
  </r>
  <r>
    <x v="1498"/>
  </r>
  <r>
    <x v="2349"/>
  </r>
  <r>
    <x v="1738"/>
  </r>
  <r>
    <x v="1758"/>
  </r>
  <r>
    <x v="233"/>
  </r>
  <r>
    <x v="1273"/>
  </r>
  <r>
    <x v="1129"/>
  </r>
  <r>
    <x v="2325"/>
  </r>
  <r>
    <x v="537"/>
  </r>
  <r>
    <x v="482"/>
  </r>
  <r>
    <x v="2168"/>
  </r>
  <r>
    <x v="1563"/>
  </r>
  <r>
    <x v="68"/>
  </r>
  <r>
    <x v="2403"/>
  </r>
  <r>
    <x v="789"/>
  </r>
  <r>
    <x v="919"/>
  </r>
  <r>
    <x v="193"/>
  </r>
  <r>
    <x v="2404"/>
  </r>
  <r>
    <x v="2298"/>
  </r>
  <r>
    <x v="1005"/>
  </r>
  <r>
    <x v="2304"/>
  </r>
  <r>
    <x v="1360"/>
  </r>
  <r>
    <x v="875"/>
  </r>
  <r>
    <x v="22"/>
  </r>
  <r>
    <x v="46"/>
  </r>
  <r>
    <x v="42"/>
  </r>
  <r>
    <x v="1187"/>
  </r>
  <r>
    <x v="288"/>
  </r>
  <r>
    <x v="322"/>
  </r>
  <r>
    <x v="2283"/>
  </r>
  <r>
    <x v="1845"/>
  </r>
  <r>
    <x v="1048"/>
  </r>
  <r>
    <x v="1210"/>
  </r>
  <r>
    <x v="1063"/>
  </r>
  <r>
    <x v="354"/>
  </r>
  <r>
    <x v="320"/>
  </r>
  <r>
    <x v="652"/>
  </r>
  <r>
    <x v="715"/>
  </r>
  <r>
    <x v="1223"/>
  </r>
  <r>
    <x v="212"/>
  </r>
  <r>
    <x v="839"/>
  </r>
  <r>
    <x v="742"/>
  </r>
  <r>
    <x v="263"/>
  </r>
  <r>
    <x v="333"/>
  </r>
  <r>
    <x v="2332"/>
  </r>
  <r>
    <x v="2405"/>
  </r>
  <r>
    <x v="1209"/>
  </r>
  <r>
    <x v="2272"/>
  </r>
  <r>
    <x v="2348"/>
  </r>
  <r>
    <x v="123"/>
  </r>
  <r>
    <x v="2342"/>
  </r>
  <r>
    <x v="2186"/>
  </r>
  <r>
    <x v="51"/>
  </r>
  <r>
    <x v="586"/>
  </r>
  <r>
    <x v="59"/>
  </r>
  <r>
    <x v="311"/>
  </r>
  <r>
    <x v="72"/>
  </r>
  <r>
    <x v="1813"/>
  </r>
  <r>
    <x v="55"/>
  </r>
  <r>
    <x v="20"/>
  </r>
  <r>
    <x v="2406"/>
  </r>
  <r>
    <x v="108"/>
  </r>
  <r>
    <x v="2407"/>
  </r>
  <r>
    <x v="92"/>
  </r>
  <r>
    <x v="2408"/>
  </r>
  <r>
    <x v="1394"/>
  </r>
  <r>
    <x v="2285"/>
  </r>
  <r>
    <x v="614"/>
  </r>
  <r>
    <x v="1770"/>
  </r>
  <r>
    <x v="165"/>
  </r>
  <r>
    <x v="2388"/>
  </r>
  <r>
    <x v="979"/>
  </r>
  <r>
    <x v="2409"/>
  </r>
  <r>
    <x v="1322"/>
  </r>
  <r>
    <x v="30"/>
  </r>
  <r>
    <x v="2379"/>
  </r>
  <r>
    <x v="6"/>
  </r>
  <r>
    <x v="1510"/>
  </r>
  <r>
    <x v="29"/>
  </r>
  <r>
    <x v="1138"/>
  </r>
  <r>
    <x v="1117"/>
  </r>
  <r>
    <x v="1575"/>
  </r>
  <r>
    <x v="804"/>
  </r>
  <r>
    <x v="1380"/>
  </r>
  <r>
    <x v="1730"/>
  </r>
  <r>
    <x v="2306"/>
  </r>
  <r>
    <x v="2315"/>
  </r>
  <r>
    <x v="2290"/>
  </r>
  <r>
    <x v="98"/>
  </r>
  <r>
    <x v="1026"/>
  </r>
  <r>
    <x v="37"/>
  </r>
  <r>
    <x v="570"/>
  </r>
  <r>
    <x v="2330"/>
  </r>
  <r>
    <x v="2277"/>
  </r>
  <r>
    <x v="869"/>
  </r>
  <r>
    <x v="1682"/>
  </r>
  <r>
    <x v="388"/>
  </r>
  <r>
    <x v="494"/>
  </r>
  <r>
    <x v="2347"/>
  </r>
  <r>
    <x v="102"/>
  </r>
  <r>
    <x v="50"/>
  </r>
  <r>
    <x v="1633"/>
  </r>
  <r>
    <x v="21"/>
  </r>
  <r>
    <x v="2410"/>
  </r>
  <r>
    <x v="872"/>
  </r>
  <r>
    <x v="297"/>
  </r>
  <r>
    <x v="238"/>
  </r>
  <r>
    <x v="198"/>
  </r>
  <r>
    <x v="1224"/>
  </r>
  <r>
    <x v="1375"/>
  </r>
  <r>
    <x v="2308"/>
  </r>
  <r>
    <x v="196"/>
  </r>
  <r>
    <x v="1072"/>
  </r>
  <r>
    <x v="981"/>
  </r>
  <r>
    <x v="49"/>
  </r>
  <r>
    <x v="2411"/>
  </r>
  <r>
    <x v="834"/>
  </r>
  <r>
    <x v="569"/>
  </r>
  <r>
    <x v="566"/>
  </r>
  <r>
    <x v="1324"/>
  </r>
  <r>
    <x v="1303"/>
  </r>
  <r>
    <x v="222"/>
  </r>
  <r>
    <x v="2301"/>
  </r>
  <r>
    <x v="720"/>
  </r>
  <r>
    <x v="1899"/>
  </r>
  <r>
    <x v="1287"/>
  </r>
  <r>
    <x v="2350"/>
  </r>
  <r>
    <x v="24"/>
  </r>
  <r>
    <x v="80"/>
  </r>
  <r>
    <x v="43"/>
  </r>
  <r>
    <x v="759"/>
  </r>
  <r>
    <x v="1030"/>
  </r>
  <r>
    <x v="1161"/>
  </r>
  <r>
    <x v="1944"/>
  </r>
  <r>
    <x v="2412"/>
  </r>
  <r>
    <x v="2413"/>
  </r>
  <r>
    <x v="1019"/>
  </r>
  <r>
    <x v="2414"/>
  </r>
  <r>
    <x v="659"/>
  </r>
  <r>
    <x v="459"/>
  </r>
  <r>
    <x v="1109"/>
  </r>
  <r>
    <x v="416"/>
  </r>
  <r>
    <x v="2415"/>
  </r>
  <r>
    <x v="2416"/>
  </r>
  <r>
    <x v="1979"/>
  </r>
  <r>
    <x v="2417"/>
  </r>
  <r>
    <x v="1142"/>
  </r>
  <r>
    <x v="2418"/>
  </r>
  <r>
    <x v="1286"/>
  </r>
  <r>
    <x v="2419"/>
  </r>
  <r>
    <x v="521"/>
  </r>
  <r>
    <x v="2420"/>
  </r>
  <r>
    <x v="2014"/>
  </r>
  <r>
    <x v="555"/>
  </r>
  <r>
    <x v="2029"/>
  </r>
  <r>
    <x v="2421"/>
  </r>
  <r>
    <x v="2422"/>
  </r>
  <r>
    <x v="2344"/>
  </r>
  <r>
    <x v="2423"/>
  </r>
  <r>
    <x v="1259"/>
  </r>
  <r>
    <x v="1086"/>
  </r>
  <r>
    <x v="2045"/>
  </r>
  <r>
    <x v="1608"/>
  </r>
  <r>
    <x v="2071"/>
  </r>
  <r>
    <x v="1708"/>
  </r>
  <r>
    <x v="128"/>
  </r>
  <r>
    <x v="785"/>
  </r>
  <r>
    <x v="2378"/>
  </r>
  <r>
    <x v="1105"/>
  </r>
  <r>
    <x v="1340"/>
  </r>
  <r>
    <x v="2310"/>
  </r>
  <r>
    <x v="241"/>
  </r>
  <r>
    <x v="2424"/>
  </r>
  <r>
    <x v="357"/>
  </r>
  <r>
    <x v="612"/>
  </r>
  <r>
    <x v="2294"/>
  </r>
  <r>
    <x v="2425"/>
  </r>
  <r>
    <x v="2120"/>
  </r>
  <r>
    <x v="2125"/>
  </r>
  <r>
    <x v="2426"/>
  </r>
  <r>
    <x v="2383"/>
  </r>
  <r>
    <x v="2427"/>
  </r>
  <r>
    <x v="1861"/>
  </r>
  <r>
    <x v="2384"/>
  </r>
  <r>
    <x v="189"/>
  </r>
  <r>
    <x v="831"/>
  </r>
  <r>
    <x v="559"/>
  </r>
  <r>
    <x v="1307"/>
  </r>
  <r>
    <x v="2428"/>
  </r>
  <r>
    <x v="2181"/>
  </r>
  <r>
    <x v="2278"/>
  </r>
  <r>
    <x v="188"/>
  </r>
  <r>
    <x v="124"/>
  </r>
  <r>
    <x v="166"/>
  </r>
  <r>
    <x v="1279"/>
  </r>
  <r>
    <x v="197"/>
  </r>
  <r>
    <x v="2320"/>
  </r>
  <r>
    <x v="2207"/>
  </r>
  <r>
    <x v="121"/>
  </r>
  <r>
    <x v="2309"/>
  </r>
  <r>
    <x v="237"/>
  </r>
  <r>
    <x v="1258"/>
  </r>
  <r>
    <x v="574"/>
  </r>
  <r>
    <x v="542"/>
  </r>
  <r>
    <x v="2429"/>
  </r>
  <r>
    <x v="2238"/>
  </r>
  <r>
    <x v="2430"/>
  </r>
  <r>
    <x v="2243"/>
  </r>
  <r>
    <x v="1885"/>
  </r>
  <r>
    <x v="2431"/>
  </r>
  <r>
    <x v="2432"/>
  </r>
  <r>
    <x v="18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23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26"/>
  </r>
  <r>
    <x v="142"/>
  </r>
  <r>
    <x v="1"/>
  </r>
  <r>
    <x v="158"/>
  </r>
  <r>
    <x v="200"/>
  </r>
  <r>
    <x v="182"/>
  </r>
  <r>
    <x v="123"/>
  </r>
  <r>
    <x v="360"/>
  </r>
  <r>
    <x v="346"/>
  </r>
  <r>
    <x v="718"/>
  </r>
  <r>
    <x v="390"/>
  </r>
  <r>
    <x v="27"/>
  </r>
  <r>
    <x v="543"/>
  </r>
  <r>
    <x v="396"/>
  </r>
  <r>
    <x v="12"/>
  </r>
  <r>
    <x v="566"/>
  </r>
  <r>
    <x v="598"/>
  </r>
  <r>
    <x v="361"/>
  </r>
  <r>
    <x v="1379"/>
  </r>
  <r>
    <x v="86"/>
  </r>
  <r>
    <x v="293"/>
  </r>
  <r>
    <x v="446"/>
  </r>
  <r>
    <x v="8"/>
  </r>
  <r>
    <x v="682"/>
  </r>
  <r>
    <x v="1000"/>
  </r>
  <r>
    <x v="347"/>
  </r>
  <r>
    <x v="112"/>
  </r>
  <r>
    <x v="587"/>
  </r>
  <r>
    <x v="320"/>
  </r>
  <r>
    <x v="331"/>
  </r>
  <r>
    <x v="523"/>
  </r>
  <r>
    <x v="177"/>
  </r>
  <r>
    <x v="636"/>
  </r>
  <r>
    <x v="343"/>
  </r>
  <r>
    <x v="270"/>
  </r>
  <r>
    <x v="441"/>
  </r>
  <r>
    <x v="452"/>
  </r>
  <r>
    <x v="571"/>
  </r>
  <r>
    <x v="126"/>
  </r>
  <r>
    <x v="757"/>
  </r>
  <r>
    <x v="1119"/>
  </r>
  <r>
    <x v="1380"/>
  </r>
  <r>
    <x v="243"/>
  </r>
  <r>
    <x v="600"/>
  </r>
  <r>
    <x v="425"/>
  </r>
  <r>
    <x v="906"/>
  </r>
  <r>
    <x v="433"/>
  </r>
  <r>
    <x v="337"/>
  </r>
  <r>
    <x v="698"/>
  </r>
  <r>
    <x v="1086"/>
  </r>
  <r>
    <x v="881"/>
  </r>
  <r>
    <x v="74"/>
  </r>
  <r>
    <x v="1381"/>
  </r>
  <r>
    <x v="703"/>
  </r>
  <r>
    <x v="31"/>
  </r>
  <r>
    <x v="1382"/>
  </r>
  <r>
    <x v="581"/>
  </r>
  <r>
    <x v="82"/>
  </r>
  <r>
    <x v="704"/>
  </r>
  <r>
    <x v="457"/>
  </r>
  <r>
    <x v="580"/>
  </r>
  <r>
    <x v="929"/>
  </r>
  <r>
    <x v="1383"/>
  </r>
  <r>
    <x v="609"/>
  </r>
  <r>
    <x v="235"/>
  </r>
  <r>
    <x v="903"/>
  </r>
  <r>
    <x v="353"/>
  </r>
  <r>
    <x v="20"/>
  </r>
  <r>
    <x v="833"/>
  </r>
  <r>
    <x v="103"/>
  </r>
  <r>
    <x v="1075"/>
  </r>
  <r>
    <x v="886"/>
  </r>
  <r>
    <x v="1384"/>
  </r>
  <r>
    <x v="879"/>
  </r>
  <r>
    <x v="843"/>
  </r>
  <r>
    <x v="394"/>
  </r>
  <r>
    <x v="966"/>
  </r>
  <r>
    <x v="539"/>
  </r>
  <r>
    <x v="1385"/>
  </r>
  <r>
    <x v="1386"/>
  </r>
  <r>
    <x v="1387"/>
  </r>
  <r>
    <x v="459"/>
  </r>
  <r>
    <x v="454"/>
  </r>
  <r>
    <x v="332"/>
  </r>
  <r>
    <x v="1388"/>
  </r>
  <r>
    <x v="342"/>
  </r>
  <r>
    <x v="1260"/>
  </r>
  <r>
    <x v="276"/>
  </r>
  <r>
    <x v="25"/>
  </r>
  <r>
    <x v="106"/>
  </r>
  <r>
    <x v="870"/>
  </r>
  <r>
    <x v="606"/>
  </r>
  <r>
    <x v="1018"/>
  </r>
  <r>
    <x v="678"/>
  </r>
  <r>
    <x v="1389"/>
  </r>
  <r>
    <x v="612"/>
  </r>
  <r>
    <x v="1390"/>
  </r>
  <r>
    <x v="377"/>
  </r>
  <r>
    <x v="4"/>
  </r>
  <r>
    <x v="34"/>
  </r>
  <r>
    <x v="1391"/>
  </r>
  <r>
    <x v="467"/>
  </r>
  <r>
    <x v="44"/>
  </r>
  <r>
    <x v="5"/>
  </r>
  <r>
    <x v="461"/>
  </r>
  <r>
    <x v="7"/>
  </r>
  <r>
    <x v="955"/>
  </r>
  <r>
    <x v="1099"/>
  </r>
  <r>
    <x v="787"/>
  </r>
  <r>
    <x v="911"/>
  </r>
  <r>
    <x v="620"/>
  </r>
  <r>
    <x v="1392"/>
  </r>
  <r>
    <x v="1393"/>
  </r>
  <r>
    <x v="445"/>
  </r>
  <r>
    <x v="502"/>
  </r>
  <r>
    <x v="1002"/>
  </r>
  <r>
    <x v="519"/>
  </r>
  <r>
    <x v="1248"/>
  </r>
  <r>
    <x v="36"/>
  </r>
  <r>
    <x v="83"/>
  </r>
  <r>
    <x v="1394"/>
  </r>
  <r>
    <x v="17"/>
  </r>
  <r>
    <x v="1395"/>
  </r>
  <r>
    <x v="1396"/>
  </r>
  <r>
    <x v="1397"/>
  </r>
  <r>
    <x v="314"/>
  </r>
  <r>
    <x v="1085"/>
  </r>
  <r>
    <x v="354"/>
  </r>
  <r>
    <x v="567"/>
  </r>
  <r>
    <x v="1398"/>
  </r>
  <r>
    <x v="1399"/>
  </r>
  <r>
    <x v="384"/>
  </r>
  <r>
    <x v="1400"/>
  </r>
  <r>
    <x v="53"/>
  </r>
  <r>
    <x v="626"/>
  </r>
  <r>
    <x v="3"/>
  </r>
  <r>
    <x v="156"/>
  </r>
  <r>
    <x v="624"/>
  </r>
  <r>
    <x v="611"/>
  </r>
  <r>
    <x v="1401"/>
  </r>
  <r>
    <x v="902"/>
  </r>
  <r>
    <x v="98"/>
  </r>
  <r>
    <x v="1402"/>
  </r>
  <r>
    <x v="160"/>
  </r>
  <r>
    <x v="280"/>
  </r>
  <r>
    <x v="1403"/>
  </r>
  <r>
    <x v="358"/>
  </r>
  <r>
    <x v="526"/>
  </r>
  <r>
    <x v="32"/>
  </r>
  <r>
    <x v="1372"/>
  </r>
  <r>
    <x v="1404"/>
  </r>
  <r>
    <x v="776"/>
  </r>
  <r>
    <x v="1405"/>
  </r>
  <r>
    <x v="127"/>
  </r>
  <r>
    <x v="1406"/>
  </r>
  <r>
    <x v="1032"/>
  </r>
  <r>
    <x v="301"/>
  </r>
  <r>
    <x v="9"/>
  </r>
  <r>
    <x v="336"/>
  </r>
  <r>
    <x v="230"/>
  </r>
  <r>
    <x v="1407"/>
  </r>
  <r>
    <x v="1408"/>
  </r>
  <r>
    <x v="1409"/>
  </r>
  <r>
    <x v="80"/>
  </r>
  <r>
    <x v="227"/>
  </r>
  <r>
    <x v="1410"/>
  </r>
  <r>
    <x v="839"/>
  </r>
  <r>
    <x v="1411"/>
  </r>
  <r>
    <x v="1412"/>
  </r>
  <r>
    <x v="210"/>
  </r>
  <r>
    <x v="754"/>
  </r>
  <r>
    <x v="1413"/>
  </r>
  <r>
    <x v="449"/>
  </r>
  <r>
    <x v="1414"/>
  </r>
  <r>
    <x v="859"/>
  </r>
  <r>
    <x v="306"/>
  </r>
  <r>
    <x v="934"/>
  </r>
  <r>
    <x v="1415"/>
  </r>
  <r>
    <x v="1416"/>
  </r>
  <r>
    <x v="1417"/>
  </r>
  <r>
    <x v="15"/>
  </r>
  <r>
    <x v="1418"/>
  </r>
  <r>
    <x v="287"/>
  </r>
  <r>
    <x v="204"/>
  </r>
  <r>
    <x v="22"/>
  </r>
  <r>
    <x v="327"/>
  </r>
  <r>
    <x v="639"/>
  </r>
  <r>
    <x v="1419"/>
  </r>
  <r>
    <x v="139"/>
  </r>
  <r>
    <x v="696"/>
  </r>
  <r>
    <x v="1420"/>
  </r>
  <r>
    <x v="297"/>
  </r>
  <r>
    <x v="219"/>
  </r>
  <r>
    <x v="556"/>
  </r>
  <r>
    <x v="824"/>
  </r>
  <r>
    <x v="1363"/>
  </r>
  <r>
    <x v="18"/>
  </r>
  <r>
    <x v="1421"/>
  </r>
  <r>
    <x v="434"/>
  </r>
  <r>
    <x v="1245"/>
  </r>
  <r>
    <x v="1422"/>
  </r>
  <r>
    <x v="1423"/>
  </r>
  <r>
    <x v="42"/>
  </r>
  <r>
    <x v="1424"/>
  </r>
  <r>
    <x v="19"/>
  </r>
  <r>
    <x v="1425"/>
  </r>
  <r>
    <x v="1426"/>
  </r>
  <r>
    <x v="924"/>
  </r>
  <r>
    <x v="506"/>
  </r>
  <r>
    <x v="744"/>
  </r>
  <r>
    <x v="43"/>
  </r>
  <r>
    <x v="267"/>
  </r>
  <r>
    <x v="52"/>
  </r>
  <r>
    <x v="2"/>
  </r>
  <r>
    <x v="202"/>
  </r>
  <r>
    <x v="1427"/>
  </r>
  <r>
    <x v="159"/>
  </r>
  <r>
    <x v="823"/>
  </r>
  <r>
    <x v="349"/>
  </r>
  <r>
    <x v="1121"/>
  </r>
  <r>
    <x v="65"/>
  </r>
  <r>
    <x v="663"/>
  </r>
  <r>
    <x v="1374"/>
  </r>
  <r>
    <x v="1428"/>
  </r>
  <r>
    <x v="755"/>
  </r>
  <r>
    <x v="0"/>
  </r>
  <r>
    <x v="171"/>
  </r>
  <r>
    <x v="697"/>
  </r>
  <r>
    <x v="71"/>
  </r>
  <r>
    <x v="1429"/>
  </r>
  <r>
    <x v="284"/>
  </r>
  <r>
    <x v="1430"/>
  </r>
  <r>
    <x v="29"/>
  </r>
  <r>
    <x v="1431"/>
  </r>
  <r>
    <x v="492"/>
  </r>
  <r>
    <x v="1432"/>
  </r>
  <r>
    <x v="1433"/>
  </r>
  <r>
    <x v="1239"/>
  </r>
  <r>
    <x v="33"/>
  </r>
  <r>
    <x v="208"/>
  </r>
  <r>
    <x v="1434"/>
  </r>
  <r>
    <x v="1435"/>
  </r>
  <r>
    <x v="547"/>
  </r>
  <r>
    <x v="1436"/>
  </r>
  <r>
    <x v="529"/>
  </r>
  <r>
    <x v="1437"/>
  </r>
  <r>
    <x v="128"/>
  </r>
  <r>
    <x v="1438"/>
  </r>
  <r>
    <x v="579"/>
  </r>
  <r>
    <x v="99"/>
  </r>
  <r>
    <x v="23"/>
  </r>
  <r>
    <x v="1439"/>
  </r>
  <r>
    <x v="1440"/>
  </r>
  <r>
    <x v="363"/>
  </r>
  <r>
    <x v="537"/>
  </r>
  <r>
    <x v="114"/>
  </r>
  <r>
    <x v="28"/>
  </r>
  <r>
    <x v="1441"/>
  </r>
  <r>
    <x v="64"/>
  </r>
  <r>
    <x v="51"/>
  </r>
  <r>
    <x v="1442"/>
  </r>
  <r>
    <x v="591"/>
  </r>
  <r>
    <x v="49"/>
  </r>
  <r>
    <x v="1150"/>
  </r>
  <r>
    <x v="1443"/>
  </r>
  <r>
    <x v="1444"/>
  </r>
  <r>
    <x v="282"/>
  </r>
  <r>
    <x v="701"/>
  </r>
  <r>
    <x v="1445"/>
  </r>
  <r>
    <x v="1446"/>
  </r>
  <r>
    <x v="13"/>
  </r>
  <r>
    <x v="1447"/>
  </r>
  <r>
    <x v="1448"/>
  </r>
  <r>
    <x v="121"/>
  </r>
  <r>
    <x v="1449"/>
  </r>
  <r>
    <x v="758"/>
  </r>
  <r>
    <x v="389"/>
  </r>
  <r>
    <x v="1450"/>
  </r>
  <r>
    <x v="783"/>
  </r>
  <r>
    <x v="57"/>
  </r>
  <r>
    <x v="316"/>
  </r>
  <r>
    <x v="1451"/>
  </r>
  <r>
    <x v="184"/>
  </r>
  <r>
    <x v="97"/>
  </r>
  <r>
    <x v="1452"/>
  </r>
  <r>
    <x v="1170"/>
  </r>
  <r>
    <x v="50"/>
  </r>
  <r>
    <x v="1453"/>
  </r>
  <r>
    <x v="1305"/>
  </r>
  <r>
    <x v="740"/>
  </r>
  <r>
    <x v="383"/>
  </r>
  <r>
    <x v="838"/>
  </r>
  <r>
    <x v="1454"/>
  </r>
  <r>
    <x v="187"/>
  </r>
  <r>
    <x v="1455"/>
  </r>
  <r>
    <x v="113"/>
  </r>
  <r>
    <x v="142"/>
  </r>
  <r>
    <x v="26"/>
  </r>
  <r>
    <x v="86"/>
  </r>
  <r>
    <x v="1"/>
  </r>
  <r>
    <x v="606"/>
  </r>
  <r>
    <x v="360"/>
  </r>
  <r>
    <x v="446"/>
  </r>
  <r>
    <x v="598"/>
  </r>
  <r>
    <x v="12"/>
  </r>
  <r>
    <x v="182"/>
  </r>
  <r>
    <x v="123"/>
  </r>
  <r>
    <x v="27"/>
  </r>
  <r>
    <x v="346"/>
  </r>
  <r>
    <x v="906"/>
  </r>
  <r>
    <x v="287"/>
  </r>
  <r>
    <x v="158"/>
  </r>
  <r>
    <x v="396"/>
  </r>
  <r>
    <x v="543"/>
  </r>
  <r>
    <x v="682"/>
  </r>
  <r>
    <x v="1379"/>
  </r>
  <r>
    <x v="293"/>
  </r>
  <r>
    <x v="1381"/>
  </r>
  <r>
    <x v="1383"/>
  </r>
  <r>
    <x v="361"/>
  </r>
  <r>
    <x v="566"/>
  </r>
  <r>
    <x v="331"/>
  </r>
  <r>
    <x v="390"/>
  </r>
  <r>
    <x v="1000"/>
  </r>
  <r>
    <x v="347"/>
  </r>
  <r>
    <x v="320"/>
  </r>
  <r>
    <x v="441"/>
  </r>
  <r>
    <x v="433"/>
  </r>
  <r>
    <x v="243"/>
  </r>
  <r>
    <x v="177"/>
  </r>
  <r>
    <x v="903"/>
  </r>
  <r>
    <x v="704"/>
  </r>
  <r>
    <x v="270"/>
  </r>
  <r>
    <x v="600"/>
  </r>
  <r>
    <x v="8"/>
  </r>
  <r>
    <x v="1099"/>
  </r>
  <r>
    <x v="1086"/>
  </r>
  <r>
    <x v="571"/>
  </r>
  <r>
    <x v="523"/>
  </r>
  <r>
    <x v="200"/>
  </r>
  <r>
    <x v="881"/>
  </r>
  <r>
    <x v="1380"/>
  </r>
  <r>
    <x v="82"/>
  </r>
  <r>
    <x v="1386"/>
  </r>
  <r>
    <x v="112"/>
  </r>
  <r>
    <x v="1384"/>
  </r>
  <r>
    <x v="1385"/>
  </r>
  <r>
    <x v="587"/>
  </r>
  <r>
    <x v="74"/>
  </r>
  <r>
    <x v="1382"/>
  </r>
  <r>
    <x v="20"/>
  </r>
  <r>
    <x v="337"/>
  </r>
  <r>
    <x v="25"/>
  </r>
  <r>
    <x v="757"/>
  </r>
  <r>
    <x v="126"/>
  </r>
  <r>
    <x v="425"/>
  </r>
  <r>
    <x v="612"/>
  </r>
  <r>
    <x v="106"/>
  </r>
  <r>
    <x v="966"/>
  </r>
  <r>
    <x v="718"/>
  </r>
  <r>
    <x v="703"/>
  </r>
  <r>
    <x v="353"/>
  </r>
  <r>
    <x v="929"/>
  </r>
  <r>
    <x v="539"/>
  </r>
  <r>
    <x v="879"/>
  </r>
  <r>
    <x v="1075"/>
  </r>
  <r>
    <x v="1372"/>
  </r>
  <r>
    <x v="1391"/>
  </r>
  <r>
    <x v="824"/>
  </r>
  <r>
    <x v="886"/>
  </r>
  <r>
    <x v="1401"/>
  </r>
  <r>
    <x v="452"/>
  </r>
  <r>
    <x v="581"/>
  </r>
  <r>
    <x v="457"/>
  </r>
  <r>
    <x v="609"/>
  </r>
  <r>
    <x v="332"/>
  </r>
  <r>
    <x v="394"/>
  </r>
  <r>
    <x v="636"/>
  </r>
  <r>
    <x v="843"/>
  </r>
  <r>
    <x v="7"/>
  </r>
  <r>
    <x v="1388"/>
  </r>
  <r>
    <x v="343"/>
  </r>
  <r>
    <x v="1119"/>
  </r>
  <r>
    <x v="626"/>
  </r>
  <r>
    <x v="31"/>
  </r>
  <r>
    <x v="1394"/>
  </r>
  <r>
    <x v="1456"/>
  </r>
  <r>
    <x v="1396"/>
  </r>
  <r>
    <x v="955"/>
  </r>
  <r>
    <x v="1397"/>
  </r>
  <r>
    <x v="1415"/>
  </r>
  <r>
    <x v="620"/>
  </r>
  <r>
    <x v="519"/>
  </r>
  <r>
    <x v="160"/>
  </r>
  <r>
    <x v="870"/>
  </r>
  <r>
    <x v="1002"/>
  </r>
  <r>
    <x v="1390"/>
  </r>
  <r>
    <x v="34"/>
  </r>
  <r>
    <x v="1399"/>
  </r>
  <r>
    <x v="663"/>
  </r>
  <r>
    <x v="580"/>
  </r>
  <r>
    <x v="449"/>
  </r>
  <r>
    <x v="384"/>
  </r>
  <r>
    <x v="678"/>
  </r>
  <r>
    <x v="1408"/>
  </r>
  <r>
    <x v="44"/>
  </r>
  <r>
    <x v="103"/>
  </r>
  <r>
    <x v="83"/>
  </r>
  <r>
    <x v="301"/>
  </r>
  <r>
    <x v="57"/>
  </r>
  <r>
    <x v="698"/>
  </r>
  <r>
    <x v="1405"/>
  </r>
  <r>
    <x v="1457"/>
  </r>
  <r>
    <x v="759"/>
  </r>
  <r>
    <x v="1392"/>
  </r>
  <r>
    <x v="1410"/>
  </r>
  <r>
    <x v="1121"/>
  </r>
  <r>
    <x v="456"/>
  </r>
  <r>
    <x v="1387"/>
  </r>
  <r>
    <x v="204"/>
  </r>
  <r>
    <x v="3"/>
  </r>
  <r>
    <x v="445"/>
  </r>
  <r>
    <x v="783"/>
  </r>
  <r>
    <x v="1402"/>
  </r>
  <r>
    <x v="1260"/>
  </r>
  <r>
    <x v="32"/>
  </r>
  <r>
    <x v="454"/>
  </r>
  <r>
    <x v="1422"/>
  </r>
  <r>
    <x v="526"/>
  </r>
  <r>
    <x v="924"/>
  </r>
  <r>
    <x v="1458"/>
  </r>
  <r>
    <x v="502"/>
  </r>
  <r>
    <x v="547"/>
  </r>
  <r>
    <x v="1434"/>
  </r>
  <r>
    <x v="1433"/>
  </r>
  <r>
    <x v="556"/>
  </r>
  <r>
    <x v="358"/>
  </r>
  <r>
    <x v="1389"/>
  </r>
  <r>
    <x v="1428"/>
  </r>
  <r>
    <x v="459"/>
  </r>
  <r>
    <x v="28"/>
  </r>
  <r>
    <x v="1393"/>
  </r>
  <r>
    <x v="1403"/>
  </r>
  <r>
    <x v="1419"/>
  </r>
  <r>
    <x v="53"/>
  </r>
  <r>
    <x v="5"/>
  </r>
  <r>
    <x v="787"/>
  </r>
  <r>
    <x v="280"/>
  </r>
  <r>
    <x v="1085"/>
  </r>
  <r>
    <x v="156"/>
  </r>
  <r>
    <x v="17"/>
  </r>
  <r>
    <x v="36"/>
  </r>
  <r>
    <x v="15"/>
  </r>
  <r>
    <x v="284"/>
  </r>
  <r>
    <x v="327"/>
  </r>
  <r>
    <x v="184"/>
  </r>
  <r>
    <x v="1426"/>
  </r>
  <r>
    <x v="1400"/>
  </r>
  <r>
    <x v="1459"/>
  </r>
  <r>
    <x v="227"/>
  </r>
  <r>
    <x v="902"/>
  </r>
  <r>
    <x v="1460"/>
  </r>
  <r>
    <x v="342"/>
  </r>
  <r>
    <x v="537"/>
  </r>
  <r>
    <x v="1248"/>
  </r>
  <r>
    <x v="188"/>
  </r>
  <r>
    <x v="1363"/>
  </r>
  <r>
    <x v="65"/>
  </r>
  <r>
    <x v="934"/>
  </r>
  <r>
    <x v="833"/>
  </r>
  <r>
    <x v="467"/>
  </r>
  <r>
    <x v="1461"/>
  </r>
  <r>
    <x v="1462"/>
  </r>
  <r>
    <x v="1463"/>
  </r>
  <r>
    <x v="219"/>
  </r>
  <r>
    <x v="1409"/>
  </r>
  <r>
    <x v="1398"/>
  </r>
  <r>
    <x v="696"/>
  </r>
  <r>
    <x v="1404"/>
  </r>
  <r>
    <x v="1407"/>
  </r>
  <r>
    <x v="9"/>
  </r>
  <r>
    <x v="1414"/>
  </r>
  <r>
    <x v="461"/>
  </r>
  <r>
    <x v="336"/>
  </r>
  <r>
    <x v="509"/>
  </r>
  <r>
    <x v="1423"/>
  </r>
  <r>
    <x v="4"/>
  </r>
  <r>
    <x v="0"/>
  </r>
  <r>
    <x v="434"/>
  </r>
  <r>
    <x v="159"/>
  </r>
  <r>
    <x v="754"/>
  </r>
  <r>
    <x v="1150"/>
  </r>
  <r>
    <x v="275"/>
  </r>
  <r>
    <x v="492"/>
  </r>
  <r>
    <x v="788"/>
  </r>
  <r>
    <x v="591"/>
  </r>
  <r>
    <x v="2"/>
  </r>
  <r>
    <x v="73"/>
  </r>
  <r>
    <x v="447"/>
  </r>
  <r>
    <x v="1439"/>
  </r>
  <r>
    <x v="71"/>
  </r>
  <r>
    <x v="139"/>
  </r>
  <r>
    <x v="911"/>
  </r>
  <r>
    <x v="1464"/>
  </r>
  <r>
    <x v="98"/>
  </r>
  <r>
    <x v="114"/>
  </r>
  <r>
    <x v="267"/>
  </r>
  <r>
    <x v="171"/>
  </r>
  <r>
    <x v="740"/>
  </r>
  <r>
    <x v="1465"/>
  </r>
  <r>
    <x v="1170"/>
  </r>
  <r>
    <x v="1447"/>
  </r>
  <r>
    <x v="529"/>
  </r>
  <r>
    <x v="776"/>
  </r>
  <r>
    <x v="1435"/>
  </r>
  <r>
    <x v="1448"/>
  </r>
  <r>
    <x v="22"/>
  </r>
  <r>
    <x v="42"/>
  </r>
  <r>
    <x v="318"/>
  </r>
  <r>
    <x v="316"/>
  </r>
  <r>
    <x v="210"/>
  </r>
  <r>
    <x v="1450"/>
  </r>
  <r>
    <x v="1122"/>
  </r>
  <r>
    <x v="1452"/>
  </r>
  <r>
    <x v="51"/>
  </r>
  <r>
    <x v="1245"/>
  </r>
  <r>
    <x v="1421"/>
  </r>
  <r>
    <x v="1430"/>
  </r>
  <r>
    <x v="1455"/>
  </r>
  <r>
    <x v="1451"/>
  </r>
  <r>
    <x v="1239"/>
  </r>
  <r>
    <x v="1440"/>
  </r>
  <r>
    <x v="1416"/>
  </r>
  <r>
    <x v="1466"/>
  </r>
  <r>
    <x v="518"/>
  </r>
  <r>
    <x v="1437"/>
  </r>
  <r>
    <x v="818"/>
  </r>
  <r>
    <x v="1444"/>
  </r>
  <r>
    <x v="1467"/>
  </r>
  <r>
    <x v="701"/>
  </r>
  <r>
    <x v="546"/>
  </r>
  <r>
    <x v="127"/>
  </r>
  <r>
    <x v="187"/>
  </r>
  <r>
    <x v="5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2:A2436" firstHeaderRow="1" firstDataRow="1" firstDataCol="1"/>
  <pivotFields count="1">
    <pivotField axis="axisRow" showAll="0">
      <items count="2434">
        <item x="1498"/>
        <item x="1738"/>
        <item x="2262"/>
        <item x="2275"/>
        <item x="463"/>
        <item x="2289"/>
        <item x="2348"/>
        <item x="2291"/>
        <item x="2300"/>
        <item x="765"/>
        <item x="2293"/>
        <item x="2391"/>
        <item x="2258"/>
        <item x="1727"/>
        <item x="1089"/>
        <item x="1770"/>
        <item x="2274"/>
        <item x="2317"/>
        <item x="928"/>
        <item x="1576"/>
        <item x="2341"/>
        <item x="2422"/>
        <item x="2409"/>
        <item x="996"/>
        <item x="2263"/>
        <item x="2305"/>
        <item x="636"/>
        <item x="749"/>
        <item x="983"/>
        <item x="2379"/>
        <item x="2288"/>
        <item x="324"/>
        <item x="763"/>
        <item x="801"/>
        <item x="2314"/>
        <item x="766"/>
        <item x="2349"/>
        <item x="1590"/>
        <item x="645"/>
        <item x="1276"/>
        <item x="2266"/>
        <item x="1605"/>
        <item x="617"/>
        <item x="1682"/>
        <item x="665"/>
        <item x="1082"/>
        <item x="2115"/>
        <item x="816"/>
        <item x="228"/>
        <item x="955"/>
        <item x="2229"/>
        <item x="922"/>
        <item x="1371"/>
        <item x="1998"/>
        <item x="438"/>
        <item x="720"/>
        <item x="1029"/>
        <item x="512"/>
        <item x="240"/>
        <item x="1619"/>
        <item x="1507"/>
        <item x="861"/>
        <item x="24"/>
        <item x="2354"/>
        <item x="1947"/>
        <item x="621"/>
        <item x="1101"/>
        <item x="566"/>
        <item x="194"/>
        <item x="963"/>
        <item x="449"/>
        <item x="16"/>
        <item x="1210"/>
        <item x="683"/>
        <item x="561"/>
        <item x="224"/>
        <item x="405"/>
        <item x="2184"/>
        <item x="771"/>
        <item x="259"/>
        <item x="2135"/>
        <item x="2377"/>
        <item x="868"/>
        <item x="732"/>
        <item x="172"/>
        <item x="1499"/>
        <item x="545"/>
        <item x="1332"/>
        <item x="1880"/>
        <item x="1118"/>
        <item x="1635"/>
        <item x="2002"/>
        <item x="19"/>
        <item x="473"/>
        <item x="559"/>
        <item x="1448"/>
        <item x="658"/>
        <item x="1903"/>
        <item x="2267"/>
        <item x="81"/>
        <item x="177"/>
        <item x="2402"/>
        <item x="1018"/>
        <item x="613"/>
        <item x="178"/>
        <item x="1558"/>
        <item x="2410"/>
        <item x="2245"/>
        <item x="1850"/>
        <item x="1716"/>
        <item x="574"/>
        <item x="878"/>
        <item x="507"/>
        <item x="1167"/>
        <item x="369"/>
        <item x="2340"/>
        <item x="404"/>
        <item x="982"/>
        <item x="647"/>
        <item x="1381"/>
        <item x="7"/>
        <item x="2316"/>
        <item x="1807"/>
        <item x="1351"/>
        <item x="1504"/>
        <item x="842"/>
        <item x="29"/>
        <item x="2213"/>
        <item x="1544"/>
        <item x="2373"/>
        <item x="1922"/>
        <item x="247"/>
        <item x="1745"/>
        <item x="1993"/>
        <item x="377"/>
        <item x="2092"/>
        <item x="2034"/>
        <item x="2107"/>
        <item x="634"/>
        <item x="1643"/>
        <item x="1872"/>
        <item x="1343"/>
        <item x="1790"/>
        <item x="836"/>
        <item x="1110"/>
        <item x="697"/>
        <item x="891"/>
        <item x="406"/>
        <item x="1794"/>
        <item x="2309"/>
        <item x="285"/>
        <item x="1439"/>
        <item x="1461"/>
        <item x="1656"/>
        <item x="1887"/>
        <item x="2211"/>
        <item x="1478"/>
        <item x="725"/>
        <item x="2392"/>
        <item x="1228"/>
        <item x="1701"/>
        <item x="65"/>
        <item x="1256"/>
        <item x="933"/>
        <item x="2320"/>
        <item x="728"/>
        <item x="2178"/>
        <item x="1634"/>
        <item x="1545"/>
        <item x="2121"/>
        <item x="1555"/>
        <item x="1022"/>
        <item x="1099"/>
        <item x="704"/>
        <item x="1288"/>
        <item x="1442"/>
        <item x="1362"/>
        <item x="1808"/>
        <item x="2141"/>
        <item x="1427"/>
        <item x="165"/>
        <item x="988"/>
        <item x="1211"/>
        <item x="939"/>
        <item x="1927"/>
        <item x="1188"/>
        <item x="2149"/>
        <item x="2009"/>
        <item x="1320"/>
        <item x="496"/>
        <item x="1096"/>
        <item x="159"/>
        <item x="1377"/>
        <item x="3"/>
        <item x="2240"/>
        <item x="256"/>
        <item x="525"/>
        <item x="2111"/>
        <item x="1073"/>
        <item x="1309"/>
        <item x="2085"/>
        <item x="2024"/>
        <item x="916"/>
        <item x="1987"/>
        <item x="590"/>
        <item x="1262"/>
        <item x="739"/>
        <item x="1840"/>
        <item x="1968"/>
        <item x="1615"/>
        <item x="1729"/>
        <item x="1720"/>
        <item x="335"/>
        <item x="267"/>
        <item x="2010"/>
        <item x="1549"/>
        <item x="1815"/>
        <item x="361"/>
        <item x="1960"/>
        <item x="741"/>
        <item x="2152"/>
        <item x="1034"/>
        <item x="1936"/>
        <item x="64"/>
        <item x="465"/>
        <item x="321"/>
        <item x="1273"/>
        <item x="1319"/>
        <item x="1692"/>
        <item x="1287"/>
        <item x="954"/>
        <item x="1797"/>
        <item x="398"/>
        <item x="2247"/>
        <item x="1959"/>
        <item x="1229"/>
        <item x="897"/>
        <item x="2366"/>
        <item x="2371"/>
        <item x="1283"/>
        <item x="1573"/>
        <item x="906"/>
        <item x="712"/>
        <item x="407"/>
        <item x="580"/>
        <item x="1286"/>
        <item x="1164"/>
        <item x="2327"/>
        <item x="573"/>
        <item x="1031"/>
        <item x="1617"/>
        <item x="1588"/>
        <item x="2241"/>
        <item x="1816"/>
        <item x="703"/>
        <item x="1138"/>
        <item x="1177"/>
        <item x="1421"/>
        <item x="1999"/>
        <item x="1376"/>
        <item x="631"/>
        <item x="1016"/>
        <item x="2122"/>
        <item x="1359"/>
        <item x="1328"/>
        <item x="1679"/>
        <item x="186"/>
        <item x="2339"/>
        <item x="2363"/>
        <item x="96"/>
        <item x="775"/>
        <item x="1214"/>
        <item x="144"/>
        <item x="1014"/>
        <item x="1175"/>
        <item x="1926"/>
        <item x="2061"/>
        <item x="2182"/>
        <item x="1636"/>
        <item x="1144"/>
        <item x="1429"/>
        <item x="153"/>
        <item x="1622"/>
        <item x="711"/>
        <item x="1538"/>
        <item x="1399"/>
        <item x="92"/>
        <item x="2253"/>
        <item x="2239"/>
        <item x="1598"/>
        <item x="1155"/>
        <item x="474"/>
        <item x="1884"/>
        <item x="279"/>
        <item x="1994"/>
        <item x="1717"/>
        <item x="1490"/>
        <item x="1266"/>
        <item x="538"/>
        <item x="752"/>
        <item x="2020"/>
        <item x="540"/>
        <item x="1456"/>
        <item x="1493"/>
        <item x="896"/>
        <item x="761"/>
        <item x="2356"/>
        <item x="1304"/>
        <item x="1487"/>
        <item x="1194"/>
        <item x="1365"/>
        <item x="1428"/>
        <item x="976"/>
        <item x="1342"/>
        <item x="2014"/>
        <item x="824"/>
        <item x="88"/>
        <item x="122"/>
        <item x="2091"/>
        <item x="1047"/>
        <item x="2209"/>
        <item x="2134"/>
        <item x="1065"/>
        <item x="1074"/>
        <item x="1143"/>
        <item x="135"/>
        <item x="1341"/>
        <item x="329"/>
        <item x="1582"/>
        <item x="1088"/>
        <item x="978"/>
        <item x="1470"/>
        <item x="662"/>
        <item x="2087"/>
        <item x="1684"/>
        <item x="1689"/>
        <item x="1929"/>
        <item x="1325"/>
        <item x="2367"/>
        <item x="379"/>
        <item x="57"/>
        <item x="652"/>
        <item x="1537"/>
        <item x="521"/>
        <item x="1735"/>
        <item x="627"/>
        <item x="1161"/>
        <item x="1058"/>
        <item x="1531"/>
        <item x="349"/>
        <item x="2060"/>
        <item x="860"/>
        <item x="304"/>
        <item x="66"/>
        <item x="1828"/>
        <item x="1372"/>
        <item x="196"/>
        <item x="1518"/>
        <item x="2246"/>
        <item x="2156"/>
        <item x="2426"/>
        <item x="892"/>
        <item x="292"/>
        <item x="347"/>
        <item x="591"/>
        <item x="1434"/>
        <item x="446"/>
        <item x="486"/>
        <item x="2335"/>
        <item x="1817"/>
        <item x="2048"/>
        <item x="1937"/>
        <item x="1112"/>
        <item x="1853"/>
        <item x="1234"/>
        <item x="789"/>
        <item x="1658"/>
        <item x="1502"/>
        <item x="915"/>
        <item x="1688"/>
        <item x="1962"/>
        <item x="14"/>
        <item x="111"/>
        <item x="1661"/>
        <item x="258"/>
        <item x="272"/>
        <item x="1370"/>
        <item x="145"/>
        <item x="1741"/>
        <item x="1678"/>
        <item x="823"/>
        <item x="1854"/>
        <item x="637"/>
        <item x="341"/>
        <item x="894"/>
        <item x="890"/>
        <item x="2232"/>
        <item x="447"/>
        <item x="1990"/>
        <item x="1799"/>
        <item x="1348"/>
        <item x="2159"/>
        <item x="1126"/>
        <item x="833"/>
        <item x="1964"/>
        <item x="829"/>
        <item x="1364"/>
        <item x="671"/>
        <item x="1891"/>
        <item x="1551"/>
        <item x="1951"/>
        <item x="53"/>
        <item x="1969"/>
        <item x="1912"/>
        <item x="1315"/>
        <item x="1097"/>
        <item x="2132"/>
        <item x="1685"/>
        <item x="2261"/>
        <item x="1180"/>
        <item x="1275"/>
        <item x="2148"/>
        <item x="2171"/>
        <item x="1324"/>
        <item x="1564"/>
        <item x="675"/>
        <item x="337"/>
        <item x="1985"/>
        <item x="1451"/>
        <item x="1103"/>
        <item x="2003"/>
        <item x="2055"/>
        <item x="283"/>
        <item x="476"/>
        <item x="747"/>
        <item x="2053"/>
        <item x="2218"/>
        <item x="1235"/>
        <item x="1302"/>
        <item x="5"/>
        <item x="372"/>
        <item x="2101"/>
        <item x="1267"/>
        <item x="2338"/>
        <item x="1333"/>
        <item x="445"/>
        <item x="1295"/>
        <item x="990"/>
        <item x="984"/>
        <item x="1036"/>
        <item x="2277"/>
        <item x="1830"/>
        <item x="1938"/>
        <item x="1842"/>
        <item x="222"/>
        <item x="625"/>
        <item x="210"/>
        <item x="179"/>
        <item x="2077"/>
        <item x="1744"/>
        <item x="1651"/>
        <item x="297"/>
        <item x="403"/>
        <item x="1494"/>
        <item x="799"/>
        <item x="966"/>
        <item x="989"/>
        <item x="698"/>
        <item x="1125"/>
        <item x="1709"/>
        <item x="60"/>
        <item x="1173"/>
        <item x="796"/>
        <item x="867"/>
        <item x="364"/>
        <item x="1606"/>
        <item x="1917"/>
        <item x="510"/>
        <item x="1773"/>
        <item x="56"/>
        <item x="1486"/>
        <item x="1437"/>
        <item x="226"/>
        <item x="682"/>
        <item x="585"/>
        <item x="726"/>
        <item x="1789"/>
        <item x="2249"/>
        <item x="2403"/>
        <item x="233"/>
        <item x="395"/>
        <item x="592"/>
        <item x="751"/>
        <item x="1536"/>
        <item x="1046"/>
        <item x="432"/>
        <item x="810"/>
        <item x="788"/>
        <item x="2047"/>
        <item x="1160"/>
        <item x="1571"/>
        <item x="1691"/>
        <item x="1931"/>
        <item x="558"/>
        <item x="408"/>
        <item x="900"/>
        <item x="930"/>
        <item x="1337"/>
        <item x="2204"/>
        <item x="2334"/>
        <item x="1033"/>
        <item x="727"/>
        <item x="611"/>
        <item x="1935"/>
        <item x="936"/>
        <item x="1569"/>
        <item x="115"/>
        <item x="1436"/>
        <item x="1303"/>
        <item x="2237"/>
        <item x="780"/>
        <item x="520"/>
        <item x="660"/>
        <item x="1550"/>
        <item x="1007"/>
        <item x="1673"/>
        <item x="1901"/>
        <item x="973"/>
        <item x="903"/>
        <item x="2210"/>
        <item x="523"/>
        <item x="1517"/>
        <item x="1620"/>
        <item x="2056"/>
        <item x="1743"/>
        <item x="2129"/>
        <item x="1353"/>
        <item x="2106"/>
        <item x="1208"/>
        <item x="2192"/>
        <item x="8"/>
        <item x="1851"/>
        <item x="1042"/>
        <item x="543"/>
        <item x="1091"/>
        <item x="1178"/>
        <item x="253"/>
        <item x="2244"/>
        <item x="1882"/>
        <item x="1109"/>
        <item x="2197"/>
        <item x="1675"/>
        <item x="745"/>
        <item x="854"/>
        <item x="1374"/>
        <item x="79"/>
        <item x="1703"/>
        <item x="967"/>
        <item x="2284"/>
        <item x="2336"/>
        <item x="874"/>
        <item x="684"/>
        <item x="2099"/>
        <item x="500"/>
        <item x="1020"/>
        <item x="68"/>
        <item x="1123"/>
        <item x="695"/>
        <item x="478"/>
        <item x="234"/>
        <item x="131"/>
        <item x="1032"/>
        <item x="1072"/>
        <item x="354"/>
        <item x="1934"/>
        <item x="388"/>
        <item x="70"/>
        <item x="38"/>
        <item x="2307"/>
        <item x="293"/>
        <item x="1756"/>
        <item x="1484"/>
        <item x="628"/>
        <item x="571"/>
        <item x="1529"/>
        <item x="1579"/>
        <item x="295"/>
        <item x="348"/>
        <item x="1382"/>
        <item x="371"/>
        <item x="2004"/>
        <item x="1119"/>
        <item x="1298"/>
        <item x="599"/>
        <item x="994"/>
        <item x="1723"/>
        <item x="1195"/>
        <item x="201"/>
        <item x="2412"/>
        <item x="139"/>
        <item x="2208"/>
        <item x="1017"/>
        <item x="1197"/>
        <item x="41"/>
        <item x="547"/>
        <item x="154"/>
        <item x="1913"/>
        <item x="1644"/>
        <item x="830"/>
        <item x="1277"/>
        <item x="1397"/>
        <item x="245"/>
        <item x="351"/>
        <item x="2236"/>
        <item x="2064"/>
        <item x="654"/>
        <item x="1476"/>
        <item x="1857"/>
        <item x="2196"/>
        <item x="1608"/>
        <item x="319"/>
        <item x="2012"/>
        <item x="610"/>
        <item x="1411"/>
        <item x="1254"/>
        <item x="44"/>
        <item x="1818"/>
        <item x="163"/>
        <item x="971"/>
        <item x="1090"/>
        <item x="296"/>
        <item x="839"/>
        <item x="677"/>
        <item x="668"/>
        <item x="1953"/>
        <item x="1976"/>
        <item x="1127"/>
        <item x="1260"/>
        <item x="2169"/>
        <item x="168"/>
        <item x="1977"/>
        <item x="1671"/>
        <item x="1762"/>
        <item x="1500"/>
        <item x="794"/>
        <item x="1602"/>
        <item x="1420"/>
        <item x="128"/>
        <item x="1291"/>
        <item x="1563"/>
        <item x="597"/>
        <item x="1950"/>
        <item x="1471"/>
        <item x="1190"/>
        <item x="89"/>
        <item x="2315"/>
        <item x="2372"/>
        <item x="1916"/>
        <item x="1013"/>
        <item x="1462"/>
        <item x="505"/>
        <item x="1011"/>
        <item x="515"/>
        <item x="1653"/>
        <item x="827"/>
        <item x="1827"/>
        <item x="336"/>
        <item x="588"/>
        <item x="2233"/>
        <item x="2116"/>
        <item x="935"/>
        <item x="1728"/>
        <item x="120"/>
        <item x="2018"/>
        <item x="2235"/>
        <item x="331"/>
        <item x="1855"/>
        <item x="2057"/>
        <item x="2073"/>
        <item x="651"/>
        <item x="2202"/>
        <item x="1221"/>
        <item x="4"/>
        <item x="305"/>
        <item x="880"/>
        <item x="243"/>
        <item x="310"/>
        <item x="1657"/>
        <item x="39"/>
        <item x="693"/>
        <item x="452"/>
        <item x="986"/>
        <item x="2269"/>
        <item x="164"/>
        <item x="1848"/>
        <item x="560"/>
        <item x="1294"/>
        <item x="1945"/>
        <item x="1868"/>
        <item x="2130"/>
        <item x="1170"/>
        <item x="598"/>
        <item x="173"/>
        <item x="1458"/>
        <item x="876"/>
        <item x="460"/>
        <item x="2040"/>
        <item x="2294"/>
        <item x="2374"/>
        <item x="2298"/>
        <item x="814"/>
        <item x="1961"/>
        <item x="664"/>
        <item x="425"/>
        <item x="1572"/>
        <item x="352"/>
        <item x="1446"/>
        <item x="61"/>
        <item x="2318"/>
        <item x="767"/>
        <item x="947"/>
        <item x="2096"/>
        <item x="852"/>
        <item x="987"/>
        <item x="925"/>
        <item x="1407"/>
        <item x="2231"/>
        <item x="1787"/>
        <item x="2058"/>
        <item x="1223"/>
        <item x="219"/>
        <item x="905"/>
        <item x="300"/>
        <item x="1400"/>
        <item x="2220"/>
        <item x="1182"/>
        <item x="1133"/>
        <item x="244"/>
        <item x="1062"/>
        <item x="1759"/>
        <item x="250"/>
        <item x="1554"/>
        <item x="1865"/>
        <item x="2268"/>
        <item x="382"/>
        <item x="1511"/>
        <item x="45"/>
        <item x="2113"/>
        <item x="907"/>
        <item x="1280"/>
        <item x="236"/>
        <item x="632"/>
        <item x="1578"/>
        <item x="511"/>
        <item x="2179"/>
        <item x="1711"/>
        <item x="938"/>
        <item x="1881"/>
        <item x="1570"/>
        <item x="790"/>
        <item x="1708"/>
        <item x="1800"/>
        <item x="2346"/>
        <item x="441"/>
        <item x="759"/>
        <item x="249"/>
        <item x="126"/>
        <item x="1259"/>
        <item x="2250"/>
        <item x="281"/>
        <item x="768"/>
        <item x="1639"/>
        <item x="642"/>
        <item x="1121"/>
        <item x="1681"/>
        <item x="577"/>
        <item x="946"/>
        <item x="1700"/>
        <item x="1150"/>
        <item x="1257"/>
        <item x="271"/>
        <item x="1253"/>
        <item x="844"/>
        <item x="884"/>
        <item x="942"/>
        <item x="1647"/>
        <item x="2414"/>
        <item x="569"/>
        <item x="366"/>
        <item x="2174"/>
        <item x="378"/>
        <item x="568"/>
        <item x="2418"/>
        <item x="199"/>
        <item x="537"/>
        <item x="708"/>
        <item x="1580"/>
        <item x="436"/>
        <item x="821"/>
        <item x="77"/>
        <item x="1785"/>
        <item x="1986"/>
        <item x="721"/>
        <item x="1918"/>
        <item x="1053"/>
        <item x="1714"/>
        <item x="2200"/>
        <item x="1695"/>
        <item x="1395"/>
        <item x="715"/>
        <item x="1831"/>
        <item x="1599"/>
        <item x="1249"/>
        <item x="124"/>
        <item x="1051"/>
        <item x="706"/>
        <item x="1771"/>
        <item x="257"/>
        <item x="792"/>
        <item x="841"/>
        <item x="1833"/>
        <item x="1139"/>
        <item x="1146"/>
        <item x="723"/>
        <item x="1467"/>
        <item x="2005"/>
        <item x="119"/>
        <item x="533"/>
        <item x="1212"/>
        <item x="917"/>
        <item x="1069"/>
        <item x="482"/>
        <item x="1823"/>
        <item x="2280"/>
        <item x="1876"/>
        <item x="87"/>
        <item x="700"/>
        <item x="2319"/>
        <item x="1076"/>
        <item x="2243"/>
        <item x="84"/>
        <item x="1804"/>
        <item x="769"/>
        <item x="2183"/>
        <item x="1443"/>
        <item x="1052"/>
        <item x="2214"/>
        <item x="2272"/>
        <item x="1095"/>
        <item x="1269"/>
        <item x="1610"/>
        <item x="2381"/>
        <item x="1534"/>
        <item x="755"/>
        <item x="318"/>
        <item x="596"/>
        <item x="1767"/>
        <item x="1628"/>
        <item x="471"/>
        <item x="2302"/>
        <item x="162"/>
        <item x="2361"/>
        <item x="1083"/>
        <item x="555"/>
        <item x="34"/>
        <item x="1832"/>
        <item x="1604"/>
        <item x="170"/>
        <item x="1261"/>
        <item x="1616"/>
        <item x="1394"/>
        <item x="2180"/>
        <item x="1593"/>
        <item x="400"/>
        <item x="579"/>
        <item x="91"/>
        <item x="268"/>
        <item x="1039"/>
        <item x="1355"/>
        <item x="1512"/>
        <item x="531"/>
        <item x="192"/>
        <item x="140"/>
        <item x="877"/>
        <item x="1216"/>
        <item x="1120"/>
        <item x="991"/>
        <item x="1801"/>
        <item x="1107"/>
        <item x="2125"/>
        <item x="480"/>
        <item x="1455"/>
        <item x="2069"/>
        <item x="130"/>
        <item x="1928"/>
        <item x="1940"/>
        <item x="1834"/>
        <item x="1070"/>
        <item x="522"/>
        <item x="743"/>
        <item x="1841"/>
        <item x="1548"/>
        <item x="623"/>
        <item x="2404"/>
        <item x="882"/>
        <item x="1389"/>
        <item x="2146"/>
        <item x="1530"/>
        <item x="1299"/>
        <item x="1836"/>
        <item x="518"/>
        <item x="1565"/>
        <item x="467"/>
        <item x="429"/>
        <item x="101"/>
        <item x="499"/>
        <item x="1272"/>
        <item x="1795"/>
        <item x="1624"/>
        <item x="86"/>
        <item x="819"/>
        <item x="1217"/>
        <item x="699"/>
        <item x="1413"/>
        <item x="1444"/>
        <item x="1594"/>
        <item x="2351"/>
        <item x="1952"/>
        <item x="1713"/>
        <item x="1835"/>
        <item x="2425"/>
        <item x="1179"/>
        <item x="630"/>
        <item x="1209"/>
        <item x="2142"/>
        <item x="2199"/>
        <item x="430"/>
        <item x="1819"/>
        <item x="2301"/>
        <item x="921"/>
        <item x="2131"/>
        <item x="2344"/>
        <item x="2011"/>
        <item x="1662"/>
        <item x="1281"/>
        <item x="2033"/>
        <item x="1483"/>
        <item x="149"/>
        <item x="535"/>
        <item x="914"/>
        <item x="1220"/>
        <item x="1612"/>
        <item x="1873"/>
        <item x="1158"/>
        <item x="1630"/>
        <item x="831"/>
        <item x="595"/>
        <item x="1740"/>
        <item x="2337"/>
        <item x="2424"/>
        <item x="157"/>
        <item x="1134"/>
        <item x="805"/>
        <item x="1730"/>
        <item x="1054"/>
        <item x="2205"/>
        <item x="606"/>
        <item x="1907"/>
        <item x="1640"/>
        <item x="791"/>
        <item x="1768"/>
        <item x="1132"/>
        <item x="2017"/>
        <item x="1821"/>
        <item x="1200"/>
        <item x="1895"/>
        <item x="883"/>
        <item x="1336"/>
        <item x="1822"/>
        <item x="1049"/>
        <item x="270"/>
        <item x="138"/>
        <item x="1251"/>
        <item x="1282"/>
        <item x="1357"/>
        <item x="1843"/>
        <item x="2138"/>
        <item x="526"/>
        <item x="806"/>
        <item x="2103"/>
        <item x="691"/>
        <item x="2393"/>
        <item x="426"/>
        <item x="2187"/>
        <item x="1847"/>
        <item x="202"/>
        <item x="1766"/>
        <item x="1686"/>
        <item x="1369"/>
        <item x="2333"/>
        <item x="2025"/>
        <item x="2038"/>
        <item x="469"/>
        <item x="2006"/>
        <item x="389"/>
        <item x="269"/>
        <item x="1225"/>
        <item x="1480"/>
        <item x="1122"/>
        <item x="313"/>
        <item x="1520"/>
        <item x="701"/>
        <item x="48"/>
        <item x="859"/>
        <item x="424"/>
        <item x="2331"/>
        <item x="422"/>
        <item x="2345"/>
        <item x="1339"/>
        <item x="1975"/>
        <item x="1087"/>
        <item x="2030"/>
        <item x="919"/>
        <item x="1001"/>
        <item x="1923"/>
        <item x="2000"/>
        <item x="183"/>
        <item x="2378"/>
        <item x="1169"/>
        <item x="1965"/>
        <item x="1542"/>
        <item x="1844"/>
        <item x="2397"/>
        <item x="730"/>
        <item x="1642"/>
        <item x="529"/>
        <item x="2078"/>
        <item x="421"/>
        <item x="1614"/>
        <item x="1974"/>
        <item x="357"/>
        <item x="853"/>
        <item x="1219"/>
        <item x="350"/>
        <item x="672"/>
        <item x="2223"/>
        <item x="687"/>
        <item x="1201"/>
        <item x="2227"/>
        <item x="1430"/>
        <item x="2357"/>
        <item x="109"/>
        <item x="1422"/>
        <item x="1562"/>
        <item x="1758"/>
        <item x="2029"/>
        <item x="1561"/>
        <item x="670"/>
        <item x="414"/>
        <item x="840"/>
        <item x="616"/>
        <item x="1418"/>
        <item x="1697"/>
        <item x="76"/>
        <item x="462"/>
        <item x="2083"/>
        <item x="442"/>
        <item x="2093"/>
        <item x="886"/>
        <item x="209"/>
        <item x="1649"/>
        <item x="1003"/>
        <item x="1747"/>
        <item x="679"/>
        <item x="1866"/>
        <item x="227"/>
        <item x="2216"/>
        <item x="1886"/>
        <item x="35"/>
        <item x="1005"/>
        <item x="278"/>
        <item x="1252"/>
        <item x="2173"/>
        <item x="1489"/>
        <item x="2151"/>
        <item x="346"/>
        <item x="1313"/>
        <item x="118"/>
        <item x="733"/>
        <item x="1468"/>
        <item x="1670"/>
        <item x="1168"/>
        <item x="2265"/>
        <item x="2321"/>
        <item x="1527"/>
        <item x="1637"/>
        <item x="899"/>
        <item x="2254"/>
        <item x="2427"/>
        <item x="1373"/>
        <item x="785"/>
        <item x="920"/>
        <item x="834"/>
        <item x="1245"/>
        <item x="820"/>
        <item x="1546"/>
        <item x="2383"/>
        <item x="273"/>
        <item x="2400"/>
        <item x="556"/>
        <item x="1908"/>
        <item x="381"/>
        <item x="180"/>
        <item x="817"/>
        <item x="1445"/>
        <item x="828"/>
        <item x="2013"/>
        <item x="1009"/>
        <item x="2283"/>
        <item x="2376"/>
        <item x="1067"/>
        <item x="2225"/>
        <item x="977"/>
        <item x="2"/>
        <item x="1781"/>
        <item x="1878"/>
        <item x="1992"/>
        <item x="1859"/>
        <item x="2423"/>
        <item x="1284"/>
        <item x="774"/>
        <item x="640"/>
        <item x="992"/>
        <item x="2396"/>
        <item x="889"/>
        <item x="1474"/>
        <item x="1356"/>
        <item x="383"/>
        <item x="1838"/>
        <item x="251"/>
        <item x="910"/>
        <item x="1410"/>
        <item x="2193"/>
        <item x="1166"/>
        <item x="1426"/>
        <item x="1683"/>
        <item x="2395"/>
        <item x="1305"/>
        <item x="638"/>
        <item x="2157"/>
        <item x="1889"/>
        <item x="1464"/>
        <item x="175"/>
        <item x="472"/>
        <item x="1869"/>
        <item x="1142"/>
        <item x="1733"/>
        <item x="15"/>
        <item x="1734"/>
        <item x="1505"/>
        <item x="1746"/>
        <item x="1957"/>
        <item x="1330"/>
        <item x="97"/>
        <item x="1810"/>
        <item x="1025"/>
        <item x="2330"/>
        <item x="951"/>
        <item x="1722"/>
        <item x="2417"/>
        <item x="1000"/>
        <item x="1600"/>
        <item x="1128"/>
        <item x="1837"/>
        <item x="1736"/>
        <item x="1533"/>
        <item x="290"/>
        <item x="553"/>
        <item x="2090"/>
        <item x="565"/>
        <item x="454"/>
        <item x="778"/>
        <item x="17"/>
        <item x="746"/>
        <item x="328"/>
        <item x="554"/>
        <item x="1776"/>
        <item x="1023"/>
        <item x="586"/>
        <item x="423"/>
        <item x="2105"/>
        <item x="2230"/>
        <item x="2238"/>
        <item x="1350"/>
        <item x="1423"/>
        <item x="2420"/>
        <item x="485"/>
        <item x="678"/>
        <item x="52"/>
        <item x="944"/>
        <item x="1896"/>
        <item x="2067"/>
        <item x="1085"/>
        <item x="629"/>
        <item x="495"/>
        <item x="2285"/>
        <item x="169"/>
        <item x="772"/>
        <item x="483"/>
        <item x="1396"/>
        <item x="641"/>
        <item x="181"/>
        <item x="1796"/>
        <item x="1915"/>
        <item x="367"/>
        <item x="972"/>
        <item x="1473"/>
        <item x="1308"/>
        <item x="106"/>
        <item x="1278"/>
        <item x="620"/>
        <item x="2108"/>
        <item x="262"/>
        <item x="2343"/>
        <item x="2399"/>
        <item x="1506"/>
        <item x="1712"/>
        <item x="1752"/>
        <item x="1116"/>
        <item x="2145"/>
        <item x="1080"/>
        <item x="1191"/>
        <item x="2281"/>
        <item x="2270"/>
        <item x="1856"/>
        <item x="185"/>
        <item x="619"/>
        <item x="1"/>
        <item x="2065"/>
        <item x="1174"/>
        <item x="956"/>
        <item x="1792"/>
        <item x="2045"/>
        <item x="2394"/>
        <item x="461"/>
        <item x="748"/>
        <item x="1162"/>
        <item x="918"/>
        <item x="1646"/>
        <item x="2172"/>
        <item x="2181"/>
        <item x="2110"/>
        <item x="2189"/>
        <item x="1477"/>
        <item x="112"/>
        <item x="1765"/>
        <item x="2323"/>
        <item x="959"/>
        <item x="1077"/>
        <item x="1081"/>
        <item x="865"/>
        <item x="1388"/>
        <item x="1247"/>
        <item x="1238"/>
        <item x="301"/>
        <item x="2413"/>
        <item x="99"/>
        <item x="107"/>
        <item x="176"/>
        <item x="428"/>
        <item x="1949"/>
        <item x="509"/>
        <item x="334"/>
        <item x="718"/>
        <item x="549"/>
        <item x="1004"/>
        <item x="800"/>
        <item x="1870"/>
        <item x="2325"/>
        <item x="1409"/>
        <item x="702"/>
        <item x="1609"/>
        <item x="1002"/>
        <item x="1898"/>
        <item x="863"/>
        <item x="1289"/>
        <item x="1601"/>
        <item x="2297"/>
        <item x="1466"/>
        <item x="2195"/>
        <item x="1318"/>
        <item x="563"/>
        <item x="843"/>
        <item x="433"/>
        <item x="359"/>
        <item x="470"/>
        <item x="49"/>
        <item x="1435"/>
        <item x="1958"/>
        <item x="822"/>
        <item x="657"/>
        <item x="1450"/>
        <item x="392"/>
        <item x="1186"/>
        <item x="1724"/>
        <item x="1322"/>
        <item x="1625"/>
        <item x="1044"/>
        <item x="431"/>
        <item x="1038"/>
        <item x="1941"/>
        <item x="2419"/>
        <item x="517"/>
        <item x="1312"/>
        <item x="879"/>
        <item x="1055"/>
        <item x="142"/>
        <item x="213"/>
        <item x="1989"/>
        <item x="455"/>
        <item x="957"/>
        <item x="298"/>
        <item x="1674"/>
        <item x="2299"/>
        <item x="2082"/>
        <item x="999"/>
        <item x="1526"/>
        <item x="25"/>
        <item x="1791"/>
        <item x="934"/>
        <item x="1970"/>
        <item x="306"/>
        <item x="2035"/>
        <item x="1106"/>
        <item x="1814"/>
        <item x="85"/>
        <item x="1159"/>
        <item x="1193"/>
        <item x="1774"/>
        <item x="1879"/>
        <item x="143"/>
        <item x="1015"/>
        <item x="2046"/>
        <item x="2147"/>
        <item x="626"/>
        <item x="2312"/>
        <item x="1124"/>
        <item x="1925"/>
        <item x="608"/>
        <item x="2256"/>
        <item x="2089"/>
        <item x="1379"/>
        <item x="2139"/>
        <item x="2273"/>
        <item x="1731"/>
        <item x="1863"/>
        <item x="1026"/>
        <item x="2001"/>
        <item x="1218"/>
        <item x="1347"/>
        <item x="639"/>
        <item x="1547"/>
        <item x="688"/>
        <item x="2369"/>
        <item x="1858"/>
        <item x="195"/>
        <item x="277"/>
        <item x="2118"/>
        <item x="714"/>
        <item x="804"/>
        <item x="98"/>
        <item x="2219"/>
        <item x="1972"/>
        <item x="384"/>
        <item x="2384"/>
        <item x="1222"/>
        <item x="1501"/>
        <item x="926"/>
        <item x="1057"/>
        <item x="1522"/>
        <item x="2185"/>
        <item x="1213"/>
        <item x="1948"/>
        <item x="1860"/>
        <item x="223"/>
        <item x="1809"/>
        <item x="1597"/>
        <item x="1390"/>
        <item x="409"/>
        <item x="532"/>
        <item x="20"/>
        <item x="1888"/>
        <item x="998"/>
        <item x="136"/>
        <item x="1710"/>
        <item x="2114"/>
        <item x="786"/>
        <item x="501"/>
        <item x="1820"/>
        <item x="857"/>
        <item x="394"/>
        <item x="528"/>
        <item x="815"/>
        <item x="655"/>
        <item x="333"/>
        <item x="1454"/>
        <item x="2304"/>
        <item x="1408"/>
        <item x="1206"/>
        <item x="1115"/>
        <item x="773"/>
        <item x="451"/>
        <item x="2153"/>
        <item x="849"/>
        <item x="375"/>
        <item x="2081"/>
        <item x="322"/>
        <item x="167"/>
        <item x="952"/>
        <item x="156"/>
        <item x="1944"/>
        <item x="1149"/>
        <item x="931"/>
        <item x="1492"/>
        <item x="981"/>
        <item x="544"/>
        <item x="770"/>
        <item x="402"/>
        <item x="923"/>
        <item x="1607"/>
        <item x="1063"/>
        <item x="1540"/>
        <item x="1496"/>
        <item x="2176"/>
        <item x="757"/>
        <item x="1352"/>
        <item x="2352"/>
        <item x="1398"/>
        <item x="2163"/>
        <item x="1334"/>
        <item x="1984"/>
        <item x="1521"/>
        <item x="1463"/>
        <item x="1586"/>
        <item x="604"/>
        <item x="1849"/>
        <item x="612"/>
        <item x="2390"/>
        <item x="2295"/>
        <item x="1613"/>
        <item x="2387"/>
        <item x="1335"/>
        <item x="231"/>
        <item x="2310"/>
        <item x="2190"/>
        <item x="453"/>
        <item x="754"/>
        <item x="1706"/>
        <item x="2162"/>
        <item x="680"/>
        <item x="2194"/>
        <item x="282"/>
        <item x="1040"/>
        <item x="2042"/>
        <item x="567"/>
        <item x="2079"/>
        <item x="1826"/>
        <item x="1307"/>
        <item x="1906"/>
        <item x="635"/>
        <item x="948"/>
        <item x="895"/>
        <item x="326"/>
        <item x="1028"/>
        <item x="961"/>
        <item x="2119"/>
        <item x="1867"/>
        <item x="866"/>
        <item x="410"/>
        <item x="624"/>
        <item x="2136"/>
        <item x="1204"/>
        <item x="1924"/>
        <item x="1626"/>
        <item x="1202"/>
        <item x="1611"/>
        <item x="2385"/>
        <item x="2072"/>
        <item x="1415"/>
        <item x="1432"/>
        <item x="37"/>
        <item x="1805"/>
        <item x="311"/>
        <item x="722"/>
        <item x="2054"/>
        <item x="2382"/>
        <item x="1793"/>
        <item x="206"/>
        <item x="551"/>
        <item x="203"/>
        <item x="134"/>
        <item x="1317"/>
        <item x="1672"/>
        <item x="420"/>
        <item x="2255"/>
        <item x="2041"/>
        <item x="1078"/>
        <item x="317"/>
        <item x="1270"/>
        <item x="150"/>
        <item x="2386"/>
        <item x="2429"/>
        <item x="1327"/>
        <item x="0"/>
        <item x="1425"/>
        <item x="1263"/>
        <item x="1071"/>
        <item x="1892"/>
        <item x="2416"/>
        <item x="104"/>
        <item x="2154"/>
        <item x="1198"/>
        <item x="1973"/>
        <item x="2217"/>
        <item x="2137"/>
        <item x="1575"/>
        <item x="254"/>
        <item x="93"/>
        <item x="479"/>
        <item x="1782"/>
        <item x="1852"/>
        <item x="2143"/>
        <item x="1963"/>
        <item x="912"/>
        <item x="1153"/>
        <item x="82"/>
        <item x="1207"/>
        <item x="1981"/>
        <item x="1024"/>
        <item x="649"/>
        <item x="2308"/>
        <item x="2342"/>
        <item x="673"/>
        <item x="1233"/>
        <item x="1798"/>
        <item x="456"/>
        <item x="376"/>
        <item x="280"/>
        <item x="2201"/>
        <item x="1883"/>
        <item x="1196"/>
        <item x="1760"/>
        <item x="1326"/>
        <item x="488"/>
        <item x="1589"/>
        <item x="1943"/>
        <item x="137"/>
        <item x="365"/>
        <item x="2100"/>
        <item x="1027"/>
        <item x="681"/>
        <item x="650"/>
        <item x="575"/>
        <item x="593"/>
        <item x="2282"/>
        <item x="484"/>
        <item x="220"/>
        <item x="362"/>
        <item x="1633"/>
        <item x="581"/>
        <item x="975"/>
        <item x="1514"/>
        <item x="1980"/>
        <item x="1650"/>
        <item x="898"/>
        <item x="1137"/>
        <item x="1354"/>
        <item x="578"/>
        <item x="1258"/>
        <item x="2086"/>
        <item x="1510"/>
        <item x="2388"/>
        <item x="237"/>
        <item x="2109"/>
        <item x="492"/>
        <item x="1236"/>
        <item x="686"/>
        <item x="289"/>
        <item x="1358"/>
        <item x="740"/>
        <item x="83"/>
        <item x="753"/>
        <item x="615"/>
        <item x="2084"/>
        <item x="1424"/>
        <item x="1185"/>
        <item x="643"/>
        <item x="427"/>
        <item x="1340"/>
        <item x="802"/>
        <item x="648"/>
        <item x="2326"/>
        <item x="2290"/>
        <item x="1669"/>
        <item x="2191"/>
        <item x="901"/>
        <item x="2015"/>
        <item x="302"/>
        <item x="1386"/>
        <item x="659"/>
        <item x="2430"/>
        <item x="2401"/>
        <item x="265"/>
        <item x="18"/>
        <item x="1742"/>
        <item x="760"/>
        <item x="230"/>
        <item x="1050"/>
        <item x="342"/>
        <item x="393"/>
        <item x="2271"/>
        <item x="158"/>
        <item x="835"/>
        <item x="1135"/>
        <item x="211"/>
        <item x="32"/>
        <item x="1862"/>
        <item x="603"/>
        <item x="1725"/>
        <item x="100"/>
        <item x="1525"/>
        <item x="1176"/>
        <item x="47"/>
        <item x="419"/>
        <item x="2398"/>
        <item x="286"/>
        <item x="2177"/>
        <item x="869"/>
        <item x="1772"/>
        <item x="412"/>
        <item x="95"/>
        <item x="1060"/>
        <item x="1890"/>
        <item x="2332"/>
        <item x="1516"/>
        <item x="846"/>
        <item x="1705"/>
        <item x="2008"/>
        <item x="189"/>
        <item x="59"/>
        <item x="945"/>
        <item x="1475"/>
        <item x="2278"/>
        <item x="564"/>
        <item x="1108"/>
        <item x="2215"/>
        <item x="246"/>
        <item x="294"/>
        <item x="993"/>
        <item x="756"/>
        <item x="147"/>
        <item x="2286"/>
        <item x="497"/>
        <item x="1667"/>
        <item x="825"/>
        <item x="941"/>
        <item x="562"/>
        <item x="716"/>
        <item x="656"/>
        <item x="225"/>
        <item x="1361"/>
        <item x="2328"/>
        <item x="536"/>
        <item x="1749"/>
        <item x="490"/>
        <item x="1535"/>
        <item x="2044"/>
        <item x="707"/>
        <item x="1406"/>
        <item x="2368"/>
        <item x="887"/>
        <item x="1780"/>
        <item x="1098"/>
        <item x="1645"/>
        <item x="1366"/>
        <item x="450"/>
        <item x="385"/>
        <item x="530"/>
        <item x="1285"/>
        <item x="146"/>
        <item x="2347"/>
        <item x="443"/>
        <item x="1232"/>
        <item x="1638"/>
        <item x="1897"/>
        <item x="1241"/>
        <item x="161"/>
        <item x="924"/>
        <item x="719"/>
        <item x="1509"/>
        <item x="1010"/>
        <item x="1349"/>
        <item x="1556"/>
        <item x="46"/>
        <item x="968"/>
        <item x="1114"/>
        <item x="557"/>
        <item x="1524"/>
        <item x="2026"/>
        <item x="103"/>
        <item x="696"/>
        <item x="370"/>
        <item x="1825"/>
        <item x="69"/>
        <item x="2071"/>
        <item x="2133"/>
        <item x="1786"/>
        <item x="1338"/>
        <item x="669"/>
        <item x="62"/>
        <item x="6"/>
        <item x="872"/>
        <item x="494"/>
        <item x="1946"/>
        <item x="2405"/>
        <item x="1871"/>
        <item x="1812"/>
        <item x="1592"/>
        <item x="2170"/>
        <item x="2279"/>
        <item x="798"/>
        <item x="1378"/>
        <item x="1552"/>
        <item x="212"/>
        <item x="399"/>
        <item x="2407"/>
        <item x="132"/>
        <item x="1079"/>
        <item x="1192"/>
        <item x="417"/>
        <item x="1145"/>
        <item x="1021"/>
        <item x="2203"/>
        <item x="871"/>
        <item x="1066"/>
        <item x="927"/>
        <item x="2432"/>
        <item x="1084"/>
        <item x="1587"/>
        <item x="1460"/>
        <item x="2186"/>
        <item x="913"/>
        <item x="2039"/>
        <item x="1574"/>
        <item x="1995"/>
        <item x="826"/>
        <item x="795"/>
        <item x="1933"/>
        <item x="1265"/>
        <item x="2428"/>
        <item x="2198"/>
        <item x="850"/>
        <item x="1894"/>
        <item x="1048"/>
        <item x="1784"/>
        <item x="1301"/>
        <item x="30"/>
        <item x="1560"/>
        <item x="776"/>
        <item x="1702"/>
        <item x="205"/>
        <item x="940"/>
        <item x="184"/>
        <item x="276"/>
        <item x="601"/>
        <item x="166"/>
        <item x="239"/>
        <item x="818"/>
        <item x="661"/>
        <item x="2070"/>
        <item x="2027"/>
        <item x="737"/>
        <item x="1268"/>
        <item x="1585"/>
        <item x="710"/>
        <item x="108"/>
        <item x="1416"/>
        <item x="327"/>
        <item x="1654"/>
        <item x="666"/>
        <item x="953"/>
        <item x="1061"/>
        <item x="1567"/>
        <item x="1921"/>
        <item x="1557"/>
        <item x="2144"/>
        <item x="2036"/>
        <item x="1543"/>
        <item x="2252"/>
        <item x="1156"/>
        <item x="888"/>
        <item x="1690"/>
        <item x="1141"/>
        <item x="705"/>
        <item x="1919"/>
        <item x="2075"/>
        <item x="2117"/>
        <item x="1603"/>
        <item x="113"/>
        <item x="1754"/>
        <item x="911"/>
        <item x="2306"/>
        <item x="1783"/>
        <item x="380"/>
        <item x="1566"/>
        <item x="503"/>
        <item x="2415"/>
        <item x="1737"/>
        <item x="1290"/>
        <item x="1693"/>
        <item x="1665"/>
        <item x="784"/>
        <item x="396"/>
        <item x="1707"/>
        <item x="1893"/>
        <item x="73"/>
        <item x="2155"/>
        <item x="80"/>
        <item x="1237"/>
        <item x="314"/>
        <item x="1006"/>
        <item x="1694"/>
        <item x="1920"/>
        <item x="1130"/>
        <item x="1037"/>
        <item x="584"/>
        <item x="1384"/>
        <item x="570"/>
        <item x="614"/>
        <item x="2188"/>
        <item x="2408"/>
        <item x="589"/>
        <item x="356"/>
        <item x="1629"/>
        <item x="2164"/>
        <item x="1012"/>
        <item x="2165"/>
        <item x="232"/>
        <item x="738"/>
        <item x="758"/>
        <item x="21"/>
        <item x="908"/>
        <item x="1553"/>
        <item x="506"/>
        <item x="291"/>
        <item x="2019"/>
        <item x="1632"/>
        <item x="1368"/>
        <item x="360"/>
        <item x="1344"/>
        <item x="969"/>
        <item x="832"/>
        <item x="1094"/>
        <item x="214"/>
        <item x="1030"/>
        <item x="513"/>
        <item x="777"/>
        <item x="287"/>
        <item x="809"/>
        <item x="12"/>
        <item x="1240"/>
        <item x="2212"/>
        <item x="102"/>
        <item x="218"/>
        <item x="11"/>
        <item x="909"/>
        <item x="27"/>
        <item x="216"/>
        <item x="1528"/>
        <item x="1405"/>
        <item x="970"/>
        <item x="1438"/>
        <item x="958"/>
        <item x="386"/>
        <item x="43"/>
        <item x="411"/>
        <item x="1147"/>
        <item x="602"/>
        <item x="114"/>
        <item x="368"/>
        <item x="587"/>
        <item x="1824"/>
        <item x="782"/>
        <item x="94"/>
        <item x="121"/>
        <item x="779"/>
        <item x="1113"/>
        <item x="514"/>
        <item x="200"/>
        <item x="1165"/>
        <item x="582"/>
        <item x="1246"/>
        <item x="1539"/>
        <item x="1577"/>
        <item x="1687"/>
        <item x="1248"/>
        <item x="1392"/>
        <item x="1412"/>
        <item x="1102"/>
        <item x="1045"/>
        <item x="1829"/>
        <item x="552"/>
        <item x="527"/>
        <item x="1346"/>
        <item x="502"/>
        <item x="793"/>
        <item x="141"/>
        <item x="187"/>
        <item x="171"/>
        <item x="1136"/>
        <item x="493"/>
        <item x="787"/>
        <item x="1035"/>
        <item x="1726"/>
        <item x="949"/>
        <item x="373"/>
        <item x="965"/>
        <item x="1314"/>
        <item x="1775"/>
        <item x="546"/>
        <item x="962"/>
        <item x="264"/>
        <item x="1316"/>
        <item x="125"/>
        <item x="1075"/>
        <item x="1559"/>
        <item x="1911"/>
        <item x="2166"/>
        <item x="1453"/>
        <item x="1621"/>
        <item x="374"/>
        <item x="1360"/>
        <item x="448"/>
        <item x="2066"/>
        <item x="724"/>
        <item x="2380"/>
        <item x="807"/>
        <item x="1296"/>
        <item x="1761"/>
        <item x="1306"/>
        <item x="2228"/>
        <item x="674"/>
        <item x="1676"/>
        <item x="1497"/>
        <item x="1902"/>
        <item x="127"/>
        <item x="299"/>
        <item x="182"/>
        <item x="1777"/>
        <item x="1696"/>
        <item x="487"/>
        <item x="235"/>
        <item x="387"/>
        <item x="2063"/>
        <item x="221"/>
        <item x="808"/>
        <item x="1271"/>
        <item x="1274"/>
        <item x="2355"/>
        <item x="2028"/>
        <item x="330"/>
        <item x="498"/>
        <item x="1485"/>
        <item x="31"/>
        <item x="1803"/>
        <item x="197"/>
        <item x="1417"/>
        <item x="1495"/>
        <item x="735"/>
        <item x="1718"/>
        <item x="813"/>
        <item x="1152"/>
        <item x="862"/>
        <item x="26"/>
        <item x="416"/>
        <item x="288"/>
        <item x="1131"/>
        <item x="583"/>
        <item x="847"/>
        <item x="1472"/>
        <item x="1157"/>
        <item x="1321"/>
        <item x="353"/>
        <item x="2313"/>
        <item x="2353"/>
        <item x="1092"/>
        <item x="1982"/>
        <item x="40"/>
        <item x="1996"/>
        <item x="2350"/>
        <item x="208"/>
        <item x="1874"/>
        <item x="75"/>
        <item x="105"/>
        <item x="1802"/>
        <item x="803"/>
        <item x="943"/>
        <item x="1618"/>
        <item x="1230"/>
        <item x="2226"/>
        <item x="415"/>
        <item x="1279"/>
        <item x="734"/>
        <item x="1971"/>
        <item x="764"/>
        <item x="1967"/>
        <item x="1932"/>
        <item x="974"/>
        <item x="1978"/>
        <item x="2206"/>
        <item x="1387"/>
        <item x="1292"/>
        <item x="1363"/>
        <item x="207"/>
        <item x="2076"/>
        <item x="881"/>
        <item x="1885"/>
        <item x="1345"/>
        <item x="2365"/>
        <item x="1440"/>
        <item x="516"/>
        <item x="750"/>
        <item x="1541"/>
        <item x="964"/>
        <item x="2123"/>
        <item x="344"/>
        <item x="2052"/>
        <item x="2358"/>
        <item x="152"/>
        <item x="783"/>
        <item x="1244"/>
        <item x="263"/>
        <item x="215"/>
        <item x="2167"/>
        <item x="2031"/>
        <item x="1255"/>
        <item x="1698"/>
        <item x="1721"/>
        <item x="309"/>
        <item x="1419"/>
        <item x="468"/>
        <item x="1064"/>
        <item x="837"/>
        <item x="605"/>
        <item x="1019"/>
        <item x="1755"/>
        <item x="397"/>
        <item x="2080"/>
        <item x="1655"/>
        <item x="1666"/>
        <item x="2074"/>
        <item x="2068"/>
        <item x="1329"/>
        <item x="1059"/>
        <item x="572"/>
        <item x="110"/>
        <item x="2360"/>
        <item x="1719"/>
        <item x="2062"/>
        <item x="1148"/>
        <item x="1449"/>
        <item x="885"/>
        <item x="1939"/>
        <item x="2043"/>
        <item x="2322"/>
        <item x="2160"/>
        <item x="1459"/>
        <item x="1914"/>
        <item x="1641"/>
        <item x="1748"/>
        <item x="1839"/>
        <item x="1488"/>
        <item x="58"/>
        <item x="2264"/>
        <item x="2329"/>
        <item x="2150"/>
        <item x="731"/>
        <item x="960"/>
        <item x="539"/>
        <item x="1515"/>
        <item x="193"/>
        <item x="439"/>
        <item x="1189"/>
        <item x="1668"/>
        <item x="323"/>
        <item x="1404"/>
        <item x="1171"/>
        <item x="646"/>
        <item x="1648"/>
        <item x="902"/>
        <item x="444"/>
        <item x="229"/>
        <item x="873"/>
        <item x="434"/>
        <item x="1704"/>
        <item x="33"/>
        <item x="2362"/>
        <item x="1845"/>
        <item x="1203"/>
        <item x="401"/>
        <item x="1739"/>
        <item x="1311"/>
        <item x="1380"/>
        <item x="1861"/>
        <item x="241"/>
        <item x="1375"/>
        <item x="2207"/>
        <item x="1591"/>
        <item x="458"/>
        <item x="689"/>
        <item x="10"/>
        <item x="2234"/>
        <item x="797"/>
        <item x="2112"/>
        <item x="2406"/>
        <item x="151"/>
        <item x="55"/>
        <item x="2128"/>
        <item x="1447"/>
        <item x="694"/>
        <item x="1433"/>
        <item x="1403"/>
        <item x="1664"/>
        <item x="762"/>
        <item x="1401"/>
        <item x="54"/>
        <item x="255"/>
        <item x="477"/>
        <item x="1151"/>
        <item x="985"/>
        <item x="950"/>
        <item x="260"/>
        <item x="1181"/>
        <item x="1627"/>
        <item x="274"/>
        <item x="1623"/>
        <item x="71"/>
        <item x="1041"/>
        <item x="1117"/>
        <item x="618"/>
        <item x="1242"/>
        <item x="464"/>
        <item x="875"/>
        <item x="1979"/>
        <item x="391"/>
        <item x="320"/>
        <item x="191"/>
        <item x="338"/>
        <item x="2023"/>
        <item x="1864"/>
        <item x="1763"/>
        <item x="736"/>
        <item x="1631"/>
        <item x="1431"/>
        <item x="275"/>
        <item x="1523"/>
        <item x="413"/>
        <item x="1199"/>
        <item x="1532"/>
        <item x="1596"/>
        <item x="1930"/>
        <item x="1905"/>
        <item x="2431"/>
        <item x="1323"/>
        <item x="1677"/>
        <item x="1983"/>
        <item x="508"/>
        <item x="676"/>
        <item x="2251"/>
        <item x="2359"/>
        <item x="312"/>
        <item x="2375"/>
        <item x="1129"/>
        <item x="51"/>
        <item x="1680"/>
        <item x="123"/>
        <item x="1452"/>
        <item x="2389"/>
        <item x="190"/>
        <item x="667"/>
        <item x="2037"/>
        <item x="1184"/>
        <item x="1715"/>
        <item x="1997"/>
        <item x="855"/>
        <item x="1293"/>
        <item x="2175"/>
        <item x="744"/>
        <item x="340"/>
        <item x="1732"/>
        <item x="1393"/>
        <item x="1243"/>
        <item x="856"/>
        <item x="1163"/>
        <item x="2007"/>
        <item x="858"/>
        <item x="594"/>
        <item x="1043"/>
        <item x="1909"/>
        <item x="1231"/>
        <item x="2311"/>
        <item x="504"/>
        <item x="204"/>
        <item x="2168"/>
        <item x="1899"/>
        <item x="1769"/>
        <item x="1513"/>
        <item x="2221"/>
        <item x="1568"/>
        <item x="600"/>
        <item x="1806"/>
        <item x="129"/>
        <item x="576"/>
        <item x="2248"/>
        <item x="2287"/>
        <item x="932"/>
        <item x="1068"/>
        <item x="812"/>
        <item x="1224"/>
        <item x="1503"/>
        <item x="489"/>
        <item x="1183"/>
        <item x="242"/>
        <item x="690"/>
        <item x="2050"/>
        <item x="303"/>
        <item x="548"/>
        <item x="2158"/>
        <item x="116"/>
        <item x="1056"/>
        <item x="838"/>
        <item x="1402"/>
        <item x="160"/>
        <item x="1663"/>
        <item x="1111"/>
        <item x="1205"/>
        <item x="2364"/>
        <item x="2127"/>
        <item x="1988"/>
        <item x="325"/>
        <item x="459"/>
        <item x="2303"/>
        <item x="266"/>
        <item x="2242"/>
        <item x="2126"/>
        <item x="1481"/>
        <item x="742"/>
        <item x="2120"/>
        <item x="1751"/>
        <item x="1508"/>
        <item x="2421"/>
        <item x="848"/>
        <item x="440"/>
        <item x="78"/>
        <item x="1300"/>
        <item x="1877"/>
        <item x="339"/>
        <item x="90"/>
        <item x="315"/>
        <item x="1491"/>
        <item x="2276"/>
        <item x="1956"/>
        <item x="542"/>
        <item x="2140"/>
        <item x="28"/>
        <item x="67"/>
        <item x="1750"/>
        <item x="2098"/>
        <item x="155"/>
        <item x="148"/>
        <item x="390"/>
        <item x="633"/>
        <item x="1660"/>
        <item x="1385"/>
        <item x="1086"/>
        <item x="1966"/>
        <item x="2016"/>
        <item x="541"/>
        <item x="2292"/>
        <item x="1140"/>
        <item x="1482"/>
        <item x="2088"/>
        <item x="1297"/>
        <item x="248"/>
        <item x="2049"/>
        <item x="1104"/>
        <item x="1250"/>
        <item x="864"/>
        <item x="1093"/>
        <item x="685"/>
        <item x="519"/>
        <item x="475"/>
        <item x="198"/>
        <item x="418"/>
        <item x="42"/>
        <item x="1100"/>
        <item x="1699"/>
        <item x="1227"/>
        <item x="1813"/>
        <item x="1469"/>
        <item x="188"/>
        <item x="1584"/>
        <item x="1331"/>
        <item x="308"/>
        <item x="713"/>
        <item x="72"/>
        <item x="524"/>
        <item x="692"/>
        <item x="2296"/>
        <item x="74"/>
        <item x="1659"/>
        <item x="1955"/>
        <item x="979"/>
        <item x="2260"/>
        <item x="1779"/>
        <item x="2051"/>
        <item x="995"/>
        <item x="22"/>
        <item x="904"/>
        <item x="1652"/>
        <item x="1264"/>
        <item x="1764"/>
        <item x="13"/>
        <item x="2059"/>
        <item x="1991"/>
        <item x="1875"/>
        <item x="622"/>
        <item x="284"/>
        <item x="2224"/>
        <item x="1465"/>
        <item x="1105"/>
        <item x="1778"/>
        <item x="2022"/>
        <item x="2259"/>
        <item x="893"/>
        <item x="1310"/>
        <item x="316"/>
        <item x="2095"/>
        <item x="729"/>
        <item x="1172"/>
        <item x="1788"/>
        <item x="929"/>
        <item x="2411"/>
        <item x="343"/>
        <item x="644"/>
        <item x="1811"/>
        <item x="117"/>
        <item x="1391"/>
        <item x="2021"/>
        <item x="437"/>
        <item x="435"/>
        <item x="1226"/>
        <item x="2257"/>
        <item x="851"/>
        <item x="1479"/>
        <item x="1441"/>
        <item x="1954"/>
        <item x="307"/>
        <item x="2124"/>
        <item x="481"/>
        <item x="2094"/>
        <item x="937"/>
        <item x="1457"/>
        <item x="1383"/>
        <item x="355"/>
        <item x="1900"/>
        <item x="1904"/>
        <item x="653"/>
        <item x="845"/>
        <item x="1519"/>
        <item x="1581"/>
        <item x="261"/>
        <item x="133"/>
        <item x="550"/>
        <item x="1154"/>
        <item x="2370"/>
        <item x="781"/>
        <item x="709"/>
        <item x="2032"/>
        <item x="466"/>
        <item x="345"/>
        <item x="2222"/>
        <item x="2102"/>
        <item x="870"/>
        <item x="63"/>
        <item x="1367"/>
        <item x="1846"/>
        <item x="607"/>
        <item x="1753"/>
        <item x="1942"/>
        <item x="534"/>
        <item x="50"/>
        <item x="1239"/>
        <item x="363"/>
        <item x="2161"/>
        <item x="811"/>
        <item x="174"/>
        <item x="2097"/>
        <item x="2104"/>
        <item x="980"/>
        <item x="1414"/>
        <item x="2324"/>
        <item x="663"/>
        <item x="238"/>
        <item x="9"/>
        <item x="36"/>
        <item x="609"/>
        <item x="1187"/>
        <item x="1008"/>
        <item x="457"/>
        <item x="1595"/>
        <item x="1757"/>
        <item x="23"/>
        <item x="358"/>
        <item x="1215"/>
        <item x="332"/>
        <item x="491"/>
        <item x="1583"/>
        <item x="997"/>
        <item x="717"/>
        <item x="1910"/>
        <item x="252"/>
        <item x="217"/>
        <item t="default"/>
      </items>
    </pivotField>
  </pivotFields>
  <rowFields count="1">
    <field x="0"/>
  </rowFields>
  <rowItems count="24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2:A1471" firstHeaderRow="1" firstDataRow="1" firstDataCol="1"/>
  <pivotFields count="1">
    <pivotField axis="axisRow" showAll="0">
      <items count="1469">
        <item x="1451"/>
        <item x="1392"/>
        <item x="1408"/>
        <item x="457"/>
        <item x="1426"/>
        <item x="754"/>
        <item x="1385"/>
        <item x="1397"/>
        <item x="1430"/>
        <item x="1407"/>
        <item x="906"/>
        <item x="966"/>
        <item x="1394"/>
        <item x="1439"/>
        <item x="630"/>
        <item x="1384"/>
        <item x="955"/>
        <item x="1425"/>
        <item x="320"/>
        <item x="752"/>
        <item x="787"/>
        <item x="755"/>
        <item x="1465"/>
        <item x="682"/>
        <item x="1173"/>
        <item x="1398"/>
        <item x="608"/>
        <item x="1466"/>
        <item x="654"/>
        <item x="800"/>
        <item x="238"/>
        <item x="930"/>
        <item x="901"/>
        <item x="431"/>
        <item x="709"/>
        <item x="992"/>
        <item x="505"/>
        <item x="239"/>
        <item x="1302"/>
        <item x="845"/>
        <item x="24"/>
        <item x="612"/>
        <item x="1048"/>
        <item x="558"/>
        <item x="191"/>
        <item x="443"/>
        <item x="16"/>
        <item x="1123"/>
        <item x="671"/>
        <item x="553"/>
        <item x="223"/>
        <item x="402"/>
        <item x="759"/>
        <item x="256"/>
        <item x="852"/>
        <item x="721"/>
        <item x="170"/>
        <item x="537"/>
        <item x="1423"/>
        <item x="1180"/>
        <item x="20"/>
        <item x="467"/>
        <item x="550"/>
        <item x="1422"/>
        <item x="1401"/>
        <item x="81"/>
        <item x="175"/>
        <item x="1457"/>
        <item x="981"/>
        <item x="604"/>
        <item x="176"/>
        <item x="1322"/>
        <item x="567"/>
        <item x="862"/>
        <item x="501"/>
        <item x="1391"/>
        <item x="364"/>
        <item x="401"/>
        <item x="953"/>
        <item x="640"/>
        <item x="1240"/>
        <item x="7"/>
        <item x="1463"/>
        <item x="826"/>
        <item x="29"/>
        <item x="1410"/>
        <item x="245"/>
        <item x="1359"/>
        <item x="372"/>
        <item x="1362"/>
        <item x="628"/>
        <item x="820"/>
        <item x="684"/>
        <item x="403"/>
        <item x="1442"/>
        <item x="282"/>
        <item x="1364"/>
        <item x="714"/>
        <item x="1137"/>
        <item x="66"/>
        <item x="1157"/>
        <item x="910"/>
        <item x="1446"/>
        <item x="717"/>
        <item x="1046"/>
        <item x="691"/>
        <item x="1229"/>
        <item x="1336"/>
        <item x="163"/>
        <item x="959"/>
        <item x="1124"/>
        <item x="916"/>
        <item x="1206"/>
        <item x="489"/>
        <item x="1044"/>
        <item x="158"/>
        <item x="3"/>
        <item x="253"/>
        <item x="516"/>
        <item x="1198"/>
        <item x="896"/>
        <item x="581"/>
        <item x="1162"/>
        <item x="728"/>
        <item x="332"/>
        <item x="276"/>
        <item x="1287"/>
        <item x="390"/>
        <item x="730"/>
        <item x="995"/>
        <item x="1354"/>
        <item x="64"/>
        <item x="485"/>
        <item x="317"/>
        <item x="1170"/>
        <item x="929"/>
        <item x="393"/>
        <item x="1138"/>
        <item x="878"/>
        <item x="1181"/>
        <item x="886"/>
        <item x="699"/>
        <item x="404"/>
        <item x="618"/>
        <item x="1182"/>
        <item x="1095"/>
        <item x="1464"/>
        <item x="566"/>
        <item x="1295"/>
        <item x="690"/>
        <item x="1102"/>
        <item x="624"/>
        <item x="1314"/>
        <item x="185"/>
        <item x="95"/>
        <item x="763"/>
        <item x="1126"/>
        <item x="143"/>
        <item x="979"/>
        <item x="1076"/>
        <item x="152"/>
        <item x="1303"/>
        <item x="698"/>
        <item x="92"/>
        <item x="1086"/>
        <item x="468"/>
        <item x="275"/>
        <item x="1165"/>
        <item x="530"/>
        <item x="742"/>
        <item x="552"/>
        <item x="1269"/>
        <item x="877"/>
        <item x="750"/>
        <item x="1193"/>
        <item x="1113"/>
        <item x="946"/>
        <item x="87"/>
        <item x="120"/>
        <item x="1006"/>
        <item x="1020"/>
        <item x="1028"/>
        <item x="1075"/>
        <item x="134"/>
        <item x="325"/>
        <item x="1038"/>
        <item x="948"/>
        <item x="1273"/>
        <item x="651"/>
        <item x="1210"/>
        <item x="374"/>
        <item x="57"/>
        <item x="644"/>
        <item x="513"/>
        <item x="1329"/>
        <item x="620"/>
        <item x="1092"/>
        <item x="1014"/>
        <item x="344"/>
        <item x="844"/>
        <item x="298"/>
        <item x="65"/>
        <item x="1234"/>
        <item x="193"/>
        <item x="1283"/>
        <item x="873"/>
        <item x="300"/>
        <item x="342"/>
        <item x="582"/>
        <item x="440"/>
        <item x="479"/>
        <item x="1345"/>
        <item x="1142"/>
        <item x="776"/>
        <item x="895"/>
        <item x="14"/>
        <item x="110"/>
        <item x="255"/>
        <item x="268"/>
        <item x="1233"/>
        <item x="144"/>
        <item x="808"/>
        <item x="631"/>
        <item x="336"/>
        <item x="875"/>
        <item x="872"/>
        <item x="441"/>
        <item x="1223"/>
        <item x="817"/>
        <item x="813"/>
        <item x="1230"/>
        <item x="660"/>
        <item x="1350"/>
        <item x="53"/>
        <item x="1202"/>
        <item x="1135"/>
        <item x="1389"/>
        <item x="1105"/>
        <item x="1172"/>
        <item x="1209"/>
        <item x="1288"/>
        <item x="663"/>
        <item x="333"/>
        <item x="280"/>
        <item x="470"/>
        <item x="738"/>
        <item x="1143"/>
        <item x="1192"/>
        <item x="5"/>
        <item x="367"/>
        <item x="1216"/>
        <item x="439"/>
        <item x="1187"/>
        <item x="961"/>
        <item x="956"/>
        <item x="997"/>
        <item x="1416"/>
        <item x="221"/>
        <item x="617"/>
        <item x="214"/>
        <item x="177"/>
        <item x="303"/>
        <item x="400"/>
        <item x="786"/>
        <item x="937"/>
        <item x="960"/>
        <item x="685"/>
        <item x="1321"/>
        <item x="60"/>
        <item x="1099"/>
        <item x="783"/>
        <item x="851"/>
        <item x="360"/>
        <item x="503"/>
        <item x="1333"/>
        <item x="55"/>
        <item x="1277"/>
        <item x="225"/>
        <item x="670"/>
        <item x="576"/>
        <item x="715"/>
        <item x="1378"/>
        <item x="230"/>
        <item x="389"/>
        <item x="583"/>
        <item x="741"/>
        <item x="1005"/>
        <item x="425"/>
        <item x="794"/>
        <item x="775"/>
        <item x="1091"/>
        <item x="549"/>
        <item x="405"/>
        <item x="881"/>
        <item x="907"/>
        <item x="1219"/>
        <item x="716"/>
        <item x="602"/>
        <item x="913"/>
        <item x="1290"/>
        <item x="114"/>
        <item x="1454"/>
        <item x="768"/>
        <item x="533"/>
        <item x="649"/>
        <item x="974"/>
        <item x="943"/>
        <item x="884"/>
        <item x="515"/>
        <item x="1225"/>
        <item x="1121"/>
        <item x="8"/>
        <item x="1002"/>
        <item x="534"/>
        <item x="1040"/>
        <item x="1103"/>
        <item x="251"/>
        <item x="1377"/>
        <item x="1053"/>
        <item x="736"/>
        <item x="838"/>
        <item x="1236"/>
        <item x="79"/>
        <item x="1320"/>
        <item x="938"/>
        <item x="1419"/>
        <item x="858"/>
        <item x="672"/>
        <item x="493"/>
        <item x="983"/>
        <item x="67"/>
        <item x="1062"/>
        <item x="681"/>
        <item x="472"/>
        <item x="231"/>
        <item x="130"/>
        <item x="994"/>
        <item x="1027"/>
        <item x="349"/>
        <item x="1353"/>
        <item x="383"/>
        <item x="69"/>
        <item x="39"/>
        <item x="1441"/>
        <item x="310"/>
        <item x="621"/>
        <item x="564"/>
        <item x="291"/>
        <item x="343"/>
        <item x="1241"/>
        <item x="366"/>
        <item x="1058"/>
        <item x="1189"/>
        <item x="625"/>
        <item x="964"/>
        <item x="1114"/>
        <item x="198"/>
        <item x="136"/>
        <item x="980"/>
        <item x="41"/>
        <item x="539"/>
        <item x="153"/>
        <item x="1431"/>
        <item x="814"/>
        <item x="1174"/>
        <item x="1247"/>
        <item x="243"/>
        <item x="346"/>
        <item x="646"/>
        <item x="315"/>
        <item x="601"/>
        <item x="1154"/>
        <item x="44"/>
        <item x="1339"/>
        <item x="161"/>
        <item x="942"/>
        <item x="1039"/>
        <item x="292"/>
        <item x="823"/>
        <item x="665"/>
        <item x="657"/>
        <item x="1064"/>
        <item x="165"/>
        <item x="781"/>
        <item x="1260"/>
        <item x="127"/>
        <item x="1184"/>
        <item x="588"/>
        <item x="89"/>
        <item x="978"/>
        <item x="499"/>
        <item x="508"/>
        <item x="1309"/>
        <item x="811"/>
        <item x="340"/>
        <item x="579"/>
        <item x="912"/>
        <item x="123"/>
        <item x="327"/>
        <item x="643"/>
        <item x="1132"/>
        <item x="4"/>
        <item x="299"/>
        <item x="864"/>
        <item x="241"/>
        <item x="306"/>
        <item x="1311"/>
        <item x="38"/>
        <item x="680"/>
        <item x="446"/>
        <item x="958"/>
        <item x="1403"/>
        <item x="162"/>
        <item x="551"/>
        <item x="1098"/>
        <item x="589"/>
        <item x="179"/>
        <item x="860"/>
        <item x="454"/>
        <item x="1435"/>
        <item x="798"/>
        <item x="653"/>
        <item x="421"/>
        <item x="1291"/>
        <item x="347"/>
        <item x="63"/>
        <item x="756"/>
        <item x="924"/>
        <item x="836"/>
        <item x="1134"/>
        <item x="217"/>
        <item x="954"/>
        <item x="294"/>
        <item x="1249"/>
        <item x="1107"/>
        <item x="242"/>
        <item x="1017"/>
        <item x="248"/>
        <item x="1402"/>
        <item x="377"/>
        <item x="45"/>
        <item x="887"/>
        <item x="1177"/>
        <item x="233"/>
        <item x="626"/>
        <item x="1293"/>
        <item x="504"/>
        <item x="915"/>
        <item x="1371"/>
        <item x="777"/>
        <item x="458"/>
        <item x="801"/>
        <item x="247"/>
        <item x="125"/>
        <item x="1160"/>
        <item x="278"/>
        <item x="757"/>
        <item x="1414"/>
        <item x="636"/>
        <item x="1060"/>
        <item x="1315"/>
        <item x="615"/>
        <item x="923"/>
        <item x="1082"/>
        <item x="1158"/>
        <item x="267"/>
        <item x="1153"/>
        <item x="828"/>
        <item x="868"/>
        <item x="919"/>
        <item x="562"/>
        <item x="361"/>
        <item x="373"/>
        <item x="561"/>
        <item x="203"/>
        <item x="529"/>
        <item x="695"/>
        <item x="429"/>
        <item x="806"/>
        <item x="77"/>
        <item x="710"/>
        <item x="1010"/>
        <item x="1246"/>
        <item x="702"/>
        <item x="1357"/>
        <item x="1152"/>
        <item x="122"/>
        <item x="1088"/>
        <item x="693"/>
        <item x="254"/>
        <item x="779"/>
        <item x="825"/>
        <item x="1072"/>
        <item x="1078"/>
        <item x="712"/>
        <item x="118"/>
        <item x="525"/>
        <item x="1125"/>
        <item x="897"/>
        <item x="1024"/>
        <item x="475"/>
        <item x="1341"/>
        <item x="86"/>
        <item x="687"/>
        <item x="1445"/>
        <item x="1030"/>
        <item x="83"/>
        <item x="758"/>
        <item x="1043"/>
        <item x="1167"/>
        <item x="745"/>
        <item x="314"/>
        <item x="587"/>
        <item x="465"/>
        <item x="1438"/>
        <item x="160"/>
        <item x="1035"/>
        <item x="546"/>
        <item x="34"/>
        <item x="168"/>
        <item x="1161"/>
        <item x="1301"/>
        <item x="1245"/>
        <item x="1297"/>
        <item x="397"/>
        <item x="571"/>
        <item x="91"/>
        <item x="264"/>
        <item x="999"/>
        <item x="523"/>
        <item x="189"/>
        <item x="138"/>
        <item x="861"/>
        <item x="1128"/>
        <item x="1059"/>
        <item x="962"/>
        <item x="473"/>
        <item x="129"/>
        <item x="1025"/>
        <item x="514"/>
        <item x="734"/>
        <item x="614"/>
        <item x="866"/>
        <item x="1382"/>
        <item x="1190"/>
        <item x="511"/>
        <item x="1289"/>
        <item x="461"/>
        <item x="423"/>
        <item x="100"/>
        <item x="492"/>
        <item x="1169"/>
        <item x="88"/>
        <item x="804"/>
        <item x="1254"/>
        <item x="686"/>
        <item x="1256"/>
        <item x="1268"/>
        <item x="1104"/>
        <item x="623"/>
        <item x="1122"/>
        <item x="424"/>
        <item x="1340"/>
        <item x="1444"/>
        <item x="900"/>
        <item x="1453"/>
        <item x="1178"/>
        <item x="1361"/>
        <item x="147"/>
        <item x="527"/>
        <item x="894"/>
        <item x="1131"/>
        <item x="1300"/>
        <item x="1347"/>
        <item x="1089"/>
        <item x="815"/>
        <item x="586"/>
        <item x="156"/>
        <item x="1068"/>
        <item x="790"/>
        <item x="1324"/>
        <item x="1011"/>
        <item x="597"/>
        <item x="778"/>
        <item x="1067"/>
        <item x="1117"/>
        <item x="1351"/>
        <item x="867"/>
        <item x="1218"/>
        <item x="1008"/>
        <item x="266"/>
        <item x="142"/>
        <item x="1179"/>
        <item x="517"/>
        <item x="678"/>
        <item x="422"/>
        <item x="1344"/>
        <item x="199"/>
        <item x="1232"/>
        <item x="463"/>
        <item x="396"/>
        <item x="265"/>
        <item x="1136"/>
        <item x="1061"/>
        <item x="309"/>
        <item x="688"/>
        <item x="48"/>
        <item x="843"/>
        <item x="420"/>
        <item x="418"/>
        <item x="898"/>
        <item x="969"/>
        <item x="182"/>
        <item x="1097"/>
        <item x="719"/>
        <item x="521"/>
        <item x="417"/>
        <item x="352"/>
        <item x="837"/>
        <item x="1130"/>
        <item x="345"/>
        <item x="661"/>
        <item x="674"/>
        <item x="1263"/>
        <item x="108"/>
        <item x="1261"/>
        <item x="1332"/>
        <item x="659"/>
        <item x="410"/>
        <item x="824"/>
        <item x="607"/>
        <item x="1259"/>
        <item x="1318"/>
        <item x="76"/>
        <item x="456"/>
        <item x="1367"/>
        <item x="435"/>
        <item x="870"/>
        <item x="208"/>
        <item x="1307"/>
        <item x="667"/>
        <item x="237"/>
        <item x="35"/>
        <item x="972"/>
        <item x="274"/>
        <item x="341"/>
        <item x="1200"/>
        <item x="117"/>
        <item x="722"/>
        <item x="1096"/>
        <item x="1400"/>
        <item x="1459"/>
        <item x="880"/>
        <item x="1235"/>
        <item x="773"/>
        <item x="899"/>
        <item x="818"/>
        <item x="1150"/>
        <item x="805"/>
        <item x="269"/>
        <item x="547"/>
        <item x="376"/>
        <item x="178"/>
        <item x="802"/>
        <item x="812"/>
        <item x="976"/>
        <item x="1023"/>
        <item x="947"/>
        <item x="2"/>
        <item x="1334"/>
        <item x="1296"/>
        <item x="762"/>
        <item x="634"/>
        <item x="871"/>
        <item x="1226"/>
        <item x="378"/>
        <item x="250"/>
        <item x="890"/>
        <item x="1194"/>
        <item x="632"/>
        <item x="1461"/>
        <item x="173"/>
        <item x="466"/>
        <item x="1156"/>
        <item x="1327"/>
        <item x="15"/>
        <item x="1328"/>
        <item x="1214"/>
        <item x="96"/>
        <item x="1337"/>
        <item x="988"/>
        <item x="926"/>
        <item x="1065"/>
        <item x="288"/>
        <item x="545"/>
        <item x="1369"/>
        <item x="557"/>
        <item x="448"/>
        <item x="766"/>
        <item x="17"/>
        <item x="737"/>
        <item x="324"/>
        <item x="590"/>
        <item x="986"/>
        <item x="577"/>
        <item x="419"/>
        <item x="478"/>
        <item x="666"/>
        <item x="52"/>
        <item x="921"/>
        <item x="622"/>
        <item x="488"/>
        <item x="1421"/>
        <item x="167"/>
        <item x="760"/>
        <item x="476"/>
        <item x="635"/>
        <item x="180"/>
        <item x="362"/>
        <item x="1022"/>
        <item x="1197"/>
        <item x="105"/>
        <item x="1175"/>
        <item x="611"/>
        <item x="259"/>
        <item x="1278"/>
        <item x="1057"/>
        <item x="1033"/>
        <item x="1111"/>
        <item x="1415"/>
        <item x="1404"/>
        <item x="184"/>
        <item x="610"/>
        <item x="1"/>
        <item x="1100"/>
        <item x="931"/>
        <item x="455"/>
        <item x="739"/>
        <item x="1093"/>
        <item x="1306"/>
        <item x="1274"/>
        <item x="111"/>
        <item x="1019"/>
        <item x="1031"/>
        <item x="1034"/>
        <item x="849"/>
        <item x="1146"/>
        <item x="295"/>
        <item x="98"/>
        <item x="106"/>
        <item x="174"/>
        <item x="438"/>
        <item x="331"/>
        <item x="706"/>
        <item x="541"/>
        <item x="971"/>
        <item x="1390"/>
        <item x="1447"/>
        <item x="1255"/>
        <item x="689"/>
        <item x="970"/>
        <item x="847"/>
        <item x="1183"/>
        <item x="1434"/>
        <item x="1205"/>
        <item x="555"/>
        <item x="827"/>
        <item x="426"/>
        <item x="356"/>
        <item x="464"/>
        <item x="49"/>
        <item x="1265"/>
        <item x="807"/>
        <item x="648"/>
        <item x="386"/>
        <item x="1207"/>
        <item x="1004"/>
        <item x="1399"/>
        <item x="510"/>
        <item x="1199"/>
        <item x="863"/>
        <item x="1012"/>
        <item x="140"/>
        <item x="211"/>
        <item x="1358"/>
        <item x="449"/>
        <item x="985"/>
        <item x="1379"/>
        <item x="1436"/>
        <item x="25"/>
        <item x="911"/>
        <item x="301"/>
        <item x="1051"/>
        <item x="85"/>
        <item x="1090"/>
        <item x="141"/>
        <item x="619"/>
        <item x="1443"/>
        <item x="1063"/>
        <item x="599"/>
        <item x="1238"/>
        <item x="1406"/>
        <item x="1325"/>
        <item x="989"/>
        <item x="1129"/>
        <item x="633"/>
        <item x="1286"/>
        <item x="675"/>
        <item x="1346"/>
        <item x="192"/>
        <item x="273"/>
        <item x="732"/>
        <item x="97"/>
        <item x="1376"/>
        <item x="379"/>
        <item x="1133"/>
        <item x="1380"/>
        <item x="904"/>
        <item x="1013"/>
        <item x="1356"/>
        <item x="222"/>
        <item x="1298"/>
        <item x="1323"/>
        <item x="1460"/>
        <item x="524"/>
        <item x="19"/>
        <item x="968"/>
        <item x="135"/>
        <item x="774"/>
        <item x="494"/>
        <item x="841"/>
        <item x="388"/>
        <item x="520"/>
        <item x="799"/>
        <item x="647"/>
        <item x="330"/>
        <item x="1448"/>
        <item x="1119"/>
        <item x="1056"/>
        <item x="761"/>
        <item x="445"/>
        <item x="833"/>
        <item x="370"/>
        <item x="318"/>
        <item x="171"/>
        <item x="927"/>
        <item x="155"/>
        <item x="1355"/>
        <item x="1081"/>
        <item x="908"/>
        <item x="952"/>
        <item x="535"/>
        <item x="399"/>
        <item x="902"/>
        <item x="1299"/>
        <item x="1018"/>
        <item x="1375"/>
        <item x="747"/>
        <item x="1248"/>
        <item x="1217"/>
        <item x="595"/>
        <item x="603"/>
        <item x="1433"/>
        <item x="228"/>
        <item x="447"/>
        <item x="744"/>
        <item x="1373"/>
        <item x="668"/>
        <item x="279"/>
        <item x="1000"/>
        <item x="559"/>
        <item x="1196"/>
        <item x="629"/>
        <item x="876"/>
        <item x="322"/>
        <item x="991"/>
        <item x="933"/>
        <item x="850"/>
        <item x="406"/>
        <item x="616"/>
        <item x="1118"/>
        <item x="1244"/>
        <item x="37"/>
        <item x="307"/>
        <item x="711"/>
        <item x="205"/>
        <item x="543"/>
        <item x="201"/>
        <item x="133"/>
        <item x="1204"/>
        <item x="416"/>
        <item x="1032"/>
        <item x="329"/>
        <item x="148"/>
        <item x="1212"/>
        <item x="0"/>
        <item x="1163"/>
        <item x="1026"/>
        <item x="103"/>
        <item x="1116"/>
        <item x="1292"/>
        <item x="93"/>
        <item x="498"/>
        <item x="892"/>
        <item x="1084"/>
        <item x="82"/>
        <item x="1120"/>
        <item x="987"/>
        <item x="641"/>
        <item x="1452"/>
        <item x="662"/>
        <item x="1141"/>
        <item x="450"/>
        <item x="371"/>
        <item x="277"/>
        <item x="1395"/>
        <item x="1115"/>
        <item x="1211"/>
        <item x="481"/>
        <item x="137"/>
        <item x="394"/>
        <item x="990"/>
        <item x="669"/>
        <item x="642"/>
        <item x="568"/>
        <item x="584"/>
        <item x="1417"/>
        <item x="477"/>
        <item x="218"/>
        <item x="358"/>
        <item x="1305"/>
        <item x="572"/>
        <item x="944"/>
        <item x="879"/>
        <item x="1071"/>
        <item x="570"/>
        <item x="1159"/>
        <item x="1281"/>
        <item x="1455"/>
        <item x="234"/>
        <item x="486"/>
        <item x="1144"/>
        <item x="673"/>
        <item x="287"/>
        <item x="1227"/>
        <item x="729"/>
        <item x="84"/>
        <item x="743"/>
        <item x="606"/>
        <item x="1368"/>
        <item x="1262"/>
        <item x="1109"/>
        <item x="637"/>
        <item x="433"/>
        <item x="788"/>
        <item x="1432"/>
        <item x="1412"/>
        <item x="882"/>
        <item x="296"/>
        <item x="701"/>
        <item x="263"/>
        <item x="18"/>
        <item x="749"/>
        <item x="227"/>
        <item x="1009"/>
        <item x="337"/>
        <item x="387"/>
        <item x="157"/>
        <item x="819"/>
        <item x="1069"/>
        <item x="209"/>
        <item x="32"/>
        <item x="594"/>
        <item x="99"/>
        <item x="1101"/>
        <item x="47"/>
        <item x="415"/>
        <item x="283"/>
        <item x="853"/>
        <item x="408"/>
        <item x="1450"/>
        <item x="830"/>
        <item x="187"/>
        <item x="59"/>
        <item x="922"/>
        <item x="1411"/>
        <item x="556"/>
        <item x="1052"/>
        <item x="244"/>
        <item x="290"/>
        <item x="963"/>
        <item x="746"/>
        <item x="145"/>
        <item x="1424"/>
        <item x="490"/>
        <item x="809"/>
        <item x="918"/>
        <item x="554"/>
        <item x="703"/>
        <item x="224"/>
        <item x="528"/>
        <item x="1330"/>
        <item x="483"/>
        <item x="694"/>
        <item x="1253"/>
        <item x="1045"/>
        <item x="444"/>
        <item x="380"/>
        <item x="522"/>
        <item x="151"/>
        <item x="436"/>
        <item x="1140"/>
        <item x="1148"/>
        <item x="159"/>
        <item x="903"/>
        <item x="707"/>
        <item x="1280"/>
        <item x="1383"/>
        <item x="1224"/>
        <item x="46"/>
        <item x="939"/>
        <item x="1055"/>
        <item x="548"/>
        <item x="102"/>
        <item x="683"/>
        <item x="365"/>
        <item x="1342"/>
        <item x="68"/>
        <item x="1220"/>
        <item x="658"/>
        <item x="61"/>
        <item x="6"/>
        <item x="856"/>
        <item x="518"/>
        <item x="1413"/>
        <item x="785"/>
        <item x="1237"/>
        <item x="210"/>
        <item x="395"/>
        <item x="131"/>
        <item x="1112"/>
        <item x="413"/>
        <item x="1077"/>
        <item x="984"/>
        <item x="855"/>
        <item x="1021"/>
        <item x="905"/>
        <item x="1036"/>
        <item x="1294"/>
        <item x="1271"/>
        <item x="893"/>
        <item x="810"/>
        <item x="782"/>
        <item x="1164"/>
        <item x="834"/>
        <item x="1007"/>
        <item x="30"/>
        <item x="764"/>
        <item x="204"/>
        <item x="917"/>
        <item x="183"/>
        <item x="272"/>
        <item x="592"/>
        <item x="164"/>
        <item x="236"/>
        <item x="803"/>
        <item x="650"/>
        <item x="1449"/>
        <item x="726"/>
        <item x="1166"/>
        <item x="697"/>
        <item x="107"/>
        <item x="323"/>
        <item x="1310"/>
        <item x="655"/>
        <item x="928"/>
        <item x="1016"/>
        <item x="1363"/>
        <item x="1387"/>
        <item x="945"/>
        <item x="1074"/>
        <item x="692"/>
        <item x="112"/>
        <item x="891"/>
        <item x="1440"/>
        <item x="375"/>
        <item x="496"/>
        <item x="1316"/>
        <item x="1312"/>
        <item x="772"/>
        <item x="391"/>
        <item x="73"/>
        <item x="80"/>
        <item x="1145"/>
        <item x="311"/>
        <item x="973"/>
        <item x="1352"/>
        <item x="998"/>
        <item x="575"/>
        <item x="563"/>
        <item x="605"/>
        <item x="580"/>
        <item x="351"/>
        <item x="977"/>
        <item x="229"/>
        <item x="727"/>
        <item x="748"/>
        <item x="21"/>
        <item x="888"/>
        <item x="500"/>
        <item x="289"/>
        <item x="357"/>
        <item x="1221"/>
        <item x="940"/>
        <item x="816"/>
        <item x="1042"/>
        <item x="212"/>
        <item x="993"/>
        <item x="506"/>
        <item x="765"/>
        <item x="284"/>
        <item x="793"/>
        <item x="12"/>
        <item x="1147"/>
        <item x="101"/>
        <item x="216"/>
        <item x="11"/>
        <item x="889"/>
        <item x="26"/>
        <item x="213"/>
        <item x="1252"/>
        <item x="941"/>
        <item x="1266"/>
        <item x="932"/>
        <item x="381"/>
        <item x="43"/>
        <item x="407"/>
        <item x="1079"/>
        <item x="593"/>
        <item x="113"/>
        <item x="363"/>
        <item x="578"/>
        <item x="770"/>
        <item x="94"/>
        <item x="119"/>
        <item x="767"/>
        <item x="507"/>
        <item x="197"/>
        <item x="573"/>
        <item x="1151"/>
        <item x="1049"/>
        <item x="1343"/>
        <item x="544"/>
        <item x="519"/>
        <item x="1222"/>
        <item x="495"/>
        <item x="780"/>
        <item x="139"/>
        <item x="200"/>
        <item x="169"/>
        <item x="1070"/>
        <item x="487"/>
        <item x="951"/>
        <item x="996"/>
        <item x="368"/>
        <item x="936"/>
        <item x="1201"/>
        <item x="538"/>
        <item x="934"/>
        <item x="262"/>
        <item x="1203"/>
        <item x="124"/>
        <item x="1029"/>
        <item x="369"/>
        <item x="1228"/>
        <item x="442"/>
        <item x="713"/>
        <item x="791"/>
        <item x="1195"/>
        <item x="704"/>
        <item x="126"/>
        <item x="293"/>
        <item x="181"/>
        <item x="1317"/>
        <item x="480"/>
        <item x="232"/>
        <item x="382"/>
        <item x="219"/>
        <item x="792"/>
        <item x="1168"/>
        <item x="1171"/>
        <item x="326"/>
        <item x="491"/>
        <item x="31"/>
        <item x="1393"/>
        <item x="194"/>
        <item x="1258"/>
        <item x="724"/>
        <item x="797"/>
        <item x="846"/>
        <item x="27"/>
        <item x="412"/>
        <item x="286"/>
        <item x="1066"/>
        <item x="574"/>
        <item x="831"/>
        <item x="1087"/>
        <item x="348"/>
        <item x="1041"/>
        <item x="40"/>
        <item x="1467"/>
        <item x="207"/>
        <item x="1348"/>
        <item x="75"/>
        <item x="104"/>
        <item x="1335"/>
        <item x="789"/>
        <item x="920"/>
        <item x="1428"/>
        <item x="411"/>
        <item x="1176"/>
        <item x="723"/>
        <item x="753"/>
        <item x="1418"/>
        <item x="1243"/>
        <item x="1185"/>
        <item x="206"/>
        <item x="865"/>
        <item x="509"/>
        <item x="740"/>
        <item x="1285"/>
        <item x="935"/>
        <item x="338"/>
        <item x="150"/>
        <item x="771"/>
        <item x="261"/>
        <item x="220"/>
        <item x="1155"/>
        <item x="305"/>
        <item x="462"/>
        <item x="821"/>
        <item x="596"/>
        <item x="982"/>
        <item x="392"/>
        <item x="1366"/>
        <item x="1365"/>
        <item x="1213"/>
        <item x="1015"/>
        <item x="565"/>
        <item x="109"/>
        <item x="1080"/>
        <item x="869"/>
        <item x="58"/>
        <item x="1396"/>
        <item x="1462"/>
        <item x="720"/>
        <item x="531"/>
        <item x="1282"/>
        <item x="190"/>
        <item x="432"/>
        <item x="1110"/>
        <item x="319"/>
        <item x="1251"/>
        <item x="639"/>
        <item x="883"/>
        <item x="437"/>
        <item x="226"/>
        <item x="857"/>
        <item x="427"/>
        <item x="33"/>
        <item x="1420"/>
        <item x="398"/>
        <item x="1239"/>
        <item x="249"/>
        <item x="1437"/>
        <item x="452"/>
        <item x="676"/>
        <item x="10"/>
        <item x="784"/>
        <item x="149"/>
        <item x="56"/>
        <item x="731"/>
        <item x="1264"/>
        <item x="1250"/>
        <item x="751"/>
        <item x="54"/>
        <item x="252"/>
        <item x="471"/>
        <item x="1083"/>
        <item x="957"/>
        <item x="925"/>
        <item x="257"/>
        <item x="1106"/>
        <item x="270"/>
        <item x="70"/>
        <item x="1001"/>
        <item x="1427"/>
        <item x="609"/>
        <item x="459"/>
        <item x="859"/>
        <item x="385"/>
        <item x="316"/>
        <item x="188"/>
        <item x="334"/>
        <item x="725"/>
        <item x="1304"/>
        <item x="271"/>
        <item x="1284"/>
        <item x="409"/>
        <item x="1208"/>
        <item x="1313"/>
        <item x="502"/>
        <item x="664"/>
        <item x="308"/>
        <item x="51"/>
        <item x="121"/>
        <item x="195"/>
        <item x="656"/>
        <item x="839"/>
        <item x="1186"/>
        <item x="735"/>
        <item x="355"/>
        <item x="1326"/>
        <item x="1149"/>
        <item x="840"/>
        <item x="1094"/>
        <item x="842"/>
        <item x="585"/>
        <item x="1003"/>
        <item x="1139"/>
        <item x="497"/>
        <item x="202"/>
        <item x="1374"/>
        <item x="591"/>
        <item x="128"/>
        <item x="569"/>
        <item x="909"/>
        <item x="796"/>
        <item x="482"/>
        <item x="1108"/>
        <item x="240"/>
        <item x="677"/>
        <item x="297"/>
        <item x="540"/>
        <item x="115"/>
        <item x="1405"/>
        <item x="822"/>
        <item x="166"/>
        <item x="1054"/>
        <item x="321"/>
        <item x="453"/>
        <item x="285"/>
        <item x="1276"/>
        <item x="733"/>
        <item x="1279"/>
        <item x="832"/>
        <item x="434"/>
        <item x="78"/>
        <item x="1191"/>
        <item x="1349"/>
        <item x="335"/>
        <item x="90"/>
        <item x="312"/>
        <item x="1409"/>
        <item x="560"/>
        <item x="28"/>
        <item x="71"/>
        <item x="154"/>
        <item x="146"/>
        <item x="384"/>
        <item x="627"/>
        <item x="1242"/>
        <item x="1037"/>
        <item x="1360"/>
        <item x="532"/>
        <item x="1429"/>
        <item x="1073"/>
        <item x="1188"/>
        <item x="246"/>
        <item x="1050"/>
        <item x="848"/>
        <item x="708"/>
        <item x="512"/>
        <item x="469"/>
        <item x="196"/>
        <item x="414"/>
        <item x="42"/>
        <item x="1047"/>
        <item x="1319"/>
        <item x="1272"/>
        <item x="186"/>
        <item x="1215"/>
        <item x="304"/>
        <item x="700"/>
        <item x="72"/>
        <item x="536"/>
        <item x="679"/>
        <item x="1456"/>
        <item x="74"/>
        <item x="949"/>
        <item x="1388"/>
        <item x="965"/>
        <item x="22"/>
        <item x="885"/>
        <item x="1308"/>
        <item x="1458"/>
        <item x="13"/>
        <item x="613"/>
        <item x="281"/>
        <item x="1386"/>
        <item x="874"/>
        <item x="313"/>
        <item x="1370"/>
        <item x="718"/>
        <item x="354"/>
        <item x="638"/>
        <item x="1338"/>
        <item x="116"/>
        <item x="430"/>
        <item x="428"/>
        <item x="1381"/>
        <item x="835"/>
        <item x="1275"/>
        <item x="1267"/>
        <item x="302"/>
        <item x="474"/>
        <item x="914"/>
        <item x="1270"/>
        <item x="350"/>
        <item x="645"/>
        <item x="829"/>
        <item x="258"/>
        <item x="132"/>
        <item x="542"/>
        <item x="1085"/>
        <item x="769"/>
        <item x="696"/>
        <item x="460"/>
        <item x="339"/>
        <item x="854"/>
        <item x="62"/>
        <item x="1231"/>
        <item x="598"/>
        <item x="1331"/>
        <item x="526"/>
        <item x="50"/>
        <item x="359"/>
        <item x="795"/>
        <item x="172"/>
        <item x="1372"/>
        <item x="950"/>
        <item x="1257"/>
        <item x="652"/>
        <item x="235"/>
        <item x="9"/>
        <item x="36"/>
        <item x="600"/>
        <item x="975"/>
        <item x="451"/>
        <item x="23"/>
        <item x="353"/>
        <item x="1127"/>
        <item x="328"/>
        <item x="484"/>
        <item x="967"/>
        <item x="705"/>
        <item x="260"/>
        <item x="215"/>
        <item t="default"/>
      </items>
    </pivotField>
  </pivotFields>
  <rowFields count="1">
    <field x="0"/>
  </rowFields>
  <rowItems count="14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00B050"/>
  </sheetPr>
  <dimension ref="A1:L2436"/>
  <sheetViews>
    <sheetView zoomScale="60" zoomScaleNormal="60" zoomScalePageLayoutView="60" workbookViewId="0">
      <pane xSplit="6" ySplit="2" topLeftCell="K46" activePane="bottomRight" state="frozenSplit"/>
      <selection pane="topRight" activeCell="G1" sqref="G1"/>
      <selection pane="bottomLeft" activeCell="A3" sqref="A3"/>
      <selection pane="bottomRight" activeCell="K2441" sqref="K2441"/>
    </sheetView>
  </sheetViews>
  <sheetFormatPr baseColWidth="10" defaultColWidth="8.83203125" defaultRowHeight="12" x14ac:dyDescent="0"/>
  <cols>
    <col min="1" max="1" width="13.83203125" bestFit="1" customWidth="1"/>
    <col min="2" max="2" width="2.33203125" customWidth="1"/>
    <col min="3" max="3" width="12.1640625" customWidth="1"/>
    <col min="4" max="4" width="30.6640625" bestFit="1" customWidth="1"/>
    <col min="5" max="6" width="30.83203125" bestFit="1" customWidth="1"/>
    <col min="7" max="7" width="147.33203125" bestFit="1" customWidth="1"/>
    <col min="8" max="8" width="50" bestFit="1" customWidth="1"/>
    <col min="9" max="9" width="147.33203125" bestFit="1" customWidth="1"/>
    <col min="10" max="10" width="50.33203125" bestFit="1" customWidth="1"/>
    <col min="11" max="11" width="147.33203125" bestFit="1" customWidth="1"/>
    <col min="12" max="12" width="50" bestFit="1" customWidth="1"/>
  </cols>
  <sheetData>
    <row r="1" spans="1:12">
      <c r="G1" s="17" t="s">
        <v>4880</v>
      </c>
      <c r="H1" s="17"/>
      <c r="I1" s="18" t="s">
        <v>4881</v>
      </c>
      <c r="J1" s="18"/>
      <c r="K1" s="17" t="s">
        <v>4884</v>
      </c>
      <c r="L1" s="17"/>
    </row>
    <row r="2" spans="1:12">
      <c r="A2" s="12" t="s">
        <v>4882</v>
      </c>
      <c r="C2" s="16" t="s">
        <v>93</v>
      </c>
      <c r="D2" s="16" t="s">
        <v>4880</v>
      </c>
      <c r="E2" s="16" t="s">
        <v>4881</v>
      </c>
      <c r="F2" s="16" t="s">
        <v>4884</v>
      </c>
      <c r="G2" s="9" t="s">
        <v>4891</v>
      </c>
      <c r="H2" s="9" t="s">
        <v>4892</v>
      </c>
      <c r="I2" s="14" t="s">
        <v>4893</v>
      </c>
      <c r="J2" s="14" t="s">
        <v>4894</v>
      </c>
      <c r="K2" s="9" t="s">
        <v>4895</v>
      </c>
      <c r="L2" s="9" t="s">
        <v>4896</v>
      </c>
    </row>
    <row r="3" spans="1:12" hidden="1">
      <c r="A3" s="13" t="s">
        <v>144</v>
      </c>
      <c r="C3" s="13" t="s">
        <v>144</v>
      </c>
      <c r="D3">
        <f>IFERROR(MATCH(C3,'NCPF8745_KH_Extraction 5%FDR'!$A$2:$A$2258,0),"No Match")</f>
        <v>1499</v>
      </c>
      <c r="E3">
        <f>IFERROR(MATCH(C3,'NCPF8745_MF_Extraction 5%FDR'!$A$2:$A$540,0),"No Match")</f>
        <v>205</v>
      </c>
      <c r="F3">
        <f>IFERROR(MATCH(C3,'NCPF8814_MF_Extraction 5%FDR'!$A$2:$A$463,0),"No Match")</f>
        <v>251</v>
      </c>
      <c r="G3" t="str">
        <f>VLOOKUP(C3,'NCPF8745_KH_Extraction 5%FDR'!$1:$2258,2,FALSE)</f>
        <v>Uncharacterized protein OS=Candida glabrata (strain ATCC 2001 / CBS 138 / JCM 3761 / NBRC 0622 / NRRL Y-65) GN=CAGL0B01589g PE=4 SV=1 - [B4UMX4_CANGA]</v>
      </c>
      <c r="H3" s="15">
        <f>VLOOKUP(C3,'NCPF8745_KH_Extraction 5%FDR'!$1:$2258,11,FALSE)</f>
        <v>8.5625990246600008</v>
      </c>
      <c r="I3" t="str">
        <f>VLOOKUP(C3,'NCPF8745_MF_Extraction 5%FDR'!$1:$540,2,FALSE)</f>
        <v>Uncharacterized protein OS=Candida glabrata (strain ATCC 2001 / CBS 138 / JCM 3761 / NBRC 0622 / NRRL Y-65) GN=CAGL0B01589g PE=4 SV=1 - [B4UMX4_CANGA]</v>
      </c>
      <c r="J3" s="15">
        <f>VLOOKUP(C3,'NCPF8745_MF_Extraction 5%FDR'!$1:$540,11,FALSE)</f>
        <v>8.5625990246600008</v>
      </c>
      <c r="K3" t="str">
        <f>VLOOKUP(C3,'NCPF8814_MF_Extraction 5%FDR'!$1:$463,2,FALSE)</f>
        <v>Uncharacterized protein OS=Candida glabrata (strain ATCC 2001 / CBS 138 / JCM 3761 / NBRC 0622 / NRRL Y-65) GN=CAGL0B01589g PE=4 SV=1 - [B4UMX4_CANGA]</v>
      </c>
      <c r="L3" s="15">
        <f>VLOOKUP(C3,'NCPF8814_MF_Extraction 5%FDR'!$1:$463,11,FALSE)</f>
        <v>8.5625990246600008</v>
      </c>
    </row>
    <row r="4" spans="1:12" hidden="1">
      <c r="A4" s="13" t="s">
        <v>145</v>
      </c>
      <c r="C4" s="13" t="s">
        <v>145</v>
      </c>
      <c r="D4">
        <f>IFERROR(MATCH(C4,'NCPF8745_KH_Extraction 5%FDR'!$A$2:$A$2258,0),"No Match")</f>
        <v>1739</v>
      </c>
      <c r="E4">
        <f>IFERROR(MATCH(C4,'NCPF8745_MF_Extraction 5%FDR'!$A$2:$A$540,0),"No Match")</f>
        <v>379</v>
      </c>
      <c r="F4">
        <f>IFERROR(MATCH(C4,'NCPF8814_MF_Extraction 5%FDR'!$A$2:$A$463,0),"No Match")</f>
        <v>253</v>
      </c>
      <c r="G4" t="str">
        <f>VLOOKUP(C4,'NCPF8745_KH_Extraction 5%FDR'!$1:$2258,2,FALSE)</f>
        <v>Uncharacterized protein OS=Candida glabrata (strain ATCC 2001 / CBS 138 / JCM 3761 / NBRC 0622 / NRRL Y-65) GN=CAGL0B01875g PE=4 SV=1 - [B4UMX5_CANGA]</v>
      </c>
      <c r="H4" s="15">
        <f>VLOOKUP(C4,'NCPF8745_KH_Extraction 5%FDR'!$1:$2258,11,FALSE)</f>
        <v>8.4654275546599909</v>
      </c>
      <c r="I4" t="str">
        <f>VLOOKUP(C4,'NCPF8745_MF_Extraction 5%FDR'!$1:$540,2,FALSE)</f>
        <v>Uncharacterized protein OS=Candida glabrata (strain ATCC 2001 / CBS 138 / JCM 3761 / NBRC 0622 / NRRL Y-65) GN=CAGL0B01875g PE=4 SV=1 - [B4UMX5_CANGA]</v>
      </c>
      <c r="J4" s="15">
        <f>VLOOKUP(C4,'NCPF8745_MF_Extraction 5%FDR'!$1:$540,11,FALSE)</f>
        <v>8.4654275546599909</v>
      </c>
      <c r="K4" t="str">
        <f>VLOOKUP(C4,'NCPF8814_MF_Extraction 5%FDR'!$1:$463,2,FALSE)</f>
        <v>Uncharacterized protein OS=Candida glabrata (strain ATCC 2001 / CBS 138 / JCM 3761 / NBRC 0622 / NRRL Y-65) GN=CAGL0B01875g PE=4 SV=1 - [B4UMX5_CANGA]</v>
      </c>
      <c r="L4" s="15">
        <f>VLOOKUP(C4,'NCPF8814_MF_Extraction 5%FDR'!$1:$463,11,FALSE)</f>
        <v>8.4654275546599909</v>
      </c>
    </row>
    <row r="5" spans="1:12" hidden="1">
      <c r="A5" s="13" t="s">
        <v>4538</v>
      </c>
      <c r="C5" s="13" t="s">
        <v>4538</v>
      </c>
      <c r="D5" t="str">
        <f>IFERROR(MATCH(C5,'NCPF8745_KH_Extraction 5%FDR'!$A$2:$A$2258,0),"No Match")</f>
        <v>No Match</v>
      </c>
      <c r="E5">
        <f>IFERROR(MATCH(C5,'NCPF8745_MF_Extraction 5%FDR'!$A$2:$A$540,0),"No Match")</f>
        <v>113</v>
      </c>
      <c r="F5">
        <f>IFERROR(MATCH(C5,'NCPF8814_MF_Extraction 5%FDR'!$A$2:$A$463,0),"No Match")</f>
        <v>121</v>
      </c>
      <c r="G5" t="e">
        <f>VLOOKUP(C5,'NCPF8745_KH_Extraction 5%FDR'!$1:$2258,2,FALSE)</f>
        <v>#N/A</v>
      </c>
      <c r="H5" s="15" t="e">
        <f>VLOOKUP(C5,'NCPF8745_KH_Extraction 5%FDR'!$1:$2258,11,FALSE)</f>
        <v>#N/A</v>
      </c>
      <c r="I5" t="str">
        <f>VLOOKUP(C5,'NCPF8745_MF_Extraction 5%FDR'!$1:$540,2,FALSE)</f>
        <v>Uncharacterized protein OS=Candida glabrata (strain ATCC 2001 / CBS 138 / JCM 3761 / NBRC 0622 / NRRL Y-65) GN=CAGL0B02755g PE=4 SV=1 - [B4UMX6_CANGA]</v>
      </c>
      <c r="J5" s="15">
        <f>VLOOKUP(C5,'NCPF8745_MF_Extraction 5%FDR'!$1:$540,11,FALSE)</f>
        <v>7.9270552946599899</v>
      </c>
      <c r="K5" t="str">
        <f>VLOOKUP(C5,'NCPF8814_MF_Extraction 5%FDR'!$1:$463,2,FALSE)</f>
        <v>Uncharacterized protein OS=Candida glabrata (strain ATCC 2001 / CBS 138 / JCM 3761 / NBRC 0622 / NRRL Y-65) GN=CAGL0B02755g PE=4 SV=1 - [B4UMX6_CANGA]</v>
      </c>
      <c r="L5" s="15">
        <f>VLOOKUP(C5,'NCPF8814_MF_Extraction 5%FDR'!$1:$463,11,FALSE)</f>
        <v>7.9270552946599899</v>
      </c>
    </row>
    <row r="6" spans="1:12" hidden="1">
      <c r="A6" s="13" t="s">
        <v>4564</v>
      </c>
      <c r="C6" s="13" t="s">
        <v>4564</v>
      </c>
      <c r="D6" t="str">
        <f>IFERROR(MATCH(C6,'NCPF8745_KH_Extraction 5%FDR'!$A$2:$A$2258,0),"No Match")</f>
        <v>No Match</v>
      </c>
      <c r="E6">
        <f>IFERROR(MATCH(C6,'NCPF8745_MF_Extraction 5%FDR'!$A$2:$A$540,0),"No Match")</f>
        <v>169</v>
      </c>
      <c r="F6">
        <f>IFERROR(MATCH(C6,'NCPF8814_MF_Extraction 5%FDR'!$A$2:$A$463,0),"No Match")</f>
        <v>109</v>
      </c>
      <c r="G6" t="e">
        <f>VLOOKUP(C6,'NCPF8745_KH_Extraction 5%FDR'!$1:$2258,2,FALSE)</f>
        <v>#N/A</v>
      </c>
      <c r="H6" s="15" t="e">
        <f>VLOOKUP(C6,'NCPF8745_KH_Extraction 5%FDR'!$1:$2258,11,FALSE)</f>
        <v>#N/A</v>
      </c>
      <c r="I6" t="str">
        <f>VLOOKUP(C6,'NCPF8745_MF_Extraction 5%FDR'!$1:$540,2,FALSE)</f>
        <v>Uncharacterized protein OS=Candida glabrata (strain ATCC 2001 / CBS 138 / JCM 3761 / NBRC 0622 / NRRL Y-65) GN=CAGL0B03899g PE=4 SV=1 - [B4UMX9_CANGA]</v>
      </c>
      <c r="J6" s="15">
        <f>VLOOKUP(C6,'NCPF8745_MF_Extraction 5%FDR'!$1:$540,11,FALSE)</f>
        <v>9.3745614346600004</v>
      </c>
      <c r="K6" t="str">
        <f>VLOOKUP(C6,'NCPF8814_MF_Extraction 5%FDR'!$1:$463,2,FALSE)</f>
        <v>Uncharacterized protein OS=Candida glabrata (strain ATCC 2001 / CBS 138 / JCM 3761 / NBRC 0622 / NRRL Y-65) GN=CAGL0B03899g PE=4 SV=1 - [B4UMX9_CANGA]</v>
      </c>
      <c r="L6" s="15">
        <f>VLOOKUP(C6,'NCPF8814_MF_Extraction 5%FDR'!$1:$463,11,FALSE)</f>
        <v>9.3745614346600004</v>
      </c>
    </row>
    <row r="7" spans="1:12" hidden="1">
      <c r="A7" s="13" t="s">
        <v>146</v>
      </c>
      <c r="C7" s="13" t="s">
        <v>146</v>
      </c>
      <c r="D7">
        <f>IFERROR(MATCH(C7,'NCPF8745_KH_Extraction 5%FDR'!$A$2:$A$2258,0),"No Match")</f>
        <v>464</v>
      </c>
      <c r="E7">
        <f>IFERROR(MATCH(C7,'NCPF8745_MF_Extraction 5%FDR'!$A$2:$A$540,0),"No Match")</f>
        <v>60</v>
      </c>
      <c r="F7">
        <f>IFERROR(MATCH(C7,'NCPF8814_MF_Extraction 5%FDR'!$A$2:$A$463,0),"No Match")</f>
        <v>78</v>
      </c>
      <c r="G7" t="str">
        <f>VLOOKUP(C7,'NCPF8745_KH_Extraction 5%FDR'!$1:$2258,2,FALSE)</f>
        <v>Uncharacterized protein OS=Candida glabrata (strain ATCC 2001 / CBS 138 / JCM 3761 / NBRC 0622 / NRRL Y-65) GN=CAGL0C01325g PE=4 SV=1 - [B4UMY0_CANGA]</v>
      </c>
      <c r="H7" s="15">
        <f>VLOOKUP(C7,'NCPF8745_KH_Extraction 5%FDR'!$1:$2258,11,FALSE)</f>
        <v>16.88374548466</v>
      </c>
      <c r="I7" t="str">
        <f>VLOOKUP(C7,'NCPF8745_MF_Extraction 5%FDR'!$1:$540,2,FALSE)</f>
        <v>Uncharacterized protein OS=Candida glabrata (strain ATCC 2001 / CBS 138 / JCM 3761 / NBRC 0622 / NRRL Y-65) GN=CAGL0C01325g PE=4 SV=1 - [B4UMY0_CANGA]</v>
      </c>
      <c r="J7" s="15">
        <f>VLOOKUP(C7,'NCPF8745_MF_Extraction 5%FDR'!$1:$540,11,FALSE)</f>
        <v>16.88374548466</v>
      </c>
      <c r="K7" t="str">
        <f>VLOOKUP(C7,'NCPF8814_MF_Extraction 5%FDR'!$1:$463,2,FALSE)</f>
        <v>Uncharacterized protein OS=Candida glabrata (strain ATCC 2001 / CBS 138 / JCM 3761 / NBRC 0622 / NRRL Y-65) GN=CAGL0C01325g PE=4 SV=1 - [B4UMY0_CANGA]</v>
      </c>
      <c r="L7" s="15">
        <f>VLOOKUP(C7,'NCPF8814_MF_Extraction 5%FDR'!$1:$463,11,FALSE)</f>
        <v>16.88374548466</v>
      </c>
    </row>
    <row r="8" spans="1:12" hidden="1">
      <c r="A8" s="13" t="s">
        <v>4592</v>
      </c>
      <c r="C8" s="13" t="s">
        <v>4592</v>
      </c>
      <c r="D8" t="str">
        <f>IFERROR(MATCH(C8,'NCPF8745_KH_Extraction 5%FDR'!$A$2:$A$2258,0),"No Match")</f>
        <v>No Match</v>
      </c>
      <c r="E8">
        <f>IFERROR(MATCH(C8,'NCPF8745_MF_Extraction 5%FDR'!$A$2:$A$540,0),"No Match")</f>
        <v>218</v>
      </c>
      <c r="F8">
        <f>IFERROR(MATCH(C8,'NCPF8814_MF_Extraction 5%FDR'!$A$2:$A$463,0),"No Match")</f>
        <v>168</v>
      </c>
      <c r="G8" t="e">
        <f>VLOOKUP(C8,'NCPF8745_KH_Extraction 5%FDR'!$1:$2258,2,FALSE)</f>
        <v>#N/A</v>
      </c>
      <c r="H8" s="15" t="e">
        <f>VLOOKUP(C8,'NCPF8745_KH_Extraction 5%FDR'!$1:$2258,11,FALSE)</f>
        <v>#N/A</v>
      </c>
      <c r="I8" t="str">
        <f>VLOOKUP(C8,'NCPF8745_MF_Extraction 5%FDR'!$1:$540,2,FALSE)</f>
        <v>Uncharacterized protein OS=Candida glabrata (strain ATCC 2001 / CBS 138 / JCM 3761 / NBRC 0622 / NRRL Y-65) GN=CAGL0C02623g PE=4 SV=1 - [B4UMY3_CANGA]</v>
      </c>
      <c r="J8" s="15">
        <f>VLOOKUP(C8,'NCPF8745_MF_Extraction 5%FDR'!$1:$540,11,FALSE)</f>
        <v>8.2933732646599907</v>
      </c>
      <c r="K8" t="str">
        <f>VLOOKUP(C8,'NCPF8814_MF_Extraction 5%FDR'!$1:$463,2,FALSE)</f>
        <v>Uncharacterized protein OS=Candida glabrata (strain ATCC 2001 / CBS 138 / JCM 3761 / NBRC 0622 / NRRL Y-65) GN=CAGL0C02623g PE=4 SV=1 - [B4UMY3_CANGA]</v>
      </c>
      <c r="L8" s="15">
        <f>VLOOKUP(C8,'NCPF8814_MF_Extraction 5%FDR'!$1:$463,11,FALSE)</f>
        <v>8.2933732646599907</v>
      </c>
    </row>
    <row r="9" spans="1:12" hidden="1">
      <c r="A9" s="13" t="s">
        <v>4710</v>
      </c>
      <c r="C9" s="13" t="s">
        <v>4710</v>
      </c>
      <c r="D9" t="str">
        <f>IFERROR(MATCH(C9,'NCPF8745_KH_Extraction 5%FDR'!$A$2:$A$2258,0),"No Match")</f>
        <v>No Match</v>
      </c>
      <c r="E9">
        <f>IFERROR(MATCH(C9,'NCPF8745_MF_Extraction 5%FDR'!$A$2:$A$540,0),"No Match")</f>
        <v>412</v>
      </c>
      <c r="F9">
        <f>IFERROR(MATCH(C9,'NCPF8814_MF_Extraction 5%FDR'!$A$2:$A$463,0),"No Match")</f>
        <v>299</v>
      </c>
      <c r="G9" t="e">
        <f>VLOOKUP(C9,'NCPF8745_KH_Extraction 5%FDR'!$1:$2258,2,FALSE)</f>
        <v>#N/A</v>
      </c>
      <c r="H9" s="15" t="e">
        <f>VLOOKUP(C9,'NCPF8745_KH_Extraction 5%FDR'!$1:$2258,11,FALSE)</f>
        <v>#N/A</v>
      </c>
      <c r="I9" t="str">
        <f>VLOOKUP(C9,'NCPF8745_MF_Extraction 5%FDR'!$1:$540,2,FALSE)</f>
        <v>Uncharacterized protein OS=Candida glabrata (strain ATCC 2001 / CBS 138 / JCM 3761 / NBRC 0622 / NRRL Y-65) GN=CAGL0D02018g PE=4 SV=1 - [B4UMY7_CANGA]</v>
      </c>
      <c r="J9" s="15">
        <f>VLOOKUP(C9,'NCPF8745_MF_Extraction 5%FDR'!$1:$540,11,FALSE)</f>
        <v>7.9758676546599903</v>
      </c>
      <c r="K9" t="str">
        <f>VLOOKUP(C9,'NCPF8814_MF_Extraction 5%FDR'!$1:$463,2,FALSE)</f>
        <v>Uncharacterized protein OS=Candida glabrata (strain ATCC 2001 / CBS 138 / JCM 3761 / NBRC 0622 / NRRL Y-65) GN=CAGL0D02018g PE=4 SV=1 - [B4UMY7_CANGA]</v>
      </c>
      <c r="L9" s="15">
        <f>VLOOKUP(C9,'NCPF8814_MF_Extraction 5%FDR'!$1:$463,11,FALSE)</f>
        <v>7.9758676546599903</v>
      </c>
    </row>
    <row r="10" spans="1:12" hidden="1">
      <c r="A10" s="13" t="s">
        <v>4596</v>
      </c>
      <c r="C10" s="13" t="s">
        <v>4596</v>
      </c>
      <c r="D10" t="str">
        <f>IFERROR(MATCH(C10,'NCPF8745_KH_Extraction 5%FDR'!$A$2:$A$2258,0),"No Match")</f>
        <v>No Match</v>
      </c>
      <c r="E10">
        <f>IFERROR(MATCH(C10,'NCPF8745_MF_Extraction 5%FDR'!$A$2:$A$540,0),"No Match")</f>
        <v>225</v>
      </c>
      <c r="F10" t="str">
        <f>IFERROR(MATCH(C10,'NCPF8814_MF_Extraction 5%FDR'!$A$2:$A$463,0),"No Match")</f>
        <v>No Match</v>
      </c>
      <c r="G10" t="e">
        <f>VLOOKUP(C10,'NCPF8745_KH_Extraction 5%FDR'!$1:$2258,2,FALSE)</f>
        <v>#N/A</v>
      </c>
      <c r="H10" s="15" t="e">
        <f>VLOOKUP(C10,'NCPF8745_KH_Extraction 5%FDR'!$1:$2258,11,FALSE)</f>
        <v>#N/A</v>
      </c>
      <c r="I10" t="str">
        <f>VLOOKUP(C10,'NCPF8745_MF_Extraction 5%FDR'!$1:$540,2,FALSE)</f>
        <v>Uncharacterized protein OS=Candida glabrata (strain ATCC 2001 / CBS 138 / JCM 3761 / NBRC 0622 / NRRL Y-65) GN=CAGL0D06154g PE=4 SV=1 - [B4UMZ2_CANGA]</v>
      </c>
      <c r="J10" s="15">
        <f>VLOOKUP(C10,'NCPF8745_MF_Extraction 5%FDR'!$1:$540,11,FALSE)</f>
        <v>10.299371864659999</v>
      </c>
      <c r="K10" t="e">
        <f>VLOOKUP(C10,'NCPF8814_MF_Extraction 5%FDR'!$1:$463,2,FALSE)</f>
        <v>#N/A</v>
      </c>
      <c r="L10" s="15" t="e">
        <f>VLOOKUP(C10,'NCPF8814_MF_Extraction 5%FDR'!$1:$463,11,FALSE)</f>
        <v>#N/A</v>
      </c>
    </row>
    <row r="11" spans="1:12" hidden="1">
      <c r="A11" s="13" t="s">
        <v>4614</v>
      </c>
      <c r="C11" s="13" t="s">
        <v>4614</v>
      </c>
      <c r="D11" t="str">
        <f>IFERROR(MATCH(C11,'NCPF8745_KH_Extraction 5%FDR'!$A$2:$A$2258,0),"No Match")</f>
        <v>No Match</v>
      </c>
      <c r="E11">
        <f>IFERROR(MATCH(C11,'NCPF8745_MF_Extraction 5%FDR'!$A$2:$A$540,0),"No Match")</f>
        <v>271</v>
      </c>
      <c r="F11" t="str">
        <f>IFERROR(MATCH(C11,'NCPF8814_MF_Extraction 5%FDR'!$A$2:$A$463,0),"No Match")</f>
        <v>No Match</v>
      </c>
      <c r="G11" t="e">
        <f>VLOOKUP(C11,'NCPF8745_KH_Extraction 5%FDR'!$1:$2258,2,FALSE)</f>
        <v>#N/A</v>
      </c>
      <c r="H11" s="15" t="e">
        <f>VLOOKUP(C11,'NCPF8745_KH_Extraction 5%FDR'!$1:$2258,11,FALSE)</f>
        <v>#N/A</v>
      </c>
      <c r="I11" t="str">
        <f>VLOOKUP(C11,'NCPF8745_MF_Extraction 5%FDR'!$1:$540,2,FALSE)</f>
        <v>Uncharacterized protein OS=Candida glabrata (strain ATCC 2001 / CBS 138 / JCM 3761 / NBRC 0622 / NRRL Y-65) GN=RBX1 PE=4 SV=1 - [B4UMZ3_CANGA]</v>
      </c>
      <c r="J11" s="15">
        <f>VLOOKUP(C11,'NCPF8745_MF_Extraction 5%FDR'!$1:$540,11,FALSE)</f>
        <v>11.867521594659999</v>
      </c>
      <c r="K11" t="e">
        <f>VLOOKUP(C11,'NCPF8814_MF_Extraction 5%FDR'!$1:$463,2,FALSE)</f>
        <v>#N/A</v>
      </c>
      <c r="L11" s="15" t="e">
        <f>VLOOKUP(C11,'NCPF8814_MF_Extraction 5%FDR'!$1:$463,11,FALSE)</f>
        <v>#N/A</v>
      </c>
    </row>
    <row r="12" spans="1:12" hidden="1">
      <c r="A12" s="13" t="s">
        <v>147</v>
      </c>
      <c r="C12" s="13" t="s">
        <v>147</v>
      </c>
      <c r="D12">
        <f>IFERROR(MATCH(C12,'NCPF8745_KH_Extraction 5%FDR'!$A$2:$A$2258,0),"No Match")</f>
        <v>766</v>
      </c>
      <c r="E12">
        <f>IFERROR(MATCH(C12,'NCPF8745_MF_Extraction 5%FDR'!$A$2:$A$540,0),"No Match")</f>
        <v>178</v>
      </c>
      <c r="F12">
        <f>IFERROR(MATCH(C12,'NCPF8814_MF_Extraction 5%FDR'!$A$2:$A$463,0),"No Match")</f>
        <v>219</v>
      </c>
      <c r="G12" t="str">
        <f>VLOOKUP(C12,'NCPF8745_KH_Extraction 5%FDR'!$1:$2258,2,FALSE)</f>
        <v>Histone H2A OS=Candida glabrata (strain ATCC 2001 / CBS 138 / JCM 3761 / NBRC 0622 / NRRL Y-65) GN=CAGL0E02315g PE=3 SV=1 - [B4UMZ4_CANGA]</v>
      </c>
      <c r="H12" s="15">
        <f>VLOOKUP(C12,'NCPF8745_KH_Extraction 5%FDR'!$1:$2258,11,FALSE)</f>
        <v>14.211874724659999</v>
      </c>
      <c r="I12" t="str">
        <f>VLOOKUP(C12,'NCPF8745_MF_Extraction 5%FDR'!$1:$540,2,FALSE)</f>
        <v>Histone H2A OS=Candida glabrata (strain ATCC 2001 / CBS 138 / JCM 3761 / NBRC 0622 / NRRL Y-65) GN=CAGL0E02315g PE=3 SV=1 - [B4UMZ4_CANGA]</v>
      </c>
      <c r="J12" s="15">
        <f>VLOOKUP(C12,'NCPF8745_MF_Extraction 5%FDR'!$1:$540,11,FALSE)</f>
        <v>14.211874724659999</v>
      </c>
      <c r="K12" t="str">
        <f>VLOOKUP(C12,'NCPF8814_MF_Extraction 5%FDR'!$1:$463,2,FALSE)</f>
        <v>Histone H2A OS=Candida glabrata (strain ATCC 2001 / CBS 138 / JCM 3761 / NBRC 0622 / NRRL Y-65) GN=CAGL0E02315g PE=3 SV=1 - [B4UMZ4_CANGA]</v>
      </c>
      <c r="L12" s="15">
        <f>VLOOKUP(C12,'NCPF8814_MF_Extraction 5%FDR'!$1:$463,11,FALSE)</f>
        <v>14.211874724659999</v>
      </c>
    </row>
    <row r="13" spans="1:12" hidden="1">
      <c r="A13" s="13" t="s">
        <v>4600</v>
      </c>
      <c r="C13" s="13" t="s">
        <v>4600</v>
      </c>
      <c r="D13" t="str">
        <f>IFERROR(MATCH(C13,'NCPF8745_KH_Extraction 5%FDR'!$A$2:$A$2258,0),"No Match")</f>
        <v>No Match</v>
      </c>
      <c r="E13">
        <f>IFERROR(MATCH(C13,'NCPF8745_MF_Extraction 5%FDR'!$A$2:$A$540,0),"No Match")</f>
        <v>250</v>
      </c>
      <c r="F13" t="str">
        <f>IFERROR(MATCH(C13,'NCPF8814_MF_Extraction 5%FDR'!$A$2:$A$463,0),"No Match")</f>
        <v>No Match</v>
      </c>
      <c r="G13" t="e">
        <f>VLOOKUP(C13,'NCPF8745_KH_Extraction 5%FDR'!$1:$2258,2,FALSE)</f>
        <v>#N/A</v>
      </c>
      <c r="H13" s="15" t="e">
        <f>VLOOKUP(C13,'NCPF8745_KH_Extraction 5%FDR'!$1:$2258,11,FALSE)</f>
        <v>#N/A</v>
      </c>
      <c r="I13" t="str">
        <f>VLOOKUP(C13,'NCPF8745_MF_Extraction 5%FDR'!$1:$540,2,FALSE)</f>
        <v>Uncharacterized protein OS=Candida glabrata (strain ATCC 2001 / CBS 138 / JCM 3761 / NBRC 0622 / NRRL Y-65) GN=CAGL0E04548g PE=4 SV=1 - [B4UMZ5_CANGA]</v>
      </c>
      <c r="J13" s="15">
        <f>VLOOKUP(C13,'NCPF8745_MF_Extraction 5%FDR'!$1:$540,11,FALSE)</f>
        <v>7.5450099146599996</v>
      </c>
      <c r="K13" t="e">
        <f>VLOOKUP(C13,'NCPF8814_MF_Extraction 5%FDR'!$1:$463,2,FALSE)</f>
        <v>#N/A</v>
      </c>
      <c r="L13" s="15" t="e">
        <f>VLOOKUP(C13,'NCPF8814_MF_Extraction 5%FDR'!$1:$463,11,FALSE)</f>
        <v>#N/A</v>
      </c>
    </row>
    <row r="14" spans="1:12" hidden="1">
      <c r="A14" s="13" t="s">
        <v>4796</v>
      </c>
      <c r="C14" s="13" t="s">
        <v>4796</v>
      </c>
      <c r="D14" t="str">
        <f>IFERROR(MATCH(C14,'NCPF8745_KH_Extraction 5%FDR'!$A$2:$A$2258,0),"No Match")</f>
        <v>No Match</v>
      </c>
      <c r="E14">
        <f>IFERROR(MATCH(C14,'NCPF8745_MF_Extraction 5%FDR'!$A$2:$A$540,0),"No Match")</f>
        <v>514</v>
      </c>
      <c r="F14" t="str">
        <f>IFERROR(MATCH(C14,'NCPF8814_MF_Extraction 5%FDR'!$A$2:$A$463,0),"No Match")</f>
        <v>No Match</v>
      </c>
      <c r="G14" t="e">
        <f>VLOOKUP(C14,'NCPF8745_KH_Extraction 5%FDR'!$1:$2258,2,FALSE)</f>
        <v>#N/A</v>
      </c>
      <c r="H14" s="15" t="e">
        <f>VLOOKUP(C14,'NCPF8745_KH_Extraction 5%FDR'!$1:$2258,11,FALSE)</f>
        <v>#N/A</v>
      </c>
      <c r="I14" t="str">
        <f>VLOOKUP(C14,'NCPF8745_MF_Extraction 5%FDR'!$1:$540,2,FALSE)</f>
        <v>Uncharacterized protein OS=Candida glabrata (strain ATCC 2001 / CBS 138 / JCM 3761 / NBRC 0622 / NRRL Y-65) GN=CAGL0F02513g PE=4 SV=1 - [B4UMZ6_CANGA]</v>
      </c>
      <c r="J14" s="15">
        <f>VLOOKUP(C14,'NCPF8745_MF_Extraction 5%FDR'!$1:$540,11,FALSE)</f>
        <v>5.8751653446600001</v>
      </c>
      <c r="K14" t="e">
        <f>VLOOKUP(C14,'NCPF8814_MF_Extraction 5%FDR'!$1:$463,2,FALSE)</f>
        <v>#N/A</v>
      </c>
      <c r="L14" s="15" t="e">
        <f>VLOOKUP(C14,'NCPF8814_MF_Extraction 5%FDR'!$1:$463,11,FALSE)</f>
        <v>#N/A</v>
      </c>
    </row>
    <row r="15" spans="1:12" hidden="1">
      <c r="A15" s="13" t="s">
        <v>4530</v>
      </c>
      <c r="C15" s="13" t="s">
        <v>4530</v>
      </c>
      <c r="D15" t="str">
        <f>IFERROR(MATCH(C15,'NCPF8745_KH_Extraction 5%FDR'!$A$2:$A$2258,0),"No Match")</f>
        <v>No Match</v>
      </c>
      <c r="E15">
        <f>IFERROR(MATCH(C15,'NCPF8745_MF_Extraction 5%FDR'!$A$2:$A$540,0),"No Match")</f>
        <v>79</v>
      </c>
      <c r="F15">
        <f>IFERROR(MATCH(C15,'NCPF8814_MF_Extraction 5%FDR'!$A$2:$A$463,0),"No Match")</f>
        <v>52</v>
      </c>
      <c r="G15" t="e">
        <f>VLOOKUP(C15,'NCPF8745_KH_Extraction 5%FDR'!$1:$2258,2,FALSE)</f>
        <v>#N/A</v>
      </c>
      <c r="H15" s="15" t="e">
        <f>VLOOKUP(C15,'NCPF8745_KH_Extraction 5%FDR'!$1:$2258,11,FALSE)</f>
        <v>#N/A</v>
      </c>
      <c r="I15" t="str">
        <f>VLOOKUP(C15,'NCPF8745_MF_Extraction 5%FDR'!$1:$540,2,FALSE)</f>
        <v>Uncharacterized protein OS=Candida glabrata (strain ATCC 2001 / CBS 138 / JCM 3761 / NBRC 0622 / NRRL Y-65) GN=CAGL0F06693g PE=3 SV=1 - [B4UMZ9_CANGA]</v>
      </c>
      <c r="J15" s="15">
        <f>VLOOKUP(C15,'NCPF8745_MF_Extraction 5%FDR'!$1:$540,11,FALSE)</f>
        <v>10.19789934466</v>
      </c>
      <c r="K15" t="str">
        <f>VLOOKUP(C15,'NCPF8814_MF_Extraction 5%FDR'!$1:$463,2,FALSE)</f>
        <v>Uncharacterized protein OS=Candida glabrata (strain ATCC 2001 / CBS 138 / JCM 3761 / NBRC 0622 / NRRL Y-65) GN=CAGL0F06693g PE=3 SV=1 - [B4UMZ9_CANGA]</v>
      </c>
      <c r="L15" s="15">
        <f>VLOOKUP(C15,'NCPF8814_MF_Extraction 5%FDR'!$1:$463,11,FALSE)</f>
        <v>10.19789934466</v>
      </c>
    </row>
    <row r="16" spans="1:12" hidden="1">
      <c r="A16" s="13" t="s">
        <v>148</v>
      </c>
      <c r="C16" s="13" t="s">
        <v>148</v>
      </c>
      <c r="D16">
        <f>IFERROR(MATCH(C16,'NCPF8745_KH_Extraction 5%FDR'!$A$2:$A$2258,0),"No Match")</f>
        <v>1728</v>
      </c>
      <c r="E16" t="str">
        <f>IFERROR(MATCH(C16,'NCPF8745_MF_Extraction 5%FDR'!$A$2:$A$540,0),"No Match")</f>
        <v>No Match</v>
      </c>
      <c r="F16" t="str">
        <f>IFERROR(MATCH(C16,'NCPF8814_MF_Extraction 5%FDR'!$A$2:$A$463,0),"No Match")</f>
        <v>No Match</v>
      </c>
      <c r="G16" t="str">
        <f>VLOOKUP(C16,'NCPF8745_KH_Extraction 5%FDR'!$1:$2258,2,FALSE)</f>
        <v>Uncharacterized protein OS=Candida glabrata (strain ATCC 2001 / CBS 138 / JCM 3761 / NBRC 0622 / NRRL Y-65) GN=CAGL0G02535g PE=4 SV=1 - [B4UN00_CANGA]</v>
      </c>
      <c r="H16" s="15">
        <f>VLOOKUP(C16,'NCPF8745_KH_Extraction 5%FDR'!$1:$2258,11,FALSE)</f>
        <v>16.241315774659999</v>
      </c>
      <c r="I16" t="e">
        <f>VLOOKUP(C16,'NCPF8745_MF_Extraction 5%FDR'!$1:$540,2,FALSE)</f>
        <v>#N/A</v>
      </c>
      <c r="J16" s="15" t="e">
        <f>VLOOKUP(C16,'NCPF8745_MF_Extraction 5%FDR'!$1:$540,11,FALSE)</f>
        <v>#N/A</v>
      </c>
      <c r="K16" t="e">
        <f>VLOOKUP(C16,'NCPF8814_MF_Extraction 5%FDR'!$1:$463,2,FALSE)</f>
        <v>#N/A</v>
      </c>
      <c r="L16" s="15" t="e">
        <f>VLOOKUP(C16,'NCPF8814_MF_Extraction 5%FDR'!$1:$463,11,FALSE)</f>
        <v>#N/A</v>
      </c>
    </row>
    <row r="17" spans="1:12" hidden="1">
      <c r="A17" s="13" t="s">
        <v>149</v>
      </c>
      <c r="C17" s="13" t="s">
        <v>149</v>
      </c>
      <c r="D17">
        <f>IFERROR(MATCH(C17,'NCPF8745_KH_Extraction 5%FDR'!$A$2:$A$2258,0),"No Match")</f>
        <v>1090</v>
      </c>
      <c r="E17">
        <f>IFERROR(MATCH(C17,'NCPF8745_MF_Extraction 5%FDR'!$A$2:$A$540,0),"No Match")</f>
        <v>126</v>
      </c>
      <c r="F17">
        <f>IFERROR(MATCH(C17,'NCPF8814_MF_Extraction 5%FDR'!$A$2:$A$463,0),"No Match")</f>
        <v>94</v>
      </c>
      <c r="G17" t="str">
        <f>VLOOKUP(C17,'NCPF8745_KH_Extraction 5%FDR'!$1:$2258,2,FALSE)</f>
        <v>Uncharacterized protein OS=Candida glabrata (strain ATCC 2001 / CBS 138 / JCM 3761 / NBRC 0622 / NRRL Y-65) GN=CAGL0G07529g PE=4 SV=1 - [B4UN03_CANGA]</v>
      </c>
      <c r="H17" s="15">
        <f>VLOOKUP(C17,'NCPF8745_KH_Extraction 5%FDR'!$1:$2258,11,FALSE)</f>
        <v>12.369336414659999</v>
      </c>
      <c r="I17" t="str">
        <f>VLOOKUP(C17,'NCPF8745_MF_Extraction 5%FDR'!$1:$540,2,FALSE)</f>
        <v>Uncharacterized protein OS=Candida glabrata (strain ATCC 2001 / CBS 138 / JCM 3761 / NBRC 0622 / NRRL Y-65) GN=CAGL0G07529g PE=4 SV=1 - [B4UN03_CANGA]</v>
      </c>
      <c r="J17" s="15">
        <f>VLOOKUP(C17,'NCPF8745_MF_Extraction 5%FDR'!$1:$540,11,FALSE)</f>
        <v>12.369336414659999</v>
      </c>
      <c r="K17" t="str">
        <f>VLOOKUP(C17,'NCPF8814_MF_Extraction 5%FDR'!$1:$463,2,FALSE)</f>
        <v>Uncharacterized protein OS=Candida glabrata (strain ATCC 2001 / CBS 138 / JCM 3761 / NBRC 0622 / NRRL Y-65) GN=CAGL0G07529g PE=4 SV=1 - [B4UN03_CANGA]</v>
      </c>
      <c r="L17" s="15">
        <f>VLOOKUP(C17,'NCPF8814_MF_Extraction 5%FDR'!$1:$463,11,FALSE)</f>
        <v>12.369336414659999</v>
      </c>
    </row>
    <row r="18" spans="1:12" hidden="1">
      <c r="A18" s="13" t="s">
        <v>150</v>
      </c>
      <c r="C18" s="13" t="s">
        <v>150</v>
      </c>
      <c r="D18">
        <f>IFERROR(MATCH(C18,'NCPF8745_KH_Extraction 5%FDR'!$A$2:$A$2258,0),"No Match")</f>
        <v>1771</v>
      </c>
      <c r="E18">
        <f>IFERROR(MATCH(C18,'NCPF8745_MF_Extraction 5%FDR'!$A$2:$A$540,0),"No Match")</f>
        <v>251</v>
      </c>
      <c r="F18">
        <f>IFERROR(MATCH(C18,'NCPF8814_MF_Extraction 5%FDR'!$A$2:$A$463,0),"No Match")</f>
        <v>319</v>
      </c>
      <c r="G18" t="str">
        <f>VLOOKUP(C18,'NCPF8745_KH_Extraction 5%FDR'!$1:$2258,2,FALSE)</f>
        <v>Uncharacterized protein OS=Candida glabrata (strain ATCC 2001 / CBS 138 / JCM 3761 / NBRC 0622 / NRRL Y-65) GN=CAGL0H02491g PE=4 SV=1 - [B4UN07_CANGA]</v>
      </c>
      <c r="H18" s="15">
        <f>VLOOKUP(C18,'NCPF8745_KH_Extraction 5%FDR'!$1:$2258,11,FALSE)</f>
        <v>7.0548835846599998</v>
      </c>
      <c r="I18" t="str">
        <f>VLOOKUP(C18,'NCPF8745_MF_Extraction 5%FDR'!$1:$540,2,FALSE)</f>
        <v>Uncharacterized protein OS=Candida glabrata (strain ATCC 2001 / CBS 138 / JCM 3761 / NBRC 0622 / NRRL Y-65) GN=CAGL0H02491g PE=4 SV=1 - [B4UN07_CANGA]</v>
      </c>
      <c r="J18" s="15">
        <f>VLOOKUP(C18,'NCPF8745_MF_Extraction 5%FDR'!$1:$540,11,FALSE)</f>
        <v>7.0548835846599998</v>
      </c>
      <c r="K18" t="str">
        <f>VLOOKUP(C18,'NCPF8814_MF_Extraction 5%FDR'!$1:$463,2,FALSE)</f>
        <v>Uncharacterized protein OS=Candida glabrata (strain ATCC 2001 / CBS 138 / JCM 3761 / NBRC 0622 / NRRL Y-65) GN=CAGL0H02491g PE=4 SV=1 - [B4UN07_CANGA]</v>
      </c>
      <c r="L18" s="15">
        <f>VLOOKUP(C18,'NCPF8814_MF_Extraction 5%FDR'!$1:$463,11,FALSE)</f>
        <v>7.0548835846599998</v>
      </c>
    </row>
    <row r="19" spans="1:12" hidden="1">
      <c r="A19" s="13" t="s">
        <v>4562</v>
      </c>
      <c r="C19" s="13" t="s">
        <v>4562</v>
      </c>
      <c r="D19" t="str">
        <f>IFERROR(MATCH(C19,'NCPF8745_KH_Extraction 5%FDR'!$A$2:$A$2258,0),"No Match")</f>
        <v>No Match</v>
      </c>
      <c r="E19">
        <f>IFERROR(MATCH(C19,'NCPF8745_MF_Extraction 5%FDR'!$A$2:$A$540,0),"No Match")</f>
        <v>168</v>
      </c>
      <c r="F19">
        <f>IFERROR(MATCH(C19,'NCPF8814_MF_Extraction 5%FDR'!$A$2:$A$463,0),"No Match")</f>
        <v>162</v>
      </c>
      <c r="G19" t="e">
        <f>VLOOKUP(C19,'NCPF8745_KH_Extraction 5%FDR'!$1:$2258,2,FALSE)</f>
        <v>#N/A</v>
      </c>
      <c r="H19" s="15" t="e">
        <f>VLOOKUP(C19,'NCPF8745_KH_Extraction 5%FDR'!$1:$2258,11,FALSE)</f>
        <v>#N/A</v>
      </c>
      <c r="I19" t="str">
        <f>VLOOKUP(C19,'NCPF8745_MF_Extraction 5%FDR'!$1:$540,2,FALSE)</f>
        <v>Uncharacterized protein OS=Candida glabrata (strain ATCC 2001 / CBS 138 / JCM 3761 / NBRC 0622 / NRRL Y-65) GN=CAGL0H04691g PE=4 SV=1 - [B4UN08_CANGA]</v>
      </c>
      <c r="J19" s="15">
        <f>VLOOKUP(C19,'NCPF8745_MF_Extraction 5%FDR'!$1:$540,11,FALSE)</f>
        <v>7.9516441746600002</v>
      </c>
      <c r="K19" t="str">
        <f>VLOOKUP(C19,'NCPF8814_MF_Extraction 5%FDR'!$1:$463,2,FALSE)</f>
        <v>Uncharacterized protein OS=Candida glabrata (strain ATCC 2001 / CBS 138 / JCM 3761 / NBRC 0622 / NRRL Y-65) GN=CAGL0H04691g PE=4 SV=1 - [B4UN08_CANGA]</v>
      </c>
      <c r="L19" s="15">
        <f>VLOOKUP(C19,'NCPF8814_MF_Extraction 5%FDR'!$1:$463,11,FALSE)</f>
        <v>7.9516441746600002</v>
      </c>
    </row>
    <row r="20" spans="1:12" hidden="1">
      <c r="A20" s="13" t="s">
        <v>4648</v>
      </c>
      <c r="C20" s="13" t="s">
        <v>4648</v>
      </c>
      <c r="D20" t="str">
        <f>IFERROR(MATCH(C20,'NCPF8745_KH_Extraction 5%FDR'!$A$2:$A$2258,0),"No Match")</f>
        <v>No Match</v>
      </c>
      <c r="E20">
        <f>IFERROR(MATCH(C20,'NCPF8745_MF_Extraction 5%FDR'!$A$2:$A$540,0),"No Match")</f>
        <v>316</v>
      </c>
      <c r="F20" t="str">
        <f>IFERROR(MATCH(C20,'NCPF8814_MF_Extraction 5%FDR'!$A$2:$A$463,0),"No Match")</f>
        <v>No Match</v>
      </c>
      <c r="G20" t="e">
        <f>VLOOKUP(C20,'NCPF8745_KH_Extraction 5%FDR'!$1:$2258,2,FALSE)</f>
        <v>#N/A</v>
      </c>
      <c r="H20" s="15" t="e">
        <f>VLOOKUP(C20,'NCPF8745_KH_Extraction 5%FDR'!$1:$2258,11,FALSE)</f>
        <v>#N/A</v>
      </c>
      <c r="I20" t="str">
        <f>VLOOKUP(C20,'NCPF8745_MF_Extraction 5%FDR'!$1:$540,2,FALSE)</f>
        <v>Uncharacterized protein OS=Candida glabrata (strain ATCC 2001 / CBS 138 / JCM 3761 / NBRC 0622 / NRRL Y-65) GN=CAGL0H07023g PE=4 SV=1 - [B4UN10_CANGA]</v>
      </c>
      <c r="J20" s="15">
        <f>VLOOKUP(C20,'NCPF8745_MF_Extraction 5%FDR'!$1:$540,11,FALSE)</f>
        <v>9.8512409346599998</v>
      </c>
      <c r="K20" t="e">
        <f>VLOOKUP(C20,'NCPF8814_MF_Extraction 5%FDR'!$1:$463,2,FALSE)</f>
        <v>#N/A</v>
      </c>
      <c r="L20" s="15" t="e">
        <f>VLOOKUP(C20,'NCPF8814_MF_Extraction 5%FDR'!$1:$463,11,FALSE)</f>
        <v>#N/A</v>
      </c>
    </row>
    <row r="21" spans="1:12" hidden="1">
      <c r="A21" s="13" t="s">
        <v>151</v>
      </c>
      <c r="C21" s="13" t="s">
        <v>151</v>
      </c>
      <c r="D21">
        <f>IFERROR(MATCH(C21,'NCPF8745_KH_Extraction 5%FDR'!$A$2:$A$2258,0),"No Match")</f>
        <v>929</v>
      </c>
      <c r="E21">
        <f>IFERROR(MATCH(C21,'NCPF8745_MF_Extraction 5%FDR'!$A$2:$A$540,0),"No Match")</f>
        <v>47</v>
      </c>
      <c r="F21">
        <f>IFERROR(MATCH(C21,'NCPF8814_MF_Extraction 5%FDR'!$A$2:$A$463,0),"No Match")</f>
        <v>14</v>
      </c>
      <c r="G21" t="str">
        <f>VLOOKUP(C21,'NCPF8745_KH_Extraction 5%FDR'!$1:$2258,2,FALSE)</f>
        <v>Uncharacterized protein OS=Candida glabrata (strain ATCC 2001 / CBS 138 / JCM 3761 / NBRC 0622 / NRRL Y-65) GN=CAGL0H08541g PE=4 SV=1 - [B4UN11_CANGA]</v>
      </c>
      <c r="H21" s="15">
        <f>VLOOKUP(C21,'NCPF8745_KH_Extraction 5%FDR'!$1:$2258,11,FALSE)</f>
        <v>10.85859835466</v>
      </c>
      <c r="I21" t="str">
        <f>VLOOKUP(C21,'NCPF8745_MF_Extraction 5%FDR'!$1:$540,2,FALSE)</f>
        <v>Uncharacterized protein OS=Candida glabrata (strain ATCC 2001 / CBS 138 / JCM 3761 / NBRC 0622 / NRRL Y-65) GN=CAGL0H08541g PE=4 SV=1 - [B4UN11_CANGA]</v>
      </c>
      <c r="J21" s="15">
        <f>VLOOKUP(C21,'NCPF8745_MF_Extraction 5%FDR'!$1:$540,11,FALSE)</f>
        <v>10.85859835466</v>
      </c>
      <c r="K21" t="str">
        <f>VLOOKUP(C21,'NCPF8814_MF_Extraction 5%FDR'!$1:$463,2,FALSE)</f>
        <v>Uncharacterized protein OS=Candida glabrata (strain ATCC 2001 / CBS 138 / JCM 3761 / NBRC 0622 / NRRL Y-65) GN=CAGL0H08541g PE=4 SV=1 - [B4UN11_CANGA]</v>
      </c>
      <c r="L21" s="15">
        <f>VLOOKUP(C21,'NCPF8814_MF_Extraction 5%FDR'!$1:$463,11,FALSE)</f>
        <v>10.85859835466</v>
      </c>
    </row>
    <row r="22" spans="1:12" hidden="1">
      <c r="A22" s="13" t="s">
        <v>152</v>
      </c>
      <c r="C22" s="13" t="s">
        <v>152</v>
      </c>
      <c r="D22">
        <f>IFERROR(MATCH(C22,'NCPF8745_KH_Extraction 5%FDR'!$A$2:$A$2258,0),"No Match")</f>
        <v>1577</v>
      </c>
      <c r="E22" t="str">
        <f>IFERROR(MATCH(C22,'NCPF8745_MF_Extraction 5%FDR'!$A$2:$A$540,0),"No Match")</f>
        <v>No Match</v>
      </c>
      <c r="F22" t="str">
        <f>IFERROR(MATCH(C22,'NCPF8814_MF_Extraction 5%FDR'!$A$2:$A$463,0),"No Match")</f>
        <v>No Match</v>
      </c>
      <c r="G22" t="str">
        <f>VLOOKUP(C22,'NCPF8745_KH_Extraction 5%FDR'!$1:$2258,2,FALSE)</f>
        <v>Uncharacterized protein OS=Candida glabrata (strain ATCC 2001 / CBS 138 / JCM 3761 / NBRC 0622 / NRRL Y-65) GN=CAGL0I04125g PE=4 SV=1 - [B4UN13_CANGA]</v>
      </c>
      <c r="H22" s="15">
        <f>VLOOKUP(C22,'NCPF8745_KH_Extraction 5%FDR'!$1:$2258,11,FALSE)</f>
        <v>9.6832101246599898</v>
      </c>
      <c r="I22" t="e">
        <f>VLOOKUP(C22,'NCPF8745_MF_Extraction 5%FDR'!$1:$540,2,FALSE)</f>
        <v>#N/A</v>
      </c>
      <c r="J22" s="15" t="e">
        <f>VLOOKUP(C22,'NCPF8745_MF_Extraction 5%FDR'!$1:$540,11,FALSE)</f>
        <v>#N/A</v>
      </c>
      <c r="K22" t="e">
        <f>VLOOKUP(C22,'NCPF8814_MF_Extraction 5%FDR'!$1:$463,2,FALSE)</f>
        <v>#N/A</v>
      </c>
      <c r="L22" s="15" t="e">
        <f>VLOOKUP(C22,'NCPF8814_MF_Extraction 5%FDR'!$1:$463,11,FALSE)</f>
        <v>#N/A</v>
      </c>
    </row>
    <row r="23" spans="1:12" hidden="1">
      <c r="A23" s="13" t="s">
        <v>4696</v>
      </c>
      <c r="C23" s="13" t="s">
        <v>4696</v>
      </c>
      <c r="D23" t="str">
        <f>IFERROR(MATCH(C23,'NCPF8745_KH_Extraction 5%FDR'!$A$2:$A$2258,0),"No Match")</f>
        <v>No Match</v>
      </c>
      <c r="E23">
        <f>IFERROR(MATCH(C23,'NCPF8745_MF_Extraction 5%FDR'!$A$2:$A$540,0),"No Match")</f>
        <v>393</v>
      </c>
      <c r="F23" t="str">
        <f>IFERROR(MATCH(C23,'NCPF8814_MF_Extraction 5%FDR'!$A$2:$A$463,0),"No Match")</f>
        <v>No Match</v>
      </c>
      <c r="G23" t="e">
        <f>VLOOKUP(C23,'NCPF8745_KH_Extraction 5%FDR'!$1:$2258,2,FALSE)</f>
        <v>#N/A</v>
      </c>
      <c r="H23" s="15" t="e">
        <f>VLOOKUP(C23,'NCPF8745_KH_Extraction 5%FDR'!$1:$2258,11,FALSE)</f>
        <v>#N/A</v>
      </c>
      <c r="I23" t="str">
        <f>VLOOKUP(C23,'NCPF8745_MF_Extraction 5%FDR'!$1:$540,2,FALSE)</f>
        <v>Uncharacterized protein OS=Candida glabrata (strain ATCC 2001 / CBS 138 / JCM 3761 / NBRC 0622 / NRRL Y-65) GN=CAGL0I04328g PE=4 SV=1 - [B4UN14_CANGA]</v>
      </c>
      <c r="J23" s="15">
        <f>VLOOKUP(C23,'NCPF8745_MF_Extraction 5%FDR'!$1:$540,11,FALSE)</f>
        <v>6.3784025546600001</v>
      </c>
      <c r="K23" t="e">
        <f>VLOOKUP(C23,'NCPF8814_MF_Extraction 5%FDR'!$1:$463,2,FALSE)</f>
        <v>#N/A</v>
      </c>
      <c r="L23" s="15" t="e">
        <f>VLOOKUP(C23,'NCPF8814_MF_Extraction 5%FDR'!$1:$463,11,FALSE)</f>
        <v>#N/A</v>
      </c>
    </row>
    <row r="24" spans="1:12" hidden="1">
      <c r="A24" s="13" t="s">
        <v>4858</v>
      </c>
      <c r="C24" s="13" t="s">
        <v>4858</v>
      </c>
      <c r="D24" t="str">
        <f>IFERROR(MATCH(C24,'NCPF8745_KH_Extraction 5%FDR'!$A$2:$A$2258,0),"No Match")</f>
        <v>No Match</v>
      </c>
      <c r="E24" t="str">
        <f>IFERROR(MATCH(C24,'NCPF8745_MF_Extraction 5%FDR'!$A$2:$A$540,0),"No Match")</f>
        <v>No Match</v>
      </c>
      <c r="F24">
        <f>IFERROR(MATCH(C24,'NCPF8814_MF_Extraction 5%FDR'!$A$2:$A$463,0),"No Match")</f>
        <v>407</v>
      </c>
      <c r="G24" t="e">
        <f>VLOOKUP(C24,'NCPF8745_KH_Extraction 5%FDR'!$1:$2258,2,FALSE)</f>
        <v>#N/A</v>
      </c>
      <c r="H24" s="15" t="e">
        <f>VLOOKUP(C24,'NCPF8745_KH_Extraction 5%FDR'!$1:$2258,11,FALSE)</f>
        <v>#N/A</v>
      </c>
      <c r="I24" t="e">
        <f>VLOOKUP(C24,'NCPF8745_MF_Extraction 5%FDR'!$1:$540,2,FALSE)</f>
        <v>#N/A</v>
      </c>
      <c r="J24" s="15" t="e">
        <f>VLOOKUP(C24,'NCPF8745_MF_Extraction 5%FDR'!$1:$540,11,FALSE)</f>
        <v>#N/A</v>
      </c>
      <c r="K24" t="str">
        <f>VLOOKUP(C24,'NCPF8814_MF_Extraction 5%FDR'!$1:$463,2,FALSE)</f>
        <v>Uncharacterized protein OS=Candida glabrata (strain ATCC 2001 / CBS 138 / JCM 3761 / NBRC 0622 / NRRL Y-65) GN=CAGL0I05098g PE=4 SV=1 - [B4UN15_CANGA]</v>
      </c>
      <c r="L24" s="15">
        <f>VLOOKUP(C24,'NCPF8814_MF_Extraction 5%FDR'!$1:$463,11,FALSE)</f>
        <v>8.9999322746600008</v>
      </c>
    </row>
    <row r="25" spans="1:12" hidden="1">
      <c r="A25" s="13" t="s">
        <v>4832</v>
      </c>
      <c r="C25" s="13" t="s">
        <v>4832</v>
      </c>
      <c r="D25" t="str">
        <f>IFERROR(MATCH(C25,'NCPF8745_KH_Extraction 5%FDR'!$A$2:$A$2258,0),"No Match")</f>
        <v>No Match</v>
      </c>
      <c r="E25" t="str">
        <f>IFERROR(MATCH(C25,'NCPF8745_MF_Extraction 5%FDR'!$A$2:$A$540,0),"No Match")</f>
        <v>No Match</v>
      </c>
      <c r="F25">
        <f>IFERROR(MATCH(C25,'NCPF8814_MF_Extraction 5%FDR'!$A$2:$A$463,0),"No Match")</f>
        <v>323</v>
      </c>
      <c r="G25" t="e">
        <f>VLOOKUP(C25,'NCPF8745_KH_Extraction 5%FDR'!$1:$2258,2,FALSE)</f>
        <v>#N/A</v>
      </c>
      <c r="H25" s="15" t="e">
        <f>VLOOKUP(C25,'NCPF8745_KH_Extraction 5%FDR'!$1:$2258,11,FALSE)</f>
        <v>#N/A</v>
      </c>
      <c r="I25" t="e">
        <f>VLOOKUP(C25,'NCPF8745_MF_Extraction 5%FDR'!$1:$540,2,FALSE)</f>
        <v>#N/A</v>
      </c>
      <c r="J25" s="15" t="e">
        <f>VLOOKUP(C25,'NCPF8745_MF_Extraction 5%FDR'!$1:$540,11,FALSE)</f>
        <v>#N/A</v>
      </c>
      <c r="K25" t="str">
        <f>VLOOKUP(C25,'NCPF8814_MF_Extraction 5%FDR'!$1:$463,2,FALSE)</f>
        <v>Uncharacterized protein OS=Candida glabrata (strain ATCC 2001 / CBS 138 / JCM 3761 / NBRC 0622 / NRRL Y-65) GN=CAGL0I05934g PE=4 SV=1 - [B4UN16_CANGA]</v>
      </c>
      <c r="L25" s="15">
        <f>VLOOKUP(C25,'NCPF8814_MF_Extraction 5%FDR'!$1:$463,11,FALSE)</f>
        <v>9.5405594146600006</v>
      </c>
    </row>
    <row r="26" spans="1:12" hidden="1">
      <c r="A26" s="13" t="s">
        <v>153</v>
      </c>
      <c r="C26" s="13" t="s">
        <v>153</v>
      </c>
      <c r="D26">
        <f>IFERROR(MATCH(C26,'NCPF8745_KH_Extraction 5%FDR'!$A$2:$A$2258,0),"No Match")</f>
        <v>997</v>
      </c>
      <c r="E26">
        <f>IFERROR(MATCH(C26,'NCPF8745_MF_Extraction 5%FDR'!$A$2:$A$540,0),"No Match")</f>
        <v>77</v>
      </c>
      <c r="F26">
        <f>IFERROR(MATCH(C26,'NCPF8814_MF_Extraction 5%FDR'!$A$2:$A$463,0),"No Match")</f>
        <v>63</v>
      </c>
      <c r="G26" t="str">
        <f>VLOOKUP(C26,'NCPF8745_KH_Extraction 5%FDR'!$1:$2258,2,FALSE)</f>
        <v>Uncharacterized protein OS=Candida glabrata (strain ATCC 2001 / CBS 138 / JCM 3761 / NBRC 0622 / NRRL Y-65) GN=CAGL0I07969g PE=4 SV=1 - [B4UN19_CANGA]</v>
      </c>
      <c r="H26" s="15">
        <f>VLOOKUP(C26,'NCPF8745_KH_Extraction 5%FDR'!$1:$2258,11,FALSE)</f>
        <v>7.0267510846599999</v>
      </c>
      <c r="I26" t="str">
        <f>VLOOKUP(C26,'NCPF8745_MF_Extraction 5%FDR'!$1:$540,2,FALSE)</f>
        <v>Uncharacterized protein OS=Candida glabrata (strain ATCC 2001 / CBS 138 / JCM 3761 / NBRC 0622 / NRRL Y-65) GN=CAGL0I07969g PE=4 SV=1 - [B4UN19_CANGA]</v>
      </c>
      <c r="J26" s="15">
        <f>VLOOKUP(C26,'NCPF8745_MF_Extraction 5%FDR'!$1:$540,11,FALSE)</f>
        <v>7.0267510846599999</v>
      </c>
      <c r="K26" t="str">
        <f>VLOOKUP(C26,'NCPF8814_MF_Extraction 5%FDR'!$1:$463,2,FALSE)</f>
        <v>Uncharacterized protein OS=Candida glabrata (strain ATCC 2001 / CBS 138 / JCM 3761 / NBRC 0622 / NRRL Y-65) GN=CAGL0I07969g PE=4 SV=1 - [B4UN19_CANGA]</v>
      </c>
      <c r="L26" s="15">
        <f>VLOOKUP(C26,'NCPF8814_MF_Extraction 5%FDR'!$1:$463,11,FALSE)</f>
        <v>7.0267510846599999</v>
      </c>
    </row>
    <row r="27" spans="1:12" hidden="1">
      <c r="A27" s="13" t="s">
        <v>4540</v>
      </c>
      <c r="C27" s="13" t="s">
        <v>4540</v>
      </c>
      <c r="D27" t="str">
        <f>IFERROR(MATCH(C27,'NCPF8745_KH_Extraction 5%FDR'!$A$2:$A$2258,0),"No Match")</f>
        <v>No Match</v>
      </c>
      <c r="E27">
        <f>IFERROR(MATCH(C27,'NCPF8745_MF_Extraction 5%FDR'!$A$2:$A$540,0),"No Match")</f>
        <v>122</v>
      </c>
      <c r="F27">
        <f>IFERROR(MATCH(C27,'NCPF8814_MF_Extraction 5%FDR'!$A$2:$A$463,0),"No Match")</f>
        <v>91</v>
      </c>
      <c r="G27" t="e">
        <f>VLOOKUP(C27,'NCPF8745_KH_Extraction 5%FDR'!$1:$2258,2,FALSE)</f>
        <v>#N/A</v>
      </c>
      <c r="H27" s="15" t="e">
        <f>VLOOKUP(C27,'NCPF8745_KH_Extraction 5%FDR'!$1:$2258,11,FALSE)</f>
        <v>#N/A</v>
      </c>
      <c r="I27" t="str">
        <f>VLOOKUP(C27,'NCPF8745_MF_Extraction 5%FDR'!$1:$540,2,FALSE)</f>
        <v>Uncharacterized protein OS=Candida glabrata (strain ATCC 2001 / CBS 138 / JCM 3761 / NBRC 0622 / NRRL Y-65) GN=CAGL0J01699g PE=4 SV=1 - [B4UN23_CANGA]</v>
      </c>
      <c r="J27" s="15">
        <f>VLOOKUP(C27,'NCPF8745_MF_Extraction 5%FDR'!$1:$540,11,FALSE)</f>
        <v>7.7020330646600002</v>
      </c>
      <c r="K27" t="str">
        <f>VLOOKUP(C27,'NCPF8814_MF_Extraction 5%FDR'!$1:$463,2,FALSE)</f>
        <v>Uncharacterized protein OS=Candida glabrata (strain ATCC 2001 / CBS 138 / JCM 3761 / NBRC 0622 / NRRL Y-65) GN=CAGL0J01699g PE=4 SV=1 - [B4UN23_CANGA]</v>
      </c>
      <c r="L27" s="15">
        <f>VLOOKUP(C27,'NCPF8814_MF_Extraction 5%FDR'!$1:$463,11,FALSE)</f>
        <v>7.7020330646600002</v>
      </c>
    </row>
    <row r="28" spans="1:12" hidden="1">
      <c r="A28" s="13" t="s">
        <v>4624</v>
      </c>
      <c r="C28" s="13" t="s">
        <v>4624</v>
      </c>
      <c r="D28" t="str">
        <f>IFERROR(MATCH(C28,'NCPF8745_KH_Extraction 5%FDR'!$A$2:$A$2258,0),"No Match")</f>
        <v>No Match</v>
      </c>
      <c r="E28">
        <f>IFERROR(MATCH(C28,'NCPF8745_MF_Extraction 5%FDR'!$A$2:$A$540,0),"No Match")</f>
        <v>284</v>
      </c>
      <c r="F28">
        <f>IFERROR(MATCH(C28,'NCPF8814_MF_Extraction 5%FDR'!$A$2:$A$463,0),"No Match")</f>
        <v>234</v>
      </c>
      <c r="G28" t="e">
        <f>VLOOKUP(C28,'NCPF8745_KH_Extraction 5%FDR'!$1:$2258,2,FALSE)</f>
        <v>#N/A</v>
      </c>
      <c r="H28" s="15" t="e">
        <f>VLOOKUP(C28,'NCPF8745_KH_Extraction 5%FDR'!$1:$2258,11,FALSE)</f>
        <v>#N/A</v>
      </c>
      <c r="I28" t="str">
        <f>VLOOKUP(C28,'NCPF8745_MF_Extraction 5%FDR'!$1:$540,2,FALSE)</f>
        <v>Uncharacterized protein OS=Candida glabrata (strain ATCC 2001 / CBS 138 / JCM 3761 / NBRC 0622 / NRRL Y-65) GN=CAGL0J02128g PE=4 SV=1 - [B4UN26_CANGA]</v>
      </c>
      <c r="J28" s="15">
        <f>VLOOKUP(C28,'NCPF8745_MF_Extraction 5%FDR'!$1:$540,11,FALSE)</f>
        <v>10.99267830466</v>
      </c>
      <c r="K28" t="str">
        <f>VLOOKUP(C28,'NCPF8814_MF_Extraction 5%FDR'!$1:$463,2,FALSE)</f>
        <v>Uncharacterized protein OS=Candida glabrata (strain ATCC 2001 / CBS 138 / JCM 3761 / NBRC 0622 / NRRL Y-65) GN=CAGL0J02128g PE=4 SV=1 - [B4UN26_CANGA]</v>
      </c>
      <c r="L28" s="15">
        <f>VLOOKUP(C28,'NCPF8814_MF_Extraction 5%FDR'!$1:$463,11,FALSE)</f>
        <v>10.99267830466</v>
      </c>
    </row>
    <row r="29" spans="1:12" hidden="1">
      <c r="A29" s="13" t="s">
        <v>154</v>
      </c>
      <c r="C29" s="13" t="s">
        <v>154</v>
      </c>
      <c r="D29">
        <f>IFERROR(MATCH(C29,'NCPF8745_KH_Extraction 5%FDR'!$A$2:$A$2258,0),"No Match")</f>
        <v>637</v>
      </c>
      <c r="E29">
        <f>IFERROR(MATCH(C29,'NCPF8745_MF_Extraction 5%FDR'!$A$2:$A$540,0),"No Match")</f>
        <v>319</v>
      </c>
      <c r="F29" t="str">
        <f>IFERROR(MATCH(C29,'NCPF8814_MF_Extraction 5%FDR'!$A$2:$A$463,0),"No Match")</f>
        <v>No Match</v>
      </c>
      <c r="G29" t="str">
        <f>VLOOKUP(C29,'NCPF8745_KH_Extraction 5%FDR'!$1:$2258,2,FALSE)</f>
        <v>Uncharacterized protein OS=Candida glabrata (strain ATCC 2001 / CBS 138 / JCM 3761 / NBRC 0622 / NRRL Y-65) GN=CAGL0J06374g PE=3 SV=1 - [B4UN30_CANGA]</v>
      </c>
      <c r="H29" s="15">
        <f>VLOOKUP(C29,'NCPF8745_KH_Extraction 5%FDR'!$1:$2258,11,FALSE)</f>
        <v>10.591024154659999</v>
      </c>
      <c r="I29" t="str">
        <f>VLOOKUP(C29,'NCPF8745_MF_Extraction 5%FDR'!$1:$540,2,FALSE)</f>
        <v>Uncharacterized protein OS=Candida glabrata (strain ATCC 2001 / CBS 138 / JCM 3761 / NBRC 0622 / NRRL Y-65) GN=CAGL0J06374g PE=3 SV=1 - [B4UN30_CANGA]</v>
      </c>
      <c r="J29" s="15">
        <f>VLOOKUP(C29,'NCPF8745_MF_Extraction 5%FDR'!$1:$540,11,FALSE)</f>
        <v>10.591024154659999</v>
      </c>
      <c r="K29" t="e">
        <f>VLOOKUP(C29,'NCPF8814_MF_Extraction 5%FDR'!$1:$463,2,FALSE)</f>
        <v>#N/A</v>
      </c>
      <c r="L29" s="15" t="e">
        <f>VLOOKUP(C29,'NCPF8814_MF_Extraction 5%FDR'!$1:$463,11,FALSE)</f>
        <v>#N/A</v>
      </c>
    </row>
    <row r="30" spans="1:12" hidden="1">
      <c r="A30" s="13" t="s">
        <v>155</v>
      </c>
      <c r="C30" s="13" t="s">
        <v>155</v>
      </c>
      <c r="D30">
        <f>IFERROR(MATCH(C30,'NCPF8745_KH_Extraction 5%FDR'!$A$2:$A$2258,0),"No Match")</f>
        <v>750</v>
      </c>
      <c r="E30">
        <f>IFERROR(MATCH(C30,'NCPF8745_MF_Extraction 5%FDR'!$A$2:$A$540,0),"No Match")</f>
        <v>73</v>
      </c>
      <c r="F30">
        <f>IFERROR(MATCH(C30,'NCPF8814_MF_Extraction 5%FDR'!$A$2:$A$463,0),"No Match")</f>
        <v>51</v>
      </c>
      <c r="G30" t="str">
        <f>VLOOKUP(C30,'NCPF8745_KH_Extraction 5%FDR'!$1:$2258,2,FALSE)</f>
        <v>Stationary phase protein 4 OS=Candida glabrata (strain ATCC 2001 / CBS 138 / JCM 3761 / NBRC 0622 / NRRL Y-65) GN=SPG4 PE=3 SV=1 - [SPG4_CANGA]</v>
      </c>
      <c r="H30" s="15">
        <f>VLOOKUP(C30,'NCPF8745_KH_Extraction 5%FDR'!$1:$2258,11,FALSE)</f>
        <v>10.746171864660001</v>
      </c>
      <c r="I30" t="str">
        <f>VLOOKUP(C30,'NCPF8745_MF_Extraction 5%FDR'!$1:$540,2,FALSE)</f>
        <v>Stationary phase protein 4 OS=Candida glabrata (strain ATCC 2001 / CBS 138 / JCM 3761 / NBRC 0622 / NRRL Y-65) GN=SPG4 PE=3 SV=1 - [SPG4_CANGA]</v>
      </c>
      <c r="J30" s="15">
        <f>VLOOKUP(C30,'NCPF8745_MF_Extraction 5%FDR'!$1:$540,11,FALSE)</f>
        <v>10.746171864660001</v>
      </c>
      <c r="K30" t="str">
        <f>VLOOKUP(C30,'NCPF8814_MF_Extraction 5%FDR'!$1:$463,2,FALSE)</f>
        <v>Stationary phase protein 4 OS=Candida glabrata (strain ATCC 2001 / CBS 138 / JCM 3761 / NBRC 0622 / NRRL Y-65) GN=SPG4 PE=3 SV=1 - [SPG4_CANGA]</v>
      </c>
      <c r="L30" s="15">
        <f>VLOOKUP(C30,'NCPF8814_MF_Extraction 5%FDR'!$1:$463,11,FALSE)</f>
        <v>10.746171864660001</v>
      </c>
    </row>
    <row r="31" spans="1:12" hidden="1">
      <c r="A31" s="13" t="s">
        <v>156</v>
      </c>
      <c r="C31" s="13" t="s">
        <v>156</v>
      </c>
      <c r="D31">
        <f>IFERROR(MATCH(C31,'NCPF8745_KH_Extraction 5%FDR'!$A$2:$A$2258,0),"No Match")</f>
        <v>984</v>
      </c>
      <c r="E31">
        <f>IFERROR(MATCH(C31,'NCPF8745_MF_Extraction 5%FDR'!$A$2:$A$540,0),"No Match")</f>
        <v>109</v>
      </c>
      <c r="F31">
        <f>IFERROR(MATCH(C31,'NCPF8814_MF_Extraction 5%FDR'!$A$2:$A$463,0),"No Match")</f>
        <v>86</v>
      </c>
      <c r="G31" t="str">
        <f>VLOOKUP(C31,'NCPF8745_KH_Extraction 5%FDR'!$1:$2258,2,FALSE)</f>
        <v>Uncharacterized protein OS=Candida glabrata (strain ATCC 2001 / CBS 138 / JCM 3761 / NBRC 0622 / NRRL Y-65) GN=CAGL0K05813g PE=4 SV=1 - [B4UN35_CANGA]</v>
      </c>
      <c r="H31" s="15">
        <f>VLOOKUP(C31,'NCPF8745_KH_Extraction 5%FDR'!$1:$2258,11,FALSE)</f>
        <v>15.781355484660001</v>
      </c>
      <c r="I31" t="str">
        <f>VLOOKUP(C31,'NCPF8745_MF_Extraction 5%FDR'!$1:$540,2,FALSE)</f>
        <v>Uncharacterized protein OS=Candida glabrata (strain ATCC 2001 / CBS 138 / JCM 3761 / NBRC 0622 / NRRL Y-65) GN=CAGL0K05813g PE=4 SV=1 - [B4UN35_CANGA]</v>
      </c>
      <c r="J31" s="15">
        <f>VLOOKUP(C31,'NCPF8745_MF_Extraction 5%FDR'!$1:$540,11,FALSE)</f>
        <v>15.781355484660001</v>
      </c>
      <c r="K31" t="str">
        <f>VLOOKUP(C31,'NCPF8814_MF_Extraction 5%FDR'!$1:$463,2,FALSE)</f>
        <v>Uncharacterized protein OS=Candida glabrata (strain ATCC 2001 / CBS 138 / JCM 3761 / NBRC 0622 / NRRL Y-65) GN=CAGL0K05813g PE=4 SV=1 - [B4UN35_CANGA]</v>
      </c>
      <c r="L31" s="15">
        <f>VLOOKUP(C31,'NCPF8814_MF_Extraction 5%FDR'!$1:$463,11,FALSE)</f>
        <v>15.781355484660001</v>
      </c>
    </row>
    <row r="32" spans="1:12" hidden="1">
      <c r="A32" s="13" t="s">
        <v>4772</v>
      </c>
      <c r="C32" s="13" t="s">
        <v>4772</v>
      </c>
      <c r="D32" t="str">
        <f>IFERROR(MATCH(C32,'NCPF8745_KH_Extraction 5%FDR'!$A$2:$A$2258,0),"No Match")</f>
        <v>No Match</v>
      </c>
      <c r="E32">
        <f>IFERROR(MATCH(C32,'NCPF8745_MF_Extraction 5%FDR'!$A$2:$A$540,0),"No Match")</f>
        <v>487</v>
      </c>
      <c r="F32">
        <f>IFERROR(MATCH(C32,'NCPF8814_MF_Extraction 5%FDR'!$A$2:$A$463,0),"No Match")</f>
        <v>326</v>
      </c>
      <c r="G32" t="e">
        <f>VLOOKUP(C32,'NCPF8745_KH_Extraction 5%FDR'!$1:$2258,2,FALSE)</f>
        <v>#N/A</v>
      </c>
      <c r="H32" s="15" t="e">
        <f>VLOOKUP(C32,'NCPF8745_KH_Extraction 5%FDR'!$1:$2258,11,FALSE)</f>
        <v>#N/A</v>
      </c>
      <c r="I32" t="str">
        <f>VLOOKUP(C32,'NCPF8745_MF_Extraction 5%FDR'!$1:$540,2,FALSE)</f>
        <v>Uncharacterized protein OS=Candida glabrata (strain ATCC 2001 / CBS 138 / JCM 3761 / NBRC 0622 / NRRL Y-65) GN=CAGL0K06033g PE=4 SV=1 - [B4UN36_CANGA]</v>
      </c>
      <c r="J32" s="15">
        <f>VLOOKUP(C32,'NCPF8745_MF_Extraction 5%FDR'!$1:$540,11,FALSE)</f>
        <v>6.84775832466</v>
      </c>
      <c r="K32" t="str">
        <f>VLOOKUP(C32,'NCPF8814_MF_Extraction 5%FDR'!$1:$463,2,FALSE)</f>
        <v>Uncharacterized protein OS=Candida glabrata (strain ATCC 2001 / CBS 138 / JCM 3761 / NBRC 0622 / NRRL Y-65) GN=CAGL0K06033g PE=4 SV=1 - [B4UN36_CANGA]</v>
      </c>
      <c r="L32" s="15">
        <f>VLOOKUP(C32,'NCPF8814_MF_Extraction 5%FDR'!$1:$463,11,FALSE)</f>
        <v>6.84775832466</v>
      </c>
    </row>
    <row r="33" spans="1:12" hidden="1">
      <c r="A33" s="13" t="s">
        <v>4590</v>
      </c>
      <c r="C33" s="13" t="s">
        <v>4590</v>
      </c>
      <c r="D33" t="str">
        <f>IFERROR(MATCH(C33,'NCPF8745_KH_Extraction 5%FDR'!$A$2:$A$2258,0),"No Match")</f>
        <v>No Match</v>
      </c>
      <c r="E33">
        <f>IFERROR(MATCH(C33,'NCPF8745_MF_Extraction 5%FDR'!$A$2:$A$540,0),"No Match")</f>
        <v>217</v>
      </c>
      <c r="F33" t="str">
        <f>IFERROR(MATCH(C33,'NCPF8814_MF_Extraction 5%FDR'!$A$2:$A$463,0),"No Match")</f>
        <v>No Match</v>
      </c>
      <c r="G33" t="e">
        <f>VLOOKUP(C33,'NCPF8745_KH_Extraction 5%FDR'!$1:$2258,2,FALSE)</f>
        <v>#N/A</v>
      </c>
      <c r="H33" s="15" t="e">
        <f>VLOOKUP(C33,'NCPF8745_KH_Extraction 5%FDR'!$1:$2258,11,FALSE)</f>
        <v>#N/A</v>
      </c>
      <c r="I33" t="str">
        <f>VLOOKUP(C33,'NCPF8745_MF_Extraction 5%FDR'!$1:$540,2,FALSE)</f>
        <v>Uncharacterized protein OS=Candida glabrata (strain ATCC 2001 / CBS 138 / JCM 3761 / NBRC 0622 / NRRL Y-65) GN=CAGL0K07111g PE=4 SV=1 - [B4UN37_CANGA]</v>
      </c>
      <c r="J33" s="15">
        <f>VLOOKUP(C33,'NCPF8745_MF_Extraction 5%FDR'!$1:$540,11,FALSE)</f>
        <v>10.507493694660001</v>
      </c>
      <c r="K33" t="e">
        <f>VLOOKUP(C33,'NCPF8814_MF_Extraction 5%FDR'!$1:$463,2,FALSE)</f>
        <v>#N/A</v>
      </c>
      <c r="L33" s="15" t="e">
        <f>VLOOKUP(C33,'NCPF8814_MF_Extraction 5%FDR'!$1:$463,11,FALSE)</f>
        <v>#N/A</v>
      </c>
    </row>
    <row r="34" spans="1:12" hidden="1">
      <c r="A34" s="13" t="s">
        <v>157</v>
      </c>
      <c r="C34" s="13" t="s">
        <v>157</v>
      </c>
      <c r="D34">
        <f>IFERROR(MATCH(C34,'NCPF8745_KH_Extraction 5%FDR'!$A$2:$A$2258,0),"No Match")</f>
        <v>325</v>
      </c>
      <c r="E34">
        <f>IFERROR(MATCH(C34,'NCPF8745_MF_Extraction 5%FDR'!$A$2:$A$540,0),"No Match")</f>
        <v>28</v>
      </c>
      <c r="F34">
        <f>IFERROR(MATCH(C34,'NCPF8814_MF_Extraction 5%FDR'!$A$2:$A$463,0),"No Match")</f>
        <v>30</v>
      </c>
      <c r="G34" t="str">
        <f>VLOOKUP(C34,'NCPF8745_KH_Extraction 5%FDR'!$1:$2258,2,FALSE)</f>
        <v>60S ribosomal protein L36 OS=Candida glabrata (strain ATCC 2001 / CBS 138 / JCM 3761 / NBRC 0622 / NRRL Y-65) GN=CAGL0K10906g PE=3 SV=1 - [B4UN40_CANGA]</v>
      </c>
      <c r="H34" s="15">
        <f>VLOOKUP(C34,'NCPF8745_KH_Extraction 5%FDR'!$1:$2258,11,FALSE)</f>
        <v>11.04424605466</v>
      </c>
      <c r="I34" t="str">
        <f>VLOOKUP(C34,'NCPF8745_MF_Extraction 5%FDR'!$1:$540,2,FALSE)</f>
        <v>60S ribosomal protein L36 OS=Candida glabrata (strain ATCC 2001 / CBS 138 / JCM 3761 / NBRC 0622 / NRRL Y-65) GN=CAGL0K10906g PE=3 SV=1 - [B4UN40_CANGA]</v>
      </c>
      <c r="J34" s="15">
        <f>VLOOKUP(C34,'NCPF8745_MF_Extraction 5%FDR'!$1:$540,11,FALSE)</f>
        <v>11.04424605466</v>
      </c>
      <c r="K34" t="str">
        <f>VLOOKUP(C34,'NCPF8814_MF_Extraction 5%FDR'!$1:$463,2,FALSE)</f>
        <v>60S ribosomal protein L36 OS=Candida glabrata (strain ATCC 2001 / CBS 138 / JCM 3761 / NBRC 0622 / NRRL Y-65) GN=CAGL0K10906g PE=3 SV=1 - [B4UN40_CANGA]</v>
      </c>
      <c r="L34" s="15">
        <f>VLOOKUP(C34,'NCPF8814_MF_Extraction 5%FDR'!$1:$463,11,FALSE)</f>
        <v>11.04424605466</v>
      </c>
    </row>
    <row r="35" spans="1:12" hidden="1">
      <c r="A35" s="13" t="s">
        <v>158</v>
      </c>
      <c r="C35" s="13" t="s">
        <v>158</v>
      </c>
      <c r="D35">
        <f>IFERROR(MATCH(C35,'NCPF8745_KH_Extraction 5%FDR'!$A$2:$A$2258,0),"No Match")</f>
        <v>764</v>
      </c>
      <c r="E35" t="str">
        <f>IFERROR(MATCH(C35,'NCPF8745_MF_Extraction 5%FDR'!$A$2:$A$540,0),"No Match")</f>
        <v>No Match</v>
      </c>
      <c r="F35" t="str">
        <f>IFERROR(MATCH(C35,'NCPF8814_MF_Extraction 5%FDR'!$A$2:$A$463,0),"No Match")</f>
        <v>No Match</v>
      </c>
      <c r="G35" t="str">
        <f>VLOOKUP(C35,'NCPF8745_KH_Extraction 5%FDR'!$1:$2258,2,FALSE)</f>
        <v>Uncharacterized protein OS=Candida glabrata (strain ATCC 2001 / CBS 138 / JCM 3761 / NBRC 0622 / NRRL Y-65) GN=CAGL0L00157g PE=4 SV=1 - [B4UN41_CANGA]</v>
      </c>
      <c r="H35" s="15">
        <f>VLOOKUP(C35,'NCPF8745_KH_Extraction 5%FDR'!$1:$2258,11,FALSE)</f>
        <v>182.66227203465999</v>
      </c>
      <c r="I35" t="e">
        <f>VLOOKUP(C35,'NCPF8745_MF_Extraction 5%FDR'!$1:$540,2,FALSE)</f>
        <v>#N/A</v>
      </c>
      <c r="J35" s="15" t="e">
        <f>VLOOKUP(C35,'NCPF8745_MF_Extraction 5%FDR'!$1:$540,11,FALSE)</f>
        <v>#N/A</v>
      </c>
      <c r="K35" t="e">
        <f>VLOOKUP(C35,'NCPF8814_MF_Extraction 5%FDR'!$1:$463,2,FALSE)</f>
        <v>#N/A</v>
      </c>
      <c r="L35" s="15" t="e">
        <f>VLOOKUP(C35,'NCPF8814_MF_Extraction 5%FDR'!$1:$463,11,FALSE)</f>
        <v>#N/A</v>
      </c>
    </row>
    <row r="36" spans="1:12" hidden="1">
      <c r="A36" s="13" t="s">
        <v>159</v>
      </c>
      <c r="C36" s="13" t="s">
        <v>159</v>
      </c>
      <c r="D36">
        <f>IFERROR(MATCH(C36,'NCPF8745_KH_Extraction 5%FDR'!$A$2:$A$2258,0),"No Match")</f>
        <v>802</v>
      </c>
      <c r="E36">
        <f>IFERROR(MATCH(C36,'NCPF8745_MF_Extraction 5%FDR'!$A$2:$A$540,0),"No Match")</f>
        <v>104</v>
      </c>
      <c r="F36">
        <f>IFERROR(MATCH(C36,'NCPF8814_MF_Extraction 5%FDR'!$A$2:$A$463,0),"No Match")</f>
        <v>154</v>
      </c>
      <c r="G36" t="str">
        <f>VLOOKUP(C36,'NCPF8745_KH_Extraction 5%FDR'!$1:$2258,2,FALSE)</f>
        <v>Uncharacterized protein OS=Candida glabrata (strain ATCC 2001 / CBS 138 / JCM 3761 / NBRC 0622 / NRRL Y-65) GN=CAGL0L02799g PE=3 SV=1 - [B4UN44_CANGA]</v>
      </c>
      <c r="H36" s="15">
        <f>VLOOKUP(C36,'NCPF8745_KH_Extraction 5%FDR'!$1:$2258,11,FALSE)</f>
        <v>8.2902063346600006</v>
      </c>
      <c r="I36" t="str">
        <f>VLOOKUP(C36,'NCPF8745_MF_Extraction 5%FDR'!$1:$540,2,FALSE)</f>
        <v>Uncharacterized protein OS=Candida glabrata (strain ATCC 2001 / CBS 138 / JCM 3761 / NBRC 0622 / NRRL Y-65) GN=CAGL0L02799g PE=3 SV=1 - [B4UN44_CANGA]</v>
      </c>
      <c r="J36" s="15">
        <f>VLOOKUP(C36,'NCPF8745_MF_Extraction 5%FDR'!$1:$540,11,FALSE)</f>
        <v>8.2902063346600006</v>
      </c>
      <c r="K36" t="str">
        <f>VLOOKUP(C36,'NCPF8814_MF_Extraction 5%FDR'!$1:$463,2,FALSE)</f>
        <v>Uncharacterized protein OS=Candida glabrata (strain ATCC 2001 / CBS 138 / JCM 3761 / NBRC 0622 / NRRL Y-65) GN=CAGL0L02799g PE=3 SV=1 - [B4UN44_CANGA]</v>
      </c>
      <c r="L36" s="15">
        <f>VLOOKUP(C36,'NCPF8814_MF_Extraction 5%FDR'!$1:$463,11,FALSE)</f>
        <v>8.2902063346600006</v>
      </c>
    </row>
    <row r="37" spans="1:12" hidden="1">
      <c r="A37" s="13" t="s">
        <v>4642</v>
      </c>
      <c r="C37" s="13" t="s">
        <v>4642</v>
      </c>
      <c r="D37" t="str">
        <f>IFERROR(MATCH(C37,'NCPF8745_KH_Extraction 5%FDR'!$A$2:$A$2258,0),"No Match")</f>
        <v>No Match</v>
      </c>
      <c r="E37">
        <f>IFERROR(MATCH(C37,'NCPF8745_MF_Extraction 5%FDR'!$A$2:$A$540,0),"No Match")</f>
        <v>313</v>
      </c>
      <c r="F37" t="str">
        <f>IFERROR(MATCH(C37,'NCPF8814_MF_Extraction 5%FDR'!$A$2:$A$463,0),"No Match")</f>
        <v>No Match</v>
      </c>
      <c r="G37" t="e">
        <f>VLOOKUP(C37,'NCPF8745_KH_Extraction 5%FDR'!$1:$2258,2,FALSE)</f>
        <v>#N/A</v>
      </c>
      <c r="H37" s="15" t="e">
        <f>VLOOKUP(C37,'NCPF8745_KH_Extraction 5%FDR'!$1:$2258,11,FALSE)</f>
        <v>#N/A</v>
      </c>
      <c r="I37" t="str">
        <f>VLOOKUP(C37,'NCPF8745_MF_Extraction 5%FDR'!$1:$540,2,FALSE)</f>
        <v>Uncharacterized protein OS=Candida glabrata (strain ATCC 2001 / CBS 138 / JCM 3761 / NBRC 0622 / NRRL Y-65) GN=CAGL0L06374g PE=4 SV=1 - [B4UN49_CANGA]</v>
      </c>
      <c r="J37" s="15">
        <f>VLOOKUP(C37,'NCPF8745_MF_Extraction 5%FDR'!$1:$540,11,FALSE)</f>
        <v>8.07596815466</v>
      </c>
      <c r="K37" t="e">
        <f>VLOOKUP(C37,'NCPF8814_MF_Extraction 5%FDR'!$1:$463,2,FALSE)</f>
        <v>#N/A</v>
      </c>
      <c r="L37" s="15" t="e">
        <f>VLOOKUP(C37,'NCPF8814_MF_Extraction 5%FDR'!$1:$463,11,FALSE)</f>
        <v>#N/A</v>
      </c>
    </row>
    <row r="38" spans="1:12" hidden="1">
      <c r="A38" s="13" t="s">
        <v>160</v>
      </c>
      <c r="C38" s="13" t="s">
        <v>160</v>
      </c>
      <c r="D38">
        <f>IFERROR(MATCH(C38,'NCPF8745_KH_Extraction 5%FDR'!$A$2:$A$2258,0),"No Match")</f>
        <v>767</v>
      </c>
      <c r="E38">
        <f>IFERROR(MATCH(C38,'NCPF8745_MF_Extraction 5%FDR'!$A$2:$A$540,0),"No Match")</f>
        <v>243</v>
      </c>
      <c r="F38">
        <f>IFERROR(MATCH(C38,'NCPF8814_MF_Extraction 5%FDR'!$A$2:$A$463,0),"No Match")</f>
        <v>199</v>
      </c>
      <c r="G38" t="str">
        <f>VLOOKUP(C38,'NCPF8745_KH_Extraction 5%FDR'!$1:$2258,2,FALSE)</f>
        <v>Single-stranded DNA-binding protein OS=Candida glabrata (strain ATCC 2001 / CBS 138 / JCM 3761 / NBRC 0622 / NRRL Y-65) GN=CAGL0L08068g PE=4 SV=1 - [B4UN50_CANGA]</v>
      </c>
      <c r="H38" s="15">
        <f>VLOOKUP(C38,'NCPF8745_KH_Extraction 5%FDR'!$1:$2258,11,FALSE)</f>
        <v>14.738407494660001</v>
      </c>
      <c r="I38" t="str">
        <f>VLOOKUP(C38,'NCPF8745_MF_Extraction 5%FDR'!$1:$540,2,FALSE)</f>
        <v>Single-stranded DNA-binding protein OS=Candida glabrata (strain ATCC 2001 / CBS 138 / JCM 3761 / NBRC 0622 / NRRL Y-65) GN=CAGL0L08068g PE=4 SV=1 - [B4UN50_CANGA]</v>
      </c>
      <c r="J38" s="15">
        <f>VLOOKUP(C38,'NCPF8745_MF_Extraction 5%FDR'!$1:$540,11,FALSE)</f>
        <v>14.738407494660001</v>
      </c>
      <c r="K38" t="str">
        <f>VLOOKUP(C38,'NCPF8814_MF_Extraction 5%FDR'!$1:$463,2,FALSE)</f>
        <v>Single-stranded DNA-binding protein OS=Candida glabrata (strain ATCC 2001 / CBS 138 / JCM 3761 / NBRC 0622 / NRRL Y-65) GN=CAGL0L08068g PE=4 SV=1 - [B4UN50_CANGA]</v>
      </c>
      <c r="L38" s="15">
        <f>VLOOKUP(C38,'NCPF8814_MF_Extraction 5%FDR'!$1:$463,11,FALSE)</f>
        <v>14.738407494660001</v>
      </c>
    </row>
    <row r="39" spans="1:12" hidden="1">
      <c r="A39" s="13" t="s">
        <v>4712</v>
      </c>
      <c r="C39" s="13" t="s">
        <v>4712</v>
      </c>
      <c r="D39" t="str">
        <f>IFERROR(MATCH(C39,'NCPF8745_KH_Extraction 5%FDR'!$A$2:$A$2258,0),"No Match")</f>
        <v>No Match</v>
      </c>
      <c r="E39">
        <f>IFERROR(MATCH(C39,'NCPF8745_MF_Extraction 5%FDR'!$A$2:$A$540,0),"No Match")</f>
        <v>418</v>
      </c>
      <c r="F39">
        <f>IFERROR(MATCH(C39,'NCPF8814_MF_Extraction 5%FDR'!$A$2:$A$463,0),"No Match")</f>
        <v>252</v>
      </c>
      <c r="G39" t="e">
        <f>VLOOKUP(C39,'NCPF8745_KH_Extraction 5%FDR'!$1:$2258,2,FALSE)</f>
        <v>#N/A</v>
      </c>
      <c r="H39" s="15" t="e">
        <f>VLOOKUP(C39,'NCPF8745_KH_Extraction 5%FDR'!$1:$2258,11,FALSE)</f>
        <v>#N/A</v>
      </c>
      <c r="I39" t="str">
        <f>VLOOKUP(C39,'NCPF8745_MF_Extraction 5%FDR'!$1:$540,2,FALSE)</f>
        <v>Uncharacterized protein OS=Candida glabrata (strain ATCC 2001 / CBS 138 / JCM 3761 / NBRC 0622 / NRRL Y-65) GN=CAGL0L08110g PE=3 SV=1 - [B4UN51_CANGA]</v>
      </c>
      <c r="J39" s="15">
        <f>VLOOKUP(C39,'NCPF8745_MF_Extraction 5%FDR'!$1:$540,11,FALSE)</f>
        <v>6.3446187746599998</v>
      </c>
      <c r="K39" t="str">
        <f>VLOOKUP(C39,'NCPF8814_MF_Extraction 5%FDR'!$1:$463,2,FALSE)</f>
        <v>Uncharacterized protein OS=Candida glabrata (strain ATCC 2001 / CBS 138 / JCM 3761 / NBRC 0622 / NRRL Y-65) GN=CAGL0L08110g PE=3 SV=1 - [B4UN51_CANGA]</v>
      </c>
      <c r="L39" s="15">
        <f>VLOOKUP(C39,'NCPF8814_MF_Extraction 5%FDR'!$1:$463,11,FALSE)</f>
        <v>6.3446187746599998</v>
      </c>
    </row>
    <row r="40" spans="1:12" hidden="1">
      <c r="A40" s="13" t="s">
        <v>161</v>
      </c>
      <c r="C40" s="13" t="s">
        <v>161</v>
      </c>
      <c r="D40">
        <f>IFERROR(MATCH(C40,'NCPF8745_KH_Extraction 5%FDR'!$A$2:$A$2258,0),"No Match")</f>
        <v>1591</v>
      </c>
      <c r="E40" t="str">
        <f>IFERROR(MATCH(C40,'NCPF8745_MF_Extraction 5%FDR'!$A$2:$A$540,0),"No Match")</f>
        <v>No Match</v>
      </c>
      <c r="F40" t="str">
        <f>IFERROR(MATCH(C40,'NCPF8814_MF_Extraction 5%FDR'!$A$2:$A$463,0),"No Match")</f>
        <v>No Match</v>
      </c>
      <c r="G40" t="str">
        <f>VLOOKUP(C40,'NCPF8745_KH_Extraction 5%FDR'!$1:$2258,2,FALSE)</f>
        <v>Uncharacterized protein OS=Candida glabrata (strain ATCC 2001 / CBS 138 / JCM 3761 / NBRC 0622 / NRRL Y-65) GN=CAGL0M00874g PE=4 SV=1 - [B4UN56_CANGA]</v>
      </c>
      <c r="H40" s="15">
        <f>VLOOKUP(C40,'NCPF8745_KH_Extraction 5%FDR'!$1:$2258,11,FALSE)</f>
        <v>9.4538141046599993</v>
      </c>
      <c r="I40" t="e">
        <f>VLOOKUP(C40,'NCPF8745_MF_Extraction 5%FDR'!$1:$540,2,FALSE)</f>
        <v>#N/A</v>
      </c>
      <c r="J40" s="15" t="e">
        <f>VLOOKUP(C40,'NCPF8745_MF_Extraction 5%FDR'!$1:$540,11,FALSE)</f>
        <v>#N/A</v>
      </c>
      <c r="K40" t="e">
        <f>VLOOKUP(C40,'NCPF8814_MF_Extraction 5%FDR'!$1:$463,2,FALSE)</f>
        <v>#N/A</v>
      </c>
      <c r="L40" s="15" t="e">
        <f>VLOOKUP(C40,'NCPF8814_MF_Extraction 5%FDR'!$1:$463,11,FALSE)</f>
        <v>#N/A</v>
      </c>
    </row>
    <row r="41" spans="1:12" hidden="1">
      <c r="A41" s="13" t="s">
        <v>162</v>
      </c>
      <c r="C41" s="13" t="s">
        <v>162</v>
      </c>
      <c r="D41">
        <f>IFERROR(MATCH(C41,'NCPF8745_KH_Extraction 5%FDR'!$A$2:$A$2258,0),"No Match")</f>
        <v>646</v>
      </c>
      <c r="E41">
        <f>IFERROR(MATCH(C41,'NCPF8745_MF_Extraction 5%FDR'!$A$2:$A$540,0),"No Match")</f>
        <v>26</v>
      </c>
      <c r="F41">
        <f>IFERROR(MATCH(C41,'NCPF8814_MF_Extraction 5%FDR'!$A$2:$A$463,0),"No Match")</f>
        <v>19</v>
      </c>
      <c r="G41" t="str">
        <f>VLOOKUP(C41,'NCPF8745_KH_Extraction 5%FDR'!$1:$2258,2,FALSE)</f>
        <v>Uncharacterized protein OS=Candida glabrata (strain ATCC 2001 / CBS 138 / JCM 3761 / NBRC 0622 / NRRL Y-65) GN=CAGL0M11000g PE=4 SV=1 - [B4UN63_CANGA]</v>
      </c>
      <c r="H41" s="15">
        <f>VLOOKUP(C41,'NCPF8745_KH_Extraction 5%FDR'!$1:$2258,11,FALSE)</f>
        <v>10.17119617466</v>
      </c>
      <c r="I41" t="str">
        <f>VLOOKUP(C41,'NCPF8745_MF_Extraction 5%FDR'!$1:$540,2,FALSE)</f>
        <v>Uncharacterized protein OS=Candida glabrata (strain ATCC 2001 / CBS 138 / JCM 3761 / NBRC 0622 / NRRL Y-65) GN=CAGL0M11000g PE=4 SV=1 - [B4UN63_CANGA]</v>
      </c>
      <c r="J41" s="15">
        <f>VLOOKUP(C41,'NCPF8745_MF_Extraction 5%FDR'!$1:$540,11,FALSE)</f>
        <v>10.17119617466</v>
      </c>
      <c r="K41" t="str">
        <f>VLOOKUP(C41,'NCPF8814_MF_Extraction 5%FDR'!$1:$463,2,FALSE)</f>
        <v>Uncharacterized protein OS=Candida glabrata (strain ATCC 2001 / CBS 138 / JCM 3761 / NBRC 0622 / NRRL Y-65) GN=CAGL0M11000g PE=4 SV=1 - [B4UN63_CANGA]</v>
      </c>
      <c r="L41" s="15">
        <f>VLOOKUP(C41,'NCPF8814_MF_Extraction 5%FDR'!$1:$463,11,FALSE)</f>
        <v>10.17119617466</v>
      </c>
    </row>
    <row r="42" spans="1:12" hidden="1">
      <c r="A42" s="13" t="s">
        <v>163</v>
      </c>
      <c r="C42" s="13" t="s">
        <v>163</v>
      </c>
      <c r="D42">
        <f>IFERROR(MATCH(C42,'NCPF8745_KH_Extraction 5%FDR'!$A$2:$A$2258,0),"No Match")</f>
        <v>1277</v>
      </c>
      <c r="E42" t="str">
        <f>IFERROR(MATCH(C42,'NCPF8745_MF_Extraction 5%FDR'!$A$2:$A$540,0),"No Match")</f>
        <v>No Match</v>
      </c>
      <c r="F42" t="str">
        <f>IFERROR(MATCH(C42,'NCPF8814_MF_Extraction 5%FDR'!$A$2:$A$463,0),"No Match")</f>
        <v>No Match</v>
      </c>
      <c r="G42" t="str">
        <f>VLOOKUP(C42,'NCPF8745_KH_Extraction 5%FDR'!$1:$2258,2,FALSE)</f>
        <v>Uncharacterized protein OS=Candida glabrata (strain ATCC 2001 / CBS 138 / JCM 3761 / NBRC 0622 / NRRL Y-65) GN=CAGL0M11104g PE=3 SV=1 - [B4UN64_CANGA]</v>
      </c>
      <c r="H42" s="15">
        <f>VLOOKUP(C42,'NCPF8745_KH_Extraction 5%FDR'!$1:$2258,11,FALSE)</f>
        <v>8.0304379346599895</v>
      </c>
      <c r="I42" t="e">
        <f>VLOOKUP(C42,'NCPF8745_MF_Extraction 5%FDR'!$1:$540,2,FALSE)</f>
        <v>#N/A</v>
      </c>
      <c r="J42" s="15" t="e">
        <f>VLOOKUP(C42,'NCPF8745_MF_Extraction 5%FDR'!$1:$540,11,FALSE)</f>
        <v>#N/A</v>
      </c>
      <c r="K42" t="e">
        <f>VLOOKUP(C42,'NCPF8814_MF_Extraction 5%FDR'!$1:$463,2,FALSE)</f>
        <v>#N/A</v>
      </c>
      <c r="L42" s="15" t="e">
        <f>VLOOKUP(C42,'NCPF8814_MF_Extraction 5%FDR'!$1:$463,11,FALSE)</f>
        <v>#N/A</v>
      </c>
    </row>
    <row r="43" spans="1:12" hidden="1">
      <c r="A43" s="13" t="s">
        <v>4546</v>
      </c>
      <c r="C43" s="13" t="s">
        <v>4546</v>
      </c>
      <c r="D43" t="str">
        <f>IFERROR(MATCH(C43,'NCPF8745_KH_Extraction 5%FDR'!$A$2:$A$2258,0),"No Match")</f>
        <v>No Match</v>
      </c>
      <c r="E43">
        <f>IFERROR(MATCH(C43,'NCPF8745_MF_Extraction 5%FDR'!$A$2:$A$540,0),"No Match")</f>
        <v>132</v>
      </c>
      <c r="F43">
        <f>IFERROR(MATCH(C43,'NCPF8814_MF_Extraction 5%FDR'!$A$2:$A$463,0),"No Match")</f>
        <v>173</v>
      </c>
      <c r="G43" t="e">
        <f>VLOOKUP(C43,'NCPF8745_KH_Extraction 5%FDR'!$1:$2258,2,FALSE)</f>
        <v>#N/A</v>
      </c>
      <c r="H43" s="15" t="e">
        <f>VLOOKUP(C43,'NCPF8745_KH_Extraction 5%FDR'!$1:$2258,11,FALSE)</f>
        <v>#N/A</v>
      </c>
      <c r="I43" t="str">
        <f>VLOOKUP(C43,'NCPF8745_MF_Extraction 5%FDR'!$1:$540,2,FALSE)</f>
        <v>Uncharacterized protein OS=Candida glabrata (strain ATCC 2001 / CBS 138 / JCM 3761 / NBRC 0622 / NRRL Y-65) GN=CAGL0M11236g PE=4 SV=1 - [B4UN65_CANGA]</v>
      </c>
      <c r="J43" s="15">
        <f>VLOOKUP(C43,'NCPF8745_MF_Extraction 5%FDR'!$1:$540,11,FALSE)</f>
        <v>11.290950114659999</v>
      </c>
      <c r="K43" t="str">
        <f>VLOOKUP(C43,'NCPF8814_MF_Extraction 5%FDR'!$1:$463,2,FALSE)</f>
        <v>Uncharacterized protein OS=Candida glabrata (strain ATCC 2001 / CBS 138 / JCM 3761 / NBRC 0622 / NRRL Y-65) GN=CAGL0M11236g PE=4 SV=1 - [B4UN65_CANGA]</v>
      </c>
      <c r="L43" s="15">
        <f>VLOOKUP(C43,'NCPF8814_MF_Extraction 5%FDR'!$1:$463,11,FALSE)</f>
        <v>11.290950114659999</v>
      </c>
    </row>
    <row r="44" spans="1:12" hidden="1">
      <c r="A44" s="13" t="s">
        <v>274</v>
      </c>
      <c r="C44" s="13" t="s">
        <v>274</v>
      </c>
      <c r="D44">
        <f>IFERROR(MATCH(C44,'NCPF8745_KH_Extraction 5%FDR'!$A$2:$A$2258,0),"No Match")</f>
        <v>1606</v>
      </c>
      <c r="E44" t="str">
        <f>IFERROR(MATCH(C44,'NCPF8745_MF_Extraction 5%FDR'!$A$2:$A$540,0),"No Match")</f>
        <v>No Match</v>
      </c>
      <c r="F44" t="str">
        <f>IFERROR(MATCH(C44,'NCPF8814_MF_Extraction 5%FDR'!$A$2:$A$463,0),"No Match")</f>
        <v>No Match</v>
      </c>
      <c r="G44" t="str">
        <f>VLOOKUP(C44,'NCPF8745_KH_Extraction 5%FDR'!$1:$2258,2,FALSE)</f>
        <v>Uncharacterized protein OS=Candida glabrata (strain ATCC 2001 / CBS 138 / JCM 3761 / NBRC 0622 / NRRL Y-65) GN=CAGL0J02310g PE=4 SV=1 - [F2Z605_CANGA]</v>
      </c>
      <c r="H44" s="15">
        <f>VLOOKUP(C44,'NCPF8745_KH_Extraction 5%FDR'!$1:$2258,11,FALSE)</f>
        <v>17.455367394660001</v>
      </c>
      <c r="I44" t="e">
        <f>VLOOKUP(C44,'NCPF8745_MF_Extraction 5%FDR'!$1:$540,2,FALSE)</f>
        <v>#N/A</v>
      </c>
      <c r="J44" s="15" t="e">
        <f>VLOOKUP(C44,'NCPF8745_MF_Extraction 5%FDR'!$1:$540,11,FALSE)</f>
        <v>#N/A</v>
      </c>
      <c r="K44" t="e">
        <f>VLOOKUP(C44,'NCPF8814_MF_Extraction 5%FDR'!$1:$463,2,FALSE)</f>
        <v>#N/A</v>
      </c>
      <c r="L44" s="15" t="e">
        <f>VLOOKUP(C44,'NCPF8814_MF_Extraction 5%FDR'!$1:$463,11,FALSE)</f>
        <v>#N/A</v>
      </c>
    </row>
    <row r="45" spans="1:12" hidden="1">
      <c r="A45" s="13" t="s">
        <v>275</v>
      </c>
      <c r="C45" s="13" t="s">
        <v>275</v>
      </c>
      <c r="D45">
        <f>IFERROR(MATCH(C45,'NCPF8745_KH_Extraction 5%FDR'!$A$2:$A$2258,0),"No Match")</f>
        <v>618</v>
      </c>
      <c r="E45" t="str">
        <f>IFERROR(MATCH(C45,'NCPF8745_MF_Extraction 5%FDR'!$A$2:$A$540,0),"No Match")</f>
        <v>No Match</v>
      </c>
      <c r="F45" t="str">
        <f>IFERROR(MATCH(C45,'NCPF8814_MF_Extraction 5%FDR'!$A$2:$A$463,0),"No Match")</f>
        <v>No Match</v>
      </c>
      <c r="G45" t="str">
        <f>VLOOKUP(C45,'NCPF8745_KH_Extraction 5%FDR'!$1:$2258,2,FALSE)</f>
        <v>1,3-beta-glucanosyltransferase OS=Candida glabrata (strain ATCC 2001 / CBS 138 / JCM 3761 / NBRC 0622 / NRRL Y-65) GN=GAS2 PE=3 SV=1 - [F2Z613_CANGA]</v>
      </c>
      <c r="H45" s="15">
        <f>VLOOKUP(C45,'NCPF8745_KH_Extraction 5%FDR'!$1:$2258,11,FALSE)</f>
        <v>60.358498294660201</v>
      </c>
      <c r="I45" t="e">
        <f>VLOOKUP(C45,'NCPF8745_MF_Extraction 5%FDR'!$1:$540,2,FALSE)</f>
        <v>#N/A</v>
      </c>
      <c r="J45" s="15" t="e">
        <f>VLOOKUP(C45,'NCPF8745_MF_Extraction 5%FDR'!$1:$540,11,FALSE)</f>
        <v>#N/A</v>
      </c>
      <c r="K45" t="e">
        <f>VLOOKUP(C45,'NCPF8814_MF_Extraction 5%FDR'!$1:$463,2,FALSE)</f>
        <v>#N/A</v>
      </c>
      <c r="L45" s="15" t="e">
        <f>VLOOKUP(C45,'NCPF8814_MF_Extraction 5%FDR'!$1:$463,11,FALSE)</f>
        <v>#N/A</v>
      </c>
    </row>
    <row r="46" spans="1:12">
      <c r="A46" s="13" t="s">
        <v>276</v>
      </c>
      <c r="C46" s="13" t="s">
        <v>276</v>
      </c>
      <c r="D46">
        <f>IFERROR(MATCH(C46,'NCPF8745_KH_Extraction 5%FDR'!$A$2:$A$2258,0),"No Match")</f>
        <v>1683</v>
      </c>
      <c r="E46" t="str">
        <f>IFERROR(MATCH(C46,'NCPF8745_MF_Extraction 5%FDR'!$A$2:$A$540,0),"No Match")</f>
        <v>No Match</v>
      </c>
      <c r="F46">
        <f>IFERROR(MATCH(C46,'NCPF8814_MF_Extraction 5%FDR'!$A$2:$A$463,0),"No Match")</f>
        <v>346</v>
      </c>
      <c r="G46" t="str">
        <f>VLOOKUP(C46,'NCPF8745_KH_Extraction 5%FDR'!$1:$2258,2,FALSE)</f>
        <v>Ribosomal protein L37 OS=Candida glabrata (strain ATCC 2001 / CBS 138 / JCM 3761 / NBRC 0622 / NRRL Y-65) GN=CAGL0B01203g PE=3 SV=1 - [F2Z629_CANGA]</v>
      </c>
      <c r="H46" s="15">
        <f>VLOOKUP(C46,'NCPF8745_KH_Extraction 5%FDR'!$1:$2258,11,FALSE)</f>
        <v>9.8850250546599998</v>
      </c>
      <c r="I46" t="e">
        <f>VLOOKUP(C46,'NCPF8745_MF_Extraction 5%FDR'!$1:$540,2,FALSE)</f>
        <v>#N/A</v>
      </c>
      <c r="J46" s="15" t="e">
        <f>VLOOKUP(C46,'NCPF8745_MF_Extraction 5%FDR'!$1:$540,11,FALSE)</f>
        <v>#N/A</v>
      </c>
      <c r="K46" t="str">
        <f>VLOOKUP(C46,'NCPF8814_MF_Extraction 5%FDR'!$1:$463,2,FALSE)</f>
        <v>Ribosomal protein L37 OS=Candida glabrata (strain ATCC 2001 / CBS 138 / JCM 3761 / NBRC 0622 / NRRL Y-65) GN=CAGL0B01203g PE=3 SV=1 - [F2Z629_CANGA]</v>
      </c>
      <c r="L46" s="15">
        <f>VLOOKUP(C46,'NCPF8814_MF_Extraction 5%FDR'!$1:$463,11,FALSE)</f>
        <v>9.8850250546599998</v>
      </c>
    </row>
    <row r="47" spans="1:12" hidden="1">
      <c r="A47" s="13" t="s">
        <v>277</v>
      </c>
      <c r="C47" s="13" t="s">
        <v>277</v>
      </c>
      <c r="D47">
        <f>IFERROR(MATCH(C47,'NCPF8745_KH_Extraction 5%FDR'!$A$2:$A$2258,0),"No Match")</f>
        <v>666</v>
      </c>
      <c r="E47" t="str">
        <f>IFERROR(MATCH(C47,'NCPF8745_MF_Extraction 5%FDR'!$A$2:$A$540,0),"No Match")</f>
        <v>No Match</v>
      </c>
      <c r="F47" t="str">
        <f>IFERROR(MATCH(C47,'NCPF8814_MF_Extraction 5%FDR'!$A$2:$A$463,0),"No Match")</f>
        <v>No Match</v>
      </c>
      <c r="G47" t="str">
        <f>VLOOKUP(C47,'NCPF8745_KH_Extraction 5%FDR'!$1:$2258,2,FALSE)</f>
        <v>Uncharacterized protein OS=Candida glabrata (strain ATCC 2001 / CBS 138 / JCM 3761 / NBRC 0622 / NRRL Y-65) GN=CBF3D PE=3 SV=1 - [F2Z631_CANGA]</v>
      </c>
      <c r="H47" s="15">
        <f>VLOOKUP(C47,'NCPF8745_KH_Extraction 5%FDR'!$1:$2258,11,FALSE)</f>
        <v>20.87514648466</v>
      </c>
      <c r="I47" t="e">
        <f>VLOOKUP(C47,'NCPF8745_MF_Extraction 5%FDR'!$1:$540,2,FALSE)</f>
        <v>#N/A</v>
      </c>
      <c r="J47" s="15" t="e">
        <f>VLOOKUP(C47,'NCPF8745_MF_Extraction 5%FDR'!$1:$540,11,FALSE)</f>
        <v>#N/A</v>
      </c>
      <c r="K47" t="e">
        <f>VLOOKUP(C47,'NCPF8814_MF_Extraction 5%FDR'!$1:$463,2,FALSE)</f>
        <v>#N/A</v>
      </c>
      <c r="L47" s="15" t="e">
        <f>VLOOKUP(C47,'NCPF8814_MF_Extraction 5%FDR'!$1:$463,11,FALSE)</f>
        <v>#N/A</v>
      </c>
    </row>
    <row r="48" spans="1:12" hidden="1">
      <c r="A48" s="13" t="s">
        <v>278</v>
      </c>
      <c r="C48" s="13" t="s">
        <v>278</v>
      </c>
      <c r="D48">
        <f>IFERROR(MATCH(C48,'NCPF8745_KH_Extraction 5%FDR'!$A$2:$A$2258,0),"No Match")</f>
        <v>1083</v>
      </c>
      <c r="E48" t="str">
        <f>IFERROR(MATCH(C48,'NCPF8745_MF_Extraction 5%FDR'!$A$2:$A$540,0),"No Match")</f>
        <v>No Match</v>
      </c>
      <c r="F48" t="str">
        <f>IFERROR(MATCH(C48,'NCPF8814_MF_Extraction 5%FDR'!$A$2:$A$463,0),"No Match")</f>
        <v>No Match</v>
      </c>
      <c r="G48" t="str">
        <f>VLOOKUP(C48,'NCPF8745_KH_Extraction 5%FDR'!$1:$2258,2,FALSE)</f>
        <v>Uncharacterized protein OS=Candida glabrata (strain ATCC 2001 / CBS 138 / JCM 3761 / NBRC 0622 / NRRL Y-65) GN=CAGL0A00385g PE=4 SV=1 - [F2Z633_CANGA]</v>
      </c>
      <c r="H48" s="15">
        <f>VLOOKUP(C48,'NCPF8745_KH_Extraction 5%FDR'!$1:$2258,11,FALSE)</f>
        <v>121.02869838466</v>
      </c>
      <c r="I48" t="e">
        <f>VLOOKUP(C48,'NCPF8745_MF_Extraction 5%FDR'!$1:$540,2,FALSE)</f>
        <v>#N/A</v>
      </c>
      <c r="J48" s="15" t="e">
        <f>VLOOKUP(C48,'NCPF8745_MF_Extraction 5%FDR'!$1:$540,11,FALSE)</f>
        <v>#N/A</v>
      </c>
      <c r="K48" t="e">
        <f>VLOOKUP(C48,'NCPF8814_MF_Extraction 5%FDR'!$1:$463,2,FALSE)</f>
        <v>#N/A</v>
      </c>
      <c r="L48" s="15" t="e">
        <f>VLOOKUP(C48,'NCPF8814_MF_Extraction 5%FDR'!$1:$463,11,FALSE)</f>
        <v>#N/A</v>
      </c>
    </row>
    <row r="49" spans="1:12" hidden="1">
      <c r="A49" s="13" t="s">
        <v>279</v>
      </c>
      <c r="C49" s="13" t="s">
        <v>279</v>
      </c>
      <c r="D49">
        <f>IFERROR(MATCH(C49,'NCPF8745_KH_Extraction 5%FDR'!$A$2:$A$2258,0),"No Match")</f>
        <v>2116</v>
      </c>
      <c r="E49" t="str">
        <f>IFERROR(MATCH(C49,'NCPF8745_MF_Extraction 5%FDR'!$A$2:$A$540,0),"No Match")</f>
        <v>No Match</v>
      </c>
      <c r="F49" t="str">
        <f>IFERROR(MATCH(C49,'NCPF8814_MF_Extraction 5%FDR'!$A$2:$A$463,0),"No Match")</f>
        <v>No Match</v>
      </c>
      <c r="G49" t="str">
        <f>VLOOKUP(C49,'NCPF8745_KH_Extraction 5%FDR'!$1:$2258,2,FALSE)</f>
        <v>Uncharacterized protein OS=Candida glabrata (strain ATCC 2001 / CBS 138 / JCM 3761 / NBRC 0622 / NRRL Y-65) GN=CAGL0C04169g PE=4 SV=1 - [F2Z663_CANGA]</v>
      </c>
      <c r="H49" s="15">
        <f>VLOOKUP(C49,'NCPF8745_KH_Extraction 5%FDR'!$1:$2258,11,FALSE)</f>
        <v>78.198147054659998</v>
      </c>
      <c r="I49" t="e">
        <f>VLOOKUP(C49,'NCPF8745_MF_Extraction 5%FDR'!$1:$540,2,FALSE)</f>
        <v>#N/A</v>
      </c>
      <c r="J49" s="15" t="e">
        <f>VLOOKUP(C49,'NCPF8745_MF_Extraction 5%FDR'!$1:$540,11,FALSE)</f>
        <v>#N/A</v>
      </c>
      <c r="K49" t="e">
        <f>VLOOKUP(C49,'NCPF8814_MF_Extraction 5%FDR'!$1:$463,2,FALSE)</f>
        <v>#N/A</v>
      </c>
      <c r="L49" s="15" t="e">
        <f>VLOOKUP(C49,'NCPF8814_MF_Extraction 5%FDR'!$1:$463,11,FALSE)</f>
        <v>#N/A</v>
      </c>
    </row>
    <row r="50" spans="1:12" hidden="1">
      <c r="A50" s="13" t="s">
        <v>280</v>
      </c>
      <c r="C50" s="13" t="s">
        <v>280</v>
      </c>
      <c r="D50">
        <f>IFERROR(MATCH(C50,'NCPF8745_KH_Extraction 5%FDR'!$A$2:$A$2258,0),"No Match")</f>
        <v>817</v>
      </c>
      <c r="E50">
        <f>IFERROR(MATCH(C50,'NCPF8745_MF_Extraction 5%FDR'!$A$2:$A$540,0),"No Match")</f>
        <v>477</v>
      </c>
      <c r="F50" t="str">
        <f>IFERROR(MATCH(C50,'NCPF8814_MF_Extraction 5%FDR'!$A$2:$A$463,0),"No Match")</f>
        <v>No Match</v>
      </c>
      <c r="G50" t="str">
        <f>VLOOKUP(C50,'NCPF8745_KH_Extraction 5%FDR'!$1:$2258,2,FALSE)</f>
        <v>Uncharacterized protein OS=Candida glabrata (strain ATCC 2001 / CBS 138 / JCM 3761 / NBRC 0622 / NRRL Y-65) GN=CAGL0C04048g PE=4 SV=1 - [F2Z665_CANGA]</v>
      </c>
      <c r="H50" s="15">
        <f>VLOOKUP(C50,'NCPF8745_KH_Extraction 5%FDR'!$1:$2258,11,FALSE)</f>
        <v>72.031512124660097</v>
      </c>
      <c r="I50" t="str">
        <f>VLOOKUP(C50,'NCPF8745_MF_Extraction 5%FDR'!$1:$540,2,FALSE)</f>
        <v>Uncharacterized protein OS=Candida glabrata (strain ATCC 2001 / CBS 138 / JCM 3761 / NBRC 0622 / NRRL Y-65) GN=CAGL0C04048g PE=4 SV=1 - [F2Z665_CANGA]</v>
      </c>
      <c r="J50" s="15">
        <f>VLOOKUP(C50,'NCPF8745_MF_Extraction 5%FDR'!$1:$540,11,FALSE)</f>
        <v>72.031512124660097</v>
      </c>
      <c r="K50" t="e">
        <f>VLOOKUP(C50,'NCPF8814_MF_Extraction 5%FDR'!$1:$463,2,FALSE)</f>
        <v>#N/A</v>
      </c>
      <c r="L50" s="15" t="e">
        <f>VLOOKUP(C50,'NCPF8814_MF_Extraction 5%FDR'!$1:$463,11,FALSE)</f>
        <v>#N/A</v>
      </c>
    </row>
    <row r="51" spans="1:12" hidden="1">
      <c r="A51" s="13" t="s">
        <v>281</v>
      </c>
      <c r="C51" s="13" t="s">
        <v>281</v>
      </c>
      <c r="D51">
        <f>IFERROR(MATCH(C51,'NCPF8745_KH_Extraction 5%FDR'!$A$2:$A$2258,0),"No Match")</f>
        <v>229</v>
      </c>
      <c r="E51" t="str">
        <f>IFERROR(MATCH(C51,'NCPF8745_MF_Extraction 5%FDR'!$A$2:$A$540,0),"No Match")</f>
        <v>No Match</v>
      </c>
      <c r="F51" t="str">
        <f>IFERROR(MATCH(C51,'NCPF8814_MF_Extraction 5%FDR'!$A$2:$A$463,0),"No Match")</f>
        <v>No Match</v>
      </c>
      <c r="G51" t="str">
        <f>VLOOKUP(C51,'NCPF8745_KH_Extraction 5%FDR'!$1:$2258,2,FALSE)</f>
        <v>Uncharacterized protein OS=Candida glabrata (strain ATCC 2001 / CBS 138 / JCM 3761 / NBRC 0622 / NRRL Y-65) GN=CAGL0C04191g PE=3 SV=1 - [F2Z679_CANGA]</v>
      </c>
      <c r="H51" s="15">
        <f>VLOOKUP(C51,'NCPF8745_KH_Extraction 5%FDR'!$1:$2258,11,FALSE)</f>
        <v>53.685407314660097</v>
      </c>
      <c r="I51" t="e">
        <f>VLOOKUP(C51,'NCPF8745_MF_Extraction 5%FDR'!$1:$540,2,FALSE)</f>
        <v>#N/A</v>
      </c>
      <c r="J51" s="15" t="e">
        <f>VLOOKUP(C51,'NCPF8745_MF_Extraction 5%FDR'!$1:$540,11,FALSE)</f>
        <v>#N/A</v>
      </c>
      <c r="K51" t="e">
        <f>VLOOKUP(C51,'NCPF8814_MF_Extraction 5%FDR'!$1:$463,2,FALSE)</f>
        <v>#N/A</v>
      </c>
      <c r="L51" s="15" t="e">
        <f>VLOOKUP(C51,'NCPF8814_MF_Extraction 5%FDR'!$1:$463,11,FALSE)</f>
        <v>#N/A</v>
      </c>
    </row>
    <row r="52" spans="1:12" hidden="1">
      <c r="A52" s="13" t="s">
        <v>282</v>
      </c>
      <c r="C52" s="13" t="s">
        <v>282</v>
      </c>
      <c r="D52">
        <f>IFERROR(MATCH(C52,'NCPF8745_KH_Extraction 5%FDR'!$A$2:$A$2258,0),"No Match")</f>
        <v>956</v>
      </c>
      <c r="E52" t="str">
        <f>IFERROR(MATCH(C52,'NCPF8745_MF_Extraction 5%FDR'!$A$2:$A$540,0),"No Match")</f>
        <v>No Match</v>
      </c>
      <c r="F52" t="str">
        <f>IFERROR(MATCH(C52,'NCPF8814_MF_Extraction 5%FDR'!$A$2:$A$463,0),"No Match")</f>
        <v>No Match</v>
      </c>
      <c r="G52" t="str">
        <f>VLOOKUP(C52,'NCPF8745_KH_Extraction 5%FDR'!$1:$2258,2,FALSE)</f>
        <v>Uncharacterized protein OS=Candida glabrata (strain ATCC 2001 / CBS 138 / JCM 3761 / NBRC 0622 / NRRL Y-65) GN=RAP1 PE=4 SV=1 - [F2Z6A0_CANGA]</v>
      </c>
      <c r="H52" s="15">
        <f>VLOOKUP(C52,'NCPF8745_KH_Extraction 5%FDR'!$1:$2258,11,FALSE)</f>
        <v>78.200219384660102</v>
      </c>
      <c r="I52" t="e">
        <f>VLOOKUP(C52,'NCPF8745_MF_Extraction 5%FDR'!$1:$540,2,FALSE)</f>
        <v>#N/A</v>
      </c>
      <c r="J52" s="15" t="e">
        <f>VLOOKUP(C52,'NCPF8745_MF_Extraction 5%FDR'!$1:$540,11,FALSE)</f>
        <v>#N/A</v>
      </c>
      <c r="K52" t="e">
        <f>VLOOKUP(C52,'NCPF8814_MF_Extraction 5%FDR'!$1:$463,2,FALSE)</f>
        <v>#N/A</v>
      </c>
      <c r="L52" s="15" t="e">
        <f>VLOOKUP(C52,'NCPF8814_MF_Extraction 5%FDR'!$1:$463,11,FALSE)</f>
        <v>#N/A</v>
      </c>
    </row>
    <row r="53" spans="1:12" hidden="1">
      <c r="A53" s="13" t="s">
        <v>283</v>
      </c>
      <c r="C53" s="13" t="s">
        <v>283</v>
      </c>
      <c r="D53">
        <f>IFERROR(MATCH(C53,'NCPF8745_KH_Extraction 5%FDR'!$A$2:$A$2258,0),"No Match")</f>
        <v>2230</v>
      </c>
      <c r="E53" t="str">
        <f>IFERROR(MATCH(C53,'NCPF8745_MF_Extraction 5%FDR'!$A$2:$A$540,0),"No Match")</f>
        <v>No Match</v>
      </c>
      <c r="F53" t="str">
        <f>IFERROR(MATCH(C53,'NCPF8814_MF_Extraction 5%FDR'!$A$2:$A$463,0),"No Match")</f>
        <v>No Match</v>
      </c>
      <c r="G53" t="str">
        <f>VLOOKUP(C53,'NCPF8745_KH_Extraction 5%FDR'!$1:$2258,2,FALSE)</f>
        <v>Uncharacterized protein OS=Candida glabrata (strain ATCC 2001 / CBS 138 / JCM 3761 / NBRC 0622 / NRRL Y-65) GN=GCN3 PE=3 SV=1 - [F2Z6A2_CANGA]</v>
      </c>
      <c r="H53" s="15">
        <f>VLOOKUP(C53,'NCPF8745_KH_Extraction 5%FDR'!$1:$2258,11,FALSE)</f>
        <v>33.969354434659998</v>
      </c>
      <c r="I53" t="e">
        <f>VLOOKUP(C53,'NCPF8745_MF_Extraction 5%FDR'!$1:$540,2,FALSE)</f>
        <v>#N/A</v>
      </c>
      <c r="J53" s="15" t="e">
        <f>VLOOKUP(C53,'NCPF8745_MF_Extraction 5%FDR'!$1:$540,11,FALSE)</f>
        <v>#N/A</v>
      </c>
      <c r="K53" t="e">
        <f>VLOOKUP(C53,'NCPF8814_MF_Extraction 5%FDR'!$1:$463,2,FALSE)</f>
        <v>#N/A</v>
      </c>
      <c r="L53" s="15" t="e">
        <f>VLOOKUP(C53,'NCPF8814_MF_Extraction 5%FDR'!$1:$463,11,FALSE)</f>
        <v>#N/A</v>
      </c>
    </row>
    <row r="54" spans="1:12" hidden="1">
      <c r="A54" s="13" t="s">
        <v>284</v>
      </c>
      <c r="C54" s="13" t="s">
        <v>284</v>
      </c>
      <c r="D54">
        <f>IFERROR(MATCH(C54,'NCPF8745_KH_Extraction 5%FDR'!$A$2:$A$2258,0),"No Match")</f>
        <v>923</v>
      </c>
      <c r="E54" t="str">
        <f>IFERROR(MATCH(C54,'NCPF8745_MF_Extraction 5%FDR'!$A$2:$A$540,0),"No Match")</f>
        <v>No Match</v>
      </c>
      <c r="F54" t="str">
        <f>IFERROR(MATCH(C54,'NCPF8814_MF_Extraction 5%FDR'!$A$2:$A$463,0),"No Match")</f>
        <v>No Match</v>
      </c>
      <c r="G54" t="str">
        <f>VLOOKUP(C54,'NCPF8745_KH_Extraction 5%FDR'!$1:$2258,2,FALSE)</f>
        <v>Uncharacterized protein OS=Candida glabrata (strain ATCC 2001 / CBS 138 / JCM 3761 / NBRC 0622 / NRRL Y-65) GN=CAGL0G05401g PE=4 SV=1 - [F2Z6C1_CANGA]</v>
      </c>
      <c r="H54" s="15">
        <f>VLOOKUP(C54,'NCPF8745_KH_Extraction 5%FDR'!$1:$2258,11,FALSE)</f>
        <v>72.1944592346603</v>
      </c>
      <c r="I54" t="e">
        <f>VLOOKUP(C54,'NCPF8745_MF_Extraction 5%FDR'!$1:$540,2,FALSE)</f>
        <v>#N/A</v>
      </c>
      <c r="J54" s="15" t="e">
        <f>VLOOKUP(C54,'NCPF8745_MF_Extraction 5%FDR'!$1:$540,11,FALSE)</f>
        <v>#N/A</v>
      </c>
      <c r="K54" t="e">
        <f>VLOOKUP(C54,'NCPF8814_MF_Extraction 5%FDR'!$1:$463,2,FALSE)</f>
        <v>#N/A</v>
      </c>
      <c r="L54" s="15" t="e">
        <f>VLOOKUP(C54,'NCPF8814_MF_Extraction 5%FDR'!$1:$463,11,FALSE)</f>
        <v>#N/A</v>
      </c>
    </row>
    <row r="55" spans="1:12" hidden="1">
      <c r="A55" s="13" t="s">
        <v>285</v>
      </c>
      <c r="C55" s="13" t="s">
        <v>285</v>
      </c>
      <c r="D55">
        <f>IFERROR(MATCH(C55,'NCPF8745_KH_Extraction 5%FDR'!$A$2:$A$2258,0),"No Match")</f>
        <v>1372</v>
      </c>
      <c r="E55" t="str">
        <f>IFERROR(MATCH(C55,'NCPF8745_MF_Extraction 5%FDR'!$A$2:$A$540,0),"No Match")</f>
        <v>No Match</v>
      </c>
      <c r="F55" t="str">
        <f>IFERROR(MATCH(C55,'NCPF8814_MF_Extraction 5%FDR'!$A$2:$A$463,0),"No Match")</f>
        <v>No Match</v>
      </c>
      <c r="G55" t="str">
        <f>VLOOKUP(C55,'NCPF8745_KH_Extraction 5%FDR'!$1:$2258,2,FALSE)</f>
        <v>Uncharacterized protein OS=Candida glabrata (strain ATCC 2001 / CBS 138 / JCM 3761 / NBRC 0622 / NRRL Y-65) GN=CAGL0H03069g PE=4 SV=1 - [F2Z6H6_CANGA]</v>
      </c>
      <c r="H55" s="15">
        <f>VLOOKUP(C55,'NCPF8745_KH_Extraction 5%FDR'!$1:$2258,11,FALSE)</f>
        <v>142.21047029466001</v>
      </c>
      <c r="I55" t="e">
        <f>VLOOKUP(C55,'NCPF8745_MF_Extraction 5%FDR'!$1:$540,2,FALSE)</f>
        <v>#N/A</v>
      </c>
      <c r="J55" s="15" t="e">
        <f>VLOOKUP(C55,'NCPF8745_MF_Extraction 5%FDR'!$1:$540,11,FALSE)</f>
        <v>#N/A</v>
      </c>
      <c r="K55" t="e">
        <f>VLOOKUP(C55,'NCPF8814_MF_Extraction 5%FDR'!$1:$463,2,FALSE)</f>
        <v>#N/A</v>
      </c>
      <c r="L55" s="15" t="e">
        <f>VLOOKUP(C55,'NCPF8814_MF_Extraction 5%FDR'!$1:$463,11,FALSE)</f>
        <v>#N/A</v>
      </c>
    </row>
    <row r="56" spans="1:12" hidden="1">
      <c r="A56" s="13" t="s">
        <v>286</v>
      </c>
      <c r="C56" s="13" t="s">
        <v>286</v>
      </c>
      <c r="D56">
        <f>IFERROR(MATCH(C56,'NCPF8745_KH_Extraction 5%FDR'!$A$2:$A$2258,0),"No Match")</f>
        <v>1999</v>
      </c>
      <c r="E56" t="str">
        <f>IFERROR(MATCH(C56,'NCPF8745_MF_Extraction 5%FDR'!$A$2:$A$540,0),"No Match")</f>
        <v>No Match</v>
      </c>
      <c r="F56" t="str">
        <f>IFERROR(MATCH(C56,'NCPF8814_MF_Extraction 5%FDR'!$A$2:$A$463,0),"No Match")</f>
        <v>No Match</v>
      </c>
      <c r="G56" t="str">
        <f>VLOOKUP(C56,'NCPF8745_KH_Extraction 5%FDR'!$1:$2258,2,FALSE)</f>
        <v>Uncharacterized protein OS=Candida glabrata (strain ATCC 2001 / CBS 138 / JCM 3761 / NBRC 0622 / NRRL Y-65) GN=HO PE=4 SV=1 - [F2Z6H8_CANGA]</v>
      </c>
      <c r="H56" s="15">
        <f>VLOOKUP(C56,'NCPF8745_KH_Extraction 5%FDR'!$1:$2258,11,FALSE)</f>
        <v>66.401184724659998</v>
      </c>
      <c r="I56" t="e">
        <f>VLOOKUP(C56,'NCPF8745_MF_Extraction 5%FDR'!$1:$540,2,FALSE)</f>
        <v>#N/A</v>
      </c>
      <c r="J56" s="15" t="e">
        <f>VLOOKUP(C56,'NCPF8745_MF_Extraction 5%FDR'!$1:$540,11,FALSE)</f>
        <v>#N/A</v>
      </c>
      <c r="K56" t="e">
        <f>VLOOKUP(C56,'NCPF8814_MF_Extraction 5%FDR'!$1:$463,2,FALSE)</f>
        <v>#N/A</v>
      </c>
      <c r="L56" s="15" t="e">
        <f>VLOOKUP(C56,'NCPF8814_MF_Extraction 5%FDR'!$1:$463,11,FALSE)</f>
        <v>#N/A</v>
      </c>
    </row>
    <row r="57" spans="1:12" hidden="1">
      <c r="A57" s="13" t="s">
        <v>447</v>
      </c>
      <c r="C57" s="13" t="s">
        <v>447</v>
      </c>
      <c r="D57">
        <f>IFERROR(MATCH(C57,'NCPF8745_KH_Extraction 5%FDR'!$A$2:$A$2258,0),"No Match")</f>
        <v>439</v>
      </c>
      <c r="E57" t="str">
        <f>IFERROR(MATCH(C57,'NCPF8745_MF_Extraction 5%FDR'!$A$2:$A$540,0),"No Match")</f>
        <v>No Match</v>
      </c>
      <c r="F57" t="str">
        <f>IFERROR(MATCH(C57,'NCPF8814_MF_Extraction 5%FDR'!$A$2:$A$463,0),"No Match")</f>
        <v>No Match</v>
      </c>
      <c r="G57" t="str">
        <f>VLOOKUP(C57,'NCPF8745_KH_Extraction 5%FDR'!$1:$2258,2,FALSE)</f>
        <v>Squalene monooxygenase OS=Candida glabrata (strain ATCC 2001 / CBS 138 / JCM 3761 / NBRC 0622 / NRRL Y-65) GN=ERG1 PE=3 SV=2 - [ERG1_CANGA]</v>
      </c>
      <c r="H57" s="15">
        <f>VLOOKUP(C57,'NCPF8745_KH_Extraction 5%FDR'!$1:$2258,11,FALSE)</f>
        <v>54.457427514659997</v>
      </c>
      <c r="I57" t="e">
        <f>VLOOKUP(C57,'NCPF8745_MF_Extraction 5%FDR'!$1:$540,2,FALSE)</f>
        <v>#N/A</v>
      </c>
      <c r="J57" s="15" t="e">
        <f>VLOOKUP(C57,'NCPF8745_MF_Extraction 5%FDR'!$1:$540,11,FALSE)</f>
        <v>#N/A</v>
      </c>
      <c r="K57" t="e">
        <f>VLOOKUP(C57,'NCPF8814_MF_Extraction 5%FDR'!$1:$463,2,FALSE)</f>
        <v>#N/A</v>
      </c>
      <c r="L57" s="15" t="e">
        <f>VLOOKUP(C57,'NCPF8814_MF_Extraction 5%FDR'!$1:$463,11,FALSE)</f>
        <v>#N/A</v>
      </c>
    </row>
    <row r="58" spans="1:12" hidden="1">
      <c r="A58" s="13" t="s">
        <v>448</v>
      </c>
      <c r="C58" s="13" t="s">
        <v>448</v>
      </c>
      <c r="D58">
        <f>IFERROR(MATCH(C58,'NCPF8745_KH_Extraction 5%FDR'!$A$2:$A$2258,0),"No Match")</f>
        <v>721</v>
      </c>
      <c r="E58">
        <f>IFERROR(MATCH(C58,'NCPF8745_MF_Extraction 5%FDR'!$A$2:$A$540,0),"No Match")</f>
        <v>384</v>
      </c>
      <c r="F58">
        <f>IFERROR(MATCH(C58,'NCPF8814_MF_Extraction 5%FDR'!$A$2:$A$463,0),"No Match")</f>
        <v>374</v>
      </c>
      <c r="G58" t="str">
        <f>VLOOKUP(C58,'NCPF8745_KH_Extraction 5%FDR'!$1:$2258,2,FALSE)</f>
        <v>3-isopropylmalate dehydrogenase OS=Candida glabrata (strain ATCC 2001 / CBS 138 / JCM 3761 / NBRC 0622 / NRRL Y-65) GN=LEU2 PE=3 SV=2 - [LEU3_CANGA]</v>
      </c>
      <c r="H58" s="15">
        <f>VLOOKUP(C58,'NCPF8745_KH_Extraction 5%FDR'!$1:$2258,11,FALSE)</f>
        <v>39.280669134660002</v>
      </c>
      <c r="I58" t="str">
        <f>VLOOKUP(C58,'NCPF8745_MF_Extraction 5%FDR'!$1:$540,2,FALSE)</f>
        <v>3-isopropylmalate dehydrogenase OS=Candida glabrata (strain ATCC 2001 / CBS 138 / JCM 3761 / NBRC 0622 / NRRL Y-65) GN=LEU2 PE=3 SV=2 - [LEU3_CANGA]</v>
      </c>
      <c r="J58" s="15">
        <f>VLOOKUP(C58,'NCPF8745_MF_Extraction 5%FDR'!$1:$540,11,FALSE)</f>
        <v>39.280669134660002</v>
      </c>
      <c r="K58" t="str">
        <f>VLOOKUP(C58,'NCPF8814_MF_Extraction 5%FDR'!$1:$463,2,FALSE)</f>
        <v>3-isopropylmalate dehydrogenase OS=Candida glabrata (strain ATCC 2001 / CBS 138 / JCM 3761 / NBRC 0622 / NRRL Y-65) GN=LEU2 PE=3 SV=2 - [LEU3_CANGA]</v>
      </c>
      <c r="L58" s="15">
        <f>VLOOKUP(C58,'NCPF8814_MF_Extraction 5%FDR'!$1:$463,11,FALSE)</f>
        <v>39.280669134660002</v>
      </c>
    </row>
    <row r="59" spans="1:12" hidden="1">
      <c r="A59" s="13" t="s">
        <v>449</v>
      </c>
      <c r="C59" s="13" t="s">
        <v>449</v>
      </c>
      <c r="D59">
        <f>IFERROR(MATCH(C59,'NCPF8745_KH_Extraction 5%FDR'!$A$2:$A$2258,0),"No Match")</f>
        <v>1030</v>
      </c>
      <c r="E59" t="str">
        <f>IFERROR(MATCH(C59,'NCPF8745_MF_Extraction 5%FDR'!$A$2:$A$540,0),"No Match")</f>
        <v>No Match</v>
      </c>
      <c r="F59" t="str">
        <f>IFERROR(MATCH(C59,'NCPF8814_MF_Extraction 5%FDR'!$A$2:$A$463,0),"No Match")</f>
        <v>No Match</v>
      </c>
      <c r="G59" t="str">
        <f>VLOOKUP(C59,'NCPF8745_KH_Extraction 5%FDR'!$1:$2258,2,FALSE)</f>
        <v>Delta-aminolevulinic acid dehydratase OS=Candida glabrata (strain ATCC 2001 / CBS 138 / JCM 3761 / NBRC 0622 / NRRL Y-65) GN=HEM2 PE=3 SV=1 - [HEM2_CANGA]</v>
      </c>
      <c r="H59" s="15">
        <f>VLOOKUP(C59,'NCPF8745_KH_Extraction 5%FDR'!$1:$2258,11,FALSE)</f>
        <v>37.401170864660003</v>
      </c>
      <c r="I59" t="e">
        <f>VLOOKUP(C59,'NCPF8745_MF_Extraction 5%FDR'!$1:$540,2,FALSE)</f>
        <v>#N/A</v>
      </c>
      <c r="J59" s="15" t="e">
        <f>VLOOKUP(C59,'NCPF8745_MF_Extraction 5%FDR'!$1:$540,11,FALSE)</f>
        <v>#N/A</v>
      </c>
      <c r="K59" t="e">
        <f>VLOOKUP(C59,'NCPF8814_MF_Extraction 5%FDR'!$1:$463,2,FALSE)</f>
        <v>#N/A</v>
      </c>
      <c r="L59" s="15" t="e">
        <f>VLOOKUP(C59,'NCPF8814_MF_Extraction 5%FDR'!$1:$463,11,FALSE)</f>
        <v>#N/A</v>
      </c>
    </row>
    <row r="60" spans="1:12" hidden="1">
      <c r="A60" s="13" t="s">
        <v>450</v>
      </c>
      <c r="C60" s="13" t="s">
        <v>450</v>
      </c>
      <c r="D60">
        <f>IFERROR(MATCH(C60,'NCPF8745_KH_Extraction 5%FDR'!$A$2:$A$2258,0),"No Match")</f>
        <v>513</v>
      </c>
      <c r="E60" t="str">
        <f>IFERROR(MATCH(C60,'NCPF8745_MF_Extraction 5%FDR'!$A$2:$A$540,0),"No Match")</f>
        <v>No Match</v>
      </c>
      <c r="F60" t="str">
        <f>IFERROR(MATCH(C60,'NCPF8814_MF_Extraction 5%FDR'!$A$2:$A$463,0),"No Match")</f>
        <v>No Match</v>
      </c>
      <c r="G60" t="str">
        <f>VLOOKUP(C60,'NCPF8745_KH_Extraction 5%FDR'!$1:$2258,2,FALSE)</f>
        <v>Ras-related protein SEC4 OS=Candida glabrata (strain ATCC 2001 / CBS 138 / JCM 3761 / NBRC 0622 / NRRL Y-65) GN=SEC4 PE=3 SV=1 - [SEC4_CANGA]</v>
      </c>
      <c r="H60" s="15">
        <f>VLOOKUP(C60,'NCPF8745_KH_Extraction 5%FDR'!$1:$2258,11,FALSE)</f>
        <v>23.66606824466</v>
      </c>
      <c r="I60" t="e">
        <f>VLOOKUP(C60,'NCPF8745_MF_Extraction 5%FDR'!$1:$540,2,FALSE)</f>
        <v>#N/A</v>
      </c>
      <c r="J60" s="15" t="e">
        <f>VLOOKUP(C60,'NCPF8745_MF_Extraction 5%FDR'!$1:$540,11,FALSE)</f>
        <v>#N/A</v>
      </c>
      <c r="K60" t="e">
        <f>VLOOKUP(C60,'NCPF8814_MF_Extraction 5%FDR'!$1:$463,2,FALSE)</f>
        <v>#N/A</v>
      </c>
      <c r="L60" s="15" t="e">
        <f>VLOOKUP(C60,'NCPF8814_MF_Extraction 5%FDR'!$1:$463,11,FALSE)</f>
        <v>#N/A</v>
      </c>
    </row>
    <row r="61" spans="1:12" hidden="1">
      <c r="A61" s="13" t="s">
        <v>451</v>
      </c>
      <c r="C61" s="13" t="s">
        <v>451</v>
      </c>
      <c r="D61">
        <f>IFERROR(MATCH(C61,'NCPF8745_KH_Extraction 5%FDR'!$A$2:$A$2258,0),"No Match")</f>
        <v>241</v>
      </c>
      <c r="E61">
        <f>IFERROR(MATCH(C61,'NCPF8745_MF_Extraction 5%FDR'!$A$2:$A$540,0),"No Match")</f>
        <v>434</v>
      </c>
      <c r="F61" t="str">
        <f>IFERROR(MATCH(C61,'NCPF8814_MF_Extraction 5%FDR'!$A$2:$A$463,0),"No Match")</f>
        <v>No Match</v>
      </c>
      <c r="G61" t="str">
        <f>VLOOKUP(C61,'NCPF8745_KH_Extraction 5%FDR'!$1:$2258,2,FALSE)</f>
        <v>Phosphoribosylaminoimidazole carboxylase OS=Candida glabrata (strain ATCC 2001 / CBS 138 / JCM 3761 / NBRC 0622 / NRRL Y-65) GN=ADE2 PE=3 SV=2 - [PUR6_CANGA]</v>
      </c>
      <c r="H61" s="15">
        <f>VLOOKUP(C61,'NCPF8745_KH_Extraction 5%FDR'!$1:$2258,11,FALSE)</f>
        <v>62.671517554660099</v>
      </c>
      <c r="I61" t="str">
        <f>VLOOKUP(C61,'NCPF8745_MF_Extraction 5%FDR'!$1:$540,2,FALSE)</f>
        <v>Phosphoribosylaminoimidazole carboxylase OS=Candida glabrata (strain ATCC 2001 / CBS 138 / JCM 3761 / NBRC 0622 / NRRL Y-65) GN=ADE2 PE=3 SV=2 - [PUR6_CANGA]</v>
      </c>
      <c r="J61" s="15">
        <f>VLOOKUP(C61,'NCPF8745_MF_Extraction 5%FDR'!$1:$540,11,FALSE)</f>
        <v>62.671517554660099</v>
      </c>
      <c r="K61" t="e">
        <f>VLOOKUP(C61,'NCPF8814_MF_Extraction 5%FDR'!$1:$463,2,FALSE)</f>
        <v>#N/A</v>
      </c>
      <c r="L61" s="15" t="e">
        <f>VLOOKUP(C61,'NCPF8814_MF_Extraction 5%FDR'!$1:$463,11,FALSE)</f>
        <v>#N/A</v>
      </c>
    </row>
    <row r="62" spans="1:12" hidden="1">
      <c r="A62" s="13" t="s">
        <v>452</v>
      </c>
      <c r="C62" s="13" t="s">
        <v>452</v>
      </c>
      <c r="D62">
        <f>IFERROR(MATCH(C62,'NCPF8745_KH_Extraction 5%FDR'!$A$2:$A$2258,0),"No Match")</f>
        <v>1620</v>
      </c>
      <c r="E62" t="str">
        <f>IFERROR(MATCH(C62,'NCPF8745_MF_Extraction 5%FDR'!$A$2:$A$540,0),"No Match")</f>
        <v>No Match</v>
      </c>
      <c r="F62" t="str">
        <f>IFERROR(MATCH(C62,'NCPF8814_MF_Extraction 5%FDR'!$A$2:$A$463,0),"No Match")</f>
        <v>No Match</v>
      </c>
      <c r="G62" t="str">
        <f>VLOOKUP(C62,'NCPF8745_KH_Extraction 5%FDR'!$1:$2258,2,FALSE)</f>
        <v>ATP-binding cassette transporter CGR1 OS=Candida glabrata (strain ATCC 2001 / CBS 138 / JCM 3761 / NBRC 0622 / NRRL Y-65) GN=PDH1 PE=3 SV=3 - [PDH1_CANGA]</v>
      </c>
      <c r="H62" s="15">
        <f>VLOOKUP(C62,'NCPF8745_KH_Extraction 5%FDR'!$1:$2258,11,FALSE)</f>
        <v>174.91381059465999</v>
      </c>
      <c r="I62" t="e">
        <f>VLOOKUP(C62,'NCPF8745_MF_Extraction 5%FDR'!$1:$540,2,FALSE)</f>
        <v>#N/A</v>
      </c>
      <c r="J62" s="15" t="e">
        <f>VLOOKUP(C62,'NCPF8745_MF_Extraction 5%FDR'!$1:$540,11,FALSE)</f>
        <v>#N/A</v>
      </c>
      <c r="K62" t="e">
        <f>VLOOKUP(C62,'NCPF8814_MF_Extraction 5%FDR'!$1:$463,2,FALSE)</f>
        <v>#N/A</v>
      </c>
      <c r="L62" s="15" t="e">
        <f>VLOOKUP(C62,'NCPF8814_MF_Extraction 5%FDR'!$1:$463,11,FALSE)</f>
        <v>#N/A</v>
      </c>
    </row>
    <row r="63" spans="1:12" hidden="1">
      <c r="A63" s="13" t="s">
        <v>453</v>
      </c>
      <c r="C63" s="13" t="s">
        <v>453</v>
      </c>
      <c r="D63">
        <f>IFERROR(MATCH(C63,'NCPF8745_KH_Extraction 5%FDR'!$A$2:$A$2258,0),"No Match")</f>
        <v>1508</v>
      </c>
      <c r="E63" t="str">
        <f>IFERROR(MATCH(C63,'NCPF8745_MF_Extraction 5%FDR'!$A$2:$A$540,0),"No Match")</f>
        <v>No Match</v>
      </c>
      <c r="F63" t="str">
        <f>IFERROR(MATCH(C63,'NCPF8814_MF_Extraction 5%FDR'!$A$2:$A$463,0),"No Match")</f>
        <v>No Match</v>
      </c>
      <c r="G63" t="str">
        <f>VLOOKUP(C63,'NCPF8745_KH_Extraction 5%FDR'!$1:$2258,2,FALSE)</f>
        <v>Glycylpeptide N-tetradecanoyltransferase OS=Candida glabrata (strain ATCC 2001 / CBS 138 / JCM 3761 / NBRC 0622 / NRRL Y-65) GN=NMT1 PE=3 SV=2 - [NMT_CANGA]</v>
      </c>
      <c r="H63" s="15">
        <f>VLOOKUP(C63,'NCPF8745_KH_Extraction 5%FDR'!$1:$2258,11,FALSE)</f>
        <v>52.625972924660097</v>
      </c>
      <c r="I63" t="e">
        <f>VLOOKUP(C63,'NCPF8745_MF_Extraction 5%FDR'!$1:$540,2,FALSE)</f>
        <v>#N/A</v>
      </c>
      <c r="J63" s="15" t="e">
        <f>VLOOKUP(C63,'NCPF8745_MF_Extraction 5%FDR'!$1:$540,11,FALSE)</f>
        <v>#N/A</v>
      </c>
      <c r="K63" t="e">
        <f>VLOOKUP(C63,'NCPF8814_MF_Extraction 5%FDR'!$1:$463,2,FALSE)</f>
        <v>#N/A</v>
      </c>
      <c r="L63" s="15" t="e">
        <f>VLOOKUP(C63,'NCPF8814_MF_Extraction 5%FDR'!$1:$463,11,FALSE)</f>
        <v>#N/A</v>
      </c>
    </row>
    <row r="64" spans="1:12" hidden="1">
      <c r="A64" s="13" t="s">
        <v>454</v>
      </c>
      <c r="C64" s="13" t="s">
        <v>454</v>
      </c>
      <c r="D64">
        <f>IFERROR(MATCH(C64,'NCPF8745_KH_Extraction 5%FDR'!$A$2:$A$2258,0),"No Match")</f>
        <v>862</v>
      </c>
      <c r="E64" t="str">
        <f>IFERROR(MATCH(C64,'NCPF8745_MF_Extraction 5%FDR'!$A$2:$A$540,0),"No Match")</f>
        <v>No Match</v>
      </c>
      <c r="F64" t="str">
        <f>IFERROR(MATCH(C64,'NCPF8814_MF_Extraction 5%FDR'!$A$2:$A$463,0),"No Match")</f>
        <v>No Match</v>
      </c>
      <c r="G64" t="str">
        <f>VLOOKUP(C64,'NCPF8745_KH_Extraction 5%FDR'!$1:$2258,2,FALSE)</f>
        <v>DNA topoisomerase 2 OS=Candida glabrata (strain ATCC 2001 / CBS 138 / JCM 3761 / NBRC 0622 / NRRL Y-65) GN=TOP2 PE=3 SV=2 - [TOP2_CANGA]</v>
      </c>
      <c r="H64" s="15">
        <f>VLOOKUP(C64,'NCPF8745_KH_Extraction 5%FDR'!$1:$2258,11,FALSE)</f>
        <v>160.94559863466</v>
      </c>
      <c r="I64" t="e">
        <f>VLOOKUP(C64,'NCPF8745_MF_Extraction 5%FDR'!$1:$540,2,FALSE)</f>
        <v>#N/A</v>
      </c>
      <c r="J64" s="15" t="e">
        <f>VLOOKUP(C64,'NCPF8745_MF_Extraction 5%FDR'!$1:$540,11,FALSE)</f>
        <v>#N/A</v>
      </c>
      <c r="K64" t="e">
        <f>VLOOKUP(C64,'NCPF8814_MF_Extraction 5%FDR'!$1:$463,2,FALSE)</f>
        <v>#N/A</v>
      </c>
      <c r="L64" s="15" t="e">
        <f>VLOOKUP(C64,'NCPF8814_MF_Extraction 5%FDR'!$1:$463,11,FALSE)</f>
        <v>#N/A</v>
      </c>
    </row>
    <row r="65" spans="1:12">
      <c r="A65" s="13" t="s">
        <v>455</v>
      </c>
      <c r="C65" s="13" t="s">
        <v>455</v>
      </c>
      <c r="D65">
        <f>IFERROR(MATCH(C65,'NCPF8745_KH_Extraction 5%FDR'!$A$2:$A$2258,0),"No Match")</f>
        <v>25</v>
      </c>
      <c r="E65" t="str">
        <f>IFERROR(MATCH(C65,'NCPF8745_MF_Extraction 5%FDR'!$A$2:$A$540,0),"No Match")</f>
        <v>No Match</v>
      </c>
      <c r="F65">
        <f>IFERROR(MATCH(C65,'NCPF8814_MF_Extraction 5%FDR'!$A$2:$A$463,0),"No Match")</f>
        <v>378</v>
      </c>
      <c r="G65" t="str">
        <f>VLOOKUP(C65,'NCPF8745_KH_Extraction 5%FDR'!$1:$2258,2,FALSE)</f>
        <v>Elongation factor 3 OS=Candida glabrata (strain ATCC 2001 / CBS 138 / JCM 3761 / NBRC 0622 / NRRL Y-65) GN=TEF3 PE=3 SV=2 - [EF3_CANGA]</v>
      </c>
      <c r="H65" s="15">
        <f>VLOOKUP(C65,'NCPF8745_KH_Extraction 5%FDR'!$1:$2258,11,FALSE)</f>
        <v>115.82258608466</v>
      </c>
      <c r="I65" t="e">
        <f>VLOOKUP(C65,'NCPF8745_MF_Extraction 5%FDR'!$1:$540,2,FALSE)</f>
        <v>#N/A</v>
      </c>
      <c r="J65" s="15" t="e">
        <f>VLOOKUP(C65,'NCPF8745_MF_Extraction 5%FDR'!$1:$540,11,FALSE)</f>
        <v>#N/A</v>
      </c>
      <c r="K65" t="str">
        <f>VLOOKUP(C65,'NCPF8814_MF_Extraction 5%FDR'!$1:$463,2,FALSE)</f>
        <v>Elongation factor 3 OS=Candida glabrata (strain ATCC 2001 / CBS 138 / JCM 3761 / NBRC 0622 / NRRL Y-65) GN=TEF3 PE=3 SV=2 - [EF3_CANGA]</v>
      </c>
      <c r="L65" s="15">
        <f>VLOOKUP(C65,'NCPF8814_MF_Extraction 5%FDR'!$1:$463,11,FALSE)</f>
        <v>115.82258608466</v>
      </c>
    </row>
    <row r="66" spans="1:12" hidden="1">
      <c r="A66" s="13" t="s">
        <v>4722</v>
      </c>
      <c r="C66" s="13" t="s">
        <v>4722</v>
      </c>
      <c r="D66" t="str">
        <f>IFERROR(MATCH(C66,'NCPF8745_KH_Extraction 5%FDR'!$A$2:$A$2258,0),"No Match")</f>
        <v>No Match</v>
      </c>
      <c r="E66">
        <f>IFERROR(MATCH(C66,'NCPF8745_MF_Extraction 5%FDR'!$A$2:$A$540,0),"No Match")</f>
        <v>433</v>
      </c>
      <c r="F66">
        <f>IFERROR(MATCH(C66,'NCPF8814_MF_Extraction 5%FDR'!$A$2:$A$463,0),"No Match")</f>
        <v>208</v>
      </c>
      <c r="G66" t="e">
        <f>VLOOKUP(C66,'NCPF8745_KH_Extraction 5%FDR'!$1:$2258,2,FALSE)</f>
        <v>#N/A</v>
      </c>
      <c r="H66" s="15" t="e">
        <f>VLOOKUP(C66,'NCPF8745_KH_Extraction 5%FDR'!$1:$2258,11,FALSE)</f>
        <v>#N/A</v>
      </c>
      <c r="I66" t="str">
        <f>VLOOKUP(C66,'NCPF8745_MF_Extraction 5%FDR'!$1:$540,2,FALSE)</f>
        <v>Metallothionein-1 OS=Candida glabrata (strain ATCC 2001 / CBS 138 / JCM 3761 / NBRC 0622 / NRRL Y-65) GN=MT-I PE=1 SV=2 - [MT1_CANGA]</v>
      </c>
      <c r="J66" s="15">
        <f>VLOOKUP(C66,'NCPF8745_MF_Extraction 5%FDR'!$1:$540,11,FALSE)</f>
        <v>6.3692222446600004</v>
      </c>
      <c r="K66" t="str">
        <f>VLOOKUP(C66,'NCPF8814_MF_Extraction 5%FDR'!$1:$463,2,FALSE)</f>
        <v>Metallothionein-1 OS=Candida glabrata (strain ATCC 2001 / CBS 138 / JCM 3761 / NBRC 0622 / NRRL Y-65) GN=MT-I PE=1 SV=2 - [MT1_CANGA]</v>
      </c>
      <c r="L66" s="15">
        <f>VLOOKUP(C66,'NCPF8814_MF_Extraction 5%FDR'!$1:$463,11,FALSE)</f>
        <v>6.3692222446600004</v>
      </c>
    </row>
    <row r="67" spans="1:12" hidden="1">
      <c r="A67" s="13" t="s">
        <v>460</v>
      </c>
      <c r="C67" s="13" t="s">
        <v>460</v>
      </c>
      <c r="D67">
        <f>IFERROR(MATCH(C67,'NCPF8745_KH_Extraction 5%FDR'!$A$2:$A$2258,0),"No Match")</f>
        <v>1948</v>
      </c>
      <c r="E67" t="str">
        <f>IFERROR(MATCH(C67,'NCPF8745_MF_Extraction 5%FDR'!$A$2:$A$540,0),"No Match")</f>
        <v>No Match</v>
      </c>
      <c r="F67" t="str">
        <f>IFERROR(MATCH(C67,'NCPF8814_MF_Extraction 5%FDR'!$A$2:$A$463,0),"No Match")</f>
        <v>No Match</v>
      </c>
      <c r="G67" t="str">
        <f>VLOOKUP(C67,'NCPF8745_KH_Extraction 5%FDR'!$1:$2258,2,FALSE)</f>
        <v>Ribosomal protein VAR1, mitochondrial OS=Candida glabrata (strain ATCC 2001 / CBS 138 / JCM 3761 / NBRC 0622 / NRRL Y-65) GN=VAR1 PE=3 SV=2 - [RMAR_CANGA]</v>
      </c>
      <c r="H67" s="15">
        <f>VLOOKUP(C67,'NCPF8745_KH_Extraction 5%FDR'!$1:$2258,11,FALSE)</f>
        <v>40.802207984660001</v>
      </c>
      <c r="I67" t="e">
        <f>VLOOKUP(C67,'NCPF8745_MF_Extraction 5%FDR'!$1:$540,2,FALSE)</f>
        <v>#N/A</v>
      </c>
      <c r="J67" s="15" t="e">
        <f>VLOOKUP(C67,'NCPF8745_MF_Extraction 5%FDR'!$1:$540,11,FALSE)</f>
        <v>#N/A</v>
      </c>
      <c r="K67" t="e">
        <f>VLOOKUP(C67,'NCPF8814_MF_Extraction 5%FDR'!$1:$463,2,FALSE)</f>
        <v>#N/A</v>
      </c>
      <c r="L67" s="15" t="e">
        <f>VLOOKUP(C67,'NCPF8814_MF_Extraction 5%FDR'!$1:$463,11,FALSE)</f>
        <v>#N/A</v>
      </c>
    </row>
    <row r="68" spans="1:12" hidden="1">
      <c r="A68" s="13" t="s">
        <v>461</v>
      </c>
      <c r="C68" s="13" t="s">
        <v>461</v>
      </c>
      <c r="D68">
        <f>IFERROR(MATCH(C68,'NCPF8745_KH_Extraction 5%FDR'!$A$2:$A$2258,0),"No Match")</f>
        <v>622</v>
      </c>
      <c r="E68">
        <f>IFERROR(MATCH(C68,'NCPF8745_MF_Extraction 5%FDR'!$A$2:$A$540,0),"No Match")</f>
        <v>96</v>
      </c>
      <c r="F68">
        <f>IFERROR(MATCH(C68,'NCPF8814_MF_Extraction 5%FDR'!$A$2:$A$463,0),"No Match")</f>
        <v>62</v>
      </c>
      <c r="G68" t="str">
        <f>VLOOKUP(C68,'NCPF8745_KH_Extraction 5%FDR'!$1:$2258,2,FALSE)</f>
        <v>Cytochrome c OS=Candida glabrata (strain ATCC 2001 / CBS 138 / JCM 3761 / NBRC 0622 / NRRL Y-65) GN=CYC1 PE=3 SV=1 - [CYC_CANGA]</v>
      </c>
      <c r="H68" s="15">
        <f>VLOOKUP(C68,'NCPF8745_KH_Extraction 5%FDR'!$1:$2258,11,FALSE)</f>
        <v>11.538899794660001</v>
      </c>
      <c r="I68" t="str">
        <f>VLOOKUP(C68,'NCPF8745_MF_Extraction 5%FDR'!$1:$540,2,FALSE)</f>
        <v>Cytochrome c OS=Candida glabrata (strain ATCC 2001 / CBS 138 / JCM 3761 / NBRC 0622 / NRRL Y-65) GN=CYC1 PE=3 SV=1 - [CYC_CANGA]</v>
      </c>
      <c r="J68" s="15">
        <f>VLOOKUP(C68,'NCPF8745_MF_Extraction 5%FDR'!$1:$540,11,FALSE)</f>
        <v>11.538899794660001</v>
      </c>
      <c r="K68" t="str">
        <f>VLOOKUP(C68,'NCPF8814_MF_Extraction 5%FDR'!$1:$463,2,FALSE)</f>
        <v>Cytochrome c OS=Candida glabrata (strain ATCC 2001 / CBS 138 / JCM 3761 / NBRC 0622 / NRRL Y-65) GN=CYC1 PE=3 SV=1 - [CYC_CANGA]</v>
      </c>
      <c r="L68" s="15">
        <f>VLOOKUP(C68,'NCPF8814_MF_Extraction 5%FDR'!$1:$463,11,FALSE)</f>
        <v>11.538899794660001</v>
      </c>
    </row>
    <row r="69" spans="1:12" hidden="1">
      <c r="A69" s="13" t="s">
        <v>462</v>
      </c>
      <c r="C69" s="13" t="s">
        <v>462</v>
      </c>
      <c r="D69">
        <f>IFERROR(MATCH(C69,'NCPF8745_KH_Extraction 5%FDR'!$A$2:$A$2258,0),"No Match")</f>
        <v>1102</v>
      </c>
      <c r="E69" t="str">
        <f>IFERROR(MATCH(C69,'NCPF8745_MF_Extraction 5%FDR'!$A$2:$A$540,0),"No Match")</f>
        <v>No Match</v>
      </c>
      <c r="F69" t="str">
        <f>IFERROR(MATCH(C69,'NCPF8814_MF_Extraction 5%FDR'!$A$2:$A$463,0),"No Match")</f>
        <v>No Match</v>
      </c>
      <c r="G69" t="str">
        <f>VLOOKUP(C69,'NCPF8745_KH_Extraction 5%FDR'!$1:$2258,2,FALSE)</f>
        <v>Orotidine 5'-phosphate decarboxylase OS=Candida glabrata (strain ATCC 2001 / CBS 138 / JCM 3761 / NBRC 0622 / NRRL Y-65) GN=URA3 PE=3 SV=1 - [PYRF_CANGA]</v>
      </c>
      <c r="H69" s="15">
        <f>VLOOKUP(C69,'NCPF8745_KH_Extraction 5%FDR'!$1:$2258,11,FALSE)</f>
        <v>29.03591125466</v>
      </c>
      <c r="I69" t="e">
        <f>VLOOKUP(C69,'NCPF8745_MF_Extraction 5%FDR'!$1:$540,2,FALSE)</f>
        <v>#N/A</v>
      </c>
      <c r="J69" s="15" t="e">
        <f>VLOOKUP(C69,'NCPF8745_MF_Extraction 5%FDR'!$1:$540,11,FALSE)</f>
        <v>#N/A</v>
      </c>
      <c r="K69" t="e">
        <f>VLOOKUP(C69,'NCPF8814_MF_Extraction 5%FDR'!$1:$463,2,FALSE)</f>
        <v>#N/A</v>
      </c>
      <c r="L69" s="15" t="e">
        <f>VLOOKUP(C69,'NCPF8814_MF_Extraction 5%FDR'!$1:$463,11,FALSE)</f>
        <v>#N/A</v>
      </c>
    </row>
    <row r="70" spans="1:12" hidden="1">
      <c r="A70" s="13" t="s">
        <v>463</v>
      </c>
      <c r="C70" s="13" t="s">
        <v>463</v>
      </c>
      <c r="D70">
        <f>IFERROR(MATCH(C70,'NCPF8745_KH_Extraction 5%FDR'!$A$2:$A$2258,0),"No Match")</f>
        <v>567</v>
      </c>
      <c r="E70">
        <f>IFERROR(MATCH(C70,'NCPF8745_MF_Extraction 5%FDR'!$A$2:$A$540,0),"No Match")</f>
        <v>423</v>
      </c>
      <c r="F70">
        <f>IFERROR(MATCH(C70,'NCPF8814_MF_Extraction 5%FDR'!$A$2:$A$463,0),"No Match")</f>
        <v>369</v>
      </c>
      <c r="G70" t="str">
        <f>VLOOKUP(C70,'NCPF8745_KH_Extraction 5%FDR'!$1:$2258,2,FALSE)</f>
        <v>Cytochrome c oxidase subunit 2 OS=Candida glabrata (strain ATCC 2001 / CBS 138 / JCM 3761 / NBRC 0622 / NRRL Y-65) GN=COX2 PE=3 SV=2 - [COX2_CANGA]</v>
      </c>
      <c r="H70" s="15">
        <f>VLOOKUP(C70,'NCPF8745_KH_Extraction 5%FDR'!$1:$2258,11,FALSE)</f>
        <v>28.583646454659998</v>
      </c>
      <c r="I70" t="str">
        <f>VLOOKUP(C70,'NCPF8745_MF_Extraction 5%FDR'!$1:$540,2,FALSE)</f>
        <v>Cytochrome c oxidase subunit 2 OS=Candida glabrata (strain ATCC 2001 / CBS 138 / JCM 3761 / NBRC 0622 / NRRL Y-65) GN=COX2 PE=3 SV=2 - [COX2_CANGA]</v>
      </c>
      <c r="J70" s="15">
        <f>VLOOKUP(C70,'NCPF8745_MF_Extraction 5%FDR'!$1:$540,11,FALSE)</f>
        <v>28.583646454659998</v>
      </c>
      <c r="K70" t="str">
        <f>VLOOKUP(C70,'NCPF8814_MF_Extraction 5%FDR'!$1:$463,2,FALSE)</f>
        <v>Cytochrome c oxidase subunit 2 OS=Candida glabrata (strain ATCC 2001 / CBS 138 / JCM 3761 / NBRC 0622 / NRRL Y-65) GN=COX2 PE=3 SV=2 - [COX2_CANGA]</v>
      </c>
      <c r="L70" s="15">
        <f>VLOOKUP(C70,'NCPF8814_MF_Extraction 5%FDR'!$1:$463,11,FALSE)</f>
        <v>28.583646454659998</v>
      </c>
    </row>
    <row r="71" spans="1:12" hidden="1">
      <c r="A71" s="13" t="s">
        <v>464</v>
      </c>
      <c r="C71" s="13" t="s">
        <v>464</v>
      </c>
      <c r="D71">
        <f>IFERROR(MATCH(C71,'NCPF8745_KH_Extraction 5%FDR'!$A$2:$A$2258,0),"No Match")</f>
        <v>195</v>
      </c>
      <c r="E71" t="str">
        <f>IFERROR(MATCH(C71,'NCPF8745_MF_Extraction 5%FDR'!$A$2:$A$540,0),"No Match")</f>
        <v>No Match</v>
      </c>
      <c r="F71" t="str">
        <f>IFERROR(MATCH(C71,'NCPF8814_MF_Extraction 5%FDR'!$A$2:$A$463,0),"No Match")</f>
        <v>No Match</v>
      </c>
      <c r="G71" t="str">
        <f>VLOOKUP(C71,'NCPF8745_KH_Extraction 5%FDR'!$1:$2258,2,FALSE)</f>
        <v>Lanosterol 14-alpha demethylase OS=Candida glabrata (strain ATCC 2001 / CBS 138 / JCM 3761 / NBRC 0622 / NRRL Y-65) GN=ERG11 PE=1 SV=1 - [CP51_CANGA]</v>
      </c>
      <c r="H71" s="15">
        <f>VLOOKUP(C71,'NCPF8745_KH_Extraction 5%FDR'!$1:$2258,11,FALSE)</f>
        <v>61.265998874660099</v>
      </c>
      <c r="I71" t="e">
        <f>VLOOKUP(C71,'NCPF8745_MF_Extraction 5%FDR'!$1:$540,2,FALSE)</f>
        <v>#N/A</v>
      </c>
      <c r="J71" s="15" t="e">
        <f>VLOOKUP(C71,'NCPF8745_MF_Extraction 5%FDR'!$1:$540,11,FALSE)</f>
        <v>#N/A</v>
      </c>
      <c r="K71" t="e">
        <f>VLOOKUP(C71,'NCPF8814_MF_Extraction 5%FDR'!$1:$463,2,FALSE)</f>
        <v>#N/A</v>
      </c>
      <c r="L71" s="15" t="e">
        <f>VLOOKUP(C71,'NCPF8814_MF_Extraction 5%FDR'!$1:$463,11,FALSE)</f>
        <v>#N/A</v>
      </c>
    </row>
    <row r="72" spans="1:12" hidden="1">
      <c r="A72" s="13" t="s">
        <v>465</v>
      </c>
      <c r="C72" s="13" t="s">
        <v>465</v>
      </c>
      <c r="D72">
        <f>IFERROR(MATCH(C72,'NCPF8745_KH_Extraction 5%FDR'!$A$2:$A$2258,0),"No Match")</f>
        <v>964</v>
      </c>
      <c r="E72" t="str">
        <f>IFERROR(MATCH(C72,'NCPF8745_MF_Extraction 5%FDR'!$A$2:$A$540,0),"No Match")</f>
        <v>No Match</v>
      </c>
      <c r="F72" t="str">
        <f>IFERROR(MATCH(C72,'NCPF8814_MF_Extraction 5%FDR'!$A$2:$A$463,0),"No Match")</f>
        <v>No Match</v>
      </c>
      <c r="G72" t="str">
        <f>VLOOKUP(C72,'NCPF8745_KH_Extraction 5%FDR'!$1:$2258,2,FALSE)</f>
        <v>Delta(7)-sterol 5(6)-desaturase OS=Candida glabrata (strain ATCC 2001 / CBS 138 / JCM 3761 / NBRC 0622 / NRRL Y-65) GN=ERG3 PE=3 SV=1 - [ERG3_CANGA]</v>
      </c>
      <c r="H72" s="15">
        <f>VLOOKUP(C72,'NCPF8745_KH_Extraction 5%FDR'!$1:$2258,11,FALSE)</f>
        <v>42.70791558466</v>
      </c>
      <c r="I72" t="e">
        <f>VLOOKUP(C72,'NCPF8745_MF_Extraction 5%FDR'!$1:$540,2,FALSE)</f>
        <v>#N/A</v>
      </c>
      <c r="J72" s="15" t="e">
        <f>VLOOKUP(C72,'NCPF8745_MF_Extraction 5%FDR'!$1:$540,11,FALSE)</f>
        <v>#N/A</v>
      </c>
      <c r="K72" t="e">
        <f>VLOOKUP(C72,'NCPF8814_MF_Extraction 5%FDR'!$1:$463,2,FALSE)</f>
        <v>#N/A</v>
      </c>
      <c r="L72" s="15" t="e">
        <f>VLOOKUP(C72,'NCPF8814_MF_Extraction 5%FDR'!$1:$463,11,FALSE)</f>
        <v>#N/A</v>
      </c>
    </row>
    <row r="73" spans="1:12" hidden="1">
      <c r="A73" s="13" t="s">
        <v>466</v>
      </c>
      <c r="C73" s="13" t="s">
        <v>466</v>
      </c>
      <c r="D73">
        <f>IFERROR(MATCH(C73,'NCPF8745_KH_Extraction 5%FDR'!$A$2:$A$2258,0),"No Match")</f>
        <v>450</v>
      </c>
      <c r="E73" t="str">
        <f>IFERROR(MATCH(C73,'NCPF8745_MF_Extraction 5%FDR'!$A$2:$A$540,0),"No Match")</f>
        <v>No Match</v>
      </c>
      <c r="F73" t="str">
        <f>IFERROR(MATCH(C73,'NCPF8814_MF_Extraction 5%FDR'!$A$2:$A$463,0),"No Match")</f>
        <v>No Match</v>
      </c>
      <c r="G73" t="str">
        <f>VLOOKUP(C73,'NCPF8745_KH_Extraction 5%FDR'!$1:$2258,2,FALSE)</f>
        <v>SEC14 cytosolic factor OS=Candida glabrata (strain ATCC 2001 / CBS 138 / JCM 3761 / NBRC 0622 / NRRL Y-65) GN=SEC14 PE=3 SV=1 - [SEC14_CANGA]</v>
      </c>
      <c r="H73" s="15">
        <f>VLOOKUP(C73,'NCPF8745_KH_Extraction 5%FDR'!$1:$2258,11,FALSE)</f>
        <v>34.270044044659997</v>
      </c>
      <c r="I73" t="e">
        <f>VLOOKUP(C73,'NCPF8745_MF_Extraction 5%FDR'!$1:$540,2,FALSE)</f>
        <v>#N/A</v>
      </c>
      <c r="J73" s="15" t="e">
        <f>VLOOKUP(C73,'NCPF8745_MF_Extraction 5%FDR'!$1:$540,11,FALSE)</f>
        <v>#N/A</v>
      </c>
      <c r="K73" t="e">
        <f>VLOOKUP(C73,'NCPF8814_MF_Extraction 5%FDR'!$1:$463,2,FALSE)</f>
        <v>#N/A</v>
      </c>
      <c r="L73" s="15" t="e">
        <f>VLOOKUP(C73,'NCPF8814_MF_Extraction 5%FDR'!$1:$463,11,FALSE)</f>
        <v>#N/A</v>
      </c>
    </row>
    <row r="74" spans="1:12" hidden="1">
      <c r="A74" s="13" t="s">
        <v>467</v>
      </c>
      <c r="C74" s="13" t="s">
        <v>467</v>
      </c>
      <c r="D74">
        <f>IFERROR(MATCH(C74,'NCPF8745_KH_Extraction 5%FDR'!$A$2:$A$2258,0),"No Match")</f>
        <v>17</v>
      </c>
      <c r="E74">
        <f>IFERROR(MATCH(C74,'NCPF8745_MF_Extraction 5%FDR'!$A$2:$A$540,0),"No Match")</f>
        <v>417</v>
      </c>
      <c r="F74" t="str">
        <f>IFERROR(MATCH(C74,'NCPF8814_MF_Extraction 5%FDR'!$A$2:$A$463,0),"No Match")</f>
        <v>No Match</v>
      </c>
      <c r="G74" t="str">
        <f>VLOOKUP(C74,'NCPF8745_KH_Extraction 5%FDR'!$1:$2258,2,FALSE)</f>
        <v>Actin OS=Candida glabrata (strain ATCC 2001 / CBS 138 / JCM 3761 / NBRC 0622 / NRRL Y-65) GN=ACT1 PE=3 SV=1 - [ACT_CANGA]</v>
      </c>
      <c r="H74" s="15">
        <f>VLOOKUP(C74,'NCPF8745_KH_Extraction 5%FDR'!$1:$2258,11,FALSE)</f>
        <v>41.662858734659999</v>
      </c>
      <c r="I74" t="str">
        <f>VLOOKUP(C74,'NCPF8745_MF_Extraction 5%FDR'!$1:$540,2,FALSE)</f>
        <v>Actin OS=Candida glabrata (strain ATCC 2001 / CBS 138 / JCM 3761 / NBRC 0622 / NRRL Y-65) GN=ACT1 PE=3 SV=1 - [ACT_CANGA]</v>
      </c>
      <c r="J74" s="15">
        <f>VLOOKUP(C74,'NCPF8745_MF_Extraction 5%FDR'!$1:$540,11,FALSE)</f>
        <v>41.662858734659999</v>
      </c>
      <c r="K74" t="e">
        <f>VLOOKUP(C74,'NCPF8814_MF_Extraction 5%FDR'!$1:$463,2,FALSE)</f>
        <v>#N/A</v>
      </c>
      <c r="L74" s="15" t="e">
        <f>VLOOKUP(C74,'NCPF8814_MF_Extraction 5%FDR'!$1:$463,11,FALSE)</f>
        <v>#N/A</v>
      </c>
    </row>
    <row r="75" spans="1:12" hidden="1">
      <c r="A75" s="13" t="s">
        <v>468</v>
      </c>
      <c r="C75" s="13" t="s">
        <v>468</v>
      </c>
      <c r="D75">
        <f>IFERROR(MATCH(C75,'NCPF8745_KH_Extraction 5%FDR'!$A$2:$A$2258,0),"No Match")</f>
        <v>1211</v>
      </c>
      <c r="E75">
        <f>IFERROR(MATCH(C75,'NCPF8745_MF_Extraction 5%FDR'!$A$2:$A$540,0),"No Match")</f>
        <v>311</v>
      </c>
      <c r="F75">
        <f>IFERROR(MATCH(C75,'NCPF8814_MF_Extraction 5%FDR'!$A$2:$A$463,0),"No Match")</f>
        <v>283</v>
      </c>
      <c r="G75" t="str">
        <f>VLOOKUP(C75,'NCPF8745_KH_Extraction 5%FDR'!$1:$2258,2,FALSE)</f>
        <v>Histone H3 OS=Candida glabrata (strain ATCC 2001 / CBS 138 / JCM 3761 / NBRC 0622 / NRRL Y-65) GN=HHT1 PE=3 SV=2 - [H3_CANGA]</v>
      </c>
      <c r="H75" s="15">
        <f>VLOOKUP(C75,'NCPF8745_KH_Extraction 5%FDR'!$1:$2258,11,FALSE)</f>
        <v>15.346643154660001</v>
      </c>
      <c r="I75" t="str">
        <f>VLOOKUP(C75,'NCPF8745_MF_Extraction 5%FDR'!$1:$540,2,FALSE)</f>
        <v>Histone H3 OS=Candida glabrata (strain ATCC 2001 / CBS 138 / JCM 3761 / NBRC 0622 / NRRL Y-65) GN=HHT1 PE=3 SV=2 - [H3_CANGA]</v>
      </c>
      <c r="J75" s="15">
        <f>VLOOKUP(C75,'NCPF8745_MF_Extraction 5%FDR'!$1:$540,11,FALSE)</f>
        <v>15.346643154660001</v>
      </c>
      <c r="K75" t="str">
        <f>VLOOKUP(C75,'NCPF8814_MF_Extraction 5%FDR'!$1:$463,2,FALSE)</f>
        <v>Histone H3 OS=Candida glabrata (strain ATCC 2001 / CBS 138 / JCM 3761 / NBRC 0622 / NRRL Y-65) GN=HHT1 PE=3 SV=2 - [H3_CANGA]</v>
      </c>
      <c r="L75" s="15">
        <f>VLOOKUP(C75,'NCPF8814_MF_Extraction 5%FDR'!$1:$463,11,FALSE)</f>
        <v>15.346643154660001</v>
      </c>
    </row>
    <row r="76" spans="1:12" hidden="1">
      <c r="A76" s="13" t="s">
        <v>568</v>
      </c>
      <c r="C76" s="13" t="s">
        <v>568</v>
      </c>
      <c r="D76">
        <f>IFERROR(MATCH(C76,'NCPF8745_KH_Extraction 5%FDR'!$A$2:$A$2258,0),"No Match")</f>
        <v>684</v>
      </c>
      <c r="E76">
        <f>IFERROR(MATCH(C76,'NCPF8745_MF_Extraction 5%FDR'!$A$2:$A$540,0),"No Match")</f>
        <v>420</v>
      </c>
      <c r="F76" t="str">
        <f>IFERROR(MATCH(C76,'NCPF8814_MF_Extraction 5%FDR'!$A$2:$A$463,0),"No Match")</f>
        <v>No Match</v>
      </c>
      <c r="G76" t="str">
        <f>VLOOKUP(C76,'NCPF8745_KH_Extraction 5%FDR'!$1:$2258,2,FALSE)</f>
        <v>Carbon catabolite-derepressing protein kinase OS=Candida glabrata (strain ATCC 2001 / CBS 138 / JCM 3761 / NBRC 0622 / NRRL Y-65) GN=SNF1 PE=3 SV=2 - [SNF1_CANGA]</v>
      </c>
      <c r="H76" s="15">
        <f>VLOOKUP(C76,'NCPF8745_KH_Extraction 5%FDR'!$1:$2258,11,FALSE)</f>
        <v>70.164631224659999</v>
      </c>
      <c r="I76" t="str">
        <f>VLOOKUP(C76,'NCPF8745_MF_Extraction 5%FDR'!$1:$540,2,FALSE)</f>
        <v>Carbon catabolite-derepressing protein kinase OS=Candida glabrata (strain ATCC 2001 / CBS 138 / JCM 3761 / NBRC 0622 / NRRL Y-65) GN=SNF1 PE=3 SV=2 - [SNF1_CANGA]</v>
      </c>
      <c r="J76" s="15">
        <f>VLOOKUP(C76,'NCPF8745_MF_Extraction 5%FDR'!$1:$540,11,FALSE)</f>
        <v>70.164631224659999</v>
      </c>
      <c r="K76" t="e">
        <f>VLOOKUP(C76,'NCPF8814_MF_Extraction 5%FDR'!$1:$463,2,FALSE)</f>
        <v>#N/A</v>
      </c>
      <c r="L76" s="15" t="e">
        <f>VLOOKUP(C76,'NCPF8814_MF_Extraction 5%FDR'!$1:$463,11,FALSE)</f>
        <v>#N/A</v>
      </c>
    </row>
    <row r="77" spans="1:12" hidden="1">
      <c r="A77" s="13" t="s">
        <v>569</v>
      </c>
      <c r="C77" s="13" t="s">
        <v>569</v>
      </c>
      <c r="D77">
        <f>IFERROR(MATCH(C77,'NCPF8745_KH_Extraction 5%FDR'!$A$2:$A$2258,0),"No Match")</f>
        <v>562</v>
      </c>
      <c r="E77" t="str">
        <f>IFERROR(MATCH(C77,'NCPF8745_MF_Extraction 5%FDR'!$A$2:$A$540,0),"No Match")</f>
        <v>No Match</v>
      </c>
      <c r="F77" t="str">
        <f>IFERROR(MATCH(C77,'NCPF8814_MF_Extraction 5%FDR'!$A$2:$A$463,0),"No Match")</f>
        <v>No Match</v>
      </c>
      <c r="G77" t="str">
        <f>VLOOKUP(C77,'NCPF8745_KH_Extraction 5%FDR'!$1:$2258,2,FALSE)</f>
        <v>Uncharacterized protein OS=Candida glabrata (strain ATCC 2001 / CBS 138 / JCM 3761 / NBRC 0622 / NRRL Y-65) GN=CAGL0M14047g PE=3 SV=1 - [Q6FII9_CANGA]</v>
      </c>
      <c r="H77" s="15">
        <f>VLOOKUP(C77,'NCPF8745_KH_Extraction 5%FDR'!$1:$2258,11,FALSE)</f>
        <v>39.16579503466</v>
      </c>
      <c r="I77" t="e">
        <f>VLOOKUP(C77,'NCPF8745_MF_Extraction 5%FDR'!$1:$540,2,FALSE)</f>
        <v>#N/A</v>
      </c>
      <c r="J77" s="15" t="e">
        <f>VLOOKUP(C77,'NCPF8745_MF_Extraction 5%FDR'!$1:$540,11,FALSE)</f>
        <v>#N/A</v>
      </c>
      <c r="K77" t="e">
        <f>VLOOKUP(C77,'NCPF8814_MF_Extraction 5%FDR'!$1:$463,2,FALSE)</f>
        <v>#N/A</v>
      </c>
      <c r="L77" s="15" t="e">
        <f>VLOOKUP(C77,'NCPF8814_MF_Extraction 5%FDR'!$1:$463,11,FALSE)</f>
        <v>#N/A</v>
      </c>
    </row>
    <row r="78" spans="1:12" hidden="1">
      <c r="A78" s="13" t="s">
        <v>570</v>
      </c>
      <c r="C78" s="13" t="s">
        <v>570</v>
      </c>
      <c r="D78">
        <f>IFERROR(MATCH(C78,'NCPF8745_KH_Extraction 5%FDR'!$A$2:$A$2258,0),"No Match")</f>
        <v>225</v>
      </c>
      <c r="E78">
        <f>IFERROR(MATCH(C78,'NCPF8745_MF_Extraction 5%FDR'!$A$2:$A$540,0),"No Match")</f>
        <v>389</v>
      </c>
      <c r="F78" t="str">
        <f>IFERROR(MATCH(C78,'NCPF8814_MF_Extraction 5%FDR'!$A$2:$A$463,0),"No Match")</f>
        <v>No Match</v>
      </c>
      <c r="G78" t="str">
        <f>VLOOKUP(C78,'NCPF8745_KH_Extraction 5%FDR'!$1:$2258,2,FALSE)</f>
        <v>Uncharacterized protein OS=Candida glabrata (strain ATCC 2001 / CBS 138 / JCM 3761 / NBRC 0622 / NRRL Y-65) GN=CAGL0M14025g PE=4 SV=1 - [Q6FIJ0_CANGA]</v>
      </c>
      <c r="H78" s="15">
        <f>VLOOKUP(C78,'NCPF8745_KH_Extraction 5%FDR'!$1:$2258,11,FALSE)</f>
        <v>38.087723624660001</v>
      </c>
      <c r="I78" t="str">
        <f>VLOOKUP(C78,'NCPF8745_MF_Extraction 5%FDR'!$1:$540,2,FALSE)</f>
        <v>Uncharacterized protein OS=Candida glabrata (strain ATCC 2001 / CBS 138 / JCM 3761 / NBRC 0622 / NRRL Y-65) GN=CAGL0M14025g PE=4 SV=1 - [Q6FIJ0_CANGA]</v>
      </c>
      <c r="J78" s="15">
        <f>VLOOKUP(C78,'NCPF8745_MF_Extraction 5%FDR'!$1:$540,11,FALSE)</f>
        <v>38.087723624660001</v>
      </c>
      <c r="K78" t="e">
        <f>VLOOKUP(C78,'NCPF8814_MF_Extraction 5%FDR'!$1:$463,2,FALSE)</f>
        <v>#N/A</v>
      </c>
      <c r="L78" s="15" t="e">
        <f>VLOOKUP(C78,'NCPF8814_MF_Extraction 5%FDR'!$1:$463,11,FALSE)</f>
        <v>#N/A</v>
      </c>
    </row>
    <row r="79" spans="1:12" hidden="1">
      <c r="A79" s="13" t="s">
        <v>571</v>
      </c>
      <c r="C79" s="13" t="s">
        <v>571</v>
      </c>
      <c r="D79">
        <f>IFERROR(MATCH(C79,'NCPF8745_KH_Extraction 5%FDR'!$A$2:$A$2258,0),"No Match")</f>
        <v>406</v>
      </c>
      <c r="E79" t="str">
        <f>IFERROR(MATCH(C79,'NCPF8745_MF_Extraction 5%FDR'!$A$2:$A$540,0),"No Match")</f>
        <v>No Match</v>
      </c>
      <c r="F79" t="str">
        <f>IFERROR(MATCH(C79,'NCPF8814_MF_Extraction 5%FDR'!$A$2:$A$463,0),"No Match")</f>
        <v>No Match</v>
      </c>
      <c r="G79" t="str">
        <f>VLOOKUP(C79,'NCPF8745_KH_Extraction 5%FDR'!$1:$2258,2,FALSE)</f>
        <v>Uncharacterized protein OS=Candida glabrata (strain ATCC 2001 / CBS 138 / JCM 3761 / NBRC 0622 / NRRL Y-65) GN=CAGL0M14003g PE=4 SV=1 - [Q6FIJ1_CANGA]</v>
      </c>
      <c r="H79" s="15">
        <f>VLOOKUP(C79,'NCPF8745_KH_Extraction 5%FDR'!$1:$2258,11,FALSE)</f>
        <v>25.68009204466</v>
      </c>
      <c r="I79" t="e">
        <f>VLOOKUP(C79,'NCPF8745_MF_Extraction 5%FDR'!$1:$540,2,FALSE)</f>
        <v>#N/A</v>
      </c>
      <c r="J79" s="15" t="e">
        <f>VLOOKUP(C79,'NCPF8745_MF_Extraction 5%FDR'!$1:$540,11,FALSE)</f>
        <v>#N/A</v>
      </c>
      <c r="K79" t="e">
        <f>VLOOKUP(C79,'NCPF8814_MF_Extraction 5%FDR'!$1:$463,2,FALSE)</f>
        <v>#N/A</v>
      </c>
      <c r="L79" s="15" t="e">
        <f>VLOOKUP(C79,'NCPF8814_MF_Extraction 5%FDR'!$1:$463,11,FALSE)</f>
        <v>#N/A</v>
      </c>
    </row>
    <row r="80" spans="1:12" hidden="1">
      <c r="A80" s="13" t="s">
        <v>572</v>
      </c>
      <c r="C80" s="13" t="s">
        <v>572</v>
      </c>
      <c r="D80">
        <f>IFERROR(MATCH(C80,'NCPF8745_KH_Extraction 5%FDR'!$A$2:$A$2258,0),"No Match")</f>
        <v>2185</v>
      </c>
      <c r="E80" t="str">
        <f>IFERROR(MATCH(C80,'NCPF8745_MF_Extraction 5%FDR'!$A$2:$A$540,0),"No Match")</f>
        <v>No Match</v>
      </c>
      <c r="F80" t="str">
        <f>IFERROR(MATCH(C80,'NCPF8814_MF_Extraction 5%FDR'!$A$2:$A$463,0),"No Match")</f>
        <v>No Match</v>
      </c>
      <c r="G80" t="str">
        <f>VLOOKUP(C80,'NCPF8745_KH_Extraction 5%FDR'!$1:$2258,2,FALSE)</f>
        <v>Uncharacterized protein OS=Candida glabrata (strain ATCC 2001 / CBS 138 / JCM 3761 / NBRC 0622 / NRRL Y-65) GN=CAGL0M13981g PE=4 SV=1 - [Q6FIJ2_CANGA]</v>
      </c>
      <c r="H80" s="15">
        <f>VLOOKUP(C80,'NCPF8745_KH_Extraction 5%FDR'!$1:$2258,11,FALSE)</f>
        <v>67.669069794660103</v>
      </c>
      <c r="I80" t="e">
        <f>VLOOKUP(C80,'NCPF8745_MF_Extraction 5%FDR'!$1:$540,2,FALSE)</f>
        <v>#N/A</v>
      </c>
      <c r="J80" s="15" t="e">
        <f>VLOOKUP(C80,'NCPF8745_MF_Extraction 5%FDR'!$1:$540,11,FALSE)</f>
        <v>#N/A</v>
      </c>
      <c r="K80" t="e">
        <f>VLOOKUP(C80,'NCPF8814_MF_Extraction 5%FDR'!$1:$463,2,FALSE)</f>
        <v>#N/A</v>
      </c>
      <c r="L80" s="15" t="e">
        <f>VLOOKUP(C80,'NCPF8814_MF_Extraction 5%FDR'!$1:$463,11,FALSE)</f>
        <v>#N/A</v>
      </c>
    </row>
    <row r="81" spans="1:12" hidden="1">
      <c r="A81" s="13" t="s">
        <v>573</v>
      </c>
      <c r="C81" s="13" t="s">
        <v>573</v>
      </c>
      <c r="D81">
        <f>IFERROR(MATCH(C81,'NCPF8745_KH_Extraction 5%FDR'!$A$2:$A$2258,0),"No Match")</f>
        <v>772</v>
      </c>
      <c r="E81">
        <f>IFERROR(MATCH(C81,'NCPF8745_MF_Extraction 5%FDR'!$A$2:$A$540,0),"No Match")</f>
        <v>308</v>
      </c>
      <c r="F81">
        <f>IFERROR(MATCH(C81,'NCPF8814_MF_Extraction 5%FDR'!$A$2:$A$463,0),"No Match")</f>
        <v>120</v>
      </c>
      <c r="G81" t="str">
        <f>VLOOKUP(C81,'NCPF8745_KH_Extraction 5%FDR'!$1:$2258,2,FALSE)</f>
        <v>Uncharacterized protein OS=Candida glabrata (strain ATCC 2001 / CBS 138 / JCM 3761 / NBRC 0622 / NRRL Y-65) GN=CAGL0M13937g PE=4 SV=1 - [Q6FIJ4_CANGA]</v>
      </c>
      <c r="H81" s="15">
        <f>VLOOKUP(C81,'NCPF8745_KH_Extraction 5%FDR'!$1:$2258,11,FALSE)</f>
        <v>27.938259754659999</v>
      </c>
      <c r="I81" t="str">
        <f>VLOOKUP(C81,'NCPF8745_MF_Extraction 5%FDR'!$1:$540,2,FALSE)</f>
        <v>Uncharacterized protein OS=Candida glabrata (strain ATCC 2001 / CBS 138 / JCM 3761 / NBRC 0622 / NRRL Y-65) GN=CAGL0M13937g PE=4 SV=1 - [Q6FIJ4_CANGA]</v>
      </c>
      <c r="J81" s="15">
        <f>VLOOKUP(C81,'NCPF8745_MF_Extraction 5%FDR'!$1:$540,11,FALSE)</f>
        <v>27.938259754659999</v>
      </c>
      <c r="K81" t="str">
        <f>VLOOKUP(C81,'NCPF8814_MF_Extraction 5%FDR'!$1:$463,2,FALSE)</f>
        <v>Uncharacterized protein OS=Candida glabrata (strain ATCC 2001 / CBS 138 / JCM 3761 / NBRC 0622 / NRRL Y-65) GN=CAGL0M13937g PE=4 SV=1 - [Q6FIJ4_CANGA]</v>
      </c>
      <c r="L81" s="15">
        <f>VLOOKUP(C81,'NCPF8814_MF_Extraction 5%FDR'!$1:$463,11,FALSE)</f>
        <v>27.938259754659999</v>
      </c>
    </row>
    <row r="82" spans="1:12" hidden="1">
      <c r="A82" s="13" t="s">
        <v>574</v>
      </c>
      <c r="C82" s="13" t="s">
        <v>574</v>
      </c>
      <c r="D82">
        <f>IFERROR(MATCH(C82,'NCPF8745_KH_Extraction 5%FDR'!$A$2:$A$2258,0),"No Match")</f>
        <v>260</v>
      </c>
      <c r="E82" t="str">
        <f>IFERROR(MATCH(C82,'NCPF8745_MF_Extraction 5%FDR'!$A$2:$A$540,0),"No Match")</f>
        <v>No Match</v>
      </c>
      <c r="F82" t="str">
        <f>IFERROR(MATCH(C82,'NCPF8814_MF_Extraction 5%FDR'!$A$2:$A$463,0),"No Match")</f>
        <v>No Match</v>
      </c>
      <c r="G82" t="str">
        <f>VLOOKUP(C82,'NCPF8745_KH_Extraction 5%FDR'!$1:$2258,2,FALSE)</f>
        <v>Eukaryotic translation initiation factor 3 subunit C OS=Candida glabrata (strain ATCC 2001 / CBS 138 / JCM 3761 / NBRC 0622 / NRRL Y-65) GN=NIP1 PE=3 SV=1 - [EIF3C_CANGA]</v>
      </c>
      <c r="H82" s="15">
        <f>VLOOKUP(C82,'NCPF8745_KH_Extraction 5%FDR'!$1:$2258,11,FALSE)</f>
        <v>92.857208414659993</v>
      </c>
      <c r="I82" t="e">
        <f>VLOOKUP(C82,'NCPF8745_MF_Extraction 5%FDR'!$1:$540,2,FALSE)</f>
        <v>#N/A</v>
      </c>
      <c r="J82" s="15" t="e">
        <f>VLOOKUP(C82,'NCPF8745_MF_Extraction 5%FDR'!$1:$540,11,FALSE)</f>
        <v>#N/A</v>
      </c>
      <c r="K82" t="e">
        <f>VLOOKUP(C82,'NCPF8814_MF_Extraction 5%FDR'!$1:$463,2,FALSE)</f>
        <v>#N/A</v>
      </c>
      <c r="L82" s="15" t="e">
        <f>VLOOKUP(C82,'NCPF8814_MF_Extraction 5%FDR'!$1:$463,11,FALSE)</f>
        <v>#N/A</v>
      </c>
    </row>
    <row r="83" spans="1:12" hidden="1">
      <c r="A83" s="13" t="s">
        <v>575</v>
      </c>
      <c r="C83" s="13" t="s">
        <v>575</v>
      </c>
      <c r="D83">
        <f>IFERROR(MATCH(C83,'NCPF8745_KH_Extraction 5%FDR'!$A$2:$A$2258,0),"No Match")</f>
        <v>2136</v>
      </c>
      <c r="E83" t="str">
        <f>IFERROR(MATCH(C83,'NCPF8745_MF_Extraction 5%FDR'!$A$2:$A$540,0),"No Match")</f>
        <v>No Match</v>
      </c>
      <c r="F83" t="str">
        <f>IFERROR(MATCH(C83,'NCPF8814_MF_Extraction 5%FDR'!$A$2:$A$463,0),"No Match")</f>
        <v>No Match</v>
      </c>
      <c r="G83" t="str">
        <f>VLOOKUP(C83,'NCPF8745_KH_Extraction 5%FDR'!$1:$2258,2,FALSE)</f>
        <v>Uncharacterized protein OS=Candida glabrata (strain ATCC 2001 / CBS 138 / JCM 3761 / NBRC 0622 / NRRL Y-65) GN=PSE1 PE=4 SV=1 - [Q6FIJ7_CANGA]</v>
      </c>
      <c r="H83" s="15">
        <f>VLOOKUP(C83,'NCPF8745_KH_Extraction 5%FDR'!$1:$2258,11,FALSE)</f>
        <v>120.90842942466</v>
      </c>
      <c r="I83" t="e">
        <f>VLOOKUP(C83,'NCPF8745_MF_Extraction 5%FDR'!$1:$540,2,FALSE)</f>
        <v>#N/A</v>
      </c>
      <c r="J83" s="15" t="e">
        <f>VLOOKUP(C83,'NCPF8745_MF_Extraction 5%FDR'!$1:$540,11,FALSE)</f>
        <v>#N/A</v>
      </c>
      <c r="K83" t="e">
        <f>VLOOKUP(C83,'NCPF8814_MF_Extraction 5%FDR'!$1:$463,2,FALSE)</f>
        <v>#N/A</v>
      </c>
      <c r="L83" s="15" t="e">
        <f>VLOOKUP(C83,'NCPF8814_MF_Extraction 5%FDR'!$1:$463,11,FALSE)</f>
        <v>#N/A</v>
      </c>
    </row>
    <row r="84" spans="1:12" hidden="1">
      <c r="A84" s="13" t="s">
        <v>4768</v>
      </c>
      <c r="C84" s="13" t="s">
        <v>4768</v>
      </c>
      <c r="D84" t="str">
        <f>IFERROR(MATCH(C84,'NCPF8745_KH_Extraction 5%FDR'!$A$2:$A$2258,0),"No Match")</f>
        <v>No Match</v>
      </c>
      <c r="E84">
        <f>IFERROR(MATCH(C84,'NCPF8745_MF_Extraction 5%FDR'!$A$2:$A$540,0),"No Match")</f>
        <v>480</v>
      </c>
      <c r="F84" t="str">
        <f>IFERROR(MATCH(C84,'NCPF8814_MF_Extraction 5%FDR'!$A$2:$A$463,0),"No Match")</f>
        <v>No Match</v>
      </c>
      <c r="G84" t="e">
        <f>VLOOKUP(C84,'NCPF8745_KH_Extraction 5%FDR'!$1:$2258,2,FALSE)</f>
        <v>#N/A</v>
      </c>
      <c r="H84" s="15" t="e">
        <f>VLOOKUP(C84,'NCPF8745_KH_Extraction 5%FDR'!$1:$2258,11,FALSE)</f>
        <v>#N/A</v>
      </c>
      <c r="I84" t="str">
        <f>VLOOKUP(C84,'NCPF8745_MF_Extraction 5%FDR'!$1:$540,2,FALSE)</f>
        <v>Uncharacterized protein OS=Candida glabrata (strain ATCC 2001 / CBS 138 / JCM 3761 / NBRC 0622 / NRRL Y-65) GN=FKS3 PE=4 SV=1 - [Q6FIJ9_CANGA]</v>
      </c>
      <c r="J84" s="15">
        <f>VLOOKUP(C84,'NCPF8745_MF_Extraction 5%FDR'!$1:$540,11,FALSE)</f>
        <v>213.15221332466101</v>
      </c>
      <c r="K84" t="e">
        <f>VLOOKUP(C84,'NCPF8814_MF_Extraction 5%FDR'!$1:$463,2,FALSE)</f>
        <v>#N/A</v>
      </c>
      <c r="L84" s="15" t="e">
        <f>VLOOKUP(C84,'NCPF8814_MF_Extraction 5%FDR'!$1:$463,11,FALSE)</f>
        <v>#N/A</v>
      </c>
    </row>
    <row r="85" spans="1:12" hidden="1">
      <c r="A85" s="13" t="s">
        <v>576</v>
      </c>
      <c r="C85" s="13" t="s">
        <v>576</v>
      </c>
      <c r="D85">
        <f>IFERROR(MATCH(C85,'NCPF8745_KH_Extraction 5%FDR'!$A$2:$A$2258,0),"No Match")</f>
        <v>869</v>
      </c>
      <c r="E85" t="str">
        <f>IFERROR(MATCH(C85,'NCPF8745_MF_Extraction 5%FDR'!$A$2:$A$540,0),"No Match")</f>
        <v>No Match</v>
      </c>
      <c r="F85" t="str">
        <f>IFERROR(MATCH(C85,'NCPF8814_MF_Extraction 5%FDR'!$A$2:$A$463,0),"No Match")</f>
        <v>No Match</v>
      </c>
      <c r="G85" t="str">
        <f>VLOOKUP(C85,'NCPF8745_KH_Extraction 5%FDR'!$1:$2258,2,FALSE)</f>
        <v>Uncharacterized protein OS=Candida glabrata (strain ATCC 2001 / CBS 138 / JCM 3761 / NBRC 0622 / NRRL Y-65) GN=CAGL0M13783g PE=3 SV=1 - [Q6FIK1_CANGA]</v>
      </c>
      <c r="H85" s="15">
        <f>VLOOKUP(C85,'NCPF8745_KH_Extraction 5%FDR'!$1:$2258,11,FALSE)</f>
        <v>139.35643921466001</v>
      </c>
      <c r="I85" t="e">
        <f>VLOOKUP(C85,'NCPF8745_MF_Extraction 5%FDR'!$1:$540,2,FALSE)</f>
        <v>#N/A</v>
      </c>
      <c r="J85" s="15" t="e">
        <f>VLOOKUP(C85,'NCPF8745_MF_Extraction 5%FDR'!$1:$540,11,FALSE)</f>
        <v>#N/A</v>
      </c>
      <c r="K85" t="e">
        <f>VLOOKUP(C85,'NCPF8814_MF_Extraction 5%FDR'!$1:$463,2,FALSE)</f>
        <v>#N/A</v>
      </c>
      <c r="L85" s="15" t="e">
        <f>VLOOKUP(C85,'NCPF8814_MF_Extraction 5%FDR'!$1:$463,11,FALSE)</f>
        <v>#N/A</v>
      </c>
    </row>
    <row r="86" spans="1:12" hidden="1">
      <c r="A86" s="13" t="s">
        <v>577</v>
      </c>
      <c r="C86" s="13" t="s">
        <v>577</v>
      </c>
      <c r="D86">
        <f>IFERROR(MATCH(C86,'NCPF8745_KH_Extraction 5%FDR'!$A$2:$A$2258,0),"No Match")</f>
        <v>733</v>
      </c>
      <c r="E86" t="str">
        <f>IFERROR(MATCH(C86,'NCPF8745_MF_Extraction 5%FDR'!$A$2:$A$540,0),"No Match")</f>
        <v>No Match</v>
      </c>
      <c r="F86" t="str">
        <f>IFERROR(MATCH(C86,'NCPF8814_MF_Extraction 5%FDR'!$A$2:$A$463,0),"No Match")</f>
        <v>No Match</v>
      </c>
      <c r="G86" t="str">
        <f>VLOOKUP(C86,'NCPF8745_KH_Extraction 5%FDR'!$1:$2258,2,FALSE)</f>
        <v>Mitochondrial escape protein 2 OS=Candida glabrata (strain ATCC 2001 / CBS 138 / JCM 3761 / NBRC 0622 / NRRL Y-65) GN=YME2 PE=3 SV=1 - [YME2_CANGA]</v>
      </c>
      <c r="H86" s="15">
        <f>VLOOKUP(C86,'NCPF8745_KH_Extraction 5%FDR'!$1:$2258,11,FALSE)</f>
        <v>97.802045024660103</v>
      </c>
      <c r="I86" t="e">
        <f>VLOOKUP(C86,'NCPF8745_MF_Extraction 5%FDR'!$1:$540,2,FALSE)</f>
        <v>#N/A</v>
      </c>
      <c r="J86" s="15" t="e">
        <f>VLOOKUP(C86,'NCPF8745_MF_Extraction 5%FDR'!$1:$540,11,FALSE)</f>
        <v>#N/A</v>
      </c>
      <c r="K86" t="e">
        <f>VLOOKUP(C86,'NCPF8814_MF_Extraction 5%FDR'!$1:$463,2,FALSE)</f>
        <v>#N/A</v>
      </c>
      <c r="L86" s="15" t="e">
        <f>VLOOKUP(C86,'NCPF8814_MF_Extraction 5%FDR'!$1:$463,11,FALSE)</f>
        <v>#N/A</v>
      </c>
    </row>
    <row r="87" spans="1:12" hidden="1">
      <c r="A87" s="13" t="s">
        <v>578</v>
      </c>
      <c r="C87" s="13" t="s">
        <v>578</v>
      </c>
      <c r="D87">
        <f>IFERROR(MATCH(C87,'NCPF8745_KH_Extraction 5%FDR'!$A$2:$A$2258,0),"No Match")</f>
        <v>173</v>
      </c>
      <c r="E87" t="str">
        <f>IFERROR(MATCH(C87,'NCPF8745_MF_Extraction 5%FDR'!$A$2:$A$540,0),"No Match")</f>
        <v>No Match</v>
      </c>
      <c r="F87" t="str">
        <f>IFERROR(MATCH(C87,'NCPF8814_MF_Extraction 5%FDR'!$A$2:$A$463,0),"No Match")</f>
        <v>No Match</v>
      </c>
      <c r="G87" t="str">
        <f>VLOOKUP(C87,'NCPF8745_KH_Extraction 5%FDR'!$1:$2258,2,FALSE)</f>
        <v>Amidophosphoribosyltransferase OS=Candida glabrata (strain ATCC 2001 / CBS 138 / JCM 3761 / NBRC 0622 / NRRL Y-65) GN=CAGL0M13717g PE=3 SV=1 - [Q6FIK4_CANGA]</v>
      </c>
      <c r="H87" s="15">
        <f>VLOOKUP(C87,'NCPF8745_KH_Extraction 5%FDR'!$1:$2258,11,FALSE)</f>
        <v>56.880418074660099</v>
      </c>
      <c r="I87" t="e">
        <f>VLOOKUP(C87,'NCPF8745_MF_Extraction 5%FDR'!$1:$540,2,FALSE)</f>
        <v>#N/A</v>
      </c>
      <c r="J87" s="15" t="e">
        <f>VLOOKUP(C87,'NCPF8745_MF_Extraction 5%FDR'!$1:$540,11,FALSE)</f>
        <v>#N/A</v>
      </c>
      <c r="K87" t="e">
        <f>VLOOKUP(C87,'NCPF8814_MF_Extraction 5%FDR'!$1:$463,2,FALSE)</f>
        <v>#N/A</v>
      </c>
      <c r="L87" s="15" t="e">
        <f>VLOOKUP(C87,'NCPF8814_MF_Extraction 5%FDR'!$1:$463,11,FALSE)</f>
        <v>#N/A</v>
      </c>
    </row>
    <row r="88" spans="1:12" hidden="1">
      <c r="A88" s="13" t="s">
        <v>579</v>
      </c>
      <c r="C88" s="13" t="s">
        <v>579</v>
      </c>
      <c r="D88">
        <f>IFERROR(MATCH(C88,'NCPF8745_KH_Extraction 5%FDR'!$A$2:$A$2258,0),"No Match")</f>
        <v>1500</v>
      </c>
      <c r="E88">
        <f>IFERROR(MATCH(C88,'NCPF8745_MF_Extraction 5%FDR'!$A$2:$A$540,0),"No Match")</f>
        <v>429</v>
      </c>
      <c r="F88" t="str">
        <f>IFERROR(MATCH(C88,'NCPF8814_MF_Extraction 5%FDR'!$A$2:$A$463,0),"No Match")</f>
        <v>No Match</v>
      </c>
      <c r="G88" t="str">
        <f>VLOOKUP(C88,'NCPF8745_KH_Extraction 5%FDR'!$1:$2258,2,FALSE)</f>
        <v>Ceramide synthase subunit LIP1 OS=Candida glabrata (strain ATCC 2001 / CBS 138 / JCM 3761 / NBRC 0622 / NRRL Y-65) GN=LIP1 PE=3 SV=1 - [LIP1_CANGA]</v>
      </c>
      <c r="H88" s="15">
        <f>VLOOKUP(C88,'NCPF8745_KH_Extraction 5%FDR'!$1:$2258,11,FALSE)</f>
        <v>16.467091934660001</v>
      </c>
      <c r="I88" t="str">
        <f>VLOOKUP(C88,'NCPF8745_MF_Extraction 5%FDR'!$1:$540,2,FALSE)</f>
        <v>Ceramide synthase subunit LIP1 OS=Candida glabrata (strain ATCC 2001 / CBS 138 / JCM 3761 / NBRC 0622 / NRRL Y-65) GN=LIP1 PE=3 SV=1 - [LIP1_CANGA]</v>
      </c>
      <c r="J88" s="15">
        <f>VLOOKUP(C88,'NCPF8745_MF_Extraction 5%FDR'!$1:$540,11,FALSE)</f>
        <v>16.467091934660001</v>
      </c>
      <c r="K88" t="e">
        <f>VLOOKUP(C88,'NCPF8814_MF_Extraction 5%FDR'!$1:$463,2,FALSE)</f>
        <v>#N/A</v>
      </c>
      <c r="L88" s="15" t="e">
        <f>VLOOKUP(C88,'NCPF8814_MF_Extraction 5%FDR'!$1:$463,11,FALSE)</f>
        <v>#N/A</v>
      </c>
    </row>
    <row r="89" spans="1:12" hidden="1">
      <c r="A89" s="13" t="s">
        <v>580</v>
      </c>
      <c r="C89" s="13" t="s">
        <v>580</v>
      </c>
      <c r="D89">
        <f>IFERROR(MATCH(C89,'NCPF8745_KH_Extraction 5%FDR'!$A$2:$A$2258,0),"No Match")</f>
        <v>546</v>
      </c>
      <c r="E89">
        <f>IFERROR(MATCH(C89,'NCPF8745_MF_Extraction 5%FDR'!$A$2:$A$540,0),"No Match")</f>
        <v>288</v>
      </c>
      <c r="F89">
        <f>IFERROR(MATCH(C89,'NCPF8814_MF_Extraction 5%FDR'!$A$2:$A$463,0),"No Match")</f>
        <v>177</v>
      </c>
      <c r="G89" t="str">
        <f>VLOOKUP(C89,'NCPF8745_KH_Extraction 5%FDR'!$1:$2258,2,FALSE)</f>
        <v>Carboxypeptidase OS=Candida glabrata (strain ATCC 2001 / CBS 138 / JCM 3761 / NBRC 0622 / NRRL Y-65) GN=CAGL0M13651g PE=3 SV=1 - [Q6FIK7_CANGA]</v>
      </c>
      <c r="H89" s="15">
        <f>VLOOKUP(C89,'NCPF8745_KH_Extraction 5%FDR'!$1:$2258,11,FALSE)</f>
        <v>57.175950414660001</v>
      </c>
      <c r="I89" t="str">
        <f>VLOOKUP(C89,'NCPF8745_MF_Extraction 5%FDR'!$1:$540,2,FALSE)</f>
        <v>Carboxypeptidase OS=Candida glabrata (strain ATCC 2001 / CBS 138 / JCM 3761 / NBRC 0622 / NRRL Y-65) GN=CAGL0M13651g PE=3 SV=1 - [Q6FIK7_CANGA]</v>
      </c>
      <c r="J89" s="15">
        <f>VLOOKUP(C89,'NCPF8745_MF_Extraction 5%FDR'!$1:$540,11,FALSE)</f>
        <v>57.175950414660001</v>
      </c>
      <c r="K89" t="str">
        <f>VLOOKUP(C89,'NCPF8814_MF_Extraction 5%FDR'!$1:$463,2,FALSE)</f>
        <v>Carboxypeptidase OS=Candida glabrata (strain ATCC 2001 / CBS 138 / JCM 3761 / NBRC 0622 / NRRL Y-65) GN=CAGL0M13651g PE=3 SV=1 - [Q6FIK7_CANGA]</v>
      </c>
      <c r="L89" s="15">
        <f>VLOOKUP(C89,'NCPF8814_MF_Extraction 5%FDR'!$1:$463,11,FALSE)</f>
        <v>57.175950414660001</v>
      </c>
    </row>
    <row r="90" spans="1:12" hidden="1">
      <c r="A90" s="13" t="s">
        <v>581</v>
      </c>
      <c r="C90" s="13" t="s">
        <v>581</v>
      </c>
      <c r="D90">
        <f>IFERROR(MATCH(C90,'NCPF8745_KH_Extraction 5%FDR'!$A$2:$A$2258,0),"No Match")</f>
        <v>1333</v>
      </c>
      <c r="E90">
        <f>IFERROR(MATCH(C90,'NCPF8745_MF_Extraction 5%FDR'!$A$2:$A$540,0),"No Match")</f>
        <v>212</v>
      </c>
      <c r="F90">
        <f>IFERROR(MATCH(C90,'NCPF8814_MF_Extraction 5%FDR'!$A$2:$A$463,0),"No Match")</f>
        <v>204</v>
      </c>
      <c r="G90" t="str">
        <f>VLOOKUP(C90,'NCPF8745_KH_Extraction 5%FDR'!$1:$2258,2,FALSE)</f>
        <v>Uncharacterized protein OS=Candida glabrata (strain ATCC 2001 / CBS 138 / JCM 3761 / NBRC 0622 / NRRL Y-65) GN=CAGL0M13629g PE=4 SV=1 - [Q6FIK8_CANGA]</v>
      </c>
      <c r="H90" s="15">
        <f>VLOOKUP(C90,'NCPF8745_KH_Extraction 5%FDR'!$1:$2258,11,FALSE)</f>
        <v>20.744380134659998</v>
      </c>
      <c r="I90" t="str">
        <f>VLOOKUP(C90,'NCPF8745_MF_Extraction 5%FDR'!$1:$540,2,FALSE)</f>
        <v>Uncharacterized protein OS=Candida glabrata (strain ATCC 2001 / CBS 138 / JCM 3761 / NBRC 0622 / NRRL Y-65) GN=CAGL0M13629g PE=4 SV=1 - [Q6FIK8_CANGA]</v>
      </c>
      <c r="J90" s="15">
        <f>VLOOKUP(C90,'NCPF8745_MF_Extraction 5%FDR'!$1:$540,11,FALSE)</f>
        <v>20.744380134659998</v>
      </c>
      <c r="K90" t="str">
        <f>VLOOKUP(C90,'NCPF8814_MF_Extraction 5%FDR'!$1:$463,2,FALSE)</f>
        <v>Uncharacterized protein OS=Candida glabrata (strain ATCC 2001 / CBS 138 / JCM 3761 / NBRC 0622 / NRRL Y-65) GN=CAGL0M13629g PE=4 SV=1 - [Q6FIK8_CANGA]</v>
      </c>
      <c r="L90" s="15">
        <f>VLOOKUP(C90,'NCPF8814_MF_Extraction 5%FDR'!$1:$463,11,FALSE)</f>
        <v>20.744380134659998</v>
      </c>
    </row>
    <row r="91" spans="1:12" hidden="1">
      <c r="A91" s="13" t="s">
        <v>582</v>
      </c>
      <c r="C91" s="13" t="s">
        <v>582</v>
      </c>
      <c r="D91">
        <f>IFERROR(MATCH(C91,'NCPF8745_KH_Extraction 5%FDR'!$A$2:$A$2258,0),"No Match")</f>
        <v>1881</v>
      </c>
      <c r="E91" t="str">
        <f>IFERROR(MATCH(C91,'NCPF8745_MF_Extraction 5%FDR'!$A$2:$A$540,0),"No Match")</f>
        <v>No Match</v>
      </c>
      <c r="F91" t="str">
        <f>IFERROR(MATCH(C91,'NCPF8814_MF_Extraction 5%FDR'!$A$2:$A$463,0),"No Match")</f>
        <v>No Match</v>
      </c>
      <c r="G91" t="str">
        <f>VLOOKUP(C91,'NCPF8745_KH_Extraction 5%FDR'!$1:$2258,2,FALSE)</f>
        <v>Glutamyl-tRNA(Gln) amidotransferase subunit A, mitochondrial OS=Candida glabrata (strain ATCC 2001 / CBS 138 / JCM 3761 / NBRC 0622 / NRRL Y-65) GN=HER2 PE=3 SV=1 - [Q6FIL0_CANGA]</v>
      </c>
      <c r="H91" s="15">
        <f>VLOOKUP(C91,'NCPF8745_KH_Extraction 5%FDR'!$1:$2258,11,FALSE)</f>
        <v>51.829671374660101</v>
      </c>
      <c r="I91" t="e">
        <f>VLOOKUP(C91,'NCPF8745_MF_Extraction 5%FDR'!$1:$540,2,FALSE)</f>
        <v>#N/A</v>
      </c>
      <c r="J91" s="15" t="e">
        <f>VLOOKUP(C91,'NCPF8745_MF_Extraction 5%FDR'!$1:$540,11,FALSE)</f>
        <v>#N/A</v>
      </c>
      <c r="K91" t="e">
        <f>VLOOKUP(C91,'NCPF8814_MF_Extraction 5%FDR'!$1:$463,2,FALSE)</f>
        <v>#N/A</v>
      </c>
      <c r="L91" s="15" t="e">
        <f>VLOOKUP(C91,'NCPF8814_MF_Extraction 5%FDR'!$1:$463,11,FALSE)</f>
        <v>#N/A</v>
      </c>
    </row>
    <row r="92" spans="1:12" hidden="1">
      <c r="A92" s="13" t="s">
        <v>583</v>
      </c>
      <c r="C92" s="13" t="s">
        <v>583</v>
      </c>
      <c r="D92">
        <f>IFERROR(MATCH(C92,'NCPF8745_KH_Extraction 5%FDR'!$A$2:$A$2258,0),"No Match")</f>
        <v>1119</v>
      </c>
      <c r="E92" t="str">
        <f>IFERROR(MATCH(C92,'NCPF8745_MF_Extraction 5%FDR'!$A$2:$A$540,0),"No Match")</f>
        <v>No Match</v>
      </c>
      <c r="F92" t="str">
        <f>IFERROR(MATCH(C92,'NCPF8814_MF_Extraction 5%FDR'!$A$2:$A$463,0),"No Match")</f>
        <v>No Match</v>
      </c>
      <c r="G92" t="str">
        <f>VLOOKUP(C92,'NCPF8745_KH_Extraction 5%FDR'!$1:$2258,2,FALSE)</f>
        <v>Uncharacterized protein OS=Candida glabrata (strain ATCC 2001 / CBS 138 / JCM 3761 / NBRC 0622 / NRRL Y-65) GN=CAGL0M13541g PE=4 SV=1 - [Q6FIL2_CANGA]</v>
      </c>
      <c r="H92" s="15">
        <f>VLOOKUP(C92,'NCPF8745_KH_Extraction 5%FDR'!$1:$2258,11,FALSE)</f>
        <v>69.629669944660193</v>
      </c>
      <c r="I92" t="e">
        <f>VLOOKUP(C92,'NCPF8745_MF_Extraction 5%FDR'!$1:$540,2,FALSE)</f>
        <v>#N/A</v>
      </c>
      <c r="J92" s="15" t="e">
        <f>VLOOKUP(C92,'NCPF8745_MF_Extraction 5%FDR'!$1:$540,11,FALSE)</f>
        <v>#N/A</v>
      </c>
      <c r="K92" t="e">
        <f>VLOOKUP(C92,'NCPF8814_MF_Extraction 5%FDR'!$1:$463,2,FALSE)</f>
        <v>#N/A</v>
      </c>
      <c r="L92" s="15" t="e">
        <f>VLOOKUP(C92,'NCPF8814_MF_Extraction 5%FDR'!$1:$463,11,FALSE)</f>
        <v>#N/A</v>
      </c>
    </row>
    <row r="93" spans="1:12" hidden="1">
      <c r="A93" s="13" t="s">
        <v>584</v>
      </c>
      <c r="C93" s="13" t="s">
        <v>584</v>
      </c>
      <c r="D93">
        <f>IFERROR(MATCH(C93,'NCPF8745_KH_Extraction 5%FDR'!$A$2:$A$2258,0),"No Match")</f>
        <v>1636</v>
      </c>
      <c r="E93" t="str">
        <f>IFERROR(MATCH(C93,'NCPF8745_MF_Extraction 5%FDR'!$A$2:$A$540,0),"No Match")</f>
        <v>No Match</v>
      </c>
      <c r="F93" t="str">
        <f>IFERROR(MATCH(C93,'NCPF8814_MF_Extraction 5%FDR'!$A$2:$A$463,0),"No Match")</f>
        <v>No Match</v>
      </c>
      <c r="G93" t="str">
        <f>VLOOKUP(C93,'NCPF8745_KH_Extraction 5%FDR'!$1:$2258,2,FALSE)</f>
        <v>ATP-dependent RNA helicase HAS1 OS=Candida glabrata (strain ATCC 2001 / CBS 138 / JCM 3761 / NBRC 0622 / NRRL Y-65) GN=HAS1 PE=3 SV=1 - [HAS1_CANGA]</v>
      </c>
      <c r="H93" s="15">
        <f>VLOOKUP(C93,'NCPF8745_KH_Extraction 5%FDR'!$1:$2258,11,FALSE)</f>
        <v>55.609588244660003</v>
      </c>
      <c r="I93" t="e">
        <f>VLOOKUP(C93,'NCPF8745_MF_Extraction 5%FDR'!$1:$540,2,FALSE)</f>
        <v>#N/A</v>
      </c>
      <c r="J93" s="15" t="e">
        <f>VLOOKUP(C93,'NCPF8745_MF_Extraction 5%FDR'!$1:$540,11,FALSE)</f>
        <v>#N/A</v>
      </c>
      <c r="K93" t="e">
        <f>VLOOKUP(C93,'NCPF8814_MF_Extraction 5%FDR'!$1:$463,2,FALSE)</f>
        <v>#N/A</v>
      </c>
      <c r="L93" s="15" t="e">
        <f>VLOOKUP(C93,'NCPF8814_MF_Extraction 5%FDR'!$1:$463,11,FALSE)</f>
        <v>#N/A</v>
      </c>
    </row>
    <row r="94" spans="1:12" hidden="1">
      <c r="A94" s="13" t="s">
        <v>585</v>
      </c>
      <c r="C94" s="13" t="s">
        <v>585</v>
      </c>
      <c r="D94">
        <f>IFERROR(MATCH(C94,'NCPF8745_KH_Extraction 5%FDR'!$A$2:$A$2258,0),"No Match")</f>
        <v>2003</v>
      </c>
      <c r="E94" t="str">
        <f>IFERROR(MATCH(C94,'NCPF8745_MF_Extraction 5%FDR'!$A$2:$A$540,0),"No Match")</f>
        <v>No Match</v>
      </c>
      <c r="F94" t="str">
        <f>IFERROR(MATCH(C94,'NCPF8814_MF_Extraction 5%FDR'!$A$2:$A$463,0),"No Match")</f>
        <v>No Match</v>
      </c>
      <c r="G94" t="str">
        <f>VLOOKUP(C94,'NCPF8745_KH_Extraction 5%FDR'!$1:$2258,2,FALSE)</f>
        <v>Uncharacterized protein OS=Candida glabrata (strain ATCC 2001 / CBS 138 / JCM 3761 / NBRC 0622 / NRRL Y-65) GN=CAGL0M13365g PE=4 SV=1 - [Q6FIM0_CANGA]</v>
      </c>
      <c r="H94" s="15">
        <f>VLOOKUP(C94,'NCPF8745_KH_Extraction 5%FDR'!$1:$2258,11,FALSE)</f>
        <v>71.712894554660096</v>
      </c>
      <c r="I94" t="e">
        <f>VLOOKUP(C94,'NCPF8745_MF_Extraction 5%FDR'!$1:$540,2,FALSE)</f>
        <v>#N/A</v>
      </c>
      <c r="J94" s="15" t="e">
        <f>VLOOKUP(C94,'NCPF8745_MF_Extraction 5%FDR'!$1:$540,11,FALSE)</f>
        <v>#N/A</v>
      </c>
      <c r="K94" t="e">
        <f>VLOOKUP(C94,'NCPF8814_MF_Extraction 5%FDR'!$1:$463,2,FALSE)</f>
        <v>#N/A</v>
      </c>
      <c r="L94" s="15" t="e">
        <f>VLOOKUP(C94,'NCPF8814_MF_Extraction 5%FDR'!$1:$463,11,FALSE)</f>
        <v>#N/A</v>
      </c>
    </row>
    <row r="95" spans="1:12" hidden="1">
      <c r="A95" s="13" t="s">
        <v>586</v>
      </c>
      <c r="C95" s="13" t="s">
        <v>586</v>
      </c>
      <c r="D95">
        <f>IFERROR(MATCH(C95,'NCPF8745_KH_Extraction 5%FDR'!$A$2:$A$2258,0),"No Match")</f>
        <v>20</v>
      </c>
      <c r="E95">
        <f>IFERROR(MATCH(C95,'NCPF8745_MF_Extraction 5%FDR'!$A$2:$A$540,0),"No Match")</f>
        <v>70</v>
      </c>
      <c r="F95">
        <f>IFERROR(MATCH(C95,'NCPF8814_MF_Extraction 5%FDR'!$A$2:$A$463,0),"No Match")</f>
        <v>54</v>
      </c>
      <c r="G95" t="str">
        <f>VLOOKUP(C95,'NCPF8745_KH_Extraction 5%FDR'!$1:$2258,2,FALSE)</f>
        <v>6-phosphogluconate dehydrogenase, decarboxylating OS=Candida glabrata (strain ATCC 2001 / CBS 138 / JCM 3761 / NBRC 0622 / NRRL Y-65) GN=GND1 PE=3 SV=1 - [Q6FIM1_CANGA]</v>
      </c>
      <c r="H95" s="15">
        <f>VLOOKUP(C95,'NCPF8745_KH_Extraction 5%FDR'!$1:$2258,11,FALSE)</f>
        <v>53.479324924659998</v>
      </c>
      <c r="I95" t="str">
        <f>VLOOKUP(C95,'NCPF8745_MF_Extraction 5%FDR'!$1:$540,2,FALSE)</f>
        <v>6-phosphogluconate dehydrogenase, decarboxylating OS=Candida glabrata (strain ATCC 2001 / CBS 138 / JCM 3761 / NBRC 0622 / NRRL Y-65) GN=GND1 PE=3 SV=1 - [Q6FIM1_CANGA]</v>
      </c>
      <c r="J95" s="15">
        <f>VLOOKUP(C95,'NCPF8745_MF_Extraction 5%FDR'!$1:$540,11,FALSE)</f>
        <v>53.479324924659998</v>
      </c>
      <c r="K95" t="str">
        <f>VLOOKUP(C95,'NCPF8814_MF_Extraction 5%FDR'!$1:$463,2,FALSE)</f>
        <v>6-phosphogluconate dehydrogenase, decarboxylating OS=Candida glabrata (strain ATCC 2001 / CBS 138 / JCM 3761 / NBRC 0622 / NRRL Y-65) GN=GND1 PE=3 SV=1 - [Q6FIM1_CANGA]</v>
      </c>
      <c r="L95" s="15">
        <f>VLOOKUP(C95,'NCPF8814_MF_Extraction 5%FDR'!$1:$463,11,FALSE)</f>
        <v>53.479324924659998</v>
      </c>
    </row>
    <row r="96" spans="1:12" hidden="1">
      <c r="A96" s="13" t="s">
        <v>587</v>
      </c>
      <c r="C96" s="13" t="s">
        <v>587</v>
      </c>
      <c r="D96">
        <f>IFERROR(MATCH(C96,'NCPF8745_KH_Extraction 5%FDR'!$A$2:$A$2258,0),"No Match")</f>
        <v>474</v>
      </c>
      <c r="E96">
        <f>IFERROR(MATCH(C96,'NCPF8745_MF_Extraction 5%FDR'!$A$2:$A$540,0),"No Match")</f>
        <v>103</v>
      </c>
      <c r="F96">
        <f>IFERROR(MATCH(C96,'NCPF8814_MF_Extraction 5%FDR'!$A$2:$A$463,0),"No Match")</f>
        <v>157</v>
      </c>
      <c r="G96" t="str">
        <f>VLOOKUP(C96,'NCPF8745_KH_Extraction 5%FDR'!$1:$2258,2,FALSE)</f>
        <v>Nucleoside diphosphate kinase OS=Candida glabrata (strain ATCC 2001 / CBS 138 / JCM 3761 / NBRC 0622 / NRRL Y-65) GN=CAGL0M13277g PE=3 SV=1 - [Q6FIM3_CANGA]</v>
      </c>
      <c r="H96" s="15">
        <f>VLOOKUP(C96,'NCPF8745_KH_Extraction 5%FDR'!$1:$2258,11,FALSE)</f>
        <v>16.837688444659999</v>
      </c>
      <c r="I96" t="str">
        <f>VLOOKUP(C96,'NCPF8745_MF_Extraction 5%FDR'!$1:$540,2,FALSE)</f>
        <v>Nucleoside diphosphate kinase OS=Candida glabrata (strain ATCC 2001 / CBS 138 / JCM 3761 / NBRC 0622 / NRRL Y-65) GN=CAGL0M13277g PE=3 SV=1 - [Q6FIM3_CANGA]</v>
      </c>
      <c r="J96" s="15">
        <f>VLOOKUP(C96,'NCPF8745_MF_Extraction 5%FDR'!$1:$540,11,FALSE)</f>
        <v>16.837688444659999</v>
      </c>
      <c r="K96" t="str">
        <f>VLOOKUP(C96,'NCPF8814_MF_Extraction 5%FDR'!$1:$463,2,FALSE)</f>
        <v>Nucleoside diphosphate kinase OS=Candida glabrata (strain ATCC 2001 / CBS 138 / JCM 3761 / NBRC 0622 / NRRL Y-65) GN=CAGL0M13277g PE=3 SV=1 - [Q6FIM3_CANGA]</v>
      </c>
      <c r="L96" s="15">
        <f>VLOOKUP(C96,'NCPF8814_MF_Extraction 5%FDR'!$1:$463,11,FALSE)</f>
        <v>16.837688444659999</v>
      </c>
    </row>
    <row r="97" spans="1:12" hidden="1">
      <c r="A97" s="13" t="s">
        <v>588</v>
      </c>
      <c r="C97" s="13" t="s">
        <v>588</v>
      </c>
      <c r="D97">
        <f>IFERROR(MATCH(C97,'NCPF8745_KH_Extraction 5%FDR'!$A$2:$A$2258,0),"No Match")</f>
        <v>560</v>
      </c>
      <c r="E97" t="str">
        <f>IFERROR(MATCH(C97,'NCPF8745_MF_Extraction 5%FDR'!$A$2:$A$540,0),"No Match")</f>
        <v>No Match</v>
      </c>
      <c r="F97">
        <f>IFERROR(MATCH(C97,'NCPF8814_MF_Extraction 5%FDR'!$A$2:$A$463,0),"No Match")</f>
        <v>437</v>
      </c>
      <c r="G97" t="str">
        <f>VLOOKUP(C97,'NCPF8745_KH_Extraction 5%FDR'!$1:$2258,2,FALSE)</f>
        <v>Uncharacterized protein OS=Candida glabrata (strain ATCC 2001 / CBS 138 / JCM 3761 / NBRC 0622 / NRRL Y-65) GN=CAGL0M13255g PE=4 SV=1 - [Q6FIM4_CANGA]</v>
      </c>
      <c r="H97" s="15">
        <f>VLOOKUP(C97,'NCPF8745_KH_Extraction 5%FDR'!$1:$2258,11,FALSE)</f>
        <v>24.458167964659999</v>
      </c>
      <c r="I97" t="e">
        <f>VLOOKUP(C97,'NCPF8745_MF_Extraction 5%FDR'!$1:$540,2,FALSE)</f>
        <v>#N/A</v>
      </c>
      <c r="J97" s="15" t="e">
        <f>VLOOKUP(C97,'NCPF8745_MF_Extraction 5%FDR'!$1:$540,11,FALSE)</f>
        <v>#N/A</v>
      </c>
      <c r="K97" t="str">
        <f>VLOOKUP(C97,'NCPF8814_MF_Extraction 5%FDR'!$1:$463,2,FALSE)</f>
        <v>Uncharacterized protein OS=Candida glabrata (strain ATCC 2001 / CBS 138 / JCM 3761 / NBRC 0622 / NRRL Y-65) GN=CAGL0M13255g PE=4 SV=1 - [Q6FIM4_CANGA]</v>
      </c>
      <c r="L97" s="15">
        <f>VLOOKUP(C97,'NCPF8814_MF_Extraction 5%FDR'!$1:$463,11,FALSE)</f>
        <v>24.458167964659999</v>
      </c>
    </row>
    <row r="98" spans="1:12" hidden="1">
      <c r="A98" s="13" t="s">
        <v>589</v>
      </c>
      <c r="C98" s="13" t="s">
        <v>589</v>
      </c>
      <c r="D98">
        <f>IFERROR(MATCH(C98,'NCPF8745_KH_Extraction 5%FDR'!$A$2:$A$2258,0),"No Match")</f>
        <v>1449</v>
      </c>
      <c r="E98" t="str">
        <f>IFERROR(MATCH(C98,'NCPF8745_MF_Extraction 5%FDR'!$A$2:$A$540,0),"No Match")</f>
        <v>No Match</v>
      </c>
      <c r="F98" t="str">
        <f>IFERROR(MATCH(C98,'NCPF8814_MF_Extraction 5%FDR'!$A$2:$A$463,0),"No Match")</f>
        <v>No Match</v>
      </c>
      <c r="G98" t="str">
        <f>VLOOKUP(C98,'NCPF8745_KH_Extraction 5%FDR'!$1:$2258,2,FALSE)</f>
        <v>Uncharacterized protein OS=Candida glabrata (strain ATCC 2001 / CBS 138 / JCM 3761 / NBRC 0622 / NRRL Y-65) GN=CAGL0M13233g PE=4 SV=1 - [Q6FIM5_CANGA]</v>
      </c>
      <c r="H98" s="15">
        <f>VLOOKUP(C98,'NCPF8745_KH_Extraction 5%FDR'!$1:$2258,11,FALSE)</f>
        <v>125.77819745466</v>
      </c>
      <c r="I98" t="e">
        <f>VLOOKUP(C98,'NCPF8745_MF_Extraction 5%FDR'!$1:$540,2,FALSE)</f>
        <v>#N/A</v>
      </c>
      <c r="J98" s="15" t="e">
        <f>VLOOKUP(C98,'NCPF8745_MF_Extraction 5%FDR'!$1:$540,11,FALSE)</f>
        <v>#N/A</v>
      </c>
      <c r="K98" t="e">
        <f>VLOOKUP(C98,'NCPF8814_MF_Extraction 5%FDR'!$1:$463,2,FALSE)</f>
        <v>#N/A</v>
      </c>
      <c r="L98" s="15" t="e">
        <f>VLOOKUP(C98,'NCPF8814_MF_Extraction 5%FDR'!$1:$463,11,FALSE)</f>
        <v>#N/A</v>
      </c>
    </row>
    <row r="99" spans="1:12" hidden="1">
      <c r="A99" s="13" t="s">
        <v>590</v>
      </c>
      <c r="C99" s="13" t="s">
        <v>590</v>
      </c>
      <c r="D99">
        <f>IFERROR(MATCH(C99,'NCPF8745_KH_Extraction 5%FDR'!$A$2:$A$2258,0),"No Match")</f>
        <v>659</v>
      </c>
      <c r="E99">
        <f>IFERROR(MATCH(C99,'NCPF8745_MF_Extraction 5%FDR'!$A$2:$A$540,0),"No Match")</f>
        <v>211</v>
      </c>
      <c r="F99">
        <f>IFERROR(MATCH(C99,'NCPF8814_MF_Extraction 5%FDR'!$A$2:$A$463,0),"No Match")</f>
        <v>134</v>
      </c>
      <c r="G99" t="str">
        <f>VLOOKUP(C99,'NCPF8745_KH_Extraction 5%FDR'!$1:$2258,2,FALSE)</f>
        <v>Uncharacterized protein OS=Candida glabrata (strain ATCC 2001 / CBS 138 / JCM 3761 / NBRC 0622 / NRRL Y-65) GN=CAGL0M13211g PE=4 SV=1 - [Q6FIM6_CANGA]</v>
      </c>
      <c r="H99" s="15">
        <f>VLOOKUP(C99,'NCPF8745_KH_Extraction 5%FDR'!$1:$2258,11,FALSE)</f>
        <v>27.768371014660001</v>
      </c>
      <c r="I99" t="str">
        <f>VLOOKUP(C99,'NCPF8745_MF_Extraction 5%FDR'!$1:$540,2,FALSE)</f>
        <v>Uncharacterized protein OS=Candida glabrata (strain ATCC 2001 / CBS 138 / JCM 3761 / NBRC 0622 / NRRL Y-65) GN=CAGL0M13211g PE=4 SV=1 - [Q6FIM6_CANGA]</v>
      </c>
      <c r="J99" s="15">
        <f>VLOOKUP(C99,'NCPF8745_MF_Extraction 5%FDR'!$1:$540,11,FALSE)</f>
        <v>27.768371014660001</v>
      </c>
      <c r="K99" t="str">
        <f>VLOOKUP(C99,'NCPF8814_MF_Extraction 5%FDR'!$1:$463,2,FALSE)</f>
        <v>Uncharacterized protein OS=Candida glabrata (strain ATCC 2001 / CBS 138 / JCM 3761 / NBRC 0622 / NRRL Y-65) GN=CAGL0M13211g PE=4 SV=1 - [Q6FIM6_CANGA]</v>
      </c>
      <c r="L99" s="15">
        <f>VLOOKUP(C99,'NCPF8814_MF_Extraction 5%FDR'!$1:$463,11,FALSE)</f>
        <v>27.768371014660001</v>
      </c>
    </row>
    <row r="100" spans="1:12" hidden="1">
      <c r="A100" s="13" t="s">
        <v>591</v>
      </c>
      <c r="C100" s="13" t="s">
        <v>591</v>
      </c>
      <c r="D100">
        <f>IFERROR(MATCH(C100,'NCPF8745_KH_Extraction 5%FDR'!$A$2:$A$2258,0),"No Match")</f>
        <v>1904</v>
      </c>
      <c r="E100" t="str">
        <f>IFERROR(MATCH(C100,'NCPF8745_MF_Extraction 5%FDR'!$A$2:$A$540,0),"No Match")</f>
        <v>No Match</v>
      </c>
      <c r="F100" t="str">
        <f>IFERROR(MATCH(C100,'NCPF8814_MF_Extraction 5%FDR'!$A$2:$A$463,0),"No Match")</f>
        <v>No Match</v>
      </c>
      <c r="G100" t="str">
        <f>VLOOKUP(C100,'NCPF8745_KH_Extraction 5%FDR'!$1:$2258,2,FALSE)</f>
        <v>DASH complex subunit ASK1 OS=Candida glabrata (strain ATCC 2001 / CBS 138 / JCM 3761 / NBRC 0622 / NRRL Y-65) GN=ASK1 PE=3 SV=1 - [ASK1_CANGA]</v>
      </c>
      <c r="H100" s="15">
        <f>VLOOKUP(C100,'NCPF8745_KH_Extraction 5%FDR'!$1:$2258,11,FALSE)</f>
        <v>22.414948174660001</v>
      </c>
      <c r="I100" t="e">
        <f>VLOOKUP(C100,'NCPF8745_MF_Extraction 5%FDR'!$1:$540,2,FALSE)</f>
        <v>#N/A</v>
      </c>
      <c r="J100" s="15" t="e">
        <f>VLOOKUP(C100,'NCPF8745_MF_Extraction 5%FDR'!$1:$540,11,FALSE)</f>
        <v>#N/A</v>
      </c>
      <c r="K100" t="e">
        <f>VLOOKUP(C100,'NCPF8814_MF_Extraction 5%FDR'!$1:$463,2,FALSE)</f>
        <v>#N/A</v>
      </c>
      <c r="L100" s="15" t="e">
        <f>VLOOKUP(C100,'NCPF8814_MF_Extraction 5%FDR'!$1:$463,11,FALSE)</f>
        <v>#N/A</v>
      </c>
    </row>
    <row r="101" spans="1:12" hidden="1">
      <c r="A101" s="13" t="s">
        <v>4548</v>
      </c>
      <c r="C101" s="13" t="s">
        <v>4548</v>
      </c>
      <c r="D101" t="str">
        <f>IFERROR(MATCH(C101,'NCPF8745_KH_Extraction 5%FDR'!$A$2:$A$2258,0),"No Match")</f>
        <v>No Match</v>
      </c>
      <c r="E101">
        <f>IFERROR(MATCH(C101,'NCPF8745_MF_Extraction 5%FDR'!$A$2:$A$540,0),"No Match")</f>
        <v>141</v>
      </c>
      <c r="F101">
        <f>IFERROR(MATCH(C101,'NCPF8814_MF_Extraction 5%FDR'!$A$2:$A$463,0),"No Match")</f>
        <v>75</v>
      </c>
      <c r="G101" t="e">
        <f>VLOOKUP(C101,'NCPF8745_KH_Extraction 5%FDR'!$1:$2258,2,FALSE)</f>
        <v>#N/A</v>
      </c>
      <c r="H101" s="15" t="e">
        <f>VLOOKUP(C101,'NCPF8745_KH_Extraction 5%FDR'!$1:$2258,11,FALSE)</f>
        <v>#N/A</v>
      </c>
      <c r="I101" t="str">
        <f>VLOOKUP(C101,'NCPF8745_MF_Extraction 5%FDR'!$1:$540,2,FALSE)</f>
        <v>Uncharacterized protein OS=Candida glabrata (strain ATCC 2001 / CBS 138 / JCM 3761 / NBRC 0622 / NRRL Y-65) GN=CAGL0M13057g PE=4 SV=1 - [Q6FIN3_CANGA]</v>
      </c>
      <c r="J101" s="15">
        <f>VLOOKUP(C101,'NCPF8745_MF_Extraction 5%FDR'!$1:$540,11,FALSE)</f>
        <v>10.116790694660001</v>
      </c>
      <c r="K101" t="str">
        <f>VLOOKUP(C101,'NCPF8814_MF_Extraction 5%FDR'!$1:$463,2,FALSE)</f>
        <v>Uncharacterized protein OS=Candida glabrata (strain ATCC 2001 / CBS 138 / JCM 3761 / NBRC 0622 / NRRL Y-65) GN=CAGL0M13057g PE=4 SV=1 - [Q6FIN3_CANGA]</v>
      </c>
      <c r="L101" s="15">
        <f>VLOOKUP(C101,'NCPF8814_MF_Extraction 5%FDR'!$1:$463,11,FALSE)</f>
        <v>10.116790694660001</v>
      </c>
    </row>
    <row r="102" spans="1:12" hidden="1">
      <c r="A102" s="13" t="s">
        <v>592</v>
      </c>
      <c r="C102" s="13" t="s">
        <v>592</v>
      </c>
      <c r="D102">
        <f>IFERROR(MATCH(C102,'NCPF8745_KH_Extraction 5%FDR'!$A$2:$A$2258,0),"No Match")</f>
        <v>82</v>
      </c>
      <c r="E102" t="str">
        <f>IFERROR(MATCH(C102,'NCPF8745_MF_Extraction 5%FDR'!$A$2:$A$540,0),"No Match")</f>
        <v>No Match</v>
      </c>
      <c r="F102" t="str">
        <f>IFERROR(MATCH(C102,'NCPF8814_MF_Extraction 5%FDR'!$A$2:$A$463,0),"No Match")</f>
        <v>No Match</v>
      </c>
      <c r="G102" t="str">
        <f>VLOOKUP(C102,'NCPF8745_KH_Extraction 5%FDR'!$1:$2258,2,FALSE)</f>
        <v>RNA polymerase II degradation factor 1 OS=Candida glabrata (strain ATCC 2001 / CBS 138 / JCM 3761 / NBRC 0622 / NRRL Y-65) GN=DEF1 PE=3 SV=1 - [DEF1_CANGA]</v>
      </c>
      <c r="H102" s="15">
        <f>VLOOKUP(C102,'NCPF8745_KH_Extraction 5%FDR'!$1:$2258,11,FALSE)</f>
        <v>65.480999074660005</v>
      </c>
      <c r="I102" t="e">
        <f>VLOOKUP(C102,'NCPF8745_MF_Extraction 5%FDR'!$1:$540,2,FALSE)</f>
        <v>#N/A</v>
      </c>
      <c r="J102" s="15" t="e">
        <f>VLOOKUP(C102,'NCPF8745_MF_Extraction 5%FDR'!$1:$540,11,FALSE)</f>
        <v>#N/A</v>
      </c>
      <c r="K102" t="e">
        <f>VLOOKUP(C102,'NCPF8814_MF_Extraction 5%FDR'!$1:$463,2,FALSE)</f>
        <v>#N/A</v>
      </c>
      <c r="L102" s="15" t="e">
        <f>VLOOKUP(C102,'NCPF8814_MF_Extraction 5%FDR'!$1:$463,11,FALSE)</f>
        <v>#N/A</v>
      </c>
    </row>
    <row r="103" spans="1:12" hidden="1">
      <c r="A103" s="13" t="s">
        <v>593</v>
      </c>
      <c r="C103" s="13" t="s">
        <v>593</v>
      </c>
      <c r="D103">
        <f>IFERROR(MATCH(C103,'NCPF8745_KH_Extraction 5%FDR'!$A$2:$A$2258,0),"No Match")</f>
        <v>178</v>
      </c>
      <c r="E103" t="str">
        <f>IFERROR(MATCH(C103,'NCPF8745_MF_Extraction 5%FDR'!$A$2:$A$540,0),"No Match")</f>
        <v>No Match</v>
      </c>
      <c r="F103" t="str">
        <f>IFERROR(MATCH(C103,'NCPF8814_MF_Extraction 5%FDR'!$A$2:$A$463,0),"No Match")</f>
        <v>No Match</v>
      </c>
      <c r="G103" t="str">
        <f>VLOOKUP(C103,'NCPF8745_KH_Extraction 5%FDR'!$1:$2258,2,FALSE)</f>
        <v>Uncharacterized protein OS=Candida glabrata (strain ATCC 2001 / CBS 138 / JCM 3761 / NBRC 0622 / NRRL Y-65) GN=CAGL0M12991g PE=3 SV=1 - [Q6FIN6_CANGA]</v>
      </c>
      <c r="H103" s="15">
        <f>VLOOKUP(C103,'NCPF8745_KH_Extraction 5%FDR'!$1:$2258,11,FALSE)</f>
        <v>83.64722928466</v>
      </c>
      <c r="I103" t="e">
        <f>VLOOKUP(C103,'NCPF8745_MF_Extraction 5%FDR'!$1:$540,2,FALSE)</f>
        <v>#N/A</v>
      </c>
      <c r="J103" s="15" t="e">
        <f>VLOOKUP(C103,'NCPF8745_MF_Extraction 5%FDR'!$1:$540,11,FALSE)</f>
        <v>#N/A</v>
      </c>
      <c r="K103" t="e">
        <f>VLOOKUP(C103,'NCPF8814_MF_Extraction 5%FDR'!$1:$463,2,FALSE)</f>
        <v>#N/A</v>
      </c>
      <c r="L103" s="15" t="e">
        <f>VLOOKUP(C103,'NCPF8814_MF_Extraction 5%FDR'!$1:$463,11,FALSE)</f>
        <v>#N/A</v>
      </c>
    </row>
    <row r="104" spans="1:12" hidden="1">
      <c r="A104" s="13" t="s">
        <v>4818</v>
      </c>
      <c r="C104" s="13" t="s">
        <v>4818</v>
      </c>
      <c r="D104" t="str">
        <f>IFERROR(MATCH(C104,'NCPF8745_KH_Extraction 5%FDR'!$A$2:$A$2258,0),"No Match")</f>
        <v>No Match</v>
      </c>
      <c r="E104" t="str">
        <f>IFERROR(MATCH(C104,'NCPF8745_MF_Extraction 5%FDR'!$A$2:$A$540,0),"No Match")</f>
        <v>No Match</v>
      </c>
      <c r="F104">
        <f>IFERROR(MATCH(C104,'NCPF8814_MF_Extraction 5%FDR'!$A$2:$A$463,0),"No Match")</f>
        <v>119</v>
      </c>
      <c r="G104" t="e">
        <f>VLOOKUP(C104,'NCPF8745_KH_Extraction 5%FDR'!$1:$2258,2,FALSE)</f>
        <v>#N/A</v>
      </c>
      <c r="H104" s="15" t="e">
        <f>VLOOKUP(C104,'NCPF8745_KH_Extraction 5%FDR'!$1:$2258,11,FALSE)</f>
        <v>#N/A</v>
      </c>
      <c r="I104" t="e">
        <f>VLOOKUP(C104,'NCPF8745_MF_Extraction 5%FDR'!$1:$540,2,FALSE)</f>
        <v>#N/A</v>
      </c>
      <c r="J104" s="15" t="e">
        <f>VLOOKUP(C104,'NCPF8745_MF_Extraction 5%FDR'!$1:$540,11,FALSE)</f>
        <v>#N/A</v>
      </c>
      <c r="K104" t="str">
        <f>VLOOKUP(C104,'NCPF8814_MF_Extraction 5%FDR'!$1:$463,2,FALSE)</f>
        <v>Uncharacterized protein OS=Candida glabrata (strain ATCC 2001 / CBS 138 / JCM 3761 / NBRC 0622 / NRRL Y-65) GN=PUP1 PE=4 SV=1 - [Q6FIN8_CANGA]</v>
      </c>
      <c r="L104" s="15">
        <f>VLOOKUP(C104,'NCPF8814_MF_Extraction 5%FDR'!$1:$463,11,FALSE)</f>
        <v>24.363492044659999</v>
      </c>
    </row>
    <row r="105" spans="1:12" hidden="1">
      <c r="A105" s="13" t="s">
        <v>594</v>
      </c>
      <c r="C105" s="13" t="s">
        <v>594</v>
      </c>
      <c r="D105">
        <f>IFERROR(MATCH(C105,'NCPF8745_KH_Extraction 5%FDR'!$A$2:$A$2258,0),"No Match")</f>
        <v>1019</v>
      </c>
      <c r="E105" t="str">
        <f>IFERROR(MATCH(C105,'NCPF8745_MF_Extraction 5%FDR'!$A$2:$A$540,0),"No Match")</f>
        <v>No Match</v>
      </c>
      <c r="F105" t="str">
        <f>IFERROR(MATCH(C105,'NCPF8814_MF_Extraction 5%FDR'!$A$2:$A$463,0),"No Match")</f>
        <v>No Match</v>
      </c>
      <c r="G105" t="str">
        <f>VLOOKUP(C105,'NCPF8745_KH_Extraction 5%FDR'!$1:$2258,2,FALSE)</f>
        <v>Uncharacterized protein OS=Candida glabrata (strain ATCC 2001 / CBS 138 / JCM 3761 / NBRC 0622 / NRRL Y-65) GN=SEC28 PE=4 SV=1 - [Q6FIP0_CANGA]</v>
      </c>
      <c r="H105" s="15">
        <f>VLOOKUP(C105,'NCPF8745_KH_Extraction 5%FDR'!$1:$2258,11,FALSE)</f>
        <v>33.020681124660001</v>
      </c>
      <c r="I105" t="e">
        <f>VLOOKUP(C105,'NCPF8745_MF_Extraction 5%FDR'!$1:$540,2,FALSE)</f>
        <v>#N/A</v>
      </c>
      <c r="J105" s="15" t="e">
        <f>VLOOKUP(C105,'NCPF8745_MF_Extraction 5%FDR'!$1:$540,11,FALSE)</f>
        <v>#N/A</v>
      </c>
      <c r="K105" t="e">
        <f>VLOOKUP(C105,'NCPF8814_MF_Extraction 5%FDR'!$1:$463,2,FALSE)</f>
        <v>#N/A</v>
      </c>
      <c r="L105" s="15" t="e">
        <f>VLOOKUP(C105,'NCPF8814_MF_Extraction 5%FDR'!$1:$463,11,FALSE)</f>
        <v>#N/A</v>
      </c>
    </row>
    <row r="106" spans="1:12" hidden="1">
      <c r="A106" s="13" t="s">
        <v>595</v>
      </c>
      <c r="C106" s="13" t="s">
        <v>595</v>
      </c>
      <c r="D106">
        <f>IFERROR(MATCH(C106,'NCPF8745_KH_Extraction 5%FDR'!$A$2:$A$2258,0),"No Match")</f>
        <v>614</v>
      </c>
      <c r="E106" t="str">
        <f>IFERROR(MATCH(C106,'NCPF8745_MF_Extraction 5%FDR'!$A$2:$A$540,0),"No Match")</f>
        <v>No Match</v>
      </c>
      <c r="F106" t="str">
        <f>IFERROR(MATCH(C106,'NCPF8814_MF_Extraction 5%FDR'!$A$2:$A$463,0),"No Match")</f>
        <v>No Match</v>
      </c>
      <c r="G106" t="str">
        <f>VLOOKUP(C106,'NCPF8745_KH_Extraction 5%FDR'!$1:$2258,2,FALSE)</f>
        <v>26S proteasome regulatory subunit RPN2 OS=Candida glabrata (strain ATCC 2001 / CBS 138 / JCM 3761 / NBRC 0622 / NRRL Y-65) GN=RPN2 PE=3 SV=1 - [RPN2_CANGA]</v>
      </c>
      <c r="H106" s="15">
        <f>VLOOKUP(C106,'NCPF8745_KH_Extraction 5%FDR'!$1:$2258,11,FALSE)</f>
        <v>103.99342469466001</v>
      </c>
      <c r="I106" t="e">
        <f>VLOOKUP(C106,'NCPF8745_MF_Extraction 5%FDR'!$1:$540,2,FALSE)</f>
        <v>#N/A</v>
      </c>
      <c r="J106" s="15" t="e">
        <f>VLOOKUP(C106,'NCPF8745_MF_Extraction 5%FDR'!$1:$540,11,FALSE)</f>
        <v>#N/A</v>
      </c>
      <c r="K106" t="e">
        <f>VLOOKUP(C106,'NCPF8814_MF_Extraction 5%FDR'!$1:$463,2,FALSE)</f>
        <v>#N/A</v>
      </c>
      <c r="L106" s="15" t="e">
        <f>VLOOKUP(C106,'NCPF8814_MF_Extraction 5%FDR'!$1:$463,11,FALSE)</f>
        <v>#N/A</v>
      </c>
    </row>
    <row r="107" spans="1:12" hidden="1">
      <c r="A107" s="13" t="s">
        <v>596</v>
      </c>
      <c r="C107" s="13" t="s">
        <v>596</v>
      </c>
      <c r="D107">
        <f>IFERROR(MATCH(C107,'NCPF8745_KH_Extraction 5%FDR'!$A$2:$A$2258,0),"No Match")</f>
        <v>179</v>
      </c>
      <c r="E107" t="str">
        <f>IFERROR(MATCH(C107,'NCPF8745_MF_Extraction 5%FDR'!$A$2:$A$540,0),"No Match")</f>
        <v>No Match</v>
      </c>
      <c r="F107" t="str">
        <f>IFERROR(MATCH(C107,'NCPF8814_MF_Extraction 5%FDR'!$A$2:$A$463,0),"No Match")</f>
        <v>No Match</v>
      </c>
      <c r="G107" t="str">
        <f>VLOOKUP(C107,'NCPF8745_KH_Extraction 5%FDR'!$1:$2258,2,FALSE)</f>
        <v>Uncharacterized protein OS=Candida glabrata (strain ATCC 2001 / CBS 138 / JCM 3761 / NBRC 0622 / NRRL Y-65) GN=CAGL0M12837g PE=3 SV=1 - [Q6FIP3_CANGA]</v>
      </c>
      <c r="H107" s="15">
        <f>VLOOKUP(C107,'NCPF8745_KH_Extraction 5%FDR'!$1:$2258,11,FALSE)</f>
        <v>50.868335544659999</v>
      </c>
      <c r="I107" t="e">
        <f>VLOOKUP(C107,'NCPF8745_MF_Extraction 5%FDR'!$1:$540,2,FALSE)</f>
        <v>#N/A</v>
      </c>
      <c r="J107" s="15" t="e">
        <f>VLOOKUP(C107,'NCPF8745_MF_Extraction 5%FDR'!$1:$540,11,FALSE)</f>
        <v>#N/A</v>
      </c>
      <c r="K107" t="e">
        <f>VLOOKUP(C107,'NCPF8814_MF_Extraction 5%FDR'!$1:$463,2,FALSE)</f>
        <v>#N/A</v>
      </c>
      <c r="L107" s="15" t="e">
        <f>VLOOKUP(C107,'NCPF8814_MF_Extraction 5%FDR'!$1:$463,11,FALSE)</f>
        <v>#N/A</v>
      </c>
    </row>
    <row r="108" spans="1:12" hidden="1">
      <c r="A108" s="13" t="s">
        <v>597</v>
      </c>
      <c r="C108" s="13" t="s">
        <v>597</v>
      </c>
      <c r="D108">
        <f>IFERROR(MATCH(C108,'NCPF8745_KH_Extraction 5%FDR'!$A$2:$A$2258,0),"No Match")</f>
        <v>1559</v>
      </c>
      <c r="E108" t="str">
        <f>IFERROR(MATCH(C108,'NCPF8745_MF_Extraction 5%FDR'!$A$2:$A$540,0),"No Match")</f>
        <v>No Match</v>
      </c>
      <c r="F108" t="str">
        <f>IFERROR(MATCH(C108,'NCPF8814_MF_Extraction 5%FDR'!$A$2:$A$463,0),"No Match")</f>
        <v>No Match</v>
      </c>
      <c r="G108" t="str">
        <f>VLOOKUP(C108,'NCPF8745_KH_Extraction 5%FDR'!$1:$2258,2,FALSE)</f>
        <v>Uncharacterized protein OS=Candida glabrata (strain ATCC 2001 / CBS 138 / JCM 3761 / NBRC 0622 / NRRL Y-65) GN=CAGL0M12727g PE=4 SV=1 - [Q6FIP8_CANGA]</v>
      </c>
      <c r="H108" s="15">
        <f>VLOOKUP(C108,'NCPF8745_KH_Extraction 5%FDR'!$1:$2258,11,FALSE)</f>
        <v>30.836198554660001</v>
      </c>
      <c r="I108" t="e">
        <f>VLOOKUP(C108,'NCPF8745_MF_Extraction 5%FDR'!$1:$540,2,FALSE)</f>
        <v>#N/A</v>
      </c>
      <c r="J108" s="15" t="e">
        <f>VLOOKUP(C108,'NCPF8745_MF_Extraction 5%FDR'!$1:$540,11,FALSE)</f>
        <v>#N/A</v>
      </c>
      <c r="K108" t="e">
        <f>VLOOKUP(C108,'NCPF8814_MF_Extraction 5%FDR'!$1:$463,2,FALSE)</f>
        <v>#N/A</v>
      </c>
      <c r="L108" s="15" t="e">
        <f>VLOOKUP(C108,'NCPF8814_MF_Extraction 5%FDR'!$1:$463,11,FALSE)</f>
        <v>#N/A</v>
      </c>
    </row>
    <row r="109" spans="1:12" hidden="1">
      <c r="A109" s="13" t="s">
        <v>4834</v>
      </c>
      <c r="C109" s="13" t="s">
        <v>4834</v>
      </c>
      <c r="D109" t="str">
        <f>IFERROR(MATCH(C109,'NCPF8745_KH_Extraction 5%FDR'!$A$2:$A$2258,0),"No Match")</f>
        <v>No Match</v>
      </c>
      <c r="E109" t="str">
        <f>IFERROR(MATCH(C109,'NCPF8745_MF_Extraction 5%FDR'!$A$2:$A$540,0),"No Match")</f>
        <v>No Match</v>
      </c>
      <c r="F109">
        <f>IFERROR(MATCH(C109,'NCPF8814_MF_Extraction 5%FDR'!$A$2:$A$463,0),"No Match")</f>
        <v>354</v>
      </c>
      <c r="G109" t="e">
        <f>VLOOKUP(C109,'NCPF8745_KH_Extraction 5%FDR'!$1:$2258,2,FALSE)</f>
        <v>#N/A</v>
      </c>
      <c r="H109" s="15" t="e">
        <f>VLOOKUP(C109,'NCPF8745_KH_Extraction 5%FDR'!$1:$2258,11,FALSE)</f>
        <v>#N/A</v>
      </c>
      <c r="I109" t="e">
        <f>VLOOKUP(C109,'NCPF8745_MF_Extraction 5%FDR'!$1:$540,2,FALSE)</f>
        <v>#N/A</v>
      </c>
      <c r="J109" s="15" t="e">
        <f>VLOOKUP(C109,'NCPF8745_MF_Extraction 5%FDR'!$1:$540,11,FALSE)</f>
        <v>#N/A</v>
      </c>
      <c r="K109" t="str">
        <f>VLOOKUP(C109,'NCPF8814_MF_Extraction 5%FDR'!$1:$463,2,FALSE)</f>
        <v>Uncharacterized protein OS=Candida glabrata (strain ATCC 2001 / CBS 138 / JCM 3761 / NBRC 0622 / NRRL Y-65) GN=PHM4 PE=4 SV=1 - [Q6FIP9_CANGA]</v>
      </c>
      <c r="L109" s="15">
        <f>VLOOKUP(C109,'NCPF8814_MF_Extraction 5%FDR'!$1:$463,11,FALSE)</f>
        <v>14.06760873466</v>
      </c>
    </row>
    <row r="110" spans="1:12" hidden="1">
      <c r="A110" s="13" t="s">
        <v>598</v>
      </c>
      <c r="C110" s="13" t="s">
        <v>598</v>
      </c>
      <c r="D110">
        <f>IFERROR(MATCH(C110,'NCPF8745_KH_Extraction 5%FDR'!$A$2:$A$2258,0),"No Match")</f>
        <v>2246</v>
      </c>
      <c r="E110" t="str">
        <f>IFERROR(MATCH(C110,'NCPF8745_MF_Extraction 5%FDR'!$A$2:$A$540,0),"No Match")</f>
        <v>No Match</v>
      </c>
      <c r="F110" t="str">
        <f>IFERROR(MATCH(C110,'NCPF8814_MF_Extraction 5%FDR'!$A$2:$A$463,0),"No Match")</f>
        <v>No Match</v>
      </c>
      <c r="G110" t="str">
        <f>VLOOKUP(C110,'NCPF8745_KH_Extraction 5%FDR'!$1:$2258,2,FALSE)</f>
        <v>Uncharacterized protein OS=Candida glabrata (strain ATCC 2001 / CBS 138 / JCM 3761 / NBRC 0622 / NRRL Y-65) GN=CAGL0M12683g PE=4 SV=1 - [Q6FIQ0_CANGA]</v>
      </c>
      <c r="H110" s="15">
        <f>VLOOKUP(C110,'NCPF8745_KH_Extraction 5%FDR'!$1:$2258,11,FALSE)</f>
        <v>74.211871654660001</v>
      </c>
      <c r="I110" t="e">
        <f>VLOOKUP(C110,'NCPF8745_MF_Extraction 5%FDR'!$1:$540,2,FALSE)</f>
        <v>#N/A</v>
      </c>
      <c r="J110" s="15" t="e">
        <f>VLOOKUP(C110,'NCPF8745_MF_Extraction 5%FDR'!$1:$540,11,FALSE)</f>
        <v>#N/A</v>
      </c>
      <c r="K110" t="e">
        <f>VLOOKUP(C110,'NCPF8814_MF_Extraction 5%FDR'!$1:$463,2,FALSE)</f>
        <v>#N/A</v>
      </c>
      <c r="L110" s="15" t="e">
        <f>VLOOKUP(C110,'NCPF8814_MF_Extraction 5%FDR'!$1:$463,11,FALSE)</f>
        <v>#N/A</v>
      </c>
    </row>
    <row r="111" spans="1:12" hidden="1">
      <c r="A111" s="13" t="s">
        <v>599</v>
      </c>
      <c r="C111" s="13" t="s">
        <v>599</v>
      </c>
      <c r="D111">
        <f>IFERROR(MATCH(C111,'NCPF8745_KH_Extraction 5%FDR'!$A$2:$A$2258,0),"No Match")</f>
        <v>1851</v>
      </c>
      <c r="E111" t="str">
        <f>IFERROR(MATCH(C111,'NCPF8745_MF_Extraction 5%FDR'!$A$2:$A$540,0),"No Match")</f>
        <v>No Match</v>
      </c>
      <c r="F111" t="str">
        <f>IFERROR(MATCH(C111,'NCPF8814_MF_Extraction 5%FDR'!$A$2:$A$463,0),"No Match")</f>
        <v>No Match</v>
      </c>
      <c r="G111" t="str">
        <f>VLOOKUP(C111,'NCPF8745_KH_Extraction 5%FDR'!$1:$2258,2,FALSE)</f>
        <v>Mitochondria fission 1 protein OS=Candida glabrata (strain ATCC 2001 / CBS 138 / JCM 3761 / NBRC 0622 / NRRL Y-65) GN=FIS1 PE=3 SV=1 - [FIS1_CANGA]</v>
      </c>
      <c r="H111" s="15">
        <f>VLOOKUP(C111,'NCPF8745_KH_Extraction 5%FDR'!$1:$2258,11,FALSE)</f>
        <v>17.645134974659999</v>
      </c>
      <c r="I111" t="e">
        <f>VLOOKUP(C111,'NCPF8745_MF_Extraction 5%FDR'!$1:$540,2,FALSE)</f>
        <v>#N/A</v>
      </c>
      <c r="J111" s="15" t="e">
        <f>VLOOKUP(C111,'NCPF8745_MF_Extraction 5%FDR'!$1:$540,11,FALSE)</f>
        <v>#N/A</v>
      </c>
      <c r="K111" t="e">
        <f>VLOOKUP(C111,'NCPF8814_MF_Extraction 5%FDR'!$1:$463,2,FALSE)</f>
        <v>#N/A</v>
      </c>
      <c r="L111" s="15" t="e">
        <f>VLOOKUP(C111,'NCPF8814_MF_Extraction 5%FDR'!$1:$463,11,FALSE)</f>
        <v>#N/A</v>
      </c>
    </row>
    <row r="112" spans="1:12" hidden="1">
      <c r="A112" s="13" t="s">
        <v>600</v>
      </c>
      <c r="C112" s="13" t="s">
        <v>600</v>
      </c>
      <c r="D112">
        <f>IFERROR(MATCH(C112,'NCPF8745_KH_Extraction 5%FDR'!$A$2:$A$2258,0),"No Match")</f>
        <v>1717</v>
      </c>
      <c r="E112" t="str">
        <f>IFERROR(MATCH(C112,'NCPF8745_MF_Extraction 5%FDR'!$A$2:$A$540,0),"No Match")</f>
        <v>No Match</v>
      </c>
      <c r="F112" t="str">
        <f>IFERROR(MATCH(C112,'NCPF8814_MF_Extraction 5%FDR'!$A$2:$A$463,0),"No Match")</f>
        <v>No Match</v>
      </c>
      <c r="G112" t="str">
        <f>VLOOKUP(C112,'NCPF8745_KH_Extraction 5%FDR'!$1:$2258,2,FALSE)</f>
        <v>Protein-lysine N-methyltransferase EFM4 OS=Candida glabrata (strain ATCC 2001 / CBS 138 / JCM 3761 / NBRC 0622 / NRRL Y-65) GN=EFM4 PE=3 SV=1 - [Q6FIQ2_CANGA]</v>
      </c>
      <c r="H112" s="15">
        <f>VLOOKUP(C112,'NCPF8745_KH_Extraction 5%FDR'!$1:$2258,11,FALSE)</f>
        <v>25.857331404659998</v>
      </c>
      <c r="I112" t="e">
        <f>VLOOKUP(C112,'NCPF8745_MF_Extraction 5%FDR'!$1:$540,2,FALSE)</f>
        <v>#N/A</v>
      </c>
      <c r="J112" s="15" t="e">
        <f>VLOOKUP(C112,'NCPF8745_MF_Extraction 5%FDR'!$1:$540,11,FALSE)</f>
        <v>#N/A</v>
      </c>
      <c r="K112" t="e">
        <f>VLOOKUP(C112,'NCPF8814_MF_Extraction 5%FDR'!$1:$463,2,FALSE)</f>
        <v>#N/A</v>
      </c>
      <c r="L112" s="15" t="e">
        <f>VLOOKUP(C112,'NCPF8814_MF_Extraction 5%FDR'!$1:$463,11,FALSE)</f>
        <v>#N/A</v>
      </c>
    </row>
    <row r="113" spans="1:12" hidden="1">
      <c r="A113" s="13" t="s">
        <v>601</v>
      </c>
      <c r="C113" s="13" t="s">
        <v>601</v>
      </c>
      <c r="D113">
        <f>IFERROR(MATCH(C113,'NCPF8745_KH_Extraction 5%FDR'!$A$2:$A$2258,0),"No Match")</f>
        <v>575</v>
      </c>
      <c r="E113">
        <f>IFERROR(MATCH(C113,'NCPF8745_MF_Extraction 5%FDR'!$A$2:$A$540,0),"No Match")</f>
        <v>131</v>
      </c>
      <c r="F113">
        <f>IFERROR(MATCH(C113,'NCPF8814_MF_Extraction 5%FDR'!$A$2:$A$463,0),"No Match")</f>
        <v>453</v>
      </c>
      <c r="G113" t="str">
        <f>VLOOKUP(C113,'NCPF8745_KH_Extraction 5%FDR'!$1:$2258,2,FALSE)</f>
        <v>Actin-related protein 2/3 complex subunit 5 OS=Candida glabrata (strain ATCC 2001 / CBS 138 / JCM 3761 / NBRC 0622 / NRRL Y-65) GN=CAGL0M12595g PE=3 SV=1 - [Q6FIQ4_CANGA]</v>
      </c>
      <c r="H113" s="15">
        <f>VLOOKUP(C113,'NCPF8745_KH_Extraction 5%FDR'!$1:$2258,11,FALSE)</f>
        <v>16.842772314659999</v>
      </c>
      <c r="I113" t="str">
        <f>VLOOKUP(C113,'NCPF8745_MF_Extraction 5%FDR'!$1:$540,2,FALSE)</f>
        <v>Actin-related protein 2/3 complex subunit 5 OS=Candida glabrata (strain ATCC 2001 / CBS 138 / JCM 3761 / NBRC 0622 / NRRL Y-65) GN=CAGL0M12595g PE=3 SV=1 - [Q6FIQ4_CANGA]</v>
      </c>
      <c r="J113" s="15">
        <f>VLOOKUP(C113,'NCPF8745_MF_Extraction 5%FDR'!$1:$540,11,FALSE)</f>
        <v>16.842772314659999</v>
      </c>
      <c r="K113" t="str">
        <f>VLOOKUP(C113,'NCPF8814_MF_Extraction 5%FDR'!$1:$463,2,FALSE)</f>
        <v>Actin-related protein 2/3 complex subunit 5 OS=Candida glabrata (strain ATCC 2001 / CBS 138 / JCM 3761 / NBRC 0622 / NRRL Y-65) GN=CAGL0M12595g PE=3 SV=1 - [Q6FIQ4_CANGA]</v>
      </c>
      <c r="L113" s="15">
        <f>VLOOKUP(C113,'NCPF8814_MF_Extraction 5%FDR'!$1:$463,11,FALSE)</f>
        <v>16.842772314659999</v>
      </c>
    </row>
    <row r="114" spans="1:12" hidden="1">
      <c r="A114" s="13" t="s">
        <v>602</v>
      </c>
      <c r="C114" s="13" t="s">
        <v>602</v>
      </c>
      <c r="D114">
        <f>IFERROR(MATCH(C114,'NCPF8745_KH_Extraction 5%FDR'!$A$2:$A$2258,0),"No Match")</f>
        <v>879</v>
      </c>
      <c r="E114" t="str">
        <f>IFERROR(MATCH(C114,'NCPF8745_MF_Extraction 5%FDR'!$A$2:$A$540,0),"No Match")</f>
        <v>No Match</v>
      </c>
      <c r="F114" t="str">
        <f>IFERROR(MATCH(C114,'NCPF8814_MF_Extraction 5%FDR'!$A$2:$A$463,0),"No Match")</f>
        <v>No Match</v>
      </c>
      <c r="G114" t="str">
        <f>VLOOKUP(C114,'NCPF8745_KH_Extraction 5%FDR'!$1:$2258,2,FALSE)</f>
        <v>Respiratory growth induced protein 2 OS=Candida glabrata (strain ATCC 2001 / CBS 138 / JCM 3761 / NBRC 0622 / NRRL Y-65) GN=RGI2 PE=3 SV=1 - [RGI2_CANGA]</v>
      </c>
      <c r="H114" s="15">
        <f>VLOOKUP(C114,'NCPF8745_KH_Extraction 5%FDR'!$1:$2258,11,FALSE)</f>
        <v>19.341713604660001</v>
      </c>
      <c r="I114" t="e">
        <f>VLOOKUP(C114,'NCPF8745_MF_Extraction 5%FDR'!$1:$540,2,FALSE)</f>
        <v>#N/A</v>
      </c>
      <c r="J114" s="15" t="e">
        <f>VLOOKUP(C114,'NCPF8745_MF_Extraction 5%FDR'!$1:$540,11,FALSE)</f>
        <v>#N/A</v>
      </c>
      <c r="K114" t="e">
        <f>VLOOKUP(C114,'NCPF8814_MF_Extraction 5%FDR'!$1:$463,2,FALSE)</f>
        <v>#N/A</v>
      </c>
      <c r="L114" s="15" t="e">
        <f>VLOOKUP(C114,'NCPF8814_MF_Extraction 5%FDR'!$1:$463,11,FALSE)</f>
        <v>#N/A</v>
      </c>
    </row>
    <row r="115" spans="1:12" hidden="1">
      <c r="A115" s="13" t="s">
        <v>603</v>
      </c>
      <c r="C115" s="13" t="s">
        <v>603</v>
      </c>
      <c r="D115">
        <f>IFERROR(MATCH(C115,'NCPF8745_KH_Extraction 5%FDR'!$A$2:$A$2258,0),"No Match")</f>
        <v>508</v>
      </c>
      <c r="E115" t="str">
        <f>IFERROR(MATCH(C115,'NCPF8745_MF_Extraction 5%FDR'!$A$2:$A$540,0),"No Match")</f>
        <v>No Match</v>
      </c>
      <c r="F115" t="str">
        <f>IFERROR(MATCH(C115,'NCPF8814_MF_Extraction 5%FDR'!$A$2:$A$463,0),"No Match")</f>
        <v>No Match</v>
      </c>
      <c r="G115" t="str">
        <f>VLOOKUP(C115,'NCPF8745_KH_Extraction 5%FDR'!$1:$2258,2,FALSE)</f>
        <v>Uncharacterized protein OS=Candida glabrata (strain ATCC 2001 / CBS 138 / JCM 3761 / NBRC 0622 / NRRL Y-65) GN=RHR2 PE=4 SV=1 - [Q6FIR1_CANGA]</v>
      </c>
      <c r="H115" s="15">
        <f>VLOOKUP(C115,'NCPF8745_KH_Extraction 5%FDR'!$1:$2258,11,FALSE)</f>
        <v>27.913165094659998</v>
      </c>
      <c r="I115" t="e">
        <f>VLOOKUP(C115,'NCPF8745_MF_Extraction 5%FDR'!$1:$540,2,FALSE)</f>
        <v>#N/A</v>
      </c>
      <c r="J115" s="15" t="e">
        <f>VLOOKUP(C115,'NCPF8745_MF_Extraction 5%FDR'!$1:$540,11,FALSE)</f>
        <v>#N/A</v>
      </c>
      <c r="K115" t="e">
        <f>VLOOKUP(C115,'NCPF8814_MF_Extraction 5%FDR'!$1:$463,2,FALSE)</f>
        <v>#N/A</v>
      </c>
      <c r="L115" s="15" t="e">
        <f>VLOOKUP(C115,'NCPF8814_MF_Extraction 5%FDR'!$1:$463,11,FALSE)</f>
        <v>#N/A</v>
      </c>
    </row>
    <row r="116" spans="1:12" hidden="1">
      <c r="A116" s="13" t="s">
        <v>604</v>
      </c>
      <c r="C116" s="13" t="s">
        <v>604</v>
      </c>
      <c r="D116">
        <f>IFERROR(MATCH(C116,'NCPF8745_KH_Extraction 5%FDR'!$A$2:$A$2258,0),"No Match")</f>
        <v>1168</v>
      </c>
      <c r="E116">
        <f>IFERROR(MATCH(C116,'NCPF8745_MF_Extraction 5%FDR'!$A$2:$A$540,0),"No Match")</f>
        <v>98</v>
      </c>
      <c r="F116">
        <f>IFERROR(MATCH(C116,'NCPF8814_MF_Extraction 5%FDR'!$A$2:$A$463,0),"No Match")</f>
        <v>72</v>
      </c>
      <c r="G116" t="str">
        <f>VLOOKUP(C116,'NCPF8745_KH_Extraction 5%FDR'!$1:$2258,2,FALSE)</f>
        <v>Uncharacterized protein OS=Candida glabrata (strain ATCC 2001 / CBS 138 / JCM 3761 / NBRC 0622 / NRRL Y-65) GN=CAGL0M12408g PE=4 SV=1 - [Q6FIR2_CANGA]</v>
      </c>
      <c r="H116" s="15">
        <f>VLOOKUP(C116,'NCPF8745_KH_Extraction 5%FDR'!$1:$2258,11,FALSE)</f>
        <v>14.46709651466</v>
      </c>
      <c r="I116" t="str">
        <f>VLOOKUP(C116,'NCPF8745_MF_Extraction 5%FDR'!$1:$540,2,FALSE)</f>
        <v>Uncharacterized protein OS=Candida glabrata (strain ATCC 2001 / CBS 138 / JCM 3761 / NBRC 0622 / NRRL Y-65) GN=CAGL0M12408g PE=4 SV=1 - [Q6FIR2_CANGA]</v>
      </c>
      <c r="J116" s="15">
        <f>VLOOKUP(C116,'NCPF8745_MF_Extraction 5%FDR'!$1:$540,11,FALSE)</f>
        <v>14.46709651466</v>
      </c>
      <c r="K116" t="str">
        <f>VLOOKUP(C116,'NCPF8814_MF_Extraction 5%FDR'!$1:$463,2,FALSE)</f>
        <v>Uncharacterized protein OS=Candida glabrata (strain ATCC 2001 / CBS 138 / JCM 3761 / NBRC 0622 / NRRL Y-65) GN=CAGL0M12408g PE=4 SV=1 - [Q6FIR2_CANGA]</v>
      </c>
      <c r="L116" s="15">
        <f>VLOOKUP(C116,'NCPF8814_MF_Extraction 5%FDR'!$1:$463,11,FALSE)</f>
        <v>14.46709651466</v>
      </c>
    </row>
    <row r="117" spans="1:12" hidden="1">
      <c r="A117" s="13" t="s">
        <v>605</v>
      </c>
      <c r="C117" s="13" t="s">
        <v>605</v>
      </c>
      <c r="D117">
        <f>IFERROR(MATCH(C117,'NCPF8745_KH_Extraction 5%FDR'!$A$2:$A$2258,0),"No Match")</f>
        <v>370</v>
      </c>
      <c r="E117" t="str">
        <f>IFERROR(MATCH(C117,'NCPF8745_MF_Extraction 5%FDR'!$A$2:$A$540,0),"No Match")</f>
        <v>No Match</v>
      </c>
      <c r="F117" t="str">
        <f>IFERROR(MATCH(C117,'NCPF8814_MF_Extraction 5%FDR'!$A$2:$A$463,0),"No Match")</f>
        <v>No Match</v>
      </c>
      <c r="G117" t="str">
        <f>VLOOKUP(C117,'NCPF8745_KH_Extraction 5%FDR'!$1:$2258,2,FALSE)</f>
        <v>Uncharacterized protein OS=Candida glabrata (strain ATCC 2001 / CBS 138 / JCM 3761 / NBRC 0622 / NRRL Y-65) GN=CAGL0M12386g PE=4 SV=1 - [Q6FIR3_CANGA]</v>
      </c>
      <c r="H117" s="15">
        <f>VLOOKUP(C117,'NCPF8745_KH_Extraction 5%FDR'!$1:$2258,11,FALSE)</f>
        <v>15.61714282466</v>
      </c>
      <c r="I117" t="e">
        <f>VLOOKUP(C117,'NCPF8745_MF_Extraction 5%FDR'!$1:$540,2,FALSE)</f>
        <v>#N/A</v>
      </c>
      <c r="J117" s="15" t="e">
        <f>VLOOKUP(C117,'NCPF8745_MF_Extraction 5%FDR'!$1:$540,11,FALSE)</f>
        <v>#N/A</v>
      </c>
      <c r="K117" t="e">
        <f>VLOOKUP(C117,'NCPF8814_MF_Extraction 5%FDR'!$1:$463,2,FALSE)</f>
        <v>#N/A</v>
      </c>
      <c r="L117" s="15" t="e">
        <f>VLOOKUP(C117,'NCPF8814_MF_Extraction 5%FDR'!$1:$463,11,FALSE)</f>
        <v>#N/A</v>
      </c>
    </row>
    <row r="118" spans="1:12" hidden="1">
      <c r="A118" s="13" t="s">
        <v>4694</v>
      </c>
      <c r="C118" s="13" t="s">
        <v>4694</v>
      </c>
      <c r="D118" t="str">
        <f>IFERROR(MATCH(C118,'NCPF8745_KH_Extraction 5%FDR'!$A$2:$A$2258,0),"No Match")</f>
        <v>No Match</v>
      </c>
      <c r="E118">
        <f>IFERROR(MATCH(C118,'NCPF8745_MF_Extraction 5%FDR'!$A$2:$A$540,0),"No Match")</f>
        <v>391</v>
      </c>
      <c r="F118" t="str">
        <f>IFERROR(MATCH(C118,'NCPF8814_MF_Extraction 5%FDR'!$A$2:$A$463,0),"No Match")</f>
        <v>No Match</v>
      </c>
      <c r="G118" t="e">
        <f>VLOOKUP(C118,'NCPF8745_KH_Extraction 5%FDR'!$1:$2258,2,FALSE)</f>
        <v>#N/A</v>
      </c>
      <c r="H118" s="15" t="e">
        <f>VLOOKUP(C118,'NCPF8745_KH_Extraction 5%FDR'!$1:$2258,11,FALSE)</f>
        <v>#N/A</v>
      </c>
      <c r="I118" t="str">
        <f>VLOOKUP(C118,'NCPF8745_MF_Extraction 5%FDR'!$1:$540,2,FALSE)</f>
        <v>Uncharacterized protein OS=Candida glabrata (strain ATCC 2001 / CBS 138 / JCM 3761 / NBRC 0622 / NRRL Y-65) GN=CAGL0M12210g PE=3 SV=1 - [Q6FIS1_CANGA]</v>
      </c>
      <c r="J118" s="15">
        <f>VLOOKUP(C118,'NCPF8745_MF_Extraction 5%FDR'!$1:$540,11,FALSE)</f>
        <v>16.339412004660002</v>
      </c>
      <c r="K118" t="e">
        <f>VLOOKUP(C118,'NCPF8814_MF_Extraction 5%FDR'!$1:$463,2,FALSE)</f>
        <v>#N/A</v>
      </c>
      <c r="L118" s="15" t="e">
        <f>VLOOKUP(C118,'NCPF8814_MF_Extraction 5%FDR'!$1:$463,11,FALSE)</f>
        <v>#N/A</v>
      </c>
    </row>
    <row r="119" spans="1:12" hidden="1">
      <c r="A119" s="13" t="s">
        <v>606</v>
      </c>
      <c r="C119" s="13" t="s">
        <v>606</v>
      </c>
      <c r="D119">
        <f>IFERROR(MATCH(C119,'NCPF8745_KH_Extraction 5%FDR'!$A$2:$A$2258,0),"No Match")</f>
        <v>405</v>
      </c>
      <c r="E119" t="str">
        <f>IFERROR(MATCH(C119,'NCPF8745_MF_Extraction 5%FDR'!$A$2:$A$540,0),"No Match")</f>
        <v>No Match</v>
      </c>
      <c r="F119" t="str">
        <f>IFERROR(MATCH(C119,'NCPF8814_MF_Extraction 5%FDR'!$A$2:$A$463,0),"No Match")</f>
        <v>No Match</v>
      </c>
      <c r="G119" t="str">
        <f>VLOOKUP(C119,'NCPF8745_KH_Extraction 5%FDR'!$1:$2258,2,FALSE)</f>
        <v>Uncharacterized protein OS=Candida glabrata (strain ATCC 2001 / CBS 138 / JCM 3761 / NBRC 0622 / NRRL Y-65) GN=CAGL0M12188g PE=3 SV=1 - [Q6FIS2_CANGA]</v>
      </c>
      <c r="H119" s="15">
        <f>VLOOKUP(C119,'NCPF8745_KH_Extraction 5%FDR'!$1:$2258,11,FALSE)</f>
        <v>18.566226824659999</v>
      </c>
      <c r="I119" t="e">
        <f>VLOOKUP(C119,'NCPF8745_MF_Extraction 5%FDR'!$1:$540,2,FALSE)</f>
        <v>#N/A</v>
      </c>
      <c r="J119" s="15" t="e">
        <f>VLOOKUP(C119,'NCPF8745_MF_Extraction 5%FDR'!$1:$540,11,FALSE)</f>
        <v>#N/A</v>
      </c>
      <c r="K119" t="e">
        <f>VLOOKUP(C119,'NCPF8814_MF_Extraction 5%FDR'!$1:$463,2,FALSE)</f>
        <v>#N/A</v>
      </c>
      <c r="L119" s="15" t="e">
        <f>VLOOKUP(C119,'NCPF8814_MF_Extraction 5%FDR'!$1:$463,11,FALSE)</f>
        <v>#N/A</v>
      </c>
    </row>
    <row r="120" spans="1:12" hidden="1">
      <c r="A120" s="13" t="s">
        <v>607</v>
      </c>
      <c r="C120" s="13" t="s">
        <v>607</v>
      </c>
      <c r="D120">
        <f>IFERROR(MATCH(C120,'NCPF8745_KH_Extraction 5%FDR'!$A$2:$A$2258,0),"No Match")</f>
        <v>983</v>
      </c>
      <c r="E120" t="str">
        <f>IFERROR(MATCH(C120,'NCPF8745_MF_Extraction 5%FDR'!$A$2:$A$540,0),"No Match")</f>
        <v>No Match</v>
      </c>
      <c r="F120" t="str">
        <f>IFERROR(MATCH(C120,'NCPF8814_MF_Extraction 5%FDR'!$A$2:$A$463,0),"No Match")</f>
        <v>No Match</v>
      </c>
      <c r="G120" t="str">
        <f>VLOOKUP(C120,'NCPF8745_KH_Extraction 5%FDR'!$1:$2258,2,FALSE)</f>
        <v>Uncharacterized protein OS=Candida glabrata (strain ATCC 2001 / CBS 138 / JCM 3761 / NBRC 0622 / NRRL Y-65) GN=CAGL0M12166g PE=4 SV=1 - [Q6FIS3_CANGA]</v>
      </c>
      <c r="H120" s="15">
        <f>VLOOKUP(C120,'NCPF8745_KH_Extraction 5%FDR'!$1:$2258,11,FALSE)</f>
        <v>92.757217364660207</v>
      </c>
      <c r="I120" t="e">
        <f>VLOOKUP(C120,'NCPF8745_MF_Extraction 5%FDR'!$1:$540,2,FALSE)</f>
        <v>#N/A</v>
      </c>
      <c r="J120" s="15" t="e">
        <f>VLOOKUP(C120,'NCPF8745_MF_Extraction 5%FDR'!$1:$540,11,FALSE)</f>
        <v>#N/A</v>
      </c>
      <c r="K120" t="e">
        <f>VLOOKUP(C120,'NCPF8814_MF_Extraction 5%FDR'!$1:$463,2,FALSE)</f>
        <v>#N/A</v>
      </c>
      <c r="L120" s="15" t="e">
        <f>VLOOKUP(C120,'NCPF8814_MF_Extraction 5%FDR'!$1:$463,11,FALSE)</f>
        <v>#N/A</v>
      </c>
    </row>
    <row r="121" spans="1:12" hidden="1">
      <c r="A121" s="13" t="s">
        <v>608</v>
      </c>
      <c r="C121" s="13" t="s">
        <v>608</v>
      </c>
      <c r="D121">
        <f>IFERROR(MATCH(C121,'NCPF8745_KH_Extraction 5%FDR'!$A$2:$A$2258,0),"No Match")</f>
        <v>648</v>
      </c>
      <c r="E121" t="str">
        <f>IFERROR(MATCH(C121,'NCPF8745_MF_Extraction 5%FDR'!$A$2:$A$540,0),"No Match")</f>
        <v>No Match</v>
      </c>
      <c r="F121" t="str">
        <f>IFERROR(MATCH(C121,'NCPF8814_MF_Extraction 5%FDR'!$A$2:$A$463,0),"No Match")</f>
        <v>No Match</v>
      </c>
      <c r="G121" t="str">
        <f>VLOOKUP(C121,'NCPF8745_KH_Extraction 5%FDR'!$1:$2258,2,FALSE)</f>
        <v>Uncharacterized protein OS=Candida glabrata (strain ATCC 2001 / CBS 138 / JCM 3761 / NBRC 0622 / NRRL Y-65) GN=CAGL0M12144g PE=4 SV=1 - [Q6FIS4_CANGA]</v>
      </c>
      <c r="H121" s="15">
        <f>VLOOKUP(C121,'NCPF8745_KH_Extraction 5%FDR'!$1:$2258,11,FALSE)</f>
        <v>109.23011841466</v>
      </c>
      <c r="I121" t="e">
        <f>VLOOKUP(C121,'NCPF8745_MF_Extraction 5%FDR'!$1:$540,2,FALSE)</f>
        <v>#N/A</v>
      </c>
      <c r="J121" s="15" t="e">
        <f>VLOOKUP(C121,'NCPF8745_MF_Extraction 5%FDR'!$1:$540,11,FALSE)</f>
        <v>#N/A</v>
      </c>
      <c r="K121" t="e">
        <f>VLOOKUP(C121,'NCPF8814_MF_Extraction 5%FDR'!$1:$463,2,FALSE)</f>
        <v>#N/A</v>
      </c>
      <c r="L121" s="15" t="e">
        <f>VLOOKUP(C121,'NCPF8814_MF_Extraction 5%FDR'!$1:$463,11,FALSE)</f>
        <v>#N/A</v>
      </c>
    </row>
    <row r="122" spans="1:12" hidden="1">
      <c r="A122" s="13" t="s">
        <v>609</v>
      </c>
      <c r="C122" s="13" t="s">
        <v>609</v>
      </c>
      <c r="D122">
        <f>IFERROR(MATCH(C122,'NCPF8745_KH_Extraction 5%FDR'!$A$2:$A$2258,0),"No Match")</f>
        <v>1382</v>
      </c>
      <c r="E122" t="str">
        <f>IFERROR(MATCH(C122,'NCPF8745_MF_Extraction 5%FDR'!$A$2:$A$540,0),"No Match")</f>
        <v>No Match</v>
      </c>
      <c r="F122" t="str">
        <f>IFERROR(MATCH(C122,'NCPF8814_MF_Extraction 5%FDR'!$A$2:$A$463,0),"No Match")</f>
        <v>No Match</v>
      </c>
      <c r="G122" t="str">
        <f>VLOOKUP(C122,'NCPF8745_KH_Extraction 5%FDR'!$1:$2258,2,FALSE)</f>
        <v>Uncharacterized protein OS=Candida glabrata (strain ATCC 2001 / CBS 138 / JCM 3761 / NBRC 0622 / NRRL Y-65) GN=CAGL0M12122g PE=4 SV=1 - [Q6FIS5_CANGA]</v>
      </c>
      <c r="H122" s="15">
        <f>VLOOKUP(C122,'NCPF8745_KH_Extraction 5%FDR'!$1:$2258,11,FALSE)</f>
        <v>40.78076039466</v>
      </c>
      <c r="I122" t="e">
        <f>VLOOKUP(C122,'NCPF8745_MF_Extraction 5%FDR'!$1:$540,2,FALSE)</f>
        <v>#N/A</v>
      </c>
      <c r="J122" s="15" t="e">
        <f>VLOOKUP(C122,'NCPF8745_MF_Extraction 5%FDR'!$1:$540,11,FALSE)</f>
        <v>#N/A</v>
      </c>
      <c r="K122" t="e">
        <f>VLOOKUP(C122,'NCPF8814_MF_Extraction 5%FDR'!$1:$463,2,FALSE)</f>
        <v>#N/A</v>
      </c>
      <c r="L122" s="15" t="e">
        <f>VLOOKUP(C122,'NCPF8814_MF_Extraction 5%FDR'!$1:$463,11,FALSE)</f>
        <v>#N/A</v>
      </c>
    </row>
    <row r="123" spans="1:12" hidden="1">
      <c r="A123" s="13" t="s">
        <v>610</v>
      </c>
      <c r="C123" s="13" t="s">
        <v>610</v>
      </c>
      <c r="D123">
        <f>IFERROR(MATCH(C123,'NCPF8745_KH_Extraction 5%FDR'!$A$2:$A$2258,0),"No Match")</f>
        <v>8</v>
      </c>
      <c r="E123">
        <f>IFERROR(MATCH(C123,'NCPF8745_MF_Extraction 5%FDR'!$A$2:$A$540,0),"No Match")</f>
        <v>108</v>
      </c>
      <c r="F123">
        <f>IFERROR(MATCH(C123,'NCPF8814_MF_Extraction 5%FDR'!$A$2:$A$463,0),"No Match")</f>
        <v>85</v>
      </c>
      <c r="G123" t="str">
        <f>VLOOKUP(C123,'NCPF8745_KH_Extraction 5%FDR'!$1:$2258,2,FALSE)</f>
        <v>Pyruvate kinase 1 OS=Candida glabrata (strain ATCC 2001 / CBS 138 / JCM 3761 / NBRC 0622 / NRRL Y-65) GN=PYK1 PE=3 SV=1 - [KPYK1_CANGA]</v>
      </c>
      <c r="H123" s="15">
        <f>VLOOKUP(C123,'NCPF8745_KH_Extraction 5%FDR'!$1:$2258,11,FALSE)</f>
        <v>54.633350004660102</v>
      </c>
      <c r="I123" t="str">
        <f>VLOOKUP(C123,'NCPF8745_MF_Extraction 5%FDR'!$1:$540,2,FALSE)</f>
        <v>Pyruvate kinase 1 OS=Candida glabrata (strain ATCC 2001 / CBS 138 / JCM 3761 / NBRC 0622 / NRRL Y-65) GN=PYK1 PE=3 SV=1 - [KPYK1_CANGA]</v>
      </c>
      <c r="J123" s="15">
        <f>VLOOKUP(C123,'NCPF8745_MF_Extraction 5%FDR'!$1:$540,11,FALSE)</f>
        <v>54.633350004660102</v>
      </c>
      <c r="K123" t="str">
        <f>VLOOKUP(C123,'NCPF8814_MF_Extraction 5%FDR'!$1:$463,2,FALSE)</f>
        <v>Pyruvate kinase 1 OS=Candida glabrata (strain ATCC 2001 / CBS 138 / JCM 3761 / NBRC 0622 / NRRL Y-65) GN=PYK1 PE=3 SV=1 - [KPYK1_CANGA]</v>
      </c>
      <c r="L123" s="15">
        <f>VLOOKUP(C123,'NCPF8814_MF_Extraction 5%FDR'!$1:$463,11,FALSE)</f>
        <v>54.633350004660102</v>
      </c>
    </row>
    <row r="124" spans="1:12" hidden="1">
      <c r="A124" s="13" t="s">
        <v>4646</v>
      </c>
      <c r="C124" s="13" t="s">
        <v>4646</v>
      </c>
      <c r="D124" t="str">
        <f>IFERROR(MATCH(C124,'NCPF8745_KH_Extraction 5%FDR'!$A$2:$A$2258,0),"No Match")</f>
        <v>No Match</v>
      </c>
      <c r="E124">
        <f>IFERROR(MATCH(C124,'NCPF8745_MF_Extraction 5%FDR'!$A$2:$A$540,0),"No Match")</f>
        <v>315</v>
      </c>
      <c r="F124">
        <f>IFERROR(MATCH(C124,'NCPF8814_MF_Extraction 5%FDR'!$A$2:$A$463,0),"No Match")</f>
        <v>190</v>
      </c>
      <c r="G124" t="e">
        <f>VLOOKUP(C124,'NCPF8745_KH_Extraction 5%FDR'!$1:$2258,2,FALSE)</f>
        <v>#N/A</v>
      </c>
      <c r="H124" s="15" t="e">
        <f>VLOOKUP(C124,'NCPF8745_KH_Extraction 5%FDR'!$1:$2258,11,FALSE)</f>
        <v>#N/A</v>
      </c>
      <c r="I124" t="str">
        <f>VLOOKUP(C124,'NCPF8745_MF_Extraction 5%FDR'!$1:$540,2,FALSE)</f>
        <v>Uncharacterized protein OS=Candida glabrata (strain ATCC 2001 / CBS 138 / JCM 3761 / NBRC 0622 / NRRL Y-65) GN=CAGL0M12012g PE=4 SV=1 - [Q6FIT0_CANGA]</v>
      </c>
      <c r="J124" s="15">
        <f>VLOOKUP(C124,'NCPF8745_MF_Extraction 5%FDR'!$1:$540,11,FALSE)</f>
        <v>30.29188437466</v>
      </c>
      <c r="K124" t="str">
        <f>VLOOKUP(C124,'NCPF8814_MF_Extraction 5%FDR'!$1:$463,2,FALSE)</f>
        <v>Uncharacterized protein OS=Candida glabrata (strain ATCC 2001 / CBS 138 / JCM 3761 / NBRC 0622 / NRRL Y-65) GN=CAGL0M12012g PE=4 SV=1 - [Q6FIT0_CANGA]</v>
      </c>
      <c r="L124" s="15">
        <f>VLOOKUP(C124,'NCPF8814_MF_Extraction 5%FDR'!$1:$463,11,FALSE)</f>
        <v>30.29188437466</v>
      </c>
    </row>
    <row r="125" spans="1:12" hidden="1">
      <c r="A125" s="13" t="s">
        <v>611</v>
      </c>
      <c r="C125" s="13" t="s">
        <v>611</v>
      </c>
      <c r="D125">
        <f>IFERROR(MATCH(C125,'NCPF8745_KH_Extraction 5%FDR'!$A$2:$A$2258,0),"No Match")</f>
        <v>1808</v>
      </c>
      <c r="E125" t="str">
        <f>IFERROR(MATCH(C125,'NCPF8745_MF_Extraction 5%FDR'!$A$2:$A$540,0),"No Match")</f>
        <v>No Match</v>
      </c>
      <c r="F125" t="str">
        <f>IFERROR(MATCH(C125,'NCPF8814_MF_Extraction 5%FDR'!$A$2:$A$463,0),"No Match")</f>
        <v>No Match</v>
      </c>
      <c r="G125" t="str">
        <f>VLOOKUP(C125,'NCPF8745_KH_Extraction 5%FDR'!$1:$2258,2,FALSE)</f>
        <v>Uncharacterized protein OS=Candida glabrata (strain ATCC 2001 / CBS 138 / JCM 3761 / NBRC 0622 / NRRL Y-65) GN=CAGL0M11968g PE=4 SV=1 - [Q6FIT2_CANGA]</v>
      </c>
      <c r="H125" s="15">
        <f>VLOOKUP(C125,'NCPF8745_KH_Extraction 5%FDR'!$1:$2258,11,FALSE)</f>
        <v>95.253711654660094</v>
      </c>
      <c r="I125" t="e">
        <f>VLOOKUP(C125,'NCPF8745_MF_Extraction 5%FDR'!$1:$540,2,FALSE)</f>
        <v>#N/A</v>
      </c>
      <c r="J125" s="15" t="e">
        <f>VLOOKUP(C125,'NCPF8745_MF_Extraction 5%FDR'!$1:$540,11,FALSE)</f>
        <v>#N/A</v>
      </c>
      <c r="K125" t="e">
        <f>VLOOKUP(C125,'NCPF8814_MF_Extraction 5%FDR'!$1:$463,2,FALSE)</f>
        <v>#N/A</v>
      </c>
      <c r="L125" s="15" t="e">
        <f>VLOOKUP(C125,'NCPF8814_MF_Extraction 5%FDR'!$1:$463,11,FALSE)</f>
        <v>#N/A</v>
      </c>
    </row>
    <row r="126" spans="1:12" hidden="1">
      <c r="A126" s="13" t="s">
        <v>612</v>
      </c>
      <c r="C126" s="13" t="s">
        <v>612</v>
      </c>
      <c r="D126">
        <f>IFERROR(MATCH(C126,'NCPF8745_KH_Extraction 5%FDR'!$A$2:$A$2258,0),"No Match")</f>
        <v>1352</v>
      </c>
      <c r="E126" t="str">
        <f>IFERROR(MATCH(C126,'NCPF8745_MF_Extraction 5%FDR'!$A$2:$A$540,0),"No Match")</f>
        <v>No Match</v>
      </c>
      <c r="F126" t="str">
        <f>IFERROR(MATCH(C126,'NCPF8814_MF_Extraction 5%FDR'!$A$2:$A$463,0),"No Match")</f>
        <v>No Match</v>
      </c>
      <c r="G126" t="str">
        <f>VLOOKUP(C126,'NCPF8745_KH_Extraction 5%FDR'!$1:$2258,2,FALSE)</f>
        <v>Uncharacterized protein OS=Candida glabrata (strain ATCC 2001 / CBS 138 / JCM 3761 / NBRC 0622 / NRRL Y-65) GN=CAGL0M11946g PE=4 SV=1 - [Q6FIT3_CANGA]</v>
      </c>
      <c r="H126" s="15">
        <f>VLOOKUP(C126,'NCPF8745_KH_Extraction 5%FDR'!$1:$2258,11,FALSE)</f>
        <v>46.584200054660002</v>
      </c>
      <c r="I126" t="e">
        <f>VLOOKUP(C126,'NCPF8745_MF_Extraction 5%FDR'!$1:$540,2,FALSE)</f>
        <v>#N/A</v>
      </c>
      <c r="J126" s="15" t="e">
        <f>VLOOKUP(C126,'NCPF8745_MF_Extraction 5%FDR'!$1:$540,11,FALSE)</f>
        <v>#N/A</v>
      </c>
      <c r="K126" t="e">
        <f>VLOOKUP(C126,'NCPF8814_MF_Extraction 5%FDR'!$1:$463,2,FALSE)</f>
        <v>#N/A</v>
      </c>
      <c r="L126" s="15" t="e">
        <f>VLOOKUP(C126,'NCPF8814_MF_Extraction 5%FDR'!$1:$463,11,FALSE)</f>
        <v>#N/A</v>
      </c>
    </row>
    <row r="127" spans="1:12" hidden="1">
      <c r="A127" s="13" t="s">
        <v>613</v>
      </c>
      <c r="C127" s="13" t="s">
        <v>613</v>
      </c>
      <c r="D127">
        <f>IFERROR(MATCH(C127,'NCPF8745_KH_Extraction 5%FDR'!$A$2:$A$2258,0),"No Match")</f>
        <v>1505</v>
      </c>
      <c r="E127" t="str">
        <f>IFERROR(MATCH(C127,'NCPF8745_MF_Extraction 5%FDR'!$A$2:$A$540,0),"No Match")</f>
        <v>No Match</v>
      </c>
      <c r="F127" t="str">
        <f>IFERROR(MATCH(C127,'NCPF8814_MF_Extraction 5%FDR'!$A$2:$A$463,0),"No Match")</f>
        <v>No Match</v>
      </c>
      <c r="G127" t="str">
        <f>VLOOKUP(C127,'NCPF8745_KH_Extraction 5%FDR'!$1:$2258,2,FALSE)</f>
        <v>Uncharacterized protein OS=Candida glabrata (strain ATCC 2001 / CBS 138 / JCM 3761 / NBRC 0622 / NRRL Y-65) GN=CAGL0M11924g PE=4 SV=1 - [Q6FIT4_CANGA]</v>
      </c>
      <c r="H127" s="15">
        <f>VLOOKUP(C127,'NCPF8745_KH_Extraction 5%FDR'!$1:$2258,11,FALSE)</f>
        <v>29.67136320466</v>
      </c>
      <c r="I127" t="e">
        <f>VLOOKUP(C127,'NCPF8745_MF_Extraction 5%FDR'!$1:$540,2,FALSE)</f>
        <v>#N/A</v>
      </c>
      <c r="J127" s="15" t="e">
        <f>VLOOKUP(C127,'NCPF8745_MF_Extraction 5%FDR'!$1:$540,11,FALSE)</f>
        <v>#N/A</v>
      </c>
      <c r="K127" t="e">
        <f>VLOOKUP(C127,'NCPF8814_MF_Extraction 5%FDR'!$1:$463,2,FALSE)</f>
        <v>#N/A</v>
      </c>
      <c r="L127" s="15" t="e">
        <f>VLOOKUP(C127,'NCPF8814_MF_Extraction 5%FDR'!$1:$463,11,FALSE)</f>
        <v>#N/A</v>
      </c>
    </row>
    <row r="128" spans="1:12" hidden="1">
      <c r="A128" s="13" t="s">
        <v>614</v>
      </c>
      <c r="C128" s="13" t="s">
        <v>614</v>
      </c>
      <c r="D128">
        <f>IFERROR(MATCH(C128,'NCPF8745_KH_Extraction 5%FDR'!$A$2:$A$2258,0),"No Match")</f>
        <v>843</v>
      </c>
      <c r="E128">
        <f>IFERROR(MATCH(C128,'NCPF8745_MF_Extraction 5%FDR'!$A$2:$A$540,0),"No Match")</f>
        <v>428</v>
      </c>
      <c r="F128" t="str">
        <f>IFERROR(MATCH(C128,'NCPF8814_MF_Extraction 5%FDR'!$A$2:$A$463,0),"No Match")</f>
        <v>No Match</v>
      </c>
      <c r="G128" t="str">
        <f>VLOOKUP(C128,'NCPF8745_KH_Extraction 5%FDR'!$1:$2258,2,FALSE)</f>
        <v>Mitogen-activated protein kinase HOG1 OS=Candida glabrata (strain ATCC 2001 / CBS 138 / JCM 3761 / NBRC 0622 / NRRL Y-65) GN=HOG1 PE=3 SV=1 - [HOG1_CANGA]</v>
      </c>
      <c r="H128" s="15">
        <f>VLOOKUP(C128,'NCPF8745_KH_Extraction 5%FDR'!$1:$2258,11,FALSE)</f>
        <v>50.078972914660099</v>
      </c>
      <c r="I128" t="str">
        <f>VLOOKUP(C128,'NCPF8745_MF_Extraction 5%FDR'!$1:$540,2,FALSE)</f>
        <v>Mitogen-activated protein kinase HOG1 OS=Candida glabrata (strain ATCC 2001 / CBS 138 / JCM 3761 / NBRC 0622 / NRRL Y-65) GN=HOG1 PE=3 SV=1 - [HOG1_CANGA]</v>
      </c>
      <c r="J128" s="15">
        <f>VLOOKUP(C128,'NCPF8745_MF_Extraction 5%FDR'!$1:$540,11,FALSE)</f>
        <v>50.078972914660099</v>
      </c>
      <c r="K128" t="e">
        <f>VLOOKUP(C128,'NCPF8814_MF_Extraction 5%FDR'!$1:$463,2,FALSE)</f>
        <v>#N/A</v>
      </c>
      <c r="L128" s="15" t="e">
        <f>VLOOKUP(C128,'NCPF8814_MF_Extraction 5%FDR'!$1:$463,11,FALSE)</f>
        <v>#N/A</v>
      </c>
    </row>
    <row r="129" spans="1:12" hidden="1">
      <c r="A129" s="13" t="s">
        <v>615</v>
      </c>
      <c r="C129" s="13" t="s">
        <v>615</v>
      </c>
      <c r="D129">
        <f>IFERROR(MATCH(C129,'NCPF8745_KH_Extraction 5%FDR'!$A$2:$A$2258,0),"No Match")</f>
        <v>30</v>
      </c>
      <c r="E129">
        <f>IFERROR(MATCH(C129,'NCPF8745_MF_Extraction 5%FDR'!$A$2:$A$540,0),"No Match")</f>
        <v>252</v>
      </c>
      <c r="F129">
        <f>IFERROR(MATCH(C129,'NCPF8814_MF_Extraction 5%FDR'!$A$2:$A$463,0),"No Match")</f>
        <v>329</v>
      </c>
      <c r="G129" t="str">
        <f>VLOOKUP(C129,'NCPF8745_KH_Extraction 5%FDR'!$1:$2258,2,FALSE)</f>
        <v>Uncharacterized protein OS=Candida glabrata (strain ATCC 2001 / CBS 138 / JCM 3761 / NBRC 0622 / NRRL Y-65) GN=AHP1 PE=4 SV=1 - [Q6FIU4_CANGA]</v>
      </c>
      <c r="H129" s="15">
        <f>VLOOKUP(C129,'NCPF8745_KH_Extraction 5%FDR'!$1:$2258,11,FALSE)</f>
        <v>18.934531124660001</v>
      </c>
      <c r="I129" t="str">
        <f>VLOOKUP(C129,'NCPF8745_MF_Extraction 5%FDR'!$1:$540,2,FALSE)</f>
        <v>Uncharacterized protein OS=Candida glabrata (strain ATCC 2001 / CBS 138 / JCM 3761 / NBRC 0622 / NRRL Y-65) GN=AHP1 PE=4 SV=1 - [Q6FIU4_CANGA]</v>
      </c>
      <c r="J129" s="15">
        <f>VLOOKUP(C129,'NCPF8745_MF_Extraction 5%FDR'!$1:$540,11,FALSE)</f>
        <v>18.934531124660001</v>
      </c>
      <c r="K129" t="str">
        <f>VLOOKUP(C129,'NCPF8814_MF_Extraction 5%FDR'!$1:$463,2,FALSE)</f>
        <v>Uncharacterized protein OS=Candida glabrata (strain ATCC 2001 / CBS 138 / JCM 3761 / NBRC 0622 / NRRL Y-65) GN=AHP1 PE=4 SV=1 - [Q6FIU4_CANGA]</v>
      </c>
      <c r="L129" s="15">
        <f>VLOOKUP(C129,'NCPF8814_MF_Extraction 5%FDR'!$1:$463,11,FALSE)</f>
        <v>18.934531124660001</v>
      </c>
    </row>
    <row r="130" spans="1:12" hidden="1">
      <c r="A130" s="13" t="s">
        <v>616</v>
      </c>
      <c r="C130" s="13" t="s">
        <v>616</v>
      </c>
      <c r="D130">
        <f>IFERROR(MATCH(C130,'NCPF8745_KH_Extraction 5%FDR'!$A$2:$A$2258,0),"No Match")</f>
        <v>2214</v>
      </c>
      <c r="E130" t="str">
        <f>IFERROR(MATCH(C130,'NCPF8745_MF_Extraction 5%FDR'!$A$2:$A$540,0),"No Match")</f>
        <v>No Match</v>
      </c>
      <c r="F130" t="str">
        <f>IFERROR(MATCH(C130,'NCPF8814_MF_Extraction 5%FDR'!$A$2:$A$463,0),"No Match")</f>
        <v>No Match</v>
      </c>
      <c r="G130" t="str">
        <f>VLOOKUP(C130,'NCPF8745_KH_Extraction 5%FDR'!$1:$2258,2,FALSE)</f>
        <v>Midasin OS=Candida glabrata (strain ATCC 2001 / CBS 138 / JCM 3761 / NBRC 0622 / NRRL Y-65) GN=CAGL0M11616g PE=3 SV=1 - [Q6FIU8_CANGA]</v>
      </c>
      <c r="H130" s="15">
        <f>VLOOKUP(C130,'NCPF8745_KH_Extraction 5%FDR'!$1:$2258,11,FALSE)</f>
        <v>558.31650055466002</v>
      </c>
      <c r="I130" t="e">
        <f>VLOOKUP(C130,'NCPF8745_MF_Extraction 5%FDR'!$1:$540,2,FALSE)</f>
        <v>#N/A</v>
      </c>
      <c r="J130" s="15" t="e">
        <f>VLOOKUP(C130,'NCPF8745_MF_Extraction 5%FDR'!$1:$540,11,FALSE)</f>
        <v>#N/A</v>
      </c>
      <c r="K130" t="e">
        <f>VLOOKUP(C130,'NCPF8814_MF_Extraction 5%FDR'!$1:$463,2,FALSE)</f>
        <v>#N/A</v>
      </c>
      <c r="L130" s="15" t="e">
        <f>VLOOKUP(C130,'NCPF8814_MF_Extraction 5%FDR'!$1:$463,11,FALSE)</f>
        <v>#N/A</v>
      </c>
    </row>
    <row r="131" spans="1:12" hidden="1">
      <c r="A131" s="13" t="s">
        <v>617</v>
      </c>
      <c r="C131" s="13" t="s">
        <v>617</v>
      </c>
      <c r="D131">
        <f>IFERROR(MATCH(C131,'NCPF8745_KH_Extraction 5%FDR'!$A$2:$A$2258,0),"No Match")</f>
        <v>1545</v>
      </c>
      <c r="E131">
        <f>IFERROR(MATCH(C131,'NCPF8745_MF_Extraction 5%FDR'!$A$2:$A$540,0),"No Match")</f>
        <v>172</v>
      </c>
      <c r="F131">
        <f>IFERROR(MATCH(C131,'NCPF8814_MF_Extraction 5%FDR'!$A$2:$A$463,0),"No Match")</f>
        <v>112</v>
      </c>
      <c r="G131" t="str">
        <f>VLOOKUP(C131,'NCPF8745_KH_Extraction 5%FDR'!$1:$2258,2,FALSE)</f>
        <v>Long chronological lifespan protein 2 OS=Candida glabrata (strain ATCC 2001 / CBS 138 / JCM 3761 / NBRC 0622 / NRRL Y-65) GN=LCL2 PE=3 SV=1 - [LCL2_CANGA]</v>
      </c>
      <c r="H131" s="15">
        <f>VLOOKUP(C131,'NCPF8745_KH_Extraction 5%FDR'!$1:$2258,11,FALSE)</f>
        <v>13.467461634659999</v>
      </c>
      <c r="I131" t="str">
        <f>VLOOKUP(C131,'NCPF8745_MF_Extraction 5%FDR'!$1:$540,2,FALSE)</f>
        <v>Long chronological lifespan protein 2 OS=Candida glabrata (strain ATCC 2001 / CBS 138 / JCM 3761 / NBRC 0622 / NRRL Y-65) GN=LCL2 PE=3 SV=1 - [LCL2_CANGA]</v>
      </c>
      <c r="J131" s="15">
        <f>VLOOKUP(C131,'NCPF8745_MF_Extraction 5%FDR'!$1:$540,11,FALSE)</f>
        <v>13.467461634659999</v>
      </c>
      <c r="K131" t="str">
        <f>VLOOKUP(C131,'NCPF8814_MF_Extraction 5%FDR'!$1:$463,2,FALSE)</f>
        <v>Long chronological lifespan protein 2 OS=Candida glabrata (strain ATCC 2001 / CBS 138 / JCM 3761 / NBRC 0622 / NRRL Y-65) GN=LCL2 PE=3 SV=1 - [LCL2_CANGA]</v>
      </c>
      <c r="L131" s="15">
        <f>VLOOKUP(C131,'NCPF8814_MF_Extraction 5%FDR'!$1:$463,11,FALSE)</f>
        <v>13.467461634659999</v>
      </c>
    </row>
    <row r="132" spans="1:12" hidden="1">
      <c r="A132" s="13" t="s">
        <v>4760</v>
      </c>
      <c r="C132" s="13" t="s">
        <v>4760</v>
      </c>
      <c r="D132" t="str">
        <f>IFERROR(MATCH(C132,'NCPF8745_KH_Extraction 5%FDR'!$A$2:$A$2258,0),"No Match")</f>
        <v>No Match</v>
      </c>
      <c r="E132">
        <f>IFERROR(MATCH(C132,'NCPF8745_MF_Extraction 5%FDR'!$A$2:$A$540,0),"No Match")</f>
        <v>471</v>
      </c>
      <c r="F132" t="str">
        <f>IFERROR(MATCH(C132,'NCPF8814_MF_Extraction 5%FDR'!$A$2:$A$463,0),"No Match")</f>
        <v>No Match</v>
      </c>
      <c r="G132" t="e">
        <f>VLOOKUP(C132,'NCPF8745_KH_Extraction 5%FDR'!$1:$2258,2,FALSE)</f>
        <v>#N/A</v>
      </c>
      <c r="H132" s="15" t="e">
        <f>VLOOKUP(C132,'NCPF8745_KH_Extraction 5%FDR'!$1:$2258,11,FALSE)</f>
        <v>#N/A</v>
      </c>
      <c r="I132" t="str">
        <f>VLOOKUP(C132,'NCPF8745_MF_Extraction 5%FDR'!$1:$540,2,FALSE)</f>
        <v>Uncharacterized protein OS=Candida glabrata (strain ATCC 2001 / CBS 138 / JCM 3761 / NBRC 0622 / NRRL Y-65) GN=CAGL0M11550g PE=4 SV=1 - [Q6FIV1_CANGA]</v>
      </c>
      <c r="J132" s="15">
        <f>VLOOKUP(C132,'NCPF8745_MF_Extraction 5%FDR'!$1:$540,11,FALSE)</f>
        <v>73.706149384659895</v>
      </c>
      <c r="K132" t="e">
        <f>VLOOKUP(C132,'NCPF8814_MF_Extraction 5%FDR'!$1:$463,2,FALSE)</f>
        <v>#N/A</v>
      </c>
      <c r="L132" s="15" t="e">
        <f>VLOOKUP(C132,'NCPF8814_MF_Extraction 5%FDR'!$1:$463,11,FALSE)</f>
        <v>#N/A</v>
      </c>
    </row>
    <row r="133" spans="1:12" hidden="1">
      <c r="A133" s="13" t="s">
        <v>618</v>
      </c>
      <c r="C133" s="13" t="s">
        <v>618</v>
      </c>
      <c r="D133">
        <f>IFERROR(MATCH(C133,'NCPF8745_KH_Extraction 5%FDR'!$A$2:$A$2258,0),"No Match")</f>
        <v>1923</v>
      </c>
      <c r="E133" t="str">
        <f>IFERROR(MATCH(C133,'NCPF8745_MF_Extraction 5%FDR'!$A$2:$A$540,0),"No Match")</f>
        <v>No Match</v>
      </c>
      <c r="F133" t="str">
        <f>IFERROR(MATCH(C133,'NCPF8814_MF_Extraction 5%FDR'!$A$2:$A$463,0),"No Match")</f>
        <v>No Match</v>
      </c>
      <c r="G133" t="str">
        <f>VLOOKUP(C133,'NCPF8745_KH_Extraction 5%FDR'!$1:$2258,2,FALSE)</f>
        <v>3-keto-steroid reductase OS=Candida glabrata (strain ATCC 2001 / CBS 138 / JCM 3761 / NBRC 0622 / NRRL Y-65) GN=ERG27 PE=3 SV=1 - [ERG27_CANGA]</v>
      </c>
      <c r="H133" s="15">
        <f>VLOOKUP(C133,'NCPF8745_KH_Extraction 5%FDR'!$1:$2258,11,FALSE)</f>
        <v>39.480512654659996</v>
      </c>
      <c r="I133" t="e">
        <f>VLOOKUP(C133,'NCPF8745_MF_Extraction 5%FDR'!$1:$540,2,FALSE)</f>
        <v>#N/A</v>
      </c>
      <c r="J133" s="15" t="e">
        <f>VLOOKUP(C133,'NCPF8745_MF_Extraction 5%FDR'!$1:$540,11,FALSE)</f>
        <v>#N/A</v>
      </c>
      <c r="K133" t="e">
        <f>VLOOKUP(C133,'NCPF8814_MF_Extraction 5%FDR'!$1:$463,2,FALSE)</f>
        <v>#N/A</v>
      </c>
      <c r="L133" s="15" t="e">
        <f>VLOOKUP(C133,'NCPF8814_MF_Extraction 5%FDR'!$1:$463,11,FALSE)</f>
        <v>#N/A</v>
      </c>
    </row>
    <row r="134" spans="1:12" hidden="1">
      <c r="A134" s="13" t="s">
        <v>619</v>
      </c>
      <c r="C134" s="13" t="s">
        <v>619</v>
      </c>
      <c r="D134">
        <f>IFERROR(MATCH(C134,'NCPF8745_KH_Extraction 5%FDR'!$A$2:$A$2258,0),"No Match")</f>
        <v>248</v>
      </c>
      <c r="E134" t="str">
        <f>IFERROR(MATCH(C134,'NCPF8745_MF_Extraction 5%FDR'!$A$2:$A$540,0),"No Match")</f>
        <v>No Match</v>
      </c>
      <c r="F134" t="str">
        <f>IFERROR(MATCH(C134,'NCPF8814_MF_Extraction 5%FDR'!$A$2:$A$463,0),"No Match")</f>
        <v>No Match</v>
      </c>
      <c r="G134" t="str">
        <f>VLOOKUP(C134,'NCPF8745_KH_Extraction 5%FDR'!$1:$2258,2,FALSE)</f>
        <v>Pentafunctional AROM polypeptide OS=Candida glabrata (strain ATCC 2001 / CBS 138 / JCM 3761 / NBRC 0622 / NRRL Y-65) GN=ARO1 PE=3 SV=1 - [ARO1_CANGA]</v>
      </c>
      <c r="H134" s="15">
        <f>VLOOKUP(C134,'NCPF8745_KH_Extraction 5%FDR'!$1:$2258,11,FALSE)</f>
        <v>174.12188140466</v>
      </c>
      <c r="I134" t="e">
        <f>VLOOKUP(C134,'NCPF8745_MF_Extraction 5%FDR'!$1:$540,2,FALSE)</f>
        <v>#N/A</v>
      </c>
      <c r="J134" s="15" t="e">
        <f>VLOOKUP(C134,'NCPF8745_MF_Extraction 5%FDR'!$1:$540,11,FALSE)</f>
        <v>#N/A</v>
      </c>
      <c r="K134" t="e">
        <f>VLOOKUP(C134,'NCPF8814_MF_Extraction 5%FDR'!$1:$463,2,FALSE)</f>
        <v>#N/A</v>
      </c>
      <c r="L134" s="15" t="e">
        <f>VLOOKUP(C134,'NCPF8814_MF_Extraction 5%FDR'!$1:$463,11,FALSE)</f>
        <v>#N/A</v>
      </c>
    </row>
    <row r="135" spans="1:12" hidden="1">
      <c r="A135" s="13" t="s">
        <v>620</v>
      </c>
      <c r="C135" s="13" t="s">
        <v>620</v>
      </c>
      <c r="D135">
        <f>IFERROR(MATCH(C135,'NCPF8745_KH_Extraction 5%FDR'!$A$2:$A$2258,0),"No Match")</f>
        <v>1746</v>
      </c>
      <c r="E135" t="str">
        <f>IFERROR(MATCH(C135,'NCPF8745_MF_Extraction 5%FDR'!$A$2:$A$540,0),"No Match")</f>
        <v>No Match</v>
      </c>
      <c r="F135" t="str">
        <f>IFERROR(MATCH(C135,'NCPF8814_MF_Extraction 5%FDR'!$A$2:$A$463,0),"No Match")</f>
        <v>No Match</v>
      </c>
      <c r="G135" t="str">
        <f>VLOOKUP(C135,'NCPF8745_KH_Extraction 5%FDR'!$1:$2258,2,FALSE)</f>
        <v>Non-specific serine/threonine protein kinase OS=Candida glabrata (strain ATCC 2001 / CBS 138 / JCM 3761 / NBRC 0622 / NRRL Y-65) GN=CAGL0M11396g PE=4 SV=1 - [Q6FIV8_CANGA]</v>
      </c>
      <c r="H135" s="15">
        <f>VLOOKUP(C135,'NCPF8745_KH_Extraction 5%FDR'!$1:$2258,11,FALSE)</f>
        <v>134.34719561466</v>
      </c>
      <c r="I135" t="e">
        <f>VLOOKUP(C135,'NCPF8745_MF_Extraction 5%FDR'!$1:$540,2,FALSE)</f>
        <v>#N/A</v>
      </c>
      <c r="J135" s="15" t="e">
        <f>VLOOKUP(C135,'NCPF8745_MF_Extraction 5%FDR'!$1:$540,11,FALSE)</f>
        <v>#N/A</v>
      </c>
      <c r="K135" t="e">
        <f>VLOOKUP(C135,'NCPF8814_MF_Extraction 5%FDR'!$1:$463,2,FALSE)</f>
        <v>#N/A</v>
      </c>
      <c r="L135" s="15" t="e">
        <f>VLOOKUP(C135,'NCPF8814_MF_Extraction 5%FDR'!$1:$463,11,FALSE)</f>
        <v>#N/A</v>
      </c>
    </row>
    <row r="136" spans="1:12" hidden="1">
      <c r="A136" s="13" t="s">
        <v>621</v>
      </c>
      <c r="C136" s="13" t="s">
        <v>621</v>
      </c>
      <c r="D136">
        <f>IFERROR(MATCH(C136,'NCPF8745_KH_Extraction 5%FDR'!$A$2:$A$2258,0),"No Match")</f>
        <v>1994</v>
      </c>
      <c r="E136" t="str">
        <f>IFERROR(MATCH(C136,'NCPF8745_MF_Extraction 5%FDR'!$A$2:$A$540,0),"No Match")</f>
        <v>No Match</v>
      </c>
      <c r="F136" t="str">
        <f>IFERROR(MATCH(C136,'NCPF8814_MF_Extraction 5%FDR'!$A$2:$A$463,0),"No Match")</f>
        <v>No Match</v>
      </c>
      <c r="G136" t="str">
        <f>VLOOKUP(C136,'NCPF8745_KH_Extraction 5%FDR'!$1:$2258,2,FALSE)</f>
        <v>Uncharacterized protein OS=Candida glabrata (strain ATCC 2001 / CBS 138 / JCM 3761 / NBRC 0622 / NRRL Y-65) GN=CAGL0M11374g PE=4 SV=1 - [Q6FIV9_CANGA]</v>
      </c>
      <c r="H136" s="15">
        <f>VLOOKUP(C136,'NCPF8745_KH_Extraction 5%FDR'!$1:$2258,11,FALSE)</f>
        <v>110.75202261466001</v>
      </c>
      <c r="I136" t="e">
        <f>VLOOKUP(C136,'NCPF8745_MF_Extraction 5%FDR'!$1:$540,2,FALSE)</f>
        <v>#N/A</v>
      </c>
      <c r="J136" s="15" t="e">
        <f>VLOOKUP(C136,'NCPF8745_MF_Extraction 5%FDR'!$1:$540,11,FALSE)</f>
        <v>#N/A</v>
      </c>
      <c r="K136" t="e">
        <f>VLOOKUP(C136,'NCPF8814_MF_Extraction 5%FDR'!$1:$463,2,FALSE)</f>
        <v>#N/A</v>
      </c>
      <c r="L136" s="15" t="e">
        <f>VLOOKUP(C136,'NCPF8814_MF_Extraction 5%FDR'!$1:$463,11,FALSE)</f>
        <v>#N/A</v>
      </c>
    </row>
    <row r="137" spans="1:12" hidden="1">
      <c r="A137" s="13" t="s">
        <v>622</v>
      </c>
      <c r="C137" s="13" t="s">
        <v>622</v>
      </c>
      <c r="D137">
        <f>IFERROR(MATCH(C137,'NCPF8745_KH_Extraction 5%FDR'!$A$2:$A$2258,0),"No Match")</f>
        <v>378</v>
      </c>
      <c r="E137" t="str">
        <f>IFERROR(MATCH(C137,'NCPF8745_MF_Extraction 5%FDR'!$A$2:$A$540,0),"No Match")</f>
        <v>No Match</v>
      </c>
      <c r="F137" t="str">
        <f>IFERROR(MATCH(C137,'NCPF8814_MF_Extraction 5%FDR'!$A$2:$A$463,0),"No Match")</f>
        <v>No Match</v>
      </c>
      <c r="G137" t="str">
        <f>VLOOKUP(C137,'NCPF8745_KH_Extraction 5%FDR'!$1:$2258,2,FALSE)</f>
        <v>Uncharacterized protein OS=Candida glabrata (strain ATCC 2001 / CBS 138 / JCM 3761 / NBRC 0622 / NRRL Y-65) GN=CAGL0M11242g PE=3 SV=1 - [Q6FIW5_CANGA]</v>
      </c>
      <c r="H137" s="15">
        <f>VLOOKUP(C137,'NCPF8745_KH_Extraction 5%FDR'!$1:$2258,11,FALSE)</f>
        <v>29.165381594660001</v>
      </c>
      <c r="I137" t="e">
        <f>VLOOKUP(C137,'NCPF8745_MF_Extraction 5%FDR'!$1:$540,2,FALSE)</f>
        <v>#N/A</v>
      </c>
      <c r="J137" s="15" t="e">
        <f>VLOOKUP(C137,'NCPF8745_MF_Extraction 5%FDR'!$1:$540,11,FALSE)</f>
        <v>#N/A</v>
      </c>
      <c r="K137" t="e">
        <f>VLOOKUP(C137,'NCPF8814_MF_Extraction 5%FDR'!$1:$463,2,FALSE)</f>
        <v>#N/A</v>
      </c>
      <c r="L137" s="15" t="e">
        <f>VLOOKUP(C137,'NCPF8814_MF_Extraction 5%FDR'!$1:$463,11,FALSE)</f>
        <v>#N/A</v>
      </c>
    </row>
    <row r="138" spans="1:12" hidden="1">
      <c r="A138" s="13" t="s">
        <v>623</v>
      </c>
      <c r="C138" s="13" t="s">
        <v>623</v>
      </c>
      <c r="D138">
        <f>IFERROR(MATCH(C138,'NCPF8745_KH_Extraction 5%FDR'!$A$2:$A$2258,0),"No Match")</f>
        <v>2093</v>
      </c>
      <c r="E138" t="str">
        <f>IFERROR(MATCH(C138,'NCPF8745_MF_Extraction 5%FDR'!$A$2:$A$540,0),"No Match")</f>
        <v>No Match</v>
      </c>
      <c r="F138" t="str">
        <f>IFERROR(MATCH(C138,'NCPF8814_MF_Extraction 5%FDR'!$A$2:$A$463,0),"No Match")</f>
        <v>No Match</v>
      </c>
      <c r="G138" t="str">
        <f>VLOOKUP(C138,'NCPF8745_KH_Extraction 5%FDR'!$1:$2258,2,FALSE)</f>
        <v>Uncharacterized protein OS=Candida glabrata (strain ATCC 2001 / CBS 138 / JCM 3761 / NBRC 0622 / NRRL Y-65) GN=CAGL0M11220g PE=3 SV=1 - [Q6FIW6_CANGA]</v>
      </c>
      <c r="H138" s="15">
        <f>VLOOKUP(C138,'NCPF8745_KH_Extraction 5%FDR'!$1:$2258,11,FALSE)</f>
        <v>74.799020884660194</v>
      </c>
      <c r="I138" t="e">
        <f>VLOOKUP(C138,'NCPF8745_MF_Extraction 5%FDR'!$1:$540,2,FALSE)</f>
        <v>#N/A</v>
      </c>
      <c r="J138" s="15" t="e">
        <f>VLOOKUP(C138,'NCPF8745_MF_Extraction 5%FDR'!$1:$540,11,FALSE)</f>
        <v>#N/A</v>
      </c>
      <c r="K138" t="e">
        <f>VLOOKUP(C138,'NCPF8814_MF_Extraction 5%FDR'!$1:$463,2,FALSE)</f>
        <v>#N/A</v>
      </c>
      <c r="L138" s="15" t="e">
        <f>VLOOKUP(C138,'NCPF8814_MF_Extraction 5%FDR'!$1:$463,11,FALSE)</f>
        <v>#N/A</v>
      </c>
    </row>
    <row r="139" spans="1:12" hidden="1">
      <c r="A139" s="13" t="s">
        <v>624</v>
      </c>
      <c r="C139" s="13" t="s">
        <v>624</v>
      </c>
      <c r="D139">
        <f>IFERROR(MATCH(C139,'NCPF8745_KH_Extraction 5%FDR'!$A$2:$A$2258,0),"No Match")</f>
        <v>2035</v>
      </c>
      <c r="E139" t="str">
        <f>IFERROR(MATCH(C139,'NCPF8745_MF_Extraction 5%FDR'!$A$2:$A$540,0),"No Match")</f>
        <v>No Match</v>
      </c>
      <c r="F139" t="str">
        <f>IFERROR(MATCH(C139,'NCPF8814_MF_Extraction 5%FDR'!$A$2:$A$463,0),"No Match")</f>
        <v>No Match</v>
      </c>
      <c r="G139" t="str">
        <f>VLOOKUP(C139,'NCPF8745_KH_Extraction 5%FDR'!$1:$2258,2,FALSE)</f>
        <v>Uncharacterized protein OS=Candida glabrata (strain ATCC 2001 / CBS 138 / JCM 3761 / NBRC 0622 / NRRL Y-65) GN=CAGL0M11154g PE=4 SV=1 - [Q6FIW9_CANGA]</v>
      </c>
      <c r="H139" s="15">
        <f>VLOOKUP(C139,'NCPF8745_KH_Extraction 5%FDR'!$1:$2258,11,FALSE)</f>
        <v>113.27355068465999</v>
      </c>
      <c r="I139" t="e">
        <f>VLOOKUP(C139,'NCPF8745_MF_Extraction 5%FDR'!$1:$540,2,FALSE)</f>
        <v>#N/A</v>
      </c>
      <c r="J139" s="15" t="e">
        <f>VLOOKUP(C139,'NCPF8745_MF_Extraction 5%FDR'!$1:$540,11,FALSE)</f>
        <v>#N/A</v>
      </c>
      <c r="K139" t="e">
        <f>VLOOKUP(C139,'NCPF8814_MF_Extraction 5%FDR'!$1:$463,2,FALSE)</f>
        <v>#N/A</v>
      </c>
      <c r="L139" s="15" t="e">
        <f>VLOOKUP(C139,'NCPF8814_MF_Extraction 5%FDR'!$1:$463,11,FALSE)</f>
        <v>#N/A</v>
      </c>
    </row>
    <row r="140" spans="1:12" hidden="1">
      <c r="A140" s="13" t="s">
        <v>625</v>
      </c>
      <c r="C140" s="13" t="s">
        <v>625</v>
      </c>
      <c r="D140">
        <f>IFERROR(MATCH(C140,'NCPF8745_KH_Extraction 5%FDR'!$A$2:$A$2258,0),"No Match")</f>
        <v>2108</v>
      </c>
      <c r="E140" t="str">
        <f>IFERROR(MATCH(C140,'NCPF8745_MF_Extraction 5%FDR'!$A$2:$A$540,0),"No Match")</f>
        <v>No Match</v>
      </c>
      <c r="F140" t="str">
        <f>IFERROR(MATCH(C140,'NCPF8814_MF_Extraction 5%FDR'!$A$2:$A$463,0),"No Match")</f>
        <v>No Match</v>
      </c>
      <c r="G140" t="str">
        <f>VLOOKUP(C140,'NCPF8745_KH_Extraction 5%FDR'!$1:$2258,2,FALSE)</f>
        <v>Uncharacterized protein OS=Candida glabrata (strain ATCC 2001 / CBS 138 / JCM 3761 / NBRC 0622 / NRRL Y-65) GN=CAGL0M11110g PE=4 SV=1 - [Q6FIX0_CANGA]</v>
      </c>
      <c r="H140" s="15">
        <f>VLOOKUP(C140,'NCPF8745_KH_Extraction 5%FDR'!$1:$2258,11,FALSE)</f>
        <v>32.152830314660001</v>
      </c>
      <c r="I140" t="e">
        <f>VLOOKUP(C140,'NCPF8745_MF_Extraction 5%FDR'!$1:$540,2,FALSE)</f>
        <v>#N/A</v>
      </c>
      <c r="J140" s="15" t="e">
        <f>VLOOKUP(C140,'NCPF8745_MF_Extraction 5%FDR'!$1:$540,11,FALSE)</f>
        <v>#N/A</v>
      </c>
      <c r="K140" t="e">
        <f>VLOOKUP(C140,'NCPF8814_MF_Extraction 5%FDR'!$1:$463,2,FALSE)</f>
        <v>#N/A</v>
      </c>
      <c r="L140" s="15" t="e">
        <f>VLOOKUP(C140,'NCPF8814_MF_Extraction 5%FDR'!$1:$463,11,FALSE)</f>
        <v>#N/A</v>
      </c>
    </row>
    <row r="141" spans="1:12" hidden="1">
      <c r="A141" s="13" t="s">
        <v>626</v>
      </c>
      <c r="C141" s="13" t="s">
        <v>626</v>
      </c>
      <c r="D141">
        <f>IFERROR(MATCH(C141,'NCPF8745_KH_Extraction 5%FDR'!$A$2:$A$2258,0),"No Match")</f>
        <v>635</v>
      </c>
      <c r="E141" t="str">
        <f>IFERROR(MATCH(C141,'NCPF8745_MF_Extraction 5%FDR'!$A$2:$A$540,0),"No Match")</f>
        <v>No Match</v>
      </c>
      <c r="F141" t="str">
        <f>IFERROR(MATCH(C141,'NCPF8814_MF_Extraction 5%FDR'!$A$2:$A$463,0),"No Match")</f>
        <v>No Match</v>
      </c>
      <c r="G141" t="str">
        <f>VLOOKUP(C141,'NCPF8745_KH_Extraction 5%FDR'!$1:$2258,2,FALSE)</f>
        <v>Uncharacterized protein OS=Candida glabrata (strain ATCC 2001 / CBS 138 / JCM 3761 / NBRC 0622 / NRRL Y-65) GN=CAGL0M10956g PE=4 SV=1 - [Q6FIX5_CANGA]</v>
      </c>
      <c r="H141" s="15">
        <f>VLOOKUP(C141,'NCPF8745_KH_Extraction 5%FDR'!$1:$2258,11,FALSE)</f>
        <v>35.759306614659998</v>
      </c>
      <c r="I141" t="e">
        <f>VLOOKUP(C141,'NCPF8745_MF_Extraction 5%FDR'!$1:$540,2,FALSE)</f>
        <v>#N/A</v>
      </c>
      <c r="J141" s="15" t="e">
        <f>VLOOKUP(C141,'NCPF8745_MF_Extraction 5%FDR'!$1:$540,11,FALSE)</f>
        <v>#N/A</v>
      </c>
      <c r="K141" t="e">
        <f>VLOOKUP(C141,'NCPF8814_MF_Extraction 5%FDR'!$1:$463,2,FALSE)</f>
        <v>#N/A</v>
      </c>
      <c r="L141" s="15" t="e">
        <f>VLOOKUP(C141,'NCPF8814_MF_Extraction 5%FDR'!$1:$463,11,FALSE)</f>
        <v>#N/A</v>
      </c>
    </row>
    <row r="142" spans="1:12" hidden="1">
      <c r="A142" s="13" t="s">
        <v>627</v>
      </c>
      <c r="C142" s="13" t="s">
        <v>627</v>
      </c>
      <c r="D142">
        <f>IFERROR(MATCH(C142,'NCPF8745_KH_Extraction 5%FDR'!$A$2:$A$2258,0),"No Match")</f>
        <v>1644</v>
      </c>
      <c r="E142">
        <f>IFERROR(MATCH(C142,'NCPF8745_MF_Extraction 5%FDR'!$A$2:$A$540,0),"No Match")</f>
        <v>481</v>
      </c>
      <c r="F142" t="str">
        <f>IFERROR(MATCH(C142,'NCPF8814_MF_Extraction 5%FDR'!$A$2:$A$463,0),"No Match")</f>
        <v>No Match</v>
      </c>
      <c r="G142" t="str">
        <f>VLOOKUP(C142,'NCPF8745_KH_Extraction 5%FDR'!$1:$2258,2,FALSE)</f>
        <v>Uncharacterized protein OS=Candida glabrata (strain ATCC 2001 / CBS 138 / JCM 3761 / NBRC 0622 / NRRL Y-65) GN=CAGL0M10934g PE=4 SV=1 - [Q6FIX6_CANGA]</v>
      </c>
      <c r="H142" s="15">
        <f>VLOOKUP(C142,'NCPF8745_KH_Extraction 5%FDR'!$1:$2258,11,FALSE)</f>
        <v>88.125060284660094</v>
      </c>
      <c r="I142" t="str">
        <f>VLOOKUP(C142,'NCPF8745_MF_Extraction 5%FDR'!$1:$540,2,FALSE)</f>
        <v>Uncharacterized protein OS=Candida glabrata (strain ATCC 2001 / CBS 138 / JCM 3761 / NBRC 0622 / NRRL Y-65) GN=CAGL0M10934g PE=4 SV=1 - [Q6FIX6_CANGA]</v>
      </c>
      <c r="J142" s="15">
        <f>VLOOKUP(C142,'NCPF8745_MF_Extraction 5%FDR'!$1:$540,11,FALSE)</f>
        <v>88.125060284660094</v>
      </c>
      <c r="K142" t="e">
        <f>VLOOKUP(C142,'NCPF8814_MF_Extraction 5%FDR'!$1:$463,2,FALSE)</f>
        <v>#N/A</v>
      </c>
      <c r="L142" s="15" t="e">
        <f>VLOOKUP(C142,'NCPF8814_MF_Extraction 5%FDR'!$1:$463,11,FALSE)</f>
        <v>#N/A</v>
      </c>
    </row>
    <row r="143" spans="1:12" hidden="1">
      <c r="A143" s="13" t="s">
        <v>628</v>
      </c>
      <c r="C143" s="13" t="s">
        <v>628</v>
      </c>
      <c r="D143">
        <f>IFERROR(MATCH(C143,'NCPF8745_KH_Extraction 5%FDR'!$A$2:$A$2258,0),"No Match")</f>
        <v>1873</v>
      </c>
      <c r="E143" t="str">
        <f>IFERROR(MATCH(C143,'NCPF8745_MF_Extraction 5%FDR'!$A$2:$A$540,0),"No Match")</f>
        <v>No Match</v>
      </c>
      <c r="F143" t="str">
        <f>IFERROR(MATCH(C143,'NCPF8814_MF_Extraction 5%FDR'!$A$2:$A$463,0),"No Match")</f>
        <v>No Match</v>
      </c>
      <c r="G143" t="str">
        <f>VLOOKUP(C143,'NCPF8745_KH_Extraction 5%FDR'!$1:$2258,2,FALSE)</f>
        <v>Ubiquitin-like modifier HUB1 OS=Candida glabrata (strain ATCC 2001 / CBS 138 / JCM 3761 / NBRC 0622 / NRRL Y-65) GN=HUB1 PE=3 SV=1 - [HUB1_CANGA]</v>
      </c>
      <c r="H143" s="15">
        <f>VLOOKUP(C143,'NCPF8745_KH_Extraction 5%FDR'!$1:$2258,11,FALSE)</f>
        <v>8.3493898946599998</v>
      </c>
      <c r="I143" t="e">
        <f>VLOOKUP(C143,'NCPF8745_MF_Extraction 5%FDR'!$1:$540,2,FALSE)</f>
        <v>#N/A</v>
      </c>
      <c r="J143" s="15" t="e">
        <f>VLOOKUP(C143,'NCPF8745_MF_Extraction 5%FDR'!$1:$540,11,FALSE)</f>
        <v>#N/A</v>
      </c>
      <c r="K143" t="e">
        <f>VLOOKUP(C143,'NCPF8814_MF_Extraction 5%FDR'!$1:$463,2,FALSE)</f>
        <v>#N/A</v>
      </c>
      <c r="L143" s="15" t="e">
        <f>VLOOKUP(C143,'NCPF8814_MF_Extraction 5%FDR'!$1:$463,11,FALSE)</f>
        <v>#N/A</v>
      </c>
    </row>
    <row r="144" spans="1:12" hidden="1">
      <c r="A144" s="13" t="s">
        <v>629</v>
      </c>
      <c r="C144" s="13" t="s">
        <v>629</v>
      </c>
      <c r="D144">
        <f>IFERROR(MATCH(C144,'NCPF8745_KH_Extraction 5%FDR'!$A$2:$A$2258,0),"No Match")</f>
        <v>1344</v>
      </c>
      <c r="E144" t="str">
        <f>IFERROR(MATCH(C144,'NCPF8745_MF_Extraction 5%FDR'!$A$2:$A$540,0),"No Match")</f>
        <v>No Match</v>
      </c>
      <c r="F144" t="str">
        <f>IFERROR(MATCH(C144,'NCPF8814_MF_Extraction 5%FDR'!$A$2:$A$463,0),"No Match")</f>
        <v>No Match</v>
      </c>
      <c r="G144" t="str">
        <f>VLOOKUP(C144,'NCPF8745_KH_Extraction 5%FDR'!$1:$2258,2,FALSE)</f>
        <v>Uncharacterized protein OS=Candida glabrata (strain ATCC 2001 / CBS 138 / JCM 3761 / NBRC 0622 / NRRL Y-65) GN=CAGL0M10725g PE=4 SV=1 - [Q6FIY1_CANGA]</v>
      </c>
      <c r="H144" s="15">
        <f>VLOOKUP(C144,'NCPF8745_KH_Extraction 5%FDR'!$1:$2258,11,FALSE)</f>
        <v>35.74543771466</v>
      </c>
      <c r="I144" t="e">
        <f>VLOOKUP(C144,'NCPF8745_MF_Extraction 5%FDR'!$1:$540,2,FALSE)</f>
        <v>#N/A</v>
      </c>
      <c r="J144" s="15" t="e">
        <f>VLOOKUP(C144,'NCPF8745_MF_Extraction 5%FDR'!$1:$540,11,FALSE)</f>
        <v>#N/A</v>
      </c>
      <c r="K144" t="e">
        <f>VLOOKUP(C144,'NCPF8814_MF_Extraction 5%FDR'!$1:$463,2,FALSE)</f>
        <v>#N/A</v>
      </c>
      <c r="L144" s="15" t="e">
        <f>VLOOKUP(C144,'NCPF8814_MF_Extraction 5%FDR'!$1:$463,11,FALSE)</f>
        <v>#N/A</v>
      </c>
    </row>
    <row r="145" spans="1:12" hidden="1">
      <c r="A145" s="13" t="s">
        <v>630</v>
      </c>
      <c r="C145" s="13" t="s">
        <v>630</v>
      </c>
      <c r="D145">
        <f>IFERROR(MATCH(C145,'NCPF8745_KH_Extraction 5%FDR'!$A$2:$A$2258,0),"No Match")</f>
        <v>1791</v>
      </c>
      <c r="E145" t="str">
        <f>IFERROR(MATCH(C145,'NCPF8745_MF_Extraction 5%FDR'!$A$2:$A$540,0),"No Match")</f>
        <v>No Match</v>
      </c>
      <c r="F145" t="str">
        <f>IFERROR(MATCH(C145,'NCPF8814_MF_Extraction 5%FDR'!$A$2:$A$463,0),"No Match")</f>
        <v>No Match</v>
      </c>
      <c r="G145" t="str">
        <f>VLOOKUP(C145,'NCPF8745_KH_Extraction 5%FDR'!$1:$2258,2,FALSE)</f>
        <v>Uncharacterized protein OS=Candida glabrata (strain ATCC 2001 / CBS 138 / JCM 3761 / NBRC 0622 / NRRL Y-65) GN=CAGL0M10659g PE=4 SV=1 - [Q6FIY4_CANGA]</v>
      </c>
      <c r="H145" s="15">
        <f>VLOOKUP(C145,'NCPF8745_KH_Extraction 5%FDR'!$1:$2258,11,FALSE)</f>
        <v>63.973460524660098</v>
      </c>
      <c r="I145" t="e">
        <f>VLOOKUP(C145,'NCPF8745_MF_Extraction 5%FDR'!$1:$540,2,FALSE)</f>
        <v>#N/A</v>
      </c>
      <c r="J145" s="15" t="e">
        <f>VLOOKUP(C145,'NCPF8745_MF_Extraction 5%FDR'!$1:$540,11,FALSE)</f>
        <v>#N/A</v>
      </c>
      <c r="K145" t="e">
        <f>VLOOKUP(C145,'NCPF8814_MF_Extraction 5%FDR'!$1:$463,2,FALSE)</f>
        <v>#N/A</v>
      </c>
      <c r="L145" s="15" t="e">
        <f>VLOOKUP(C145,'NCPF8814_MF_Extraction 5%FDR'!$1:$463,11,FALSE)</f>
        <v>#N/A</v>
      </c>
    </row>
    <row r="146" spans="1:12" hidden="1">
      <c r="A146" s="13" t="s">
        <v>631</v>
      </c>
      <c r="C146" s="13" t="s">
        <v>631</v>
      </c>
      <c r="D146">
        <f>IFERROR(MATCH(C146,'NCPF8745_KH_Extraction 5%FDR'!$A$2:$A$2258,0),"No Match")</f>
        <v>837</v>
      </c>
      <c r="E146">
        <f>IFERROR(MATCH(C146,'NCPF8745_MF_Extraction 5%FDR'!$A$2:$A$540,0),"No Match")</f>
        <v>460</v>
      </c>
      <c r="F146" t="str">
        <f>IFERROR(MATCH(C146,'NCPF8814_MF_Extraction 5%FDR'!$A$2:$A$463,0),"No Match")</f>
        <v>No Match</v>
      </c>
      <c r="G146" t="str">
        <f>VLOOKUP(C146,'NCPF8745_KH_Extraction 5%FDR'!$1:$2258,2,FALSE)</f>
        <v>Uncharacterized protein OS=Candida glabrata (strain ATCC 2001 / CBS 138 / JCM 3761 / NBRC 0622 / NRRL Y-65) GN=CAGL0M10637g PE=4 SV=1 - [Q6FIY5_CANGA]</v>
      </c>
      <c r="H146" s="15">
        <f>VLOOKUP(C146,'NCPF8745_KH_Extraction 5%FDR'!$1:$2258,11,FALSE)</f>
        <v>15.37619629466</v>
      </c>
      <c r="I146" t="str">
        <f>VLOOKUP(C146,'NCPF8745_MF_Extraction 5%FDR'!$1:$540,2,FALSE)</f>
        <v>Uncharacterized protein OS=Candida glabrata (strain ATCC 2001 / CBS 138 / JCM 3761 / NBRC 0622 / NRRL Y-65) GN=CAGL0M10637g PE=4 SV=1 - [Q6FIY5_CANGA]</v>
      </c>
      <c r="J146" s="15">
        <f>VLOOKUP(C146,'NCPF8745_MF_Extraction 5%FDR'!$1:$540,11,FALSE)</f>
        <v>15.37619629466</v>
      </c>
      <c r="K146" t="e">
        <f>VLOOKUP(C146,'NCPF8814_MF_Extraction 5%FDR'!$1:$463,2,FALSE)</f>
        <v>#N/A</v>
      </c>
      <c r="L146" s="15" t="e">
        <f>VLOOKUP(C146,'NCPF8814_MF_Extraction 5%FDR'!$1:$463,11,FALSE)</f>
        <v>#N/A</v>
      </c>
    </row>
    <row r="147" spans="1:12" hidden="1">
      <c r="A147" s="13" t="s">
        <v>632</v>
      </c>
      <c r="C147" s="13" t="s">
        <v>632</v>
      </c>
      <c r="D147">
        <f>IFERROR(MATCH(C147,'NCPF8745_KH_Extraction 5%FDR'!$A$2:$A$2258,0),"No Match")</f>
        <v>1111</v>
      </c>
      <c r="E147" t="str">
        <f>IFERROR(MATCH(C147,'NCPF8745_MF_Extraction 5%FDR'!$A$2:$A$540,0),"No Match")</f>
        <v>No Match</v>
      </c>
      <c r="F147" t="str">
        <f>IFERROR(MATCH(C147,'NCPF8814_MF_Extraction 5%FDR'!$A$2:$A$463,0),"No Match")</f>
        <v>No Match</v>
      </c>
      <c r="G147" t="str">
        <f>VLOOKUP(C147,'NCPF8745_KH_Extraction 5%FDR'!$1:$2258,2,FALSE)</f>
        <v>Uncharacterized protein OS=Candida glabrata (strain ATCC 2001 / CBS 138 / JCM 3761 / NBRC 0622 / NRRL Y-65) GN=CAGL0M10615g PE=4 SV=1 - [Q6FIY6_CANGA]</v>
      </c>
      <c r="H147" s="15">
        <f>VLOOKUP(C147,'NCPF8745_KH_Extraction 5%FDR'!$1:$2258,11,FALSE)</f>
        <v>46.947397884659999</v>
      </c>
      <c r="I147" t="e">
        <f>VLOOKUP(C147,'NCPF8745_MF_Extraction 5%FDR'!$1:$540,2,FALSE)</f>
        <v>#N/A</v>
      </c>
      <c r="J147" s="15" t="e">
        <f>VLOOKUP(C147,'NCPF8745_MF_Extraction 5%FDR'!$1:$540,11,FALSE)</f>
        <v>#N/A</v>
      </c>
      <c r="K147" t="e">
        <f>VLOOKUP(C147,'NCPF8814_MF_Extraction 5%FDR'!$1:$463,2,FALSE)</f>
        <v>#N/A</v>
      </c>
      <c r="L147" s="15" t="e">
        <f>VLOOKUP(C147,'NCPF8814_MF_Extraction 5%FDR'!$1:$463,11,FALSE)</f>
        <v>#N/A</v>
      </c>
    </row>
    <row r="148" spans="1:12" hidden="1">
      <c r="A148" s="13" t="s">
        <v>633</v>
      </c>
      <c r="C148" s="13" t="s">
        <v>633</v>
      </c>
      <c r="D148">
        <f>IFERROR(MATCH(C148,'NCPF8745_KH_Extraction 5%FDR'!$A$2:$A$2258,0),"No Match")</f>
        <v>698</v>
      </c>
      <c r="E148" t="str">
        <f>IFERROR(MATCH(C148,'NCPF8745_MF_Extraction 5%FDR'!$A$2:$A$540,0),"No Match")</f>
        <v>No Match</v>
      </c>
      <c r="F148" t="str">
        <f>IFERROR(MATCH(C148,'NCPF8814_MF_Extraction 5%FDR'!$A$2:$A$463,0),"No Match")</f>
        <v>No Match</v>
      </c>
      <c r="G148" t="str">
        <f>VLOOKUP(C148,'NCPF8745_KH_Extraction 5%FDR'!$1:$2258,2,FALSE)</f>
        <v>O-acyltransferase OS=Candida glabrata (strain ATCC 2001 / CBS 138 / JCM 3761 / NBRC 0622 / NRRL Y-65) GN=CAGL0M10571g PE=3 SV=1 - [Q6FIY8_CANGA]</v>
      </c>
      <c r="H148" s="15">
        <f>VLOOKUP(C148,'NCPF8745_KH_Extraction 5%FDR'!$1:$2258,11,FALSE)</f>
        <v>73.036208704660098</v>
      </c>
      <c r="I148" t="e">
        <f>VLOOKUP(C148,'NCPF8745_MF_Extraction 5%FDR'!$1:$540,2,FALSE)</f>
        <v>#N/A</v>
      </c>
      <c r="J148" s="15" t="e">
        <f>VLOOKUP(C148,'NCPF8745_MF_Extraction 5%FDR'!$1:$540,11,FALSE)</f>
        <v>#N/A</v>
      </c>
      <c r="K148" t="e">
        <f>VLOOKUP(C148,'NCPF8814_MF_Extraction 5%FDR'!$1:$463,2,FALSE)</f>
        <v>#N/A</v>
      </c>
      <c r="L148" s="15" t="e">
        <f>VLOOKUP(C148,'NCPF8814_MF_Extraction 5%FDR'!$1:$463,11,FALSE)</f>
        <v>#N/A</v>
      </c>
    </row>
    <row r="149" spans="1:12" hidden="1">
      <c r="A149" s="13" t="s">
        <v>634</v>
      </c>
      <c r="C149" s="13" t="s">
        <v>634</v>
      </c>
      <c r="D149">
        <f>IFERROR(MATCH(C149,'NCPF8745_KH_Extraction 5%FDR'!$A$2:$A$2258,0),"No Match")</f>
        <v>892</v>
      </c>
      <c r="E149" t="str">
        <f>IFERROR(MATCH(C149,'NCPF8745_MF_Extraction 5%FDR'!$A$2:$A$540,0),"No Match")</f>
        <v>No Match</v>
      </c>
      <c r="F149" t="str">
        <f>IFERROR(MATCH(C149,'NCPF8814_MF_Extraction 5%FDR'!$A$2:$A$463,0),"No Match")</f>
        <v>No Match</v>
      </c>
      <c r="G149" t="str">
        <f>VLOOKUP(C149,'NCPF8745_KH_Extraction 5%FDR'!$1:$2258,2,FALSE)</f>
        <v>Uncharacterized protein OS=Candida glabrata (strain ATCC 2001 / CBS 138 / JCM 3761 / NBRC 0622 / NRRL Y-65) GN=CAGL0M10549g PE=4 SV=1 - [Q6FIY9_CANGA]</v>
      </c>
      <c r="H149" s="15">
        <f>VLOOKUP(C149,'NCPF8745_KH_Extraction 5%FDR'!$1:$2258,11,FALSE)</f>
        <v>25.36812052466</v>
      </c>
      <c r="I149" t="e">
        <f>VLOOKUP(C149,'NCPF8745_MF_Extraction 5%FDR'!$1:$540,2,FALSE)</f>
        <v>#N/A</v>
      </c>
      <c r="J149" s="15" t="e">
        <f>VLOOKUP(C149,'NCPF8745_MF_Extraction 5%FDR'!$1:$540,11,FALSE)</f>
        <v>#N/A</v>
      </c>
      <c r="K149" t="e">
        <f>VLOOKUP(C149,'NCPF8814_MF_Extraction 5%FDR'!$1:$463,2,FALSE)</f>
        <v>#N/A</v>
      </c>
      <c r="L149" s="15" t="e">
        <f>VLOOKUP(C149,'NCPF8814_MF_Extraction 5%FDR'!$1:$463,11,FALSE)</f>
        <v>#N/A</v>
      </c>
    </row>
    <row r="150" spans="1:12" hidden="1">
      <c r="A150" s="13" t="s">
        <v>635</v>
      </c>
      <c r="C150" s="13" t="s">
        <v>635</v>
      </c>
      <c r="D150">
        <f>IFERROR(MATCH(C150,'NCPF8745_KH_Extraction 5%FDR'!$A$2:$A$2258,0),"No Match")</f>
        <v>407</v>
      </c>
      <c r="E150" t="str">
        <f>IFERROR(MATCH(C150,'NCPF8745_MF_Extraction 5%FDR'!$A$2:$A$540,0),"No Match")</f>
        <v>No Match</v>
      </c>
      <c r="F150" t="str">
        <f>IFERROR(MATCH(C150,'NCPF8814_MF_Extraction 5%FDR'!$A$2:$A$463,0),"No Match")</f>
        <v>No Match</v>
      </c>
      <c r="G150" t="str">
        <f>VLOOKUP(C150,'NCPF8745_KH_Extraction 5%FDR'!$1:$2258,2,FALSE)</f>
        <v>Trehalase OS=Candida glabrata (strain ATCC 2001 / CBS 138 / JCM 3761 / NBRC 0622 / NRRL Y-65) GN=CAGL0M10439g PE=3 SV=1 - [Q6FIZ3_CANGA]</v>
      </c>
      <c r="H150" s="15">
        <f>VLOOKUP(C150,'NCPF8745_KH_Extraction 5%FDR'!$1:$2258,11,FALSE)</f>
        <v>86.948068384660203</v>
      </c>
      <c r="I150" t="e">
        <f>VLOOKUP(C150,'NCPF8745_MF_Extraction 5%FDR'!$1:$540,2,FALSE)</f>
        <v>#N/A</v>
      </c>
      <c r="J150" s="15" t="e">
        <f>VLOOKUP(C150,'NCPF8745_MF_Extraction 5%FDR'!$1:$540,11,FALSE)</f>
        <v>#N/A</v>
      </c>
      <c r="K150" t="e">
        <f>VLOOKUP(C150,'NCPF8814_MF_Extraction 5%FDR'!$1:$463,2,FALSE)</f>
        <v>#N/A</v>
      </c>
      <c r="L150" s="15" t="e">
        <f>VLOOKUP(C150,'NCPF8814_MF_Extraction 5%FDR'!$1:$463,11,FALSE)</f>
        <v>#N/A</v>
      </c>
    </row>
    <row r="151" spans="1:12" hidden="1">
      <c r="A151" s="13" t="s">
        <v>636</v>
      </c>
      <c r="C151" s="13" t="s">
        <v>636</v>
      </c>
      <c r="D151">
        <f>IFERROR(MATCH(C151,'NCPF8745_KH_Extraction 5%FDR'!$A$2:$A$2258,0),"No Match")</f>
        <v>1795</v>
      </c>
      <c r="E151" t="str">
        <f>IFERROR(MATCH(C151,'NCPF8745_MF_Extraction 5%FDR'!$A$2:$A$540,0),"No Match")</f>
        <v>No Match</v>
      </c>
      <c r="F151" t="str">
        <f>IFERROR(MATCH(C151,'NCPF8814_MF_Extraction 5%FDR'!$A$2:$A$463,0),"No Match")</f>
        <v>No Match</v>
      </c>
      <c r="G151" t="str">
        <f>VLOOKUP(C151,'NCPF8745_KH_Extraction 5%FDR'!$1:$2258,2,FALSE)</f>
        <v>Repressor of RNA polymerase III transcription MAF1 OS=Candida glabrata (strain ATCC 2001 / CBS 138 / JCM 3761 / NBRC 0622 / NRRL Y-65) GN=MAF1 PE=3 SV=1 - [MAF1_CANGA]</v>
      </c>
      <c r="H151" s="15">
        <f>VLOOKUP(C151,'NCPF8745_KH_Extraction 5%FDR'!$1:$2258,11,FALSE)</f>
        <v>44.318731464659997</v>
      </c>
      <c r="I151" t="e">
        <f>VLOOKUP(C151,'NCPF8745_MF_Extraction 5%FDR'!$1:$540,2,FALSE)</f>
        <v>#N/A</v>
      </c>
      <c r="J151" s="15" t="e">
        <f>VLOOKUP(C151,'NCPF8745_MF_Extraction 5%FDR'!$1:$540,11,FALSE)</f>
        <v>#N/A</v>
      </c>
      <c r="K151" t="e">
        <f>VLOOKUP(C151,'NCPF8814_MF_Extraction 5%FDR'!$1:$463,2,FALSE)</f>
        <v>#N/A</v>
      </c>
      <c r="L151" s="15" t="e">
        <f>VLOOKUP(C151,'NCPF8814_MF_Extraction 5%FDR'!$1:$463,11,FALSE)</f>
        <v>#N/A</v>
      </c>
    </row>
    <row r="152" spans="1:12" hidden="1">
      <c r="A152" s="13" t="s">
        <v>4632</v>
      </c>
      <c r="C152" s="13" t="s">
        <v>4632</v>
      </c>
      <c r="D152" t="str">
        <f>IFERROR(MATCH(C152,'NCPF8745_KH_Extraction 5%FDR'!$A$2:$A$2258,0),"No Match")</f>
        <v>No Match</v>
      </c>
      <c r="E152">
        <f>IFERROR(MATCH(C152,'NCPF8745_MF_Extraction 5%FDR'!$A$2:$A$540,0),"No Match")</f>
        <v>297</v>
      </c>
      <c r="F152">
        <f>IFERROR(MATCH(C152,'NCPF8814_MF_Extraction 5%FDR'!$A$2:$A$463,0),"No Match")</f>
        <v>450</v>
      </c>
      <c r="G152" t="e">
        <f>VLOOKUP(C152,'NCPF8745_KH_Extraction 5%FDR'!$1:$2258,2,FALSE)</f>
        <v>#N/A</v>
      </c>
      <c r="H152" s="15" t="e">
        <f>VLOOKUP(C152,'NCPF8745_KH_Extraction 5%FDR'!$1:$2258,11,FALSE)</f>
        <v>#N/A</v>
      </c>
      <c r="I152" t="str">
        <f>VLOOKUP(C152,'NCPF8745_MF_Extraction 5%FDR'!$1:$540,2,FALSE)</f>
        <v>Uncharacterized protein OS=Candida glabrata (strain ATCC 2001 / CBS 138 / JCM 3761 / NBRC 0622 / NRRL Y-65) GN=CAGL0M10329g PE=4 SV=1 - [Q6FIZ8_CANGA]</v>
      </c>
      <c r="J152" s="15">
        <f>VLOOKUP(C152,'NCPF8745_MF_Extraction 5%FDR'!$1:$540,11,FALSE)</f>
        <v>13.67047538466</v>
      </c>
      <c r="K152" t="str">
        <f>VLOOKUP(C152,'NCPF8814_MF_Extraction 5%FDR'!$1:$463,2,FALSE)</f>
        <v>Uncharacterized protein OS=Candida glabrata (strain ATCC 2001 / CBS 138 / JCM 3761 / NBRC 0622 / NRRL Y-65) GN=CAGL0M10329g PE=4 SV=1 - [Q6FIZ8_CANGA]</v>
      </c>
      <c r="L152" s="15">
        <f>VLOOKUP(C152,'NCPF8814_MF_Extraction 5%FDR'!$1:$463,11,FALSE)</f>
        <v>13.67047538466</v>
      </c>
    </row>
    <row r="153" spans="1:12" hidden="1">
      <c r="A153" s="13" t="s">
        <v>637</v>
      </c>
      <c r="C153" s="13" t="s">
        <v>637</v>
      </c>
      <c r="D153">
        <f>IFERROR(MATCH(C153,'NCPF8745_KH_Extraction 5%FDR'!$A$2:$A$2258,0),"No Match")</f>
        <v>286</v>
      </c>
      <c r="E153">
        <f>IFERROR(MATCH(C153,'NCPF8745_MF_Extraction 5%FDR'!$A$2:$A$540,0),"No Match")</f>
        <v>320</v>
      </c>
      <c r="F153" t="str">
        <f>IFERROR(MATCH(C153,'NCPF8814_MF_Extraction 5%FDR'!$A$2:$A$463,0),"No Match")</f>
        <v>No Match</v>
      </c>
      <c r="G153" t="str">
        <f>VLOOKUP(C153,'NCPF8745_KH_Extraction 5%FDR'!$1:$2258,2,FALSE)</f>
        <v>Uncharacterized protein OS=Candida glabrata (strain ATCC 2001 / CBS 138 / JCM 3761 / NBRC 0622 / NRRL Y-65) GN=CAGL0M10241g PE=4 SV=1 - [Q6FJ02_CANGA]</v>
      </c>
      <c r="H153" s="15">
        <f>VLOOKUP(C153,'NCPF8745_KH_Extraction 5%FDR'!$1:$2258,11,FALSE)</f>
        <v>15.23750926466</v>
      </c>
      <c r="I153" t="str">
        <f>VLOOKUP(C153,'NCPF8745_MF_Extraction 5%FDR'!$1:$540,2,FALSE)</f>
        <v>Uncharacterized protein OS=Candida glabrata (strain ATCC 2001 / CBS 138 / JCM 3761 / NBRC 0622 / NRRL Y-65) GN=CAGL0M10241g PE=4 SV=1 - [Q6FJ02_CANGA]</v>
      </c>
      <c r="J153" s="15">
        <f>VLOOKUP(C153,'NCPF8745_MF_Extraction 5%FDR'!$1:$540,11,FALSE)</f>
        <v>15.23750926466</v>
      </c>
      <c r="K153" t="e">
        <f>VLOOKUP(C153,'NCPF8814_MF_Extraction 5%FDR'!$1:$463,2,FALSE)</f>
        <v>#N/A</v>
      </c>
      <c r="L153" s="15" t="e">
        <f>VLOOKUP(C153,'NCPF8814_MF_Extraction 5%FDR'!$1:$463,11,FALSE)</f>
        <v>#N/A</v>
      </c>
    </row>
    <row r="154" spans="1:12" hidden="1">
      <c r="A154" s="13" t="s">
        <v>638</v>
      </c>
      <c r="C154" s="13" t="s">
        <v>638</v>
      </c>
      <c r="D154">
        <f>IFERROR(MATCH(C154,'NCPF8745_KH_Extraction 5%FDR'!$A$2:$A$2258,0),"No Match")</f>
        <v>1440</v>
      </c>
      <c r="E154" t="str">
        <f>IFERROR(MATCH(C154,'NCPF8745_MF_Extraction 5%FDR'!$A$2:$A$540,0),"No Match")</f>
        <v>No Match</v>
      </c>
      <c r="F154" t="str">
        <f>IFERROR(MATCH(C154,'NCPF8814_MF_Extraction 5%FDR'!$A$2:$A$463,0),"No Match")</f>
        <v>No Match</v>
      </c>
      <c r="G154" t="str">
        <f>VLOOKUP(C154,'NCPF8745_KH_Extraction 5%FDR'!$1:$2258,2,FALSE)</f>
        <v>Ribosome assembly factor mrt4 OS=Candida glabrata (strain ATCC 2001 / CBS 138 / JCM 3761 / NBRC 0622 / NRRL Y-65) GN=MRT4 PE=3 SV=1 - [MRT4_CANGA]</v>
      </c>
      <c r="H154" s="15">
        <f>VLOOKUP(C154,'NCPF8745_KH_Extraction 5%FDR'!$1:$2258,11,FALSE)</f>
        <v>27.363464384659999</v>
      </c>
      <c r="I154" t="e">
        <f>VLOOKUP(C154,'NCPF8745_MF_Extraction 5%FDR'!$1:$540,2,FALSE)</f>
        <v>#N/A</v>
      </c>
      <c r="J154" s="15" t="e">
        <f>VLOOKUP(C154,'NCPF8745_MF_Extraction 5%FDR'!$1:$540,11,FALSE)</f>
        <v>#N/A</v>
      </c>
      <c r="K154" t="e">
        <f>VLOOKUP(C154,'NCPF8814_MF_Extraction 5%FDR'!$1:$463,2,FALSE)</f>
        <v>#N/A</v>
      </c>
      <c r="L154" s="15" t="e">
        <f>VLOOKUP(C154,'NCPF8814_MF_Extraction 5%FDR'!$1:$463,11,FALSE)</f>
        <v>#N/A</v>
      </c>
    </row>
    <row r="155" spans="1:12" hidden="1">
      <c r="A155" s="13" t="s">
        <v>639</v>
      </c>
      <c r="C155" s="13" t="s">
        <v>639</v>
      </c>
      <c r="D155">
        <f>IFERROR(MATCH(C155,'NCPF8745_KH_Extraction 5%FDR'!$A$2:$A$2258,0),"No Match")</f>
        <v>1462</v>
      </c>
      <c r="E155" t="str">
        <f>IFERROR(MATCH(C155,'NCPF8745_MF_Extraction 5%FDR'!$A$2:$A$540,0),"No Match")</f>
        <v>No Match</v>
      </c>
      <c r="F155" t="str">
        <f>IFERROR(MATCH(C155,'NCPF8814_MF_Extraction 5%FDR'!$A$2:$A$463,0),"No Match")</f>
        <v>No Match</v>
      </c>
      <c r="G155" t="str">
        <f>VLOOKUP(C155,'NCPF8745_KH_Extraction 5%FDR'!$1:$2258,2,FALSE)</f>
        <v>Uncharacterized protein OS=Candida glabrata (strain ATCC 2001 / CBS 138 / JCM 3761 / NBRC 0622 / NRRL Y-65) GN=CAGL0M10175g PE=4 SV=1 - [Q6FJ05_CANGA]</v>
      </c>
      <c r="H155" s="15">
        <f>VLOOKUP(C155,'NCPF8745_KH_Extraction 5%FDR'!$1:$2258,11,FALSE)</f>
        <v>167.71336881465999</v>
      </c>
      <c r="I155" t="e">
        <f>VLOOKUP(C155,'NCPF8745_MF_Extraction 5%FDR'!$1:$540,2,FALSE)</f>
        <v>#N/A</v>
      </c>
      <c r="J155" s="15" t="e">
        <f>VLOOKUP(C155,'NCPF8745_MF_Extraction 5%FDR'!$1:$540,11,FALSE)</f>
        <v>#N/A</v>
      </c>
      <c r="K155" t="e">
        <f>VLOOKUP(C155,'NCPF8814_MF_Extraction 5%FDR'!$1:$463,2,FALSE)</f>
        <v>#N/A</v>
      </c>
      <c r="L155" s="15" t="e">
        <f>VLOOKUP(C155,'NCPF8814_MF_Extraction 5%FDR'!$1:$463,11,FALSE)</f>
        <v>#N/A</v>
      </c>
    </row>
    <row r="156" spans="1:12" hidden="1">
      <c r="A156" s="13" t="s">
        <v>640</v>
      </c>
      <c r="C156" s="13" t="s">
        <v>640</v>
      </c>
      <c r="D156">
        <f>IFERROR(MATCH(C156,'NCPF8745_KH_Extraction 5%FDR'!$A$2:$A$2258,0),"No Match")</f>
        <v>1657</v>
      </c>
      <c r="E156" t="str">
        <f>IFERROR(MATCH(C156,'NCPF8745_MF_Extraction 5%FDR'!$A$2:$A$540,0),"No Match")</f>
        <v>No Match</v>
      </c>
      <c r="F156" t="str">
        <f>IFERROR(MATCH(C156,'NCPF8814_MF_Extraction 5%FDR'!$A$2:$A$463,0),"No Match")</f>
        <v>No Match</v>
      </c>
      <c r="G156" t="str">
        <f>VLOOKUP(C156,'NCPF8745_KH_Extraction 5%FDR'!$1:$2258,2,FALSE)</f>
        <v>Uncharacterized protein OS=Candida glabrata (strain ATCC 2001 / CBS 138 / JCM 3761 / NBRC 0622 / NRRL Y-65) GN=CAGL0M10065g PE=4 SV=1 - [Q6FJ10_CANGA]</v>
      </c>
      <c r="H156" s="15">
        <f>VLOOKUP(C156,'NCPF8745_KH_Extraction 5%FDR'!$1:$2258,11,FALSE)</f>
        <v>28.06453137466</v>
      </c>
      <c r="I156" t="e">
        <f>VLOOKUP(C156,'NCPF8745_MF_Extraction 5%FDR'!$1:$540,2,FALSE)</f>
        <v>#N/A</v>
      </c>
      <c r="J156" s="15" t="e">
        <f>VLOOKUP(C156,'NCPF8745_MF_Extraction 5%FDR'!$1:$540,11,FALSE)</f>
        <v>#N/A</v>
      </c>
      <c r="K156" t="e">
        <f>VLOOKUP(C156,'NCPF8814_MF_Extraction 5%FDR'!$1:$463,2,FALSE)</f>
        <v>#N/A</v>
      </c>
      <c r="L156" s="15" t="e">
        <f>VLOOKUP(C156,'NCPF8814_MF_Extraction 5%FDR'!$1:$463,11,FALSE)</f>
        <v>#N/A</v>
      </c>
    </row>
    <row r="157" spans="1:12" hidden="1">
      <c r="A157" s="13" t="s">
        <v>641</v>
      </c>
      <c r="C157" s="13" t="s">
        <v>641</v>
      </c>
      <c r="D157">
        <f>IFERROR(MATCH(C157,'NCPF8745_KH_Extraction 5%FDR'!$A$2:$A$2258,0),"No Match")</f>
        <v>1888</v>
      </c>
      <c r="E157">
        <f>IFERROR(MATCH(C157,'NCPF8745_MF_Extraction 5%FDR'!$A$2:$A$540,0),"No Match")</f>
        <v>472</v>
      </c>
      <c r="F157" t="str">
        <f>IFERROR(MATCH(C157,'NCPF8814_MF_Extraction 5%FDR'!$A$2:$A$463,0),"No Match")</f>
        <v>No Match</v>
      </c>
      <c r="G157" t="str">
        <f>VLOOKUP(C157,'NCPF8745_KH_Extraction 5%FDR'!$1:$2258,2,FALSE)</f>
        <v>Uncharacterized protein OS=Candida glabrata (strain ATCC 2001 / CBS 138 / JCM 3761 / NBRC 0622 / NRRL Y-65) GN=CAGL0M09999g PE=4 SV=1 - [Q6FJ13_CANGA]</v>
      </c>
      <c r="H157" s="15">
        <f>VLOOKUP(C157,'NCPF8745_KH_Extraction 5%FDR'!$1:$2258,11,FALSE)</f>
        <v>355.65841396466197</v>
      </c>
      <c r="I157" t="str">
        <f>VLOOKUP(C157,'NCPF8745_MF_Extraction 5%FDR'!$1:$540,2,FALSE)</f>
        <v>Uncharacterized protein OS=Candida glabrata (strain ATCC 2001 / CBS 138 / JCM 3761 / NBRC 0622 / NRRL Y-65) GN=CAGL0M09999g PE=4 SV=1 - [Q6FJ13_CANGA]</v>
      </c>
      <c r="J157" s="15">
        <f>VLOOKUP(C157,'NCPF8745_MF_Extraction 5%FDR'!$1:$540,11,FALSE)</f>
        <v>355.65841396466197</v>
      </c>
      <c r="K157" t="e">
        <f>VLOOKUP(C157,'NCPF8814_MF_Extraction 5%FDR'!$1:$463,2,FALSE)</f>
        <v>#N/A</v>
      </c>
      <c r="L157" s="15" t="e">
        <f>VLOOKUP(C157,'NCPF8814_MF_Extraction 5%FDR'!$1:$463,11,FALSE)</f>
        <v>#N/A</v>
      </c>
    </row>
    <row r="158" spans="1:12" hidden="1">
      <c r="A158" s="13" t="s">
        <v>642</v>
      </c>
      <c r="C158" s="13" t="s">
        <v>642</v>
      </c>
      <c r="D158">
        <f>IFERROR(MATCH(C158,'NCPF8745_KH_Extraction 5%FDR'!$A$2:$A$2258,0),"No Match")</f>
        <v>2212</v>
      </c>
      <c r="E158" t="str">
        <f>IFERROR(MATCH(C158,'NCPF8745_MF_Extraction 5%FDR'!$A$2:$A$540,0),"No Match")</f>
        <v>No Match</v>
      </c>
      <c r="F158" t="str">
        <f>IFERROR(MATCH(C158,'NCPF8814_MF_Extraction 5%FDR'!$A$2:$A$463,0),"No Match")</f>
        <v>No Match</v>
      </c>
      <c r="G158" t="str">
        <f>VLOOKUP(C158,'NCPF8745_KH_Extraction 5%FDR'!$1:$2258,2,FALSE)</f>
        <v>Uncharacterized protein OS=Candida glabrata (strain ATCC 2001 / CBS 138 / JCM 3761 / NBRC 0622 / NRRL Y-65) GN=CAGL0M09955g PE=4 SV=1 - [Q6FJ15_CANGA]</v>
      </c>
      <c r="H158" s="15">
        <f>VLOOKUP(C158,'NCPF8745_KH_Extraction 5%FDR'!$1:$2258,11,FALSE)</f>
        <v>51.391902694659997</v>
      </c>
      <c r="I158" t="e">
        <f>VLOOKUP(C158,'NCPF8745_MF_Extraction 5%FDR'!$1:$540,2,FALSE)</f>
        <v>#N/A</v>
      </c>
      <c r="J158" s="15" t="e">
        <f>VLOOKUP(C158,'NCPF8745_MF_Extraction 5%FDR'!$1:$540,11,FALSE)</f>
        <v>#N/A</v>
      </c>
      <c r="K158" t="e">
        <f>VLOOKUP(C158,'NCPF8814_MF_Extraction 5%FDR'!$1:$463,2,FALSE)</f>
        <v>#N/A</v>
      </c>
      <c r="L158" s="15" t="e">
        <f>VLOOKUP(C158,'NCPF8814_MF_Extraction 5%FDR'!$1:$463,11,FALSE)</f>
        <v>#N/A</v>
      </c>
    </row>
    <row r="159" spans="1:12" hidden="1">
      <c r="A159" s="13" t="s">
        <v>643</v>
      </c>
      <c r="C159" s="13" t="s">
        <v>643</v>
      </c>
      <c r="D159">
        <f>IFERROR(MATCH(C159,'NCPF8745_KH_Extraction 5%FDR'!$A$2:$A$2258,0),"No Match")</f>
        <v>1479</v>
      </c>
      <c r="E159" t="str">
        <f>IFERROR(MATCH(C159,'NCPF8745_MF_Extraction 5%FDR'!$A$2:$A$540,0),"No Match")</f>
        <v>No Match</v>
      </c>
      <c r="F159" t="str">
        <f>IFERROR(MATCH(C159,'NCPF8814_MF_Extraction 5%FDR'!$A$2:$A$463,0),"No Match")</f>
        <v>No Match</v>
      </c>
      <c r="G159" t="str">
        <f>VLOOKUP(C159,'NCPF8745_KH_Extraction 5%FDR'!$1:$2258,2,FALSE)</f>
        <v>Uncharacterized protein OS=Candida glabrata (strain ATCC 2001 / CBS 138 / JCM 3761 / NBRC 0622 / NRRL Y-65) GN=CAGL0M09845g PE=4 SV=1 - [Q6FJ20_CANGA]</v>
      </c>
      <c r="H159" s="15">
        <f>VLOOKUP(C159,'NCPF8745_KH_Extraction 5%FDR'!$1:$2258,11,FALSE)</f>
        <v>104.13996186465999</v>
      </c>
      <c r="I159" t="e">
        <f>VLOOKUP(C159,'NCPF8745_MF_Extraction 5%FDR'!$1:$540,2,FALSE)</f>
        <v>#N/A</v>
      </c>
      <c r="J159" s="15" t="e">
        <f>VLOOKUP(C159,'NCPF8745_MF_Extraction 5%FDR'!$1:$540,11,FALSE)</f>
        <v>#N/A</v>
      </c>
      <c r="K159" t="e">
        <f>VLOOKUP(C159,'NCPF8814_MF_Extraction 5%FDR'!$1:$463,2,FALSE)</f>
        <v>#N/A</v>
      </c>
      <c r="L159" s="15" t="e">
        <f>VLOOKUP(C159,'NCPF8814_MF_Extraction 5%FDR'!$1:$463,11,FALSE)</f>
        <v>#N/A</v>
      </c>
    </row>
    <row r="160" spans="1:12" hidden="1">
      <c r="A160" s="13" t="s">
        <v>644</v>
      </c>
      <c r="C160" s="13" t="s">
        <v>644</v>
      </c>
      <c r="D160">
        <f>IFERROR(MATCH(C160,'NCPF8745_KH_Extraction 5%FDR'!$A$2:$A$2258,0),"No Match")</f>
        <v>726</v>
      </c>
      <c r="E160" t="str">
        <f>IFERROR(MATCH(C160,'NCPF8745_MF_Extraction 5%FDR'!$A$2:$A$540,0),"No Match")</f>
        <v>No Match</v>
      </c>
      <c r="F160" t="str">
        <f>IFERROR(MATCH(C160,'NCPF8814_MF_Extraction 5%FDR'!$A$2:$A$463,0),"No Match")</f>
        <v>No Match</v>
      </c>
      <c r="G160" t="str">
        <f>VLOOKUP(C160,'NCPF8745_KH_Extraction 5%FDR'!$1:$2258,2,FALSE)</f>
        <v>Uncharacterized protein OS=Candida glabrata (strain ATCC 2001 / CBS 138 / JCM 3761 / NBRC 0622 / NRRL Y-65) GN=VIP1 PE=3 SV=1 - [Q6FJ21_CANGA]</v>
      </c>
      <c r="H160" s="15">
        <f>VLOOKUP(C160,'NCPF8745_KH_Extraction 5%FDR'!$1:$2258,11,FALSE)</f>
        <v>127.58769496466</v>
      </c>
      <c r="I160" t="e">
        <f>VLOOKUP(C160,'NCPF8745_MF_Extraction 5%FDR'!$1:$540,2,FALSE)</f>
        <v>#N/A</v>
      </c>
      <c r="J160" s="15" t="e">
        <f>VLOOKUP(C160,'NCPF8745_MF_Extraction 5%FDR'!$1:$540,11,FALSE)</f>
        <v>#N/A</v>
      </c>
      <c r="K160" t="e">
        <f>VLOOKUP(C160,'NCPF8814_MF_Extraction 5%FDR'!$1:$463,2,FALSE)</f>
        <v>#N/A</v>
      </c>
      <c r="L160" s="15" t="e">
        <f>VLOOKUP(C160,'NCPF8814_MF_Extraction 5%FDR'!$1:$463,11,FALSE)</f>
        <v>#N/A</v>
      </c>
    </row>
    <row r="161" spans="1:12" hidden="1">
      <c r="A161" s="13" t="s">
        <v>4798</v>
      </c>
      <c r="C161" s="13" t="s">
        <v>4798</v>
      </c>
      <c r="D161" t="str">
        <f>IFERROR(MATCH(C161,'NCPF8745_KH_Extraction 5%FDR'!$A$2:$A$2258,0),"No Match")</f>
        <v>No Match</v>
      </c>
      <c r="E161">
        <f>IFERROR(MATCH(C161,'NCPF8745_MF_Extraction 5%FDR'!$A$2:$A$540,0),"No Match")</f>
        <v>518</v>
      </c>
      <c r="F161" t="str">
        <f>IFERROR(MATCH(C161,'NCPF8814_MF_Extraction 5%FDR'!$A$2:$A$463,0),"No Match")</f>
        <v>No Match</v>
      </c>
      <c r="G161" t="e">
        <f>VLOOKUP(C161,'NCPF8745_KH_Extraction 5%FDR'!$1:$2258,2,FALSE)</f>
        <v>#N/A</v>
      </c>
      <c r="H161" s="15" t="e">
        <f>VLOOKUP(C161,'NCPF8745_KH_Extraction 5%FDR'!$1:$2258,11,FALSE)</f>
        <v>#N/A</v>
      </c>
      <c r="I161" t="str">
        <f>VLOOKUP(C161,'NCPF8745_MF_Extraction 5%FDR'!$1:$540,2,FALSE)</f>
        <v>Uncharacterized protein OS=Candida glabrata (strain ATCC 2001 / CBS 138 / JCM 3761 / NBRC 0622 / NRRL Y-65) GN=CAGL0M09757g PE=4 SV=1 - [Q6FJ24_CANGA]</v>
      </c>
      <c r="J161" s="15">
        <f>VLOOKUP(C161,'NCPF8745_MF_Extraction 5%FDR'!$1:$540,11,FALSE)</f>
        <v>39.481055204660002</v>
      </c>
      <c r="K161" t="e">
        <f>VLOOKUP(C161,'NCPF8814_MF_Extraction 5%FDR'!$1:$463,2,FALSE)</f>
        <v>#N/A</v>
      </c>
      <c r="L161" s="15" t="e">
        <f>VLOOKUP(C161,'NCPF8814_MF_Extraction 5%FDR'!$1:$463,11,FALSE)</f>
        <v>#N/A</v>
      </c>
    </row>
    <row r="162" spans="1:12" hidden="1">
      <c r="A162" s="13" t="s">
        <v>645</v>
      </c>
      <c r="C162" s="13" t="s">
        <v>645</v>
      </c>
      <c r="D162">
        <f>IFERROR(MATCH(C162,'NCPF8745_KH_Extraction 5%FDR'!$A$2:$A$2258,0),"No Match")</f>
        <v>1229</v>
      </c>
      <c r="E162" t="str">
        <f>IFERROR(MATCH(C162,'NCPF8745_MF_Extraction 5%FDR'!$A$2:$A$540,0),"No Match")</f>
        <v>No Match</v>
      </c>
      <c r="F162" t="str">
        <f>IFERROR(MATCH(C162,'NCPF8814_MF_Extraction 5%FDR'!$A$2:$A$463,0),"No Match")</f>
        <v>No Match</v>
      </c>
      <c r="G162" t="str">
        <f>VLOOKUP(C162,'NCPF8745_KH_Extraction 5%FDR'!$1:$2258,2,FALSE)</f>
        <v>Protein YIM1 OS=Candida glabrata (strain ATCC 2001 / CBS 138 / JCM 3761 / NBRC 0622 / NRRL Y-65) GN=YIM1 PE=3 SV=1 - [YIM1_CANGA]</v>
      </c>
      <c r="H162" s="15">
        <f>VLOOKUP(C162,'NCPF8745_KH_Extraction 5%FDR'!$1:$2258,11,FALSE)</f>
        <v>41.822244364660001</v>
      </c>
      <c r="I162" t="e">
        <f>VLOOKUP(C162,'NCPF8745_MF_Extraction 5%FDR'!$1:$540,2,FALSE)</f>
        <v>#N/A</v>
      </c>
      <c r="J162" s="15" t="e">
        <f>VLOOKUP(C162,'NCPF8745_MF_Extraction 5%FDR'!$1:$540,11,FALSE)</f>
        <v>#N/A</v>
      </c>
      <c r="K162" t="e">
        <f>VLOOKUP(C162,'NCPF8814_MF_Extraction 5%FDR'!$1:$463,2,FALSE)</f>
        <v>#N/A</v>
      </c>
      <c r="L162" s="15" t="e">
        <f>VLOOKUP(C162,'NCPF8814_MF_Extraction 5%FDR'!$1:$463,11,FALSE)</f>
        <v>#N/A</v>
      </c>
    </row>
    <row r="163" spans="1:12" hidden="1">
      <c r="A163" s="13" t="s">
        <v>646</v>
      </c>
      <c r="C163" s="13" t="s">
        <v>646</v>
      </c>
      <c r="D163">
        <f>IFERROR(MATCH(C163,'NCPF8745_KH_Extraction 5%FDR'!$A$2:$A$2258,0),"No Match")</f>
        <v>1702</v>
      </c>
      <c r="E163" t="str">
        <f>IFERROR(MATCH(C163,'NCPF8745_MF_Extraction 5%FDR'!$A$2:$A$540,0),"No Match")</f>
        <v>No Match</v>
      </c>
      <c r="F163" t="str">
        <f>IFERROR(MATCH(C163,'NCPF8814_MF_Extraction 5%FDR'!$A$2:$A$463,0),"No Match")</f>
        <v>No Match</v>
      </c>
      <c r="G163" t="str">
        <f>VLOOKUP(C163,'NCPF8745_KH_Extraction 5%FDR'!$1:$2258,2,FALSE)</f>
        <v>Uncharacterized protein OS=Candida glabrata (strain ATCC 2001 / CBS 138 / JCM 3761 / NBRC 0622 / NRRL Y-65) GN=CAGL0M09603g PE=4 SV=1 - [Q6FJ32_CANGA]</v>
      </c>
      <c r="H163" s="15">
        <f>VLOOKUP(C163,'NCPF8745_KH_Extraction 5%FDR'!$1:$2258,11,FALSE)</f>
        <v>17.713341864659998</v>
      </c>
      <c r="I163" t="e">
        <f>VLOOKUP(C163,'NCPF8745_MF_Extraction 5%FDR'!$1:$540,2,FALSE)</f>
        <v>#N/A</v>
      </c>
      <c r="J163" s="15" t="e">
        <f>VLOOKUP(C163,'NCPF8745_MF_Extraction 5%FDR'!$1:$540,11,FALSE)</f>
        <v>#N/A</v>
      </c>
      <c r="K163" t="e">
        <f>VLOOKUP(C163,'NCPF8814_MF_Extraction 5%FDR'!$1:$463,2,FALSE)</f>
        <v>#N/A</v>
      </c>
      <c r="L163" s="15" t="e">
        <f>VLOOKUP(C163,'NCPF8814_MF_Extraction 5%FDR'!$1:$463,11,FALSE)</f>
        <v>#N/A</v>
      </c>
    </row>
    <row r="164" spans="1:12" hidden="1">
      <c r="A164" s="13" t="s">
        <v>647</v>
      </c>
      <c r="C164" s="13" t="s">
        <v>647</v>
      </c>
      <c r="D164">
        <f>IFERROR(MATCH(C164,'NCPF8745_KH_Extraction 5%FDR'!$A$2:$A$2258,0),"No Match")</f>
        <v>66</v>
      </c>
      <c r="E164">
        <f>IFERROR(MATCH(C164,'NCPF8745_MF_Extraction 5%FDR'!$A$2:$A$540,0),"No Match")</f>
        <v>347</v>
      </c>
      <c r="F164" t="str">
        <f>IFERROR(MATCH(C164,'NCPF8814_MF_Extraction 5%FDR'!$A$2:$A$463,0),"No Match")</f>
        <v>No Match</v>
      </c>
      <c r="G164" t="str">
        <f>VLOOKUP(C164,'NCPF8745_KH_Extraction 5%FDR'!$1:$2258,2,FALSE)</f>
        <v>ATP synthase subunit alpha OS=Candida glabrata (strain ATCC 2001 / CBS 138 / JCM 3761 / NBRC 0622 / NRRL Y-65) GN=ATP1 PE=3 SV=1 - [Q6FJ33_CANGA]</v>
      </c>
      <c r="H164" s="15">
        <f>VLOOKUP(C164,'NCPF8745_KH_Extraction 5%FDR'!$1:$2258,11,FALSE)</f>
        <v>58.485269884659999</v>
      </c>
      <c r="I164" t="str">
        <f>VLOOKUP(C164,'NCPF8745_MF_Extraction 5%FDR'!$1:$540,2,FALSE)</f>
        <v>ATP synthase subunit alpha OS=Candida glabrata (strain ATCC 2001 / CBS 138 / JCM 3761 / NBRC 0622 / NRRL Y-65) GN=ATP1 PE=3 SV=1 - [Q6FJ33_CANGA]</v>
      </c>
      <c r="J164" s="15">
        <f>VLOOKUP(C164,'NCPF8745_MF_Extraction 5%FDR'!$1:$540,11,FALSE)</f>
        <v>58.485269884659999</v>
      </c>
      <c r="K164" t="e">
        <f>VLOOKUP(C164,'NCPF8814_MF_Extraction 5%FDR'!$1:$463,2,FALSE)</f>
        <v>#N/A</v>
      </c>
      <c r="L164" s="15" t="e">
        <f>VLOOKUP(C164,'NCPF8814_MF_Extraction 5%FDR'!$1:$463,11,FALSE)</f>
        <v>#N/A</v>
      </c>
    </row>
    <row r="165" spans="1:12" hidden="1">
      <c r="A165" s="13" t="s">
        <v>648</v>
      </c>
      <c r="C165" s="13" t="s">
        <v>648</v>
      </c>
      <c r="D165">
        <f>IFERROR(MATCH(C165,'NCPF8745_KH_Extraction 5%FDR'!$A$2:$A$2258,0),"No Match")</f>
        <v>1257</v>
      </c>
      <c r="E165" t="str">
        <f>IFERROR(MATCH(C165,'NCPF8745_MF_Extraction 5%FDR'!$A$2:$A$540,0),"No Match")</f>
        <v>No Match</v>
      </c>
      <c r="F165" t="str">
        <f>IFERROR(MATCH(C165,'NCPF8814_MF_Extraction 5%FDR'!$A$2:$A$463,0),"No Match")</f>
        <v>No Match</v>
      </c>
      <c r="G165" t="str">
        <f>VLOOKUP(C165,'NCPF8745_KH_Extraction 5%FDR'!$1:$2258,2,FALSE)</f>
        <v>Uncharacterized protein OS=Candida glabrata (strain ATCC 2001 / CBS 138 / JCM 3761 / NBRC 0622 / NRRL Y-65) GN=CAGL0M09449g PE=4 SV=1 - [Q6FJ39_CANGA]</v>
      </c>
      <c r="H165" s="15">
        <f>VLOOKUP(C165,'NCPF8745_KH_Extraction 5%FDR'!$1:$2258,11,FALSE)</f>
        <v>118.29213956466</v>
      </c>
      <c r="I165" t="e">
        <f>VLOOKUP(C165,'NCPF8745_MF_Extraction 5%FDR'!$1:$540,2,FALSE)</f>
        <v>#N/A</v>
      </c>
      <c r="J165" s="15" t="e">
        <f>VLOOKUP(C165,'NCPF8745_MF_Extraction 5%FDR'!$1:$540,11,FALSE)</f>
        <v>#N/A</v>
      </c>
      <c r="K165" t="e">
        <f>VLOOKUP(C165,'NCPF8814_MF_Extraction 5%FDR'!$1:$463,2,FALSE)</f>
        <v>#N/A</v>
      </c>
      <c r="L165" s="15" t="e">
        <f>VLOOKUP(C165,'NCPF8814_MF_Extraction 5%FDR'!$1:$463,11,FALSE)</f>
        <v>#N/A</v>
      </c>
    </row>
    <row r="166" spans="1:12" hidden="1">
      <c r="A166" s="13" t="s">
        <v>649</v>
      </c>
      <c r="C166" s="13" t="s">
        <v>649</v>
      </c>
      <c r="D166">
        <f>IFERROR(MATCH(C166,'NCPF8745_KH_Extraction 5%FDR'!$A$2:$A$2258,0),"No Match")</f>
        <v>934</v>
      </c>
      <c r="E166" t="str">
        <f>IFERROR(MATCH(C166,'NCPF8745_MF_Extraction 5%FDR'!$A$2:$A$540,0),"No Match")</f>
        <v>No Match</v>
      </c>
      <c r="F166" t="str">
        <f>IFERROR(MATCH(C166,'NCPF8814_MF_Extraction 5%FDR'!$A$2:$A$463,0),"No Match")</f>
        <v>No Match</v>
      </c>
      <c r="G166" t="str">
        <f>VLOOKUP(C166,'NCPF8745_KH_Extraction 5%FDR'!$1:$2258,2,FALSE)</f>
        <v>Protein kinase C OS=Candida glabrata (strain ATCC 2001 / CBS 138 / JCM 3761 / NBRC 0622 / NRRL Y-65) GN=CAGL0M09361g PE=3 SV=1 - [Q6FJ43_CANGA]</v>
      </c>
      <c r="H166" s="15">
        <f>VLOOKUP(C166,'NCPF8745_KH_Extraction 5%FDR'!$1:$2258,11,FALSE)</f>
        <v>130.62522588466001</v>
      </c>
      <c r="I166" t="e">
        <f>VLOOKUP(C166,'NCPF8745_MF_Extraction 5%FDR'!$1:$540,2,FALSE)</f>
        <v>#N/A</v>
      </c>
      <c r="J166" s="15" t="e">
        <f>VLOOKUP(C166,'NCPF8745_MF_Extraction 5%FDR'!$1:$540,11,FALSE)</f>
        <v>#N/A</v>
      </c>
      <c r="K166" t="e">
        <f>VLOOKUP(C166,'NCPF8814_MF_Extraction 5%FDR'!$1:$463,2,FALSE)</f>
        <v>#N/A</v>
      </c>
      <c r="L166" s="15" t="e">
        <f>VLOOKUP(C166,'NCPF8814_MF_Extraction 5%FDR'!$1:$463,11,FALSE)</f>
        <v>#N/A</v>
      </c>
    </row>
    <row r="167" spans="1:12" hidden="1">
      <c r="A167" s="13" t="s">
        <v>4654</v>
      </c>
      <c r="C167" s="13" t="s">
        <v>4654</v>
      </c>
      <c r="D167" t="str">
        <f>IFERROR(MATCH(C167,'NCPF8745_KH_Extraction 5%FDR'!$A$2:$A$2258,0),"No Match")</f>
        <v>No Match</v>
      </c>
      <c r="E167">
        <f>IFERROR(MATCH(C167,'NCPF8745_MF_Extraction 5%FDR'!$A$2:$A$540,0),"No Match")</f>
        <v>324</v>
      </c>
      <c r="F167">
        <f>IFERROR(MATCH(C167,'NCPF8814_MF_Extraction 5%FDR'!$A$2:$A$463,0),"No Match")</f>
        <v>447</v>
      </c>
      <c r="G167" t="e">
        <f>VLOOKUP(C167,'NCPF8745_KH_Extraction 5%FDR'!$1:$2258,2,FALSE)</f>
        <v>#N/A</v>
      </c>
      <c r="H167" s="15" t="e">
        <f>VLOOKUP(C167,'NCPF8745_KH_Extraction 5%FDR'!$1:$2258,11,FALSE)</f>
        <v>#N/A</v>
      </c>
      <c r="I167" t="str">
        <f>VLOOKUP(C167,'NCPF8745_MF_Extraction 5%FDR'!$1:$540,2,FALSE)</f>
        <v>Uncharacterized protein OS=Candida glabrata (strain ATCC 2001 / CBS 138 / JCM 3761 / NBRC 0622 / NRRL Y-65) GN=CAGL0M09273g PE=4 SV=1 - [Q6FJ47_CANGA]</v>
      </c>
      <c r="J167" s="15">
        <f>VLOOKUP(C167,'NCPF8745_MF_Extraction 5%FDR'!$1:$540,11,FALSE)</f>
        <v>32.446051734660003</v>
      </c>
      <c r="K167" t="str">
        <f>VLOOKUP(C167,'NCPF8814_MF_Extraction 5%FDR'!$1:$463,2,FALSE)</f>
        <v>Uncharacterized protein OS=Candida glabrata (strain ATCC 2001 / CBS 138 / JCM 3761 / NBRC 0622 / NRRL Y-65) GN=CAGL0M09273g PE=4 SV=1 - [Q6FJ47_CANGA]</v>
      </c>
      <c r="L167" s="15">
        <f>VLOOKUP(C167,'NCPF8814_MF_Extraction 5%FDR'!$1:$463,11,FALSE)</f>
        <v>32.446051734660003</v>
      </c>
    </row>
    <row r="168" spans="1:12" hidden="1">
      <c r="A168" s="13" t="s">
        <v>650</v>
      </c>
      <c r="C168" s="13" t="s">
        <v>650</v>
      </c>
      <c r="D168">
        <f>IFERROR(MATCH(C168,'NCPF8745_KH_Extraction 5%FDR'!$A$2:$A$2258,0),"No Match")</f>
        <v>729</v>
      </c>
      <c r="E168" t="str">
        <f>IFERROR(MATCH(C168,'NCPF8745_MF_Extraction 5%FDR'!$A$2:$A$540,0),"No Match")</f>
        <v>No Match</v>
      </c>
      <c r="F168" t="str">
        <f>IFERROR(MATCH(C168,'NCPF8814_MF_Extraction 5%FDR'!$A$2:$A$463,0),"No Match")</f>
        <v>No Match</v>
      </c>
      <c r="G168" t="str">
        <f>VLOOKUP(C168,'NCPF8745_KH_Extraction 5%FDR'!$1:$2258,2,FALSE)</f>
        <v>Uncharacterized protein OS=Candida glabrata (strain ATCC 2001 / CBS 138 / JCM 3761 / NBRC 0622 / NRRL Y-65) GN=CAGL0M09185g PE=4 SV=1 - [Q6FJ51_CANGA]</v>
      </c>
      <c r="H168" s="15">
        <f>VLOOKUP(C168,'NCPF8745_KH_Extraction 5%FDR'!$1:$2258,11,FALSE)</f>
        <v>34.226786624660001</v>
      </c>
      <c r="I168" t="e">
        <f>VLOOKUP(C168,'NCPF8745_MF_Extraction 5%FDR'!$1:$540,2,FALSE)</f>
        <v>#N/A</v>
      </c>
      <c r="J168" s="15" t="e">
        <f>VLOOKUP(C168,'NCPF8745_MF_Extraction 5%FDR'!$1:$540,11,FALSE)</f>
        <v>#N/A</v>
      </c>
      <c r="K168" t="e">
        <f>VLOOKUP(C168,'NCPF8814_MF_Extraction 5%FDR'!$1:$463,2,FALSE)</f>
        <v>#N/A</v>
      </c>
      <c r="L168" s="15" t="e">
        <f>VLOOKUP(C168,'NCPF8814_MF_Extraction 5%FDR'!$1:$463,11,FALSE)</f>
        <v>#N/A</v>
      </c>
    </row>
    <row r="169" spans="1:12" hidden="1">
      <c r="A169" s="13" t="s">
        <v>651</v>
      </c>
      <c r="C169" s="13" t="s">
        <v>651</v>
      </c>
      <c r="D169">
        <f>IFERROR(MATCH(C169,'NCPF8745_KH_Extraction 5%FDR'!$A$2:$A$2258,0),"No Match")</f>
        <v>2179</v>
      </c>
      <c r="E169" t="str">
        <f>IFERROR(MATCH(C169,'NCPF8745_MF_Extraction 5%FDR'!$A$2:$A$540,0),"No Match")</f>
        <v>No Match</v>
      </c>
      <c r="F169" t="str">
        <f>IFERROR(MATCH(C169,'NCPF8814_MF_Extraction 5%FDR'!$A$2:$A$463,0),"No Match")</f>
        <v>No Match</v>
      </c>
      <c r="G169" t="str">
        <f>VLOOKUP(C169,'NCPF8745_KH_Extraction 5%FDR'!$1:$2258,2,FALSE)</f>
        <v>Uncharacterized protein OS=Candida glabrata (strain ATCC 2001 / CBS 138 / JCM 3761 / NBRC 0622 / NRRL Y-65) GN=CAGL0M09130g PE=4 SV=1 - [Q6FJ52_CANGA]</v>
      </c>
      <c r="H169" s="15">
        <f>VLOOKUP(C169,'NCPF8745_KH_Extraction 5%FDR'!$1:$2258,11,FALSE)</f>
        <v>128.47024453466</v>
      </c>
      <c r="I169" t="e">
        <f>VLOOKUP(C169,'NCPF8745_MF_Extraction 5%FDR'!$1:$540,2,FALSE)</f>
        <v>#N/A</v>
      </c>
      <c r="J169" s="15" t="e">
        <f>VLOOKUP(C169,'NCPF8745_MF_Extraction 5%FDR'!$1:$540,11,FALSE)</f>
        <v>#N/A</v>
      </c>
      <c r="K169" t="e">
        <f>VLOOKUP(C169,'NCPF8814_MF_Extraction 5%FDR'!$1:$463,2,FALSE)</f>
        <v>#N/A</v>
      </c>
      <c r="L169" s="15" t="e">
        <f>VLOOKUP(C169,'NCPF8814_MF_Extraction 5%FDR'!$1:$463,11,FALSE)</f>
        <v>#N/A</v>
      </c>
    </row>
    <row r="170" spans="1:12" hidden="1">
      <c r="A170" s="13" t="s">
        <v>652</v>
      </c>
      <c r="C170" s="13" t="s">
        <v>652</v>
      </c>
      <c r="D170">
        <f>IFERROR(MATCH(C170,'NCPF8745_KH_Extraction 5%FDR'!$A$2:$A$2258,0),"No Match")</f>
        <v>1635</v>
      </c>
      <c r="E170" t="str">
        <f>IFERROR(MATCH(C170,'NCPF8745_MF_Extraction 5%FDR'!$A$2:$A$540,0),"No Match")</f>
        <v>No Match</v>
      </c>
      <c r="F170" t="str">
        <f>IFERROR(MATCH(C170,'NCPF8814_MF_Extraction 5%FDR'!$A$2:$A$463,0),"No Match")</f>
        <v>No Match</v>
      </c>
      <c r="G170" t="str">
        <f>VLOOKUP(C170,'NCPF8745_KH_Extraction 5%FDR'!$1:$2258,2,FALSE)</f>
        <v>Uncharacterized protein OS=Candida glabrata (strain ATCC 2001 / CBS 138 / JCM 3761 / NBRC 0622 / NRRL Y-65) GN=CAGL0M09108g PE=4 SV=1 - [Q6FJ53_CANGA]</v>
      </c>
      <c r="H170" s="15">
        <f>VLOOKUP(C170,'NCPF8745_KH_Extraction 5%FDR'!$1:$2258,11,FALSE)</f>
        <v>122.34212118466</v>
      </c>
      <c r="I170" t="e">
        <f>VLOOKUP(C170,'NCPF8745_MF_Extraction 5%FDR'!$1:$540,2,FALSE)</f>
        <v>#N/A</v>
      </c>
      <c r="J170" s="15" t="e">
        <f>VLOOKUP(C170,'NCPF8745_MF_Extraction 5%FDR'!$1:$540,11,FALSE)</f>
        <v>#N/A</v>
      </c>
      <c r="K170" t="e">
        <f>VLOOKUP(C170,'NCPF8814_MF_Extraction 5%FDR'!$1:$463,2,FALSE)</f>
        <v>#N/A</v>
      </c>
      <c r="L170" s="15" t="e">
        <f>VLOOKUP(C170,'NCPF8814_MF_Extraction 5%FDR'!$1:$463,11,FALSE)</f>
        <v>#N/A</v>
      </c>
    </row>
    <row r="171" spans="1:12" hidden="1">
      <c r="A171" s="13" t="s">
        <v>653</v>
      </c>
      <c r="C171" s="13" t="s">
        <v>653</v>
      </c>
      <c r="D171">
        <f>IFERROR(MATCH(C171,'NCPF8745_KH_Extraction 5%FDR'!$A$2:$A$2258,0),"No Match")</f>
        <v>1546</v>
      </c>
      <c r="E171" t="str">
        <f>IFERROR(MATCH(C171,'NCPF8745_MF_Extraction 5%FDR'!$A$2:$A$540,0),"No Match")</f>
        <v>No Match</v>
      </c>
      <c r="F171" t="str">
        <f>IFERROR(MATCH(C171,'NCPF8814_MF_Extraction 5%FDR'!$A$2:$A$463,0),"No Match")</f>
        <v>No Match</v>
      </c>
      <c r="G171" t="str">
        <f>VLOOKUP(C171,'NCPF8745_KH_Extraction 5%FDR'!$1:$2258,2,FALSE)</f>
        <v>Uncharacterized protein OS=Candida glabrata (strain ATCC 2001 / CBS 138 / JCM 3761 / NBRC 0622 / NRRL Y-65) GN=CAGL0M09020g PE=3 SV=1 - [Q6FJ57_CANGA]</v>
      </c>
      <c r="H171" s="15">
        <f>VLOOKUP(C171,'NCPF8745_KH_Extraction 5%FDR'!$1:$2258,11,FALSE)</f>
        <v>37.199711904659999</v>
      </c>
      <c r="I171" t="e">
        <f>VLOOKUP(C171,'NCPF8745_MF_Extraction 5%FDR'!$1:$540,2,FALSE)</f>
        <v>#N/A</v>
      </c>
      <c r="J171" s="15" t="e">
        <f>VLOOKUP(C171,'NCPF8745_MF_Extraction 5%FDR'!$1:$540,11,FALSE)</f>
        <v>#N/A</v>
      </c>
      <c r="K171" t="e">
        <f>VLOOKUP(C171,'NCPF8814_MF_Extraction 5%FDR'!$1:$463,2,FALSE)</f>
        <v>#N/A</v>
      </c>
      <c r="L171" s="15" t="e">
        <f>VLOOKUP(C171,'NCPF8814_MF_Extraction 5%FDR'!$1:$463,11,FALSE)</f>
        <v>#N/A</v>
      </c>
    </row>
    <row r="172" spans="1:12" hidden="1">
      <c r="A172" s="13" t="s">
        <v>654</v>
      </c>
      <c r="C172" s="13" t="s">
        <v>654</v>
      </c>
      <c r="D172">
        <f>IFERROR(MATCH(C172,'NCPF8745_KH_Extraction 5%FDR'!$A$2:$A$2258,0),"No Match")</f>
        <v>2122</v>
      </c>
      <c r="E172" t="str">
        <f>IFERROR(MATCH(C172,'NCPF8745_MF_Extraction 5%FDR'!$A$2:$A$540,0),"No Match")</f>
        <v>No Match</v>
      </c>
      <c r="F172" t="str">
        <f>IFERROR(MATCH(C172,'NCPF8814_MF_Extraction 5%FDR'!$A$2:$A$463,0),"No Match")</f>
        <v>No Match</v>
      </c>
      <c r="G172" t="str">
        <f>VLOOKUP(C172,'NCPF8745_KH_Extraction 5%FDR'!$1:$2258,2,FALSE)</f>
        <v>Uncharacterized protein OS=Candida glabrata (strain ATCC 2001 / CBS 138 / JCM 3761 / NBRC 0622 / NRRL Y-65) GN=CAGL0M08976g PE=4 SV=1 - [Q6FJ58_CANGA]</v>
      </c>
      <c r="H172" s="15">
        <f>VLOOKUP(C172,'NCPF8745_KH_Extraction 5%FDR'!$1:$2258,11,FALSE)</f>
        <v>53.156094824660002</v>
      </c>
      <c r="I172" t="e">
        <f>VLOOKUP(C172,'NCPF8745_MF_Extraction 5%FDR'!$1:$540,2,FALSE)</f>
        <v>#N/A</v>
      </c>
      <c r="J172" s="15" t="e">
        <f>VLOOKUP(C172,'NCPF8745_MF_Extraction 5%FDR'!$1:$540,11,FALSE)</f>
        <v>#N/A</v>
      </c>
      <c r="K172" t="e">
        <f>VLOOKUP(C172,'NCPF8814_MF_Extraction 5%FDR'!$1:$463,2,FALSE)</f>
        <v>#N/A</v>
      </c>
      <c r="L172" s="15" t="e">
        <f>VLOOKUP(C172,'NCPF8814_MF_Extraction 5%FDR'!$1:$463,11,FALSE)</f>
        <v>#N/A</v>
      </c>
    </row>
    <row r="173" spans="1:12" hidden="1">
      <c r="A173" s="13" t="s">
        <v>655</v>
      </c>
      <c r="C173" s="13" t="s">
        <v>655</v>
      </c>
      <c r="D173">
        <f>IFERROR(MATCH(C173,'NCPF8745_KH_Extraction 5%FDR'!$A$2:$A$2258,0),"No Match")</f>
        <v>1556</v>
      </c>
      <c r="E173" t="str">
        <f>IFERROR(MATCH(C173,'NCPF8745_MF_Extraction 5%FDR'!$A$2:$A$540,0),"No Match")</f>
        <v>No Match</v>
      </c>
      <c r="F173" t="str">
        <f>IFERROR(MATCH(C173,'NCPF8814_MF_Extraction 5%FDR'!$A$2:$A$463,0),"No Match")</f>
        <v>No Match</v>
      </c>
      <c r="G173" t="str">
        <f>VLOOKUP(C173,'NCPF8745_KH_Extraction 5%FDR'!$1:$2258,2,FALSE)</f>
        <v>Uncharacterized protein OS=Candida glabrata (strain ATCC 2001 / CBS 138 / JCM 3761 / NBRC 0622 / NRRL Y-65) GN=CAGL0M08954g PE=4 SV=1 - [Q6FJ59_CANGA]</v>
      </c>
      <c r="H173" s="15">
        <f>VLOOKUP(C173,'NCPF8745_KH_Extraction 5%FDR'!$1:$2258,11,FALSE)</f>
        <v>95.351611394660296</v>
      </c>
      <c r="I173" t="e">
        <f>VLOOKUP(C173,'NCPF8745_MF_Extraction 5%FDR'!$1:$540,2,FALSE)</f>
        <v>#N/A</v>
      </c>
      <c r="J173" s="15" t="e">
        <f>VLOOKUP(C173,'NCPF8745_MF_Extraction 5%FDR'!$1:$540,11,FALSE)</f>
        <v>#N/A</v>
      </c>
      <c r="K173" t="e">
        <f>VLOOKUP(C173,'NCPF8814_MF_Extraction 5%FDR'!$1:$463,2,FALSE)</f>
        <v>#N/A</v>
      </c>
      <c r="L173" s="15" t="e">
        <f>VLOOKUP(C173,'NCPF8814_MF_Extraction 5%FDR'!$1:$463,11,FALSE)</f>
        <v>#N/A</v>
      </c>
    </row>
    <row r="174" spans="1:12" hidden="1">
      <c r="A174" s="13" t="s">
        <v>656</v>
      </c>
      <c r="C174" s="13" t="s">
        <v>656</v>
      </c>
      <c r="D174">
        <f>IFERROR(MATCH(C174,'NCPF8745_KH_Extraction 5%FDR'!$A$2:$A$2258,0),"No Match")</f>
        <v>1023</v>
      </c>
      <c r="E174" t="str">
        <f>IFERROR(MATCH(C174,'NCPF8745_MF_Extraction 5%FDR'!$A$2:$A$540,0),"No Match")</f>
        <v>No Match</v>
      </c>
      <c r="F174" t="str">
        <f>IFERROR(MATCH(C174,'NCPF8814_MF_Extraction 5%FDR'!$A$2:$A$463,0),"No Match")</f>
        <v>No Match</v>
      </c>
      <c r="G174" t="str">
        <f>VLOOKUP(C174,'NCPF8745_KH_Extraction 5%FDR'!$1:$2258,2,FALSE)</f>
        <v>Uncharacterized protein OS=Candida glabrata (strain ATCC 2001 / CBS 138 / JCM 3761 / NBRC 0622 / NRRL Y-65) GN=CAGL0M08932g PE=4 SV=1 - [Q6FJ60_CANGA]</v>
      </c>
      <c r="H174" s="15">
        <f>VLOOKUP(C174,'NCPF8745_KH_Extraction 5%FDR'!$1:$2258,11,FALSE)</f>
        <v>24.057721214659999</v>
      </c>
      <c r="I174" t="e">
        <f>VLOOKUP(C174,'NCPF8745_MF_Extraction 5%FDR'!$1:$540,2,FALSE)</f>
        <v>#N/A</v>
      </c>
      <c r="J174" s="15" t="e">
        <f>VLOOKUP(C174,'NCPF8745_MF_Extraction 5%FDR'!$1:$540,11,FALSE)</f>
        <v>#N/A</v>
      </c>
      <c r="K174" t="e">
        <f>VLOOKUP(C174,'NCPF8814_MF_Extraction 5%FDR'!$1:$463,2,FALSE)</f>
        <v>#N/A</v>
      </c>
      <c r="L174" s="15" t="e">
        <f>VLOOKUP(C174,'NCPF8814_MF_Extraction 5%FDR'!$1:$463,11,FALSE)</f>
        <v>#N/A</v>
      </c>
    </row>
    <row r="175" spans="1:12" hidden="1">
      <c r="A175" s="13" t="s">
        <v>657</v>
      </c>
      <c r="C175" s="13" t="s">
        <v>657</v>
      </c>
      <c r="D175">
        <f>IFERROR(MATCH(C175,'NCPF8745_KH_Extraction 5%FDR'!$A$2:$A$2258,0),"No Match")</f>
        <v>1100</v>
      </c>
      <c r="E175" t="str">
        <f>IFERROR(MATCH(C175,'NCPF8745_MF_Extraction 5%FDR'!$A$2:$A$540,0),"No Match")</f>
        <v>No Match</v>
      </c>
      <c r="F175" t="str">
        <f>IFERROR(MATCH(C175,'NCPF8814_MF_Extraction 5%FDR'!$A$2:$A$463,0),"No Match")</f>
        <v>No Match</v>
      </c>
      <c r="G175" t="str">
        <f>VLOOKUP(C175,'NCPF8745_KH_Extraction 5%FDR'!$1:$2258,2,FALSE)</f>
        <v>Uncharacterized protein OS=Candida glabrata (strain ATCC 2001 / CBS 138 / JCM 3761 / NBRC 0622 / NRRL Y-65) GN=CAGL0M08844g PE=4 SV=1 - [Q6FJ64_CANGA]</v>
      </c>
      <c r="H175" s="15">
        <f>VLOOKUP(C175,'NCPF8745_KH_Extraction 5%FDR'!$1:$2258,11,FALSE)</f>
        <v>58.929315384660001</v>
      </c>
      <c r="I175" t="e">
        <f>VLOOKUP(C175,'NCPF8745_MF_Extraction 5%FDR'!$1:$540,2,FALSE)</f>
        <v>#N/A</v>
      </c>
      <c r="J175" s="15" t="e">
        <f>VLOOKUP(C175,'NCPF8745_MF_Extraction 5%FDR'!$1:$540,11,FALSE)</f>
        <v>#N/A</v>
      </c>
      <c r="K175" t="e">
        <f>VLOOKUP(C175,'NCPF8814_MF_Extraction 5%FDR'!$1:$463,2,FALSE)</f>
        <v>#N/A</v>
      </c>
      <c r="L175" s="15" t="e">
        <f>VLOOKUP(C175,'NCPF8814_MF_Extraction 5%FDR'!$1:$463,11,FALSE)</f>
        <v>#N/A</v>
      </c>
    </row>
    <row r="176" spans="1:12" hidden="1">
      <c r="A176" s="13" t="s">
        <v>658</v>
      </c>
      <c r="C176" s="13" t="s">
        <v>658</v>
      </c>
      <c r="D176">
        <f>IFERROR(MATCH(C176,'NCPF8745_KH_Extraction 5%FDR'!$A$2:$A$2258,0),"No Match")</f>
        <v>705</v>
      </c>
      <c r="E176" t="str">
        <f>IFERROR(MATCH(C176,'NCPF8745_MF_Extraction 5%FDR'!$A$2:$A$540,0),"No Match")</f>
        <v>No Match</v>
      </c>
      <c r="F176" t="str">
        <f>IFERROR(MATCH(C176,'NCPF8814_MF_Extraction 5%FDR'!$A$2:$A$463,0),"No Match")</f>
        <v>No Match</v>
      </c>
      <c r="G176" t="str">
        <f>VLOOKUP(C176,'NCPF8745_KH_Extraction 5%FDR'!$1:$2258,2,FALSE)</f>
        <v>Uncharacterized protein OS=Candida glabrata (strain ATCC 2001 / CBS 138 / JCM 3761 / NBRC 0622 / NRRL Y-65) GN=HSP78 PE=3 SV=1 - [Q6FJ65_CANGA]</v>
      </c>
      <c r="H176" s="15">
        <f>VLOOKUP(C176,'NCPF8745_KH_Extraction 5%FDR'!$1:$2258,11,FALSE)</f>
        <v>88.839855864659995</v>
      </c>
      <c r="I176" t="e">
        <f>VLOOKUP(C176,'NCPF8745_MF_Extraction 5%FDR'!$1:$540,2,FALSE)</f>
        <v>#N/A</v>
      </c>
      <c r="J176" s="15" t="e">
        <f>VLOOKUP(C176,'NCPF8745_MF_Extraction 5%FDR'!$1:$540,11,FALSE)</f>
        <v>#N/A</v>
      </c>
      <c r="K176" t="e">
        <f>VLOOKUP(C176,'NCPF8814_MF_Extraction 5%FDR'!$1:$463,2,FALSE)</f>
        <v>#N/A</v>
      </c>
      <c r="L176" s="15" t="e">
        <f>VLOOKUP(C176,'NCPF8814_MF_Extraction 5%FDR'!$1:$463,11,FALSE)</f>
        <v>#N/A</v>
      </c>
    </row>
    <row r="177" spans="1:12" hidden="1">
      <c r="A177" s="13" t="s">
        <v>659</v>
      </c>
      <c r="C177" s="13" t="s">
        <v>659</v>
      </c>
      <c r="D177">
        <f>IFERROR(MATCH(C177,'NCPF8745_KH_Extraction 5%FDR'!$A$2:$A$2258,0),"No Match")</f>
        <v>1289</v>
      </c>
      <c r="E177" t="str">
        <f>IFERROR(MATCH(C177,'NCPF8745_MF_Extraction 5%FDR'!$A$2:$A$540,0),"No Match")</f>
        <v>No Match</v>
      </c>
      <c r="F177" t="str">
        <f>IFERROR(MATCH(C177,'NCPF8814_MF_Extraction 5%FDR'!$A$2:$A$463,0),"No Match")</f>
        <v>No Match</v>
      </c>
      <c r="G177" t="str">
        <f>VLOOKUP(C177,'NCPF8745_KH_Extraction 5%FDR'!$1:$2258,2,FALSE)</f>
        <v>Uncharacterized protein OS=Candida glabrata (strain ATCC 2001 / CBS 138 / JCM 3761 / NBRC 0622 / NRRL Y-65) GN=YAP6 PE=4 SV=1 - [Q6FJ66_CANGA]</v>
      </c>
      <c r="H177" s="15">
        <f>VLOOKUP(C177,'NCPF8745_KH_Extraction 5%FDR'!$1:$2258,11,FALSE)</f>
        <v>29.525921694659999</v>
      </c>
      <c r="I177" t="e">
        <f>VLOOKUP(C177,'NCPF8745_MF_Extraction 5%FDR'!$1:$540,2,FALSE)</f>
        <v>#N/A</v>
      </c>
      <c r="J177" s="15" t="e">
        <f>VLOOKUP(C177,'NCPF8745_MF_Extraction 5%FDR'!$1:$540,11,FALSE)</f>
        <v>#N/A</v>
      </c>
      <c r="K177" t="e">
        <f>VLOOKUP(C177,'NCPF8814_MF_Extraction 5%FDR'!$1:$463,2,FALSE)</f>
        <v>#N/A</v>
      </c>
      <c r="L177" s="15" t="e">
        <f>VLOOKUP(C177,'NCPF8814_MF_Extraction 5%FDR'!$1:$463,11,FALSE)</f>
        <v>#N/A</v>
      </c>
    </row>
    <row r="178" spans="1:12" hidden="1">
      <c r="A178" s="13" t="s">
        <v>660</v>
      </c>
      <c r="C178" s="13" t="s">
        <v>660</v>
      </c>
      <c r="D178">
        <f>IFERROR(MATCH(C178,'NCPF8745_KH_Extraction 5%FDR'!$A$2:$A$2258,0),"No Match")</f>
        <v>1443</v>
      </c>
      <c r="E178" t="str">
        <f>IFERROR(MATCH(C178,'NCPF8745_MF_Extraction 5%FDR'!$A$2:$A$540,0),"No Match")</f>
        <v>No Match</v>
      </c>
      <c r="F178" t="str">
        <f>IFERROR(MATCH(C178,'NCPF8814_MF_Extraction 5%FDR'!$A$2:$A$463,0),"No Match")</f>
        <v>No Match</v>
      </c>
      <c r="G178" t="str">
        <f>VLOOKUP(C178,'NCPF8745_KH_Extraction 5%FDR'!$1:$2258,2,FALSE)</f>
        <v>Uncharacterized protein OS=Candida glabrata (strain ATCC 2001 / CBS 138 / JCM 3761 / NBRC 0622 / NRRL Y-65) GN=CAGL0M08756g PE=3 SV=1 - [Q6FJ68_CANGA]</v>
      </c>
      <c r="H178" s="15">
        <f>VLOOKUP(C178,'NCPF8745_KH_Extraction 5%FDR'!$1:$2258,11,FALSE)</f>
        <v>65.017493844660194</v>
      </c>
      <c r="I178" t="e">
        <f>VLOOKUP(C178,'NCPF8745_MF_Extraction 5%FDR'!$1:$540,2,FALSE)</f>
        <v>#N/A</v>
      </c>
      <c r="J178" s="15" t="e">
        <f>VLOOKUP(C178,'NCPF8745_MF_Extraction 5%FDR'!$1:$540,11,FALSE)</f>
        <v>#N/A</v>
      </c>
      <c r="K178" t="e">
        <f>VLOOKUP(C178,'NCPF8814_MF_Extraction 5%FDR'!$1:$463,2,FALSE)</f>
        <v>#N/A</v>
      </c>
      <c r="L178" s="15" t="e">
        <f>VLOOKUP(C178,'NCPF8814_MF_Extraction 5%FDR'!$1:$463,11,FALSE)</f>
        <v>#N/A</v>
      </c>
    </row>
    <row r="179" spans="1:12" hidden="1">
      <c r="A179" s="13" t="s">
        <v>661</v>
      </c>
      <c r="C179" s="13" t="s">
        <v>661</v>
      </c>
      <c r="D179">
        <f>IFERROR(MATCH(C179,'NCPF8745_KH_Extraction 5%FDR'!$A$2:$A$2258,0),"No Match")</f>
        <v>1363</v>
      </c>
      <c r="E179" t="str">
        <f>IFERROR(MATCH(C179,'NCPF8745_MF_Extraction 5%FDR'!$A$2:$A$540,0),"No Match")</f>
        <v>No Match</v>
      </c>
      <c r="F179" t="str">
        <f>IFERROR(MATCH(C179,'NCPF8814_MF_Extraction 5%FDR'!$A$2:$A$463,0),"No Match")</f>
        <v>No Match</v>
      </c>
      <c r="G179" t="str">
        <f>VLOOKUP(C179,'NCPF8745_KH_Extraction 5%FDR'!$1:$2258,2,FALSE)</f>
        <v>Palmitoyltransferase AKR1 OS=Candida glabrata (strain ATCC 2001 / CBS 138 / JCM 3761 / NBRC 0622 / NRRL Y-65) GN=AKR1 PE=3 SV=1 - [AKR1_CANGA]</v>
      </c>
      <c r="H179" s="15">
        <f>VLOOKUP(C179,'NCPF8745_KH_Extraction 5%FDR'!$1:$2258,11,FALSE)</f>
        <v>85.485370734659995</v>
      </c>
      <c r="I179" t="e">
        <f>VLOOKUP(C179,'NCPF8745_MF_Extraction 5%FDR'!$1:$540,2,FALSE)</f>
        <v>#N/A</v>
      </c>
      <c r="J179" s="15" t="e">
        <f>VLOOKUP(C179,'NCPF8745_MF_Extraction 5%FDR'!$1:$540,11,FALSE)</f>
        <v>#N/A</v>
      </c>
      <c r="K179" t="e">
        <f>VLOOKUP(C179,'NCPF8814_MF_Extraction 5%FDR'!$1:$463,2,FALSE)</f>
        <v>#N/A</v>
      </c>
      <c r="L179" s="15" t="e">
        <f>VLOOKUP(C179,'NCPF8814_MF_Extraction 5%FDR'!$1:$463,11,FALSE)</f>
        <v>#N/A</v>
      </c>
    </row>
    <row r="180" spans="1:12" hidden="1">
      <c r="A180" s="13" t="s">
        <v>662</v>
      </c>
      <c r="C180" s="13" t="s">
        <v>662</v>
      </c>
      <c r="D180">
        <f>IFERROR(MATCH(C180,'NCPF8745_KH_Extraction 5%FDR'!$A$2:$A$2258,0),"No Match")</f>
        <v>1809</v>
      </c>
      <c r="E180" t="str">
        <f>IFERROR(MATCH(C180,'NCPF8745_MF_Extraction 5%FDR'!$A$2:$A$540,0),"No Match")</f>
        <v>No Match</v>
      </c>
      <c r="F180" t="str">
        <f>IFERROR(MATCH(C180,'NCPF8814_MF_Extraction 5%FDR'!$A$2:$A$463,0),"No Match")</f>
        <v>No Match</v>
      </c>
      <c r="G180" t="str">
        <f>VLOOKUP(C180,'NCPF8745_KH_Extraction 5%FDR'!$1:$2258,2,FALSE)</f>
        <v>Probable cytosolic iron-sulfur protein assembly protein 1 OS=Candida glabrata (strain ATCC 2001 / CBS 138 / JCM 3761 / NBRC 0622 / NRRL Y-65) GN=CIA1 PE=3 SV=1 - [CIAO1_CANGA]</v>
      </c>
      <c r="H180" s="15">
        <f>VLOOKUP(C180,'NCPF8745_KH_Extraction 5%FDR'!$1:$2258,11,FALSE)</f>
        <v>37.995507034660001</v>
      </c>
      <c r="I180" t="e">
        <f>VLOOKUP(C180,'NCPF8745_MF_Extraction 5%FDR'!$1:$540,2,FALSE)</f>
        <v>#N/A</v>
      </c>
      <c r="J180" s="15" t="e">
        <f>VLOOKUP(C180,'NCPF8745_MF_Extraction 5%FDR'!$1:$540,11,FALSE)</f>
        <v>#N/A</v>
      </c>
      <c r="K180" t="e">
        <f>VLOOKUP(C180,'NCPF8814_MF_Extraction 5%FDR'!$1:$463,2,FALSE)</f>
        <v>#N/A</v>
      </c>
      <c r="L180" s="15" t="e">
        <f>VLOOKUP(C180,'NCPF8814_MF_Extraction 5%FDR'!$1:$463,11,FALSE)</f>
        <v>#N/A</v>
      </c>
    </row>
    <row r="181" spans="1:12" hidden="1">
      <c r="A181" s="13" t="s">
        <v>663</v>
      </c>
      <c r="C181" s="13" t="s">
        <v>663</v>
      </c>
      <c r="D181">
        <f>IFERROR(MATCH(C181,'NCPF8745_KH_Extraction 5%FDR'!$A$2:$A$2258,0),"No Match")</f>
        <v>2142</v>
      </c>
      <c r="E181" t="str">
        <f>IFERROR(MATCH(C181,'NCPF8745_MF_Extraction 5%FDR'!$A$2:$A$540,0),"No Match")</f>
        <v>No Match</v>
      </c>
      <c r="F181" t="str">
        <f>IFERROR(MATCH(C181,'NCPF8814_MF_Extraction 5%FDR'!$A$2:$A$463,0),"No Match")</f>
        <v>No Match</v>
      </c>
      <c r="G181" t="str">
        <f>VLOOKUP(C181,'NCPF8745_KH_Extraction 5%FDR'!$1:$2258,2,FALSE)</f>
        <v>Uncharacterized protein OS=Candida glabrata (strain ATCC 2001 / CBS 138 / JCM 3761 / NBRC 0622 / NRRL Y-65) GN=CAGL0M08624g PE=3 SV=1 - [Q6FJ74_CANGA]</v>
      </c>
      <c r="H181" s="15">
        <f>VLOOKUP(C181,'NCPF8745_KH_Extraction 5%FDR'!$1:$2258,11,FALSE)</f>
        <v>38.156047984659999</v>
      </c>
      <c r="I181" t="e">
        <f>VLOOKUP(C181,'NCPF8745_MF_Extraction 5%FDR'!$1:$540,2,FALSE)</f>
        <v>#N/A</v>
      </c>
      <c r="J181" s="15" t="e">
        <f>VLOOKUP(C181,'NCPF8745_MF_Extraction 5%FDR'!$1:$540,11,FALSE)</f>
        <v>#N/A</v>
      </c>
      <c r="K181" t="e">
        <f>VLOOKUP(C181,'NCPF8814_MF_Extraction 5%FDR'!$1:$463,2,FALSE)</f>
        <v>#N/A</v>
      </c>
      <c r="L181" s="15" t="e">
        <f>VLOOKUP(C181,'NCPF8814_MF_Extraction 5%FDR'!$1:$463,11,FALSE)</f>
        <v>#N/A</v>
      </c>
    </row>
    <row r="182" spans="1:12" hidden="1">
      <c r="A182" s="13" t="s">
        <v>664</v>
      </c>
      <c r="C182" s="13" t="s">
        <v>664</v>
      </c>
      <c r="D182">
        <f>IFERROR(MATCH(C182,'NCPF8745_KH_Extraction 5%FDR'!$A$2:$A$2258,0),"No Match")</f>
        <v>1428</v>
      </c>
      <c r="E182" t="str">
        <f>IFERROR(MATCH(C182,'NCPF8745_MF_Extraction 5%FDR'!$A$2:$A$540,0),"No Match")</f>
        <v>No Match</v>
      </c>
      <c r="F182" t="str">
        <f>IFERROR(MATCH(C182,'NCPF8814_MF_Extraction 5%FDR'!$A$2:$A$463,0),"No Match")</f>
        <v>No Match</v>
      </c>
      <c r="G182" t="str">
        <f>VLOOKUP(C182,'NCPF8745_KH_Extraction 5%FDR'!$1:$2258,2,FALSE)</f>
        <v>Uncharacterized protein OS=Candida glabrata (strain ATCC 2001 / CBS 138 / JCM 3761 / NBRC 0622 / NRRL Y-65) GN=PIR5 PE=4 SV=1 - [Q6FJ79_CANGA]</v>
      </c>
      <c r="H182" s="15">
        <f>VLOOKUP(C182,'NCPF8745_KH_Extraction 5%FDR'!$1:$2258,11,FALSE)</f>
        <v>21.916658334659999</v>
      </c>
      <c r="I182" t="e">
        <f>VLOOKUP(C182,'NCPF8745_MF_Extraction 5%FDR'!$1:$540,2,FALSE)</f>
        <v>#N/A</v>
      </c>
      <c r="J182" s="15" t="e">
        <f>VLOOKUP(C182,'NCPF8745_MF_Extraction 5%FDR'!$1:$540,11,FALSE)</f>
        <v>#N/A</v>
      </c>
      <c r="K182" t="e">
        <f>VLOOKUP(C182,'NCPF8814_MF_Extraction 5%FDR'!$1:$463,2,FALSE)</f>
        <v>#N/A</v>
      </c>
      <c r="L182" s="15" t="e">
        <f>VLOOKUP(C182,'NCPF8814_MF_Extraction 5%FDR'!$1:$463,11,FALSE)</f>
        <v>#N/A</v>
      </c>
    </row>
    <row r="183" spans="1:12" hidden="1">
      <c r="A183" s="13" t="s">
        <v>665</v>
      </c>
      <c r="C183" s="13" t="s">
        <v>665</v>
      </c>
      <c r="D183">
        <f>IFERROR(MATCH(C183,'NCPF8745_KH_Extraction 5%FDR'!$A$2:$A$2258,0),"No Match")</f>
        <v>166</v>
      </c>
      <c r="E183" t="str">
        <f>IFERROR(MATCH(C183,'NCPF8745_MF_Extraction 5%FDR'!$A$2:$A$540,0),"No Match")</f>
        <v>No Match</v>
      </c>
      <c r="F183">
        <f>IFERROR(MATCH(C183,'NCPF8814_MF_Extraction 5%FDR'!$A$2:$A$463,0),"No Match")</f>
        <v>320</v>
      </c>
      <c r="G183" t="str">
        <f>VLOOKUP(C183,'NCPF8745_KH_Extraction 5%FDR'!$1:$2258,2,FALSE)</f>
        <v>Uncharacterized protein OS=Candida glabrata (strain ATCC 2001 / CBS 138 / JCM 3761 / NBRC 0622 / NRRL Y-65) GN=PIR3 PE=4 SV=1 - [Q6FJ80_CANGA]</v>
      </c>
      <c r="H183" s="15">
        <f>VLOOKUP(C183,'NCPF8745_KH_Extraction 5%FDR'!$1:$2258,11,FALSE)</f>
        <v>34.055225874660003</v>
      </c>
      <c r="I183" t="e">
        <f>VLOOKUP(C183,'NCPF8745_MF_Extraction 5%FDR'!$1:$540,2,FALSE)</f>
        <v>#N/A</v>
      </c>
      <c r="J183" s="15" t="e">
        <f>VLOOKUP(C183,'NCPF8745_MF_Extraction 5%FDR'!$1:$540,11,FALSE)</f>
        <v>#N/A</v>
      </c>
      <c r="K183" t="str">
        <f>VLOOKUP(C183,'NCPF8814_MF_Extraction 5%FDR'!$1:$463,2,FALSE)</f>
        <v>Uncharacterized protein OS=Candida glabrata (strain ATCC 2001 / CBS 138 / JCM 3761 / NBRC 0622 / NRRL Y-65) GN=PIR3 PE=4 SV=1 - [Q6FJ80_CANGA]</v>
      </c>
      <c r="L183" s="15">
        <f>VLOOKUP(C183,'NCPF8814_MF_Extraction 5%FDR'!$1:$463,11,FALSE)</f>
        <v>34.055225874660003</v>
      </c>
    </row>
    <row r="184" spans="1:12" hidden="1">
      <c r="A184" s="13" t="s">
        <v>666</v>
      </c>
      <c r="C184" s="13" t="s">
        <v>666</v>
      </c>
      <c r="D184">
        <f>IFERROR(MATCH(C184,'NCPF8745_KH_Extraction 5%FDR'!$A$2:$A$2258,0),"No Match")</f>
        <v>989</v>
      </c>
      <c r="E184" t="str">
        <f>IFERROR(MATCH(C184,'NCPF8745_MF_Extraction 5%FDR'!$A$2:$A$540,0),"No Match")</f>
        <v>No Match</v>
      </c>
      <c r="F184" t="str">
        <f>IFERROR(MATCH(C184,'NCPF8814_MF_Extraction 5%FDR'!$A$2:$A$463,0),"No Match")</f>
        <v>No Match</v>
      </c>
      <c r="G184" t="str">
        <f>VLOOKUP(C184,'NCPF8745_KH_Extraction 5%FDR'!$1:$2258,2,FALSE)</f>
        <v>GPI ethanolamine phosphate transferase 1 OS=Candida glabrata (strain ATCC 2001 / CBS 138 / JCM 3761 / NBRC 0622 / NRRL Y-65) GN=MCD4 PE=3 SV=1 - [MCD4_CANGA]</v>
      </c>
      <c r="H184" s="15">
        <f>VLOOKUP(C184,'NCPF8745_KH_Extraction 5%FDR'!$1:$2258,11,FALSE)</f>
        <v>104.66254085465999</v>
      </c>
      <c r="I184" t="e">
        <f>VLOOKUP(C184,'NCPF8745_MF_Extraction 5%FDR'!$1:$540,2,FALSE)</f>
        <v>#N/A</v>
      </c>
      <c r="J184" s="15" t="e">
        <f>VLOOKUP(C184,'NCPF8745_MF_Extraction 5%FDR'!$1:$540,11,FALSE)</f>
        <v>#N/A</v>
      </c>
      <c r="K184" t="e">
        <f>VLOOKUP(C184,'NCPF8814_MF_Extraction 5%FDR'!$1:$463,2,FALSE)</f>
        <v>#N/A</v>
      </c>
      <c r="L184" s="15" t="e">
        <f>VLOOKUP(C184,'NCPF8814_MF_Extraction 5%FDR'!$1:$463,11,FALSE)</f>
        <v>#N/A</v>
      </c>
    </row>
    <row r="185" spans="1:12" hidden="1">
      <c r="A185" s="13" t="s">
        <v>667</v>
      </c>
      <c r="C185" s="13" t="s">
        <v>667</v>
      </c>
      <c r="D185">
        <f>IFERROR(MATCH(C185,'NCPF8745_KH_Extraction 5%FDR'!$A$2:$A$2258,0),"No Match")</f>
        <v>1212</v>
      </c>
      <c r="E185" t="str">
        <f>IFERROR(MATCH(C185,'NCPF8745_MF_Extraction 5%FDR'!$A$2:$A$540,0),"No Match")</f>
        <v>No Match</v>
      </c>
      <c r="F185" t="str">
        <f>IFERROR(MATCH(C185,'NCPF8814_MF_Extraction 5%FDR'!$A$2:$A$463,0),"No Match")</f>
        <v>No Match</v>
      </c>
      <c r="G185" t="str">
        <f>VLOOKUP(C185,'NCPF8745_KH_Extraction 5%FDR'!$1:$2258,2,FALSE)</f>
        <v>Uncharacterized protein OS=Candida glabrata (strain ATCC 2001 / CBS 138 / JCM 3761 / NBRC 0622 / NRRL Y-65) GN=CAGL0M08404g PE=3 SV=1 - [Q6FJ83_CANGA]</v>
      </c>
      <c r="H185" s="15">
        <f>VLOOKUP(C185,'NCPF8745_KH_Extraction 5%FDR'!$1:$2258,11,FALSE)</f>
        <v>53.720331274660097</v>
      </c>
      <c r="I185" t="e">
        <f>VLOOKUP(C185,'NCPF8745_MF_Extraction 5%FDR'!$1:$540,2,FALSE)</f>
        <v>#N/A</v>
      </c>
      <c r="J185" s="15" t="e">
        <f>VLOOKUP(C185,'NCPF8745_MF_Extraction 5%FDR'!$1:$540,11,FALSE)</f>
        <v>#N/A</v>
      </c>
      <c r="K185" t="e">
        <f>VLOOKUP(C185,'NCPF8814_MF_Extraction 5%FDR'!$1:$463,2,FALSE)</f>
        <v>#N/A</v>
      </c>
      <c r="L185" s="15" t="e">
        <f>VLOOKUP(C185,'NCPF8814_MF_Extraction 5%FDR'!$1:$463,11,FALSE)</f>
        <v>#N/A</v>
      </c>
    </row>
    <row r="186" spans="1:12" hidden="1">
      <c r="A186" s="13" t="s">
        <v>668</v>
      </c>
      <c r="C186" s="13" t="s">
        <v>668</v>
      </c>
      <c r="D186">
        <f>IFERROR(MATCH(C186,'NCPF8745_KH_Extraction 5%FDR'!$A$2:$A$2258,0),"No Match")</f>
        <v>940</v>
      </c>
      <c r="E186">
        <f>IFERROR(MATCH(C186,'NCPF8745_MF_Extraction 5%FDR'!$A$2:$A$540,0),"No Match")</f>
        <v>500</v>
      </c>
      <c r="F186" t="str">
        <f>IFERROR(MATCH(C186,'NCPF8814_MF_Extraction 5%FDR'!$A$2:$A$463,0),"No Match")</f>
        <v>No Match</v>
      </c>
      <c r="G186" t="str">
        <f>VLOOKUP(C186,'NCPF8745_KH_Extraction 5%FDR'!$1:$2258,2,FALSE)</f>
        <v>Uncharacterized protein OS=Candida glabrata (strain ATCC 2001 / CBS 138 / JCM 3761 / NBRC 0622 / NRRL Y-65) GN=CAGL0M08382g PE=4 SV=1 - [Q6FJ84_CANGA]</v>
      </c>
      <c r="H186" s="15">
        <f>VLOOKUP(C186,'NCPF8745_KH_Extraction 5%FDR'!$1:$2258,11,FALSE)</f>
        <v>15.24302779466</v>
      </c>
      <c r="I186" t="str">
        <f>VLOOKUP(C186,'NCPF8745_MF_Extraction 5%FDR'!$1:$540,2,FALSE)</f>
        <v>Uncharacterized protein OS=Candida glabrata (strain ATCC 2001 / CBS 138 / JCM 3761 / NBRC 0622 / NRRL Y-65) GN=CAGL0M08382g PE=4 SV=1 - [Q6FJ84_CANGA]</v>
      </c>
      <c r="J186" s="15">
        <f>VLOOKUP(C186,'NCPF8745_MF_Extraction 5%FDR'!$1:$540,11,FALSE)</f>
        <v>15.24302779466</v>
      </c>
      <c r="K186" t="e">
        <f>VLOOKUP(C186,'NCPF8814_MF_Extraction 5%FDR'!$1:$463,2,FALSE)</f>
        <v>#N/A</v>
      </c>
      <c r="L186" s="15" t="e">
        <f>VLOOKUP(C186,'NCPF8814_MF_Extraction 5%FDR'!$1:$463,11,FALSE)</f>
        <v>#N/A</v>
      </c>
    </row>
    <row r="187" spans="1:12" hidden="1">
      <c r="A187" s="13" t="s">
        <v>669</v>
      </c>
      <c r="C187" s="13" t="s">
        <v>669</v>
      </c>
      <c r="D187">
        <f>IFERROR(MATCH(C187,'NCPF8745_KH_Extraction 5%FDR'!$A$2:$A$2258,0),"No Match")</f>
        <v>1928</v>
      </c>
      <c r="E187" t="str">
        <f>IFERROR(MATCH(C187,'NCPF8745_MF_Extraction 5%FDR'!$A$2:$A$540,0),"No Match")</f>
        <v>No Match</v>
      </c>
      <c r="F187" t="str">
        <f>IFERROR(MATCH(C187,'NCPF8814_MF_Extraction 5%FDR'!$A$2:$A$463,0),"No Match")</f>
        <v>No Match</v>
      </c>
      <c r="G187" t="str">
        <f>VLOOKUP(C187,'NCPF8745_KH_Extraction 5%FDR'!$1:$2258,2,FALSE)</f>
        <v>Probable serine/threonine-protein kinase KKQ8 OS=Candida glabrata (strain ATCC 2001 / CBS 138 / JCM 3761 / NBRC 0622 / NRRL Y-65) GN=KKQ8 PE=3 SV=1 - [KKQ8_CANGA]</v>
      </c>
      <c r="H187" s="15">
        <f>VLOOKUP(C187,'NCPF8745_KH_Extraction 5%FDR'!$1:$2258,11,FALSE)</f>
        <v>85.727810084660106</v>
      </c>
      <c r="I187" t="e">
        <f>VLOOKUP(C187,'NCPF8745_MF_Extraction 5%FDR'!$1:$540,2,FALSE)</f>
        <v>#N/A</v>
      </c>
      <c r="J187" s="15" t="e">
        <f>VLOOKUP(C187,'NCPF8745_MF_Extraction 5%FDR'!$1:$540,11,FALSE)</f>
        <v>#N/A</v>
      </c>
      <c r="K187" t="e">
        <f>VLOOKUP(C187,'NCPF8814_MF_Extraction 5%FDR'!$1:$463,2,FALSE)</f>
        <v>#N/A</v>
      </c>
      <c r="L187" s="15" t="e">
        <f>VLOOKUP(C187,'NCPF8814_MF_Extraction 5%FDR'!$1:$463,11,FALSE)</f>
        <v>#N/A</v>
      </c>
    </row>
    <row r="188" spans="1:12" hidden="1">
      <c r="A188" s="13" t="s">
        <v>670</v>
      </c>
      <c r="C188" s="13" t="s">
        <v>670</v>
      </c>
      <c r="D188">
        <f>IFERROR(MATCH(C188,'NCPF8745_KH_Extraction 5%FDR'!$A$2:$A$2258,0),"No Match")</f>
        <v>1189</v>
      </c>
      <c r="E188" t="str">
        <f>IFERROR(MATCH(C188,'NCPF8745_MF_Extraction 5%FDR'!$A$2:$A$540,0),"No Match")</f>
        <v>No Match</v>
      </c>
      <c r="F188" t="str">
        <f>IFERROR(MATCH(C188,'NCPF8814_MF_Extraction 5%FDR'!$A$2:$A$463,0),"No Match")</f>
        <v>No Match</v>
      </c>
      <c r="G188" t="str">
        <f>VLOOKUP(C188,'NCPF8745_KH_Extraction 5%FDR'!$1:$2258,2,FALSE)</f>
        <v>Uncharacterized protein OS=Candida glabrata (strain ATCC 2001 / CBS 138 / JCM 3761 / NBRC 0622 / NRRL Y-65) GN=CAGL0M08338g PE=3 SV=1 - [Q6FJ86_CANGA]</v>
      </c>
      <c r="H188" s="15">
        <f>VLOOKUP(C188,'NCPF8745_KH_Extraction 5%FDR'!$1:$2258,11,FALSE)</f>
        <v>14.89394769466</v>
      </c>
      <c r="I188" t="e">
        <f>VLOOKUP(C188,'NCPF8745_MF_Extraction 5%FDR'!$1:$540,2,FALSE)</f>
        <v>#N/A</v>
      </c>
      <c r="J188" s="15" t="e">
        <f>VLOOKUP(C188,'NCPF8745_MF_Extraction 5%FDR'!$1:$540,11,FALSE)</f>
        <v>#N/A</v>
      </c>
      <c r="K188" t="e">
        <f>VLOOKUP(C188,'NCPF8814_MF_Extraction 5%FDR'!$1:$463,2,FALSE)</f>
        <v>#N/A</v>
      </c>
      <c r="L188" s="15" t="e">
        <f>VLOOKUP(C188,'NCPF8814_MF_Extraction 5%FDR'!$1:$463,11,FALSE)</f>
        <v>#N/A</v>
      </c>
    </row>
    <row r="189" spans="1:12" hidden="1">
      <c r="A189" s="13" t="s">
        <v>671</v>
      </c>
      <c r="C189" s="13" t="s">
        <v>671</v>
      </c>
      <c r="D189">
        <f>IFERROR(MATCH(C189,'NCPF8745_KH_Extraction 5%FDR'!$A$2:$A$2258,0),"No Match")</f>
        <v>2150</v>
      </c>
      <c r="E189">
        <f>IFERROR(MATCH(C189,'NCPF8745_MF_Extraction 5%FDR'!$A$2:$A$540,0),"No Match")</f>
        <v>501</v>
      </c>
      <c r="F189" t="str">
        <f>IFERROR(MATCH(C189,'NCPF8814_MF_Extraction 5%FDR'!$A$2:$A$463,0),"No Match")</f>
        <v>No Match</v>
      </c>
      <c r="G189" t="str">
        <f>VLOOKUP(C189,'NCPF8745_KH_Extraction 5%FDR'!$1:$2258,2,FALSE)</f>
        <v>Uncharacterized protein OS=Candida glabrata (strain ATCC 2001 / CBS 138 / JCM 3761 / NBRC 0622 / NRRL Y-65) GN=CAGL0M08316g PE=4 SV=1 - [Q6FJ87_CANGA]</v>
      </c>
      <c r="H189" s="15">
        <f>VLOOKUP(C189,'NCPF8745_KH_Extraction 5%FDR'!$1:$2258,11,FALSE)</f>
        <v>108.89842220465999</v>
      </c>
      <c r="I189" t="str">
        <f>VLOOKUP(C189,'NCPF8745_MF_Extraction 5%FDR'!$1:$540,2,FALSE)</f>
        <v>Uncharacterized protein OS=Candida glabrata (strain ATCC 2001 / CBS 138 / JCM 3761 / NBRC 0622 / NRRL Y-65) GN=CAGL0M08316g PE=4 SV=1 - [Q6FJ87_CANGA]</v>
      </c>
      <c r="J189" s="15">
        <f>VLOOKUP(C189,'NCPF8745_MF_Extraction 5%FDR'!$1:$540,11,FALSE)</f>
        <v>108.89842220465999</v>
      </c>
      <c r="K189" t="e">
        <f>VLOOKUP(C189,'NCPF8814_MF_Extraction 5%FDR'!$1:$463,2,FALSE)</f>
        <v>#N/A</v>
      </c>
      <c r="L189" s="15" t="e">
        <f>VLOOKUP(C189,'NCPF8814_MF_Extraction 5%FDR'!$1:$463,11,FALSE)</f>
        <v>#N/A</v>
      </c>
    </row>
    <row r="190" spans="1:12" hidden="1">
      <c r="A190" s="13" t="s">
        <v>672</v>
      </c>
      <c r="C190" s="13" t="s">
        <v>672</v>
      </c>
      <c r="D190">
        <f>IFERROR(MATCH(C190,'NCPF8745_KH_Extraction 5%FDR'!$A$2:$A$2258,0),"No Match")</f>
        <v>2010</v>
      </c>
      <c r="E190" t="str">
        <f>IFERROR(MATCH(C190,'NCPF8745_MF_Extraction 5%FDR'!$A$2:$A$540,0),"No Match")</f>
        <v>No Match</v>
      </c>
      <c r="F190" t="str">
        <f>IFERROR(MATCH(C190,'NCPF8814_MF_Extraction 5%FDR'!$A$2:$A$463,0),"No Match")</f>
        <v>No Match</v>
      </c>
      <c r="G190" t="str">
        <f>VLOOKUP(C190,'NCPF8745_KH_Extraction 5%FDR'!$1:$2258,2,FALSE)</f>
        <v>Uncharacterized protein OS=Candida glabrata (strain ATCC 2001 / CBS 138 / JCM 3761 / NBRC 0622 / NRRL Y-65) GN=CAGL0M08294g PE=4 SV=1 - [Q6FJ88_CANGA]</v>
      </c>
      <c r="H190" s="15">
        <f>VLOOKUP(C190,'NCPF8745_KH_Extraction 5%FDR'!$1:$2258,11,FALSE)</f>
        <v>111.40902135466</v>
      </c>
      <c r="I190" t="e">
        <f>VLOOKUP(C190,'NCPF8745_MF_Extraction 5%FDR'!$1:$540,2,FALSE)</f>
        <v>#N/A</v>
      </c>
      <c r="J190" s="15" t="e">
        <f>VLOOKUP(C190,'NCPF8745_MF_Extraction 5%FDR'!$1:$540,11,FALSE)</f>
        <v>#N/A</v>
      </c>
      <c r="K190" t="e">
        <f>VLOOKUP(C190,'NCPF8814_MF_Extraction 5%FDR'!$1:$463,2,FALSE)</f>
        <v>#N/A</v>
      </c>
      <c r="L190" s="15" t="e">
        <f>VLOOKUP(C190,'NCPF8814_MF_Extraction 5%FDR'!$1:$463,11,FALSE)</f>
        <v>#N/A</v>
      </c>
    </row>
    <row r="191" spans="1:12" hidden="1">
      <c r="A191" s="13" t="s">
        <v>673</v>
      </c>
      <c r="C191" s="13" t="s">
        <v>673</v>
      </c>
      <c r="D191">
        <f>IFERROR(MATCH(C191,'NCPF8745_KH_Extraction 5%FDR'!$A$2:$A$2258,0),"No Match")</f>
        <v>1321</v>
      </c>
      <c r="E191" t="str">
        <f>IFERROR(MATCH(C191,'NCPF8745_MF_Extraction 5%FDR'!$A$2:$A$540,0),"No Match")</f>
        <v>No Match</v>
      </c>
      <c r="F191" t="str">
        <f>IFERROR(MATCH(C191,'NCPF8814_MF_Extraction 5%FDR'!$A$2:$A$463,0),"No Match")</f>
        <v>No Match</v>
      </c>
      <c r="G191" t="str">
        <f>VLOOKUP(C191,'NCPF8745_KH_Extraction 5%FDR'!$1:$2258,2,FALSE)</f>
        <v>Uncharacterized protein OS=Candida glabrata (strain ATCC 2001 / CBS 138 / JCM 3761 / NBRC 0622 / NRRL Y-65) GN=CAGL0M08250g PE=4 SV=1 - [Q6FJ90_CANGA]</v>
      </c>
      <c r="H191" s="15">
        <f>VLOOKUP(C191,'NCPF8745_KH_Extraction 5%FDR'!$1:$2258,11,FALSE)</f>
        <v>63.688692654660002</v>
      </c>
      <c r="I191" t="e">
        <f>VLOOKUP(C191,'NCPF8745_MF_Extraction 5%FDR'!$1:$540,2,FALSE)</f>
        <v>#N/A</v>
      </c>
      <c r="J191" s="15" t="e">
        <f>VLOOKUP(C191,'NCPF8745_MF_Extraction 5%FDR'!$1:$540,11,FALSE)</f>
        <v>#N/A</v>
      </c>
      <c r="K191" t="e">
        <f>VLOOKUP(C191,'NCPF8814_MF_Extraction 5%FDR'!$1:$463,2,FALSE)</f>
        <v>#N/A</v>
      </c>
      <c r="L191" s="15" t="e">
        <f>VLOOKUP(C191,'NCPF8814_MF_Extraction 5%FDR'!$1:$463,11,FALSE)</f>
        <v>#N/A</v>
      </c>
    </row>
    <row r="192" spans="1:12" hidden="1">
      <c r="A192" s="13" t="s">
        <v>674</v>
      </c>
      <c r="C192" s="13" t="s">
        <v>674</v>
      </c>
      <c r="D192">
        <f>IFERROR(MATCH(C192,'NCPF8745_KH_Extraction 5%FDR'!$A$2:$A$2258,0),"No Match")</f>
        <v>497</v>
      </c>
      <c r="E192" t="str">
        <f>IFERROR(MATCH(C192,'NCPF8745_MF_Extraction 5%FDR'!$A$2:$A$540,0),"No Match")</f>
        <v>No Match</v>
      </c>
      <c r="F192" t="str">
        <f>IFERROR(MATCH(C192,'NCPF8814_MF_Extraction 5%FDR'!$A$2:$A$463,0),"No Match")</f>
        <v>No Match</v>
      </c>
      <c r="G192" t="str">
        <f>VLOOKUP(C192,'NCPF8745_KH_Extraction 5%FDR'!$1:$2258,2,FALSE)</f>
        <v>Uncharacterized protein OS=Candida glabrata (strain ATCC 2001 / CBS 138 / JCM 3761 / NBRC 0622 / NRRL Y-65) GN=CAGL0M08206g PE=4 SV=1 - [Q6FJ92_CANGA]</v>
      </c>
      <c r="H192" s="15">
        <f>VLOOKUP(C192,'NCPF8745_KH_Extraction 5%FDR'!$1:$2258,11,FALSE)</f>
        <v>43.5624737946601</v>
      </c>
      <c r="I192" t="e">
        <f>VLOOKUP(C192,'NCPF8745_MF_Extraction 5%FDR'!$1:$540,2,FALSE)</f>
        <v>#N/A</v>
      </c>
      <c r="J192" s="15" t="e">
        <f>VLOOKUP(C192,'NCPF8745_MF_Extraction 5%FDR'!$1:$540,11,FALSE)</f>
        <v>#N/A</v>
      </c>
      <c r="K192" t="e">
        <f>VLOOKUP(C192,'NCPF8814_MF_Extraction 5%FDR'!$1:$463,2,FALSE)</f>
        <v>#N/A</v>
      </c>
      <c r="L192" s="15" t="e">
        <f>VLOOKUP(C192,'NCPF8814_MF_Extraction 5%FDR'!$1:$463,11,FALSE)</f>
        <v>#N/A</v>
      </c>
    </row>
    <row r="193" spans="1:12" hidden="1">
      <c r="A193" s="13" t="s">
        <v>675</v>
      </c>
      <c r="C193" s="13" t="s">
        <v>675</v>
      </c>
      <c r="D193">
        <f>IFERROR(MATCH(C193,'NCPF8745_KH_Extraction 5%FDR'!$A$2:$A$2258,0),"No Match")</f>
        <v>1097</v>
      </c>
      <c r="E193" t="str">
        <f>IFERROR(MATCH(C193,'NCPF8745_MF_Extraction 5%FDR'!$A$2:$A$540,0),"No Match")</f>
        <v>No Match</v>
      </c>
      <c r="F193" t="str">
        <f>IFERROR(MATCH(C193,'NCPF8814_MF_Extraction 5%FDR'!$A$2:$A$463,0),"No Match")</f>
        <v>No Match</v>
      </c>
      <c r="G193" t="str">
        <f>VLOOKUP(C193,'NCPF8745_KH_Extraction 5%FDR'!$1:$2258,2,FALSE)</f>
        <v>Uncharacterized protein OS=Candida glabrata (strain ATCC 2001 / CBS 138 / JCM 3761 / NBRC 0622 / NRRL Y-65) GN=CAGL0M08162g PE=4 SV=1 - [Q6FJ94_CANGA]</v>
      </c>
      <c r="H193" s="15">
        <f>VLOOKUP(C193,'NCPF8745_KH_Extraction 5%FDR'!$1:$2258,11,FALSE)</f>
        <v>75.069512444660006</v>
      </c>
      <c r="I193" t="e">
        <f>VLOOKUP(C193,'NCPF8745_MF_Extraction 5%FDR'!$1:$540,2,FALSE)</f>
        <v>#N/A</v>
      </c>
      <c r="J193" s="15" t="e">
        <f>VLOOKUP(C193,'NCPF8745_MF_Extraction 5%FDR'!$1:$540,11,FALSE)</f>
        <v>#N/A</v>
      </c>
      <c r="K193" t="e">
        <f>VLOOKUP(C193,'NCPF8814_MF_Extraction 5%FDR'!$1:$463,2,FALSE)</f>
        <v>#N/A</v>
      </c>
      <c r="L193" s="15" t="e">
        <f>VLOOKUP(C193,'NCPF8814_MF_Extraction 5%FDR'!$1:$463,11,FALSE)</f>
        <v>#N/A</v>
      </c>
    </row>
    <row r="194" spans="1:12" hidden="1">
      <c r="A194" s="13" t="s">
        <v>676</v>
      </c>
      <c r="C194" s="13" t="s">
        <v>676</v>
      </c>
      <c r="D194">
        <f>IFERROR(MATCH(C194,'NCPF8745_KH_Extraction 5%FDR'!$A$2:$A$2258,0),"No Match")</f>
        <v>160</v>
      </c>
      <c r="E194">
        <f>IFERROR(MATCH(C194,'NCPF8745_MF_Extraction 5%FDR'!$A$2:$A$540,0),"No Match")</f>
        <v>4</v>
      </c>
      <c r="F194">
        <f>IFERROR(MATCH(C194,'NCPF8814_MF_Extraction 5%FDR'!$A$2:$A$463,0),"No Match")</f>
        <v>16</v>
      </c>
      <c r="G194" t="str">
        <f>VLOOKUP(C194,'NCPF8745_KH_Extraction 5%FDR'!$1:$2258,2,FALSE)</f>
        <v>Uncharacterized protein OS=Candida glabrata (strain ATCC 2001 / CBS 138 / JCM 3761 / NBRC 0622 / NRRL Y-65) GN=CAGL0M08118g PE=3 SV=1 - [Q6FJ95_CANGA]</v>
      </c>
      <c r="H194" s="15">
        <f>VLOOKUP(C194,'NCPF8745_KH_Extraction 5%FDR'!$1:$2258,11,FALSE)</f>
        <v>20.622081464659999</v>
      </c>
      <c r="I194" t="str">
        <f>VLOOKUP(C194,'NCPF8745_MF_Extraction 5%FDR'!$1:$540,2,FALSE)</f>
        <v>Uncharacterized protein OS=Candida glabrata (strain ATCC 2001 / CBS 138 / JCM 3761 / NBRC 0622 / NRRL Y-65) GN=CAGL0M08118g PE=3 SV=1 - [Q6FJ95_CANGA]</v>
      </c>
      <c r="J194" s="15">
        <f>VLOOKUP(C194,'NCPF8745_MF_Extraction 5%FDR'!$1:$540,11,FALSE)</f>
        <v>20.622081464659999</v>
      </c>
      <c r="K194" t="str">
        <f>VLOOKUP(C194,'NCPF8814_MF_Extraction 5%FDR'!$1:$463,2,FALSE)</f>
        <v>Uncharacterized protein OS=Candida glabrata (strain ATCC 2001 / CBS 138 / JCM 3761 / NBRC 0622 / NRRL Y-65) GN=CAGL0M08118g PE=3 SV=1 - [Q6FJ95_CANGA]</v>
      </c>
      <c r="L194" s="15">
        <f>VLOOKUP(C194,'NCPF8814_MF_Extraction 5%FDR'!$1:$463,11,FALSE)</f>
        <v>20.622081464659999</v>
      </c>
    </row>
    <row r="195" spans="1:12" hidden="1">
      <c r="A195" s="13" t="s">
        <v>677</v>
      </c>
      <c r="C195" s="13" t="s">
        <v>677</v>
      </c>
      <c r="D195">
        <f>IFERROR(MATCH(C195,'NCPF8745_KH_Extraction 5%FDR'!$A$2:$A$2258,0),"No Match")</f>
        <v>1378</v>
      </c>
      <c r="E195" t="str">
        <f>IFERROR(MATCH(C195,'NCPF8745_MF_Extraction 5%FDR'!$A$2:$A$540,0),"No Match")</f>
        <v>No Match</v>
      </c>
      <c r="F195" t="str">
        <f>IFERROR(MATCH(C195,'NCPF8814_MF_Extraction 5%FDR'!$A$2:$A$463,0),"No Match")</f>
        <v>No Match</v>
      </c>
      <c r="G195" t="str">
        <f>VLOOKUP(C195,'NCPF8745_KH_Extraction 5%FDR'!$1:$2258,2,FALSE)</f>
        <v>Uncharacterized protein OS=Candida glabrata (strain ATCC 2001 / CBS 138 / JCM 3761 / NBRC 0622 / NRRL Y-65) GN=CAGL0M07986g PE=4 SV=1 - [Q6FJA1_CANGA]</v>
      </c>
      <c r="H195" s="15">
        <f>VLOOKUP(C195,'NCPF8745_KH_Extraction 5%FDR'!$1:$2258,11,FALSE)</f>
        <v>12.30993878466</v>
      </c>
      <c r="I195" t="e">
        <f>VLOOKUP(C195,'NCPF8745_MF_Extraction 5%FDR'!$1:$540,2,FALSE)</f>
        <v>#N/A</v>
      </c>
      <c r="J195" s="15" t="e">
        <f>VLOOKUP(C195,'NCPF8745_MF_Extraction 5%FDR'!$1:$540,11,FALSE)</f>
        <v>#N/A</v>
      </c>
      <c r="K195" t="e">
        <f>VLOOKUP(C195,'NCPF8814_MF_Extraction 5%FDR'!$1:$463,2,FALSE)</f>
        <v>#N/A</v>
      </c>
      <c r="L195" s="15" t="e">
        <f>VLOOKUP(C195,'NCPF8814_MF_Extraction 5%FDR'!$1:$463,11,FALSE)</f>
        <v>#N/A</v>
      </c>
    </row>
    <row r="196" spans="1:12" hidden="1">
      <c r="A196" s="13" t="s">
        <v>678</v>
      </c>
      <c r="C196" s="13" t="s">
        <v>678</v>
      </c>
      <c r="D196">
        <f>IFERROR(MATCH(C196,'NCPF8745_KH_Extraction 5%FDR'!$A$2:$A$2258,0),"No Match")</f>
        <v>4</v>
      </c>
      <c r="E196">
        <f>IFERROR(MATCH(C196,'NCPF8745_MF_Extraction 5%FDR'!$A$2:$A$540,0),"No Match")</f>
        <v>137</v>
      </c>
      <c r="F196">
        <f>IFERROR(MATCH(C196,'NCPF8814_MF_Extraction 5%FDR'!$A$2:$A$463,0),"No Match")</f>
        <v>126</v>
      </c>
      <c r="G196" t="str">
        <f>VLOOKUP(C196,'NCPF8745_KH_Extraction 5%FDR'!$1:$2258,2,FALSE)</f>
        <v>Pyruvate decarboxylase OS=Candida glabrata (strain ATCC 2001 / CBS 138 / JCM 3761 / NBRC 0622 / NRRL Y-65) GN=PDC1 PE=3 SV=1 - [PDC1_CANGA]</v>
      </c>
      <c r="H196" s="15">
        <f>VLOOKUP(C196,'NCPF8745_KH_Extraction 5%FDR'!$1:$2258,11,FALSE)</f>
        <v>61.866860924660102</v>
      </c>
      <c r="I196" t="str">
        <f>VLOOKUP(C196,'NCPF8745_MF_Extraction 5%FDR'!$1:$540,2,FALSE)</f>
        <v>Pyruvate decarboxylase OS=Candida glabrata (strain ATCC 2001 / CBS 138 / JCM 3761 / NBRC 0622 / NRRL Y-65) GN=PDC1 PE=3 SV=1 - [PDC1_CANGA]</v>
      </c>
      <c r="J196" s="15">
        <f>VLOOKUP(C196,'NCPF8745_MF_Extraction 5%FDR'!$1:$540,11,FALSE)</f>
        <v>61.866860924660102</v>
      </c>
      <c r="K196" t="str">
        <f>VLOOKUP(C196,'NCPF8814_MF_Extraction 5%FDR'!$1:$463,2,FALSE)</f>
        <v>Pyruvate decarboxylase OS=Candida glabrata (strain ATCC 2001 / CBS 138 / JCM 3761 / NBRC 0622 / NRRL Y-65) GN=PDC1 PE=3 SV=1 - [PDC1_CANGA]</v>
      </c>
      <c r="L196" s="15">
        <f>VLOOKUP(C196,'NCPF8814_MF_Extraction 5%FDR'!$1:$463,11,FALSE)</f>
        <v>61.866860924660102</v>
      </c>
    </row>
    <row r="197" spans="1:12" hidden="1">
      <c r="A197" s="13" t="s">
        <v>679</v>
      </c>
      <c r="C197" s="13" t="s">
        <v>679</v>
      </c>
      <c r="D197">
        <f>IFERROR(MATCH(C197,'NCPF8745_KH_Extraction 5%FDR'!$A$2:$A$2258,0),"No Match")</f>
        <v>2241</v>
      </c>
      <c r="E197" t="str">
        <f>IFERROR(MATCH(C197,'NCPF8745_MF_Extraction 5%FDR'!$A$2:$A$540,0),"No Match")</f>
        <v>No Match</v>
      </c>
      <c r="F197" t="str">
        <f>IFERROR(MATCH(C197,'NCPF8814_MF_Extraction 5%FDR'!$A$2:$A$463,0),"No Match")</f>
        <v>No Match</v>
      </c>
      <c r="G197" t="str">
        <f>VLOOKUP(C197,'NCPF8745_KH_Extraction 5%FDR'!$1:$2258,2,FALSE)</f>
        <v>Uncharacterized protein OS=Candida glabrata (strain ATCC 2001 / CBS 138 / JCM 3761 / NBRC 0622 / NRRL Y-65) GN=CAGL0M07898g PE=4 SV=1 - [Q6FJA4_CANGA]</v>
      </c>
      <c r="H197" s="15">
        <f>VLOOKUP(C197,'NCPF8745_KH_Extraction 5%FDR'!$1:$2258,11,FALSE)</f>
        <v>93.134971474660105</v>
      </c>
      <c r="I197" t="e">
        <f>VLOOKUP(C197,'NCPF8745_MF_Extraction 5%FDR'!$1:$540,2,FALSE)</f>
        <v>#N/A</v>
      </c>
      <c r="J197" s="15" t="e">
        <f>VLOOKUP(C197,'NCPF8745_MF_Extraction 5%FDR'!$1:$540,11,FALSE)</f>
        <v>#N/A</v>
      </c>
      <c r="K197" t="e">
        <f>VLOOKUP(C197,'NCPF8814_MF_Extraction 5%FDR'!$1:$463,2,FALSE)</f>
        <v>#N/A</v>
      </c>
      <c r="L197" s="15" t="e">
        <f>VLOOKUP(C197,'NCPF8814_MF_Extraction 5%FDR'!$1:$463,11,FALSE)</f>
        <v>#N/A</v>
      </c>
    </row>
    <row r="198" spans="1:12" hidden="1">
      <c r="A198" s="13" t="s">
        <v>680</v>
      </c>
      <c r="C198" s="13" t="s">
        <v>680</v>
      </c>
      <c r="D198">
        <f>IFERROR(MATCH(C198,'NCPF8745_KH_Extraction 5%FDR'!$A$2:$A$2258,0),"No Match")</f>
        <v>257</v>
      </c>
      <c r="E198" t="str">
        <f>IFERROR(MATCH(C198,'NCPF8745_MF_Extraction 5%FDR'!$A$2:$A$540,0),"No Match")</f>
        <v>No Match</v>
      </c>
      <c r="F198" t="str">
        <f>IFERROR(MATCH(C198,'NCPF8814_MF_Extraction 5%FDR'!$A$2:$A$463,0),"No Match")</f>
        <v>No Match</v>
      </c>
      <c r="G198" t="str">
        <f>VLOOKUP(C198,'NCPF8745_KH_Extraction 5%FDR'!$1:$2258,2,FALSE)</f>
        <v>Clustered mitochondria protein homolog OS=Candida glabrata (strain ATCC 2001 / CBS 138 / JCM 3761 / NBRC 0622 / NRRL Y-65) GN=CLU1 PE=3 SV=1 - [CLU_CANGA]</v>
      </c>
      <c r="H198" s="15">
        <f>VLOOKUP(C198,'NCPF8745_KH_Extraction 5%FDR'!$1:$2258,11,FALSE)</f>
        <v>143.74928161465999</v>
      </c>
      <c r="I198" t="e">
        <f>VLOOKUP(C198,'NCPF8745_MF_Extraction 5%FDR'!$1:$540,2,FALSE)</f>
        <v>#N/A</v>
      </c>
      <c r="J198" s="15" t="e">
        <f>VLOOKUP(C198,'NCPF8745_MF_Extraction 5%FDR'!$1:$540,11,FALSE)</f>
        <v>#N/A</v>
      </c>
      <c r="K198" t="e">
        <f>VLOOKUP(C198,'NCPF8814_MF_Extraction 5%FDR'!$1:$463,2,FALSE)</f>
        <v>#N/A</v>
      </c>
      <c r="L198" s="15" t="e">
        <f>VLOOKUP(C198,'NCPF8814_MF_Extraction 5%FDR'!$1:$463,11,FALSE)</f>
        <v>#N/A</v>
      </c>
    </row>
    <row r="199" spans="1:12" hidden="1">
      <c r="A199" s="13" t="s">
        <v>681</v>
      </c>
      <c r="C199" s="13" t="s">
        <v>681</v>
      </c>
      <c r="D199">
        <f>IFERROR(MATCH(C199,'NCPF8745_KH_Extraction 5%FDR'!$A$2:$A$2258,0),"No Match")</f>
        <v>526</v>
      </c>
      <c r="E199" t="str">
        <f>IFERROR(MATCH(C199,'NCPF8745_MF_Extraction 5%FDR'!$A$2:$A$540,0),"No Match")</f>
        <v>No Match</v>
      </c>
      <c r="F199" t="str">
        <f>IFERROR(MATCH(C199,'NCPF8814_MF_Extraction 5%FDR'!$A$2:$A$463,0),"No Match")</f>
        <v>No Match</v>
      </c>
      <c r="G199" t="str">
        <f>VLOOKUP(C199,'NCPF8745_KH_Extraction 5%FDR'!$1:$2258,2,FALSE)</f>
        <v>Uncharacterized protein OS=Candida glabrata (strain ATCC 2001 / CBS 138 / JCM 3761 / NBRC 0622 / NRRL Y-65) GN=ERG5 PE=3 SV=1 - [Q6FJB3_CANGA]</v>
      </c>
      <c r="H199" s="15">
        <f>VLOOKUP(C199,'NCPF8745_KH_Extraction 5%FDR'!$1:$2258,11,FALSE)</f>
        <v>60.811272324660102</v>
      </c>
      <c r="I199" t="e">
        <f>VLOOKUP(C199,'NCPF8745_MF_Extraction 5%FDR'!$1:$540,2,FALSE)</f>
        <v>#N/A</v>
      </c>
      <c r="J199" s="15" t="e">
        <f>VLOOKUP(C199,'NCPF8745_MF_Extraction 5%FDR'!$1:$540,11,FALSE)</f>
        <v>#N/A</v>
      </c>
      <c r="K199" t="e">
        <f>VLOOKUP(C199,'NCPF8814_MF_Extraction 5%FDR'!$1:$463,2,FALSE)</f>
        <v>#N/A</v>
      </c>
      <c r="L199" s="15" t="e">
        <f>VLOOKUP(C199,'NCPF8814_MF_Extraction 5%FDR'!$1:$463,11,FALSE)</f>
        <v>#N/A</v>
      </c>
    </row>
    <row r="200" spans="1:12" hidden="1">
      <c r="A200" s="13" t="s">
        <v>682</v>
      </c>
      <c r="C200" s="13" t="s">
        <v>682</v>
      </c>
      <c r="D200">
        <f>IFERROR(MATCH(C200,'NCPF8745_KH_Extraction 5%FDR'!$A$2:$A$2258,0),"No Match")</f>
        <v>2112</v>
      </c>
      <c r="E200" t="str">
        <f>IFERROR(MATCH(C200,'NCPF8745_MF_Extraction 5%FDR'!$A$2:$A$540,0),"No Match")</f>
        <v>No Match</v>
      </c>
      <c r="F200" t="str">
        <f>IFERROR(MATCH(C200,'NCPF8814_MF_Extraction 5%FDR'!$A$2:$A$463,0),"No Match")</f>
        <v>No Match</v>
      </c>
      <c r="G200" t="str">
        <f>VLOOKUP(C200,'NCPF8745_KH_Extraction 5%FDR'!$1:$2258,2,FALSE)</f>
        <v>Uncharacterized protein OS=Candida glabrata (strain ATCC 2001 / CBS 138 / JCM 3761 / NBRC 0622 / NRRL Y-65) GN=CAGL0M07546g PE=3 SV=1 - [Q6FJB8_CANGA]</v>
      </c>
      <c r="H200" s="15">
        <f>VLOOKUP(C200,'NCPF8745_KH_Extraction 5%FDR'!$1:$2258,11,FALSE)</f>
        <v>53.666770374659997</v>
      </c>
      <c r="I200" t="e">
        <f>VLOOKUP(C200,'NCPF8745_MF_Extraction 5%FDR'!$1:$540,2,FALSE)</f>
        <v>#N/A</v>
      </c>
      <c r="J200" s="15" t="e">
        <f>VLOOKUP(C200,'NCPF8745_MF_Extraction 5%FDR'!$1:$540,11,FALSE)</f>
        <v>#N/A</v>
      </c>
      <c r="K200" t="e">
        <f>VLOOKUP(C200,'NCPF8814_MF_Extraction 5%FDR'!$1:$463,2,FALSE)</f>
        <v>#N/A</v>
      </c>
      <c r="L200" s="15" t="e">
        <f>VLOOKUP(C200,'NCPF8814_MF_Extraction 5%FDR'!$1:$463,11,FALSE)</f>
        <v>#N/A</v>
      </c>
    </row>
    <row r="201" spans="1:12" hidden="1">
      <c r="A201" s="13" t="s">
        <v>683</v>
      </c>
      <c r="C201" s="13" t="s">
        <v>683</v>
      </c>
      <c r="D201">
        <f>IFERROR(MATCH(C201,'NCPF8745_KH_Extraction 5%FDR'!$A$2:$A$2258,0),"No Match")</f>
        <v>1074</v>
      </c>
      <c r="E201" t="str">
        <f>IFERROR(MATCH(C201,'NCPF8745_MF_Extraction 5%FDR'!$A$2:$A$540,0),"No Match")</f>
        <v>No Match</v>
      </c>
      <c r="F201" t="str">
        <f>IFERROR(MATCH(C201,'NCPF8814_MF_Extraction 5%FDR'!$A$2:$A$463,0),"No Match")</f>
        <v>No Match</v>
      </c>
      <c r="G201" t="str">
        <f>VLOOKUP(C201,'NCPF8745_KH_Extraction 5%FDR'!$1:$2258,2,FALSE)</f>
        <v>Uncharacterized protein OS=Candida glabrata (strain ATCC 2001 / CBS 138 / JCM 3761 / NBRC 0622 / NRRL Y-65) GN=CAGL0M07513g PE=4 SV=1 - [Q6FJB9_CANGA]</v>
      </c>
      <c r="H201" s="15">
        <f>VLOOKUP(C201,'NCPF8745_KH_Extraction 5%FDR'!$1:$2258,11,FALSE)</f>
        <v>39.893132784659997</v>
      </c>
      <c r="I201" t="e">
        <f>VLOOKUP(C201,'NCPF8745_MF_Extraction 5%FDR'!$1:$540,2,FALSE)</f>
        <v>#N/A</v>
      </c>
      <c r="J201" s="15" t="e">
        <f>VLOOKUP(C201,'NCPF8745_MF_Extraction 5%FDR'!$1:$540,11,FALSE)</f>
        <v>#N/A</v>
      </c>
      <c r="K201" t="e">
        <f>VLOOKUP(C201,'NCPF8814_MF_Extraction 5%FDR'!$1:$463,2,FALSE)</f>
        <v>#N/A</v>
      </c>
      <c r="L201" s="15" t="e">
        <f>VLOOKUP(C201,'NCPF8814_MF_Extraction 5%FDR'!$1:$463,11,FALSE)</f>
        <v>#N/A</v>
      </c>
    </row>
    <row r="202" spans="1:12" hidden="1">
      <c r="A202" s="13" t="s">
        <v>684</v>
      </c>
      <c r="C202" s="13" t="s">
        <v>684</v>
      </c>
      <c r="D202">
        <f>IFERROR(MATCH(C202,'NCPF8745_KH_Extraction 5%FDR'!$A$2:$A$2258,0),"No Match")</f>
        <v>1310</v>
      </c>
      <c r="E202" t="str">
        <f>IFERROR(MATCH(C202,'NCPF8745_MF_Extraction 5%FDR'!$A$2:$A$540,0),"No Match")</f>
        <v>No Match</v>
      </c>
      <c r="F202" t="str">
        <f>IFERROR(MATCH(C202,'NCPF8814_MF_Extraction 5%FDR'!$A$2:$A$463,0),"No Match")</f>
        <v>No Match</v>
      </c>
      <c r="G202" t="str">
        <f>VLOOKUP(C202,'NCPF8745_KH_Extraction 5%FDR'!$1:$2258,2,FALSE)</f>
        <v>Uncharacterized protein OS=Candida glabrata (strain ATCC 2001 / CBS 138 / JCM 3761 / NBRC 0622 / NRRL Y-65) GN=CAGL0M07447g PE=4 SV=1 - [Q6FJC2_CANGA]</v>
      </c>
      <c r="H202" s="15">
        <f>VLOOKUP(C202,'NCPF8745_KH_Extraction 5%FDR'!$1:$2258,11,FALSE)</f>
        <v>53.687948734659997</v>
      </c>
      <c r="I202" t="e">
        <f>VLOOKUP(C202,'NCPF8745_MF_Extraction 5%FDR'!$1:$540,2,FALSE)</f>
        <v>#N/A</v>
      </c>
      <c r="J202" s="15" t="e">
        <f>VLOOKUP(C202,'NCPF8745_MF_Extraction 5%FDR'!$1:$540,11,FALSE)</f>
        <v>#N/A</v>
      </c>
      <c r="K202" t="e">
        <f>VLOOKUP(C202,'NCPF8814_MF_Extraction 5%FDR'!$1:$463,2,FALSE)</f>
        <v>#N/A</v>
      </c>
      <c r="L202" s="15" t="e">
        <f>VLOOKUP(C202,'NCPF8814_MF_Extraction 5%FDR'!$1:$463,11,FALSE)</f>
        <v>#N/A</v>
      </c>
    </row>
    <row r="203" spans="1:12" hidden="1">
      <c r="A203" s="13" t="s">
        <v>685</v>
      </c>
      <c r="C203" s="13" t="s">
        <v>685</v>
      </c>
      <c r="D203">
        <f>IFERROR(MATCH(C203,'NCPF8745_KH_Extraction 5%FDR'!$A$2:$A$2258,0),"No Match")</f>
        <v>2086</v>
      </c>
      <c r="E203" t="str">
        <f>IFERROR(MATCH(C203,'NCPF8745_MF_Extraction 5%FDR'!$A$2:$A$540,0),"No Match")</f>
        <v>No Match</v>
      </c>
      <c r="F203" t="str">
        <f>IFERROR(MATCH(C203,'NCPF8814_MF_Extraction 5%FDR'!$A$2:$A$463,0),"No Match")</f>
        <v>No Match</v>
      </c>
      <c r="G203" t="str">
        <f>VLOOKUP(C203,'NCPF8745_KH_Extraction 5%FDR'!$1:$2258,2,FALSE)</f>
        <v>Uncharacterized protein OS=Candida glabrata (strain ATCC 2001 / CBS 138 / JCM 3761 / NBRC 0622 / NRRL Y-65) GN=CAGL0M07381g PE=4 SV=1 - [Q6FJC5_CANGA]</v>
      </c>
      <c r="H203" s="15">
        <f>VLOOKUP(C203,'NCPF8745_KH_Extraction 5%FDR'!$1:$2258,11,FALSE)</f>
        <v>55.538779754659998</v>
      </c>
      <c r="I203" t="e">
        <f>VLOOKUP(C203,'NCPF8745_MF_Extraction 5%FDR'!$1:$540,2,FALSE)</f>
        <v>#N/A</v>
      </c>
      <c r="J203" s="15" t="e">
        <f>VLOOKUP(C203,'NCPF8745_MF_Extraction 5%FDR'!$1:$540,11,FALSE)</f>
        <v>#N/A</v>
      </c>
      <c r="K203" t="e">
        <f>VLOOKUP(C203,'NCPF8814_MF_Extraction 5%FDR'!$1:$463,2,FALSE)</f>
        <v>#N/A</v>
      </c>
      <c r="L203" s="15" t="e">
        <f>VLOOKUP(C203,'NCPF8814_MF_Extraction 5%FDR'!$1:$463,11,FALSE)</f>
        <v>#N/A</v>
      </c>
    </row>
    <row r="204" spans="1:12" hidden="1">
      <c r="A204" s="13" t="s">
        <v>686</v>
      </c>
      <c r="C204" s="13" t="s">
        <v>686</v>
      </c>
      <c r="D204">
        <f>IFERROR(MATCH(C204,'NCPF8745_KH_Extraction 5%FDR'!$A$2:$A$2258,0),"No Match")</f>
        <v>2025</v>
      </c>
      <c r="E204" t="str">
        <f>IFERROR(MATCH(C204,'NCPF8745_MF_Extraction 5%FDR'!$A$2:$A$540,0),"No Match")</f>
        <v>No Match</v>
      </c>
      <c r="F204" t="str">
        <f>IFERROR(MATCH(C204,'NCPF8814_MF_Extraction 5%FDR'!$A$2:$A$463,0),"No Match")</f>
        <v>No Match</v>
      </c>
      <c r="G204" t="str">
        <f>VLOOKUP(C204,'NCPF8745_KH_Extraction 5%FDR'!$1:$2258,2,FALSE)</f>
        <v>Uncharacterized protein OS=Candida glabrata (strain ATCC 2001 / CBS 138 / JCM 3761 / NBRC 0622 / NRRL Y-65) GN=CAGL0M07293g PE=3 SV=1 - [Q6FJC9_CANGA]</v>
      </c>
      <c r="H204" s="15">
        <f>VLOOKUP(C204,'NCPF8745_KH_Extraction 5%FDR'!$1:$2258,11,FALSE)</f>
        <v>171.69104267466</v>
      </c>
      <c r="I204" t="e">
        <f>VLOOKUP(C204,'NCPF8745_MF_Extraction 5%FDR'!$1:$540,2,FALSE)</f>
        <v>#N/A</v>
      </c>
      <c r="J204" s="15" t="e">
        <f>VLOOKUP(C204,'NCPF8745_MF_Extraction 5%FDR'!$1:$540,11,FALSE)</f>
        <v>#N/A</v>
      </c>
      <c r="K204" t="e">
        <f>VLOOKUP(C204,'NCPF8814_MF_Extraction 5%FDR'!$1:$463,2,FALSE)</f>
        <v>#N/A</v>
      </c>
      <c r="L204" s="15" t="e">
        <f>VLOOKUP(C204,'NCPF8814_MF_Extraction 5%FDR'!$1:$463,11,FALSE)</f>
        <v>#N/A</v>
      </c>
    </row>
    <row r="205" spans="1:12" hidden="1">
      <c r="A205" s="13" t="s">
        <v>687</v>
      </c>
      <c r="C205" s="13" t="s">
        <v>687</v>
      </c>
      <c r="D205">
        <f>IFERROR(MATCH(C205,'NCPF8745_KH_Extraction 5%FDR'!$A$2:$A$2258,0),"No Match")</f>
        <v>917</v>
      </c>
      <c r="E205" t="str">
        <f>IFERROR(MATCH(C205,'NCPF8745_MF_Extraction 5%FDR'!$A$2:$A$540,0),"No Match")</f>
        <v>No Match</v>
      </c>
      <c r="F205" t="str">
        <f>IFERROR(MATCH(C205,'NCPF8814_MF_Extraction 5%FDR'!$A$2:$A$463,0),"No Match")</f>
        <v>No Match</v>
      </c>
      <c r="G205" t="str">
        <f>VLOOKUP(C205,'NCPF8745_KH_Extraction 5%FDR'!$1:$2258,2,FALSE)</f>
        <v>Uncharacterized protein OS=Candida glabrata (strain ATCC 2001 / CBS 138 / JCM 3761 / NBRC 0622 / NRRL Y-65) GN=CAGL0M07271g PE=4 SV=1 - [Q6FJD0_CANGA]</v>
      </c>
      <c r="H205" s="15">
        <f>VLOOKUP(C205,'NCPF8745_KH_Extraction 5%FDR'!$1:$2258,11,FALSE)</f>
        <v>16.324135024659999</v>
      </c>
      <c r="I205" t="e">
        <f>VLOOKUP(C205,'NCPF8745_MF_Extraction 5%FDR'!$1:$540,2,FALSE)</f>
        <v>#N/A</v>
      </c>
      <c r="J205" s="15" t="e">
        <f>VLOOKUP(C205,'NCPF8745_MF_Extraction 5%FDR'!$1:$540,11,FALSE)</f>
        <v>#N/A</v>
      </c>
      <c r="K205" t="e">
        <f>VLOOKUP(C205,'NCPF8814_MF_Extraction 5%FDR'!$1:$463,2,FALSE)</f>
        <v>#N/A</v>
      </c>
      <c r="L205" s="15" t="e">
        <f>VLOOKUP(C205,'NCPF8814_MF_Extraction 5%FDR'!$1:$463,11,FALSE)</f>
        <v>#N/A</v>
      </c>
    </row>
    <row r="206" spans="1:12" hidden="1">
      <c r="A206" s="13" t="s">
        <v>688</v>
      </c>
      <c r="C206" s="13" t="s">
        <v>688</v>
      </c>
      <c r="D206">
        <f>IFERROR(MATCH(C206,'NCPF8745_KH_Extraction 5%FDR'!$A$2:$A$2258,0),"No Match")</f>
        <v>1988</v>
      </c>
      <c r="E206" t="str">
        <f>IFERROR(MATCH(C206,'NCPF8745_MF_Extraction 5%FDR'!$A$2:$A$540,0),"No Match")</f>
        <v>No Match</v>
      </c>
      <c r="F206" t="str">
        <f>IFERROR(MATCH(C206,'NCPF8814_MF_Extraction 5%FDR'!$A$2:$A$463,0),"No Match")</f>
        <v>No Match</v>
      </c>
      <c r="G206" t="str">
        <f>VLOOKUP(C206,'NCPF8745_KH_Extraction 5%FDR'!$1:$2258,2,FALSE)</f>
        <v>Uncharacterized protein OS=Candida glabrata (strain ATCC 2001 / CBS 138 / JCM 3761 / NBRC 0622 / NRRL Y-65) GN=CAGL0M07227g PE=4 SV=1 - [Q6FJD2_CANGA]</v>
      </c>
      <c r="H206" s="15">
        <f>VLOOKUP(C206,'NCPF8745_KH_Extraction 5%FDR'!$1:$2258,11,FALSE)</f>
        <v>61.428073984660003</v>
      </c>
      <c r="I206" t="e">
        <f>VLOOKUP(C206,'NCPF8745_MF_Extraction 5%FDR'!$1:$540,2,FALSE)</f>
        <v>#N/A</v>
      </c>
      <c r="J206" s="15" t="e">
        <f>VLOOKUP(C206,'NCPF8745_MF_Extraction 5%FDR'!$1:$540,11,FALSE)</f>
        <v>#N/A</v>
      </c>
      <c r="K206" t="e">
        <f>VLOOKUP(C206,'NCPF8814_MF_Extraction 5%FDR'!$1:$463,2,FALSE)</f>
        <v>#N/A</v>
      </c>
      <c r="L206" s="15" t="e">
        <f>VLOOKUP(C206,'NCPF8814_MF_Extraction 5%FDR'!$1:$463,11,FALSE)</f>
        <v>#N/A</v>
      </c>
    </row>
    <row r="207" spans="1:12" hidden="1">
      <c r="A207" s="13" t="s">
        <v>689</v>
      </c>
      <c r="C207" s="13" t="s">
        <v>689</v>
      </c>
      <c r="D207">
        <f>IFERROR(MATCH(C207,'NCPF8745_KH_Extraction 5%FDR'!$A$2:$A$2258,0),"No Match")</f>
        <v>591</v>
      </c>
      <c r="E207">
        <f>IFERROR(MATCH(C207,'NCPF8745_MF_Extraction 5%FDR'!$A$2:$A$540,0),"No Match")</f>
        <v>57</v>
      </c>
      <c r="F207">
        <f>IFERROR(MATCH(C207,'NCPF8814_MF_Extraction 5%FDR'!$A$2:$A$463,0),"No Match")</f>
        <v>77</v>
      </c>
      <c r="G207" t="str">
        <f>VLOOKUP(C207,'NCPF8745_KH_Extraction 5%FDR'!$1:$2258,2,FALSE)</f>
        <v>Nascent polypeptide-associated complex subunit alpha OS=Candida glabrata (strain ATCC 2001 / CBS 138 / JCM 3761 / NBRC 0622 / NRRL Y-65) GN=EGD2 PE=3 SV=1 - [NACA_CANGA]</v>
      </c>
      <c r="H207" s="15">
        <f>VLOOKUP(C207,'NCPF8745_KH_Extraction 5%FDR'!$1:$2258,11,FALSE)</f>
        <v>17.883241634659999</v>
      </c>
      <c r="I207" t="str">
        <f>VLOOKUP(C207,'NCPF8745_MF_Extraction 5%FDR'!$1:$540,2,FALSE)</f>
        <v>Nascent polypeptide-associated complex subunit alpha OS=Candida glabrata (strain ATCC 2001 / CBS 138 / JCM 3761 / NBRC 0622 / NRRL Y-65) GN=EGD2 PE=3 SV=1 - [NACA_CANGA]</v>
      </c>
      <c r="J207" s="15">
        <f>VLOOKUP(C207,'NCPF8745_MF_Extraction 5%FDR'!$1:$540,11,FALSE)</f>
        <v>17.883241634659999</v>
      </c>
      <c r="K207" t="str">
        <f>VLOOKUP(C207,'NCPF8814_MF_Extraction 5%FDR'!$1:$463,2,FALSE)</f>
        <v>Nascent polypeptide-associated complex subunit alpha OS=Candida glabrata (strain ATCC 2001 / CBS 138 / JCM 3761 / NBRC 0622 / NRRL Y-65) GN=EGD2 PE=3 SV=1 - [NACA_CANGA]</v>
      </c>
      <c r="L207" s="15">
        <f>VLOOKUP(C207,'NCPF8814_MF_Extraction 5%FDR'!$1:$463,11,FALSE)</f>
        <v>17.883241634659999</v>
      </c>
    </row>
    <row r="208" spans="1:12" hidden="1">
      <c r="A208" s="13" t="s">
        <v>690</v>
      </c>
      <c r="C208" s="13" t="s">
        <v>690</v>
      </c>
      <c r="D208">
        <f>IFERROR(MATCH(C208,'NCPF8745_KH_Extraction 5%FDR'!$A$2:$A$2258,0),"No Match")</f>
        <v>1263</v>
      </c>
      <c r="E208" t="str">
        <f>IFERROR(MATCH(C208,'NCPF8745_MF_Extraction 5%FDR'!$A$2:$A$540,0),"No Match")</f>
        <v>No Match</v>
      </c>
      <c r="F208" t="str">
        <f>IFERROR(MATCH(C208,'NCPF8814_MF_Extraction 5%FDR'!$A$2:$A$463,0),"No Match")</f>
        <v>No Match</v>
      </c>
      <c r="G208" t="str">
        <f>VLOOKUP(C208,'NCPF8745_KH_Extraction 5%FDR'!$1:$2258,2,FALSE)</f>
        <v>Uncharacterized protein OS=Candida glabrata (strain ATCC 2001 / CBS 138 / JCM 3761 / NBRC 0622 / NRRL Y-65) GN=CAGL0M07139g PE=4 SV=1 - [Q6FJD6_CANGA]</v>
      </c>
      <c r="H208" s="15">
        <f>VLOOKUP(C208,'NCPF8745_KH_Extraction 5%FDR'!$1:$2258,11,FALSE)</f>
        <v>29.12418029466</v>
      </c>
      <c r="I208" t="e">
        <f>VLOOKUP(C208,'NCPF8745_MF_Extraction 5%FDR'!$1:$540,2,FALSE)</f>
        <v>#N/A</v>
      </c>
      <c r="J208" s="15" t="e">
        <f>VLOOKUP(C208,'NCPF8745_MF_Extraction 5%FDR'!$1:$540,11,FALSE)</f>
        <v>#N/A</v>
      </c>
      <c r="K208" t="e">
        <f>VLOOKUP(C208,'NCPF8814_MF_Extraction 5%FDR'!$1:$463,2,FALSE)</f>
        <v>#N/A</v>
      </c>
      <c r="L208" s="15" t="e">
        <f>VLOOKUP(C208,'NCPF8814_MF_Extraction 5%FDR'!$1:$463,11,FALSE)</f>
        <v>#N/A</v>
      </c>
    </row>
    <row r="209" spans="1:12" hidden="1">
      <c r="A209" s="13" t="s">
        <v>691</v>
      </c>
      <c r="C209" s="13" t="s">
        <v>691</v>
      </c>
      <c r="D209">
        <f>IFERROR(MATCH(C209,'NCPF8745_KH_Extraction 5%FDR'!$A$2:$A$2258,0),"No Match")</f>
        <v>740</v>
      </c>
      <c r="E209" t="str">
        <f>IFERROR(MATCH(C209,'NCPF8745_MF_Extraction 5%FDR'!$A$2:$A$540,0),"No Match")</f>
        <v>No Match</v>
      </c>
      <c r="F209" t="str">
        <f>IFERROR(MATCH(C209,'NCPF8814_MF_Extraction 5%FDR'!$A$2:$A$463,0),"No Match")</f>
        <v>No Match</v>
      </c>
      <c r="G209" t="str">
        <f>VLOOKUP(C209,'NCPF8745_KH_Extraction 5%FDR'!$1:$2258,2,FALSE)</f>
        <v>Uncharacterized protein OS=Candida glabrata (strain ATCC 2001 / CBS 138 / JCM 3761 / NBRC 0622 / NRRL Y-65) GN=CAGL0M07029g PE=4 SV=1 - [Q6FJE1_CANGA]</v>
      </c>
      <c r="H209" s="15">
        <f>VLOOKUP(C209,'NCPF8745_KH_Extraction 5%FDR'!$1:$2258,11,FALSE)</f>
        <v>94.507387874659898</v>
      </c>
      <c r="I209" t="e">
        <f>VLOOKUP(C209,'NCPF8745_MF_Extraction 5%FDR'!$1:$540,2,FALSE)</f>
        <v>#N/A</v>
      </c>
      <c r="J209" s="15" t="e">
        <f>VLOOKUP(C209,'NCPF8745_MF_Extraction 5%FDR'!$1:$540,11,FALSE)</f>
        <v>#N/A</v>
      </c>
      <c r="K209" t="e">
        <f>VLOOKUP(C209,'NCPF8814_MF_Extraction 5%FDR'!$1:$463,2,FALSE)</f>
        <v>#N/A</v>
      </c>
      <c r="L209" s="15" t="e">
        <f>VLOOKUP(C209,'NCPF8814_MF_Extraction 5%FDR'!$1:$463,11,FALSE)</f>
        <v>#N/A</v>
      </c>
    </row>
    <row r="210" spans="1:12" hidden="1">
      <c r="A210" s="13" t="s">
        <v>692</v>
      </c>
      <c r="C210" s="13" t="s">
        <v>692</v>
      </c>
      <c r="D210">
        <f>IFERROR(MATCH(C210,'NCPF8745_KH_Extraction 5%FDR'!$A$2:$A$2258,0),"No Match")</f>
        <v>1841</v>
      </c>
      <c r="E210" t="str">
        <f>IFERROR(MATCH(C210,'NCPF8745_MF_Extraction 5%FDR'!$A$2:$A$540,0),"No Match")</f>
        <v>No Match</v>
      </c>
      <c r="F210" t="str">
        <f>IFERROR(MATCH(C210,'NCPF8814_MF_Extraction 5%FDR'!$A$2:$A$463,0),"No Match")</f>
        <v>No Match</v>
      </c>
      <c r="G210" t="str">
        <f>VLOOKUP(C210,'NCPF8745_KH_Extraction 5%FDR'!$1:$2258,2,FALSE)</f>
        <v>Uncharacterized protein OS=Candida glabrata (strain ATCC 2001 / CBS 138 / JCM 3761 / NBRC 0622 / NRRL Y-65) GN=CAGL0M06985g PE=4 SV=1 - [Q6FJE3_CANGA]</v>
      </c>
      <c r="H210" s="15">
        <f>VLOOKUP(C210,'NCPF8745_KH_Extraction 5%FDR'!$1:$2258,11,FALSE)</f>
        <v>29.038295184660001</v>
      </c>
      <c r="I210" t="e">
        <f>VLOOKUP(C210,'NCPF8745_MF_Extraction 5%FDR'!$1:$540,2,FALSE)</f>
        <v>#N/A</v>
      </c>
      <c r="J210" s="15" t="e">
        <f>VLOOKUP(C210,'NCPF8745_MF_Extraction 5%FDR'!$1:$540,11,FALSE)</f>
        <v>#N/A</v>
      </c>
      <c r="K210" t="e">
        <f>VLOOKUP(C210,'NCPF8814_MF_Extraction 5%FDR'!$1:$463,2,FALSE)</f>
        <v>#N/A</v>
      </c>
      <c r="L210" s="15" t="e">
        <f>VLOOKUP(C210,'NCPF8814_MF_Extraction 5%FDR'!$1:$463,11,FALSE)</f>
        <v>#N/A</v>
      </c>
    </row>
    <row r="211" spans="1:12" hidden="1">
      <c r="A211" s="13" t="s">
        <v>693</v>
      </c>
      <c r="C211" s="13" t="s">
        <v>693</v>
      </c>
      <c r="D211">
        <f>IFERROR(MATCH(C211,'NCPF8745_KH_Extraction 5%FDR'!$A$2:$A$2258,0),"No Match")</f>
        <v>1969</v>
      </c>
      <c r="E211" t="str">
        <f>IFERROR(MATCH(C211,'NCPF8745_MF_Extraction 5%FDR'!$A$2:$A$540,0),"No Match")</f>
        <v>No Match</v>
      </c>
      <c r="F211" t="str">
        <f>IFERROR(MATCH(C211,'NCPF8814_MF_Extraction 5%FDR'!$A$2:$A$463,0),"No Match")</f>
        <v>No Match</v>
      </c>
      <c r="G211" t="str">
        <f>VLOOKUP(C211,'NCPF8745_KH_Extraction 5%FDR'!$1:$2258,2,FALSE)</f>
        <v>tRNA wybutosine-synthesizing protein 2 OS=Candida glabrata (strain ATCC 2001 / CBS 138 / JCM 3761 / NBRC 0622 / NRRL Y-65) GN=CAGL0M06809g PE=3 SV=1 - [Q6FJF1_CANGA]</v>
      </c>
      <c r="H211" s="15">
        <f>VLOOKUP(C211,'NCPF8745_KH_Extraction 5%FDR'!$1:$2258,11,FALSE)</f>
        <v>47.962707184659997</v>
      </c>
      <c r="I211" t="e">
        <f>VLOOKUP(C211,'NCPF8745_MF_Extraction 5%FDR'!$1:$540,2,FALSE)</f>
        <v>#N/A</v>
      </c>
      <c r="J211" s="15" t="e">
        <f>VLOOKUP(C211,'NCPF8745_MF_Extraction 5%FDR'!$1:$540,11,FALSE)</f>
        <v>#N/A</v>
      </c>
      <c r="K211" t="e">
        <f>VLOOKUP(C211,'NCPF8814_MF_Extraction 5%FDR'!$1:$463,2,FALSE)</f>
        <v>#N/A</v>
      </c>
      <c r="L211" s="15" t="e">
        <f>VLOOKUP(C211,'NCPF8814_MF_Extraction 5%FDR'!$1:$463,11,FALSE)</f>
        <v>#N/A</v>
      </c>
    </row>
    <row r="212" spans="1:12" hidden="1">
      <c r="A212" s="13" t="s">
        <v>694</v>
      </c>
      <c r="C212" s="13" t="s">
        <v>694</v>
      </c>
      <c r="D212">
        <f>IFERROR(MATCH(C212,'NCPF8745_KH_Extraction 5%FDR'!$A$2:$A$2258,0),"No Match")</f>
        <v>1616</v>
      </c>
      <c r="E212" t="str">
        <f>IFERROR(MATCH(C212,'NCPF8745_MF_Extraction 5%FDR'!$A$2:$A$540,0),"No Match")</f>
        <v>No Match</v>
      </c>
      <c r="F212" t="str">
        <f>IFERROR(MATCH(C212,'NCPF8814_MF_Extraction 5%FDR'!$A$2:$A$463,0),"No Match")</f>
        <v>No Match</v>
      </c>
      <c r="G212" t="str">
        <f>VLOOKUP(C212,'NCPF8745_KH_Extraction 5%FDR'!$1:$2258,2,FALSE)</f>
        <v>Uncharacterized protein OS=Candida glabrata (strain ATCC 2001 / CBS 138 / JCM 3761 / NBRC 0622 / NRRL Y-65) GN=CAGL0M06721g PE=4 SV=1 - [Q6FJF4_CANGA]</v>
      </c>
      <c r="H212" s="15">
        <f>VLOOKUP(C212,'NCPF8745_KH_Extraction 5%FDR'!$1:$2258,11,FALSE)</f>
        <v>41.00314648466</v>
      </c>
      <c r="I212" t="e">
        <f>VLOOKUP(C212,'NCPF8745_MF_Extraction 5%FDR'!$1:$540,2,FALSE)</f>
        <v>#N/A</v>
      </c>
      <c r="J212" s="15" t="e">
        <f>VLOOKUP(C212,'NCPF8745_MF_Extraction 5%FDR'!$1:$540,11,FALSE)</f>
        <v>#N/A</v>
      </c>
      <c r="K212" t="e">
        <f>VLOOKUP(C212,'NCPF8814_MF_Extraction 5%FDR'!$1:$463,2,FALSE)</f>
        <v>#N/A</v>
      </c>
      <c r="L212" s="15" t="e">
        <f>VLOOKUP(C212,'NCPF8814_MF_Extraction 5%FDR'!$1:$463,11,FALSE)</f>
        <v>#N/A</v>
      </c>
    </row>
    <row r="213" spans="1:12" hidden="1">
      <c r="A213" s="13" t="s">
        <v>695</v>
      </c>
      <c r="C213" s="13" t="s">
        <v>695</v>
      </c>
      <c r="D213">
        <f>IFERROR(MATCH(C213,'NCPF8745_KH_Extraction 5%FDR'!$A$2:$A$2258,0),"No Match")</f>
        <v>1730</v>
      </c>
      <c r="E213" t="str">
        <f>IFERROR(MATCH(C213,'NCPF8745_MF_Extraction 5%FDR'!$A$2:$A$540,0),"No Match")</f>
        <v>No Match</v>
      </c>
      <c r="F213" t="str">
        <f>IFERROR(MATCH(C213,'NCPF8814_MF_Extraction 5%FDR'!$A$2:$A$463,0),"No Match")</f>
        <v>No Match</v>
      </c>
      <c r="G213" t="str">
        <f>VLOOKUP(C213,'NCPF8745_KH_Extraction 5%FDR'!$1:$2258,2,FALSE)</f>
        <v>Uncharacterized protein OS=Candida glabrata (strain ATCC 2001 / CBS 138 / JCM 3761 / NBRC 0622 / NRRL Y-65) GN=CAGL0M06633g PE=4 SV=1 - [Q6FJF8_CANGA]</v>
      </c>
      <c r="H213" s="15">
        <f>VLOOKUP(C213,'NCPF8745_KH_Extraction 5%FDR'!$1:$2258,11,FALSE)</f>
        <v>16.348431244659999</v>
      </c>
      <c r="I213" t="e">
        <f>VLOOKUP(C213,'NCPF8745_MF_Extraction 5%FDR'!$1:$540,2,FALSE)</f>
        <v>#N/A</v>
      </c>
      <c r="J213" s="15" t="e">
        <f>VLOOKUP(C213,'NCPF8745_MF_Extraction 5%FDR'!$1:$540,11,FALSE)</f>
        <v>#N/A</v>
      </c>
      <c r="K213" t="e">
        <f>VLOOKUP(C213,'NCPF8814_MF_Extraction 5%FDR'!$1:$463,2,FALSE)</f>
        <v>#N/A</v>
      </c>
      <c r="L213" s="15" t="e">
        <f>VLOOKUP(C213,'NCPF8814_MF_Extraction 5%FDR'!$1:$463,11,FALSE)</f>
        <v>#N/A</v>
      </c>
    </row>
    <row r="214" spans="1:12" hidden="1">
      <c r="A214" s="13" t="s">
        <v>696</v>
      </c>
      <c r="C214" s="13" t="s">
        <v>696</v>
      </c>
      <c r="D214">
        <f>IFERROR(MATCH(C214,'NCPF8745_KH_Extraction 5%FDR'!$A$2:$A$2258,0),"No Match")</f>
        <v>1721</v>
      </c>
      <c r="E214" t="str">
        <f>IFERROR(MATCH(C214,'NCPF8745_MF_Extraction 5%FDR'!$A$2:$A$540,0),"No Match")</f>
        <v>No Match</v>
      </c>
      <c r="F214" t="str">
        <f>IFERROR(MATCH(C214,'NCPF8814_MF_Extraction 5%FDR'!$A$2:$A$463,0),"No Match")</f>
        <v>No Match</v>
      </c>
      <c r="G214" t="str">
        <f>VLOOKUP(C214,'NCPF8745_KH_Extraction 5%FDR'!$1:$2258,2,FALSE)</f>
        <v>Uncharacterized protein OS=Candida glabrata (strain ATCC 2001 / CBS 138 / JCM 3761 / NBRC 0622 / NRRL Y-65) GN=CAGL0M06589g PE=4 SV=1 - [Q6FJG0_CANGA]</v>
      </c>
      <c r="H214" s="15">
        <f>VLOOKUP(C214,'NCPF8745_KH_Extraction 5%FDR'!$1:$2258,11,FALSE)</f>
        <v>25.892897934659999</v>
      </c>
      <c r="I214" t="e">
        <f>VLOOKUP(C214,'NCPF8745_MF_Extraction 5%FDR'!$1:$540,2,FALSE)</f>
        <v>#N/A</v>
      </c>
      <c r="J214" s="15" t="e">
        <f>VLOOKUP(C214,'NCPF8745_MF_Extraction 5%FDR'!$1:$540,11,FALSE)</f>
        <v>#N/A</v>
      </c>
      <c r="K214" t="e">
        <f>VLOOKUP(C214,'NCPF8814_MF_Extraction 5%FDR'!$1:$463,2,FALSE)</f>
        <v>#N/A</v>
      </c>
      <c r="L214" s="15" t="e">
        <f>VLOOKUP(C214,'NCPF8814_MF_Extraction 5%FDR'!$1:$463,11,FALSE)</f>
        <v>#N/A</v>
      </c>
    </row>
    <row r="215" spans="1:12" hidden="1">
      <c r="A215" s="13" t="s">
        <v>697</v>
      </c>
      <c r="C215" s="13" t="s">
        <v>697</v>
      </c>
      <c r="D215">
        <f>IFERROR(MATCH(C215,'NCPF8745_KH_Extraction 5%FDR'!$A$2:$A$2258,0),"No Match")</f>
        <v>336</v>
      </c>
      <c r="E215">
        <f>IFERROR(MATCH(C215,'NCPF8745_MF_Extraction 5%FDR'!$A$2:$A$540,0),"No Match")</f>
        <v>85</v>
      </c>
      <c r="F215">
        <f>IFERROR(MATCH(C215,'NCPF8814_MF_Extraction 5%FDR'!$A$2:$A$463,0),"No Match")</f>
        <v>80</v>
      </c>
      <c r="G215" t="str">
        <f>VLOOKUP(C215,'NCPF8745_KH_Extraction 5%FDR'!$1:$2258,2,FALSE)</f>
        <v>Uncharacterized protein OS=Candida glabrata (strain ATCC 2001 / CBS 138 / JCM 3761 / NBRC 0622 / NRRL Y-65) GN=CAGL0M06523g PE=4 SV=1 - [Q6FJG3_CANGA]</v>
      </c>
      <c r="H215" s="15">
        <f>VLOOKUP(C215,'NCPF8745_KH_Extraction 5%FDR'!$1:$2258,11,FALSE)</f>
        <v>18.125718454659999</v>
      </c>
      <c r="I215" t="str">
        <f>VLOOKUP(C215,'NCPF8745_MF_Extraction 5%FDR'!$1:$540,2,FALSE)</f>
        <v>Uncharacterized protein OS=Candida glabrata (strain ATCC 2001 / CBS 138 / JCM 3761 / NBRC 0622 / NRRL Y-65) GN=CAGL0M06523g PE=4 SV=1 - [Q6FJG3_CANGA]</v>
      </c>
      <c r="J215" s="15">
        <f>VLOOKUP(C215,'NCPF8745_MF_Extraction 5%FDR'!$1:$540,11,FALSE)</f>
        <v>18.125718454659999</v>
      </c>
      <c r="K215" t="str">
        <f>VLOOKUP(C215,'NCPF8814_MF_Extraction 5%FDR'!$1:$463,2,FALSE)</f>
        <v>Uncharacterized protein OS=Candida glabrata (strain ATCC 2001 / CBS 138 / JCM 3761 / NBRC 0622 / NRRL Y-65) GN=CAGL0M06523g PE=4 SV=1 - [Q6FJG3_CANGA]</v>
      </c>
      <c r="L215" s="15">
        <f>VLOOKUP(C215,'NCPF8814_MF_Extraction 5%FDR'!$1:$463,11,FALSE)</f>
        <v>18.125718454659999</v>
      </c>
    </row>
    <row r="216" spans="1:12" hidden="1">
      <c r="A216" s="13" t="s">
        <v>698</v>
      </c>
      <c r="C216" s="13" t="s">
        <v>698</v>
      </c>
      <c r="D216">
        <f>IFERROR(MATCH(C216,'NCPF8745_KH_Extraction 5%FDR'!$A$2:$A$2258,0),"No Match")</f>
        <v>268</v>
      </c>
      <c r="E216">
        <f>IFERROR(MATCH(C216,'NCPF8745_MF_Extraction 5%FDR'!$A$2:$A$540,0),"No Match")</f>
        <v>90</v>
      </c>
      <c r="F216" t="str">
        <f>IFERROR(MATCH(C216,'NCPF8814_MF_Extraction 5%FDR'!$A$2:$A$463,0),"No Match")</f>
        <v>No Match</v>
      </c>
      <c r="G216" t="str">
        <f>VLOOKUP(C216,'NCPF8745_KH_Extraction 5%FDR'!$1:$2258,2,FALSE)</f>
        <v>Uncharacterized protein OS=Candida glabrata (strain ATCC 2001 / CBS 138 / JCM 3761 / NBRC 0622 / NRRL Y-65) GN=CAGL0M06501g PE=4 SV=1 - [Q6FJG4_CANGA]</v>
      </c>
      <c r="H216" s="15">
        <f>VLOOKUP(C216,'NCPF8745_KH_Extraction 5%FDR'!$1:$2258,11,FALSE)</f>
        <v>22.088951314660001</v>
      </c>
      <c r="I216" t="str">
        <f>VLOOKUP(C216,'NCPF8745_MF_Extraction 5%FDR'!$1:$540,2,FALSE)</f>
        <v>Uncharacterized protein OS=Candida glabrata (strain ATCC 2001 / CBS 138 / JCM 3761 / NBRC 0622 / NRRL Y-65) GN=CAGL0M06501g PE=4 SV=1 - [Q6FJG4_CANGA]</v>
      </c>
      <c r="J216" s="15">
        <f>VLOOKUP(C216,'NCPF8745_MF_Extraction 5%FDR'!$1:$540,11,FALSE)</f>
        <v>22.088951314660001</v>
      </c>
      <c r="K216" t="e">
        <f>VLOOKUP(C216,'NCPF8814_MF_Extraction 5%FDR'!$1:$463,2,FALSE)</f>
        <v>#N/A</v>
      </c>
      <c r="L216" s="15" t="e">
        <f>VLOOKUP(C216,'NCPF8814_MF_Extraction 5%FDR'!$1:$463,11,FALSE)</f>
        <v>#N/A</v>
      </c>
    </row>
    <row r="217" spans="1:12" hidden="1">
      <c r="A217" s="13" t="s">
        <v>699</v>
      </c>
      <c r="C217" s="13" t="s">
        <v>699</v>
      </c>
      <c r="D217">
        <f>IFERROR(MATCH(C217,'NCPF8745_KH_Extraction 5%FDR'!$A$2:$A$2258,0),"No Match")</f>
        <v>2011</v>
      </c>
      <c r="E217" t="str">
        <f>IFERROR(MATCH(C217,'NCPF8745_MF_Extraction 5%FDR'!$A$2:$A$540,0),"No Match")</f>
        <v>No Match</v>
      </c>
      <c r="F217" t="str">
        <f>IFERROR(MATCH(C217,'NCPF8814_MF_Extraction 5%FDR'!$A$2:$A$463,0),"No Match")</f>
        <v>No Match</v>
      </c>
      <c r="G217" t="str">
        <f>VLOOKUP(C217,'NCPF8745_KH_Extraction 5%FDR'!$1:$2258,2,FALSE)</f>
        <v>Uncharacterized protein OS=Candida glabrata (strain ATCC 2001 / CBS 138 / JCM 3761 / NBRC 0622 / NRRL Y-65) GN=CAGL0M06457g PE=4 SV=1 - [Q6FJG6_CANGA]</v>
      </c>
      <c r="H217" s="15">
        <f>VLOOKUP(C217,'NCPF8745_KH_Extraction 5%FDR'!$1:$2258,11,FALSE)</f>
        <v>28.80579180466</v>
      </c>
      <c r="I217" t="e">
        <f>VLOOKUP(C217,'NCPF8745_MF_Extraction 5%FDR'!$1:$540,2,FALSE)</f>
        <v>#N/A</v>
      </c>
      <c r="J217" s="15" t="e">
        <f>VLOOKUP(C217,'NCPF8745_MF_Extraction 5%FDR'!$1:$540,11,FALSE)</f>
        <v>#N/A</v>
      </c>
      <c r="K217" t="e">
        <f>VLOOKUP(C217,'NCPF8814_MF_Extraction 5%FDR'!$1:$463,2,FALSE)</f>
        <v>#N/A</v>
      </c>
      <c r="L217" s="15" t="e">
        <f>VLOOKUP(C217,'NCPF8814_MF_Extraction 5%FDR'!$1:$463,11,FALSE)</f>
        <v>#N/A</v>
      </c>
    </row>
    <row r="218" spans="1:12" hidden="1">
      <c r="A218" s="13" t="s">
        <v>700</v>
      </c>
      <c r="C218" s="13" t="s">
        <v>700</v>
      </c>
      <c r="D218">
        <f>IFERROR(MATCH(C218,'NCPF8745_KH_Extraction 5%FDR'!$A$2:$A$2258,0),"No Match")</f>
        <v>1550</v>
      </c>
      <c r="E218" t="str">
        <f>IFERROR(MATCH(C218,'NCPF8745_MF_Extraction 5%FDR'!$A$2:$A$540,0),"No Match")</f>
        <v>No Match</v>
      </c>
      <c r="F218" t="str">
        <f>IFERROR(MATCH(C218,'NCPF8814_MF_Extraction 5%FDR'!$A$2:$A$463,0),"No Match")</f>
        <v>No Match</v>
      </c>
      <c r="G218" t="str">
        <f>VLOOKUP(C218,'NCPF8745_KH_Extraction 5%FDR'!$1:$2258,2,FALSE)</f>
        <v>Vacuolar protein-sorting protein BRO1 OS=Candida glabrata (strain ATCC 2001 / CBS 138 / JCM 3761 / NBRC 0622 / NRRL Y-65) GN=BRO1 PE=3 SV=1 - [BRO1_CANGA]</v>
      </c>
      <c r="H218" s="15">
        <f>VLOOKUP(C218,'NCPF8745_KH_Extraction 5%FDR'!$1:$2258,11,FALSE)</f>
        <v>101.06661806466001</v>
      </c>
      <c r="I218" t="e">
        <f>VLOOKUP(C218,'NCPF8745_MF_Extraction 5%FDR'!$1:$540,2,FALSE)</f>
        <v>#N/A</v>
      </c>
      <c r="J218" s="15" t="e">
        <f>VLOOKUP(C218,'NCPF8745_MF_Extraction 5%FDR'!$1:$540,11,FALSE)</f>
        <v>#N/A</v>
      </c>
      <c r="K218" t="e">
        <f>VLOOKUP(C218,'NCPF8814_MF_Extraction 5%FDR'!$1:$463,2,FALSE)</f>
        <v>#N/A</v>
      </c>
      <c r="L218" s="15" t="e">
        <f>VLOOKUP(C218,'NCPF8814_MF_Extraction 5%FDR'!$1:$463,11,FALSE)</f>
        <v>#N/A</v>
      </c>
    </row>
    <row r="219" spans="1:12" hidden="1">
      <c r="A219" s="13" t="s">
        <v>701</v>
      </c>
      <c r="C219" s="13" t="s">
        <v>701</v>
      </c>
      <c r="D219">
        <f>IFERROR(MATCH(C219,'NCPF8745_KH_Extraction 5%FDR'!$A$2:$A$2258,0),"No Match")</f>
        <v>1816</v>
      </c>
      <c r="E219" t="str">
        <f>IFERROR(MATCH(C219,'NCPF8745_MF_Extraction 5%FDR'!$A$2:$A$540,0),"No Match")</f>
        <v>No Match</v>
      </c>
      <c r="F219" t="str">
        <f>IFERROR(MATCH(C219,'NCPF8814_MF_Extraction 5%FDR'!$A$2:$A$463,0),"No Match")</f>
        <v>No Match</v>
      </c>
      <c r="G219" t="str">
        <f>VLOOKUP(C219,'NCPF8745_KH_Extraction 5%FDR'!$1:$2258,2,FALSE)</f>
        <v>Uncharacterized protein OS=Candida glabrata (strain ATCC 2001 / CBS 138 / JCM 3761 / NBRC 0622 / NRRL Y-65) GN=CAGL0M06369g PE=4 SV=1 - [Q6FJH0_CANGA]</v>
      </c>
      <c r="H219" s="15">
        <f>VLOOKUP(C219,'NCPF8745_KH_Extraction 5%FDR'!$1:$2258,11,FALSE)</f>
        <v>63.531633224660098</v>
      </c>
      <c r="I219" t="e">
        <f>VLOOKUP(C219,'NCPF8745_MF_Extraction 5%FDR'!$1:$540,2,FALSE)</f>
        <v>#N/A</v>
      </c>
      <c r="J219" s="15" t="e">
        <f>VLOOKUP(C219,'NCPF8745_MF_Extraction 5%FDR'!$1:$540,11,FALSE)</f>
        <v>#N/A</v>
      </c>
      <c r="K219" t="e">
        <f>VLOOKUP(C219,'NCPF8814_MF_Extraction 5%FDR'!$1:$463,2,FALSE)</f>
        <v>#N/A</v>
      </c>
      <c r="L219" s="15" t="e">
        <f>VLOOKUP(C219,'NCPF8814_MF_Extraction 5%FDR'!$1:$463,11,FALSE)</f>
        <v>#N/A</v>
      </c>
    </row>
    <row r="220" spans="1:12" hidden="1">
      <c r="A220" s="13" t="s">
        <v>702</v>
      </c>
      <c r="C220" s="13" t="s">
        <v>702</v>
      </c>
      <c r="D220">
        <f>IFERROR(MATCH(C220,'NCPF8745_KH_Extraction 5%FDR'!$A$2:$A$2258,0),"No Match")</f>
        <v>362</v>
      </c>
      <c r="E220">
        <f>IFERROR(MATCH(C220,'NCPF8745_MF_Extraction 5%FDR'!$A$2:$A$540,0),"No Match")</f>
        <v>12</v>
      </c>
      <c r="F220">
        <f>IFERROR(MATCH(C220,'NCPF8814_MF_Extraction 5%FDR'!$A$2:$A$463,0),"No Match")</f>
        <v>27</v>
      </c>
      <c r="G220" t="str">
        <f>VLOOKUP(C220,'NCPF8745_KH_Extraction 5%FDR'!$1:$2258,2,FALSE)</f>
        <v>40S ribosomal protein S6 OS=Candida glabrata (strain ATCC 2001 / CBS 138 / JCM 3761 / NBRC 0622 / NRRL Y-65) GN=RPS6A PE=3 SV=1 - [RS6_CANGA]</v>
      </c>
      <c r="H220" s="15">
        <f>VLOOKUP(C220,'NCPF8745_KH_Extraction 5%FDR'!$1:$2258,11,FALSE)</f>
        <v>26.920825194660001</v>
      </c>
      <c r="I220" t="str">
        <f>VLOOKUP(C220,'NCPF8745_MF_Extraction 5%FDR'!$1:$540,2,FALSE)</f>
        <v>40S ribosomal protein S6 OS=Candida glabrata (strain ATCC 2001 / CBS 138 / JCM 3761 / NBRC 0622 / NRRL Y-65) GN=RPS6A PE=3 SV=1 - [RS6_CANGA]</v>
      </c>
      <c r="J220" s="15">
        <f>VLOOKUP(C220,'NCPF8745_MF_Extraction 5%FDR'!$1:$540,11,FALSE)</f>
        <v>26.920825194660001</v>
      </c>
      <c r="K220" t="str">
        <f>VLOOKUP(C220,'NCPF8814_MF_Extraction 5%FDR'!$1:$463,2,FALSE)</f>
        <v>40S ribosomal protein S6 OS=Candida glabrata (strain ATCC 2001 / CBS 138 / JCM 3761 / NBRC 0622 / NRRL Y-65) GN=RPS6A PE=3 SV=1 - [RS6_CANGA]</v>
      </c>
      <c r="L220" s="15">
        <f>VLOOKUP(C220,'NCPF8814_MF_Extraction 5%FDR'!$1:$463,11,FALSE)</f>
        <v>26.920825194660001</v>
      </c>
    </row>
    <row r="221" spans="1:12" hidden="1">
      <c r="A221" s="13" t="s">
        <v>703</v>
      </c>
      <c r="C221" s="13" t="s">
        <v>703</v>
      </c>
      <c r="D221">
        <f>IFERROR(MATCH(C221,'NCPF8745_KH_Extraction 5%FDR'!$A$2:$A$2258,0),"No Match")</f>
        <v>1961</v>
      </c>
      <c r="E221" t="str">
        <f>IFERROR(MATCH(C221,'NCPF8745_MF_Extraction 5%FDR'!$A$2:$A$540,0),"No Match")</f>
        <v>No Match</v>
      </c>
      <c r="F221" t="str">
        <f>IFERROR(MATCH(C221,'NCPF8814_MF_Extraction 5%FDR'!$A$2:$A$463,0),"No Match")</f>
        <v>No Match</v>
      </c>
      <c r="G221" t="str">
        <f>VLOOKUP(C221,'NCPF8745_KH_Extraction 5%FDR'!$1:$2258,2,FALSE)</f>
        <v>Uncharacterized protein OS=Candida glabrata (strain ATCC 2001 / CBS 138 / JCM 3761 / NBRC 0622 / NRRL Y-65) GN=CAGL0M06259g PE=3 SV=1 - [Q6FJH5_CANGA]</v>
      </c>
      <c r="H221" s="15">
        <f>VLOOKUP(C221,'NCPF8745_KH_Extraction 5%FDR'!$1:$2258,11,FALSE)</f>
        <v>96.721237124659993</v>
      </c>
      <c r="I221" t="e">
        <f>VLOOKUP(C221,'NCPF8745_MF_Extraction 5%FDR'!$1:$540,2,FALSE)</f>
        <v>#N/A</v>
      </c>
      <c r="J221" s="15" t="e">
        <f>VLOOKUP(C221,'NCPF8745_MF_Extraction 5%FDR'!$1:$540,11,FALSE)</f>
        <v>#N/A</v>
      </c>
      <c r="K221" t="e">
        <f>VLOOKUP(C221,'NCPF8814_MF_Extraction 5%FDR'!$1:$463,2,FALSE)</f>
        <v>#N/A</v>
      </c>
      <c r="L221" s="15" t="e">
        <f>VLOOKUP(C221,'NCPF8814_MF_Extraction 5%FDR'!$1:$463,11,FALSE)</f>
        <v>#N/A</v>
      </c>
    </row>
    <row r="222" spans="1:12" hidden="1">
      <c r="A222" s="13" t="s">
        <v>704</v>
      </c>
      <c r="C222" s="13" t="s">
        <v>704</v>
      </c>
      <c r="D222">
        <f>IFERROR(MATCH(C222,'NCPF8745_KH_Extraction 5%FDR'!$A$2:$A$2258,0),"No Match")</f>
        <v>742</v>
      </c>
      <c r="E222" t="str">
        <f>IFERROR(MATCH(C222,'NCPF8745_MF_Extraction 5%FDR'!$A$2:$A$540,0),"No Match")</f>
        <v>No Match</v>
      </c>
      <c r="F222" t="str">
        <f>IFERROR(MATCH(C222,'NCPF8814_MF_Extraction 5%FDR'!$A$2:$A$463,0),"No Match")</f>
        <v>No Match</v>
      </c>
      <c r="G222" t="str">
        <f>VLOOKUP(C222,'NCPF8745_KH_Extraction 5%FDR'!$1:$2258,2,FALSE)</f>
        <v>Uncharacterized protein OS=Candida glabrata (strain ATCC 2001 / CBS 138 / JCM 3761 / NBRC 0622 / NRRL Y-65) GN=CAGL0M06237g PE=4 SV=1 - [Q6FJH6_CANGA]</v>
      </c>
      <c r="H222" s="15">
        <f>VLOOKUP(C222,'NCPF8745_KH_Extraction 5%FDR'!$1:$2258,11,FALSE)</f>
        <v>51.597833194660097</v>
      </c>
      <c r="I222" t="e">
        <f>VLOOKUP(C222,'NCPF8745_MF_Extraction 5%FDR'!$1:$540,2,FALSE)</f>
        <v>#N/A</v>
      </c>
      <c r="J222" s="15" t="e">
        <f>VLOOKUP(C222,'NCPF8745_MF_Extraction 5%FDR'!$1:$540,11,FALSE)</f>
        <v>#N/A</v>
      </c>
      <c r="K222" t="e">
        <f>VLOOKUP(C222,'NCPF8814_MF_Extraction 5%FDR'!$1:$463,2,FALSE)</f>
        <v>#N/A</v>
      </c>
      <c r="L222" s="15" t="e">
        <f>VLOOKUP(C222,'NCPF8814_MF_Extraction 5%FDR'!$1:$463,11,FALSE)</f>
        <v>#N/A</v>
      </c>
    </row>
    <row r="223" spans="1:12" hidden="1">
      <c r="A223" s="13" t="s">
        <v>705</v>
      </c>
      <c r="C223" s="13" t="s">
        <v>705</v>
      </c>
      <c r="D223">
        <f>IFERROR(MATCH(C223,'NCPF8745_KH_Extraction 5%FDR'!$A$2:$A$2258,0),"No Match")</f>
        <v>2153</v>
      </c>
      <c r="E223" t="str">
        <f>IFERROR(MATCH(C223,'NCPF8745_MF_Extraction 5%FDR'!$A$2:$A$540,0),"No Match")</f>
        <v>No Match</v>
      </c>
      <c r="F223" t="str">
        <f>IFERROR(MATCH(C223,'NCPF8814_MF_Extraction 5%FDR'!$A$2:$A$463,0),"No Match")</f>
        <v>No Match</v>
      </c>
      <c r="G223" t="str">
        <f>VLOOKUP(C223,'NCPF8745_KH_Extraction 5%FDR'!$1:$2258,2,FALSE)</f>
        <v>Uncharacterized protein OS=Candida glabrata (strain ATCC 2001 / CBS 138 / JCM 3761 / NBRC 0622 / NRRL Y-65) GN=CAGL0M06193g PE=4 SV=1 - [Q6FJH8_CANGA]</v>
      </c>
      <c r="H223" s="15">
        <f>VLOOKUP(C223,'NCPF8745_KH_Extraction 5%FDR'!$1:$2258,11,FALSE)</f>
        <v>34.804140114660001</v>
      </c>
      <c r="I223" t="e">
        <f>VLOOKUP(C223,'NCPF8745_MF_Extraction 5%FDR'!$1:$540,2,FALSE)</f>
        <v>#N/A</v>
      </c>
      <c r="J223" s="15" t="e">
        <f>VLOOKUP(C223,'NCPF8745_MF_Extraction 5%FDR'!$1:$540,11,FALSE)</f>
        <v>#N/A</v>
      </c>
      <c r="K223" t="e">
        <f>VLOOKUP(C223,'NCPF8814_MF_Extraction 5%FDR'!$1:$463,2,FALSE)</f>
        <v>#N/A</v>
      </c>
      <c r="L223" s="15" t="e">
        <f>VLOOKUP(C223,'NCPF8814_MF_Extraction 5%FDR'!$1:$463,11,FALSE)</f>
        <v>#N/A</v>
      </c>
    </row>
    <row r="224" spans="1:12" hidden="1">
      <c r="A224" s="13" t="s">
        <v>706</v>
      </c>
      <c r="C224" s="13" t="s">
        <v>706</v>
      </c>
      <c r="D224">
        <f>IFERROR(MATCH(C224,'NCPF8745_KH_Extraction 5%FDR'!$A$2:$A$2258,0),"No Match")</f>
        <v>1035</v>
      </c>
      <c r="E224" t="str">
        <f>IFERROR(MATCH(C224,'NCPF8745_MF_Extraction 5%FDR'!$A$2:$A$540,0),"No Match")</f>
        <v>No Match</v>
      </c>
      <c r="F224" t="str">
        <f>IFERROR(MATCH(C224,'NCPF8814_MF_Extraction 5%FDR'!$A$2:$A$463,0),"No Match")</f>
        <v>No Match</v>
      </c>
      <c r="G224" t="str">
        <f>VLOOKUP(C224,'NCPF8745_KH_Extraction 5%FDR'!$1:$2258,2,FALSE)</f>
        <v>Uncharacterized protein OS=Candida glabrata (strain ATCC 2001 / CBS 138 / JCM 3761 / NBRC 0622 / NRRL Y-65) GN=CAGL0M06127g PE=4 SV=1 - [Q6FJI1_CANGA]</v>
      </c>
      <c r="H224" s="15">
        <f>VLOOKUP(C224,'NCPF8745_KH_Extraction 5%FDR'!$1:$2258,11,FALSE)</f>
        <v>26.52160861466</v>
      </c>
      <c r="I224" t="e">
        <f>VLOOKUP(C224,'NCPF8745_MF_Extraction 5%FDR'!$1:$540,2,FALSE)</f>
        <v>#N/A</v>
      </c>
      <c r="J224" s="15" t="e">
        <f>VLOOKUP(C224,'NCPF8745_MF_Extraction 5%FDR'!$1:$540,11,FALSE)</f>
        <v>#N/A</v>
      </c>
      <c r="K224" t="e">
        <f>VLOOKUP(C224,'NCPF8814_MF_Extraction 5%FDR'!$1:$463,2,FALSE)</f>
        <v>#N/A</v>
      </c>
      <c r="L224" s="15" t="e">
        <f>VLOOKUP(C224,'NCPF8814_MF_Extraction 5%FDR'!$1:$463,11,FALSE)</f>
        <v>#N/A</v>
      </c>
    </row>
    <row r="225" spans="1:12" hidden="1">
      <c r="A225" s="13" t="s">
        <v>707</v>
      </c>
      <c r="C225" s="13" t="s">
        <v>707</v>
      </c>
      <c r="D225">
        <f>IFERROR(MATCH(C225,'NCPF8745_KH_Extraction 5%FDR'!$A$2:$A$2258,0),"No Match")</f>
        <v>1937</v>
      </c>
      <c r="E225" t="str">
        <f>IFERROR(MATCH(C225,'NCPF8745_MF_Extraction 5%FDR'!$A$2:$A$540,0),"No Match")</f>
        <v>No Match</v>
      </c>
      <c r="F225" t="str">
        <f>IFERROR(MATCH(C225,'NCPF8814_MF_Extraction 5%FDR'!$A$2:$A$463,0),"No Match")</f>
        <v>No Match</v>
      </c>
      <c r="G225" t="str">
        <f>VLOOKUP(C225,'NCPF8745_KH_Extraction 5%FDR'!$1:$2258,2,FALSE)</f>
        <v>Nuclear protein localization protein 4 OS=Candida glabrata (strain ATCC 2001 / CBS 138 / JCM 3761 / NBRC 0622 / NRRL Y-65) GN=NPL4 PE=3 SV=1 - [NPL4_CANGA]</v>
      </c>
      <c r="H225" s="15">
        <f>VLOOKUP(C225,'NCPF8745_KH_Extraction 5%FDR'!$1:$2258,11,FALSE)</f>
        <v>65.307392394660098</v>
      </c>
      <c r="I225" t="e">
        <f>VLOOKUP(C225,'NCPF8745_MF_Extraction 5%FDR'!$1:$540,2,FALSE)</f>
        <v>#N/A</v>
      </c>
      <c r="J225" s="15" t="e">
        <f>VLOOKUP(C225,'NCPF8745_MF_Extraction 5%FDR'!$1:$540,11,FALSE)</f>
        <v>#N/A</v>
      </c>
      <c r="K225" t="e">
        <f>VLOOKUP(C225,'NCPF8814_MF_Extraction 5%FDR'!$1:$463,2,FALSE)</f>
        <v>#N/A</v>
      </c>
      <c r="L225" s="15" t="e">
        <f>VLOOKUP(C225,'NCPF8814_MF_Extraction 5%FDR'!$1:$463,11,FALSE)</f>
        <v>#N/A</v>
      </c>
    </row>
    <row r="226" spans="1:12" hidden="1">
      <c r="A226" s="13" t="s">
        <v>708</v>
      </c>
      <c r="C226" s="13" t="s">
        <v>708</v>
      </c>
      <c r="D226">
        <f>IFERROR(MATCH(C226,'NCPF8745_KH_Extraction 5%FDR'!$A$2:$A$2258,0),"No Match")</f>
        <v>65</v>
      </c>
      <c r="E226">
        <f>IFERROR(MATCH(C226,'NCPF8745_MF_Extraction 5%FDR'!$A$2:$A$540,0),"No Match")</f>
        <v>293</v>
      </c>
      <c r="F226" t="str">
        <f>IFERROR(MATCH(C226,'NCPF8814_MF_Extraction 5%FDR'!$A$2:$A$463,0),"No Match")</f>
        <v>No Match</v>
      </c>
      <c r="G226" t="str">
        <f>VLOOKUP(C226,'NCPF8745_KH_Extraction 5%FDR'!$1:$2258,2,FALSE)</f>
        <v>Heat shock protein homolog SSE1 OS=Candida glabrata (strain ATCC 2001 / CBS 138 / JCM 3761 / NBRC 0622 / NRRL Y-65) GN=SSE1 PE=3 SV=1 - [HSP7F_CANGA]</v>
      </c>
      <c r="H226" s="15">
        <f>VLOOKUP(C226,'NCPF8745_KH_Extraction 5%FDR'!$1:$2258,11,FALSE)</f>
        <v>77.318348764660001</v>
      </c>
      <c r="I226" t="str">
        <f>VLOOKUP(C226,'NCPF8745_MF_Extraction 5%FDR'!$1:$540,2,FALSE)</f>
        <v>Heat shock protein homolog SSE1 OS=Candida glabrata (strain ATCC 2001 / CBS 138 / JCM 3761 / NBRC 0622 / NRRL Y-65) GN=SSE1 PE=3 SV=1 - [HSP7F_CANGA]</v>
      </c>
      <c r="J226" s="15">
        <f>VLOOKUP(C226,'NCPF8745_MF_Extraction 5%FDR'!$1:$540,11,FALSE)</f>
        <v>77.318348764660001</v>
      </c>
      <c r="K226" t="e">
        <f>VLOOKUP(C226,'NCPF8814_MF_Extraction 5%FDR'!$1:$463,2,FALSE)</f>
        <v>#N/A</v>
      </c>
      <c r="L226" s="15" t="e">
        <f>VLOOKUP(C226,'NCPF8814_MF_Extraction 5%FDR'!$1:$463,11,FALSE)</f>
        <v>#N/A</v>
      </c>
    </row>
    <row r="227" spans="1:12" hidden="1">
      <c r="A227" s="13" t="s">
        <v>709</v>
      </c>
      <c r="C227" s="13" t="s">
        <v>709</v>
      </c>
      <c r="D227">
        <f>IFERROR(MATCH(C227,'NCPF8745_KH_Extraction 5%FDR'!$A$2:$A$2258,0),"No Match")</f>
        <v>466</v>
      </c>
      <c r="E227" t="str">
        <f>IFERROR(MATCH(C227,'NCPF8745_MF_Extraction 5%FDR'!$A$2:$A$540,0),"No Match")</f>
        <v>No Match</v>
      </c>
      <c r="F227" t="str">
        <f>IFERROR(MATCH(C227,'NCPF8814_MF_Extraction 5%FDR'!$A$2:$A$463,0),"No Match")</f>
        <v>No Match</v>
      </c>
      <c r="G227" t="str">
        <f>VLOOKUP(C227,'NCPF8745_KH_Extraction 5%FDR'!$1:$2258,2,FALSE)</f>
        <v>Uncharacterized protein OS=Candida glabrata (strain ATCC 2001 / CBS 138 / JCM 3761 / NBRC 0622 / NRRL Y-65) GN=CAGL0M05995g PE=4 SV=1 - [Q6FJI7_CANGA]</v>
      </c>
      <c r="H227" s="15">
        <f>VLOOKUP(C227,'NCPF8745_KH_Extraction 5%FDR'!$1:$2258,11,FALSE)</f>
        <v>35.248667664659997</v>
      </c>
      <c r="I227" t="e">
        <f>VLOOKUP(C227,'NCPF8745_MF_Extraction 5%FDR'!$1:$540,2,FALSE)</f>
        <v>#N/A</v>
      </c>
      <c r="J227" s="15" t="e">
        <f>VLOOKUP(C227,'NCPF8745_MF_Extraction 5%FDR'!$1:$540,11,FALSE)</f>
        <v>#N/A</v>
      </c>
      <c r="K227" t="e">
        <f>VLOOKUP(C227,'NCPF8814_MF_Extraction 5%FDR'!$1:$463,2,FALSE)</f>
        <v>#N/A</v>
      </c>
      <c r="L227" s="15" t="e">
        <f>VLOOKUP(C227,'NCPF8814_MF_Extraction 5%FDR'!$1:$463,11,FALSE)</f>
        <v>#N/A</v>
      </c>
    </row>
    <row r="228" spans="1:12" hidden="1">
      <c r="A228" s="13" t="s">
        <v>710</v>
      </c>
      <c r="C228" s="13" t="s">
        <v>710</v>
      </c>
      <c r="D228">
        <f>IFERROR(MATCH(C228,'NCPF8745_KH_Extraction 5%FDR'!$A$2:$A$2258,0),"No Match")</f>
        <v>322</v>
      </c>
      <c r="E228" t="str">
        <f>IFERROR(MATCH(C228,'NCPF8745_MF_Extraction 5%FDR'!$A$2:$A$540,0),"No Match")</f>
        <v>No Match</v>
      </c>
      <c r="F228" t="str">
        <f>IFERROR(MATCH(C228,'NCPF8814_MF_Extraction 5%FDR'!$A$2:$A$463,0),"No Match")</f>
        <v>No Match</v>
      </c>
      <c r="G228" t="str">
        <f>VLOOKUP(C228,'NCPF8745_KH_Extraction 5%FDR'!$1:$2258,2,FALSE)</f>
        <v>Uncharacterized protein OS=Candida glabrata (strain ATCC 2001 / CBS 138 / JCM 3761 / NBRC 0622 / NRRL Y-65) GN=CAGL0M05973g PE=3 SV=1 - [Q6FJI8_CANGA]</v>
      </c>
      <c r="H228" s="15">
        <f>VLOOKUP(C228,'NCPF8745_KH_Extraction 5%FDR'!$1:$2258,11,FALSE)</f>
        <v>46.76079873466</v>
      </c>
      <c r="I228" t="e">
        <f>VLOOKUP(C228,'NCPF8745_MF_Extraction 5%FDR'!$1:$540,2,FALSE)</f>
        <v>#N/A</v>
      </c>
      <c r="J228" s="15" t="e">
        <f>VLOOKUP(C228,'NCPF8745_MF_Extraction 5%FDR'!$1:$540,11,FALSE)</f>
        <v>#N/A</v>
      </c>
      <c r="K228" t="e">
        <f>VLOOKUP(C228,'NCPF8814_MF_Extraction 5%FDR'!$1:$463,2,FALSE)</f>
        <v>#N/A</v>
      </c>
      <c r="L228" s="15" t="e">
        <f>VLOOKUP(C228,'NCPF8814_MF_Extraction 5%FDR'!$1:$463,11,FALSE)</f>
        <v>#N/A</v>
      </c>
    </row>
    <row r="229" spans="1:12" hidden="1">
      <c r="A229" s="13" t="s">
        <v>711</v>
      </c>
      <c r="C229" s="13" t="s">
        <v>711</v>
      </c>
      <c r="D229">
        <f>IFERROR(MATCH(C229,'NCPF8745_KH_Extraction 5%FDR'!$A$2:$A$2258,0),"No Match")</f>
        <v>1274</v>
      </c>
      <c r="E229">
        <f>IFERROR(MATCH(C229,'NCPF8745_MF_Extraction 5%FDR'!$A$2:$A$540,0),"No Match")</f>
        <v>396</v>
      </c>
      <c r="F229">
        <f>IFERROR(MATCH(C229,'NCPF8814_MF_Extraction 5%FDR'!$A$2:$A$463,0),"No Match")</f>
        <v>256</v>
      </c>
      <c r="G229" t="str">
        <f>VLOOKUP(C229,'NCPF8745_KH_Extraction 5%FDR'!$1:$2258,2,FALSE)</f>
        <v>Putative redox protein FMP46, mitochondrial OS=Candida glabrata (strain ATCC 2001 / CBS 138 / JCM 3761 / NBRC 0622 / NRRL Y-65) GN=FMP46 PE=3 SV=1 - [FMP46_CANGA]</v>
      </c>
      <c r="H229" s="15">
        <f>VLOOKUP(C229,'NCPF8745_KH_Extraction 5%FDR'!$1:$2258,11,FALSE)</f>
        <v>15.117807304659999</v>
      </c>
      <c r="I229" t="str">
        <f>VLOOKUP(C229,'NCPF8745_MF_Extraction 5%FDR'!$1:$540,2,FALSE)</f>
        <v>Putative redox protein FMP46, mitochondrial OS=Candida glabrata (strain ATCC 2001 / CBS 138 / JCM 3761 / NBRC 0622 / NRRL Y-65) GN=FMP46 PE=3 SV=1 - [FMP46_CANGA]</v>
      </c>
      <c r="J229" s="15">
        <f>VLOOKUP(C229,'NCPF8745_MF_Extraction 5%FDR'!$1:$540,11,FALSE)</f>
        <v>15.117807304659999</v>
      </c>
      <c r="K229" t="str">
        <f>VLOOKUP(C229,'NCPF8814_MF_Extraction 5%FDR'!$1:$463,2,FALSE)</f>
        <v>Putative redox protein FMP46, mitochondrial OS=Candida glabrata (strain ATCC 2001 / CBS 138 / JCM 3761 / NBRC 0622 / NRRL Y-65) GN=FMP46 PE=3 SV=1 - [FMP46_CANGA]</v>
      </c>
      <c r="L229" s="15">
        <f>VLOOKUP(C229,'NCPF8814_MF_Extraction 5%FDR'!$1:$463,11,FALSE)</f>
        <v>15.117807304659999</v>
      </c>
    </row>
    <row r="230" spans="1:12" hidden="1">
      <c r="A230" s="13" t="s">
        <v>712</v>
      </c>
      <c r="C230" s="13" t="s">
        <v>712</v>
      </c>
      <c r="D230">
        <f>IFERROR(MATCH(C230,'NCPF8745_KH_Extraction 5%FDR'!$A$2:$A$2258,0),"No Match")</f>
        <v>1320</v>
      </c>
      <c r="E230" t="str">
        <f>IFERROR(MATCH(C230,'NCPF8745_MF_Extraction 5%FDR'!$A$2:$A$540,0),"No Match")</f>
        <v>No Match</v>
      </c>
      <c r="F230" t="str">
        <f>IFERROR(MATCH(C230,'NCPF8814_MF_Extraction 5%FDR'!$A$2:$A$463,0),"No Match")</f>
        <v>No Match</v>
      </c>
      <c r="G230" t="str">
        <f>VLOOKUP(C230,'NCPF8745_KH_Extraction 5%FDR'!$1:$2258,2,FALSE)</f>
        <v>Presequence translocated-associated motor subunit PAM17, mitochondrial OS=Candida glabrata (strain ATCC 2001 / CBS 138 / JCM 3761 / NBRC 0622 / NRRL Y-65) GN=PAM17 PE=3 SV=1 - [PAM17_CANGA]</v>
      </c>
      <c r="H230" s="15">
        <f>VLOOKUP(C230,'NCPF8745_KH_Extraction 5%FDR'!$1:$2258,11,FALSE)</f>
        <v>20.939878554660002</v>
      </c>
      <c r="I230" t="e">
        <f>VLOOKUP(C230,'NCPF8745_MF_Extraction 5%FDR'!$1:$540,2,FALSE)</f>
        <v>#N/A</v>
      </c>
      <c r="J230" s="15" t="e">
        <f>VLOOKUP(C230,'NCPF8745_MF_Extraction 5%FDR'!$1:$540,11,FALSE)</f>
        <v>#N/A</v>
      </c>
      <c r="K230" t="e">
        <f>VLOOKUP(C230,'NCPF8814_MF_Extraction 5%FDR'!$1:$463,2,FALSE)</f>
        <v>#N/A</v>
      </c>
      <c r="L230" s="15" t="e">
        <f>VLOOKUP(C230,'NCPF8814_MF_Extraction 5%FDR'!$1:$463,11,FALSE)</f>
        <v>#N/A</v>
      </c>
    </row>
    <row r="231" spans="1:12" hidden="1">
      <c r="A231" s="13" t="s">
        <v>713</v>
      </c>
      <c r="C231" s="13" t="s">
        <v>713</v>
      </c>
      <c r="D231">
        <f>IFERROR(MATCH(C231,'NCPF8745_KH_Extraction 5%FDR'!$A$2:$A$2258,0),"No Match")</f>
        <v>1693</v>
      </c>
      <c r="E231" t="str">
        <f>IFERROR(MATCH(C231,'NCPF8745_MF_Extraction 5%FDR'!$A$2:$A$540,0),"No Match")</f>
        <v>No Match</v>
      </c>
      <c r="F231" t="str">
        <f>IFERROR(MATCH(C231,'NCPF8814_MF_Extraction 5%FDR'!$A$2:$A$463,0),"No Match")</f>
        <v>No Match</v>
      </c>
      <c r="G231" t="str">
        <f>VLOOKUP(C231,'NCPF8745_KH_Extraction 5%FDR'!$1:$2258,2,FALSE)</f>
        <v>Uncharacterized protein OS=Candida glabrata (strain ATCC 2001 / CBS 138 / JCM 3761 / NBRC 0622 / NRRL Y-65) GN=CAGL0M05841g PE=4 SV=1 - [Q6FJJ4_CANGA]</v>
      </c>
      <c r="H231" s="15">
        <f>VLOOKUP(C231,'NCPF8745_KH_Extraction 5%FDR'!$1:$2258,11,FALSE)</f>
        <v>49.070252574660003</v>
      </c>
      <c r="I231" t="e">
        <f>VLOOKUP(C231,'NCPF8745_MF_Extraction 5%FDR'!$1:$540,2,FALSE)</f>
        <v>#N/A</v>
      </c>
      <c r="J231" s="15" t="e">
        <f>VLOOKUP(C231,'NCPF8745_MF_Extraction 5%FDR'!$1:$540,11,FALSE)</f>
        <v>#N/A</v>
      </c>
      <c r="K231" t="e">
        <f>VLOOKUP(C231,'NCPF8814_MF_Extraction 5%FDR'!$1:$463,2,FALSE)</f>
        <v>#N/A</v>
      </c>
      <c r="L231" s="15" t="e">
        <f>VLOOKUP(C231,'NCPF8814_MF_Extraction 5%FDR'!$1:$463,11,FALSE)</f>
        <v>#N/A</v>
      </c>
    </row>
    <row r="232" spans="1:12">
      <c r="A232" s="13" t="s">
        <v>714</v>
      </c>
      <c r="C232" s="13" t="s">
        <v>714</v>
      </c>
      <c r="D232">
        <f>IFERROR(MATCH(C232,'NCPF8745_KH_Extraction 5%FDR'!$A$2:$A$2258,0),"No Match")</f>
        <v>1288</v>
      </c>
      <c r="E232" t="str">
        <f>IFERROR(MATCH(C232,'NCPF8745_MF_Extraction 5%FDR'!$A$2:$A$540,0),"No Match")</f>
        <v>No Match</v>
      </c>
      <c r="F232">
        <f>IFERROR(MATCH(C232,'NCPF8814_MF_Extraction 5%FDR'!$A$2:$A$463,0),"No Match")</f>
        <v>376</v>
      </c>
      <c r="G232" t="str">
        <f>VLOOKUP(C232,'NCPF8745_KH_Extraction 5%FDR'!$1:$2258,2,FALSE)</f>
        <v>Alpha-1,3/1,6-mannosyltransferase ALG2 OS=Candida glabrata (strain ATCC 2001 / CBS 138 / JCM 3761 / NBRC 0622 / NRRL Y-65) GN=ALG2 PE=3 SV=1 - [ALG2_CANGA]</v>
      </c>
      <c r="H232" s="15">
        <f>VLOOKUP(C232,'NCPF8745_KH_Extraction 5%FDR'!$1:$2258,11,FALSE)</f>
        <v>52.222028694660096</v>
      </c>
      <c r="I232" t="e">
        <f>VLOOKUP(C232,'NCPF8745_MF_Extraction 5%FDR'!$1:$540,2,FALSE)</f>
        <v>#N/A</v>
      </c>
      <c r="J232" s="15" t="e">
        <f>VLOOKUP(C232,'NCPF8745_MF_Extraction 5%FDR'!$1:$540,11,FALSE)</f>
        <v>#N/A</v>
      </c>
      <c r="K232" t="str">
        <f>VLOOKUP(C232,'NCPF8814_MF_Extraction 5%FDR'!$1:$463,2,FALSE)</f>
        <v>Alpha-1,3/1,6-mannosyltransferase ALG2 OS=Candida glabrata (strain ATCC 2001 / CBS 138 / JCM 3761 / NBRC 0622 / NRRL Y-65) GN=ALG2 PE=3 SV=1 - [ALG2_CANGA]</v>
      </c>
      <c r="L232" s="15">
        <f>VLOOKUP(C232,'NCPF8814_MF_Extraction 5%FDR'!$1:$463,11,FALSE)</f>
        <v>52.222028694660096</v>
      </c>
    </row>
    <row r="233" spans="1:12" hidden="1">
      <c r="A233" s="13" t="s">
        <v>715</v>
      </c>
      <c r="C233" s="13" t="s">
        <v>715</v>
      </c>
      <c r="D233">
        <f>IFERROR(MATCH(C233,'NCPF8745_KH_Extraction 5%FDR'!$A$2:$A$2258,0),"No Match")</f>
        <v>955</v>
      </c>
      <c r="E233">
        <f>IFERROR(MATCH(C233,'NCPF8745_MF_Extraction 5%FDR'!$A$2:$A$540,0),"No Match")</f>
        <v>62</v>
      </c>
      <c r="F233">
        <f>IFERROR(MATCH(C233,'NCPF8814_MF_Extraction 5%FDR'!$A$2:$A$463,0),"No Match")</f>
        <v>67</v>
      </c>
      <c r="G233" t="str">
        <f>VLOOKUP(C233,'NCPF8745_KH_Extraction 5%FDR'!$1:$2258,2,FALSE)</f>
        <v>Uncharacterized protein OS=Candida glabrata (strain ATCC 2001 / CBS 138 / JCM 3761 / NBRC 0622 / NRRL Y-65) GN=CAGL0M05665g PE=4 SV=1 - [Q6FJK2_CANGA]</v>
      </c>
      <c r="H233" s="15">
        <f>VLOOKUP(C233,'NCPF8745_KH_Extraction 5%FDR'!$1:$2258,11,FALSE)</f>
        <v>8.5455288846599995</v>
      </c>
      <c r="I233" t="str">
        <f>VLOOKUP(C233,'NCPF8745_MF_Extraction 5%FDR'!$1:$540,2,FALSE)</f>
        <v>Uncharacterized protein OS=Candida glabrata (strain ATCC 2001 / CBS 138 / JCM 3761 / NBRC 0622 / NRRL Y-65) GN=CAGL0M05665g PE=4 SV=1 - [Q6FJK2_CANGA]</v>
      </c>
      <c r="J233" s="15">
        <f>VLOOKUP(C233,'NCPF8745_MF_Extraction 5%FDR'!$1:$540,11,FALSE)</f>
        <v>8.5455288846599995</v>
      </c>
      <c r="K233" t="str">
        <f>VLOOKUP(C233,'NCPF8814_MF_Extraction 5%FDR'!$1:$463,2,FALSE)</f>
        <v>Uncharacterized protein OS=Candida glabrata (strain ATCC 2001 / CBS 138 / JCM 3761 / NBRC 0622 / NRRL Y-65) GN=CAGL0M05665g PE=4 SV=1 - [Q6FJK2_CANGA]</v>
      </c>
      <c r="L233" s="15">
        <f>VLOOKUP(C233,'NCPF8814_MF_Extraction 5%FDR'!$1:$463,11,FALSE)</f>
        <v>8.5455288846599995</v>
      </c>
    </row>
    <row r="234" spans="1:12" hidden="1">
      <c r="A234" s="13" t="s">
        <v>716</v>
      </c>
      <c r="C234" s="13" t="s">
        <v>716</v>
      </c>
      <c r="D234">
        <f>IFERROR(MATCH(C234,'NCPF8745_KH_Extraction 5%FDR'!$A$2:$A$2258,0),"No Match")</f>
        <v>1798</v>
      </c>
      <c r="E234" t="str">
        <f>IFERROR(MATCH(C234,'NCPF8745_MF_Extraction 5%FDR'!$A$2:$A$540,0),"No Match")</f>
        <v>No Match</v>
      </c>
      <c r="F234" t="str">
        <f>IFERROR(MATCH(C234,'NCPF8814_MF_Extraction 5%FDR'!$A$2:$A$463,0),"No Match")</f>
        <v>No Match</v>
      </c>
      <c r="G234" t="str">
        <f>VLOOKUP(C234,'NCPF8745_KH_Extraction 5%FDR'!$1:$2258,2,FALSE)</f>
        <v>Uncharacterized protein OS=Candida glabrata (strain ATCC 2001 / CBS 138 / JCM 3761 / NBRC 0622 / NRRL Y-65) GN=CAGL0M05599g PE=4 SV=1 - [Q6FJK5_CANGA]</v>
      </c>
      <c r="H234" s="15">
        <f>VLOOKUP(C234,'NCPF8745_KH_Extraction 5%FDR'!$1:$2258,11,FALSE)</f>
        <v>47.08324156466</v>
      </c>
      <c r="I234" t="e">
        <f>VLOOKUP(C234,'NCPF8745_MF_Extraction 5%FDR'!$1:$540,2,FALSE)</f>
        <v>#N/A</v>
      </c>
      <c r="J234" s="15" t="e">
        <f>VLOOKUP(C234,'NCPF8745_MF_Extraction 5%FDR'!$1:$540,11,FALSE)</f>
        <v>#N/A</v>
      </c>
      <c r="K234" t="e">
        <f>VLOOKUP(C234,'NCPF8814_MF_Extraction 5%FDR'!$1:$463,2,FALSE)</f>
        <v>#N/A</v>
      </c>
      <c r="L234" s="15" t="e">
        <f>VLOOKUP(C234,'NCPF8814_MF_Extraction 5%FDR'!$1:$463,11,FALSE)</f>
        <v>#N/A</v>
      </c>
    </row>
    <row r="235" spans="1:12" hidden="1">
      <c r="A235" s="13" t="s">
        <v>717</v>
      </c>
      <c r="C235" s="13" t="s">
        <v>717</v>
      </c>
      <c r="D235">
        <f>IFERROR(MATCH(C235,'NCPF8745_KH_Extraction 5%FDR'!$A$2:$A$2258,0),"No Match")</f>
        <v>399</v>
      </c>
      <c r="E235" t="str">
        <f>IFERROR(MATCH(C235,'NCPF8745_MF_Extraction 5%FDR'!$A$2:$A$540,0),"No Match")</f>
        <v>No Match</v>
      </c>
      <c r="F235" t="str">
        <f>IFERROR(MATCH(C235,'NCPF8814_MF_Extraction 5%FDR'!$A$2:$A$463,0),"No Match")</f>
        <v>No Match</v>
      </c>
      <c r="G235" t="str">
        <f>VLOOKUP(C235,'NCPF8745_KH_Extraction 5%FDR'!$1:$2258,2,FALSE)</f>
        <v>Uncharacterized protein OS=Candida glabrata (strain ATCC 2001 / CBS 138 / JCM 3761 / NBRC 0622 / NRRL Y-65) GN=DUR1,2 PE=4 SV=1 - [Q6FJK7_CANGA]</v>
      </c>
      <c r="H235" s="15">
        <f>VLOOKUP(C235,'NCPF8745_KH_Extraction 5%FDR'!$1:$2258,11,FALSE)</f>
        <v>203.94300972466101</v>
      </c>
      <c r="I235" t="e">
        <f>VLOOKUP(C235,'NCPF8745_MF_Extraction 5%FDR'!$1:$540,2,FALSE)</f>
        <v>#N/A</v>
      </c>
      <c r="J235" s="15" t="e">
        <f>VLOOKUP(C235,'NCPF8745_MF_Extraction 5%FDR'!$1:$540,11,FALSE)</f>
        <v>#N/A</v>
      </c>
      <c r="K235" t="e">
        <f>VLOOKUP(C235,'NCPF8814_MF_Extraction 5%FDR'!$1:$463,2,FALSE)</f>
        <v>#N/A</v>
      </c>
      <c r="L235" s="15" t="e">
        <f>VLOOKUP(C235,'NCPF8814_MF_Extraction 5%FDR'!$1:$463,11,FALSE)</f>
        <v>#N/A</v>
      </c>
    </row>
    <row r="236" spans="1:12" hidden="1">
      <c r="A236" s="13" t="s">
        <v>718</v>
      </c>
      <c r="C236" s="13" t="s">
        <v>718</v>
      </c>
      <c r="D236">
        <f>IFERROR(MATCH(C236,'NCPF8745_KH_Extraction 5%FDR'!$A$2:$A$2258,0),"No Match")</f>
        <v>2248</v>
      </c>
      <c r="E236" t="str">
        <f>IFERROR(MATCH(C236,'NCPF8745_MF_Extraction 5%FDR'!$A$2:$A$540,0),"No Match")</f>
        <v>No Match</v>
      </c>
      <c r="F236" t="str">
        <f>IFERROR(MATCH(C236,'NCPF8814_MF_Extraction 5%FDR'!$A$2:$A$463,0),"No Match")</f>
        <v>No Match</v>
      </c>
      <c r="G236" t="str">
        <f>VLOOKUP(C236,'NCPF8745_KH_Extraction 5%FDR'!$1:$2258,2,FALSE)</f>
        <v>Uncharacterized protein OS=Candida glabrata (strain ATCC 2001 / CBS 138 / JCM 3761 / NBRC 0622 / NRRL Y-65) GN=CAGL0M05467g PE=4 SV=1 - [Q6FJL0_CANGA]</v>
      </c>
      <c r="H236" s="15">
        <f>VLOOKUP(C236,'NCPF8745_KH_Extraction 5%FDR'!$1:$2258,11,FALSE)</f>
        <v>41.02060777466</v>
      </c>
      <c r="I236" t="e">
        <f>VLOOKUP(C236,'NCPF8745_MF_Extraction 5%FDR'!$1:$540,2,FALSE)</f>
        <v>#N/A</v>
      </c>
      <c r="J236" s="15" t="e">
        <f>VLOOKUP(C236,'NCPF8745_MF_Extraction 5%FDR'!$1:$540,11,FALSE)</f>
        <v>#N/A</v>
      </c>
      <c r="K236" t="e">
        <f>VLOOKUP(C236,'NCPF8814_MF_Extraction 5%FDR'!$1:$463,2,FALSE)</f>
        <v>#N/A</v>
      </c>
      <c r="L236" s="15" t="e">
        <f>VLOOKUP(C236,'NCPF8814_MF_Extraction 5%FDR'!$1:$463,11,FALSE)</f>
        <v>#N/A</v>
      </c>
    </row>
    <row r="237" spans="1:12" hidden="1">
      <c r="A237" s="13" t="s">
        <v>719</v>
      </c>
      <c r="C237" s="13" t="s">
        <v>719</v>
      </c>
      <c r="D237">
        <f>IFERROR(MATCH(C237,'NCPF8745_KH_Extraction 5%FDR'!$A$2:$A$2258,0),"No Match")</f>
        <v>1960</v>
      </c>
      <c r="E237" t="str">
        <f>IFERROR(MATCH(C237,'NCPF8745_MF_Extraction 5%FDR'!$A$2:$A$540,0),"No Match")</f>
        <v>No Match</v>
      </c>
      <c r="F237" t="str">
        <f>IFERROR(MATCH(C237,'NCPF8814_MF_Extraction 5%FDR'!$A$2:$A$463,0),"No Match")</f>
        <v>No Match</v>
      </c>
      <c r="G237" t="str">
        <f>VLOOKUP(C237,'NCPF8745_KH_Extraction 5%FDR'!$1:$2258,2,FALSE)</f>
        <v>DNA helicase OS=Candida glabrata (strain ATCC 2001 / CBS 138 / JCM 3761 / NBRC 0622 / NRRL Y-65) GN=CAGL0M05423g PE=3 SV=1 - [Q6FJL2_CANGA]</v>
      </c>
      <c r="H237" s="15">
        <f>VLOOKUP(C237,'NCPF8745_KH_Extraction 5%FDR'!$1:$2258,11,FALSE)</f>
        <v>91.399713384660004</v>
      </c>
      <c r="I237" t="e">
        <f>VLOOKUP(C237,'NCPF8745_MF_Extraction 5%FDR'!$1:$540,2,FALSE)</f>
        <v>#N/A</v>
      </c>
      <c r="J237" s="15" t="e">
        <f>VLOOKUP(C237,'NCPF8745_MF_Extraction 5%FDR'!$1:$540,11,FALSE)</f>
        <v>#N/A</v>
      </c>
      <c r="K237" t="e">
        <f>VLOOKUP(C237,'NCPF8814_MF_Extraction 5%FDR'!$1:$463,2,FALSE)</f>
        <v>#N/A</v>
      </c>
      <c r="L237" s="15" t="e">
        <f>VLOOKUP(C237,'NCPF8814_MF_Extraction 5%FDR'!$1:$463,11,FALSE)</f>
        <v>#N/A</v>
      </c>
    </row>
    <row r="238" spans="1:12" hidden="1">
      <c r="A238" s="13" t="s">
        <v>720</v>
      </c>
      <c r="C238" s="13" t="s">
        <v>720</v>
      </c>
      <c r="D238">
        <f>IFERROR(MATCH(C238,'NCPF8745_KH_Extraction 5%FDR'!$A$2:$A$2258,0),"No Match")</f>
        <v>1230</v>
      </c>
      <c r="E238" t="str">
        <f>IFERROR(MATCH(C238,'NCPF8745_MF_Extraction 5%FDR'!$A$2:$A$540,0),"No Match")</f>
        <v>No Match</v>
      </c>
      <c r="F238" t="str">
        <f>IFERROR(MATCH(C238,'NCPF8814_MF_Extraction 5%FDR'!$A$2:$A$463,0),"No Match")</f>
        <v>No Match</v>
      </c>
      <c r="G238" t="str">
        <f>VLOOKUP(C238,'NCPF8745_KH_Extraction 5%FDR'!$1:$2258,2,FALSE)</f>
        <v>Uncharacterized protein OS=Candida glabrata (strain ATCC 2001 / CBS 138 / JCM 3761 / NBRC 0622 / NRRL Y-65) GN=CAGL0M05357g PE=4 SV=1 - [Q6FJL5_CANGA]</v>
      </c>
      <c r="H238" s="15">
        <f>VLOOKUP(C238,'NCPF8745_KH_Extraction 5%FDR'!$1:$2258,11,FALSE)</f>
        <v>62.926319914659999</v>
      </c>
      <c r="I238" t="e">
        <f>VLOOKUP(C238,'NCPF8745_MF_Extraction 5%FDR'!$1:$540,2,FALSE)</f>
        <v>#N/A</v>
      </c>
      <c r="J238" s="15" t="e">
        <f>VLOOKUP(C238,'NCPF8745_MF_Extraction 5%FDR'!$1:$540,11,FALSE)</f>
        <v>#N/A</v>
      </c>
      <c r="K238" t="e">
        <f>VLOOKUP(C238,'NCPF8814_MF_Extraction 5%FDR'!$1:$463,2,FALSE)</f>
        <v>#N/A</v>
      </c>
      <c r="L238" s="15" t="e">
        <f>VLOOKUP(C238,'NCPF8814_MF_Extraction 5%FDR'!$1:$463,11,FALSE)</f>
        <v>#N/A</v>
      </c>
    </row>
    <row r="239" spans="1:12" hidden="1">
      <c r="A239" s="13" t="s">
        <v>721</v>
      </c>
      <c r="C239" s="13" t="s">
        <v>721</v>
      </c>
      <c r="D239">
        <f>IFERROR(MATCH(C239,'NCPF8745_KH_Extraction 5%FDR'!$A$2:$A$2258,0),"No Match")</f>
        <v>898</v>
      </c>
      <c r="E239" t="str">
        <f>IFERROR(MATCH(C239,'NCPF8745_MF_Extraction 5%FDR'!$A$2:$A$540,0),"No Match")</f>
        <v>No Match</v>
      </c>
      <c r="F239" t="str">
        <f>IFERROR(MATCH(C239,'NCPF8814_MF_Extraction 5%FDR'!$A$2:$A$463,0),"No Match")</f>
        <v>No Match</v>
      </c>
      <c r="G239" t="str">
        <f>VLOOKUP(C239,'NCPF8745_KH_Extraction 5%FDR'!$1:$2258,2,FALSE)</f>
        <v>Uncharacterized protein OS=Candida glabrata (strain ATCC 2001 / CBS 138 / JCM 3761 / NBRC 0622 / NRRL Y-65) GN=CAGL0M05335g PE=4 SV=1 - [Q6FJL6_CANGA]</v>
      </c>
      <c r="H239" s="15">
        <f>VLOOKUP(C239,'NCPF8745_KH_Extraction 5%FDR'!$1:$2258,11,FALSE)</f>
        <v>88.771218754660197</v>
      </c>
      <c r="I239" t="e">
        <f>VLOOKUP(C239,'NCPF8745_MF_Extraction 5%FDR'!$1:$540,2,FALSE)</f>
        <v>#N/A</v>
      </c>
      <c r="J239" s="15" t="e">
        <f>VLOOKUP(C239,'NCPF8745_MF_Extraction 5%FDR'!$1:$540,11,FALSE)</f>
        <v>#N/A</v>
      </c>
      <c r="K239" t="e">
        <f>VLOOKUP(C239,'NCPF8814_MF_Extraction 5%FDR'!$1:$463,2,FALSE)</f>
        <v>#N/A</v>
      </c>
      <c r="L239" s="15" t="e">
        <f>VLOOKUP(C239,'NCPF8814_MF_Extraction 5%FDR'!$1:$463,11,FALSE)</f>
        <v>#N/A</v>
      </c>
    </row>
    <row r="240" spans="1:12" hidden="1">
      <c r="A240" s="13" t="s">
        <v>4746</v>
      </c>
      <c r="C240" s="13" t="s">
        <v>4746</v>
      </c>
      <c r="D240" t="str">
        <f>IFERROR(MATCH(C240,'NCPF8745_KH_Extraction 5%FDR'!$A$2:$A$2258,0),"No Match")</f>
        <v>No Match</v>
      </c>
      <c r="E240">
        <f>IFERROR(MATCH(C240,'NCPF8745_MF_Extraction 5%FDR'!$A$2:$A$540,0),"No Match")</f>
        <v>453</v>
      </c>
      <c r="F240" t="str">
        <f>IFERROR(MATCH(C240,'NCPF8814_MF_Extraction 5%FDR'!$A$2:$A$463,0),"No Match")</f>
        <v>No Match</v>
      </c>
      <c r="G240" t="e">
        <f>VLOOKUP(C240,'NCPF8745_KH_Extraction 5%FDR'!$1:$2258,2,FALSE)</f>
        <v>#N/A</v>
      </c>
      <c r="H240" s="15" t="e">
        <f>VLOOKUP(C240,'NCPF8745_KH_Extraction 5%FDR'!$1:$2258,11,FALSE)</f>
        <v>#N/A</v>
      </c>
      <c r="I240" t="str">
        <f>VLOOKUP(C240,'NCPF8745_MF_Extraction 5%FDR'!$1:$540,2,FALSE)</f>
        <v>Uncharacterized protein OS=Candida glabrata (strain ATCC 2001 / CBS 138 / JCM 3761 / NBRC 0622 / NRRL Y-65) GN=CAGL0M05137g PE=4 SV=1 - [Q6FJM5_CANGA]</v>
      </c>
      <c r="J240" s="15">
        <f>VLOOKUP(C240,'NCPF8745_MF_Extraction 5%FDR'!$1:$540,11,FALSE)</f>
        <v>153.28338006466001</v>
      </c>
      <c r="K240" t="e">
        <f>VLOOKUP(C240,'NCPF8814_MF_Extraction 5%FDR'!$1:$463,2,FALSE)</f>
        <v>#N/A</v>
      </c>
      <c r="L240" s="15" t="e">
        <f>VLOOKUP(C240,'NCPF8814_MF_Extraction 5%FDR'!$1:$463,11,FALSE)</f>
        <v>#N/A</v>
      </c>
    </row>
    <row r="241" spans="1:12" hidden="1">
      <c r="A241" s="13" t="s">
        <v>4756</v>
      </c>
      <c r="C241" s="13" t="s">
        <v>4756</v>
      </c>
      <c r="D241" t="str">
        <f>IFERROR(MATCH(C241,'NCPF8745_KH_Extraction 5%FDR'!$A$2:$A$2258,0),"No Match")</f>
        <v>No Match</v>
      </c>
      <c r="E241">
        <f>IFERROR(MATCH(C241,'NCPF8745_MF_Extraction 5%FDR'!$A$2:$A$540,0),"No Match")</f>
        <v>467</v>
      </c>
      <c r="F241" t="str">
        <f>IFERROR(MATCH(C241,'NCPF8814_MF_Extraction 5%FDR'!$A$2:$A$463,0),"No Match")</f>
        <v>No Match</v>
      </c>
      <c r="G241" t="e">
        <f>VLOOKUP(C241,'NCPF8745_KH_Extraction 5%FDR'!$1:$2258,2,FALSE)</f>
        <v>#N/A</v>
      </c>
      <c r="H241" s="15" t="e">
        <f>VLOOKUP(C241,'NCPF8745_KH_Extraction 5%FDR'!$1:$2258,11,FALSE)</f>
        <v>#N/A</v>
      </c>
      <c r="I241" t="str">
        <f>VLOOKUP(C241,'NCPF8745_MF_Extraction 5%FDR'!$1:$540,2,FALSE)</f>
        <v>Mannan endo-1,6-alpha-mannosidase OS=Candida glabrata (strain ATCC 2001 / CBS 138 / JCM 3761 / NBRC 0622 / NRRL Y-65) GN=CAGL0M05049g PE=3 SV=1 - [Q6FJM7_CANGA]</v>
      </c>
      <c r="J241" s="15">
        <f>VLOOKUP(C241,'NCPF8745_MF_Extraction 5%FDR'!$1:$540,11,FALSE)</f>
        <v>49.424869944660003</v>
      </c>
      <c r="K241" t="e">
        <f>VLOOKUP(C241,'NCPF8814_MF_Extraction 5%FDR'!$1:$463,2,FALSE)</f>
        <v>#N/A</v>
      </c>
      <c r="L241" s="15" t="e">
        <f>VLOOKUP(C241,'NCPF8814_MF_Extraction 5%FDR'!$1:$463,11,FALSE)</f>
        <v>#N/A</v>
      </c>
    </row>
    <row r="242" spans="1:12" hidden="1">
      <c r="A242" s="13" t="s">
        <v>722</v>
      </c>
      <c r="C242" s="13" t="s">
        <v>722</v>
      </c>
      <c r="D242">
        <f>IFERROR(MATCH(C242,'NCPF8745_KH_Extraction 5%FDR'!$A$2:$A$2258,0),"No Match")</f>
        <v>1284</v>
      </c>
      <c r="E242" t="str">
        <f>IFERROR(MATCH(C242,'NCPF8745_MF_Extraction 5%FDR'!$A$2:$A$540,0),"No Match")</f>
        <v>No Match</v>
      </c>
      <c r="F242" t="str">
        <f>IFERROR(MATCH(C242,'NCPF8814_MF_Extraction 5%FDR'!$A$2:$A$463,0),"No Match")</f>
        <v>No Match</v>
      </c>
      <c r="G242" t="str">
        <f>VLOOKUP(C242,'NCPF8745_KH_Extraction 5%FDR'!$1:$2258,2,FALSE)</f>
        <v>Uncharacterized protein OS=Candida glabrata (strain ATCC 2001 / CBS 138 / JCM 3761 / NBRC 0622 / NRRL Y-65) GN=CAGL0M05027g PE=4 SV=1 - [Q6FJM8_CANGA]</v>
      </c>
      <c r="H242" s="15">
        <f>VLOOKUP(C242,'NCPF8745_KH_Extraction 5%FDR'!$1:$2258,11,FALSE)</f>
        <v>83.019263654659895</v>
      </c>
      <c r="I242" t="e">
        <f>VLOOKUP(C242,'NCPF8745_MF_Extraction 5%FDR'!$1:$540,2,FALSE)</f>
        <v>#N/A</v>
      </c>
      <c r="J242" s="15" t="e">
        <f>VLOOKUP(C242,'NCPF8745_MF_Extraction 5%FDR'!$1:$540,11,FALSE)</f>
        <v>#N/A</v>
      </c>
      <c r="K242" t="e">
        <f>VLOOKUP(C242,'NCPF8814_MF_Extraction 5%FDR'!$1:$463,2,FALSE)</f>
        <v>#N/A</v>
      </c>
      <c r="L242" s="15" t="e">
        <f>VLOOKUP(C242,'NCPF8814_MF_Extraction 5%FDR'!$1:$463,11,FALSE)</f>
        <v>#N/A</v>
      </c>
    </row>
    <row r="243" spans="1:12" hidden="1">
      <c r="A243" s="13" t="s">
        <v>723</v>
      </c>
      <c r="C243" s="13" t="s">
        <v>723</v>
      </c>
      <c r="D243">
        <f>IFERROR(MATCH(C243,'NCPF8745_KH_Extraction 5%FDR'!$A$2:$A$2258,0),"No Match")</f>
        <v>1574</v>
      </c>
      <c r="E243">
        <f>IFERROR(MATCH(C243,'NCPF8745_MF_Extraction 5%FDR'!$A$2:$A$540,0),"No Match")</f>
        <v>358</v>
      </c>
      <c r="F243" t="str">
        <f>IFERROR(MATCH(C243,'NCPF8814_MF_Extraction 5%FDR'!$A$2:$A$463,0),"No Match")</f>
        <v>No Match</v>
      </c>
      <c r="G243" t="str">
        <f>VLOOKUP(C243,'NCPF8745_KH_Extraction 5%FDR'!$1:$2258,2,FALSE)</f>
        <v>Uncharacterized protein OS=Candida glabrata (strain ATCC 2001 / CBS 138 / JCM 3761 / NBRC 0622 / NRRL Y-65) GN=CAGL0M05005g PE=4 SV=1 - [Q6FJM9_CANGA]</v>
      </c>
      <c r="H243" s="15">
        <f>VLOOKUP(C243,'NCPF8745_KH_Extraction 5%FDR'!$1:$2258,11,FALSE)</f>
        <v>18.354249574659999</v>
      </c>
      <c r="I243" t="str">
        <f>VLOOKUP(C243,'NCPF8745_MF_Extraction 5%FDR'!$1:$540,2,FALSE)</f>
        <v>Uncharacterized protein OS=Candida glabrata (strain ATCC 2001 / CBS 138 / JCM 3761 / NBRC 0622 / NRRL Y-65) GN=CAGL0M05005g PE=4 SV=1 - [Q6FJM9_CANGA]</v>
      </c>
      <c r="J243" s="15">
        <f>VLOOKUP(C243,'NCPF8745_MF_Extraction 5%FDR'!$1:$540,11,FALSE)</f>
        <v>18.354249574659999</v>
      </c>
      <c r="K243" t="e">
        <f>VLOOKUP(C243,'NCPF8814_MF_Extraction 5%FDR'!$1:$463,2,FALSE)</f>
        <v>#N/A</v>
      </c>
      <c r="L243" s="15" t="e">
        <f>VLOOKUP(C243,'NCPF8814_MF_Extraction 5%FDR'!$1:$463,11,FALSE)</f>
        <v>#N/A</v>
      </c>
    </row>
    <row r="244" spans="1:12" hidden="1">
      <c r="A244" s="13" t="s">
        <v>724</v>
      </c>
      <c r="C244" s="13" t="s">
        <v>724</v>
      </c>
      <c r="D244">
        <f>IFERROR(MATCH(C244,'NCPF8745_KH_Extraction 5%FDR'!$A$2:$A$2258,0),"No Match")</f>
        <v>907</v>
      </c>
      <c r="E244">
        <f>IFERROR(MATCH(C244,'NCPF8745_MF_Extraction 5%FDR'!$A$2:$A$540,0),"No Match")</f>
        <v>72</v>
      </c>
      <c r="F244">
        <f>IFERROR(MATCH(C244,'NCPF8814_MF_Extraction 5%FDR'!$A$2:$A$463,0),"No Match")</f>
        <v>74</v>
      </c>
      <c r="G244" t="str">
        <f>VLOOKUP(C244,'NCPF8745_KH_Extraction 5%FDR'!$1:$2258,2,FALSE)</f>
        <v>Multiprotein-bridging factor 1 OS=Candida glabrata (strain ATCC 2001 / CBS 138 / JCM 3761 / NBRC 0622 / NRRL Y-65) GN=MBF1 PE=3 SV=1 - [MBF1_CANGA]</v>
      </c>
      <c r="H244" s="15">
        <f>VLOOKUP(C244,'NCPF8745_KH_Extraction 5%FDR'!$1:$2258,11,FALSE)</f>
        <v>16.345892494659999</v>
      </c>
      <c r="I244" t="str">
        <f>VLOOKUP(C244,'NCPF8745_MF_Extraction 5%FDR'!$1:$540,2,FALSE)</f>
        <v>Multiprotein-bridging factor 1 OS=Candida glabrata (strain ATCC 2001 / CBS 138 / JCM 3761 / NBRC 0622 / NRRL Y-65) GN=MBF1 PE=3 SV=1 - [MBF1_CANGA]</v>
      </c>
      <c r="J244" s="15">
        <f>VLOOKUP(C244,'NCPF8745_MF_Extraction 5%FDR'!$1:$540,11,FALSE)</f>
        <v>16.345892494659999</v>
      </c>
      <c r="K244" t="str">
        <f>VLOOKUP(C244,'NCPF8814_MF_Extraction 5%FDR'!$1:$463,2,FALSE)</f>
        <v>Multiprotein-bridging factor 1 OS=Candida glabrata (strain ATCC 2001 / CBS 138 / JCM 3761 / NBRC 0622 / NRRL Y-65) GN=MBF1 PE=3 SV=1 - [MBF1_CANGA]</v>
      </c>
      <c r="L244" s="15">
        <f>VLOOKUP(C244,'NCPF8814_MF_Extraction 5%FDR'!$1:$463,11,FALSE)</f>
        <v>16.345892494659999</v>
      </c>
    </row>
    <row r="245" spans="1:12" hidden="1">
      <c r="A245" s="13" t="s">
        <v>725</v>
      </c>
      <c r="C245" s="13" t="s">
        <v>725</v>
      </c>
      <c r="D245">
        <f>IFERROR(MATCH(C245,'NCPF8745_KH_Extraction 5%FDR'!$A$2:$A$2258,0),"No Match")</f>
        <v>713</v>
      </c>
      <c r="E245" t="str">
        <f>IFERROR(MATCH(C245,'NCPF8745_MF_Extraction 5%FDR'!$A$2:$A$540,0),"No Match")</f>
        <v>No Match</v>
      </c>
      <c r="F245" t="str">
        <f>IFERROR(MATCH(C245,'NCPF8814_MF_Extraction 5%FDR'!$A$2:$A$463,0),"No Match")</f>
        <v>No Match</v>
      </c>
      <c r="G245" t="str">
        <f>VLOOKUP(C245,'NCPF8745_KH_Extraction 5%FDR'!$1:$2258,2,FALSE)</f>
        <v>Uncharacterized protein OS=Candida glabrata (strain ATCC 2001 / CBS 138 / JCM 3761 / NBRC 0622 / NRRL Y-65) GN=CAGL0M04961g PE=4 SV=1 - [Q6FJN1_CANGA]</v>
      </c>
      <c r="H245" s="15">
        <f>VLOOKUP(C245,'NCPF8745_KH_Extraction 5%FDR'!$1:$2258,11,FALSE)</f>
        <v>45.427197614660003</v>
      </c>
      <c r="I245" t="e">
        <f>VLOOKUP(C245,'NCPF8745_MF_Extraction 5%FDR'!$1:$540,2,FALSE)</f>
        <v>#N/A</v>
      </c>
      <c r="J245" s="15" t="e">
        <f>VLOOKUP(C245,'NCPF8745_MF_Extraction 5%FDR'!$1:$540,11,FALSE)</f>
        <v>#N/A</v>
      </c>
      <c r="K245" t="e">
        <f>VLOOKUP(C245,'NCPF8814_MF_Extraction 5%FDR'!$1:$463,2,FALSE)</f>
        <v>#N/A</v>
      </c>
      <c r="L245" s="15" t="e">
        <f>VLOOKUP(C245,'NCPF8814_MF_Extraction 5%FDR'!$1:$463,11,FALSE)</f>
        <v>#N/A</v>
      </c>
    </row>
    <row r="246" spans="1:12" hidden="1">
      <c r="A246" s="13" t="s">
        <v>726</v>
      </c>
      <c r="C246" s="13" t="s">
        <v>726</v>
      </c>
      <c r="D246">
        <f>IFERROR(MATCH(C246,'NCPF8745_KH_Extraction 5%FDR'!$A$2:$A$2258,0),"No Match")</f>
        <v>408</v>
      </c>
      <c r="E246" t="str">
        <f>IFERROR(MATCH(C246,'NCPF8745_MF_Extraction 5%FDR'!$A$2:$A$540,0),"No Match")</f>
        <v>No Match</v>
      </c>
      <c r="F246" t="str">
        <f>IFERROR(MATCH(C246,'NCPF8814_MF_Extraction 5%FDR'!$A$2:$A$463,0),"No Match")</f>
        <v>No Match</v>
      </c>
      <c r="G246" t="str">
        <f>VLOOKUP(C246,'NCPF8745_KH_Extraction 5%FDR'!$1:$2258,2,FALSE)</f>
        <v>Uncharacterized protein OS=Candida glabrata (strain ATCC 2001 / CBS 138 / JCM 3761 / NBRC 0622 / NRRL Y-65) GN=CAGL0M04873g PE=4 SV=1 - [Q6FJN5_CANGA]</v>
      </c>
      <c r="H246" s="15">
        <f>VLOOKUP(C246,'NCPF8745_KH_Extraction 5%FDR'!$1:$2258,11,FALSE)</f>
        <v>12.64749653466</v>
      </c>
      <c r="I246" t="e">
        <f>VLOOKUP(C246,'NCPF8745_MF_Extraction 5%FDR'!$1:$540,2,FALSE)</f>
        <v>#N/A</v>
      </c>
      <c r="J246" s="15" t="e">
        <f>VLOOKUP(C246,'NCPF8745_MF_Extraction 5%FDR'!$1:$540,11,FALSE)</f>
        <v>#N/A</v>
      </c>
      <c r="K246" t="e">
        <f>VLOOKUP(C246,'NCPF8814_MF_Extraction 5%FDR'!$1:$463,2,FALSE)</f>
        <v>#N/A</v>
      </c>
      <c r="L246" s="15" t="e">
        <f>VLOOKUP(C246,'NCPF8814_MF_Extraction 5%FDR'!$1:$463,11,FALSE)</f>
        <v>#N/A</v>
      </c>
    </row>
    <row r="247" spans="1:12" hidden="1">
      <c r="A247" s="13" t="s">
        <v>727</v>
      </c>
      <c r="C247" s="13" t="s">
        <v>727</v>
      </c>
      <c r="D247">
        <f>IFERROR(MATCH(C247,'NCPF8745_KH_Extraction 5%FDR'!$A$2:$A$2258,0),"No Match")</f>
        <v>581</v>
      </c>
      <c r="E247" t="str">
        <f>IFERROR(MATCH(C247,'NCPF8745_MF_Extraction 5%FDR'!$A$2:$A$540,0),"No Match")</f>
        <v>No Match</v>
      </c>
      <c r="F247" t="str">
        <f>IFERROR(MATCH(C247,'NCPF8814_MF_Extraction 5%FDR'!$A$2:$A$463,0),"No Match")</f>
        <v>No Match</v>
      </c>
      <c r="G247" t="str">
        <f>VLOOKUP(C247,'NCPF8745_KH_Extraction 5%FDR'!$1:$2258,2,FALSE)</f>
        <v>Uncharacterized protein OS=Candida glabrata (strain ATCC 2001 / CBS 138 / JCM 3761 / NBRC 0622 / NRRL Y-65) GN=CAGL0M04829g PE=4 SV=1 - [Q6FJN7_CANGA]</v>
      </c>
      <c r="H247" s="15">
        <f>VLOOKUP(C247,'NCPF8745_KH_Extraction 5%FDR'!$1:$2258,11,FALSE)</f>
        <v>191.24479753465999</v>
      </c>
      <c r="I247" t="e">
        <f>VLOOKUP(C247,'NCPF8745_MF_Extraction 5%FDR'!$1:$540,2,FALSE)</f>
        <v>#N/A</v>
      </c>
      <c r="J247" s="15" t="e">
        <f>VLOOKUP(C247,'NCPF8745_MF_Extraction 5%FDR'!$1:$540,11,FALSE)</f>
        <v>#N/A</v>
      </c>
      <c r="K247" t="e">
        <f>VLOOKUP(C247,'NCPF8814_MF_Extraction 5%FDR'!$1:$463,2,FALSE)</f>
        <v>#N/A</v>
      </c>
      <c r="L247" s="15" t="e">
        <f>VLOOKUP(C247,'NCPF8814_MF_Extraction 5%FDR'!$1:$463,11,FALSE)</f>
        <v>#N/A</v>
      </c>
    </row>
    <row r="248" spans="1:12" hidden="1">
      <c r="A248" s="13" t="s">
        <v>728</v>
      </c>
      <c r="C248" s="13" t="s">
        <v>728</v>
      </c>
      <c r="D248">
        <f>IFERROR(MATCH(C248,'NCPF8745_KH_Extraction 5%FDR'!$A$2:$A$2258,0),"No Match")</f>
        <v>1287</v>
      </c>
      <c r="E248" t="str">
        <f>IFERROR(MATCH(C248,'NCPF8745_MF_Extraction 5%FDR'!$A$2:$A$540,0),"No Match")</f>
        <v>No Match</v>
      </c>
      <c r="F248">
        <f>IFERROR(MATCH(C248,'NCPF8814_MF_Extraction 5%FDR'!$A$2:$A$463,0),"No Match")</f>
        <v>399</v>
      </c>
      <c r="G248" t="str">
        <f>VLOOKUP(C248,'NCPF8745_KH_Extraction 5%FDR'!$1:$2258,2,FALSE)</f>
        <v>Uncharacterized protein OS=Candida glabrata (strain ATCC 2001 / CBS 138 / JCM 3761 / NBRC 0622 / NRRL Y-65) GN=SNF2 PE=4 SV=1 - [Q6FJN8_CANGA]</v>
      </c>
      <c r="H248" s="15">
        <f>VLOOKUP(C248,'NCPF8745_KH_Extraction 5%FDR'!$1:$2258,11,FALSE)</f>
        <v>198.43496886465999</v>
      </c>
      <c r="I248" t="e">
        <f>VLOOKUP(C248,'NCPF8745_MF_Extraction 5%FDR'!$1:$540,2,FALSE)</f>
        <v>#N/A</v>
      </c>
      <c r="J248" s="15" t="e">
        <f>VLOOKUP(C248,'NCPF8745_MF_Extraction 5%FDR'!$1:$540,11,FALSE)</f>
        <v>#N/A</v>
      </c>
      <c r="K248" t="str">
        <f>VLOOKUP(C248,'NCPF8814_MF_Extraction 5%FDR'!$1:$463,2,FALSE)</f>
        <v>Uncharacterized protein OS=Candida glabrata (strain ATCC 2001 / CBS 138 / JCM 3761 / NBRC 0622 / NRRL Y-65) GN=SNF2 PE=4 SV=1 - [Q6FJN8_CANGA]</v>
      </c>
      <c r="L248" s="15">
        <f>VLOOKUP(C248,'NCPF8814_MF_Extraction 5%FDR'!$1:$463,11,FALSE)</f>
        <v>198.43496886465999</v>
      </c>
    </row>
    <row r="249" spans="1:12" hidden="1">
      <c r="A249" s="13" t="s">
        <v>729</v>
      </c>
      <c r="C249" s="13" t="s">
        <v>729</v>
      </c>
      <c r="D249">
        <f>IFERROR(MATCH(C249,'NCPF8745_KH_Extraction 5%FDR'!$A$2:$A$2258,0),"No Match")</f>
        <v>1165</v>
      </c>
      <c r="E249" t="str">
        <f>IFERROR(MATCH(C249,'NCPF8745_MF_Extraction 5%FDR'!$A$2:$A$540,0),"No Match")</f>
        <v>No Match</v>
      </c>
      <c r="F249" t="str">
        <f>IFERROR(MATCH(C249,'NCPF8814_MF_Extraction 5%FDR'!$A$2:$A$463,0),"No Match")</f>
        <v>No Match</v>
      </c>
      <c r="G249" t="str">
        <f>VLOOKUP(C249,'NCPF8745_KH_Extraction 5%FDR'!$1:$2258,2,FALSE)</f>
        <v>Uncharacterized protein OS=Candida glabrata (strain ATCC 2001 / CBS 138 / JCM 3761 / NBRC 0622 / NRRL Y-65) GN=CAGL0M04763g PE=4 SV=1 - [Q6FJN9_CANGA]</v>
      </c>
      <c r="H249" s="15">
        <f>VLOOKUP(C249,'NCPF8745_KH_Extraction 5%FDR'!$1:$2258,11,FALSE)</f>
        <v>26.87451203466</v>
      </c>
      <c r="I249" t="e">
        <f>VLOOKUP(C249,'NCPF8745_MF_Extraction 5%FDR'!$1:$540,2,FALSE)</f>
        <v>#N/A</v>
      </c>
      <c r="J249" s="15" t="e">
        <f>VLOOKUP(C249,'NCPF8745_MF_Extraction 5%FDR'!$1:$540,11,FALSE)</f>
        <v>#N/A</v>
      </c>
      <c r="K249" t="e">
        <f>VLOOKUP(C249,'NCPF8814_MF_Extraction 5%FDR'!$1:$463,2,FALSE)</f>
        <v>#N/A</v>
      </c>
      <c r="L249" s="15" t="e">
        <f>VLOOKUP(C249,'NCPF8814_MF_Extraction 5%FDR'!$1:$463,11,FALSE)</f>
        <v>#N/A</v>
      </c>
    </row>
    <row r="250" spans="1:12" hidden="1">
      <c r="A250" s="13" t="s">
        <v>4668</v>
      </c>
      <c r="C250" s="13" t="s">
        <v>4668</v>
      </c>
      <c r="D250" t="str">
        <f>IFERROR(MATCH(C250,'NCPF8745_KH_Extraction 5%FDR'!$A$2:$A$2258,0),"No Match")</f>
        <v>No Match</v>
      </c>
      <c r="E250">
        <f>IFERROR(MATCH(C250,'NCPF8745_MF_Extraction 5%FDR'!$A$2:$A$540,0),"No Match")</f>
        <v>348</v>
      </c>
      <c r="F250">
        <f>IFERROR(MATCH(C250,'NCPF8814_MF_Extraction 5%FDR'!$A$2:$A$463,0),"No Match")</f>
        <v>240</v>
      </c>
      <c r="G250" t="e">
        <f>VLOOKUP(C250,'NCPF8745_KH_Extraction 5%FDR'!$1:$2258,2,FALSE)</f>
        <v>#N/A</v>
      </c>
      <c r="H250" s="15" t="e">
        <f>VLOOKUP(C250,'NCPF8745_KH_Extraction 5%FDR'!$1:$2258,11,FALSE)</f>
        <v>#N/A</v>
      </c>
      <c r="I250" t="str">
        <f>VLOOKUP(C250,'NCPF8745_MF_Extraction 5%FDR'!$1:$540,2,FALSE)</f>
        <v>Uncharacterized protein OS=Candida glabrata (strain ATCC 2001 / CBS 138 / JCM 3761 / NBRC 0622 / NRRL Y-65) GN=CAGL0M04697g PE=4 SV=1 - [Q6FJP2_CANGA]</v>
      </c>
      <c r="J250" s="15">
        <f>VLOOKUP(C250,'NCPF8745_MF_Extraction 5%FDR'!$1:$540,11,FALSE)</f>
        <v>17.36116562466</v>
      </c>
      <c r="K250" t="str">
        <f>VLOOKUP(C250,'NCPF8814_MF_Extraction 5%FDR'!$1:$463,2,FALSE)</f>
        <v>Uncharacterized protein OS=Candida glabrata (strain ATCC 2001 / CBS 138 / JCM 3761 / NBRC 0622 / NRRL Y-65) GN=CAGL0M04697g PE=4 SV=1 - [Q6FJP2_CANGA]</v>
      </c>
      <c r="L250" s="15">
        <f>VLOOKUP(C250,'NCPF8814_MF_Extraction 5%FDR'!$1:$463,11,FALSE)</f>
        <v>17.36116562466</v>
      </c>
    </row>
    <row r="251" spans="1:12" hidden="1">
      <c r="A251" s="13" t="s">
        <v>730</v>
      </c>
      <c r="C251" s="13" t="s">
        <v>730</v>
      </c>
      <c r="D251">
        <f>IFERROR(MATCH(C251,'NCPF8745_KH_Extraction 5%FDR'!$A$2:$A$2258,0),"No Match")</f>
        <v>574</v>
      </c>
      <c r="E251">
        <f>IFERROR(MATCH(C251,'NCPF8745_MF_Extraction 5%FDR'!$A$2:$A$540,0),"No Match")</f>
        <v>16</v>
      </c>
      <c r="F251">
        <f>IFERROR(MATCH(C251,'NCPF8814_MF_Extraction 5%FDR'!$A$2:$A$463,0),"No Match")</f>
        <v>25</v>
      </c>
      <c r="G251" t="str">
        <f>VLOOKUP(C251,'NCPF8745_KH_Extraction 5%FDR'!$1:$2258,2,FALSE)</f>
        <v>Uncharacterized protein OS=Candida glabrata (strain ATCC 2001 / CBS 138 / JCM 3761 / NBRC 0622 / NRRL Y-65) GN=CAGL0M04675g PE=4 SV=1 - [Q6FJP3_CANGA]</v>
      </c>
      <c r="H251" s="15">
        <f>VLOOKUP(C251,'NCPF8745_KH_Extraction 5%FDR'!$1:$2258,11,FALSE)</f>
        <v>15.258458874660001</v>
      </c>
      <c r="I251" t="str">
        <f>VLOOKUP(C251,'NCPF8745_MF_Extraction 5%FDR'!$1:$540,2,FALSE)</f>
        <v>Uncharacterized protein OS=Candida glabrata (strain ATCC 2001 / CBS 138 / JCM 3761 / NBRC 0622 / NRRL Y-65) GN=CAGL0M04675g PE=4 SV=1 - [Q6FJP3_CANGA]</v>
      </c>
      <c r="J251" s="15">
        <f>VLOOKUP(C251,'NCPF8745_MF_Extraction 5%FDR'!$1:$540,11,FALSE)</f>
        <v>15.258458874660001</v>
      </c>
      <c r="K251" t="str">
        <f>VLOOKUP(C251,'NCPF8814_MF_Extraction 5%FDR'!$1:$463,2,FALSE)</f>
        <v>Uncharacterized protein OS=Candida glabrata (strain ATCC 2001 / CBS 138 / JCM 3761 / NBRC 0622 / NRRL Y-65) GN=CAGL0M04675g PE=4 SV=1 - [Q6FJP3_CANGA]</v>
      </c>
      <c r="L251" s="15">
        <f>VLOOKUP(C251,'NCPF8814_MF_Extraction 5%FDR'!$1:$463,11,FALSE)</f>
        <v>15.258458874660001</v>
      </c>
    </row>
    <row r="252" spans="1:12" hidden="1">
      <c r="A252" s="13" t="s">
        <v>731</v>
      </c>
      <c r="C252" s="13" t="s">
        <v>731</v>
      </c>
      <c r="D252">
        <f>IFERROR(MATCH(C252,'NCPF8745_KH_Extraction 5%FDR'!$A$2:$A$2258,0),"No Match")</f>
        <v>1032</v>
      </c>
      <c r="E252" t="str">
        <f>IFERROR(MATCH(C252,'NCPF8745_MF_Extraction 5%FDR'!$A$2:$A$540,0),"No Match")</f>
        <v>No Match</v>
      </c>
      <c r="F252" t="str">
        <f>IFERROR(MATCH(C252,'NCPF8814_MF_Extraction 5%FDR'!$A$2:$A$463,0),"No Match")</f>
        <v>No Match</v>
      </c>
      <c r="G252" t="str">
        <f>VLOOKUP(C252,'NCPF8745_KH_Extraction 5%FDR'!$1:$2258,2,FALSE)</f>
        <v>Uncharacterized protein OS=Candida glabrata (strain ATCC 2001 / CBS 138 / JCM 3761 / NBRC 0622 / NRRL Y-65) GN=CAGL0M04631g PE=4 SV=1 - [Q6FJP5_CANGA]</v>
      </c>
      <c r="H252" s="15">
        <f>VLOOKUP(C252,'NCPF8745_KH_Extraction 5%FDR'!$1:$2258,11,FALSE)</f>
        <v>11.334950124660001</v>
      </c>
      <c r="I252" t="e">
        <f>VLOOKUP(C252,'NCPF8745_MF_Extraction 5%FDR'!$1:$540,2,FALSE)</f>
        <v>#N/A</v>
      </c>
      <c r="J252" s="15" t="e">
        <f>VLOOKUP(C252,'NCPF8745_MF_Extraction 5%FDR'!$1:$540,11,FALSE)</f>
        <v>#N/A</v>
      </c>
      <c r="K252" t="e">
        <f>VLOOKUP(C252,'NCPF8814_MF_Extraction 5%FDR'!$1:$463,2,FALSE)</f>
        <v>#N/A</v>
      </c>
      <c r="L252" s="15" t="e">
        <f>VLOOKUP(C252,'NCPF8814_MF_Extraction 5%FDR'!$1:$463,11,FALSE)</f>
        <v>#N/A</v>
      </c>
    </row>
    <row r="253" spans="1:12" hidden="1">
      <c r="A253" s="13" t="s">
        <v>732</v>
      </c>
      <c r="C253" s="13" t="s">
        <v>732</v>
      </c>
      <c r="D253">
        <f>IFERROR(MATCH(C253,'NCPF8745_KH_Extraction 5%FDR'!$A$2:$A$2258,0),"No Match")</f>
        <v>1618</v>
      </c>
      <c r="E253" t="str">
        <f>IFERROR(MATCH(C253,'NCPF8745_MF_Extraction 5%FDR'!$A$2:$A$540,0),"No Match")</f>
        <v>No Match</v>
      </c>
      <c r="F253" t="str">
        <f>IFERROR(MATCH(C253,'NCPF8814_MF_Extraction 5%FDR'!$A$2:$A$463,0),"No Match")</f>
        <v>No Match</v>
      </c>
      <c r="G253" t="str">
        <f>VLOOKUP(C253,'NCPF8745_KH_Extraction 5%FDR'!$1:$2258,2,FALSE)</f>
        <v>Uncharacterized protein OS=Candida glabrata (strain ATCC 2001 / CBS 138 / JCM 3761 / NBRC 0622 / NRRL Y-65) GN=SPE4 PE=3 SV=1 - [Q6FJP6_CANGA]</v>
      </c>
      <c r="H253" s="15">
        <f>VLOOKUP(C253,'NCPF8745_KH_Extraction 5%FDR'!$1:$2258,11,FALSE)</f>
        <v>33.678707324660003</v>
      </c>
      <c r="I253" t="e">
        <f>VLOOKUP(C253,'NCPF8745_MF_Extraction 5%FDR'!$1:$540,2,FALSE)</f>
        <v>#N/A</v>
      </c>
      <c r="J253" s="15" t="e">
        <f>VLOOKUP(C253,'NCPF8745_MF_Extraction 5%FDR'!$1:$540,11,FALSE)</f>
        <v>#N/A</v>
      </c>
      <c r="K253" t="e">
        <f>VLOOKUP(C253,'NCPF8814_MF_Extraction 5%FDR'!$1:$463,2,FALSE)</f>
        <v>#N/A</v>
      </c>
      <c r="L253" s="15" t="e">
        <f>VLOOKUP(C253,'NCPF8814_MF_Extraction 5%FDR'!$1:$463,11,FALSE)</f>
        <v>#N/A</v>
      </c>
    </row>
    <row r="254" spans="1:12" hidden="1">
      <c r="A254" s="13" t="s">
        <v>733</v>
      </c>
      <c r="C254" s="13" t="s">
        <v>733</v>
      </c>
      <c r="D254">
        <f>IFERROR(MATCH(C254,'NCPF8745_KH_Extraction 5%FDR'!$A$2:$A$2258,0),"No Match")</f>
        <v>1589</v>
      </c>
      <c r="E254" t="str">
        <f>IFERROR(MATCH(C254,'NCPF8745_MF_Extraction 5%FDR'!$A$2:$A$540,0),"No Match")</f>
        <v>No Match</v>
      </c>
      <c r="F254" t="str">
        <f>IFERROR(MATCH(C254,'NCPF8814_MF_Extraction 5%FDR'!$A$2:$A$463,0),"No Match")</f>
        <v>No Match</v>
      </c>
      <c r="G254" t="str">
        <f>VLOOKUP(C254,'NCPF8745_KH_Extraction 5%FDR'!$1:$2258,2,FALSE)</f>
        <v>Uncharacterized protein OS=Candida glabrata (strain ATCC 2001 / CBS 138 / JCM 3761 / NBRC 0622 / NRRL Y-65) GN=CAGL0M04499g PE=4 SV=1 - [Q6FJQ1_CANGA]</v>
      </c>
      <c r="H254" s="15">
        <f>VLOOKUP(C254,'NCPF8745_KH_Extraction 5%FDR'!$1:$2258,11,FALSE)</f>
        <v>52.392366324660003</v>
      </c>
      <c r="I254" t="e">
        <f>VLOOKUP(C254,'NCPF8745_MF_Extraction 5%FDR'!$1:$540,2,FALSE)</f>
        <v>#N/A</v>
      </c>
      <c r="J254" s="15" t="e">
        <f>VLOOKUP(C254,'NCPF8745_MF_Extraction 5%FDR'!$1:$540,11,FALSE)</f>
        <v>#N/A</v>
      </c>
      <c r="K254" t="e">
        <f>VLOOKUP(C254,'NCPF8814_MF_Extraction 5%FDR'!$1:$463,2,FALSE)</f>
        <v>#N/A</v>
      </c>
      <c r="L254" s="15" t="e">
        <f>VLOOKUP(C254,'NCPF8814_MF_Extraction 5%FDR'!$1:$463,11,FALSE)</f>
        <v>#N/A</v>
      </c>
    </row>
    <row r="255" spans="1:12" hidden="1">
      <c r="A255" s="13" t="s">
        <v>734</v>
      </c>
      <c r="C255" s="13" t="s">
        <v>734</v>
      </c>
      <c r="D255">
        <f>IFERROR(MATCH(C255,'NCPF8745_KH_Extraction 5%FDR'!$A$2:$A$2258,0),"No Match")</f>
        <v>2242</v>
      </c>
      <c r="E255" t="str">
        <f>IFERROR(MATCH(C255,'NCPF8745_MF_Extraction 5%FDR'!$A$2:$A$540,0),"No Match")</f>
        <v>No Match</v>
      </c>
      <c r="F255" t="str">
        <f>IFERROR(MATCH(C255,'NCPF8814_MF_Extraction 5%FDR'!$A$2:$A$463,0),"No Match")</f>
        <v>No Match</v>
      </c>
      <c r="G255" t="str">
        <f>VLOOKUP(C255,'NCPF8745_KH_Extraction 5%FDR'!$1:$2258,2,FALSE)</f>
        <v>Uncharacterized protein OS=Candida glabrata (strain ATCC 2001 / CBS 138 / JCM 3761 / NBRC 0622 / NRRL Y-65) GN=CAGL0M04477g PE=4 SV=1 - [Q6FJQ2_CANGA]</v>
      </c>
      <c r="H255" s="15">
        <f>VLOOKUP(C255,'NCPF8745_KH_Extraction 5%FDR'!$1:$2258,11,FALSE)</f>
        <v>65.882774804660002</v>
      </c>
      <c r="I255" t="e">
        <f>VLOOKUP(C255,'NCPF8745_MF_Extraction 5%FDR'!$1:$540,2,FALSE)</f>
        <v>#N/A</v>
      </c>
      <c r="J255" s="15" t="e">
        <f>VLOOKUP(C255,'NCPF8745_MF_Extraction 5%FDR'!$1:$540,11,FALSE)</f>
        <v>#N/A</v>
      </c>
      <c r="K255" t="e">
        <f>VLOOKUP(C255,'NCPF8814_MF_Extraction 5%FDR'!$1:$463,2,FALSE)</f>
        <v>#N/A</v>
      </c>
      <c r="L255" s="15" t="e">
        <f>VLOOKUP(C255,'NCPF8814_MF_Extraction 5%FDR'!$1:$463,11,FALSE)</f>
        <v>#N/A</v>
      </c>
    </row>
    <row r="256" spans="1:12" hidden="1">
      <c r="A256" s="13" t="s">
        <v>735</v>
      </c>
      <c r="C256" s="13" t="s">
        <v>735</v>
      </c>
      <c r="D256">
        <f>IFERROR(MATCH(C256,'NCPF8745_KH_Extraction 5%FDR'!$A$2:$A$2258,0),"No Match")</f>
        <v>1817</v>
      </c>
      <c r="E256" t="str">
        <f>IFERROR(MATCH(C256,'NCPF8745_MF_Extraction 5%FDR'!$A$2:$A$540,0),"No Match")</f>
        <v>No Match</v>
      </c>
      <c r="F256" t="str">
        <f>IFERROR(MATCH(C256,'NCPF8814_MF_Extraction 5%FDR'!$A$2:$A$463,0),"No Match")</f>
        <v>No Match</v>
      </c>
      <c r="G256" t="str">
        <f>VLOOKUP(C256,'NCPF8745_KH_Extraction 5%FDR'!$1:$2258,2,FALSE)</f>
        <v>Uncharacterized protein OS=Candida glabrata (strain ATCC 2001 / CBS 138 / JCM 3761 / NBRC 0622 / NRRL Y-65) GN=CAGL0M04367g PE=4 SV=1 - [Q6FJQ7_CANGA]</v>
      </c>
      <c r="H256" s="15">
        <f>VLOOKUP(C256,'NCPF8745_KH_Extraction 5%FDR'!$1:$2258,11,FALSE)</f>
        <v>68.414184324660098</v>
      </c>
      <c r="I256" t="e">
        <f>VLOOKUP(C256,'NCPF8745_MF_Extraction 5%FDR'!$1:$540,2,FALSE)</f>
        <v>#N/A</v>
      </c>
      <c r="J256" s="15" t="e">
        <f>VLOOKUP(C256,'NCPF8745_MF_Extraction 5%FDR'!$1:$540,11,FALSE)</f>
        <v>#N/A</v>
      </c>
      <c r="K256" t="e">
        <f>VLOOKUP(C256,'NCPF8814_MF_Extraction 5%FDR'!$1:$463,2,FALSE)</f>
        <v>#N/A</v>
      </c>
      <c r="L256" s="15" t="e">
        <f>VLOOKUP(C256,'NCPF8814_MF_Extraction 5%FDR'!$1:$463,11,FALSE)</f>
        <v>#N/A</v>
      </c>
    </row>
    <row r="257" spans="1:12" hidden="1">
      <c r="A257" s="13" t="s">
        <v>736</v>
      </c>
      <c r="C257" s="13" t="s">
        <v>736</v>
      </c>
      <c r="D257">
        <f>IFERROR(MATCH(C257,'NCPF8745_KH_Extraction 5%FDR'!$A$2:$A$2258,0),"No Match")</f>
        <v>704</v>
      </c>
      <c r="E257" t="str">
        <f>IFERROR(MATCH(C257,'NCPF8745_MF_Extraction 5%FDR'!$A$2:$A$540,0),"No Match")</f>
        <v>No Match</v>
      </c>
      <c r="F257" t="str">
        <f>IFERROR(MATCH(C257,'NCPF8814_MF_Extraction 5%FDR'!$A$2:$A$463,0),"No Match")</f>
        <v>No Match</v>
      </c>
      <c r="G257" t="str">
        <f>VLOOKUP(C257,'NCPF8745_KH_Extraction 5%FDR'!$1:$2258,2,FALSE)</f>
        <v>Uncharacterized protein OS=Candida glabrata (strain ATCC 2001 / CBS 138 / JCM 3761 / NBRC 0622 / NRRL Y-65) GN=YPS1 PE=3 SV=1 - [Q6FJR5_CANGA]</v>
      </c>
      <c r="H257" s="15">
        <f>VLOOKUP(C257,'NCPF8745_KH_Extraction 5%FDR'!$1:$2258,11,FALSE)</f>
        <v>63.749405684660204</v>
      </c>
      <c r="I257" t="e">
        <f>VLOOKUP(C257,'NCPF8745_MF_Extraction 5%FDR'!$1:$540,2,FALSE)</f>
        <v>#N/A</v>
      </c>
      <c r="J257" s="15" t="e">
        <f>VLOOKUP(C257,'NCPF8745_MF_Extraction 5%FDR'!$1:$540,11,FALSE)</f>
        <v>#N/A</v>
      </c>
      <c r="K257" t="e">
        <f>VLOOKUP(C257,'NCPF8814_MF_Extraction 5%FDR'!$1:$463,2,FALSE)</f>
        <v>#N/A</v>
      </c>
      <c r="L257" s="15" t="e">
        <f>VLOOKUP(C257,'NCPF8814_MF_Extraction 5%FDR'!$1:$463,11,FALSE)</f>
        <v>#N/A</v>
      </c>
    </row>
    <row r="258" spans="1:12" hidden="1">
      <c r="A258" s="13" t="s">
        <v>737</v>
      </c>
      <c r="C258" s="13" t="s">
        <v>737</v>
      </c>
      <c r="D258">
        <f>IFERROR(MATCH(C258,'NCPF8745_KH_Extraction 5%FDR'!$A$2:$A$2258,0),"No Match")</f>
        <v>1139</v>
      </c>
      <c r="E258" t="str">
        <f>IFERROR(MATCH(C258,'NCPF8745_MF_Extraction 5%FDR'!$A$2:$A$540,0),"No Match")</f>
        <v>No Match</v>
      </c>
      <c r="F258">
        <f>IFERROR(MATCH(C258,'NCPF8814_MF_Extraction 5%FDR'!$A$2:$A$463,0),"No Match")</f>
        <v>330</v>
      </c>
      <c r="G258" t="str">
        <f>VLOOKUP(C258,'NCPF8745_KH_Extraction 5%FDR'!$1:$2258,2,FALSE)</f>
        <v>Uncharacterized protein OS=Candida glabrata (strain ATCC 2001 / CBS 138 / JCM 3761 / NBRC 0622 / NRRL Y-65) GN=CAGL0M04147g PE=3 SV=1 - [Q6FJR7_CANGA]</v>
      </c>
      <c r="H258" s="15">
        <f>VLOOKUP(C258,'NCPF8745_KH_Extraction 5%FDR'!$1:$2258,11,FALSE)</f>
        <v>108.39687701466001</v>
      </c>
      <c r="I258" t="e">
        <f>VLOOKUP(C258,'NCPF8745_MF_Extraction 5%FDR'!$1:$540,2,FALSE)</f>
        <v>#N/A</v>
      </c>
      <c r="J258" s="15" t="e">
        <f>VLOOKUP(C258,'NCPF8745_MF_Extraction 5%FDR'!$1:$540,11,FALSE)</f>
        <v>#N/A</v>
      </c>
      <c r="K258" t="str">
        <f>VLOOKUP(C258,'NCPF8814_MF_Extraction 5%FDR'!$1:$463,2,FALSE)</f>
        <v>Uncharacterized protein OS=Candida glabrata (strain ATCC 2001 / CBS 138 / JCM 3761 / NBRC 0622 / NRRL Y-65) GN=CAGL0M04147g PE=3 SV=1 - [Q6FJR7_CANGA]</v>
      </c>
      <c r="L258" s="15">
        <f>VLOOKUP(C258,'NCPF8814_MF_Extraction 5%FDR'!$1:$463,11,FALSE)</f>
        <v>108.39687701466001</v>
      </c>
    </row>
    <row r="259" spans="1:12" hidden="1">
      <c r="A259" s="13" t="s">
        <v>738</v>
      </c>
      <c r="C259" s="13" t="s">
        <v>738</v>
      </c>
      <c r="D259">
        <f>IFERROR(MATCH(C259,'NCPF8745_KH_Extraction 5%FDR'!$A$2:$A$2258,0),"No Match")</f>
        <v>1178</v>
      </c>
      <c r="E259" t="str">
        <f>IFERROR(MATCH(C259,'NCPF8745_MF_Extraction 5%FDR'!$A$2:$A$540,0),"No Match")</f>
        <v>No Match</v>
      </c>
      <c r="F259" t="str">
        <f>IFERROR(MATCH(C259,'NCPF8814_MF_Extraction 5%FDR'!$A$2:$A$463,0),"No Match")</f>
        <v>No Match</v>
      </c>
      <c r="G259" t="str">
        <f>VLOOKUP(C259,'NCPF8745_KH_Extraction 5%FDR'!$1:$2258,2,FALSE)</f>
        <v>Uncharacterized protein OS=Candida glabrata (strain ATCC 2001 / CBS 138 / JCM 3761 / NBRC 0622 / NRRL Y-65) GN=CAGL0M04037g PE=1 SV=1 - [Q6FJS2_CANGA]</v>
      </c>
      <c r="H259" s="15">
        <f>VLOOKUP(C259,'NCPF8745_KH_Extraction 5%FDR'!$1:$2258,11,FALSE)</f>
        <v>35.594611864660003</v>
      </c>
      <c r="I259" t="e">
        <f>VLOOKUP(C259,'NCPF8745_MF_Extraction 5%FDR'!$1:$540,2,FALSE)</f>
        <v>#N/A</v>
      </c>
      <c r="J259" s="15" t="e">
        <f>VLOOKUP(C259,'NCPF8745_MF_Extraction 5%FDR'!$1:$540,11,FALSE)</f>
        <v>#N/A</v>
      </c>
      <c r="K259" t="e">
        <f>VLOOKUP(C259,'NCPF8814_MF_Extraction 5%FDR'!$1:$463,2,FALSE)</f>
        <v>#N/A</v>
      </c>
      <c r="L259" s="15" t="e">
        <f>VLOOKUP(C259,'NCPF8814_MF_Extraction 5%FDR'!$1:$463,11,FALSE)</f>
        <v>#N/A</v>
      </c>
    </row>
    <row r="260" spans="1:12" hidden="1">
      <c r="A260" s="13" t="s">
        <v>739</v>
      </c>
      <c r="C260" s="13" t="s">
        <v>739</v>
      </c>
      <c r="D260">
        <f>IFERROR(MATCH(C260,'NCPF8745_KH_Extraction 5%FDR'!$A$2:$A$2258,0),"No Match")</f>
        <v>1422</v>
      </c>
      <c r="E260" t="str">
        <f>IFERROR(MATCH(C260,'NCPF8745_MF_Extraction 5%FDR'!$A$2:$A$540,0),"No Match")</f>
        <v>No Match</v>
      </c>
      <c r="F260" t="str">
        <f>IFERROR(MATCH(C260,'NCPF8814_MF_Extraction 5%FDR'!$A$2:$A$463,0),"No Match")</f>
        <v>No Match</v>
      </c>
      <c r="G260" t="str">
        <f>VLOOKUP(C260,'NCPF8745_KH_Extraction 5%FDR'!$1:$2258,2,FALSE)</f>
        <v>Uncharacterized protein OS=Candida glabrata (strain ATCC 2001 / CBS 138 / JCM 3761 / NBRC 0622 / NRRL Y-65) GN=CAGL0M03993g PE=4 SV=1 - [Q6FJS4_CANGA]</v>
      </c>
      <c r="H260" s="15">
        <f>VLOOKUP(C260,'NCPF8745_KH_Extraction 5%FDR'!$1:$2258,11,FALSE)</f>
        <v>30.297503514660001</v>
      </c>
      <c r="I260" t="e">
        <f>VLOOKUP(C260,'NCPF8745_MF_Extraction 5%FDR'!$1:$540,2,FALSE)</f>
        <v>#N/A</v>
      </c>
      <c r="J260" s="15" t="e">
        <f>VLOOKUP(C260,'NCPF8745_MF_Extraction 5%FDR'!$1:$540,11,FALSE)</f>
        <v>#N/A</v>
      </c>
      <c r="K260" t="e">
        <f>VLOOKUP(C260,'NCPF8814_MF_Extraction 5%FDR'!$1:$463,2,FALSE)</f>
        <v>#N/A</v>
      </c>
      <c r="L260" s="15" t="e">
        <f>VLOOKUP(C260,'NCPF8814_MF_Extraction 5%FDR'!$1:$463,11,FALSE)</f>
        <v>#N/A</v>
      </c>
    </row>
    <row r="261" spans="1:12" hidden="1">
      <c r="A261" s="13" t="s">
        <v>740</v>
      </c>
      <c r="C261" s="13" t="s">
        <v>740</v>
      </c>
      <c r="D261">
        <f>IFERROR(MATCH(C261,'NCPF8745_KH_Extraction 5%FDR'!$A$2:$A$2258,0),"No Match")</f>
        <v>2000</v>
      </c>
      <c r="E261" t="str">
        <f>IFERROR(MATCH(C261,'NCPF8745_MF_Extraction 5%FDR'!$A$2:$A$540,0),"No Match")</f>
        <v>No Match</v>
      </c>
      <c r="F261" t="str">
        <f>IFERROR(MATCH(C261,'NCPF8814_MF_Extraction 5%FDR'!$A$2:$A$463,0),"No Match")</f>
        <v>No Match</v>
      </c>
      <c r="G261" t="str">
        <f>VLOOKUP(C261,'NCPF8745_KH_Extraction 5%FDR'!$1:$2258,2,FALSE)</f>
        <v>Uncharacterized protein OS=Candida glabrata (strain ATCC 2001 / CBS 138 / JCM 3761 / NBRC 0622 / NRRL Y-65) GN=CAGL0M03971g PE=4 SV=1 - [Q6FJS5_CANGA]</v>
      </c>
      <c r="H261" s="15">
        <f>VLOOKUP(C261,'NCPF8745_KH_Extraction 5%FDR'!$1:$2258,11,FALSE)</f>
        <v>89.723520024660004</v>
      </c>
      <c r="I261" t="e">
        <f>VLOOKUP(C261,'NCPF8745_MF_Extraction 5%FDR'!$1:$540,2,FALSE)</f>
        <v>#N/A</v>
      </c>
      <c r="J261" s="15" t="e">
        <f>VLOOKUP(C261,'NCPF8745_MF_Extraction 5%FDR'!$1:$540,11,FALSE)</f>
        <v>#N/A</v>
      </c>
      <c r="K261" t="e">
        <f>VLOOKUP(C261,'NCPF8814_MF_Extraction 5%FDR'!$1:$463,2,FALSE)</f>
        <v>#N/A</v>
      </c>
      <c r="L261" s="15" t="e">
        <f>VLOOKUP(C261,'NCPF8814_MF_Extraction 5%FDR'!$1:$463,11,FALSE)</f>
        <v>#N/A</v>
      </c>
    </row>
    <row r="262" spans="1:12" hidden="1">
      <c r="A262" s="13" t="s">
        <v>741</v>
      </c>
      <c r="C262" s="13" t="s">
        <v>741</v>
      </c>
      <c r="D262">
        <f>IFERROR(MATCH(C262,'NCPF8745_KH_Extraction 5%FDR'!$A$2:$A$2258,0),"No Match")</f>
        <v>1377</v>
      </c>
      <c r="E262" t="str">
        <f>IFERROR(MATCH(C262,'NCPF8745_MF_Extraction 5%FDR'!$A$2:$A$540,0),"No Match")</f>
        <v>No Match</v>
      </c>
      <c r="F262" t="str">
        <f>IFERROR(MATCH(C262,'NCPF8814_MF_Extraction 5%FDR'!$A$2:$A$463,0),"No Match")</f>
        <v>No Match</v>
      </c>
      <c r="G262" t="str">
        <f>VLOOKUP(C262,'NCPF8745_KH_Extraction 5%FDR'!$1:$2258,2,FALSE)</f>
        <v>Uncharacterized protein OS=Candida glabrata (strain ATCC 2001 / CBS 138 / JCM 3761 / NBRC 0622 / NRRL Y-65) GN=CAGL0M03883g PE=4 SV=1 - [Q6FJS9_CANGA]</v>
      </c>
      <c r="H262" s="15">
        <f>VLOOKUP(C262,'NCPF8745_KH_Extraction 5%FDR'!$1:$2258,11,FALSE)</f>
        <v>23.520503314660001</v>
      </c>
      <c r="I262" t="e">
        <f>VLOOKUP(C262,'NCPF8745_MF_Extraction 5%FDR'!$1:$540,2,FALSE)</f>
        <v>#N/A</v>
      </c>
      <c r="J262" s="15" t="e">
        <f>VLOOKUP(C262,'NCPF8745_MF_Extraction 5%FDR'!$1:$540,11,FALSE)</f>
        <v>#N/A</v>
      </c>
      <c r="K262" t="e">
        <f>VLOOKUP(C262,'NCPF8814_MF_Extraction 5%FDR'!$1:$463,2,FALSE)</f>
        <v>#N/A</v>
      </c>
      <c r="L262" s="15" t="e">
        <f>VLOOKUP(C262,'NCPF8814_MF_Extraction 5%FDR'!$1:$463,11,FALSE)</f>
        <v>#N/A</v>
      </c>
    </row>
    <row r="263" spans="1:12" hidden="1">
      <c r="A263" s="13" t="s">
        <v>742</v>
      </c>
      <c r="C263" s="13" t="s">
        <v>742</v>
      </c>
      <c r="D263">
        <f>IFERROR(MATCH(C263,'NCPF8745_KH_Extraction 5%FDR'!$A$2:$A$2258,0),"No Match")</f>
        <v>632</v>
      </c>
      <c r="E263">
        <f>IFERROR(MATCH(C263,'NCPF8745_MF_Extraction 5%FDR'!$A$2:$A$540,0),"No Match")</f>
        <v>139</v>
      </c>
      <c r="F263">
        <f>IFERROR(MATCH(C263,'NCPF8814_MF_Extraction 5%FDR'!$A$2:$A$463,0),"No Match")</f>
        <v>217</v>
      </c>
      <c r="G263" t="str">
        <f>VLOOKUP(C263,'NCPF8745_KH_Extraction 5%FDR'!$1:$2258,2,FALSE)</f>
        <v>Uncharacterized protein OS=Candida glabrata (strain ATCC 2001 / CBS 138 / JCM 3761 / NBRC 0622 / NRRL Y-65) GN=CAGL0M03861g PE=3 SV=1 - [Q6FJT0_CANGA]</v>
      </c>
      <c r="H263" s="15">
        <f>VLOOKUP(C263,'NCPF8745_KH_Extraction 5%FDR'!$1:$2258,11,FALSE)</f>
        <v>15.694700174659999</v>
      </c>
      <c r="I263" t="str">
        <f>VLOOKUP(C263,'NCPF8745_MF_Extraction 5%FDR'!$1:$540,2,FALSE)</f>
        <v>Uncharacterized protein OS=Candida glabrata (strain ATCC 2001 / CBS 138 / JCM 3761 / NBRC 0622 / NRRL Y-65) GN=CAGL0M03861g PE=3 SV=1 - [Q6FJT0_CANGA]</v>
      </c>
      <c r="J263" s="15">
        <f>VLOOKUP(C263,'NCPF8745_MF_Extraction 5%FDR'!$1:$540,11,FALSE)</f>
        <v>15.694700174659999</v>
      </c>
      <c r="K263" t="str">
        <f>VLOOKUP(C263,'NCPF8814_MF_Extraction 5%FDR'!$1:$463,2,FALSE)</f>
        <v>Uncharacterized protein OS=Candida glabrata (strain ATCC 2001 / CBS 138 / JCM 3761 / NBRC 0622 / NRRL Y-65) GN=CAGL0M03861g PE=3 SV=1 - [Q6FJT0_CANGA]</v>
      </c>
      <c r="L263" s="15">
        <f>VLOOKUP(C263,'NCPF8814_MF_Extraction 5%FDR'!$1:$463,11,FALSE)</f>
        <v>15.694700174659999</v>
      </c>
    </row>
    <row r="264" spans="1:12" hidden="1">
      <c r="A264" s="13" t="s">
        <v>743</v>
      </c>
      <c r="C264" s="13" t="s">
        <v>743</v>
      </c>
      <c r="D264">
        <f>IFERROR(MATCH(C264,'NCPF8745_KH_Extraction 5%FDR'!$A$2:$A$2258,0),"No Match")</f>
        <v>1017</v>
      </c>
      <c r="E264" t="str">
        <f>IFERROR(MATCH(C264,'NCPF8745_MF_Extraction 5%FDR'!$A$2:$A$540,0),"No Match")</f>
        <v>No Match</v>
      </c>
      <c r="F264" t="str">
        <f>IFERROR(MATCH(C264,'NCPF8814_MF_Extraction 5%FDR'!$A$2:$A$463,0),"No Match")</f>
        <v>No Match</v>
      </c>
      <c r="G264" t="str">
        <f>VLOOKUP(C264,'NCPF8745_KH_Extraction 5%FDR'!$1:$2258,2,FALSE)</f>
        <v>Uncharacterized protein OS=Candida glabrata (strain ATCC 2001 / CBS 138 / JCM 3761 / NBRC 0622 / NRRL Y-65) GN=CAGL0M03795g PE=4 SV=1 - [Q6FJT3_CANGA]</v>
      </c>
      <c r="H264" s="15">
        <f>VLOOKUP(C264,'NCPF8745_KH_Extraction 5%FDR'!$1:$2258,11,FALSE)</f>
        <v>56.682141294660099</v>
      </c>
      <c r="I264" t="e">
        <f>VLOOKUP(C264,'NCPF8745_MF_Extraction 5%FDR'!$1:$540,2,FALSE)</f>
        <v>#N/A</v>
      </c>
      <c r="J264" s="15" t="e">
        <f>VLOOKUP(C264,'NCPF8745_MF_Extraction 5%FDR'!$1:$540,11,FALSE)</f>
        <v>#N/A</v>
      </c>
      <c r="K264" t="e">
        <f>VLOOKUP(C264,'NCPF8814_MF_Extraction 5%FDR'!$1:$463,2,FALSE)</f>
        <v>#N/A</v>
      </c>
      <c r="L264" s="15" t="e">
        <f>VLOOKUP(C264,'NCPF8814_MF_Extraction 5%FDR'!$1:$463,11,FALSE)</f>
        <v>#N/A</v>
      </c>
    </row>
    <row r="265" spans="1:12" hidden="1">
      <c r="A265" s="13" t="s">
        <v>744</v>
      </c>
      <c r="C265" s="13" t="s">
        <v>744</v>
      </c>
      <c r="D265">
        <f>IFERROR(MATCH(C265,'NCPF8745_KH_Extraction 5%FDR'!$A$2:$A$2258,0),"No Match")</f>
        <v>2123</v>
      </c>
      <c r="E265" t="str">
        <f>IFERROR(MATCH(C265,'NCPF8745_MF_Extraction 5%FDR'!$A$2:$A$540,0),"No Match")</f>
        <v>No Match</v>
      </c>
      <c r="F265" t="str">
        <f>IFERROR(MATCH(C265,'NCPF8814_MF_Extraction 5%FDR'!$A$2:$A$463,0),"No Match")</f>
        <v>No Match</v>
      </c>
      <c r="G265" t="str">
        <f>VLOOKUP(C265,'NCPF8745_KH_Extraction 5%FDR'!$1:$2258,2,FALSE)</f>
        <v>Uncharacterized protein OS=Candida glabrata (strain ATCC 2001 / CBS 138 / JCM 3761 / NBRC 0622 / NRRL Y-65) GN=CAGL0M03641g PE=4 SV=1 - [Q6FJU0_CANGA]</v>
      </c>
      <c r="H265" s="15">
        <f>VLOOKUP(C265,'NCPF8745_KH_Extraction 5%FDR'!$1:$2258,11,FALSE)</f>
        <v>82.547389514660097</v>
      </c>
      <c r="I265" t="e">
        <f>VLOOKUP(C265,'NCPF8745_MF_Extraction 5%FDR'!$1:$540,2,FALSE)</f>
        <v>#N/A</v>
      </c>
      <c r="J265" s="15" t="e">
        <f>VLOOKUP(C265,'NCPF8745_MF_Extraction 5%FDR'!$1:$540,11,FALSE)</f>
        <v>#N/A</v>
      </c>
      <c r="K265" t="e">
        <f>VLOOKUP(C265,'NCPF8814_MF_Extraction 5%FDR'!$1:$463,2,FALSE)</f>
        <v>#N/A</v>
      </c>
      <c r="L265" s="15" t="e">
        <f>VLOOKUP(C265,'NCPF8814_MF_Extraction 5%FDR'!$1:$463,11,FALSE)</f>
        <v>#N/A</v>
      </c>
    </row>
    <row r="266" spans="1:12" hidden="1">
      <c r="A266" s="13" t="s">
        <v>745</v>
      </c>
      <c r="C266" s="13" t="s">
        <v>745</v>
      </c>
      <c r="D266">
        <f>IFERROR(MATCH(C266,'NCPF8745_KH_Extraction 5%FDR'!$A$2:$A$2258,0),"No Match")</f>
        <v>1360</v>
      </c>
      <c r="E266" t="str">
        <f>IFERROR(MATCH(C266,'NCPF8745_MF_Extraction 5%FDR'!$A$2:$A$540,0),"No Match")</f>
        <v>No Match</v>
      </c>
      <c r="F266" t="str">
        <f>IFERROR(MATCH(C266,'NCPF8814_MF_Extraction 5%FDR'!$A$2:$A$463,0),"No Match")</f>
        <v>No Match</v>
      </c>
      <c r="G266" t="str">
        <f>VLOOKUP(C266,'NCPF8745_KH_Extraction 5%FDR'!$1:$2258,2,FALSE)</f>
        <v>Uncharacterized protein OS=Candida glabrata (strain ATCC 2001 / CBS 138 / JCM 3761 / NBRC 0622 / NRRL Y-65) GN=CAGL0M03619g PE=3 SV=1 - [Q6FJU1_CANGA]</v>
      </c>
      <c r="H266" s="15">
        <f>VLOOKUP(C266,'NCPF8745_KH_Extraction 5%FDR'!$1:$2258,11,FALSE)</f>
        <v>45.481664834660002</v>
      </c>
      <c r="I266" t="e">
        <f>VLOOKUP(C266,'NCPF8745_MF_Extraction 5%FDR'!$1:$540,2,FALSE)</f>
        <v>#N/A</v>
      </c>
      <c r="J266" s="15" t="e">
        <f>VLOOKUP(C266,'NCPF8745_MF_Extraction 5%FDR'!$1:$540,11,FALSE)</f>
        <v>#N/A</v>
      </c>
      <c r="K266" t="e">
        <f>VLOOKUP(C266,'NCPF8814_MF_Extraction 5%FDR'!$1:$463,2,FALSE)</f>
        <v>#N/A</v>
      </c>
      <c r="L266" s="15" t="e">
        <f>VLOOKUP(C266,'NCPF8814_MF_Extraction 5%FDR'!$1:$463,11,FALSE)</f>
        <v>#N/A</v>
      </c>
    </row>
    <row r="267" spans="1:12" hidden="1">
      <c r="A267" s="13" t="s">
        <v>746</v>
      </c>
      <c r="C267" s="13" t="s">
        <v>746</v>
      </c>
      <c r="D267">
        <f>IFERROR(MATCH(C267,'NCPF8745_KH_Extraction 5%FDR'!$A$2:$A$2258,0),"No Match")</f>
        <v>1329</v>
      </c>
      <c r="E267" t="str">
        <f>IFERROR(MATCH(C267,'NCPF8745_MF_Extraction 5%FDR'!$A$2:$A$540,0),"No Match")</f>
        <v>No Match</v>
      </c>
      <c r="F267" t="str">
        <f>IFERROR(MATCH(C267,'NCPF8814_MF_Extraction 5%FDR'!$A$2:$A$463,0),"No Match")</f>
        <v>No Match</v>
      </c>
      <c r="G267" t="str">
        <f>VLOOKUP(C267,'NCPF8745_KH_Extraction 5%FDR'!$1:$2258,2,FALSE)</f>
        <v>Uncharacterized protein OS=Candida glabrata (strain ATCC 2001 / CBS 138 / JCM 3761 / NBRC 0622 / NRRL Y-65) GN=CAGL0M03575g PE=4 SV=1 - [Q6FJU3_CANGA]</v>
      </c>
      <c r="H267" s="15">
        <f>VLOOKUP(C267,'NCPF8745_KH_Extraction 5%FDR'!$1:$2258,11,FALSE)</f>
        <v>37.277494104660001</v>
      </c>
      <c r="I267" t="e">
        <f>VLOOKUP(C267,'NCPF8745_MF_Extraction 5%FDR'!$1:$540,2,FALSE)</f>
        <v>#N/A</v>
      </c>
      <c r="J267" s="15" t="e">
        <f>VLOOKUP(C267,'NCPF8745_MF_Extraction 5%FDR'!$1:$540,11,FALSE)</f>
        <v>#N/A</v>
      </c>
      <c r="K267" t="e">
        <f>VLOOKUP(C267,'NCPF8814_MF_Extraction 5%FDR'!$1:$463,2,FALSE)</f>
        <v>#N/A</v>
      </c>
      <c r="L267" s="15" t="e">
        <f>VLOOKUP(C267,'NCPF8814_MF_Extraction 5%FDR'!$1:$463,11,FALSE)</f>
        <v>#N/A</v>
      </c>
    </row>
    <row r="268" spans="1:12" hidden="1">
      <c r="A268" s="13" t="s">
        <v>747</v>
      </c>
      <c r="C268" s="13" t="s">
        <v>747</v>
      </c>
      <c r="D268">
        <f>IFERROR(MATCH(C268,'NCPF8745_KH_Extraction 5%FDR'!$A$2:$A$2258,0),"No Match")</f>
        <v>1680</v>
      </c>
      <c r="E268" t="str">
        <f>IFERROR(MATCH(C268,'NCPF8745_MF_Extraction 5%FDR'!$A$2:$A$540,0),"No Match")</f>
        <v>No Match</v>
      </c>
      <c r="F268" t="str">
        <f>IFERROR(MATCH(C268,'NCPF8814_MF_Extraction 5%FDR'!$A$2:$A$463,0),"No Match")</f>
        <v>No Match</v>
      </c>
      <c r="G268" t="str">
        <f>VLOOKUP(C268,'NCPF8745_KH_Extraction 5%FDR'!$1:$2258,2,FALSE)</f>
        <v>Uncharacterized protein OS=Candida glabrata (strain ATCC 2001 / CBS 138 / JCM 3761 / NBRC 0622 / NRRL Y-65) GN=CAGL0M03553g PE=4 SV=1 - [Q6FJU4_CANGA]</v>
      </c>
      <c r="H268" s="15">
        <f>VLOOKUP(C268,'NCPF8745_KH_Extraction 5%FDR'!$1:$2258,11,FALSE)</f>
        <v>39.640323094659998</v>
      </c>
      <c r="I268" t="e">
        <f>VLOOKUP(C268,'NCPF8745_MF_Extraction 5%FDR'!$1:$540,2,FALSE)</f>
        <v>#N/A</v>
      </c>
      <c r="J268" s="15" t="e">
        <f>VLOOKUP(C268,'NCPF8745_MF_Extraction 5%FDR'!$1:$540,11,FALSE)</f>
        <v>#N/A</v>
      </c>
      <c r="K268" t="e">
        <f>VLOOKUP(C268,'NCPF8814_MF_Extraction 5%FDR'!$1:$463,2,FALSE)</f>
        <v>#N/A</v>
      </c>
      <c r="L268" s="15" t="e">
        <f>VLOOKUP(C268,'NCPF8814_MF_Extraction 5%FDR'!$1:$463,11,FALSE)</f>
        <v>#N/A</v>
      </c>
    </row>
    <row r="269" spans="1:12" hidden="1">
      <c r="A269" s="13" t="s">
        <v>748</v>
      </c>
      <c r="C269" s="13" t="s">
        <v>748</v>
      </c>
      <c r="D269">
        <f>IFERROR(MATCH(C269,'NCPF8745_KH_Extraction 5%FDR'!$A$2:$A$2258,0),"No Match")</f>
        <v>187</v>
      </c>
      <c r="E269" t="str">
        <f>IFERROR(MATCH(C269,'NCPF8745_MF_Extraction 5%FDR'!$A$2:$A$540,0),"No Match")</f>
        <v>No Match</v>
      </c>
      <c r="F269" t="str">
        <f>IFERROR(MATCH(C269,'NCPF8814_MF_Extraction 5%FDR'!$A$2:$A$463,0),"No Match")</f>
        <v>No Match</v>
      </c>
      <c r="G269" t="str">
        <f>VLOOKUP(C269,'NCPF8745_KH_Extraction 5%FDR'!$1:$2258,2,FALSE)</f>
        <v>Coatomer subunit gamma OS=Candida glabrata (strain ATCC 2001 / CBS 138 / JCM 3761 / NBRC 0622 / NRRL Y-65) GN=CAGL0M03531g PE=3 SV=1 - [Q6FJU5_CANGA]</v>
      </c>
      <c r="H269" s="15">
        <f>VLOOKUP(C269,'NCPF8745_KH_Extraction 5%FDR'!$1:$2258,11,FALSE)</f>
        <v>103.62934047466</v>
      </c>
      <c r="I269" t="e">
        <f>VLOOKUP(C269,'NCPF8745_MF_Extraction 5%FDR'!$1:$540,2,FALSE)</f>
        <v>#N/A</v>
      </c>
      <c r="J269" s="15" t="e">
        <f>VLOOKUP(C269,'NCPF8745_MF_Extraction 5%FDR'!$1:$540,11,FALSE)</f>
        <v>#N/A</v>
      </c>
      <c r="K269" t="e">
        <f>VLOOKUP(C269,'NCPF8814_MF_Extraction 5%FDR'!$1:$463,2,FALSE)</f>
        <v>#N/A</v>
      </c>
      <c r="L269" s="15" t="e">
        <f>VLOOKUP(C269,'NCPF8814_MF_Extraction 5%FDR'!$1:$463,11,FALSE)</f>
        <v>#N/A</v>
      </c>
    </row>
    <row r="270" spans="1:12" hidden="1">
      <c r="A270" s="13" t="s">
        <v>4692</v>
      </c>
      <c r="C270" s="13" t="s">
        <v>4692</v>
      </c>
      <c r="D270" t="str">
        <f>IFERROR(MATCH(C270,'NCPF8745_KH_Extraction 5%FDR'!$A$2:$A$2258,0),"No Match")</f>
        <v>No Match</v>
      </c>
      <c r="E270">
        <f>IFERROR(MATCH(C270,'NCPF8745_MF_Extraction 5%FDR'!$A$2:$A$540,0),"No Match")</f>
        <v>390</v>
      </c>
      <c r="F270" t="str">
        <f>IFERROR(MATCH(C270,'NCPF8814_MF_Extraction 5%FDR'!$A$2:$A$463,0),"No Match")</f>
        <v>No Match</v>
      </c>
      <c r="G270" t="e">
        <f>VLOOKUP(C270,'NCPF8745_KH_Extraction 5%FDR'!$1:$2258,2,FALSE)</f>
        <v>#N/A</v>
      </c>
      <c r="H270" s="15" t="e">
        <f>VLOOKUP(C270,'NCPF8745_KH_Extraction 5%FDR'!$1:$2258,11,FALSE)</f>
        <v>#N/A</v>
      </c>
      <c r="I270" t="str">
        <f>VLOOKUP(C270,'NCPF8745_MF_Extraction 5%FDR'!$1:$540,2,FALSE)</f>
        <v>Uncharacterized protein OS=Candida glabrata (strain ATCC 2001 / CBS 138 / JCM 3761 / NBRC 0622 / NRRL Y-65) GN=CAGL0M03421g PE=4 SV=1 - [Q6FJU8_CANGA]</v>
      </c>
      <c r="J270" s="15">
        <f>VLOOKUP(C270,'NCPF8745_MF_Extraction 5%FDR'!$1:$540,11,FALSE)</f>
        <v>25.622295644659999</v>
      </c>
      <c r="K270" t="e">
        <f>VLOOKUP(C270,'NCPF8814_MF_Extraction 5%FDR'!$1:$463,2,FALSE)</f>
        <v>#N/A</v>
      </c>
      <c r="L270" s="15" t="e">
        <f>VLOOKUP(C270,'NCPF8814_MF_Extraction 5%FDR'!$1:$463,11,FALSE)</f>
        <v>#N/A</v>
      </c>
    </row>
    <row r="271" spans="1:12" hidden="1">
      <c r="A271" s="13" t="s">
        <v>4740</v>
      </c>
      <c r="C271" s="13" t="s">
        <v>4740</v>
      </c>
      <c r="D271" t="str">
        <f>IFERROR(MATCH(C271,'NCPF8745_KH_Extraction 5%FDR'!$A$2:$A$2258,0),"No Match")</f>
        <v>No Match</v>
      </c>
      <c r="E271">
        <f>IFERROR(MATCH(C271,'NCPF8745_MF_Extraction 5%FDR'!$A$2:$A$540,0),"No Match")</f>
        <v>449</v>
      </c>
      <c r="F271" t="str">
        <f>IFERROR(MATCH(C271,'NCPF8814_MF_Extraction 5%FDR'!$A$2:$A$463,0),"No Match")</f>
        <v>No Match</v>
      </c>
      <c r="G271" t="e">
        <f>VLOOKUP(C271,'NCPF8745_KH_Extraction 5%FDR'!$1:$2258,2,FALSE)</f>
        <v>#N/A</v>
      </c>
      <c r="H271" s="15" t="e">
        <f>VLOOKUP(C271,'NCPF8745_KH_Extraction 5%FDR'!$1:$2258,11,FALSE)</f>
        <v>#N/A</v>
      </c>
      <c r="I271" t="str">
        <f>VLOOKUP(C271,'NCPF8745_MF_Extraction 5%FDR'!$1:$540,2,FALSE)</f>
        <v>Uncharacterized protein OS=Candida glabrata (strain ATCC 2001 / CBS 138 / JCM 3761 / NBRC 0622 / NRRL Y-65) GN=CAGL0M03399g PE=3 SV=1 - [Q6FJU9_CANGA]</v>
      </c>
      <c r="J271" s="15">
        <f>VLOOKUP(C271,'NCPF8745_MF_Extraction 5%FDR'!$1:$540,11,FALSE)</f>
        <v>24.417445934660002</v>
      </c>
      <c r="K271" t="e">
        <f>VLOOKUP(C271,'NCPF8814_MF_Extraction 5%FDR'!$1:$463,2,FALSE)</f>
        <v>#N/A</v>
      </c>
      <c r="L271" s="15" t="e">
        <f>VLOOKUP(C271,'NCPF8814_MF_Extraction 5%FDR'!$1:$463,11,FALSE)</f>
        <v>#N/A</v>
      </c>
    </row>
    <row r="272" spans="1:12" hidden="1">
      <c r="A272" s="13" t="s">
        <v>749</v>
      </c>
      <c r="C272" s="13" t="s">
        <v>749</v>
      </c>
      <c r="D272">
        <f>IFERROR(MATCH(C272,'NCPF8745_KH_Extraction 5%FDR'!$A$2:$A$2258,0),"No Match")</f>
        <v>97</v>
      </c>
      <c r="E272" t="str">
        <f>IFERROR(MATCH(C272,'NCPF8745_MF_Extraction 5%FDR'!$A$2:$A$540,0),"No Match")</f>
        <v>No Match</v>
      </c>
      <c r="F272" t="str">
        <f>IFERROR(MATCH(C272,'NCPF8814_MF_Extraction 5%FDR'!$A$2:$A$463,0),"No Match")</f>
        <v>No Match</v>
      </c>
      <c r="G272" t="str">
        <f>VLOOKUP(C272,'NCPF8745_KH_Extraction 5%FDR'!$1:$2258,2,FALSE)</f>
        <v>1,4-alpha-glucan-branching enzyme OS=Candida glabrata (strain ATCC 2001 / CBS 138 / JCM 3761 / NBRC 0622 / NRRL Y-65) GN=GLC3 PE=3 SV=1 - [GLGB_CANGA]</v>
      </c>
      <c r="H272" s="15">
        <f>VLOOKUP(C272,'NCPF8745_KH_Extraction 5%FDR'!$1:$2258,11,FALSE)</f>
        <v>80.992990954660101</v>
      </c>
      <c r="I272" t="e">
        <f>VLOOKUP(C272,'NCPF8745_MF_Extraction 5%FDR'!$1:$540,2,FALSE)</f>
        <v>#N/A</v>
      </c>
      <c r="J272" s="15" t="e">
        <f>VLOOKUP(C272,'NCPF8745_MF_Extraction 5%FDR'!$1:$540,11,FALSE)</f>
        <v>#N/A</v>
      </c>
      <c r="K272" t="e">
        <f>VLOOKUP(C272,'NCPF8814_MF_Extraction 5%FDR'!$1:$463,2,FALSE)</f>
        <v>#N/A</v>
      </c>
      <c r="L272" s="15" t="e">
        <f>VLOOKUP(C272,'NCPF8814_MF_Extraction 5%FDR'!$1:$463,11,FALSE)</f>
        <v>#N/A</v>
      </c>
    </row>
    <row r="273" spans="1:12" hidden="1">
      <c r="A273" s="13" t="s">
        <v>750</v>
      </c>
      <c r="C273" s="13" t="s">
        <v>750</v>
      </c>
      <c r="D273">
        <f>IFERROR(MATCH(C273,'NCPF8745_KH_Extraction 5%FDR'!$A$2:$A$2258,0),"No Match")</f>
        <v>776</v>
      </c>
      <c r="E273" t="str">
        <f>IFERROR(MATCH(C273,'NCPF8745_MF_Extraction 5%FDR'!$A$2:$A$540,0),"No Match")</f>
        <v>No Match</v>
      </c>
      <c r="F273" t="str">
        <f>IFERROR(MATCH(C273,'NCPF8814_MF_Extraction 5%FDR'!$A$2:$A$463,0),"No Match")</f>
        <v>No Match</v>
      </c>
      <c r="G273" t="str">
        <f>VLOOKUP(C273,'NCPF8745_KH_Extraction 5%FDR'!$1:$2258,2,FALSE)</f>
        <v>Vacuolar protein 8 OS=Candida glabrata (strain ATCC 2001 / CBS 138 / JCM 3761 / NBRC 0622 / NRRL Y-65) GN=VAC8 PE=3 SV=3 - [VAC8_CANGA]</v>
      </c>
      <c r="H273" s="15">
        <f>VLOOKUP(C273,'NCPF8745_KH_Extraction 5%FDR'!$1:$2258,11,FALSE)</f>
        <v>63.860661714659997</v>
      </c>
      <c r="I273" t="e">
        <f>VLOOKUP(C273,'NCPF8745_MF_Extraction 5%FDR'!$1:$540,2,FALSE)</f>
        <v>#N/A</v>
      </c>
      <c r="J273" s="15" t="e">
        <f>VLOOKUP(C273,'NCPF8745_MF_Extraction 5%FDR'!$1:$540,11,FALSE)</f>
        <v>#N/A</v>
      </c>
      <c r="K273" t="e">
        <f>VLOOKUP(C273,'NCPF8814_MF_Extraction 5%FDR'!$1:$463,2,FALSE)</f>
        <v>#N/A</v>
      </c>
      <c r="L273" s="15" t="e">
        <f>VLOOKUP(C273,'NCPF8814_MF_Extraction 5%FDR'!$1:$463,11,FALSE)</f>
        <v>#N/A</v>
      </c>
    </row>
    <row r="274" spans="1:12" hidden="1">
      <c r="A274" s="13" t="s">
        <v>751</v>
      </c>
      <c r="C274" s="13" t="s">
        <v>751</v>
      </c>
      <c r="D274">
        <f>IFERROR(MATCH(C274,'NCPF8745_KH_Extraction 5%FDR'!$A$2:$A$2258,0),"No Match")</f>
        <v>1215</v>
      </c>
      <c r="E274" t="str">
        <f>IFERROR(MATCH(C274,'NCPF8745_MF_Extraction 5%FDR'!$A$2:$A$540,0),"No Match")</f>
        <v>No Match</v>
      </c>
      <c r="F274" t="str">
        <f>IFERROR(MATCH(C274,'NCPF8814_MF_Extraction 5%FDR'!$A$2:$A$463,0),"No Match")</f>
        <v>No Match</v>
      </c>
      <c r="G274" t="str">
        <f>VLOOKUP(C274,'NCPF8745_KH_Extraction 5%FDR'!$1:$2258,2,FALSE)</f>
        <v>Uncharacterized protein OS=Candida glabrata (strain ATCC 2001 / CBS 138 / JCM 3761 / NBRC 0622 / NRRL Y-65) GN=CAGL0M03245g PE=3 SV=1 - [Q6FJV6_CANGA]</v>
      </c>
      <c r="H274" s="15">
        <f>VLOOKUP(C274,'NCPF8745_KH_Extraction 5%FDR'!$1:$2258,11,FALSE)</f>
        <v>62.46365322466</v>
      </c>
      <c r="I274" t="e">
        <f>VLOOKUP(C274,'NCPF8745_MF_Extraction 5%FDR'!$1:$540,2,FALSE)</f>
        <v>#N/A</v>
      </c>
      <c r="J274" s="15" t="e">
        <f>VLOOKUP(C274,'NCPF8745_MF_Extraction 5%FDR'!$1:$540,11,FALSE)</f>
        <v>#N/A</v>
      </c>
      <c r="K274" t="e">
        <f>VLOOKUP(C274,'NCPF8814_MF_Extraction 5%FDR'!$1:$463,2,FALSE)</f>
        <v>#N/A</v>
      </c>
      <c r="L274" s="15" t="e">
        <f>VLOOKUP(C274,'NCPF8814_MF_Extraction 5%FDR'!$1:$463,11,FALSE)</f>
        <v>#N/A</v>
      </c>
    </row>
    <row r="275" spans="1:12" hidden="1">
      <c r="A275" s="13" t="s">
        <v>752</v>
      </c>
      <c r="C275" s="13" t="s">
        <v>752</v>
      </c>
      <c r="D275">
        <f>IFERROR(MATCH(C275,'NCPF8745_KH_Extraction 5%FDR'!$A$2:$A$2258,0),"No Match")</f>
        <v>145</v>
      </c>
      <c r="E275" t="str">
        <f>IFERROR(MATCH(C275,'NCPF8745_MF_Extraction 5%FDR'!$A$2:$A$540,0),"No Match")</f>
        <v>No Match</v>
      </c>
      <c r="F275" t="str">
        <f>IFERROR(MATCH(C275,'NCPF8814_MF_Extraction 5%FDR'!$A$2:$A$463,0),"No Match")</f>
        <v>No Match</v>
      </c>
      <c r="G275" t="str">
        <f>VLOOKUP(C275,'NCPF8745_KH_Extraction 5%FDR'!$1:$2258,2,FALSE)</f>
        <v>Uncharacterized protein OS=Candida glabrata (strain ATCC 2001 / CBS 138 / JCM 3761 / NBRC 0622 / NRRL Y-65) GN=CAGL0M03223g PE=4 SV=1 - [Q6FJV7_CANGA]</v>
      </c>
      <c r="H275" s="15">
        <f>VLOOKUP(C275,'NCPF8745_KH_Extraction 5%FDR'!$1:$2258,11,FALSE)</f>
        <v>134.60025667465999</v>
      </c>
      <c r="I275" t="e">
        <f>VLOOKUP(C275,'NCPF8745_MF_Extraction 5%FDR'!$1:$540,2,FALSE)</f>
        <v>#N/A</v>
      </c>
      <c r="J275" s="15" t="e">
        <f>VLOOKUP(C275,'NCPF8745_MF_Extraction 5%FDR'!$1:$540,11,FALSE)</f>
        <v>#N/A</v>
      </c>
      <c r="K275" t="e">
        <f>VLOOKUP(C275,'NCPF8814_MF_Extraction 5%FDR'!$1:$463,2,FALSE)</f>
        <v>#N/A</v>
      </c>
      <c r="L275" s="15" t="e">
        <f>VLOOKUP(C275,'NCPF8814_MF_Extraction 5%FDR'!$1:$463,11,FALSE)</f>
        <v>#N/A</v>
      </c>
    </row>
    <row r="276" spans="1:12" hidden="1">
      <c r="A276" s="13" t="s">
        <v>753</v>
      </c>
      <c r="C276" s="13" t="s">
        <v>753</v>
      </c>
      <c r="D276">
        <f>IFERROR(MATCH(C276,'NCPF8745_KH_Extraction 5%FDR'!$A$2:$A$2258,0),"No Match")</f>
        <v>1015</v>
      </c>
      <c r="E276" t="str">
        <f>IFERROR(MATCH(C276,'NCPF8745_MF_Extraction 5%FDR'!$A$2:$A$540,0),"No Match")</f>
        <v>No Match</v>
      </c>
      <c r="F276" t="str">
        <f>IFERROR(MATCH(C276,'NCPF8814_MF_Extraction 5%FDR'!$A$2:$A$463,0),"No Match")</f>
        <v>No Match</v>
      </c>
      <c r="G276" t="str">
        <f>VLOOKUP(C276,'NCPF8745_KH_Extraction 5%FDR'!$1:$2258,2,FALSE)</f>
        <v>Actin-related protein 4 OS=Candida glabrata (strain ATCC 2001 / CBS 138 / JCM 3761 / NBRC 0622 / NRRL Y-65) GN=ARP4 PE=3 SV=1 - [ARP4_CANGA]</v>
      </c>
      <c r="H276" s="15">
        <f>VLOOKUP(C276,'NCPF8745_KH_Extraction 5%FDR'!$1:$2258,11,FALSE)</f>
        <v>55.1525470946601</v>
      </c>
      <c r="I276" t="e">
        <f>VLOOKUP(C276,'NCPF8745_MF_Extraction 5%FDR'!$1:$540,2,FALSE)</f>
        <v>#N/A</v>
      </c>
      <c r="J276" s="15" t="e">
        <f>VLOOKUP(C276,'NCPF8745_MF_Extraction 5%FDR'!$1:$540,11,FALSE)</f>
        <v>#N/A</v>
      </c>
      <c r="K276" t="e">
        <f>VLOOKUP(C276,'NCPF8814_MF_Extraction 5%FDR'!$1:$463,2,FALSE)</f>
        <v>#N/A</v>
      </c>
      <c r="L276" s="15" t="e">
        <f>VLOOKUP(C276,'NCPF8814_MF_Extraction 5%FDR'!$1:$463,11,FALSE)</f>
        <v>#N/A</v>
      </c>
    </row>
    <row r="277" spans="1:12" hidden="1">
      <c r="A277" s="13" t="s">
        <v>754</v>
      </c>
      <c r="C277" s="13" t="s">
        <v>754</v>
      </c>
      <c r="D277">
        <f>IFERROR(MATCH(C277,'NCPF8745_KH_Extraction 5%FDR'!$A$2:$A$2258,0),"No Match")</f>
        <v>1176</v>
      </c>
      <c r="E277" t="str">
        <f>IFERROR(MATCH(C277,'NCPF8745_MF_Extraction 5%FDR'!$A$2:$A$540,0),"No Match")</f>
        <v>No Match</v>
      </c>
      <c r="F277" t="str">
        <f>IFERROR(MATCH(C277,'NCPF8814_MF_Extraction 5%FDR'!$A$2:$A$463,0),"No Match")</f>
        <v>No Match</v>
      </c>
      <c r="G277" t="str">
        <f>VLOOKUP(C277,'NCPF8745_KH_Extraction 5%FDR'!$1:$2258,2,FALSE)</f>
        <v>Mitochondrial outer membrane protein IML2 OS=Candida glabrata (strain ATCC 2001 / CBS 138 / JCM 3761 / NBRC 0622 / NRRL Y-65) GN=IML2 PE=3 SV=1 - [IML2_CANGA]</v>
      </c>
      <c r="H277" s="15">
        <f>VLOOKUP(C277,'NCPF8745_KH_Extraction 5%FDR'!$1:$2258,11,FALSE)</f>
        <v>83.444830864660005</v>
      </c>
      <c r="I277" t="e">
        <f>VLOOKUP(C277,'NCPF8745_MF_Extraction 5%FDR'!$1:$540,2,FALSE)</f>
        <v>#N/A</v>
      </c>
      <c r="J277" s="15" t="e">
        <f>VLOOKUP(C277,'NCPF8745_MF_Extraction 5%FDR'!$1:$540,11,FALSE)</f>
        <v>#N/A</v>
      </c>
      <c r="K277" t="e">
        <f>VLOOKUP(C277,'NCPF8814_MF_Extraction 5%FDR'!$1:$463,2,FALSE)</f>
        <v>#N/A</v>
      </c>
      <c r="L277" s="15" t="e">
        <f>VLOOKUP(C277,'NCPF8814_MF_Extraction 5%FDR'!$1:$463,11,FALSE)</f>
        <v>#N/A</v>
      </c>
    </row>
    <row r="278" spans="1:12" hidden="1">
      <c r="A278" s="13" t="s">
        <v>755</v>
      </c>
      <c r="C278" s="13" t="s">
        <v>755</v>
      </c>
      <c r="D278">
        <f>IFERROR(MATCH(C278,'NCPF8745_KH_Extraction 5%FDR'!$A$2:$A$2258,0),"No Match")</f>
        <v>1927</v>
      </c>
      <c r="E278" t="str">
        <f>IFERROR(MATCH(C278,'NCPF8745_MF_Extraction 5%FDR'!$A$2:$A$540,0),"No Match")</f>
        <v>No Match</v>
      </c>
      <c r="F278" t="str">
        <f>IFERROR(MATCH(C278,'NCPF8814_MF_Extraction 5%FDR'!$A$2:$A$463,0),"No Match")</f>
        <v>No Match</v>
      </c>
      <c r="G278" t="str">
        <f>VLOOKUP(C278,'NCPF8745_KH_Extraction 5%FDR'!$1:$2258,2,FALSE)</f>
        <v>Increased rDNA silencing protein 4 OS=Candida glabrata (strain ATCC 2001 / CBS 138 / JCM 3761 / NBRC 0622 / NRRL Y-65) GN=IRS4 PE=3 SV=1 - [IRS4_CANGA]</v>
      </c>
      <c r="H278" s="15">
        <f>VLOOKUP(C278,'NCPF8745_KH_Extraction 5%FDR'!$1:$2258,11,FALSE)</f>
        <v>96.272020904660195</v>
      </c>
      <c r="I278" t="e">
        <f>VLOOKUP(C278,'NCPF8745_MF_Extraction 5%FDR'!$1:$540,2,FALSE)</f>
        <v>#N/A</v>
      </c>
      <c r="J278" s="15" t="e">
        <f>VLOOKUP(C278,'NCPF8745_MF_Extraction 5%FDR'!$1:$540,11,FALSE)</f>
        <v>#N/A</v>
      </c>
      <c r="K278" t="e">
        <f>VLOOKUP(C278,'NCPF8814_MF_Extraction 5%FDR'!$1:$463,2,FALSE)</f>
        <v>#N/A</v>
      </c>
      <c r="L278" s="15" t="e">
        <f>VLOOKUP(C278,'NCPF8814_MF_Extraction 5%FDR'!$1:$463,11,FALSE)</f>
        <v>#N/A</v>
      </c>
    </row>
    <row r="279" spans="1:12" hidden="1">
      <c r="A279" s="13" t="s">
        <v>756</v>
      </c>
      <c r="C279" s="13" t="s">
        <v>756</v>
      </c>
      <c r="D279">
        <f>IFERROR(MATCH(C279,'NCPF8745_KH_Extraction 5%FDR'!$A$2:$A$2258,0),"No Match")</f>
        <v>2062</v>
      </c>
      <c r="E279" t="str">
        <f>IFERROR(MATCH(C279,'NCPF8745_MF_Extraction 5%FDR'!$A$2:$A$540,0),"No Match")</f>
        <v>No Match</v>
      </c>
      <c r="F279" t="str">
        <f>IFERROR(MATCH(C279,'NCPF8814_MF_Extraction 5%FDR'!$A$2:$A$463,0),"No Match")</f>
        <v>No Match</v>
      </c>
      <c r="G279" t="str">
        <f>VLOOKUP(C279,'NCPF8745_KH_Extraction 5%FDR'!$1:$2258,2,FALSE)</f>
        <v>Uncharacterized protein OS=Candida glabrata (strain ATCC 2001 / CBS 138 / JCM 3761 / NBRC 0622 / NRRL Y-65) GN=CAGL0M03025g PE=4 SV=1 - [Q6FJW6_CANGA]</v>
      </c>
      <c r="H279" s="15">
        <f>VLOOKUP(C279,'NCPF8745_KH_Extraction 5%FDR'!$1:$2258,11,FALSE)</f>
        <v>140.64920952465999</v>
      </c>
      <c r="I279" t="e">
        <f>VLOOKUP(C279,'NCPF8745_MF_Extraction 5%FDR'!$1:$540,2,FALSE)</f>
        <v>#N/A</v>
      </c>
      <c r="J279" s="15" t="e">
        <f>VLOOKUP(C279,'NCPF8745_MF_Extraction 5%FDR'!$1:$540,11,FALSE)</f>
        <v>#N/A</v>
      </c>
      <c r="K279" t="e">
        <f>VLOOKUP(C279,'NCPF8814_MF_Extraction 5%FDR'!$1:$463,2,FALSE)</f>
        <v>#N/A</v>
      </c>
      <c r="L279" s="15" t="e">
        <f>VLOOKUP(C279,'NCPF8814_MF_Extraction 5%FDR'!$1:$463,11,FALSE)</f>
        <v>#N/A</v>
      </c>
    </row>
    <row r="280" spans="1:12" hidden="1">
      <c r="A280" s="13" t="s">
        <v>757</v>
      </c>
      <c r="C280" s="13" t="s">
        <v>757</v>
      </c>
      <c r="D280">
        <f>IFERROR(MATCH(C280,'NCPF8745_KH_Extraction 5%FDR'!$A$2:$A$2258,0),"No Match")</f>
        <v>2183</v>
      </c>
      <c r="E280" t="str">
        <f>IFERROR(MATCH(C280,'NCPF8745_MF_Extraction 5%FDR'!$A$2:$A$540,0),"No Match")</f>
        <v>No Match</v>
      </c>
      <c r="F280" t="str">
        <f>IFERROR(MATCH(C280,'NCPF8814_MF_Extraction 5%FDR'!$A$2:$A$463,0),"No Match")</f>
        <v>No Match</v>
      </c>
      <c r="G280" t="str">
        <f>VLOOKUP(C280,'NCPF8745_KH_Extraction 5%FDR'!$1:$2258,2,FALSE)</f>
        <v>Uncharacterized protein OS=Candida glabrata (strain ATCC 2001 / CBS 138 / JCM 3761 / NBRC 0622 / NRRL Y-65) GN=CAGL0M02981g PE=4 SV=1 - [Q6FJW8_CANGA]</v>
      </c>
      <c r="H280" s="15">
        <f>VLOOKUP(C280,'NCPF8745_KH_Extraction 5%FDR'!$1:$2258,11,FALSE)</f>
        <v>69.570899634660194</v>
      </c>
      <c r="I280" t="e">
        <f>VLOOKUP(C280,'NCPF8745_MF_Extraction 5%FDR'!$1:$540,2,FALSE)</f>
        <v>#N/A</v>
      </c>
      <c r="J280" s="15" t="e">
        <f>VLOOKUP(C280,'NCPF8745_MF_Extraction 5%FDR'!$1:$540,11,FALSE)</f>
        <v>#N/A</v>
      </c>
      <c r="K280" t="e">
        <f>VLOOKUP(C280,'NCPF8814_MF_Extraction 5%FDR'!$1:$463,2,FALSE)</f>
        <v>#N/A</v>
      </c>
      <c r="L280" s="15" t="e">
        <f>VLOOKUP(C280,'NCPF8814_MF_Extraction 5%FDR'!$1:$463,11,FALSE)</f>
        <v>#N/A</v>
      </c>
    </row>
    <row r="281" spans="1:12" hidden="1">
      <c r="A281" s="13" t="s">
        <v>758</v>
      </c>
      <c r="C281" s="13" t="s">
        <v>758</v>
      </c>
      <c r="D281">
        <f>IFERROR(MATCH(C281,'NCPF8745_KH_Extraction 5%FDR'!$A$2:$A$2258,0),"No Match")</f>
        <v>1637</v>
      </c>
      <c r="E281" t="str">
        <f>IFERROR(MATCH(C281,'NCPF8745_MF_Extraction 5%FDR'!$A$2:$A$540,0),"No Match")</f>
        <v>No Match</v>
      </c>
      <c r="F281" t="str">
        <f>IFERROR(MATCH(C281,'NCPF8814_MF_Extraction 5%FDR'!$A$2:$A$463,0),"No Match")</f>
        <v>No Match</v>
      </c>
      <c r="G281" t="str">
        <f>VLOOKUP(C281,'NCPF8745_KH_Extraction 5%FDR'!$1:$2258,2,FALSE)</f>
        <v>Uncharacterized protein OS=Candida glabrata (strain ATCC 2001 / CBS 138 / JCM 3761 / NBRC 0622 / NRRL Y-65) GN=CAGL0M02959g PE=4 SV=1 - [Q6FJW9_CANGA]</v>
      </c>
      <c r="H281" s="15">
        <f>VLOOKUP(C281,'NCPF8745_KH_Extraction 5%FDR'!$1:$2258,11,FALSE)</f>
        <v>86.847172364659997</v>
      </c>
      <c r="I281" t="e">
        <f>VLOOKUP(C281,'NCPF8745_MF_Extraction 5%FDR'!$1:$540,2,FALSE)</f>
        <v>#N/A</v>
      </c>
      <c r="J281" s="15" t="e">
        <f>VLOOKUP(C281,'NCPF8745_MF_Extraction 5%FDR'!$1:$540,11,FALSE)</f>
        <v>#N/A</v>
      </c>
      <c r="K281" t="e">
        <f>VLOOKUP(C281,'NCPF8814_MF_Extraction 5%FDR'!$1:$463,2,FALSE)</f>
        <v>#N/A</v>
      </c>
      <c r="L281" s="15" t="e">
        <f>VLOOKUP(C281,'NCPF8814_MF_Extraction 5%FDR'!$1:$463,11,FALSE)</f>
        <v>#N/A</v>
      </c>
    </row>
    <row r="282" spans="1:12" hidden="1">
      <c r="A282" s="13" t="s">
        <v>759</v>
      </c>
      <c r="C282" s="13" t="s">
        <v>759</v>
      </c>
      <c r="D282">
        <f>IFERROR(MATCH(C282,'NCPF8745_KH_Extraction 5%FDR'!$A$2:$A$2258,0),"No Match")</f>
        <v>1145</v>
      </c>
      <c r="E282" t="str">
        <f>IFERROR(MATCH(C282,'NCPF8745_MF_Extraction 5%FDR'!$A$2:$A$540,0),"No Match")</f>
        <v>No Match</v>
      </c>
      <c r="F282" t="str">
        <f>IFERROR(MATCH(C282,'NCPF8814_MF_Extraction 5%FDR'!$A$2:$A$463,0),"No Match")</f>
        <v>No Match</v>
      </c>
      <c r="G282" t="str">
        <f>VLOOKUP(C282,'NCPF8745_KH_Extraction 5%FDR'!$1:$2258,2,FALSE)</f>
        <v>Uncharacterized protein OS=Candida glabrata (strain ATCC 2001 / CBS 138 / JCM 3761 / NBRC 0622 / NRRL Y-65) GN=CAGL0M02937g PE=4 SV=1 - [Q6FJX0_CANGA]</v>
      </c>
      <c r="H282" s="15">
        <f>VLOOKUP(C282,'NCPF8745_KH_Extraction 5%FDR'!$1:$2258,11,FALSE)</f>
        <v>39.819805414660003</v>
      </c>
      <c r="I282" t="e">
        <f>VLOOKUP(C282,'NCPF8745_MF_Extraction 5%FDR'!$1:$540,2,FALSE)</f>
        <v>#N/A</v>
      </c>
      <c r="J282" s="15" t="e">
        <f>VLOOKUP(C282,'NCPF8745_MF_Extraction 5%FDR'!$1:$540,11,FALSE)</f>
        <v>#N/A</v>
      </c>
      <c r="K282" t="e">
        <f>VLOOKUP(C282,'NCPF8814_MF_Extraction 5%FDR'!$1:$463,2,FALSE)</f>
        <v>#N/A</v>
      </c>
      <c r="L282" s="15" t="e">
        <f>VLOOKUP(C282,'NCPF8814_MF_Extraction 5%FDR'!$1:$463,11,FALSE)</f>
        <v>#N/A</v>
      </c>
    </row>
    <row r="283" spans="1:12" hidden="1">
      <c r="A283" s="13" t="s">
        <v>760</v>
      </c>
      <c r="C283" s="13" t="s">
        <v>760</v>
      </c>
      <c r="D283">
        <f>IFERROR(MATCH(C283,'NCPF8745_KH_Extraction 5%FDR'!$A$2:$A$2258,0),"No Match")</f>
        <v>1430</v>
      </c>
      <c r="E283" t="str">
        <f>IFERROR(MATCH(C283,'NCPF8745_MF_Extraction 5%FDR'!$A$2:$A$540,0),"No Match")</f>
        <v>No Match</v>
      </c>
      <c r="F283" t="str">
        <f>IFERROR(MATCH(C283,'NCPF8814_MF_Extraction 5%FDR'!$A$2:$A$463,0),"No Match")</f>
        <v>No Match</v>
      </c>
      <c r="G283" t="str">
        <f>VLOOKUP(C283,'NCPF8745_KH_Extraction 5%FDR'!$1:$2258,2,FALSE)</f>
        <v>Uncharacterized protein OS=Candida glabrata (strain ATCC 2001 / CBS 138 / JCM 3761 / NBRC 0622 / NRRL Y-65) GN=CAGL0M02893g PE=4 SV=1 - [Q6FJX2_CANGA]</v>
      </c>
      <c r="H283" s="15">
        <f>VLOOKUP(C283,'NCPF8745_KH_Extraction 5%FDR'!$1:$2258,11,FALSE)</f>
        <v>90.971827254660099</v>
      </c>
      <c r="I283" t="e">
        <f>VLOOKUP(C283,'NCPF8745_MF_Extraction 5%FDR'!$1:$540,2,FALSE)</f>
        <v>#N/A</v>
      </c>
      <c r="J283" s="15" t="e">
        <f>VLOOKUP(C283,'NCPF8745_MF_Extraction 5%FDR'!$1:$540,11,FALSE)</f>
        <v>#N/A</v>
      </c>
      <c r="K283" t="e">
        <f>VLOOKUP(C283,'NCPF8814_MF_Extraction 5%FDR'!$1:$463,2,FALSE)</f>
        <v>#N/A</v>
      </c>
      <c r="L283" s="15" t="e">
        <f>VLOOKUP(C283,'NCPF8814_MF_Extraction 5%FDR'!$1:$463,11,FALSE)</f>
        <v>#N/A</v>
      </c>
    </row>
    <row r="284" spans="1:12" hidden="1">
      <c r="A284" s="13" t="s">
        <v>761</v>
      </c>
      <c r="C284" s="13" t="s">
        <v>761</v>
      </c>
      <c r="D284">
        <f>IFERROR(MATCH(C284,'NCPF8745_KH_Extraction 5%FDR'!$A$2:$A$2258,0),"No Match")</f>
        <v>154</v>
      </c>
      <c r="E284" t="str">
        <f>IFERROR(MATCH(C284,'NCPF8745_MF_Extraction 5%FDR'!$A$2:$A$540,0),"No Match")</f>
        <v>No Match</v>
      </c>
      <c r="F284" t="str">
        <f>IFERROR(MATCH(C284,'NCPF8814_MF_Extraction 5%FDR'!$A$2:$A$463,0),"No Match")</f>
        <v>No Match</v>
      </c>
      <c r="G284" t="str">
        <f>VLOOKUP(C284,'NCPF8745_KH_Extraction 5%FDR'!$1:$2258,2,FALSE)</f>
        <v>40S ribosomal protein S0 OS=Candida glabrata (strain ATCC 2001 / CBS 138 / JCM 3761 / NBRC 0622 / NRRL Y-65) GN=RPS0 PE=3 SV=1 - [RSSA_CANGA]</v>
      </c>
      <c r="H284" s="15">
        <f>VLOOKUP(C284,'NCPF8745_KH_Extraction 5%FDR'!$1:$2258,11,FALSE)</f>
        <v>27.923180584659999</v>
      </c>
      <c r="I284" t="e">
        <f>VLOOKUP(C284,'NCPF8745_MF_Extraction 5%FDR'!$1:$540,2,FALSE)</f>
        <v>#N/A</v>
      </c>
      <c r="J284" s="15" t="e">
        <f>VLOOKUP(C284,'NCPF8745_MF_Extraction 5%FDR'!$1:$540,11,FALSE)</f>
        <v>#N/A</v>
      </c>
      <c r="K284" t="e">
        <f>VLOOKUP(C284,'NCPF8814_MF_Extraction 5%FDR'!$1:$463,2,FALSE)</f>
        <v>#N/A</v>
      </c>
      <c r="L284" s="15" t="e">
        <f>VLOOKUP(C284,'NCPF8814_MF_Extraction 5%FDR'!$1:$463,11,FALSE)</f>
        <v>#N/A</v>
      </c>
    </row>
    <row r="285" spans="1:12" hidden="1">
      <c r="A285" s="13" t="s">
        <v>762</v>
      </c>
      <c r="C285" s="13" t="s">
        <v>762</v>
      </c>
      <c r="D285">
        <f>IFERROR(MATCH(C285,'NCPF8745_KH_Extraction 5%FDR'!$A$2:$A$2258,0),"No Match")</f>
        <v>1623</v>
      </c>
      <c r="E285" t="str">
        <f>IFERROR(MATCH(C285,'NCPF8745_MF_Extraction 5%FDR'!$A$2:$A$540,0),"No Match")</f>
        <v>No Match</v>
      </c>
      <c r="F285" t="str">
        <f>IFERROR(MATCH(C285,'NCPF8814_MF_Extraction 5%FDR'!$A$2:$A$463,0),"No Match")</f>
        <v>No Match</v>
      </c>
      <c r="G285" t="str">
        <f>VLOOKUP(C285,'NCPF8745_KH_Extraction 5%FDR'!$1:$2258,2,FALSE)</f>
        <v>Uncharacterized protein OS=Candida glabrata (strain ATCC 2001 / CBS 138 / JCM 3761 / NBRC 0622 / NRRL Y-65) GN=CAGL0M02805g PE=4 SV=1 - [Q6FJX5_CANGA]</v>
      </c>
      <c r="H285" s="15">
        <f>VLOOKUP(C285,'NCPF8745_KH_Extraction 5%FDR'!$1:$2258,11,FALSE)</f>
        <v>97.714286854660003</v>
      </c>
      <c r="I285" t="e">
        <f>VLOOKUP(C285,'NCPF8745_MF_Extraction 5%FDR'!$1:$540,2,FALSE)</f>
        <v>#N/A</v>
      </c>
      <c r="J285" s="15" t="e">
        <f>VLOOKUP(C285,'NCPF8745_MF_Extraction 5%FDR'!$1:$540,11,FALSE)</f>
        <v>#N/A</v>
      </c>
      <c r="K285" t="e">
        <f>VLOOKUP(C285,'NCPF8814_MF_Extraction 5%FDR'!$1:$463,2,FALSE)</f>
        <v>#N/A</v>
      </c>
      <c r="L285" s="15" t="e">
        <f>VLOOKUP(C285,'NCPF8814_MF_Extraction 5%FDR'!$1:$463,11,FALSE)</f>
        <v>#N/A</v>
      </c>
    </row>
    <row r="286" spans="1:12" hidden="1">
      <c r="A286" s="13" t="s">
        <v>763</v>
      </c>
      <c r="C286" s="13" t="s">
        <v>763</v>
      </c>
      <c r="D286">
        <f>IFERROR(MATCH(C286,'NCPF8745_KH_Extraction 5%FDR'!$A$2:$A$2258,0),"No Match")</f>
        <v>712</v>
      </c>
      <c r="E286">
        <f>IFERROR(MATCH(C286,'NCPF8745_MF_Extraction 5%FDR'!$A$2:$A$540,0),"No Match")</f>
        <v>49</v>
      </c>
      <c r="F286">
        <f>IFERROR(MATCH(C286,'NCPF8814_MF_Extraction 5%FDR'!$A$2:$A$463,0),"No Match")</f>
        <v>117</v>
      </c>
      <c r="G286" t="str">
        <f>VLOOKUP(C286,'NCPF8745_KH_Extraction 5%FDR'!$1:$2258,2,FALSE)</f>
        <v>Histone H1 OS=Candida glabrata (strain ATCC 2001 / CBS 138 / JCM 3761 / NBRC 0622 / NRRL Y-65) GN=HHOA PE=3 SV=1 - [H1_CANGA]</v>
      </c>
      <c r="H286" s="15">
        <f>VLOOKUP(C286,'NCPF8745_KH_Extraction 5%FDR'!$1:$2258,11,FALSE)</f>
        <v>24.859730584659999</v>
      </c>
      <c r="I286" t="str">
        <f>VLOOKUP(C286,'NCPF8745_MF_Extraction 5%FDR'!$1:$540,2,FALSE)</f>
        <v>Histone H1 OS=Candida glabrata (strain ATCC 2001 / CBS 138 / JCM 3761 / NBRC 0622 / NRRL Y-65) GN=HHOA PE=3 SV=1 - [H1_CANGA]</v>
      </c>
      <c r="J286" s="15">
        <f>VLOOKUP(C286,'NCPF8745_MF_Extraction 5%FDR'!$1:$540,11,FALSE)</f>
        <v>24.859730584659999</v>
      </c>
      <c r="K286" t="str">
        <f>VLOOKUP(C286,'NCPF8814_MF_Extraction 5%FDR'!$1:$463,2,FALSE)</f>
        <v>Histone H1 OS=Candida glabrata (strain ATCC 2001 / CBS 138 / JCM 3761 / NBRC 0622 / NRRL Y-65) GN=HHOA PE=3 SV=1 - [H1_CANGA]</v>
      </c>
      <c r="L286" s="15">
        <f>VLOOKUP(C286,'NCPF8814_MF_Extraction 5%FDR'!$1:$463,11,FALSE)</f>
        <v>24.859730584659999</v>
      </c>
    </row>
    <row r="287" spans="1:12" hidden="1">
      <c r="A287" s="13" t="s">
        <v>764</v>
      </c>
      <c r="C287" s="13" t="s">
        <v>764</v>
      </c>
      <c r="D287">
        <f>IFERROR(MATCH(C287,'NCPF8745_KH_Extraction 5%FDR'!$A$2:$A$2258,0),"No Match")</f>
        <v>1539</v>
      </c>
      <c r="E287" t="str">
        <f>IFERROR(MATCH(C287,'NCPF8745_MF_Extraction 5%FDR'!$A$2:$A$540,0),"No Match")</f>
        <v>No Match</v>
      </c>
      <c r="F287" t="str">
        <f>IFERROR(MATCH(C287,'NCPF8814_MF_Extraction 5%FDR'!$A$2:$A$463,0),"No Match")</f>
        <v>No Match</v>
      </c>
      <c r="G287" t="str">
        <f>VLOOKUP(C287,'NCPF8745_KH_Extraction 5%FDR'!$1:$2258,2,FALSE)</f>
        <v>Uncharacterized protein OS=Candida glabrata (strain ATCC 2001 / CBS 138 / JCM 3761 / NBRC 0622 / NRRL Y-65) GN=TBF1 PE=4 SV=1 - [Q6FJX7_CANGA]</v>
      </c>
      <c r="H287" s="15">
        <f>VLOOKUP(C287,'NCPF8745_KH_Extraction 5%FDR'!$1:$2258,11,FALSE)</f>
        <v>59.095845844659998</v>
      </c>
      <c r="I287" t="e">
        <f>VLOOKUP(C287,'NCPF8745_MF_Extraction 5%FDR'!$1:$540,2,FALSE)</f>
        <v>#N/A</v>
      </c>
      <c r="J287" s="15" t="e">
        <f>VLOOKUP(C287,'NCPF8745_MF_Extraction 5%FDR'!$1:$540,11,FALSE)</f>
        <v>#N/A</v>
      </c>
      <c r="K287" t="e">
        <f>VLOOKUP(C287,'NCPF8814_MF_Extraction 5%FDR'!$1:$463,2,FALSE)</f>
        <v>#N/A</v>
      </c>
      <c r="L287" s="15" t="e">
        <f>VLOOKUP(C287,'NCPF8814_MF_Extraction 5%FDR'!$1:$463,11,FALSE)</f>
        <v>#N/A</v>
      </c>
    </row>
    <row r="288" spans="1:12" hidden="1">
      <c r="A288" s="13" t="s">
        <v>765</v>
      </c>
      <c r="C288" s="13" t="s">
        <v>765</v>
      </c>
      <c r="D288">
        <f>IFERROR(MATCH(C288,'NCPF8745_KH_Extraction 5%FDR'!$A$2:$A$2258,0),"No Match")</f>
        <v>1400</v>
      </c>
      <c r="E288" t="str">
        <f>IFERROR(MATCH(C288,'NCPF8745_MF_Extraction 5%FDR'!$A$2:$A$540,0),"No Match")</f>
        <v>No Match</v>
      </c>
      <c r="F288" t="str">
        <f>IFERROR(MATCH(C288,'NCPF8814_MF_Extraction 5%FDR'!$A$2:$A$463,0),"No Match")</f>
        <v>No Match</v>
      </c>
      <c r="G288" t="str">
        <f>VLOOKUP(C288,'NCPF8745_KH_Extraction 5%FDR'!$1:$2258,2,FALSE)</f>
        <v>Uncharacterized protein OS=Candida glabrata (strain ATCC 2001 / CBS 138 / JCM 3761 / NBRC 0622 / NRRL Y-65) GN=ANC1 PE=4 SV=1 - [Q6FJX8_CANGA]</v>
      </c>
      <c r="H288" s="15">
        <f>VLOOKUP(C288,'NCPF8745_KH_Extraction 5%FDR'!$1:$2258,11,FALSE)</f>
        <v>27.05391257466</v>
      </c>
      <c r="I288" t="e">
        <f>VLOOKUP(C288,'NCPF8745_MF_Extraction 5%FDR'!$1:$540,2,FALSE)</f>
        <v>#N/A</v>
      </c>
      <c r="J288" s="15" t="e">
        <f>VLOOKUP(C288,'NCPF8745_MF_Extraction 5%FDR'!$1:$540,11,FALSE)</f>
        <v>#N/A</v>
      </c>
      <c r="K288" t="e">
        <f>VLOOKUP(C288,'NCPF8814_MF_Extraction 5%FDR'!$1:$463,2,FALSE)</f>
        <v>#N/A</v>
      </c>
      <c r="L288" s="15" t="e">
        <f>VLOOKUP(C288,'NCPF8814_MF_Extraction 5%FDR'!$1:$463,11,FALSE)</f>
        <v>#N/A</v>
      </c>
    </row>
    <row r="289" spans="1:12" hidden="1">
      <c r="A289" s="13" t="s">
        <v>766</v>
      </c>
      <c r="C289" s="13" t="s">
        <v>766</v>
      </c>
      <c r="D289">
        <f>IFERROR(MATCH(C289,'NCPF8745_KH_Extraction 5%FDR'!$A$2:$A$2258,0),"No Match")</f>
        <v>93</v>
      </c>
      <c r="E289">
        <f>IFERROR(MATCH(C289,'NCPF8745_MF_Extraction 5%FDR'!$A$2:$A$540,0),"No Match")</f>
        <v>328</v>
      </c>
      <c r="F289">
        <f>IFERROR(MATCH(C289,'NCPF8814_MF_Extraction 5%FDR'!$A$2:$A$463,0),"No Match")</f>
        <v>314</v>
      </c>
      <c r="G289" t="str">
        <f>VLOOKUP(C289,'NCPF8745_KH_Extraction 5%FDR'!$1:$2258,2,FALSE)</f>
        <v>Uncharacterized protein OS=Candida glabrata (strain ATCC 2001 / CBS 138 / JCM 3761 / NBRC 0622 / NRRL Y-65) GN=CAGL0M02695g PE=3 SV=1 - [Q6FJY0_CANGA]</v>
      </c>
      <c r="H289" s="15">
        <f>VLOOKUP(C289,'NCPF8745_KH_Extraction 5%FDR'!$1:$2258,11,FALSE)</f>
        <v>33.684224124659998</v>
      </c>
      <c r="I289" t="str">
        <f>VLOOKUP(C289,'NCPF8745_MF_Extraction 5%FDR'!$1:$540,2,FALSE)</f>
        <v>Uncharacterized protein OS=Candida glabrata (strain ATCC 2001 / CBS 138 / JCM 3761 / NBRC 0622 / NRRL Y-65) GN=CAGL0M02695g PE=3 SV=1 - [Q6FJY0_CANGA]</v>
      </c>
      <c r="J289" s="15">
        <f>VLOOKUP(C289,'NCPF8745_MF_Extraction 5%FDR'!$1:$540,11,FALSE)</f>
        <v>33.684224124659998</v>
      </c>
      <c r="K289" t="str">
        <f>VLOOKUP(C289,'NCPF8814_MF_Extraction 5%FDR'!$1:$463,2,FALSE)</f>
        <v>Uncharacterized protein OS=Candida glabrata (strain ATCC 2001 / CBS 138 / JCM 3761 / NBRC 0622 / NRRL Y-65) GN=CAGL0M02695g PE=3 SV=1 - [Q6FJY0_CANGA]</v>
      </c>
      <c r="L289" s="15">
        <f>VLOOKUP(C289,'NCPF8814_MF_Extraction 5%FDR'!$1:$463,11,FALSE)</f>
        <v>33.684224124659998</v>
      </c>
    </row>
    <row r="290" spans="1:12" hidden="1">
      <c r="A290" s="13" t="s">
        <v>767</v>
      </c>
      <c r="C290" s="13" t="s">
        <v>767</v>
      </c>
      <c r="D290">
        <f>IFERROR(MATCH(C290,'NCPF8745_KH_Extraction 5%FDR'!$A$2:$A$2258,0),"No Match")</f>
        <v>2254</v>
      </c>
      <c r="E290" t="str">
        <f>IFERROR(MATCH(C290,'NCPF8745_MF_Extraction 5%FDR'!$A$2:$A$540,0),"No Match")</f>
        <v>No Match</v>
      </c>
      <c r="F290" t="str">
        <f>IFERROR(MATCH(C290,'NCPF8814_MF_Extraction 5%FDR'!$A$2:$A$463,0),"No Match")</f>
        <v>No Match</v>
      </c>
      <c r="G290" t="str">
        <f>VLOOKUP(C290,'NCPF8745_KH_Extraction 5%FDR'!$1:$2258,2,FALSE)</f>
        <v>Uncharacterized protein OS=Candida glabrata (strain ATCC 2001 / CBS 138 / JCM 3761 / NBRC 0622 / NRRL Y-65) GN=CAGL0M02673g PE=3 SV=1 - [Q6FJY1_CANGA]</v>
      </c>
      <c r="H290" s="15">
        <f>VLOOKUP(C290,'NCPF8745_KH_Extraction 5%FDR'!$1:$2258,11,FALSE)</f>
        <v>32.10618081466</v>
      </c>
      <c r="I290" t="e">
        <f>VLOOKUP(C290,'NCPF8745_MF_Extraction 5%FDR'!$1:$540,2,FALSE)</f>
        <v>#N/A</v>
      </c>
      <c r="J290" s="15" t="e">
        <f>VLOOKUP(C290,'NCPF8745_MF_Extraction 5%FDR'!$1:$540,11,FALSE)</f>
        <v>#N/A</v>
      </c>
      <c r="K290" t="e">
        <f>VLOOKUP(C290,'NCPF8814_MF_Extraction 5%FDR'!$1:$463,2,FALSE)</f>
        <v>#N/A</v>
      </c>
      <c r="L290" s="15" t="e">
        <f>VLOOKUP(C290,'NCPF8814_MF_Extraction 5%FDR'!$1:$463,11,FALSE)</f>
        <v>#N/A</v>
      </c>
    </row>
    <row r="291" spans="1:12" hidden="1">
      <c r="A291" s="13" t="s">
        <v>768</v>
      </c>
      <c r="C291" s="13" t="s">
        <v>768</v>
      </c>
      <c r="D291">
        <f>IFERROR(MATCH(C291,'NCPF8745_KH_Extraction 5%FDR'!$A$2:$A$2258,0),"No Match")</f>
        <v>2240</v>
      </c>
      <c r="E291" t="str">
        <f>IFERROR(MATCH(C291,'NCPF8745_MF_Extraction 5%FDR'!$A$2:$A$540,0),"No Match")</f>
        <v>No Match</v>
      </c>
      <c r="F291" t="str">
        <f>IFERROR(MATCH(C291,'NCPF8814_MF_Extraction 5%FDR'!$A$2:$A$463,0),"No Match")</f>
        <v>No Match</v>
      </c>
      <c r="G291" t="str">
        <f>VLOOKUP(C291,'NCPF8745_KH_Extraction 5%FDR'!$1:$2258,2,FALSE)</f>
        <v>Uncharacterized protein OS=Candida glabrata (strain ATCC 2001 / CBS 138 / JCM 3761 / NBRC 0622 / NRRL Y-65) GN=CAGL0M02607g PE=4 SV=1 - [Q6FJY4_CANGA]</v>
      </c>
      <c r="H291" s="15">
        <f>VLOOKUP(C291,'NCPF8745_KH_Extraction 5%FDR'!$1:$2258,11,FALSE)</f>
        <v>134.55295626466</v>
      </c>
      <c r="I291" t="e">
        <f>VLOOKUP(C291,'NCPF8745_MF_Extraction 5%FDR'!$1:$540,2,FALSE)</f>
        <v>#N/A</v>
      </c>
      <c r="J291" s="15" t="e">
        <f>VLOOKUP(C291,'NCPF8745_MF_Extraction 5%FDR'!$1:$540,11,FALSE)</f>
        <v>#N/A</v>
      </c>
      <c r="K291" t="e">
        <f>VLOOKUP(C291,'NCPF8814_MF_Extraction 5%FDR'!$1:$463,2,FALSE)</f>
        <v>#N/A</v>
      </c>
      <c r="L291" s="15" t="e">
        <f>VLOOKUP(C291,'NCPF8814_MF_Extraction 5%FDR'!$1:$463,11,FALSE)</f>
        <v>#N/A</v>
      </c>
    </row>
    <row r="292" spans="1:12" hidden="1">
      <c r="A292" s="13" t="s">
        <v>769</v>
      </c>
      <c r="C292" s="13" t="s">
        <v>769</v>
      </c>
      <c r="D292">
        <f>IFERROR(MATCH(C292,'NCPF8745_KH_Extraction 5%FDR'!$A$2:$A$2258,0),"No Match")</f>
        <v>1599</v>
      </c>
      <c r="E292" t="str">
        <f>IFERROR(MATCH(C292,'NCPF8745_MF_Extraction 5%FDR'!$A$2:$A$540,0),"No Match")</f>
        <v>No Match</v>
      </c>
      <c r="F292" t="str">
        <f>IFERROR(MATCH(C292,'NCPF8814_MF_Extraction 5%FDR'!$A$2:$A$463,0),"No Match")</f>
        <v>No Match</v>
      </c>
      <c r="G292" t="str">
        <f>VLOOKUP(C292,'NCPF8745_KH_Extraction 5%FDR'!$1:$2258,2,FALSE)</f>
        <v>Uncharacterized protein OS=Candida glabrata (strain ATCC 2001 / CBS 138 / JCM 3761 / NBRC 0622 / NRRL Y-65) GN=CAGL0M02563g PE=4 SV=1 - [Q6FJY6_CANGA]</v>
      </c>
      <c r="H292" s="15">
        <f>VLOOKUP(C292,'NCPF8745_KH_Extraction 5%FDR'!$1:$2258,11,FALSE)</f>
        <v>50.7208013046601</v>
      </c>
      <c r="I292" t="e">
        <f>VLOOKUP(C292,'NCPF8745_MF_Extraction 5%FDR'!$1:$540,2,FALSE)</f>
        <v>#N/A</v>
      </c>
      <c r="J292" s="15" t="e">
        <f>VLOOKUP(C292,'NCPF8745_MF_Extraction 5%FDR'!$1:$540,11,FALSE)</f>
        <v>#N/A</v>
      </c>
      <c r="K292" t="e">
        <f>VLOOKUP(C292,'NCPF8814_MF_Extraction 5%FDR'!$1:$463,2,FALSE)</f>
        <v>#N/A</v>
      </c>
      <c r="L292" s="15" t="e">
        <f>VLOOKUP(C292,'NCPF8814_MF_Extraction 5%FDR'!$1:$463,11,FALSE)</f>
        <v>#N/A</v>
      </c>
    </row>
    <row r="293" spans="1:12" hidden="1">
      <c r="A293" s="13" t="s">
        <v>770</v>
      </c>
      <c r="C293" s="13" t="s">
        <v>770</v>
      </c>
      <c r="D293">
        <f>IFERROR(MATCH(C293,'NCPF8745_KH_Extraction 5%FDR'!$A$2:$A$2258,0),"No Match")</f>
        <v>1156</v>
      </c>
      <c r="E293">
        <f>IFERROR(MATCH(C293,'NCPF8745_MF_Extraction 5%FDR'!$A$2:$A$540,0),"No Match")</f>
        <v>52</v>
      </c>
      <c r="F293">
        <f>IFERROR(MATCH(C293,'NCPF8814_MF_Extraction 5%FDR'!$A$2:$A$463,0),"No Match")</f>
        <v>38</v>
      </c>
      <c r="G293" t="str">
        <f>VLOOKUP(C293,'NCPF8745_KH_Extraction 5%FDR'!$1:$2258,2,FALSE)</f>
        <v>Uncharacterized protein OS=Candida glabrata (strain ATCC 2001 / CBS 138 / JCM 3761 / NBRC 0622 / NRRL Y-65) GN=CAGL0M02497g PE=4 SV=1 - [Q6FJZ0_CANGA]</v>
      </c>
      <c r="H293" s="15">
        <f>VLOOKUP(C293,'NCPF8745_KH_Extraction 5%FDR'!$1:$2258,11,FALSE)</f>
        <v>12.131519904659999</v>
      </c>
      <c r="I293" t="str">
        <f>VLOOKUP(C293,'NCPF8745_MF_Extraction 5%FDR'!$1:$540,2,FALSE)</f>
        <v>Uncharacterized protein OS=Candida glabrata (strain ATCC 2001 / CBS 138 / JCM 3761 / NBRC 0622 / NRRL Y-65) GN=CAGL0M02497g PE=4 SV=1 - [Q6FJZ0_CANGA]</v>
      </c>
      <c r="J293" s="15">
        <f>VLOOKUP(C293,'NCPF8745_MF_Extraction 5%FDR'!$1:$540,11,FALSE)</f>
        <v>12.131519904659999</v>
      </c>
      <c r="K293" t="str">
        <f>VLOOKUP(C293,'NCPF8814_MF_Extraction 5%FDR'!$1:$463,2,FALSE)</f>
        <v>Uncharacterized protein OS=Candida glabrata (strain ATCC 2001 / CBS 138 / JCM 3761 / NBRC 0622 / NRRL Y-65) GN=CAGL0M02497g PE=4 SV=1 - [Q6FJZ0_CANGA]</v>
      </c>
      <c r="L293" s="15">
        <f>VLOOKUP(C293,'NCPF8814_MF_Extraction 5%FDR'!$1:$463,11,FALSE)</f>
        <v>12.131519904659999</v>
      </c>
    </row>
    <row r="294" spans="1:12" hidden="1">
      <c r="A294" s="13" t="s">
        <v>771</v>
      </c>
      <c r="C294" s="13" t="s">
        <v>771</v>
      </c>
      <c r="D294">
        <f>IFERROR(MATCH(C294,'NCPF8745_KH_Extraction 5%FDR'!$A$2:$A$2258,0),"No Match")</f>
        <v>475</v>
      </c>
      <c r="E294">
        <f>IFERROR(MATCH(C294,'NCPF8745_MF_Extraction 5%FDR'!$A$2:$A$540,0),"No Match")</f>
        <v>367</v>
      </c>
      <c r="F294" t="str">
        <f>IFERROR(MATCH(C294,'NCPF8814_MF_Extraction 5%FDR'!$A$2:$A$463,0),"No Match")</f>
        <v>No Match</v>
      </c>
      <c r="G294" t="str">
        <f>VLOOKUP(C294,'NCPF8745_KH_Extraction 5%FDR'!$1:$2258,2,FALSE)</f>
        <v>Uncharacterized protein OS=Candida glabrata (strain ATCC 2001 / CBS 138 / JCM 3761 / NBRC 0622 / NRRL Y-65) GN=KES1 PE=3 SV=1 - [Q6FJZ2_CANGA]</v>
      </c>
      <c r="H294" s="15">
        <f>VLOOKUP(C294,'NCPF8745_KH_Extraction 5%FDR'!$1:$2258,11,FALSE)</f>
        <v>49.629074554659901</v>
      </c>
      <c r="I294" t="str">
        <f>VLOOKUP(C294,'NCPF8745_MF_Extraction 5%FDR'!$1:$540,2,FALSE)</f>
        <v>Uncharacterized protein OS=Candida glabrata (strain ATCC 2001 / CBS 138 / JCM 3761 / NBRC 0622 / NRRL Y-65) GN=KES1 PE=3 SV=1 - [Q6FJZ2_CANGA]</v>
      </c>
      <c r="J294" s="15">
        <f>VLOOKUP(C294,'NCPF8745_MF_Extraction 5%FDR'!$1:$540,11,FALSE)</f>
        <v>49.629074554659901</v>
      </c>
      <c r="K294" t="e">
        <f>VLOOKUP(C294,'NCPF8814_MF_Extraction 5%FDR'!$1:$463,2,FALSE)</f>
        <v>#N/A</v>
      </c>
      <c r="L294" s="15" t="e">
        <f>VLOOKUP(C294,'NCPF8814_MF_Extraction 5%FDR'!$1:$463,11,FALSE)</f>
        <v>#N/A</v>
      </c>
    </row>
    <row r="295" spans="1:12" hidden="1">
      <c r="A295" s="13" t="s">
        <v>772</v>
      </c>
      <c r="C295" s="13" t="s">
        <v>772</v>
      </c>
      <c r="D295">
        <f>IFERROR(MATCH(C295,'NCPF8745_KH_Extraction 5%FDR'!$A$2:$A$2258,0),"No Match")</f>
        <v>1885</v>
      </c>
      <c r="E295" t="str">
        <f>IFERROR(MATCH(C295,'NCPF8745_MF_Extraction 5%FDR'!$A$2:$A$540,0),"No Match")</f>
        <v>No Match</v>
      </c>
      <c r="F295" t="str">
        <f>IFERROR(MATCH(C295,'NCPF8814_MF_Extraction 5%FDR'!$A$2:$A$463,0),"No Match")</f>
        <v>No Match</v>
      </c>
      <c r="G295" t="str">
        <f>VLOOKUP(C295,'NCPF8745_KH_Extraction 5%FDR'!$1:$2258,2,FALSE)</f>
        <v>Uncharacterized protein OS=Candida glabrata (strain ATCC 2001 / CBS 138 / JCM 3761 / NBRC 0622 / NRRL Y-65) GN=CAGL0M02299g PE=4 SV=1 - [Q6FJZ8_CANGA]</v>
      </c>
      <c r="H295" s="15">
        <f>VLOOKUP(C295,'NCPF8745_KH_Extraction 5%FDR'!$1:$2258,11,FALSE)</f>
        <v>100.36386631466</v>
      </c>
      <c r="I295" t="e">
        <f>VLOOKUP(C295,'NCPF8745_MF_Extraction 5%FDR'!$1:$540,2,FALSE)</f>
        <v>#N/A</v>
      </c>
      <c r="J295" s="15" t="e">
        <f>VLOOKUP(C295,'NCPF8745_MF_Extraction 5%FDR'!$1:$540,11,FALSE)</f>
        <v>#N/A</v>
      </c>
      <c r="K295" t="e">
        <f>VLOOKUP(C295,'NCPF8814_MF_Extraction 5%FDR'!$1:$463,2,FALSE)</f>
        <v>#N/A</v>
      </c>
      <c r="L295" s="15" t="e">
        <f>VLOOKUP(C295,'NCPF8814_MF_Extraction 5%FDR'!$1:$463,11,FALSE)</f>
        <v>#N/A</v>
      </c>
    </row>
    <row r="296" spans="1:12" hidden="1">
      <c r="A296" s="13" t="s">
        <v>773</v>
      </c>
      <c r="C296" s="13" t="s">
        <v>773</v>
      </c>
      <c r="D296">
        <f>IFERROR(MATCH(C296,'NCPF8745_KH_Extraction 5%FDR'!$A$2:$A$2258,0),"No Match")</f>
        <v>280</v>
      </c>
      <c r="E296" t="str">
        <f>IFERROR(MATCH(C296,'NCPF8745_MF_Extraction 5%FDR'!$A$2:$A$540,0),"No Match")</f>
        <v>No Match</v>
      </c>
      <c r="F296">
        <f>IFERROR(MATCH(C296,'NCPF8814_MF_Extraction 5%FDR'!$A$2:$A$463,0),"No Match")</f>
        <v>223</v>
      </c>
      <c r="G296" t="str">
        <f>VLOOKUP(C296,'NCPF8745_KH_Extraction 5%FDR'!$1:$2258,2,FALSE)</f>
        <v>Uncharacterized protein OS=Candida glabrata (strain ATCC 2001 / CBS 138 / JCM 3761 / NBRC 0622 / NRRL Y-65) GN=PEP4 PE=3 SV=1 - [Q6FK02_CANGA]</v>
      </c>
      <c r="H296" s="15">
        <f>VLOOKUP(C296,'NCPF8745_KH_Extraction 5%FDR'!$1:$2258,11,FALSE)</f>
        <v>45.349713664660001</v>
      </c>
      <c r="I296" t="e">
        <f>VLOOKUP(C296,'NCPF8745_MF_Extraction 5%FDR'!$1:$540,2,FALSE)</f>
        <v>#N/A</v>
      </c>
      <c r="J296" s="15" t="e">
        <f>VLOOKUP(C296,'NCPF8745_MF_Extraction 5%FDR'!$1:$540,11,FALSE)</f>
        <v>#N/A</v>
      </c>
      <c r="K296" t="str">
        <f>VLOOKUP(C296,'NCPF8814_MF_Extraction 5%FDR'!$1:$463,2,FALSE)</f>
        <v>Uncharacterized protein OS=Candida glabrata (strain ATCC 2001 / CBS 138 / JCM 3761 / NBRC 0622 / NRRL Y-65) GN=PEP4 PE=3 SV=1 - [Q6FK02_CANGA]</v>
      </c>
      <c r="L296" s="15">
        <f>VLOOKUP(C296,'NCPF8814_MF_Extraction 5%FDR'!$1:$463,11,FALSE)</f>
        <v>45.349713664660001</v>
      </c>
    </row>
    <row r="297" spans="1:12" hidden="1">
      <c r="A297" s="13" t="s">
        <v>774</v>
      </c>
      <c r="C297" s="13" t="s">
        <v>774</v>
      </c>
      <c r="D297">
        <f>IFERROR(MATCH(C297,'NCPF8745_KH_Extraction 5%FDR'!$A$2:$A$2258,0),"No Match")</f>
        <v>1995</v>
      </c>
      <c r="E297" t="str">
        <f>IFERROR(MATCH(C297,'NCPF8745_MF_Extraction 5%FDR'!$A$2:$A$540,0),"No Match")</f>
        <v>No Match</v>
      </c>
      <c r="F297" t="str">
        <f>IFERROR(MATCH(C297,'NCPF8814_MF_Extraction 5%FDR'!$A$2:$A$463,0),"No Match")</f>
        <v>No Match</v>
      </c>
      <c r="G297" t="str">
        <f>VLOOKUP(C297,'NCPF8745_KH_Extraction 5%FDR'!$1:$2258,2,FALSE)</f>
        <v>Uncharacterized protein OS=Candida glabrata (strain ATCC 2001 / CBS 138 / JCM 3761 / NBRC 0622 / NRRL Y-65) GN=CAGL0M02189g PE=3 SV=1 - [Q6FK03_CANGA]</v>
      </c>
      <c r="H297" s="15">
        <f>VLOOKUP(C297,'NCPF8745_KH_Extraction 5%FDR'!$1:$2258,11,FALSE)</f>
        <v>73.888363974660095</v>
      </c>
      <c r="I297" t="e">
        <f>VLOOKUP(C297,'NCPF8745_MF_Extraction 5%FDR'!$1:$540,2,FALSE)</f>
        <v>#N/A</v>
      </c>
      <c r="J297" s="15" t="e">
        <f>VLOOKUP(C297,'NCPF8745_MF_Extraction 5%FDR'!$1:$540,11,FALSE)</f>
        <v>#N/A</v>
      </c>
      <c r="K297" t="e">
        <f>VLOOKUP(C297,'NCPF8814_MF_Extraction 5%FDR'!$1:$463,2,FALSE)</f>
        <v>#N/A</v>
      </c>
      <c r="L297" s="15" t="e">
        <f>VLOOKUP(C297,'NCPF8814_MF_Extraction 5%FDR'!$1:$463,11,FALSE)</f>
        <v>#N/A</v>
      </c>
    </row>
    <row r="298" spans="1:12" hidden="1">
      <c r="A298" s="13" t="s">
        <v>775</v>
      </c>
      <c r="C298" s="13" t="s">
        <v>775</v>
      </c>
      <c r="D298">
        <f>IFERROR(MATCH(C298,'NCPF8745_KH_Extraction 5%FDR'!$A$2:$A$2258,0),"No Match")</f>
        <v>1718</v>
      </c>
      <c r="E298" t="str">
        <f>IFERROR(MATCH(C298,'NCPF8745_MF_Extraction 5%FDR'!$A$2:$A$540,0),"No Match")</f>
        <v>No Match</v>
      </c>
      <c r="F298" t="str">
        <f>IFERROR(MATCH(C298,'NCPF8814_MF_Extraction 5%FDR'!$A$2:$A$463,0),"No Match")</f>
        <v>No Match</v>
      </c>
      <c r="G298" t="str">
        <f>VLOOKUP(C298,'NCPF8745_KH_Extraction 5%FDR'!$1:$2258,2,FALSE)</f>
        <v>Uncharacterized protein OS=Candida glabrata (strain ATCC 2001 / CBS 138 / JCM 3761 / NBRC 0622 / NRRL Y-65) GN=CAGL0M01914g PE=4 SV=1 - [Q6FK16_CANGA]</v>
      </c>
      <c r="H298" s="15">
        <f>VLOOKUP(C298,'NCPF8745_KH_Extraction 5%FDR'!$1:$2258,11,FALSE)</f>
        <v>76.898149354660006</v>
      </c>
      <c r="I298" t="e">
        <f>VLOOKUP(C298,'NCPF8745_MF_Extraction 5%FDR'!$1:$540,2,FALSE)</f>
        <v>#N/A</v>
      </c>
      <c r="J298" s="15" t="e">
        <f>VLOOKUP(C298,'NCPF8745_MF_Extraction 5%FDR'!$1:$540,11,FALSE)</f>
        <v>#N/A</v>
      </c>
      <c r="K298" t="e">
        <f>VLOOKUP(C298,'NCPF8814_MF_Extraction 5%FDR'!$1:$463,2,FALSE)</f>
        <v>#N/A</v>
      </c>
      <c r="L298" s="15" t="e">
        <f>VLOOKUP(C298,'NCPF8814_MF_Extraction 5%FDR'!$1:$463,11,FALSE)</f>
        <v>#N/A</v>
      </c>
    </row>
    <row r="299" spans="1:12" hidden="1">
      <c r="A299" s="13" t="s">
        <v>776</v>
      </c>
      <c r="C299" s="13" t="s">
        <v>776</v>
      </c>
      <c r="D299">
        <f>IFERROR(MATCH(C299,'NCPF8745_KH_Extraction 5%FDR'!$A$2:$A$2258,0),"No Match")</f>
        <v>1491</v>
      </c>
      <c r="E299" t="str">
        <f>IFERROR(MATCH(C299,'NCPF8745_MF_Extraction 5%FDR'!$A$2:$A$540,0),"No Match")</f>
        <v>No Match</v>
      </c>
      <c r="F299" t="str">
        <f>IFERROR(MATCH(C299,'NCPF8814_MF_Extraction 5%FDR'!$A$2:$A$463,0),"No Match")</f>
        <v>No Match</v>
      </c>
      <c r="G299" t="str">
        <f>VLOOKUP(C299,'NCPF8745_KH_Extraction 5%FDR'!$1:$2258,2,FALSE)</f>
        <v>Uncharacterized protein OS=Candida glabrata (strain ATCC 2001 / CBS 138 / JCM 3761 / NBRC 0622 / NRRL Y-65) GN=CAGL0M01848g PE=4 SV=1 - [Q6FK19_CANGA]</v>
      </c>
      <c r="H299" s="15">
        <f>VLOOKUP(C299,'NCPF8745_KH_Extraction 5%FDR'!$1:$2258,11,FALSE)</f>
        <v>16.618382074660001</v>
      </c>
      <c r="I299" t="e">
        <f>VLOOKUP(C299,'NCPF8745_MF_Extraction 5%FDR'!$1:$540,2,FALSE)</f>
        <v>#N/A</v>
      </c>
      <c r="J299" s="15" t="e">
        <f>VLOOKUP(C299,'NCPF8745_MF_Extraction 5%FDR'!$1:$540,11,FALSE)</f>
        <v>#N/A</v>
      </c>
      <c r="K299" t="e">
        <f>VLOOKUP(C299,'NCPF8814_MF_Extraction 5%FDR'!$1:$463,2,FALSE)</f>
        <v>#N/A</v>
      </c>
      <c r="L299" s="15" t="e">
        <f>VLOOKUP(C299,'NCPF8814_MF_Extraction 5%FDR'!$1:$463,11,FALSE)</f>
        <v>#N/A</v>
      </c>
    </row>
    <row r="300" spans="1:12" hidden="1">
      <c r="A300" s="13" t="s">
        <v>777</v>
      </c>
      <c r="C300" s="13" t="s">
        <v>777</v>
      </c>
      <c r="D300">
        <f>IFERROR(MATCH(C300,'NCPF8745_KH_Extraction 5%FDR'!$A$2:$A$2258,0),"No Match")</f>
        <v>1267</v>
      </c>
      <c r="E300" t="str">
        <f>IFERROR(MATCH(C300,'NCPF8745_MF_Extraction 5%FDR'!$A$2:$A$540,0),"No Match")</f>
        <v>No Match</v>
      </c>
      <c r="F300" t="str">
        <f>IFERROR(MATCH(C300,'NCPF8814_MF_Extraction 5%FDR'!$A$2:$A$463,0),"No Match")</f>
        <v>No Match</v>
      </c>
      <c r="G300" t="str">
        <f>VLOOKUP(C300,'NCPF8745_KH_Extraction 5%FDR'!$1:$2258,2,FALSE)</f>
        <v>Uncharacterized protein OS=Candida glabrata (strain ATCC 2001 / CBS 138 / JCM 3761 / NBRC 0622 / NRRL Y-65) GN=ECM33 PE=4 SV=1 - [Q6FK20_CANGA]</v>
      </c>
      <c r="H300" s="15">
        <f>VLOOKUP(C300,'NCPF8745_KH_Extraction 5%FDR'!$1:$2258,11,FALSE)</f>
        <v>43.036791624660097</v>
      </c>
      <c r="I300" t="e">
        <f>VLOOKUP(C300,'NCPF8745_MF_Extraction 5%FDR'!$1:$540,2,FALSE)</f>
        <v>#N/A</v>
      </c>
      <c r="J300" s="15" t="e">
        <f>VLOOKUP(C300,'NCPF8745_MF_Extraction 5%FDR'!$1:$540,11,FALSE)</f>
        <v>#N/A</v>
      </c>
      <c r="K300" t="e">
        <f>VLOOKUP(C300,'NCPF8814_MF_Extraction 5%FDR'!$1:$463,2,FALSE)</f>
        <v>#N/A</v>
      </c>
      <c r="L300" s="15" t="e">
        <f>VLOOKUP(C300,'NCPF8814_MF_Extraction 5%FDR'!$1:$463,11,FALSE)</f>
        <v>#N/A</v>
      </c>
    </row>
    <row r="301" spans="1:12" hidden="1">
      <c r="A301" s="13" t="s">
        <v>778</v>
      </c>
      <c r="C301" s="13" t="s">
        <v>778</v>
      </c>
      <c r="D301">
        <f>IFERROR(MATCH(C301,'NCPF8745_KH_Extraction 5%FDR'!$A$2:$A$2258,0),"No Match")</f>
        <v>539</v>
      </c>
      <c r="E301">
        <f>IFERROR(MATCH(C301,'NCPF8745_MF_Extraction 5%FDR'!$A$2:$A$540,0),"No Match")</f>
        <v>350</v>
      </c>
      <c r="F301" t="str">
        <f>IFERROR(MATCH(C301,'NCPF8814_MF_Extraction 5%FDR'!$A$2:$A$463,0),"No Match")</f>
        <v>No Match</v>
      </c>
      <c r="G301" t="str">
        <f>VLOOKUP(C301,'NCPF8745_KH_Extraction 5%FDR'!$1:$2258,2,FALSE)</f>
        <v>Eukaryotic translation initiation factor 3 subunit A OS=Candida glabrata (strain ATCC 2001 / CBS 138 / JCM 3761 / NBRC 0622 / NRRL Y-65) GN=TIF32 PE=3 SV=1 - [EIF3A_CANGA]</v>
      </c>
      <c r="H301" s="15">
        <f>VLOOKUP(C301,'NCPF8745_KH_Extraction 5%FDR'!$1:$2258,11,FALSE)</f>
        <v>110.08925545466001</v>
      </c>
      <c r="I301" t="str">
        <f>VLOOKUP(C301,'NCPF8745_MF_Extraction 5%FDR'!$1:$540,2,FALSE)</f>
        <v>Eukaryotic translation initiation factor 3 subunit A OS=Candida glabrata (strain ATCC 2001 / CBS 138 / JCM 3761 / NBRC 0622 / NRRL Y-65) GN=TIF32 PE=3 SV=1 - [EIF3A_CANGA]</v>
      </c>
      <c r="J301" s="15">
        <f>VLOOKUP(C301,'NCPF8745_MF_Extraction 5%FDR'!$1:$540,11,FALSE)</f>
        <v>110.08925545466001</v>
      </c>
      <c r="K301" t="e">
        <f>VLOOKUP(C301,'NCPF8814_MF_Extraction 5%FDR'!$1:$463,2,FALSE)</f>
        <v>#N/A</v>
      </c>
      <c r="L301" s="15" t="e">
        <f>VLOOKUP(C301,'NCPF8814_MF_Extraction 5%FDR'!$1:$463,11,FALSE)</f>
        <v>#N/A</v>
      </c>
    </row>
    <row r="302" spans="1:12" hidden="1">
      <c r="A302" s="13" t="s">
        <v>779</v>
      </c>
      <c r="C302" s="13" t="s">
        <v>779</v>
      </c>
      <c r="D302">
        <f>IFERROR(MATCH(C302,'NCPF8745_KH_Extraction 5%FDR'!$A$2:$A$2258,0),"No Match")</f>
        <v>753</v>
      </c>
      <c r="E302" t="str">
        <f>IFERROR(MATCH(C302,'NCPF8745_MF_Extraction 5%FDR'!$A$2:$A$540,0),"No Match")</f>
        <v>No Match</v>
      </c>
      <c r="F302" t="str">
        <f>IFERROR(MATCH(C302,'NCPF8814_MF_Extraction 5%FDR'!$A$2:$A$463,0),"No Match")</f>
        <v>No Match</v>
      </c>
      <c r="G302" t="str">
        <f>VLOOKUP(C302,'NCPF8745_KH_Extraction 5%FDR'!$1:$2258,2,FALSE)</f>
        <v>Uncharacterized protein OS=Candida glabrata (strain ATCC 2001 / CBS 138 / JCM 3761 / NBRC 0622 / NRRL Y-65) GN=CAGL0M01782g PE=4 SV=1 - [Q6FK22_CANGA]</v>
      </c>
      <c r="H302" s="15">
        <f>VLOOKUP(C302,'NCPF8745_KH_Extraction 5%FDR'!$1:$2258,11,FALSE)</f>
        <v>83.531323254659895</v>
      </c>
      <c r="I302" t="e">
        <f>VLOOKUP(C302,'NCPF8745_MF_Extraction 5%FDR'!$1:$540,2,FALSE)</f>
        <v>#N/A</v>
      </c>
      <c r="J302" s="15" t="e">
        <f>VLOOKUP(C302,'NCPF8745_MF_Extraction 5%FDR'!$1:$540,11,FALSE)</f>
        <v>#N/A</v>
      </c>
      <c r="K302" t="e">
        <f>VLOOKUP(C302,'NCPF8814_MF_Extraction 5%FDR'!$1:$463,2,FALSE)</f>
        <v>#N/A</v>
      </c>
      <c r="L302" s="15" t="e">
        <f>VLOOKUP(C302,'NCPF8814_MF_Extraction 5%FDR'!$1:$463,11,FALSE)</f>
        <v>#N/A</v>
      </c>
    </row>
    <row r="303" spans="1:12" hidden="1">
      <c r="A303" s="13" t="s">
        <v>780</v>
      </c>
      <c r="C303" s="13" t="s">
        <v>780</v>
      </c>
      <c r="D303">
        <f>IFERROR(MATCH(C303,'NCPF8745_KH_Extraction 5%FDR'!$A$2:$A$2258,0),"No Match")</f>
        <v>2021</v>
      </c>
      <c r="E303" t="str">
        <f>IFERROR(MATCH(C303,'NCPF8745_MF_Extraction 5%FDR'!$A$2:$A$540,0),"No Match")</f>
        <v>No Match</v>
      </c>
      <c r="F303" t="str">
        <f>IFERROR(MATCH(C303,'NCPF8814_MF_Extraction 5%FDR'!$A$2:$A$463,0),"No Match")</f>
        <v>No Match</v>
      </c>
      <c r="G303" t="str">
        <f>VLOOKUP(C303,'NCPF8745_KH_Extraction 5%FDR'!$1:$2258,2,FALSE)</f>
        <v>Uncharacterized protein OS=Candida glabrata (strain ATCC 2001 / CBS 138 / JCM 3761 / NBRC 0622 / NRRL Y-65) GN=CAGL0M01738g PE=4 SV=1 - [Q6FK24_CANGA]</v>
      </c>
      <c r="H303" s="15">
        <f>VLOOKUP(C303,'NCPF8745_KH_Extraction 5%FDR'!$1:$2258,11,FALSE)</f>
        <v>157.80214775466001</v>
      </c>
      <c r="I303" t="e">
        <f>VLOOKUP(C303,'NCPF8745_MF_Extraction 5%FDR'!$1:$540,2,FALSE)</f>
        <v>#N/A</v>
      </c>
      <c r="J303" s="15" t="e">
        <f>VLOOKUP(C303,'NCPF8745_MF_Extraction 5%FDR'!$1:$540,11,FALSE)</f>
        <v>#N/A</v>
      </c>
      <c r="K303" t="e">
        <f>VLOOKUP(C303,'NCPF8814_MF_Extraction 5%FDR'!$1:$463,2,FALSE)</f>
        <v>#N/A</v>
      </c>
      <c r="L303" s="15" t="e">
        <f>VLOOKUP(C303,'NCPF8814_MF_Extraction 5%FDR'!$1:$463,11,FALSE)</f>
        <v>#N/A</v>
      </c>
    </row>
    <row r="304" spans="1:12" hidden="1">
      <c r="A304" s="13" t="s">
        <v>781</v>
      </c>
      <c r="C304" s="13" t="s">
        <v>781</v>
      </c>
      <c r="D304">
        <f>IFERROR(MATCH(C304,'NCPF8745_KH_Extraction 5%FDR'!$A$2:$A$2258,0),"No Match")</f>
        <v>541</v>
      </c>
      <c r="E304">
        <f>IFERROR(MATCH(C304,'NCPF8745_MF_Extraction 5%FDR'!$A$2:$A$540,0),"No Match")</f>
        <v>539</v>
      </c>
      <c r="F304" t="str">
        <f>IFERROR(MATCH(C304,'NCPF8814_MF_Extraction 5%FDR'!$A$2:$A$463,0),"No Match")</f>
        <v>No Match</v>
      </c>
      <c r="G304" t="str">
        <f>VLOOKUP(C304,'NCPF8745_KH_Extraction 5%FDR'!$1:$2258,2,FALSE)</f>
        <v>Uncharacterized protein OS=Candida glabrata (strain ATCC 2001 / CBS 138 / JCM 3761 / NBRC 0622 / NRRL Y-65) GN=CAGL0M01694g PE=3 SV=1 - [Q6FK26_CANGA]</v>
      </c>
      <c r="H304" s="15">
        <f>VLOOKUP(C304,'NCPF8745_KH_Extraction 5%FDR'!$1:$2258,11,FALSE)</f>
        <v>102.28190922466</v>
      </c>
      <c r="I304" t="str">
        <f>VLOOKUP(C304,'NCPF8745_MF_Extraction 5%FDR'!$1:$540,2,FALSE)</f>
        <v>Uncharacterized protein OS=Candida glabrata (strain ATCC 2001 / CBS 138 / JCM 3761 / NBRC 0622 / NRRL Y-65) GN=CAGL0M01694g PE=3 SV=1 - [Q6FK26_CANGA]</v>
      </c>
      <c r="J304" s="15">
        <f>VLOOKUP(C304,'NCPF8745_MF_Extraction 5%FDR'!$1:$540,11,FALSE)</f>
        <v>102.28190922466</v>
      </c>
      <c r="K304" t="e">
        <f>VLOOKUP(C304,'NCPF8814_MF_Extraction 5%FDR'!$1:$463,2,FALSE)</f>
        <v>#N/A</v>
      </c>
      <c r="L304" s="15" t="e">
        <f>VLOOKUP(C304,'NCPF8814_MF_Extraction 5%FDR'!$1:$463,11,FALSE)</f>
        <v>#N/A</v>
      </c>
    </row>
    <row r="305" spans="1:12" hidden="1">
      <c r="A305" s="13" t="s">
        <v>782</v>
      </c>
      <c r="C305" s="13" t="s">
        <v>782</v>
      </c>
      <c r="D305">
        <f>IFERROR(MATCH(C305,'NCPF8745_KH_Extraction 5%FDR'!$A$2:$A$2258,0),"No Match")</f>
        <v>1457</v>
      </c>
      <c r="E305" t="str">
        <f>IFERROR(MATCH(C305,'NCPF8745_MF_Extraction 5%FDR'!$A$2:$A$540,0),"No Match")</f>
        <v>No Match</v>
      </c>
      <c r="F305" t="str">
        <f>IFERROR(MATCH(C305,'NCPF8814_MF_Extraction 5%FDR'!$A$2:$A$463,0),"No Match")</f>
        <v>No Match</v>
      </c>
      <c r="G305" t="str">
        <f>VLOOKUP(C305,'NCPF8745_KH_Extraction 5%FDR'!$1:$2258,2,FALSE)</f>
        <v>Uncharacterized protein OS=Candida glabrata (strain ATCC 2001 / CBS 138 / JCM 3761 / NBRC 0622 / NRRL Y-65) GN=CAGL0M01650g PE=4 SV=1 - [Q6FK28_CANGA]</v>
      </c>
      <c r="H305" s="15">
        <f>VLOOKUP(C305,'NCPF8745_KH_Extraction 5%FDR'!$1:$2258,11,FALSE)</f>
        <v>51.5116373246602</v>
      </c>
      <c r="I305" t="e">
        <f>VLOOKUP(C305,'NCPF8745_MF_Extraction 5%FDR'!$1:$540,2,FALSE)</f>
        <v>#N/A</v>
      </c>
      <c r="J305" s="15" t="e">
        <f>VLOOKUP(C305,'NCPF8745_MF_Extraction 5%FDR'!$1:$540,11,FALSE)</f>
        <v>#N/A</v>
      </c>
      <c r="K305" t="e">
        <f>VLOOKUP(C305,'NCPF8814_MF_Extraction 5%FDR'!$1:$463,2,FALSE)</f>
        <v>#N/A</v>
      </c>
      <c r="L305" s="15" t="e">
        <f>VLOOKUP(C305,'NCPF8814_MF_Extraction 5%FDR'!$1:$463,11,FALSE)</f>
        <v>#N/A</v>
      </c>
    </row>
    <row r="306" spans="1:12" hidden="1">
      <c r="A306" s="13" t="s">
        <v>783</v>
      </c>
      <c r="C306" s="13" t="s">
        <v>783</v>
      </c>
      <c r="D306">
        <f>IFERROR(MATCH(C306,'NCPF8745_KH_Extraction 5%FDR'!$A$2:$A$2258,0),"No Match")</f>
        <v>1494</v>
      </c>
      <c r="E306" t="str">
        <f>IFERROR(MATCH(C306,'NCPF8745_MF_Extraction 5%FDR'!$A$2:$A$540,0),"No Match")</f>
        <v>No Match</v>
      </c>
      <c r="F306" t="str">
        <f>IFERROR(MATCH(C306,'NCPF8814_MF_Extraction 5%FDR'!$A$2:$A$463,0),"No Match")</f>
        <v>No Match</v>
      </c>
      <c r="G306" t="str">
        <f>VLOOKUP(C306,'NCPF8745_KH_Extraction 5%FDR'!$1:$2258,2,FALSE)</f>
        <v>Uncharacterized protein OS=Candida glabrata (strain ATCC 2001 / CBS 138 / JCM 3761 / NBRC 0622 / NRRL Y-65) GN=CAGL0M01628g PE=4 SV=1 - [Q6FK29_CANGA]</v>
      </c>
      <c r="H306" s="15">
        <f>VLOOKUP(C306,'NCPF8745_KH_Extraction 5%FDR'!$1:$2258,11,FALSE)</f>
        <v>67.751744614660097</v>
      </c>
      <c r="I306" t="e">
        <f>VLOOKUP(C306,'NCPF8745_MF_Extraction 5%FDR'!$1:$540,2,FALSE)</f>
        <v>#N/A</v>
      </c>
      <c r="J306" s="15" t="e">
        <f>VLOOKUP(C306,'NCPF8745_MF_Extraction 5%FDR'!$1:$540,11,FALSE)</f>
        <v>#N/A</v>
      </c>
      <c r="K306" t="e">
        <f>VLOOKUP(C306,'NCPF8814_MF_Extraction 5%FDR'!$1:$463,2,FALSE)</f>
        <v>#N/A</v>
      </c>
      <c r="L306" s="15" t="e">
        <f>VLOOKUP(C306,'NCPF8814_MF_Extraction 5%FDR'!$1:$463,11,FALSE)</f>
        <v>#N/A</v>
      </c>
    </row>
    <row r="307" spans="1:12" hidden="1">
      <c r="A307" s="13" t="s">
        <v>784</v>
      </c>
      <c r="C307" s="13" t="s">
        <v>784</v>
      </c>
      <c r="D307">
        <f>IFERROR(MATCH(C307,'NCPF8745_KH_Extraction 5%FDR'!$A$2:$A$2258,0),"No Match")</f>
        <v>897</v>
      </c>
      <c r="E307" t="str">
        <f>IFERROR(MATCH(C307,'NCPF8745_MF_Extraction 5%FDR'!$A$2:$A$540,0),"No Match")</f>
        <v>No Match</v>
      </c>
      <c r="F307" t="str">
        <f>IFERROR(MATCH(C307,'NCPF8814_MF_Extraction 5%FDR'!$A$2:$A$463,0),"No Match")</f>
        <v>No Match</v>
      </c>
      <c r="G307" t="str">
        <f>VLOOKUP(C307,'NCPF8745_KH_Extraction 5%FDR'!$1:$2258,2,FALSE)</f>
        <v>Uncharacterized protein OS=Candida glabrata (strain ATCC 2001 / CBS 138 / JCM 3761 / NBRC 0622 / NRRL Y-65) GN=CAGL0M01606g PE=4 SV=1 - [Q6FK30_CANGA]</v>
      </c>
      <c r="H307" s="15">
        <f>VLOOKUP(C307,'NCPF8745_KH_Extraction 5%FDR'!$1:$2258,11,FALSE)</f>
        <v>71.107555914659997</v>
      </c>
      <c r="I307" t="e">
        <f>VLOOKUP(C307,'NCPF8745_MF_Extraction 5%FDR'!$1:$540,2,FALSE)</f>
        <v>#N/A</v>
      </c>
      <c r="J307" s="15" t="e">
        <f>VLOOKUP(C307,'NCPF8745_MF_Extraction 5%FDR'!$1:$540,11,FALSE)</f>
        <v>#N/A</v>
      </c>
      <c r="K307" t="e">
        <f>VLOOKUP(C307,'NCPF8814_MF_Extraction 5%FDR'!$1:$463,2,FALSE)</f>
        <v>#N/A</v>
      </c>
      <c r="L307" s="15" t="e">
        <f>VLOOKUP(C307,'NCPF8814_MF_Extraction 5%FDR'!$1:$463,11,FALSE)</f>
        <v>#N/A</v>
      </c>
    </row>
    <row r="308" spans="1:12" hidden="1">
      <c r="A308" s="13" t="s">
        <v>785</v>
      </c>
      <c r="C308" s="13" t="s">
        <v>785</v>
      </c>
      <c r="D308">
        <f>IFERROR(MATCH(C308,'NCPF8745_KH_Extraction 5%FDR'!$A$2:$A$2258,0),"No Match")</f>
        <v>762</v>
      </c>
      <c r="E308" t="str">
        <f>IFERROR(MATCH(C308,'NCPF8745_MF_Extraction 5%FDR'!$A$2:$A$540,0),"No Match")</f>
        <v>No Match</v>
      </c>
      <c r="F308" t="str">
        <f>IFERROR(MATCH(C308,'NCPF8814_MF_Extraction 5%FDR'!$A$2:$A$463,0),"No Match")</f>
        <v>No Match</v>
      </c>
      <c r="G308" t="str">
        <f>VLOOKUP(C308,'NCPF8745_KH_Extraction 5%FDR'!$1:$2258,2,FALSE)</f>
        <v>Uncharacterized protein OS=Candida glabrata (strain ATCC 2001 / CBS 138 / JCM 3761 / NBRC 0622 / NRRL Y-65) GN=CAGL0M01562g PE=4 SV=1 - [Q6FK31_CANGA]</v>
      </c>
      <c r="H308" s="15">
        <f>VLOOKUP(C308,'NCPF8745_KH_Extraction 5%FDR'!$1:$2258,11,FALSE)</f>
        <v>25.194470604660001</v>
      </c>
      <c r="I308" t="e">
        <f>VLOOKUP(C308,'NCPF8745_MF_Extraction 5%FDR'!$1:$540,2,FALSE)</f>
        <v>#N/A</v>
      </c>
      <c r="J308" s="15" t="e">
        <f>VLOOKUP(C308,'NCPF8745_MF_Extraction 5%FDR'!$1:$540,11,FALSE)</f>
        <v>#N/A</v>
      </c>
      <c r="K308" t="e">
        <f>VLOOKUP(C308,'NCPF8814_MF_Extraction 5%FDR'!$1:$463,2,FALSE)</f>
        <v>#N/A</v>
      </c>
      <c r="L308" s="15" t="e">
        <f>VLOOKUP(C308,'NCPF8814_MF_Extraction 5%FDR'!$1:$463,11,FALSE)</f>
        <v>#N/A</v>
      </c>
    </row>
    <row r="309" spans="1:12" hidden="1">
      <c r="A309" s="13" t="s">
        <v>4726</v>
      </c>
      <c r="C309" s="13" t="s">
        <v>4726</v>
      </c>
      <c r="D309" t="str">
        <f>IFERROR(MATCH(C309,'NCPF8745_KH_Extraction 5%FDR'!$A$2:$A$2258,0),"No Match")</f>
        <v>No Match</v>
      </c>
      <c r="E309">
        <f>IFERROR(MATCH(C309,'NCPF8745_MF_Extraction 5%FDR'!$A$2:$A$540,0),"No Match")</f>
        <v>438</v>
      </c>
      <c r="F309" t="str">
        <f>IFERROR(MATCH(C309,'NCPF8814_MF_Extraction 5%FDR'!$A$2:$A$463,0),"No Match")</f>
        <v>No Match</v>
      </c>
      <c r="G309" t="e">
        <f>VLOOKUP(C309,'NCPF8745_KH_Extraction 5%FDR'!$1:$2258,2,FALSE)</f>
        <v>#N/A</v>
      </c>
      <c r="H309" s="15" t="e">
        <f>VLOOKUP(C309,'NCPF8745_KH_Extraction 5%FDR'!$1:$2258,11,FALSE)</f>
        <v>#N/A</v>
      </c>
      <c r="I309" t="str">
        <f>VLOOKUP(C309,'NCPF8745_MF_Extraction 5%FDR'!$1:$540,2,FALSE)</f>
        <v>Sensitive to high expression protein 9 homolog, mitochondrial OS=Candida glabrata (strain ATCC 2001 / CBS 138 / JCM 3761 / NBRC 0622 / NRRL Y-65) GN=SHE9 PE=3 SV=1 - [SHE9_CANGA]</v>
      </c>
      <c r="J309" s="15">
        <f>VLOOKUP(C309,'NCPF8745_MF_Extraction 5%FDR'!$1:$540,11,FALSE)</f>
        <v>47.704294284660001</v>
      </c>
      <c r="K309" t="e">
        <f>VLOOKUP(C309,'NCPF8814_MF_Extraction 5%FDR'!$1:$463,2,FALSE)</f>
        <v>#N/A</v>
      </c>
      <c r="L309" s="15" t="e">
        <f>VLOOKUP(C309,'NCPF8814_MF_Extraction 5%FDR'!$1:$463,11,FALSE)</f>
        <v>#N/A</v>
      </c>
    </row>
    <row r="310" spans="1:12" hidden="1">
      <c r="A310" s="13" t="s">
        <v>786</v>
      </c>
      <c r="C310" s="13" t="s">
        <v>786</v>
      </c>
      <c r="D310">
        <f>IFERROR(MATCH(C310,'NCPF8745_KH_Extraction 5%FDR'!$A$2:$A$2258,0),"No Match")</f>
        <v>1305</v>
      </c>
      <c r="E310" t="str">
        <f>IFERROR(MATCH(C310,'NCPF8745_MF_Extraction 5%FDR'!$A$2:$A$540,0),"No Match")</f>
        <v>No Match</v>
      </c>
      <c r="F310" t="str">
        <f>IFERROR(MATCH(C310,'NCPF8814_MF_Extraction 5%FDR'!$A$2:$A$463,0),"No Match")</f>
        <v>No Match</v>
      </c>
      <c r="G310" t="str">
        <f>VLOOKUP(C310,'NCPF8745_KH_Extraction 5%FDR'!$1:$2258,2,FALSE)</f>
        <v>Uncharacterized protein OS=Candida glabrata (strain ATCC 2001 / CBS 138 / JCM 3761 / NBRC 0622 / NRRL Y-65) GN=CAGL0M01496g PE=4 SV=1 - [Q6FK34_CANGA]</v>
      </c>
      <c r="H310" s="15">
        <f>VLOOKUP(C310,'NCPF8745_KH_Extraction 5%FDR'!$1:$2258,11,FALSE)</f>
        <v>109.01120669466</v>
      </c>
      <c r="I310" t="e">
        <f>VLOOKUP(C310,'NCPF8745_MF_Extraction 5%FDR'!$1:$540,2,FALSE)</f>
        <v>#N/A</v>
      </c>
      <c r="J310" s="15" t="e">
        <f>VLOOKUP(C310,'NCPF8745_MF_Extraction 5%FDR'!$1:$540,11,FALSE)</f>
        <v>#N/A</v>
      </c>
      <c r="K310" t="e">
        <f>VLOOKUP(C310,'NCPF8814_MF_Extraction 5%FDR'!$1:$463,2,FALSE)</f>
        <v>#N/A</v>
      </c>
      <c r="L310" s="15" t="e">
        <f>VLOOKUP(C310,'NCPF8814_MF_Extraction 5%FDR'!$1:$463,11,FALSE)</f>
        <v>#N/A</v>
      </c>
    </row>
    <row r="311" spans="1:12" hidden="1">
      <c r="A311" s="13" t="s">
        <v>787</v>
      </c>
      <c r="C311" s="13" t="s">
        <v>787</v>
      </c>
      <c r="D311">
        <f>IFERROR(MATCH(C311,'NCPF8745_KH_Extraction 5%FDR'!$A$2:$A$2258,0),"No Match")</f>
        <v>1488</v>
      </c>
      <c r="E311" t="str">
        <f>IFERROR(MATCH(C311,'NCPF8745_MF_Extraction 5%FDR'!$A$2:$A$540,0),"No Match")</f>
        <v>No Match</v>
      </c>
      <c r="F311" t="str">
        <f>IFERROR(MATCH(C311,'NCPF8814_MF_Extraction 5%FDR'!$A$2:$A$463,0),"No Match")</f>
        <v>No Match</v>
      </c>
      <c r="G311" t="str">
        <f>VLOOKUP(C311,'NCPF8745_KH_Extraction 5%FDR'!$1:$2258,2,FALSE)</f>
        <v>Uncharacterized protein OS=Candida glabrata (strain ATCC 2001 / CBS 138 / JCM 3761 / NBRC 0622 / NRRL Y-65) GN=CAGL0M01474g PE=4 SV=1 - [Q6FK35_CANGA]</v>
      </c>
      <c r="H311" s="15">
        <f>VLOOKUP(C311,'NCPF8745_KH_Extraction 5%FDR'!$1:$2258,11,FALSE)</f>
        <v>16.27852985466</v>
      </c>
      <c r="I311" t="e">
        <f>VLOOKUP(C311,'NCPF8745_MF_Extraction 5%FDR'!$1:$540,2,FALSE)</f>
        <v>#N/A</v>
      </c>
      <c r="J311" s="15" t="e">
        <f>VLOOKUP(C311,'NCPF8745_MF_Extraction 5%FDR'!$1:$540,11,FALSE)</f>
        <v>#N/A</v>
      </c>
      <c r="K311" t="e">
        <f>VLOOKUP(C311,'NCPF8814_MF_Extraction 5%FDR'!$1:$463,2,FALSE)</f>
        <v>#N/A</v>
      </c>
      <c r="L311" s="15" t="e">
        <f>VLOOKUP(C311,'NCPF8814_MF_Extraction 5%FDR'!$1:$463,11,FALSE)</f>
        <v>#N/A</v>
      </c>
    </row>
    <row r="312" spans="1:12" hidden="1">
      <c r="A312" s="13" t="s">
        <v>788</v>
      </c>
      <c r="C312" s="13" t="s">
        <v>788</v>
      </c>
      <c r="D312">
        <f>IFERROR(MATCH(C312,'NCPF8745_KH_Extraction 5%FDR'!$A$2:$A$2258,0),"No Match")</f>
        <v>1195</v>
      </c>
      <c r="E312" t="str">
        <f>IFERROR(MATCH(C312,'NCPF8745_MF_Extraction 5%FDR'!$A$2:$A$540,0),"No Match")</f>
        <v>No Match</v>
      </c>
      <c r="F312" t="str">
        <f>IFERROR(MATCH(C312,'NCPF8814_MF_Extraction 5%FDR'!$A$2:$A$463,0),"No Match")</f>
        <v>No Match</v>
      </c>
      <c r="G312" t="str">
        <f>VLOOKUP(C312,'NCPF8745_KH_Extraction 5%FDR'!$1:$2258,2,FALSE)</f>
        <v>Uncharacterized protein OS=Candida glabrata (strain ATCC 2001 / CBS 138 / JCM 3761 / NBRC 0622 / NRRL Y-65) GN=CAGL0M01430g PE=4 SV=1 - [Q6FK37_CANGA]</v>
      </c>
      <c r="H312" s="15">
        <f>VLOOKUP(C312,'NCPF8745_KH_Extraction 5%FDR'!$1:$2258,11,FALSE)</f>
        <v>84.875053304660099</v>
      </c>
      <c r="I312" t="e">
        <f>VLOOKUP(C312,'NCPF8745_MF_Extraction 5%FDR'!$1:$540,2,FALSE)</f>
        <v>#N/A</v>
      </c>
      <c r="J312" s="15" t="e">
        <f>VLOOKUP(C312,'NCPF8745_MF_Extraction 5%FDR'!$1:$540,11,FALSE)</f>
        <v>#N/A</v>
      </c>
      <c r="K312" t="e">
        <f>VLOOKUP(C312,'NCPF8814_MF_Extraction 5%FDR'!$1:$463,2,FALSE)</f>
        <v>#N/A</v>
      </c>
      <c r="L312" s="15" t="e">
        <f>VLOOKUP(C312,'NCPF8814_MF_Extraction 5%FDR'!$1:$463,11,FALSE)</f>
        <v>#N/A</v>
      </c>
    </row>
    <row r="313" spans="1:12" hidden="1">
      <c r="A313" s="13" t="s">
        <v>789</v>
      </c>
      <c r="C313" s="13" t="s">
        <v>789</v>
      </c>
      <c r="D313">
        <f>IFERROR(MATCH(C313,'NCPF8745_KH_Extraction 5%FDR'!$A$2:$A$2258,0),"No Match")</f>
        <v>1366</v>
      </c>
      <c r="E313" t="str">
        <f>IFERROR(MATCH(C313,'NCPF8745_MF_Extraction 5%FDR'!$A$2:$A$540,0),"No Match")</f>
        <v>No Match</v>
      </c>
      <c r="F313" t="str">
        <f>IFERROR(MATCH(C313,'NCPF8814_MF_Extraction 5%FDR'!$A$2:$A$463,0),"No Match")</f>
        <v>No Match</v>
      </c>
      <c r="G313" t="str">
        <f>VLOOKUP(C313,'NCPF8745_KH_Extraction 5%FDR'!$1:$2258,2,FALSE)</f>
        <v>Pre-rRNA-processing protein IPI1 OS=Candida glabrata (strain ATCC 2001 / CBS 138 / JCM 3761 / NBRC 0622 / NRRL Y-65) GN=IPI1 PE=3 SV=1 - [IPI1_CANGA]</v>
      </c>
      <c r="H313" s="15">
        <f>VLOOKUP(C313,'NCPF8745_KH_Extraction 5%FDR'!$1:$2258,11,FALSE)</f>
        <v>37.751470324659998</v>
      </c>
      <c r="I313" t="e">
        <f>VLOOKUP(C313,'NCPF8745_MF_Extraction 5%FDR'!$1:$540,2,FALSE)</f>
        <v>#N/A</v>
      </c>
      <c r="J313" s="15" t="e">
        <f>VLOOKUP(C313,'NCPF8745_MF_Extraction 5%FDR'!$1:$540,11,FALSE)</f>
        <v>#N/A</v>
      </c>
      <c r="K313" t="e">
        <f>VLOOKUP(C313,'NCPF8814_MF_Extraction 5%FDR'!$1:$463,2,FALSE)</f>
        <v>#N/A</v>
      </c>
      <c r="L313" s="15" t="e">
        <f>VLOOKUP(C313,'NCPF8814_MF_Extraction 5%FDR'!$1:$463,11,FALSE)</f>
        <v>#N/A</v>
      </c>
    </row>
    <row r="314" spans="1:12" hidden="1">
      <c r="A314" s="13" t="s">
        <v>790</v>
      </c>
      <c r="C314" s="13" t="s">
        <v>790</v>
      </c>
      <c r="D314">
        <f>IFERROR(MATCH(C314,'NCPF8745_KH_Extraction 5%FDR'!$A$2:$A$2258,0),"No Match")</f>
        <v>1429</v>
      </c>
      <c r="E314" t="str">
        <f>IFERROR(MATCH(C314,'NCPF8745_MF_Extraction 5%FDR'!$A$2:$A$540,0),"No Match")</f>
        <v>No Match</v>
      </c>
      <c r="F314" t="str">
        <f>IFERROR(MATCH(C314,'NCPF8814_MF_Extraction 5%FDR'!$A$2:$A$463,0),"No Match")</f>
        <v>No Match</v>
      </c>
      <c r="G314" t="str">
        <f>VLOOKUP(C314,'NCPF8745_KH_Extraction 5%FDR'!$1:$2258,2,FALSE)</f>
        <v>Helicase SWR1 OS=Candida glabrata (strain ATCC 2001 / CBS 138 / JCM 3761 / NBRC 0622 / NRRL Y-65) GN=SWR1 PE=3 SV=1 - [SWR1_CANGA]</v>
      </c>
      <c r="H314" s="15">
        <f>VLOOKUP(C314,'NCPF8745_KH_Extraction 5%FDR'!$1:$2258,11,FALSE)</f>
        <v>167.18662342466001</v>
      </c>
      <c r="I314" t="e">
        <f>VLOOKUP(C314,'NCPF8745_MF_Extraction 5%FDR'!$1:$540,2,FALSE)</f>
        <v>#N/A</v>
      </c>
      <c r="J314" s="15" t="e">
        <f>VLOOKUP(C314,'NCPF8745_MF_Extraction 5%FDR'!$1:$540,11,FALSE)</f>
        <v>#N/A</v>
      </c>
      <c r="K314" t="e">
        <f>VLOOKUP(C314,'NCPF8814_MF_Extraction 5%FDR'!$1:$463,2,FALSE)</f>
        <v>#N/A</v>
      </c>
      <c r="L314" s="15" t="e">
        <f>VLOOKUP(C314,'NCPF8814_MF_Extraction 5%FDR'!$1:$463,11,FALSE)</f>
        <v>#N/A</v>
      </c>
    </row>
    <row r="315" spans="1:12" hidden="1">
      <c r="A315" s="13" t="s">
        <v>791</v>
      </c>
      <c r="C315" s="13" t="s">
        <v>791</v>
      </c>
      <c r="D315">
        <f>IFERROR(MATCH(C315,'NCPF8745_KH_Extraction 5%FDR'!$A$2:$A$2258,0),"No Match")</f>
        <v>977</v>
      </c>
      <c r="E315" t="str">
        <f>IFERROR(MATCH(C315,'NCPF8745_MF_Extraction 5%FDR'!$A$2:$A$540,0),"No Match")</f>
        <v>No Match</v>
      </c>
      <c r="F315" t="str">
        <f>IFERROR(MATCH(C315,'NCPF8814_MF_Extraction 5%FDR'!$A$2:$A$463,0),"No Match")</f>
        <v>No Match</v>
      </c>
      <c r="G315" t="str">
        <f>VLOOKUP(C315,'NCPF8745_KH_Extraction 5%FDR'!$1:$2258,2,FALSE)</f>
        <v>Thiamine thiazole synthase OS=Candida glabrata (strain ATCC 2001 / CBS 138 / JCM 3761 / NBRC 0622 / NRRL Y-65) GN=THI4 PE=3 SV=1 - [Q6FK49_CANGA]</v>
      </c>
      <c r="H315" s="15">
        <f>VLOOKUP(C315,'NCPF8745_KH_Extraction 5%FDR'!$1:$2258,11,FALSE)</f>
        <v>34.607416194659997</v>
      </c>
      <c r="I315" t="e">
        <f>VLOOKUP(C315,'NCPF8745_MF_Extraction 5%FDR'!$1:$540,2,FALSE)</f>
        <v>#N/A</v>
      </c>
      <c r="J315" s="15" t="e">
        <f>VLOOKUP(C315,'NCPF8745_MF_Extraction 5%FDR'!$1:$540,11,FALSE)</f>
        <v>#N/A</v>
      </c>
      <c r="K315" t="e">
        <f>VLOOKUP(C315,'NCPF8814_MF_Extraction 5%FDR'!$1:$463,2,FALSE)</f>
        <v>#N/A</v>
      </c>
      <c r="L315" s="15" t="e">
        <f>VLOOKUP(C315,'NCPF8814_MF_Extraction 5%FDR'!$1:$463,11,FALSE)</f>
        <v>#N/A</v>
      </c>
    </row>
    <row r="316" spans="1:12" hidden="1">
      <c r="A316" s="13" t="s">
        <v>792</v>
      </c>
      <c r="C316" s="13" t="s">
        <v>792</v>
      </c>
      <c r="D316">
        <f>IFERROR(MATCH(C316,'NCPF8745_KH_Extraction 5%FDR'!$A$2:$A$2258,0),"No Match")</f>
        <v>1343</v>
      </c>
      <c r="E316" t="str">
        <f>IFERROR(MATCH(C316,'NCPF8745_MF_Extraction 5%FDR'!$A$2:$A$540,0),"No Match")</f>
        <v>No Match</v>
      </c>
      <c r="F316" t="str">
        <f>IFERROR(MATCH(C316,'NCPF8814_MF_Extraction 5%FDR'!$A$2:$A$463,0),"No Match")</f>
        <v>No Match</v>
      </c>
      <c r="G316" t="str">
        <f>VLOOKUP(C316,'NCPF8745_KH_Extraction 5%FDR'!$1:$2258,2,FALSE)</f>
        <v>Uncharacterized protein OS=Candida glabrata (strain ATCC 2001 / CBS 138 / JCM 3761 / NBRC 0622 / NRRL Y-65) GN=CAGL0M01100g PE=3 SV=1 - [Q6FK52_CANGA]</v>
      </c>
      <c r="H316" s="15">
        <f>VLOOKUP(C316,'NCPF8745_KH_Extraction 5%FDR'!$1:$2258,11,FALSE)</f>
        <v>34.225076584660002</v>
      </c>
      <c r="I316" t="e">
        <f>VLOOKUP(C316,'NCPF8745_MF_Extraction 5%FDR'!$1:$540,2,FALSE)</f>
        <v>#N/A</v>
      </c>
      <c r="J316" s="15" t="e">
        <f>VLOOKUP(C316,'NCPF8745_MF_Extraction 5%FDR'!$1:$540,11,FALSE)</f>
        <v>#N/A</v>
      </c>
      <c r="K316" t="e">
        <f>VLOOKUP(C316,'NCPF8814_MF_Extraction 5%FDR'!$1:$463,2,FALSE)</f>
        <v>#N/A</v>
      </c>
      <c r="L316" s="15" t="e">
        <f>VLOOKUP(C316,'NCPF8814_MF_Extraction 5%FDR'!$1:$463,11,FALSE)</f>
        <v>#N/A</v>
      </c>
    </row>
    <row r="317" spans="1:12" hidden="1">
      <c r="A317" s="13" t="s">
        <v>793</v>
      </c>
      <c r="C317" s="13" t="s">
        <v>793</v>
      </c>
      <c r="D317">
        <f>IFERROR(MATCH(C317,'NCPF8745_KH_Extraction 5%FDR'!$A$2:$A$2258,0),"No Match")</f>
        <v>2015</v>
      </c>
      <c r="E317" t="str">
        <f>IFERROR(MATCH(C317,'NCPF8745_MF_Extraction 5%FDR'!$A$2:$A$540,0),"No Match")</f>
        <v>No Match</v>
      </c>
      <c r="F317">
        <f>IFERROR(MATCH(C317,'NCPF8814_MF_Extraction 5%FDR'!$A$2:$A$463,0),"No Match")</f>
        <v>403</v>
      </c>
      <c r="G317" t="str">
        <f>VLOOKUP(C317,'NCPF8745_KH_Extraction 5%FDR'!$1:$2258,2,FALSE)</f>
        <v>Uncharacterized protein OS=Candida glabrata (strain ATCC 2001 / CBS 138 / JCM 3761 / NBRC 0622 / NRRL Y-65) GN=CAGL0M00990g PE=4 SV=1 - [Q6FK55_CANGA]</v>
      </c>
      <c r="H317" s="15">
        <f>VLOOKUP(C317,'NCPF8745_KH_Extraction 5%FDR'!$1:$2258,11,FALSE)</f>
        <v>224.81476238466101</v>
      </c>
      <c r="I317" t="e">
        <f>VLOOKUP(C317,'NCPF8745_MF_Extraction 5%FDR'!$1:$540,2,FALSE)</f>
        <v>#N/A</v>
      </c>
      <c r="J317" s="15" t="e">
        <f>VLOOKUP(C317,'NCPF8745_MF_Extraction 5%FDR'!$1:$540,11,FALSE)</f>
        <v>#N/A</v>
      </c>
      <c r="K317" t="str">
        <f>VLOOKUP(C317,'NCPF8814_MF_Extraction 5%FDR'!$1:$463,2,FALSE)</f>
        <v>Uncharacterized protein OS=Candida glabrata (strain ATCC 2001 / CBS 138 / JCM 3761 / NBRC 0622 / NRRL Y-65) GN=CAGL0M00990g PE=4 SV=1 - [Q6FK55_CANGA]</v>
      </c>
      <c r="L317" s="15">
        <f>VLOOKUP(C317,'NCPF8814_MF_Extraction 5%FDR'!$1:$463,11,FALSE)</f>
        <v>224.81476238466101</v>
      </c>
    </row>
    <row r="318" spans="1:12" hidden="1">
      <c r="A318" s="13" t="s">
        <v>794</v>
      </c>
      <c r="C318" s="13" t="s">
        <v>794</v>
      </c>
      <c r="D318">
        <f>IFERROR(MATCH(C318,'NCPF8745_KH_Extraction 5%FDR'!$A$2:$A$2258,0),"No Match")</f>
        <v>825</v>
      </c>
      <c r="E318" t="str">
        <f>IFERROR(MATCH(C318,'NCPF8745_MF_Extraction 5%FDR'!$A$2:$A$540,0),"No Match")</f>
        <v>No Match</v>
      </c>
      <c r="F318" t="str">
        <f>IFERROR(MATCH(C318,'NCPF8814_MF_Extraction 5%FDR'!$A$2:$A$463,0),"No Match")</f>
        <v>No Match</v>
      </c>
      <c r="G318" t="str">
        <f>VLOOKUP(C318,'NCPF8745_KH_Extraction 5%FDR'!$1:$2258,2,FALSE)</f>
        <v>Uncharacterized protein OS=Candida glabrata (strain ATCC 2001 / CBS 138 / JCM 3761 / NBRC 0622 / NRRL Y-65) GN=CAGL0M00924g PE=4 SV=1 - [Q6FK58_CANGA]</v>
      </c>
      <c r="H318" s="15">
        <f>VLOOKUP(C318,'NCPF8745_KH_Extraction 5%FDR'!$1:$2258,11,FALSE)</f>
        <v>147.87383342466001</v>
      </c>
      <c r="I318" t="e">
        <f>VLOOKUP(C318,'NCPF8745_MF_Extraction 5%FDR'!$1:$540,2,FALSE)</f>
        <v>#N/A</v>
      </c>
      <c r="J318" s="15" t="e">
        <f>VLOOKUP(C318,'NCPF8745_MF_Extraction 5%FDR'!$1:$540,11,FALSE)</f>
        <v>#N/A</v>
      </c>
      <c r="K318" t="e">
        <f>VLOOKUP(C318,'NCPF8814_MF_Extraction 5%FDR'!$1:$463,2,FALSE)</f>
        <v>#N/A</v>
      </c>
      <c r="L318" s="15" t="e">
        <f>VLOOKUP(C318,'NCPF8814_MF_Extraction 5%FDR'!$1:$463,11,FALSE)</f>
        <v>#N/A</v>
      </c>
    </row>
    <row r="319" spans="1:12" hidden="1">
      <c r="A319" s="13" t="s">
        <v>795</v>
      </c>
      <c r="C319" s="13" t="s">
        <v>795</v>
      </c>
      <c r="D319">
        <f>IFERROR(MATCH(C319,'NCPF8745_KH_Extraction 5%FDR'!$A$2:$A$2258,0),"No Match")</f>
        <v>89</v>
      </c>
      <c r="E319" t="str">
        <f>IFERROR(MATCH(C319,'NCPF8745_MF_Extraction 5%FDR'!$A$2:$A$540,0),"No Match")</f>
        <v>No Match</v>
      </c>
      <c r="F319" t="str">
        <f>IFERROR(MATCH(C319,'NCPF8814_MF_Extraction 5%FDR'!$A$2:$A$463,0),"No Match")</f>
        <v>No Match</v>
      </c>
      <c r="G319" t="str">
        <f>VLOOKUP(C319,'NCPF8745_KH_Extraction 5%FDR'!$1:$2258,2,FALSE)</f>
        <v>Uncharacterized protein OS=Candida glabrata (strain ATCC 2001 / CBS 138 / JCM 3761 / NBRC 0622 / NRRL Y-65) GN=CAR2 PE=3 SV=1 - [Q6FK60_CANGA]</v>
      </c>
      <c r="H319" s="15">
        <f>VLOOKUP(C319,'NCPF8745_KH_Extraction 5%FDR'!$1:$2258,11,FALSE)</f>
        <v>46.919191254659999</v>
      </c>
      <c r="I319" t="e">
        <f>VLOOKUP(C319,'NCPF8745_MF_Extraction 5%FDR'!$1:$540,2,FALSE)</f>
        <v>#N/A</v>
      </c>
      <c r="J319" s="15" t="e">
        <f>VLOOKUP(C319,'NCPF8745_MF_Extraction 5%FDR'!$1:$540,11,FALSE)</f>
        <v>#N/A</v>
      </c>
      <c r="K319" t="e">
        <f>VLOOKUP(C319,'NCPF8814_MF_Extraction 5%FDR'!$1:$463,2,FALSE)</f>
        <v>#N/A</v>
      </c>
      <c r="L319" s="15" t="e">
        <f>VLOOKUP(C319,'NCPF8814_MF_Extraction 5%FDR'!$1:$463,11,FALSE)</f>
        <v>#N/A</v>
      </c>
    </row>
    <row r="320" spans="1:12" hidden="1">
      <c r="A320" s="13" t="s">
        <v>796</v>
      </c>
      <c r="C320" s="13" t="s">
        <v>796</v>
      </c>
      <c r="D320">
        <f>IFERROR(MATCH(C320,'NCPF8745_KH_Extraction 5%FDR'!$A$2:$A$2258,0),"No Match")</f>
        <v>123</v>
      </c>
      <c r="E320" t="str">
        <f>IFERROR(MATCH(C320,'NCPF8745_MF_Extraction 5%FDR'!$A$2:$A$540,0),"No Match")</f>
        <v>No Match</v>
      </c>
      <c r="F320" t="str">
        <f>IFERROR(MATCH(C320,'NCPF8814_MF_Extraction 5%FDR'!$A$2:$A$463,0),"No Match")</f>
        <v>No Match</v>
      </c>
      <c r="G320" t="str">
        <f>VLOOKUP(C320,'NCPF8745_KH_Extraction 5%FDR'!$1:$2258,2,FALSE)</f>
        <v>40S ribosomal protein S1 OS=Candida glabrata (strain ATCC 2001 / CBS 138 / JCM 3761 / NBRC 0622 / NRRL Y-65) GN=RPS1 PE=3 SV=1 - [RS3A_CANGA]</v>
      </c>
      <c r="H320" s="15">
        <f>VLOOKUP(C320,'NCPF8745_KH_Extraction 5%FDR'!$1:$2258,11,FALSE)</f>
        <v>28.712580384660001</v>
      </c>
      <c r="I320" t="e">
        <f>VLOOKUP(C320,'NCPF8745_MF_Extraction 5%FDR'!$1:$540,2,FALSE)</f>
        <v>#N/A</v>
      </c>
      <c r="J320" s="15" t="e">
        <f>VLOOKUP(C320,'NCPF8745_MF_Extraction 5%FDR'!$1:$540,11,FALSE)</f>
        <v>#N/A</v>
      </c>
      <c r="K320" t="e">
        <f>VLOOKUP(C320,'NCPF8814_MF_Extraction 5%FDR'!$1:$463,2,FALSE)</f>
        <v>#N/A</v>
      </c>
      <c r="L320" s="15" t="e">
        <f>VLOOKUP(C320,'NCPF8814_MF_Extraction 5%FDR'!$1:$463,11,FALSE)</f>
        <v>#N/A</v>
      </c>
    </row>
    <row r="321" spans="1:12" hidden="1">
      <c r="A321" s="13" t="s">
        <v>797</v>
      </c>
      <c r="C321" s="13" t="s">
        <v>797</v>
      </c>
      <c r="D321">
        <f>IFERROR(MATCH(C321,'NCPF8745_KH_Extraction 5%FDR'!$A$2:$A$2258,0),"No Match")</f>
        <v>2092</v>
      </c>
      <c r="E321" t="str">
        <f>IFERROR(MATCH(C321,'NCPF8745_MF_Extraction 5%FDR'!$A$2:$A$540,0),"No Match")</f>
        <v>No Match</v>
      </c>
      <c r="F321" t="str">
        <f>IFERROR(MATCH(C321,'NCPF8814_MF_Extraction 5%FDR'!$A$2:$A$463,0),"No Match")</f>
        <v>No Match</v>
      </c>
      <c r="G321" t="str">
        <f>VLOOKUP(C321,'NCPF8745_KH_Extraction 5%FDR'!$1:$2258,2,FALSE)</f>
        <v>Uncharacterized protein OS=Candida glabrata (strain ATCC 2001 / CBS 138 / JCM 3761 / NBRC 0622 / NRRL Y-65) GN=CAGL0M00660g PE=4 SV=1 - [Q6FK70_CANGA]</v>
      </c>
      <c r="H321" s="15">
        <f>VLOOKUP(C321,'NCPF8745_KH_Extraction 5%FDR'!$1:$2258,11,FALSE)</f>
        <v>39.823829044660002</v>
      </c>
      <c r="I321" t="e">
        <f>VLOOKUP(C321,'NCPF8745_MF_Extraction 5%FDR'!$1:$540,2,FALSE)</f>
        <v>#N/A</v>
      </c>
      <c r="J321" s="15" t="e">
        <f>VLOOKUP(C321,'NCPF8745_MF_Extraction 5%FDR'!$1:$540,11,FALSE)</f>
        <v>#N/A</v>
      </c>
      <c r="K321" t="e">
        <f>VLOOKUP(C321,'NCPF8814_MF_Extraction 5%FDR'!$1:$463,2,FALSE)</f>
        <v>#N/A</v>
      </c>
      <c r="L321" s="15" t="e">
        <f>VLOOKUP(C321,'NCPF8814_MF_Extraction 5%FDR'!$1:$463,11,FALSE)</f>
        <v>#N/A</v>
      </c>
    </row>
    <row r="322" spans="1:12" hidden="1">
      <c r="A322" s="13" t="s">
        <v>798</v>
      </c>
      <c r="C322" s="13" t="s">
        <v>798</v>
      </c>
      <c r="D322">
        <f>IFERROR(MATCH(C322,'NCPF8745_KH_Extraction 5%FDR'!$A$2:$A$2258,0),"No Match")</f>
        <v>1048</v>
      </c>
      <c r="E322" t="str">
        <f>IFERROR(MATCH(C322,'NCPF8745_MF_Extraction 5%FDR'!$A$2:$A$540,0),"No Match")</f>
        <v>No Match</v>
      </c>
      <c r="F322" t="str">
        <f>IFERROR(MATCH(C322,'NCPF8814_MF_Extraction 5%FDR'!$A$2:$A$463,0),"No Match")</f>
        <v>No Match</v>
      </c>
      <c r="G322" t="str">
        <f>VLOOKUP(C322,'NCPF8745_KH_Extraction 5%FDR'!$1:$2258,2,FALSE)</f>
        <v>FK506-binding protein 4 OS=Candida glabrata (strain ATCC 2001 / CBS 138 / JCM 3761 / NBRC 0622 / NRRL Y-65) GN=FPR4 PE=3 SV=1 - [FKBP4_CANGA]</v>
      </c>
      <c r="H322" s="15">
        <f>VLOOKUP(C322,'NCPF8745_KH_Extraction 5%FDR'!$1:$2258,11,FALSE)</f>
        <v>44.806517904659998</v>
      </c>
      <c r="I322" t="e">
        <f>VLOOKUP(C322,'NCPF8745_MF_Extraction 5%FDR'!$1:$540,2,FALSE)</f>
        <v>#N/A</v>
      </c>
      <c r="J322" s="15" t="e">
        <f>VLOOKUP(C322,'NCPF8745_MF_Extraction 5%FDR'!$1:$540,11,FALSE)</f>
        <v>#N/A</v>
      </c>
      <c r="K322" t="e">
        <f>VLOOKUP(C322,'NCPF8814_MF_Extraction 5%FDR'!$1:$463,2,FALSE)</f>
        <v>#N/A</v>
      </c>
      <c r="L322" s="15" t="e">
        <f>VLOOKUP(C322,'NCPF8814_MF_Extraction 5%FDR'!$1:$463,11,FALSE)</f>
        <v>#N/A</v>
      </c>
    </row>
    <row r="323" spans="1:12" hidden="1">
      <c r="A323" s="13" t="s">
        <v>799</v>
      </c>
      <c r="C323" s="13" t="s">
        <v>799</v>
      </c>
      <c r="D323">
        <f>IFERROR(MATCH(C323,'NCPF8745_KH_Extraction 5%FDR'!$A$2:$A$2258,0),"No Match")</f>
        <v>2210</v>
      </c>
      <c r="E323" t="str">
        <f>IFERROR(MATCH(C323,'NCPF8745_MF_Extraction 5%FDR'!$A$2:$A$540,0),"No Match")</f>
        <v>No Match</v>
      </c>
      <c r="F323" t="str">
        <f>IFERROR(MATCH(C323,'NCPF8814_MF_Extraction 5%FDR'!$A$2:$A$463,0),"No Match")</f>
        <v>No Match</v>
      </c>
      <c r="G323" t="str">
        <f>VLOOKUP(C323,'NCPF8745_KH_Extraction 5%FDR'!$1:$2258,2,FALSE)</f>
        <v>Uncharacterized protein OS=Candida glabrata (strain ATCC 2001 / CBS 138 / JCM 3761 / NBRC 0622 / NRRL Y-65) GN=CAGL0M00616g PE=4 SV=1 - [Q6FK72_CANGA]</v>
      </c>
      <c r="H323" s="15">
        <f>VLOOKUP(C323,'NCPF8745_KH_Extraction 5%FDR'!$1:$2258,11,FALSE)</f>
        <v>88.046752484660104</v>
      </c>
      <c r="I323" t="e">
        <f>VLOOKUP(C323,'NCPF8745_MF_Extraction 5%FDR'!$1:$540,2,FALSE)</f>
        <v>#N/A</v>
      </c>
      <c r="J323" s="15" t="e">
        <f>VLOOKUP(C323,'NCPF8745_MF_Extraction 5%FDR'!$1:$540,11,FALSE)</f>
        <v>#N/A</v>
      </c>
      <c r="K323" t="e">
        <f>VLOOKUP(C323,'NCPF8814_MF_Extraction 5%FDR'!$1:$463,2,FALSE)</f>
        <v>#N/A</v>
      </c>
      <c r="L323" s="15" t="e">
        <f>VLOOKUP(C323,'NCPF8814_MF_Extraction 5%FDR'!$1:$463,11,FALSE)</f>
        <v>#N/A</v>
      </c>
    </row>
    <row r="324" spans="1:12" hidden="1">
      <c r="A324" s="13" t="s">
        <v>800</v>
      </c>
      <c r="C324" s="13" t="s">
        <v>800</v>
      </c>
      <c r="D324">
        <f>IFERROR(MATCH(C324,'NCPF8745_KH_Extraction 5%FDR'!$A$2:$A$2258,0),"No Match")</f>
        <v>2135</v>
      </c>
      <c r="E324" t="str">
        <f>IFERROR(MATCH(C324,'NCPF8745_MF_Extraction 5%FDR'!$A$2:$A$540,0),"No Match")</f>
        <v>No Match</v>
      </c>
      <c r="F324" t="str">
        <f>IFERROR(MATCH(C324,'NCPF8814_MF_Extraction 5%FDR'!$A$2:$A$463,0),"No Match")</f>
        <v>No Match</v>
      </c>
      <c r="G324" t="str">
        <f>VLOOKUP(C324,'NCPF8745_KH_Extraction 5%FDR'!$1:$2258,2,FALSE)</f>
        <v>Uncharacterized protein OS=Candida glabrata (strain ATCC 2001 / CBS 138 / JCM 3761 / NBRC 0622 / NRRL Y-65) GN=CAGL0M00550g PE=3 SV=1 - [Q6FK75_CANGA]</v>
      </c>
      <c r="H324" s="15">
        <f>VLOOKUP(C324,'NCPF8745_KH_Extraction 5%FDR'!$1:$2258,11,FALSE)</f>
        <v>63.994683854660003</v>
      </c>
      <c r="I324" t="e">
        <f>VLOOKUP(C324,'NCPF8745_MF_Extraction 5%FDR'!$1:$540,2,FALSE)</f>
        <v>#N/A</v>
      </c>
      <c r="J324" s="15" t="e">
        <f>VLOOKUP(C324,'NCPF8745_MF_Extraction 5%FDR'!$1:$540,11,FALSE)</f>
        <v>#N/A</v>
      </c>
      <c r="K324" t="e">
        <f>VLOOKUP(C324,'NCPF8814_MF_Extraction 5%FDR'!$1:$463,2,FALSE)</f>
        <v>#N/A</v>
      </c>
      <c r="L324" s="15" t="e">
        <f>VLOOKUP(C324,'NCPF8814_MF_Extraction 5%FDR'!$1:$463,11,FALSE)</f>
        <v>#N/A</v>
      </c>
    </row>
    <row r="325" spans="1:12" hidden="1">
      <c r="A325" s="13" t="s">
        <v>801</v>
      </c>
      <c r="C325" s="13" t="s">
        <v>801</v>
      </c>
      <c r="D325">
        <f>IFERROR(MATCH(C325,'NCPF8745_KH_Extraction 5%FDR'!$A$2:$A$2258,0),"No Match")</f>
        <v>1066</v>
      </c>
      <c r="E325" t="str">
        <f>IFERROR(MATCH(C325,'NCPF8745_MF_Extraction 5%FDR'!$A$2:$A$540,0),"No Match")</f>
        <v>No Match</v>
      </c>
      <c r="F325" t="str">
        <f>IFERROR(MATCH(C325,'NCPF8814_MF_Extraction 5%FDR'!$A$2:$A$463,0),"No Match")</f>
        <v>No Match</v>
      </c>
      <c r="G325" t="str">
        <f>VLOOKUP(C325,'NCPF8745_KH_Extraction 5%FDR'!$1:$2258,2,FALSE)</f>
        <v>Uncharacterized protein OS=Candida glabrata (strain ATCC 2001 / CBS 138 / JCM 3761 / NBRC 0622 / NRRL Y-65) GN=CAGL0M00484g PE=4 SV=1 - [Q6FK78_CANGA]</v>
      </c>
      <c r="H325" s="15">
        <f>VLOOKUP(C325,'NCPF8745_KH_Extraction 5%FDR'!$1:$2258,11,FALSE)</f>
        <v>23.83048863466</v>
      </c>
      <c r="I325" t="e">
        <f>VLOOKUP(C325,'NCPF8745_MF_Extraction 5%FDR'!$1:$540,2,FALSE)</f>
        <v>#N/A</v>
      </c>
      <c r="J325" s="15" t="e">
        <f>VLOOKUP(C325,'NCPF8745_MF_Extraction 5%FDR'!$1:$540,11,FALSE)</f>
        <v>#N/A</v>
      </c>
      <c r="K325" t="e">
        <f>VLOOKUP(C325,'NCPF8814_MF_Extraction 5%FDR'!$1:$463,2,FALSE)</f>
        <v>#N/A</v>
      </c>
      <c r="L325" s="15" t="e">
        <f>VLOOKUP(C325,'NCPF8814_MF_Extraction 5%FDR'!$1:$463,11,FALSE)</f>
        <v>#N/A</v>
      </c>
    </row>
    <row r="326" spans="1:12" hidden="1">
      <c r="A326" s="13" t="s">
        <v>802</v>
      </c>
      <c r="C326" s="13" t="s">
        <v>802</v>
      </c>
      <c r="D326">
        <f>IFERROR(MATCH(C326,'NCPF8745_KH_Extraction 5%FDR'!$A$2:$A$2258,0),"No Match")</f>
        <v>1075</v>
      </c>
      <c r="E326" t="str">
        <f>IFERROR(MATCH(C326,'NCPF8745_MF_Extraction 5%FDR'!$A$2:$A$540,0),"No Match")</f>
        <v>No Match</v>
      </c>
      <c r="F326" t="str">
        <f>IFERROR(MATCH(C326,'NCPF8814_MF_Extraction 5%FDR'!$A$2:$A$463,0),"No Match")</f>
        <v>No Match</v>
      </c>
      <c r="G326" t="str">
        <f>VLOOKUP(C326,'NCPF8745_KH_Extraction 5%FDR'!$1:$2258,2,FALSE)</f>
        <v>Uncharacterized protein OS=Candida glabrata (strain ATCC 2001 / CBS 138 / JCM 3761 / NBRC 0622 / NRRL Y-65) GN=CAGL0M00462g PE=4 SV=1 - [Q6FK79_CANGA]</v>
      </c>
      <c r="H326" s="15">
        <f>VLOOKUP(C326,'NCPF8745_KH_Extraction 5%FDR'!$1:$2258,11,FALSE)</f>
        <v>70.343973784659994</v>
      </c>
      <c r="I326" t="e">
        <f>VLOOKUP(C326,'NCPF8745_MF_Extraction 5%FDR'!$1:$540,2,FALSE)</f>
        <v>#N/A</v>
      </c>
      <c r="J326" s="15" t="e">
        <f>VLOOKUP(C326,'NCPF8745_MF_Extraction 5%FDR'!$1:$540,11,FALSE)</f>
        <v>#N/A</v>
      </c>
      <c r="K326" t="e">
        <f>VLOOKUP(C326,'NCPF8814_MF_Extraction 5%FDR'!$1:$463,2,FALSE)</f>
        <v>#N/A</v>
      </c>
      <c r="L326" s="15" t="e">
        <f>VLOOKUP(C326,'NCPF8814_MF_Extraction 5%FDR'!$1:$463,11,FALSE)</f>
        <v>#N/A</v>
      </c>
    </row>
    <row r="327" spans="1:12" hidden="1">
      <c r="A327" s="13" t="s">
        <v>803</v>
      </c>
      <c r="C327" s="13" t="s">
        <v>803</v>
      </c>
      <c r="D327">
        <f>IFERROR(MATCH(C327,'NCPF8745_KH_Extraction 5%FDR'!$A$2:$A$2258,0),"No Match")</f>
        <v>1144</v>
      </c>
      <c r="E327">
        <f>IFERROR(MATCH(C327,'NCPF8745_MF_Extraction 5%FDR'!$A$2:$A$540,0),"No Match")</f>
        <v>71</v>
      </c>
      <c r="F327">
        <f>IFERROR(MATCH(C327,'NCPF8814_MF_Extraction 5%FDR'!$A$2:$A$463,0),"No Match")</f>
        <v>70</v>
      </c>
      <c r="G327" t="str">
        <f>VLOOKUP(C327,'NCPF8745_KH_Extraction 5%FDR'!$1:$2258,2,FALSE)</f>
        <v>Mitochondrial import inner membrane translocase subunit TIM8 OS=Candida glabrata (strain ATCC 2001 / CBS 138 / JCM 3761 / NBRC 0622 / NRRL Y-65) GN=TIM8 PE=3 SV=1 - [TIM8_CANGA]</v>
      </c>
      <c r="H327" s="15">
        <f>VLOOKUP(C327,'NCPF8745_KH_Extraction 5%FDR'!$1:$2258,11,FALSE)</f>
        <v>9.6787666446599996</v>
      </c>
      <c r="I327" t="str">
        <f>VLOOKUP(C327,'NCPF8745_MF_Extraction 5%FDR'!$1:$540,2,FALSE)</f>
        <v>Mitochondrial import inner membrane translocase subunit TIM8 OS=Candida glabrata (strain ATCC 2001 / CBS 138 / JCM 3761 / NBRC 0622 / NRRL Y-65) GN=TIM8 PE=3 SV=1 - [TIM8_CANGA]</v>
      </c>
      <c r="J327" s="15">
        <f>VLOOKUP(C327,'NCPF8745_MF_Extraction 5%FDR'!$1:$540,11,FALSE)</f>
        <v>9.6787666446599996</v>
      </c>
      <c r="K327" t="str">
        <f>VLOOKUP(C327,'NCPF8814_MF_Extraction 5%FDR'!$1:$463,2,FALSE)</f>
        <v>Mitochondrial import inner membrane translocase subunit TIM8 OS=Candida glabrata (strain ATCC 2001 / CBS 138 / JCM 3761 / NBRC 0622 / NRRL Y-65) GN=TIM8 PE=3 SV=1 - [TIM8_CANGA]</v>
      </c>
      <c r="L327" s="15">
        <f>VLOOKUP(C327,'NCPF8814_MF_Extraction 5%FDR'!$1:$463,11,FALSE)</f>
        <v>9.6787666446599996</v>
      </c>
    </row>
    <row r="328" spans="1:12" hidden="1">
      <c r="A328" s="13" t="s">
        <v>804</v>
      </c>
      <c r="C328" s="13" t="s">
        <v>804</v>
      </c>
      <c r="D328">
        <f>IFERROR(MATCH(C328,'NCPF8745_KH_Extraction 5%FDR'!$A$2:$A$2258,0),"No Match")</f>
        <v>136</v>
      </c>
      <c r="E328" t="str">
        <f>IFERROR(MATCH(C328,'NCPF8745_MF_Extraction 5%FDR'!$A$2:$A$540,0),"No Match")</f>
        <v>No Match</v>
      </c>
      <c r="F328" t="str">
        <f>IFERROR(MATCH(C328,'NCPF8814_MF_Extraction 5%FDR'!$A$2:$A$463,0),"No Match")</f>
        <v>No Match</v>
      </c>
      <c r="G328" t="str">
        <f>VLOOKUP(C328,'NCPF8745_KH_Extraction 5%FDR'!$1:$2258,2,FALSE)</f>
        <v>Uncharacterized protein OS=Candida glabrata (strain ATCC 2001 / CBS 138 / JCM 3761 / NBRC 0622 / NRRL Y-65) GN=CAGL0M00374g PE=4 SV=1 - [Q6FK83_CANGA]</v>
      </c>
      <c r="H328" s="15">
        <f>VLOOKUP(C328,'NCPF8745_KH_Extraction 5%FDR'!$1:$2258,11,FALSE)</f>
        <v>157.17605068466</v>
      </c>
      <c r="I328" t="e">
        <f>VLOOKUP(C328,'NCPF8745_MF_Extraction 5%FDR'!$1:$540,2,FALSE)</f>
        <v>#N/A</v>
      </c>
      <c r="J328" s="15" t="e">
        <f>VLOOKUP(C328,'NCPF8745_MF_Extraction 5%FDR'!$1:$540,11,FALSE)</f>
        <v>#N/A</v>
      </c>
      <c r="K328" t="e">
        <f>VLOOKUP(C328,'NCPF8814_MF_Extraction 5%FDR'!$1:$463,2,FALSE)</f>
        <v>#N/A</v>
      </c>
      <c r="L328" s="15" t="e">
        <f>VLOOKUP(C328,'NCPF8814_MF_Extraction 5%FDR'!$1:$463,11,FALSE)</f>
        <v>#N/A</v>
      </c>
    </row>
    <row r="329" spans="1:12" hidden="1">
      <c r="A329" s="13" t="s">
        <v>805</v>
      </c>
      <c r="C329" s="13" t="s">
        <v>805</v>
      </c>
      <c r="D329">
        <f>IFERROR(MATCH(C329,'NCPF8745_KH_Extraction 5%FDR'!$A$2:$A$2258,0),"No Match")</f>
        <v>1342</v>
      </c>
      <c r="E329">
        <f>IFERROR(MATCH(C329,'NCPF8745_MF_Extraction 5%FDR'!$A$2:$A$540,0),"No Match")</f>
        <v>257</v>
      </c>
      <c r="F329">
        <f>IFERROR(MATCH(C329,'NCPF8814_MF_Extraction 5%FDR'!$A$2:$A$463,0),"No Match")</f>
        <v>227</v>
      </c>
      <c r="G329" t="str">
        <f>VLOOKUP(C329,'NCPF8745_KH_Extraction 5%FDR'!$1:$2258,2,FALSE)</f>
        <v>Vacuolar membrane-associated protein IML1 OS=Candida glabrata (strain ATCC 2001 / CBS 138 / JCM 3761 / NBRC 0622 / NRRL Y-65) GN=IML1 PE=3 SV=1 - [IML1_CANGA]</v>
      </c>
      <c r="H329" s="15">
        <f>VLOOKUP(C329,'NCPF8745_KH_Extraction 5%FDR'!$1:$2258,11,FALSE)</f>
        <v>207.28011424466001</v>
      </c>
      <c r="I329" t="str">
        <f>VLOOKUP(C329,'NCPF8745_MF_Extraction 5%FDR'!$1:$540,2,FALSE)</f>
        <v>Vacuolar membrane-associated protein IML1 OS=Candida glabrata (strain ATCC 2001 / CBS 138 / JCM 3761 / NBRC 0622 / NRRL Y-65) GN=IML1 PE=3 SV=1 - [IML1_CANGA]</v>
      </c>
      <c r="J329" s="15">
        <f>VLOOKUP(C329,'NCPF8745_MF_Extraction 5%FDR'!$1:$540,11,FALSE)</f>
        <v>207.28011424466001</v>
      </c>
      <c r="K329" t="str">
        <f>VLOOKUP(C329,'NCPF8814_MF_Extraction 5%FDR'!$1:$463,2,FALSE)</f>
        <v>Vacuolar membrane-associated protein IML1 OS=Candida glabrata (strain ATCC 2001 / CBS 138 / JCM 3761 / NBRC 0622 / NRRL Y-65) GN=IML1 PE=3 SV=1 - [IML1_CANGA]</v>
      </c>
      <c r="L329" s="15">
        <f>VLOOKUP(C329,'NCPF8814_MF_Extraction 5%FDR'!$1:$463,11,FALSE)</f>
        <v>207.28011424466001</v>
      </c>
    </row>
    <row r="330" spans="1:12" hidden="1">
      <c r="A330" s="13" t="s">
        <v>806</v>
      </c>
      <c r="C330" s="13" t="s">
        <v>806</v>
      </c>
      <c r="D330">
        <f>IFERROR(MATCH(C330,'NCPF8745_KH_Extraction 5%FDR'!$A$2:$A$2258,0),"No Match")</f>
        <v>330</v>
      </c>
      <c r="E330" t="str">
        <f>IFERROR(MATCH(C330,'NCPF8745_MF_Extraction 5%FDR'!$A$2:$A$540,0),"No Match")</f>
        <v>No Match</v>
      </c>
      <c r="F330" t="str">
        <f>IFERROR(MATCH(C330,'NCPF8814_MF_Extraction 5%FDR'!$A$2:$A$463,0),"No Match")</f>
        <v>No Match</v>
      </c>
      <c r="G330" t="str">
        <f>VLOOKUP(C330,'NCPF8745_KH_Extraction 5%FDR'!$1:$2258,2,FALSE)</f>
        <v>Homoserine dehydrogenase OS=Candida glabrata (strain ATCC 2001 / CBS 138 / JCM 3761 / NBRC 0622 / NRRL Y-65) GN=HOM6 PE=3 SV=1 - [Q6FK85_CANGA]</v>
      </c>
      <c r="H330" s="15">
        <f>VLOOKUP(C330,'NCPF8745_KH_Extraction 5%FDR'!$1:$2258,11,FALSE)</f>
        <v>38.604364844659997</v>
      </c>
      <c r="I330" t="e">
        <f>VLOOKUP(C330,'NCPF8745_MF_Extraction 5%FDR'!$1:$540,2,FALSE)</f>
        <v>#N/A</v>
      </c>
      <c r="J330" s="15" t="e">
        <f>VLOOKUP(C330,'NCPF8745_MF_Extraction 5%FDR'!$1:$540,11,FALSE)</f>
        <v>#N/A</v>
      </c>
      <c r="K330" t="e">
        <f>VLOOKUP(C330,'NCPF8814_MF_Extraction 5%FDR'!$1:$463,2,FALSE)</f>
        <v>#N/A</v>
      </c>
      <c r="L330" s="15" t="e">
        <f>VLOOKUP(C330,'NCPF8814_MF_Extraction 5%FDR'!$1:$463,11,FALSE)</f>
        <v>#N/A</v>
      </c>
    </row>
    <row r="331" spans="1:12" hidden="1">
      <c r="A331" s="13" t="s">
        <v>807</v>
      </c>
      <c r="C331" s="13" t="s">
        <v>807</v>
      </c>
      <c r="D331">
        <f>IFERROR(MATCH(C331,'NCPF8745_KH_Extraction 5%FDR'!$A$2:$A$2258,0),"No Match")</f>
        <v>1583</v>
      </c>
      <c r="E331" t="str">
        <f>IFERROR(MATCH(C331,'NCPF8745_MF_Extraction 5%FDR'!$A$2:$A$540,0),"No Match")</f>
        <v>No Match</v>
      </c>
      <c r="F331" t="str">
        <f>IFERROR(MATCH(C331,'NCPF8814_MF_Extraction 5%FDR'!$A$2:$A$463,0),"No Match")</f>
        <v>No Match</v>
      </c>
      <c r="G331" t="str">
        <f>VLOOKUP(C331,'NCPF8745_KH_Extraction 5%FDR'!$1:$2258,2,FALSE)</f>
        <v>Histone transcription regulator 3 homolog OS=Candida glabrata (strain ATCC 2001 / CBS 138 / JCM 3761 / NBRC 0622 / NRRL Y-65) GN=HIR3 PE=3 SV=1 - [HIR3_CANGA]</v>
      </c>
      <c r="H331" s="15">
        <f>VLOOKUP(C331,'NCPF8745_KH_Extraction 5%FDR'!$1:$2258,11,FALSE)</f>
        <v>188.02100145466</v>
      </c>
      <c r="I331" t="e">
        <f>VLOOKUP(C331,'NCPF8745_MF_Extraction 5%FDR'!$1:$540,2,FALSE)</f>
        <v>#N/A</v>
      </c>
      <c r="J331" s="15" t="e">
        <f>VLOOKUP(C331,'NCPF8745_MF_Extraction 5%FDR'!$1:$540,11,FALSE)</f>
        <v>#N/A</v>
      </c>
      <c r="K331" t="e">
        <f>VLOOKUP(C331,'NCPF8814_MF_Extraction 5%FDR'!$1:$463,2,FALSE)</f>
        <v>#N/A</v>
      </c>
      <c r="L331" s="15" t="e">
        <f>VLOOKUP(C331,'NCPF8814_MF_Extraction 5%FDR'!$1:$463,11,FALSE)</f>
        <v>#N/A</v>
      </c>
    </row>
    <row r="332" spans="1:12" hidden="1">
      <c r="A332" s="13" t="s">
        <v>808</v>
      </c>
      <c r="C332" s="13" t="s">
        <v>808</v>
      </c>
      <c r="D332">
        <f>IFERROR(MATCH(C332,'NCPF8745_KH_Extraction 5%FDR'!$A$2:$A$2258,0),"No Match")</f>
        <v>1089</v>
      </c>
      <c r="E332" t="str">
        <f>IFERROR(MATCH(C332,'NCPF8745_MF_Extraction 5%FDR'!$A$2:$A$540,0),"No Match")</f>
        <v>No Match</v>
      </c>
      <c r="F332" t="str">
        <f>IFERROR(MATCH(C332,'NCPF8814_MF_Extraction 5%FDR'!$A$2:$A$463,0),"No Match")</f>
        <v>No Match</v>
      </c>
      <c r="G332" t="str">
        <f>VLOOKUP(C332,'NCPF8745_KH_Extraction 5%FDR'!$1:$2258,2,FALSE)</f>
        <v>Uncharacterized protein OS=Candida glabrata (strain ATCC 2001 / CBS 138 / JCM 3761 / NBRC 0622 / NRRL Y-65) GN=CAGL0M00242g PE=4 SV=1 - [Q6FK89_CANGA]</v>
      </c>
      <c r="H332" s="15">
        <f>VLOOKUP(C332,'NCPF8745_KH_Extraction 5%FDR'!$1:$2258,11,FALSE)</f>
        <v>40.035354454660002</v>
      </c>
      <c r="I332" t="e">
        <f>VLOOKUP(C332,'NCPF8745_MF_Extraction 5%FDR'!$1:$540,2,FALSE)</f>
        <v>#N/A</v>
      </c>
      <c r="J332" s="15" t="e">
        <f>VLOOKUP(C332,'NCPF8745_MF_Extraction 5%FDR'!$1:$540,11,FALSE)</f>
        <v>#N/A</v>
      </c>
      <c r="K332" t="e">
        <f>VLOOKUP(C332,'NCPF8814_MF_Extraction 5%FDR'!$1:$463,2,FALSE)</f>
        <v>#N/A</v>
      </c>
      <c r="L332" s="15" t="e">
        <f>VLOOKUP(C332,'NCPF8814_MF_Extraction 5%FDR'!$1:$463,11,FALSE)</f>
        <v>#N/A</v>
      </c>
    </row>
    <row r="333" spans="1:12" hidden="1">
      <c r="A333" s="13" t="s">
        <v>809</v>
      </c>
      <c r="C333" s="13" t="s">
        <v>809</v>
      </c>
      <c r="D333">
        <f>IFERROR(MATCH(C333,'NCPF8745_KH_Extraction 5%FDR'!$A$2:$A$2258,0),"No Match")</f>
        <v>979</v>
      </c>
      <c r="E333" t="str">
        <f>IFERROR(MATCH(C333,'NCPF8745_MF_Extraction 5%FDR'!$A$2:$A$540,0),"No Match")</f>
        <v>No Match</v>
      </c>
      <c r="F333" t="str">
        <f>IFERROR(MATCH(C333,'NCPF8814_MF_Extraction 5%FDR'!$A$2:$A$463,0),"No Match")</f>
        <v>No Match</v>
      </c>
      <c r="G333" t="str">
        <f>VLOOKUP(C333,'NCPF8745_KH_Extraction 5%FDR'!$1:$2258,2,FALSE)</f>
        <v>Uncharacterized protein OS=Candida glabrata (strain ATCC 2001 / CBS 138 / JCM 3761 / NBRC 0622 / NRRL Y-65) GN=CAGL0M00220g PE=4 SV=1 - [Q6FK90_CANGA]</v>
      </c>
      <c r="H333" s="15">
        <f>VLOOKUP(C333,'NCPF8745_KH_Extraction 5%FDR'!$1:$2258,11,FALSE)</f>
        <v>87.946042534659995</v>
      </c>
      <c r="I333" t="e">
        <f>VLOOKUP(C333,'NCPF8745_MF_Extraction 5%FDR'!$1:$540,2,FALSE)</f>
        <v>#N/A</v>
      </c>
      <c r="J333" s="15" t="e">
        <f>VLOOKUP(C333,'NCPF8745_MF_Extraction 5%FDR'!$1:$540,11,FALSE)</f>
        <v>#N/A</v>
      </c>
      <c r="K333" t="e">
        <f>VLOOKUP(C333,'NCPF8814_MF_Extraction 5%FDR'!$1:$463,2,FALSE)</f>
        <v>#N/A</v>
      </c>
      <c r="L333" s="15" t="e">
        <f>VLOOKUP(C333,'NCPF8814_MF_Extraction 5%FDR'!$1:$463,11,FALSE)</f>
        <v>#N/A</v>
      </c>
    </row>
    <row r="334" spans="1:12" hidden="1">
      <c r="A334" s="13" t="s">
        <v>810</v>
      </c>
      <c r="C334" s="13" t="s">
        <v>810</v>
      </c>
      <c r="D334">
        <f>IFERROR(MATCH(C334,'NCPF8745_KH_Extraction 5%FDR'!$A$2:$A$2258,0),"No Match")</f>
        <v>1471</v>
      </c>
      <c r="E334" t="str">
        <f>IFERROR(MATCH(C334,'NCPF8745_MF_Extraction 5%FDR'!$A$2:$A$540,0),"No Match")</f>
        <v>No Match</v>
      </c>
      <c r="F334" t="str">
        <f>IFERROR(MATCH(C334,'NCPF8814_MF_Extraction 5%FDR'!$A$2:$A$463,0),"No Match")</f>
        <v>No Match</v>
      </c>
      <c r="G334" t="str">
        <f>VLOOKUP(C334,'NCPF8745_KH_Extraction 5%FDR'!$1:$2258,2,FALSE)</f>
        <v>Mitochondrial genome maintenance protein MGM101 OS=Candida glabrata (strain ATCC 2001 / CBS 138 / JCM 3761 / NBRC 0622 / NRRL Y-65) GN=MGM101 PE=3 SV=1 - [MG101_CANGA]</v>
      </c>
      <c r="H334" s="15">
        <f>VLOOKUP(C334,'NCPF8745_KH_Extraction 5%FDR'!$1:$2258,11,FALSE)</f>
        <v>27.127129014659999</v>
      </c>
      <c r="I334" t="e">
        <f>VLOOKUP(C334,'NCPF8745_MF_Extraction 5%FDR'!$1:$540,2,FALSE)</f>
        <v>#N/A</v>
      </c>
      <c r="J334" s="15" t="e">
        <f>VLOOKUP(C334,'NCPF8745_MF_Extraction 5%FDR'!$1:$540,11,FALSE)</f>
        <v>#N/A</v>
      </c>
      <c r="K334" t="e">
        <f>VLOOKUP(C334,'NCPF8814_MF_Extraction 5%FDR'!$1:$463,2,FALSE)</f>
        <v>#N/A</v>
      </c>
      <c r="L334" s="15" t="e">
        <f>VLOOKUP(C334,'NCPF8814_MF_Extraction 5%FDR'!$1:$463,11,FALSE)</f>
        <v>#N/A</v>
      </c>
    </row>
    <row r="335" spans="1:12" hidden="1">
      <c r="A335" s="13" t="s">
        <v>811</v>
      </c>
      <c r="C335" s="13" t="s">
        <v>811</v>
      </c>
      <c r="D335">
        <f>IFERROR(MATCH(C335,'NCPF8745_KH_Extraction 5%FDR'!$A$2:$A$2258,0),"No Match")</f>
        <v>663</v>
      </c>
      <c r="E335" t="str">
        <f>IFERROR(MATCH(C335,'NCPF8745_MF_Extraction 5%FDR'!$A$2:$A$540,0),"No Match")</f>
        <v>No Match</v>
      </c>
      <c r="F335" t="str">
        <f>IFERROR(MATCH(C335,'NCPF8814_MF_Extraction 5%FDR'!$A$2:$A$463,0),"No Match")</f>
        <v>No Match</v>
      </c>
      <c r="G335" t="str">
        <f>VLOOKUP(C335,'NCPF8745_KH_Extraction 5%FDR'!$1:$2258,2,FALSE)</f>
        <v>Branched-chain-amino-acid aminotransferase OS=Candida glabrata (strain ATCC 2001 / CBS 138 / JCM 3761 / NBRC 0622 / NRRL Y-65) GN=BAT2 PE=3 SV=1 - [Q6FK92_CANGA]</v>
      </c>
      <c r="H335" s="15">
        <f>VLOOKUP(C335,'NCPF8745_KH_Extraction 5%FDR'!$1:$2258,11,FALSE)</f>
        <v>41.550328084660002</v>
      </c>
      <c r="I335" t="e">
        <f>VLOOKUP(C335,'NCPF8745_MF_Extraction 5%FDR'!$1:$540,2,FALSE)</f>
        <v>#N/A</v>
      </c>
      <c r="J335" s="15" t="e">
        <f>VLOOKUP(C335,'NCPF8745_MF_Extraction 5%FDR'!$1:$540,11,FALSE)</f>
        <v>#N/A</v>
      </c>
      <c r="K335" t="e">
        <f>VLOOKUP(C335,'NCPF8814_MF_Extraction 5%FDR'!$1:$463,2,FALSE)</f>
        <v>#N/A</v>
      </c>
      <c r="L335" s="15" t="e">
        <f>VLOOKUP(C335,'NCPF8814_MF_Extraction 5%FDR'!$1:$463,11,FALSE)</f>
        <v>#N/A</v>
      </c>
    </row>
    <row r="336" spans="1:12" hidden="1">
      <c r="A336" s="13" t="s">
        <v>812</v>
      </c>
      <c r="C336" s="13" t="s">
        <v>812</v>
      </c>
      <c r="D336">
        <f>IFERROR(MATCH(C336,'NCPF8745_KH_Extraction 5%FDR'!$A$2:$A$2258,0),"No Match")</f>
        <v>2088</v>
      </c>
      <c r="E336" t="str">
        <f>IFERROR(MATCH(C336,'NCPF8745_MF_Extraction 5%FDR'!$A$2:$A$540,0),"No Match")</f>
        <v>No Match</v>
      </c>
      <c r="F336" t="str">
        <f>IFERROR(MATCH(C336,'NCPF8814_MF_Extraction 5%FDR'!$A$2:$A$463,0),"No Match")</f>
        <v>No Match</v>
      </c>
      <c r="G336" t="str">
        <f>VLOOKUP(C336,'NCPF8745_KH_Extraction 5%FDR'!$1:$2258,2,FALSE)</f>
        <v>Uncharacterized protein OS=Candida glabrata (strain ATCC 2001 / CBS 138 / JCM 3761 / NBRC 0622 / NRRL Y-65) GN=CAGL0L13288g PE=4 SV=1 - [Q6FK97_CANGA]</v>
      </c>
      <c r="H336" s="15">
        <f>VLOOKUP(C336,'NCPF8745_KH_Extraction 5%FDR'!$1:$2258,11,FALSE)</f>
        <v>74.285803434660096</v>
      </c>
      <c r="I336" t="e">
        <f>VLOOKUP(C336,'NCPF8745_MF_Extraction 5%FDR'!$1:$540,2,FALSE)</f>
        <v>#N/A</v>
      </c>
      <c r="J336" s="15" t="e">
        <f>VLOOKUP(C336,'NCPF8745_MF_Extraction 5%FDR'!$1:$540,11,FALSE)</f>
        <v>#N/A</v>
      </c>
      <c r="K336" t="e">
        <f>VLOOKUP(C336,'NCPF8814_MF_Extraction 5%FDR'!$1:$463,2,FALSE)</f>
        <v>#N/A</v>
      </c>
      <c r="L336" s="15" t="e">
        <f>VLOOKUP(C336,'NCPF8814_MF_Extraction 5%FDR'!$1:$463,11,FALSE)</f>
        <v>#N/A</v>
      </c>
    </row>
    <row r="337" spans="1:12" hidden="1">
      <c r="A337" s="13" t="s">
        <v>813</v>
      </c>
      <c r="C337" s="13" t="s">
        <v>813</v>
      </c>
      <c r="D337">
        <f>IFERROR(MATCH(C337,'NCPF8745_KH_Extraction 5%FDR'!$A$2:$A$2258,0),"No Match")</f>
        <v>1685</v>
      </c>
      <c r="E337" t="str">
        <f>IFERROR(MATCH(C337,'NCPF8745_MF_Extraction 5%FDR'!$A$2:$A$540,0),"No Match")</f>
        <v>No Match</v>
      </c>
      <c r="F337" t="str">
        <f>IFERROR(MATCH(C337,'NCPF8814_MF_Extraction 5%FDR'!$A$2:$A$463,0),"No Match")</f>
        <v>No Match</v>
      </c>
      <c r="G337" t="str">
        <f>VLOOKUP(C337,'NCPF8745_KH_Extraction 5%FDR'!$1:$2258,2,FALSE)</f>
        <v>Uncharacterized protein OS=Candida glabrata (strain ATCC 2001 / CBS 138 / JCM 3761 / NBRC 0622 / NRRL Y-65) GN=CAGL0L13222g PE=4 SV=1 - [Q6FKA0_CANGA]</v>
      </c>
      <c r="H337" s="15">
        <f>VLOOKUP(C337,'NCPF8745_KH_Extraction 5%FDR'!$1:$2258,11,FALSE)</f>
        <v>31.53203016466</v>
      </c>
      <c r="I337" t="e">
        <f>VLOOKUP(C337,'NCPF8745_MF_Extraction 5%FDR'!$1:$540,2,FALSE)</f>
        <v>#N/A</v>
      </c>
      <c r="J337" s="15" t="e">
        <f>VLOOKUP(C337,'NCPF8745_MF_Extraction 5%FDR'!$1:$540,11,FALSE)</f>
        <v>#N/A</v>
      </c>
      <c r="K337" t="e">
        <f>VLOOKUP(C337,'NCPF8814_MF_Extraction 5%FDR'!$1:$463,2,FALSE)</f>
        <v>#N/A</v>
      </c>
      <c r="L337" s="15" t="e">
        <f>VLOOKUP(C337,'NCPF8814_MF_Extraction 5%FDR'!$1:$463,11,FALSE)</f>
        <v>#N/A</v>
      </c>
    </row>
    <row r="338" spans="1:12" hidden="1">
      <c r="A338" s="13" t="s">
        <v>814</v>
      </c>
      <c r="C338" s="13" t="s">
        <v>814</v>
      </c>
      <c r="D338">
        <f>IFERROR(MATCH(C338,'NCPF8745_KH_Extraction 5%FDR'!$A$2:$A$2258,0),"No Match")</f>
        <v>1690</v>
      </c>
      <c r="E338" t="str">
        <f>IFERROR(MATCH(C338,'NCPF8745_MF_Extraction 5%FDR'!$A$2:$A$540,0),"No Match")</f>
        <v>No Match</v>
      </c>
      <c r="F338" t="str">
        <f>IFERROR(MATCH(C338,'NCPF8814_MF_Extraction 5%FDR'!$A$2:$A$463,0),"No Match")</f>
        <v>No Match</v>
      </c>
      <c r="G338" t="str">
        <f>VLOOKUP(C338,'NCPF8745_KH_Extraction 5%FDR'!$1:$2258,2,FALSE)</f>
        <v>Uncharacterized protein OS=Candida glabrata (strain ATCC 2001 / CBS 138 / JCM 3761 / NBRC 0622 / NRRL Y-65) GN=CAGL0L13134g PE=4 SV=1 - [Q6FKA4_CANGA]</v>
      </c>
      <c r="H338" s="15">
        <f>VLOOKUP(C338,'NCPF8745_KH_Extraction 5%FDR'!$1:$2258,11,FALSE)</f>
        <v>80.805053424660102</v>
      </c>
      <c r="I338" t="e">
        <f>VLOOKUP(C338,'NCPF8745_MF_Extraction 5%FDR'!$1:$540,2,FALSE)</f>
        <v>#N/A</v>
      </c>
      <c r="J338" s="15" t="e">
        <f>VLOOKUP(C338,'NCPF8745_MF_Extraction 5%FDR'!$1:$540,11,FALSE)</f>
        <v>#N/A</v>
      </c>
      <c r="K338" t="e">
        <f>VLOOKUP(C338,'NCPF8814_MF_Extraction 5%FDR'!$1:$463,2,FALSE)</f>
        <v>#N/A</v>
      </c>
      <c r="L338" s="15" t="e">
        <f>VLOOKUP(C338,'NCPF8814_MF_Extraction 5%FDR'!$1:$463,11,FALSE)</f>
        <v>#N/A</v>
      </c>
    </row>
    <row r="339" spans="1:12" hidden="1">
      <c r="A339" s="13" t="s">
        <v>815</v>
      </c>
      <c r="C339" s="13" t="s">
        <v>815</v>
      </c>
      <c r="D339">
        <f>IFERROR(MATCH(C339,'NCPF8745_KH_Extraction 5%FDR'!$A$2:$A$2258,0),"No Match")</f>
        <v>1930</v>
      </c>
      <c r="E339" t="str">
        <f>IFERROR(MATCH(C339,'NCPF8745_MF_Extraction 5%FDR'!$A$2:$A$540,0),"No Match")</f>
        <v>No Match</v>
      </c>
      <c r="F339" t="str">
        <f>IFERROR(MATCH(C339,'NCPF8814_MF_Extraction 5%FDR'!$A$2:$A$463,0),"No Match")</f>
        <v>No Match</v>
      </c>
      <c r="G339" t="str">
        <f>VLOOKUP(C339,'NCPF8745_KH_Extraction 5%FDR'!$1:$2258,2,FALSE)</f>
        <v>Mediator of RNA polymerase II transcription subunit 14 OS=Candida glabrata (strain ATCC 2001 / CBS 138 / JCM 3761 / NBRC 0622 / NRRL Y-65) GN=RGR1 PE=3 SV=1 - [MED14_CANGA]</v>
      </c>
      <c r="H339" s="15">
        <f>VLOOKUP(C339,'NCPF8745_KH_Extraction 5%FDR'!$1:$2258,11,FALSE)</f>
        <v>119.13762569466</v>
      </c>
      <c r="I339" t="e">
        <f>VLOOKUP(C339,'NCPF8745_MF_Extraction 5%FDR'!$1:$540,2,FALSE)</f>
        <v>#N/A</v>
      </c>
      <c r="J339" s="15" t="e">
        <f>VLOOKUP(C339,'NCPF8745_MF_Extraction 5%FDR'!$1:$540,11,FALSE)</f>
        <v>#N/A</v>
      </c>
      <c r="K339" t="e">
        <f>VLOOKUP(C339,'NCPF8814_MF_Extraction 5%FDR'!$1:$463,2,FALSE)</f>
        <v>#N/A</v>
      </c>
      <c r="L339" s="15" t="e">
        <f>VLOOKUP(C339,'NCPF8814_MF_Extraction 5%FDR'!$1:$463,11,FALSE)</f>
        <v>#N/A</v>
      </c>
    </row>
    <row r="340" spans="1:12" hidden="1">
      <c r="A340" s="13" t="s">
        <v>816</v>
      </c>
      <c r="C340" s="13" t="s">
        <v>816</v>
      </c>
      <c r="D340">
        <f>IFERROR(MATCH(C340,'NCPF8745_KH_Extraction 5%FDR'!$A$2:$A$2258,0),"No Match")</f>
        <v>1326</v>
      </c>
      <c r="E340" t="str">
        <f>IFERROR(MATCH(C340,'NCPF8745_MF_Extraction 5%FDR'!$A$2:$A$540,0),"No Match")</f>
        <v>No Match</v>
      </c>
      <c r="F340" t="str">
        <f>IFERROR(MATCH(C340,'NCPF8814_MF_Extraction 5%FDR'!$A$2:$A$463,0),"No Match")</f>
        <v>No Match</v>
      </c>
      <c r="G340" t="str">
        <f>VLOOKUP(C340,'NCPF8745_KH_Extraction 5%FDR'!$1:$2258,2,FALSE)</f>
        <v>Uncharacterized protein OS=Candida glabrata (strain ATCC 2001 / CBS 138 / JCM 3761 / NBRC 0622 / NRRL Y-65) GN=CAGL0L13024g PE=4 SV=1 - [Q6FKA9_CANGA]</v>
      </c>
      <c r="H340" s="15">
        <f>VLOOKUP(C340,'NCPF8745_KH_Extraction 5%FDR'!$1:$2258,11,FALSE)</f>
        <v>21.029205534660001</v>
      </c>
      <c r="I340" t="e">
        <f>VLOOKUP(C340,'NCPF8745_MF_Extraction 5%FDR'!$1:$540,2,FALSE)</f>
        <v>#N/A</v>
      </c>
      <c r="J340" s="15" t="e">
        <f>VLOOKUP(C340,'NCPF8745_MF_Extraction 5%FDR'!$1:$540,11,FALSE)</f>
        <v>#N/A</v>
      </c>
      <c r="K340" t="e">
        <f>VLOOKUP(C340,'NCPF8814_MF_Extraction 5%FDR'!$1:$463,2,FALSE)</f>
        <v>#N/A</v>
      </c>
      <c r="L340" s="15" t="e">
        <f>VLOOKUP(C340,'NCPF8814_MF_Extraction 5%FDR'!$1:$463,11,FALSE)</f>
        <v>#N/A</v>
      </c>
    </row>
    <row r="341" spans="1:12" hidden="1">
      <c r="A341" s="13" t="s">
        <v>4748</v>
      </c>
      <c r="C341" s="13" t="s">
        <v>4748</v>
      </c>
      <c r="D341" t="str">
        <f>IFERROR(MATCH(C341,'NCPF8745_KH_Extraction 5%FDR'!$A$2:$A$2258,0),"No Match")</f>
        <v>No Match</v>
      </c>
      <c r="E341">
        <f>IFERROR(MATCH(C341,'NCPF8745_MF_Extraction 5%FDR'!$A$2:$A$540,0),"No Match")</f>
        <v>454</v>
      </c>
      <c r="F341" t="str">
        <f>IFERROR(MATCH(C341,'NCPF8814_MF_Extraction 5%FDR'!$A$2:$A$463,0),"No Match")</f>
        <v>No Match</v>
      </c>
      <c r="G341" t="e">
        <f>VLOOKUP(C341,'NCPF8745_KH_Extraction 5%FDR'!$1:$2258,2,FALSE)</f>
        <v>#N/A</v>
      </c>
      <c r="H341" s="15" t="e">
        <f>VLOOKUP(C341,'NCPF8745_KH_Extraction 5%FDR'!$1:$2258,11,FALSE)</f>
        <v>#N/A</v>
      </c>
      <c r="I341" t="str">
        <f>VLOOKUP(C341,'NCPF8745_MF_Extraction 5%FDR'!$1:$540,2,FALSE)</f>
        <v>Uncharacterized protein OS=Candida glabrata (strain ATCC 2001 / CBS 138 / JCM 3761 / NBRC 0622 / NRRL Y-65) GN=CAGL0L13002g PE=4 SV=1 - [Q6FKB0_CANGA]</v>
      </c>
      <c r="J341" s="15">
        <f>VLOOKUP(C341,'NCPF8745_MF_Extraction 5%FDR'!$1:$540,11,FALSE)</f>
        <v>108.03347440466</v>
      </c>
      <c r="K341" t="e">
        <f>VLOOKUP(C341,'NCPF8814_MF_Extraction 5%FDR'!$1:$463,2,FALSE)</f>
        <v>#N/A</v>
      </c>
      <c r="L341" s="15" t="e">
        <f>VLOOKUP(C341,'NCPF8814_MF_Extraction 5%FDR'!$1:$463,11,FALSE)</f>
        <v>#N/A</v>
      </c>
    </row>
    <row r="342" spans="1:12" hidden="1">
      <c r="A342" s="13" t="s">
        <v>817</v>
      </c>
      <c r="C342" s="13" t="s">
        <v>817</v>
      </c>
      <c r="D342">
        <f>IFERROR(MATCH(C342,'NCPF8745_KH_Extraction 5%FDR'!$A$2:$A$2258,0),"No Match")</f>
        <v>380</v>
      </c>
      <c r="E342" t="str">
        <f>IFERROR(MATCH(C342,'NCPF8745_MF_Extraction 5%FDR'!$A$2:$A$540,0),"No Match")</f>
        <v>No Match</v>
      </c>
      <c r="F342" t="str">
        <f>IFERROR(MATCH(C342,'NCPF8814_MF_Extraction 5%FDR'!$A$2:$A$463,0),"No Match")</f>
        <v>No Match</v>
      </c>
      <c r="G342" t="str">
        <f>VLOOKUP(C342,'NCPF8745_KH_Extraction 5%FDR'!$1:$2258,2,FALSE)</f>
        <v>Uncharacterized protein OS=Candida glabrata (strain ATCC 2001 / CBS 138 / JCM 3761 / NBRC 0622 / NRRL Y-65) GN=CAGL0L12936g PE=4 SV=1 - [Q6FKB3_CANGA]</v>
      </c>
      <c r="H342" s="15">
        <f>VLOOKUP(C342,'NCPF8745_KH_Extraction 5%FDR'!$1:$2258,11,FALSE)</f>
        <v>67.241213244660003</v>
      </c>
      <c r="I342" t="e">
        <f>VLOOKUP(C342,'NCPF8745_MF_Extraction 5%FDR'!$1:$540,2,FALSE)</f>
        <v>#N/A</v>
      </c>
      <c r="J342" s="15" t="e">
        <f>VLOOKUP(C342,'NCPF8745_MF_Extraction 5%FDR'!$1:$540,11,FALSE)</f>
        <v>#N/A</v>
      </c>
      <c r="K342" t="e">
        <f>VLOOKUP(C342,'NCPF8814_MF_Extraction 5%FDR'!$1:$463,2,FALSE)</f>
        <v>#N/A</v>
      </c>
      <c r="L342" s="15" t="e">
        <f>VLOOKUP(C342,'NCPF8814_MF_Extraction 5%FDR'!$1:$463,11,FALSE)</f>
        <v>#N/A</v>
      </c>
    </row>
    <row r="343" spans="1:12" hidden="1">
      <c r="A343" s="13" t="s">
        <v>818</v>
      </c>
      <c r="C343" s="13" t="s">
        <v>818</v>
      </c>
      <c r="D343">
        <f>IFERROR(MATCH(C343,'NCPF8745_KH_Extraction 5%FDR'!$A$2:$A$2258,0),"No Match")</f>
        <v>58</v>
      </c>
      <c r="E343">
        <f>IFERROR(MATCH(C343,'NCPF8745_MF_Extraction 5%FDR'!$A$2:$A$540,0),"No Match")</f>
        <v>373</v>
      </c>
      <c r="F343">
        <f>IFERROR(MATCH(C343,'NCPF8814_MF_Extraction 5%FDR'!$A$2:$A$463,0),"No Match")</f>
        <v>115</v>
      </c>
      <c r="G343" t="str">
        <f>VLOOKUP(C343,'NCPF8745_KH_Extraction 5%FDR'!$1:$2258,2,FALSE)</f>
        <v>Eisosome protein 1 OS=Candida glabrata (strain ATCC 2001 / CBS 138 / JCM 3761 / NBRC 0622 / NRRL Y-65) GN=EIS1 PE=3 SV=1 - [EIS1_CANGA]</v>
      </c>
      <c r="H343" s="15">
        <f>VLOOKUP(C343,'NCPF8745_KH_Extraction 5%FDR'!$1:$2258,11,FALSE)</f>
        <v>97.486526934659906</v>
      </c>
      <c r="I343" t="str">
        <f>VLOOKUP(C343,'NCPF8745_MF_Extraction 5%FDR'!$1:$540,2,FALSE)</f>
        <v>Eisosome protein 1 OS=Candida glabrata (strain ATCC 2001 / CBS 138 / JCM 3761 / NBRC 0622 / NRRL Y-65) GN=EIS1 PE=3 SV=1 - [EIS1_CANGA]</v>
      </c>
      <c r="J343" s="15">
        <f>VLOOKUP(C343,'NCPF8745_MF_Extraction 5%FDR'!$1:$540,11,FALSE)</f>
        <v>97.486526934659906</v>
      </c>
      <c r="K343" t="str">
        <f>VLOOKUP(C343,'NCPF8814_MF_Extraction 5%FDR'!$1:$463,2,FALSE)</f>
        <v>Eisosome protein 1 OS=Candida glabrata (strain ATCC 2001 / CBS 138 / JCM 3761 / NBRC 0622 / NRRL Y-65) GN=EIS1 PE=3 SV=1 - [EIS1_CANGA]</v>
      </c>
      <c r="L343" s="15">
        <f>VLOOKUP(C343,'NCPF8814_MF_Extraction 5%FDR'!$1:$463,11,FALSE)</f>
        <v>97.486526934659906</v>
      </c>
    </row>
    <row r="344" spans="1:12" hidden="1">
      <c r="A344" s="13" t="s">
        <v>819</v>
      </c>
      <c r="C344" s="13" t="s">
        <v>819</v>
      </c>
      <c r="D344">
        <f>IFERROR(MATCH(C344,'NCPF8745_KH_Extraction 5%FDR'!$A$2:$A$2258,0),"No Match")</f>
        <v>653</v>
      </c>
      <c r="E344">
        <f>IFERROR(MATCH(C344,'NCPF8745_MF_Extraction 5%FDR'!$A$2:$A$540,0),"No Match")</f>
        <v>399</v>
      </c>
      <c r="F344">
        <f>IFERROR(MATCH(C344,'NCPF8814_MF_Extraction 5%FDR'!$A$2:$A$463,0),"No Match")</f>
        <v>287</v>
      </c>
      <c r="G344" t="str">
        <f>VLOOKUP(C344,'NCPF8745_KH_Extraction 5%FDR'!$1:$2258,2,FALSE)</f>
        <v>Translationally-controlled tumor protein homolog OS=Candida glabrata (strain ATCC 2001 / CBS 138 / JCM 3761 / NBRC 0622 / NRRL Y-65) GN=CAGL0L12870g PE=3 SV=1 - [TCTP_CANGA]</v>
      </c>
      <c r="H344" s="15">
        <f>VLOOKUP(C344,'NCPF8745_KH_Extraction 5%FDR'!$1:$2258,11,FALSE)</f>
        <v>18.669095824660001</v>
      </c>
      <c r="I344" t="str">
        <f>VLOOKUP(C344,'NCPF8745_MF_Extraction 5%FDR'!$1:$540,2,FALSE)</f>
        <v>Translationally-controlled tumor protein homolog OS=Candida glabrata (strain ATCC 2001 / CBS 138 / JCM 3761 / NBRC 0622 / NRRL Y-65) GN=CAGL0L12870g PE=3 SV=1 - [TCTP_CANGA]</v>
      </c>
      <c r="J344" s="15">
        <f>VLOOKUP(C344,'NCPF8745_MF_Extraction 5%FDR'!$1:$540,11,FALSE)</f>
        <v>18.669095824660001</v>
      </c>
      <c r="K344" t="str">
        <f>VLOOKUP(C344,'NCPF8814_MF_Extraction 5%FDR'!$1:$463,2,FALSE)</f>
        <v>Translationally-controlled tumor protein homolog OS=Candida glabrata (strain ATCC 2001 / CBS 138 / JCM 3761 / NBRC 0622 / NRRL Y-65) GN=CAGL0L12870g PE=3 SV=1 - [TCTP_CANGA]</v>
      </c>
      <c r="L344" s="15">
        <f>VLOOKUP(C344,'NCPF8814_MF_Extraction 5%FDR'!$1:$463,11,FALSE)</f>
        <v>18.669095824660001</v>
      </c>
    </row>
    <row r="345" spans="1:12" hidden="1">
      <c r="A345" s="13" t="s">
        <v>820</v>
      </c>
      <c r="C345" s="13" t="s">
        <v>820</v>
      </c>
      <c r="D345">
        <f>IFERROR(MATCH(C345,'NCPF8745_KH_Extraction 5%FDR'!$A$2:$A$2258,0),"No Match")</f>
        <v>1538</v>
      </c>
      <c r="E345" t="str">
        <f>IFERROR(MATCH(C345,'NCPF8745_MF_Extraction 5%FDR'!$A$2:$A$540,0),"No Match")</f>
        <v>No Match</v>
      </c>
      <c r="F345" t="str">
        <f>IFERROR(MATCH(C345,'NCPF8814_MF_Extraction 5%FDR'!$A$2:$A$463,0),"No Match")</f>
        <v>No Match</v>
      </c>
      <c r="G345" t="str">
        <f>VLOOKUP(C345,'NCPF8745_KH_Extraction 5%FDR'!$1:$2258,2,FALSE)</f>
        <v>Uncharacterized protein OS=Candida glabrata (strain ATCC 2001 / CBS 138 / JCM 3761 / NBRC 0622 / NRRL Y-65) GN=CAGL0L12804g PE=4 SV=1 - [Q6FKB9_CANGA]</v>
      </c>
      <c r="H345" s="15">
        <f>VLOOKUP(C345,'NCPF8745_KH_Extraction 5%FDR'!$1:$2258,11,FALSE)</f>
        <v>45.197058934659999</v>
      </c>
      <c r="I345" t="e">
        <f>VLOOKUP(C345,'NCPF8745_MF_Extraction 5%FDR'!$1:$540,2,FALSE)</f>
        <v>#N/A</v>
      </c>
      <c r="J345" s="15" t="e">
        <f>VLOOKUP(C345,'NCPF8745_MF_Extraction 5%FDR'!$1:$540,11,FALSE)</f>
        <v>#N/A</v>
      </c>
      <c r="K345" t="e">
        <f>VLOOKUP(C345,'NCPF8814_MF_Extraction 5%FDR'!$1:$463,2,FALSE)</f>
        <v>#N/A</v>
      </c>
      <c r="L345" s="15" t="e">
        <f>VLOOKUP(C345,'NCPF8814_MF_Extraction 5%FDR'!$1:$463,11,FALSE)</f>
        <v>#N/A</v>
      </c>
    </row>
    <row r="346" spans="1:12" hidden="1">
      <c r="A346" s="13" t="s">
        <v>821</v>
      </c>
      <c r="C346" s="13" t="s">
        <v>821</v>
      </c>
      <c r="D346">
        <f>IFERROR(MATCH(C346,'NCPF8745_KH_Extraction 5%FDR'!$A$2:$A$2258,0),"No Match")</f>
        <v>522</v>
      </c>
      <c r="E346" t="str">
        <f>IFERROR(MATCH(C346,'NCPF8745_MF_Extraction 5%FDR'!$A$2:$A$540,0),"No Match")</f>
        <v>No Match</v>
      </c>
      <c r="F346">
        <f>IFERROR(MATCH(C346,'NCPF8814_MF_Extraction 5%FDR'!$A$2:$A$463,0),"No Match")</f>
        <v>401</v>
      </c>
      <c r="G346" t="str">
        <f>VLOOKUP(C346,'NCPF8745_KH_Extraction 5%FDR'!$1:$2258,2,FALSE)</f>
        <v>Uncharacterized protein OS=Candida glabrata (strain ATCC 2001 / CBS 138 / JCM 3761 / NBRC 0622 / NRRL Y-65) GN=CAGL0L12760g PE=4 SV=1 - [Q6FKC1_CANGA]</v>
      </c>
      <c r="H346" s="15">
        <f>VLOOKUP(C346,'NCPF8745_KH_Extraction 5%FDR'!$1:$2258,11,FALSE)</f>
        <v>47.199884754660097</v>
      </c>
      <c r="I346" t="e">
        <f>VLOOKUP(C346,'NCPF8745_MF_Extraction 5%FDR'!$1:$540,2,FALSE)</f>
        <v>#N/A</v>
      </c>
      <c r="J346" s="15" t="e">
        <f>VLOOKUP(C346,'NCPF8745_MF_Extraction 5%FDR'!$1:$540,11,FALSE)</f>
        <v>#N/A</v>
      </c>
      <c r="K346" t="str">
        <f>VLOOKUP(C346,'NCPF8814_MF_Extraction 5%FDR'!$1:$463,2,FALSE)</f>
        <v>Uncharacterized protein OS=Candida glabrata (strain ATCC 2001 / CBS 138 / JCM 3761 / NBRC 0622 / NRRL Y-65) GN=CAGL0L12760g PE=4 SV=1 - [Q6FKC1_CANGA]</v>
      </c>
      <c r="L346" s="15">
        <f>VLOOKUP(C346,'NCPF8814_MF_Extraction 5%FDR'!$1:$463,11,FALSE)</f>
        <v>47.199884754660097</v>
      </c>
    </row>
    <row r="347" spans="1:12" hidden="1">
      <c r="A347" s="13" t="s">
        <v>822</v>
      </c>
      <c r="C347" s="13" t="s">
        <v>822</v>
      </c>
      <c r="D347">
        <f>IFERROR(MATCH(C347,'NCPF8745_KH_Extraction 5%FDR'!$A$2:$A$2258,0),"No Match")</f>
        <v>1736</v>
      </c>
      <c r="E347" t="str">
        <f>IFERROR(MATCH(C347,'NCPF8745_MF_Extraction 5%FDR'!$A$2:$A$540,0),"No Match")</f>
        <v>No Match</v>
      </c>
      <c r="F347" t="str">
        <f>IFERROR(MATCH(C347,'NCPF8814_MF_Extraction 5%FDR'!$A$2:$A$463,0),"No Match")</f>
        <v>No Match</v>
      </c>
      <c r="G347" t="str">
        <f>VLOOKUP(C347,'NCPF8745_KH_Extraction 5%FDR'!$1:$2258,2,FALSE)</f>
        <v>Uncharacterized protein OS=Candida glabrata (strain ATCC 2001 / CBS 138 / JCM 3761 / NBRC 0622 / NRRL Y-65) GN=CAGL0L12672g PE=4 SV=1 - [Q6FKC5_CANGA]</v>
      </c>
      <c r="H347" s="15">
        <f>VLOOKUP(C347,'NCPF8745_KH_Extraction 5%FDR'!$1:$2258,11,FALSE)</f>
        <v>77.543064004660195</v>
      </c>
      <c r="I347" t="e">
        <f>VLOOKUP(C347,'NCPF8745_MF_Extraction 5%FDR'!$1:$540,2,FALSE)</f>
        <v>#N/A</v>
      </c>
      <c r="J347" s="15" t="e">
        <f>VLOOKUP(C347,'NCPF8745_MF_Extraction 5%FDR'!$1:$540,11,FALSE)</f>
        <v>#N/A</v>
      </c>
      <c r="K347" t="e">
        <f>VLOOKUP(C347,'NCPF8814_MF_Extraction 5%FDR'!$1:$463,2,FALSE)</f>
        <v>#N/A</v>
      </c>
      <c r="L347" s="15" t="e">
        <f>VLOOKUP(C347,'NCPF8814_MF_Extraction 5%FDR'!$1:$463,11,FALSE)</f>
        <v>#N/A</v>
      </c>
    </row>
    <row r="348" spans="1:12" hidden="1">
      <c r="A348" s="13" t="s">
        <v>823</v>
      </c>
      <c r="C348" s="13" t="s">
        <v>823</v>
      </c>
      <c r="D348">
        <f>IFERROR(MATCH(C348,'NCPF8745_KH_Extraction 5%FDR'!$A$2:$A$2258,0),"No Match")</f>
        <v>628</v>
      </c>
      <c r="E348">
        <f>IFERROR(MATCH(C348,'NCPF8745_MF_Extraction 5%FDR'!$A$2:$A$540,0),"No Match")</f>
        <v>111</v>
      </c>
      <c r="F348">
        <f>IFERROR(MATCH(C348,'NCPF8814_MF_Extraction 5%FDR'!$A$2:$A$463,0),"No Match")</f>
        <v>96</v>
      </c>
      <c r="G348" t="str">
        <f>VLOOKUP(C348,'NCPF8745_KH_Extraction 5%FDR'!$1:$2258,2,FALSE)</f>
        <v>Nascent polypeptide-associated complex subunit beta OS=Candida glabrata (strain ATCC 2001 / CBS 138 / JCM 3761 / NBRC 0622 / NRRL Y-65) GN=EGD1 PE=3 SV=1 - [NACB_CANGA]</v>
      </c>
      <c r="H348" s="15">
        <f>VLOOKUP(C348,'NCPF8745_KH_Extraction 5%FDR'!$1:$2258,11,FALSE)</f>
        <v>16.77653675466</v>
      </c>
      <c r="I348" t="str">
        <f>VLOOKUP(C348,'NCPF8745_MF_Extraction 5%FDR'!$1:$540,2,FALSE)</f>
        <v>Nascent polypeptide-associated complex subunit beta OS=Candida glabrata (strain ATCC 2001 / CBS 138 / JCM 3761 / NBRC 0622 / NRRL Y-65) GN=EGD1 PE=3 SV=1 - [NACB_CANGA]</v>
      </c>
      <c r="J348" s="15">
        <f>VLOOKUP(C348,'NCPF8745_MF_Extraction 5%FDR'!$1:$540,11,FALSE)</f>
        <v>16.77653675466</v>
      </c>
      <c r="K348" t="str">
        <f>VLOOKUP(C348,'NCPF8814_MF_Extraction 5%FDR'!$1:$463,2,FALSE)</f>
        <v>Nascent polypeptide-associated complex subunit beta OS=Candida glabrata (strain ATCC 2001 / CBS 138 / JCM 3761 / NBRC 0622 / NRRL Y-65) GN=EGD1 PE=3 SV=1 - [NACB_CANGA]</v>
      </c>
      <c r="L348" s="15">
        <f>VLOOKUP(C348,'NCPF8814_MF_Extraction 5%FDR'!$1:$463,11,FALSE)</f>
        <v>16.77653675466</v>
      </c>
    </row>
    <row r="349" spans="1:12">
      <c r="A349" s="13" t="s">
        <v>824</v>
      </c>
      <c r="C349" s="13" t="s">
        <v>824</v>
      </c>
      <c r="D349">
        <f>IFERROR(MATCH(C349,'NCPF8745_KH_Extraction 5%FDR'!$A$2:$A$2258,0),"No Match")</f>
        <v>1162</v>
      </c>
      <c r="E349" t="str">
        <f>IFERROR(MATCH(C349,'NCPF8745_MF_Extraction 5%FDR'!$A$2:$A$540,0),"No Match")</f>
        <v>No Match</v>
      </c>
      <c r="F349">
        <f>IFERROR(MATCH(C349,'NCPF8814_MF_Extraction 5%FDR'!$A$2:$A$463,0),"No Match")</f>
        <v>383</v>
      </c>
      <c r="G349" t="str">
        <f>VLOOKUP(C349,'NCPF8745_KH_Extraction 5%FDR'!$1:$2258,2,FALSE)</f>
        <v>Negative regulator of the PHO system OS=Candida glabrata (strain ATCC 2001 / CBS 138 / JCM 3761 / NBRC 0622 / NRRL Y-65) GN=PHO85 PE=3 SV=1 - [PHO85_CANGA]</v>
      </c>
      <c r="H349" s="15">
        <f>VLOOKUP(C349,'NCPF8745_KH_Extraction 5%FDR'!$1:$2258,11,FALSE)</f>
        <v>34.465718784659998</v>
      </c>
      <c r="I349" t="e">
        <f>VLOOKUP(C349,'NCPF8745_MF_Extraction 5%FDR'!$1:$540,2,FALSE)</f>
        <v>#N/A</v>
      </c>
      <c r="J349" s="15" t="e">
        <f>VLOOKUP(C349,'NCPF8745_MF_Extraction 5%FDR'!$1:$540,11,FALSE)</f>
        <v>#N/A</v>
      </c>
      <c r="K349" t="str">
        <f>VLOOKUP(C349,'NCPF8814_MF_Extraction 5%FDR'!$1:$463,2,FALSE)</f>
        <v>Negative regulator of the PHO system OS=Candida glabrata (strain ATCC 2001 / CBS 138 / JCM 3761 / NBRC 0622 / NRRL Y-65) GN=PHO85 PE=3 SV=1 - [PHO85_CANGA]</v>
      </c>
      <c r="L349" s="15">
        <f>VLOOKUP(C349,'NCPF8814_MF_Extraction 5%FDR'!$1:$463,11,FALSE)</f>
        <v>34.465718784659998</v>
      </c>
    </row>
    <row r="350" spans="1:12" hidden="1">
      <c r="A350" s="13" t="s">
        <v>825</v>
      </c>
      <c r="C350" s="13" t="s">
        <v>825</v>
      </c>
      <c r="D350">
        <f>IFERROR(MATCH(C350,'NCPF8745_KH_Extraction 5%FDR'!$A$2:$A$2258,0),"No Match")</f>
        <v>1059</v>
      </c>
      <c r="E350" t="str">
        <f>IFERROR(MATCH(C350,'NCPF8745_MF_Extraction 5%FDR'!$A$2:$A$540,0),"No Match")</f>
        <v>No Match</v>
      </c>
      <c r="F350" t="str">
        <f>IFERROR(MATCH(C350,'NCPF8814_MF_Extraction 5%FDR'!$A$2:$A$463,0),"No Match")</f>
        <v>No Match</v>
      </c>
      <c r="G350" t="str">
        <f>VLOOKUP(C350,'NCPF8745_KH_Extraction 5%FDR'!$1:$2258,2,FALSE)</f>
        <v>Uncharacterized protein OS=Candida glabrata (strain ATCC 2001 / CBS 138 / JCM 3761 / NBRC 0622 / NRRL Y-65) GN=CAGL0L12452g PE=4 SV=1 - [Q6FKD5_CANGA]</v>
      </c>
      <c r="H350" s="15">
        <f>VLOOKUP(C350,'NCPF8745_KH_Extraction 5%FDR'!$1:$2258,11,FALSE)</f>
        <v>99.319534544659902</v>
      </c>
      <c r="I350" t="e">
        <f>VLOOKUP(C350,'NCPF8745_MF_Extraction 5%FDR'!$1:$540,2,FALSE)</f>
        <v>#N/A</v>
      </c>
      <c r="J350" s="15" t="e">
        <f>VLOOKUP(C350,'NCPF8745_MF_Extraction 5%FDR'!$1:$540,11,FALSE)</f>
        <v>#N/A</v>
      </c>
      <c r="K350" t="e">
        <f>VLOOKUP(C350,'NCPF8814_MF_Extraction 5%FDR'!$1:$463,2,FALSE)</f>
        <v>#N/A</v>
      </c>
      <c r="L350" s="15" t="e">
        <f>VLOOKUP(C350,'NCPF8814_MF_Extraction 5%FDR'!$1:$463,11,FALSE)</f>
        <v>#N/A</v>
      </c>
    </row>
    <row r="351" spans="1:12" hidden="1">
      <c r="A351" s="13" t="s">
        <v>826</v>
      </c>
      <c r="C351" s="13" t="s">
        <v>826</v>
      </c>
      <c r="D351">
        <f>IFERROR(MATCH(C351,'NCPF8745_KH_Extraction 5%FDR'!$A$2:$A$2258,0),"No Match")</f>
        <v>1532</v>
      </c>
      <c r="E351" t="str">
        <f>IFERROR(MATCH(C351,'NCPF8745_MF_Extraction 5%FDR'!$A$2:$A$540,0),"No Match")</f>
        <v>No Match</v>
      </c>
      <c r="F351" t="str">
        <f>IFERROR(MATCH(C351,'NCPF8814_MF_Extraction 5%FDR'!$A$2:$A$463,0),"No Match")</f>
        <v>No Match</v>
      </c>
      <c r="G351" t="str">
        <f>VLOOKUP(C351,'NCPF8745_KH_Extraction 5%FDR'!$1:$2258,2,FALSE)</f>
        <v>tRNA (uracil-O(2)-)-methyltransferase OS=Candida glabrata (strain ATCC 2001 / CBS 138 / JCM 3761 / NBRC 0622 / NRRL Y-65) GN=TRM44 PE=3 SV=1 - [TRM44_CANGA]</v>
      </c>
      <c r="H351" s="15">
        <f>VLOOKUP(C351,'NCPF8745_KH_Extraction 5%FDR'!$1:$2258,11,FALSE)</f>
        <v>64.301690434660102</v>
      </c>
      <c r="I351" t="e">
        <f>VLOOKUP(C351,'NCPF8745_MF_Extraction 5%FDR'!$1:$540,2,FALSE)</f>
        <v>#N/A</v>
      </c>
      <c r="J351" s="15" t="e">
        <f>VLOOKUP(C351,'NCPF8745_MF_Extraction 5%FDR'!$1:$540,11,FALSE)</f>
        <v>#N/A</v>
      </c>
      <c r="K351" t="e">
        <f>VLOOKUP(C351,'NCPF8814_MF_Extraction 5%FDR'!$1:$463,2,FALSE)</f>
        <v>#N/A</v>
      </c>
      <c r="L351" s="15" t="e">
        <f>VLOOKUP(C351,'NCPF8814_MF_Extraction 5%FDR'!$1:$463,11,FALSE)</f>
        <v>#N/A</v>
      </c>
    </row>
    <row r="352" spans="1:12" hidden="1">
      <c r="A352" s="13" t="s">
        <v>827</v>
      </c>
      <c r="C352" s="13" t="s">
        <v>827</v>
      </c>
      <c r="D352">
        <f>IFERROR(MATCH(C352,'NCPF8745_KH_Extraction 5%FDR'!$A$2:$A$2258,0),"No Match")</f>
        <v>350</v>
      </c>
      <c r="E352" t="str">
        <f>IFERROR(MATCH(C352,'NCPF8745_MF_Extraction 5%FDR'!$A$2:$A$540,0),"No Match")</f>
        <v>No Match</v>
      </c>
      <c r="F352" t="str">
        <f>IFERROR(MATCH(C352,'NCPF8814_MF_Extraction 5%FDR'!$A$2:$A$463,0),"No Match")</f>
        <v>No Match</v>
      </c>
      <c r="G352" t="str">
        <f>VLOOKUP(C352,'NCPF8745_KH_Extraction 5%FDR'!$1:$2258,2,FALSE)</f>
        <v>Uncharacterized protein OS=Candida glabrata (strain ATCC 2001 / CBS 138 / JCM 3761 / NBRC 0622 / NRRL Y-65) GN=CAGL0L12364g PE=3 SV=1 - [Q6FKD8_CANGA]</v>
      </c>
      <c r="H352" s="15">
        <f>VLOOKUP(C352,'NCPF8745_KH_Extraction 5%FDR'!$1:$2258,11,FALSE)</f>
        <v>41.608417064660003</v>
      </c>
      <c r="I352" t="e">
        <f>VLOOKUP(C352,'NCPF8745_MF_Extraction 5%FDR'!$1:$540,2,FALSE)</f>
        <v>#N/A</v>
      </c>
      <c r="J352" s="15" t="e">
        <f>VLOOKUP(C352,'NCPF8745_MF_Extraction 5%FDR'!$1:$540,11,FALSE)</f>
        <v>#N/A</v>
      </c>
      <c r="K352" t="e">
        <f>VLOOKUP(C352,'NCPF8814_MF_Extraction 5%FDR'!$1:$463,2,FALSE)</f>
        <v>#N/A</v>
      </c>
      <c r="L352" s="15" t="e">
        <f>VLOOKUP(C352,'NCPF8814_MF_Extraction 5%FDR'!$1:$463,11,FALSE)</f>
        <v>#N/A</v>
      </c>
    </row>
    <row r="353" spans="1:12" hidden="1">
      <c r="A353" s="13" t="s">
        <v>828</v>
      </c>
      <c r="C353" s="13" t="s">
        <v>828</v>
      </c>
      <c r="D353">
        <f>IFERROR(MATCH(C353,'NCPF8745_KH_Extraction 5%FDR'!$A$2:$A$2258,0),"No Match")</f>
        <v>2061</v>
      </c>
      <c r="E353" t="str">
        <f>IFERROR(MATCH(C353,'NCPF8745_MF_Extraction 5%FDR'!$A$2:$A$540,0),"No Match")</f>
        <v>No Match</v>
      </c>
      <c r="F353" t="str">
        <f>IFERROR(MATCH(C353,'NCPF8814_MF_Extraction 5%FDR'!$A$2:$A$463,0),"No Match")</f>
        <v>No Match</v>
      </c>
      <c r="G353" t="str">
        <f>VLOOKUP(C353,'NCPF8745_KH_Extraction 5%FDR'!$1:$2258,2,FALSE)</f>
        <v>Uncharacterized protein OS=Candida glabrata (strain ATCC 2001 / CBS 138 / JCM 3761 / NBRC 0622 / NRRL Y-65) GN=CAGL0L12342g PE=3 SV=1 - [Q6FKD9_CANGA]</v>
      </c>
      <c r="H353" s="15">
        <f>VLOOKUP(C353,'NCPF8745_KH_Extraction 5%FDR'!$1:$2258,11,FALSE)</f>
        <v>100.57956472466</v>
      </c>
      <c r="I353" t="e">
        <f>VLOOKUP(C353,'NCPF8745_MF_Extraction 5%FDR'!$1:$540,2,FALSE)</f>
        <v>#N/A</v>
      </c>
      <c r="J353" s="15" t="e">
        <f>VLOOKUP(C353,'NCPF8745_MF_Extraction 5%FDR'!$1:$540,11,FALSE)</f>
        <v>#N/A</v>
      </c>
      <c r="K353" t="e">
        <f>VLOOKUP(C353,'NCPF8814_MF_Extraction 5%FDR'!$1:$463,2,FALSE)</f>
        <v>#N/A</v>
      </c>
      <c r="L353" s="15" t="e">
        <f>VLOOKUP(C353,'NCPF8814_MF_Extraction 5%FDR'!$1:$463,11,FALSE)</f>
        <v>#N/A</v>
      </c>
    </row>
    <row r="354" spans="1:12" hidden="1">
      <c r="A354" s="13" t="s">
        <v>829</v>
      </c>
      <c r="C354" s="13" t="s">
        <v>829</v>
      </c>
      <c r="D354">
        <f>IFERROR(MATCH(C354,'NCPF8745_KH_Extraction 5%FDR'!$A$2:$A$2258,0),"No Match")</f>
        <v>861</v>
      </c>
      <c r="E354" t="str">
        <f>IFERROR(MATCH(C354,'NCPF8745_MF_Extraction 5%FDR'!$A$2:$A$540,0),"No Match")</f>
        <v>No Match</v>
      </c>
      <c r="F354" t="str">
        <f>IFERROR(MATCH(C354,'NCPF8814_MF_Extraction 5%FDR'!$A$2:$A$463,0),"No Match")</f>
        <v>No Match</v>
      </c>
      <c r="G354" t="str">
        <f>VLOOKUP(C354,'NCPF8745_KH_Extraction 5%FDR'!$1:$2258,2,FALSE)</f>
        <v>Uncharacterized protein OS=Candida glabrata (strain ATCC 2001 / CBS 138 / JCM 3761 / NBRC 0622 / NRRL Y-65) GN=CAGL0L12254g PE=4 SV=1 - [Q6FKE3_CANGA]</v>
      </c>
      <c r="H354" s="15">
        <f>VLOOKUP(C354,'NCPF8745_KH_Extraction 5%FDR'!$1:$2258,11,FALSE)</f>
        <v>64.272693294660002</v>
      </c>
      <c r="I354" t="e">
        <f>VLOOKUP(C354,'NCPF8745_MF_Extraction 5%FDR'!$1:$540,2,FALSE)</f>
        <v>#N/A</v>
      </c>
      <c r="J354" s="15" t="e">
        <f>VLOOKUP(C354,'NCPF8745_MF_Extraction 5%FDR'!$1:$540,11,FALSE)</f>
        <v>#N/A</v>
      </c>
      <c r="K354" t="e">
        <f>VLOOKUP(C354,'NCPF8814_MF_Extraction 5%FDR'!$1:$463,2,FALSE)</f>
        <v>#N/A</v>
      </c>
      <c r="L354" s="15" t="e">
        <f>VLOOKUP(C354,'NCPF8814_MF_Extraction 5%FDR'!$1:$463,11,FALSE)</f>
        <v>#N/A</v>
      </c>
    </row>
    <row r="355" spans="1:12" hidden="1">
      <c r="A355" s="13" t="s">
        <v>830</v>
      </c>
      <c r="C355" s="13" t="s">
        <v>830</v>
      </c>
      <c r="D355">
        <f>IFERROR(MATCH(C355,'NCPF8745_KH_Extraction 5%FDR'!$A$2:$A$2258,0),"No Match")</f>
        <v>305</v>
      </c>
      <c r="E355">
        <f>IFERROR(MATCH(C355,'NCPF8745_MF_Extraction 5%FDR'!$A$2:$A$540,0),"No Match")</f>
        <v>486</v>
      </c>
      <c r="F355" t="str">
        <f>IFERROR(MATCH(C355,'NCPF8814_MF_Extraction 5%FDR'!$A$2:$A$463,0),"No Match")</f>
        <v>No Match</v>
      </c>
      <c r="G355" t="str">
        <f>VLOOKUP(C355,'NCPF8745_KH_Extraction 5%FDR'!$1:$2258,2,FALSE)</f>
        <v>Pyruvate dehydrogenase E1 component subunit alpha OS=Candida glabrata (strain ATCC 2001 / CBS 138 / JCM 3761 / NBRC 0622 / NRRL Y-65) GN=CAGL0L12078g PE=4 SV=1 - [Q6FKF1_CANGA]</v>
      </c>
      <c r="H355" s="15">
        <f>VLOOKUP(C355,'NCPF8745_KH_Extraction 5%FDR'!$1:$2258,11,FALSE)</f>
        <v>44.915390314660002</v>
      </c>
      <c r="I355" t="str">
        <f>VLOOKUP(C355,'NCPF8745_MF_Extraction 5%FDR'!$1:$540,2,FALSE)</f>
        <v>Pyruvate dehydrogenase E1 component subunit alpha OS=Candida glabrata (strain ATCC 2001 / CBS 138 / JCM 3761 / NBRC 0622 / NRRL Y-65) GN=CAGL0L12078g PE=4 SV=1 - [Q6FKF1_CANGA]</v>
      </c>
      <c r="J355" s="15">
        <f>VLOOKUP(C355,'NCPF8745_MF_Extraction 5%FDR'!$1:$540,11,FALSE)</f>
        <v>44.915390314660002</v>
      </c>
      <c r="K355" t="e">
        <f>VLOOKUP(C355,'NCPF8814_MF_Extraction 5%FDR'!$1:$463,2,FALSE)</f>
        <v>#N/A</v>
      </c>
      <c r="L355" s="15" t="e">
        <f>VLOOKUP(C355,'NCPF8814_MF_Extraction 5%FDR'!$1:$463,11,FALSE)</f>
        <v>#N/A</v>
      </c>
    </row>
    <row r="356" spans="1:12" hidden="1">
      <c r="A356" s="13" t="s">
        <v>831</v>
      </c>
      <c r="C356" s="13" t="s">
        <v>831</v>
      </c>
      <c r="D356">
        <f>IFERROR(MATCH(C356,'NCPF8745_KH_Extraction 5%FDR'!$A$2:$A$2258,0),"No Match")</f>
        <v>67</v>
      </c>
      <c r="E356">
        <f>IFERROR(MATCH(C356,'NCPF8745_MF_Extraction 5%FDR'!$A$2:$A$540,0),"No Match")</f>
        <v>235</v>
      </c>
      <c r="F356">
        <f>IFERROR(MATCH(C356,'NCPF8814_MF_Extraction 5%FDR'!$A$2:$A$463,0),"No Match")</f>
        <v>182</v>
      </c>
      <c r="G356" t="str">
        <f>VLOOKUP(C356,'NCPF8745_KH_Extraction 5%FDR'!$1:$2258,2,FALSE)</f>
        <v>Uncharacterized protein OS=Candida glabrata (strain ATCC 2001 / CBS 138 / JCM 3761 / NBRC 0622 / NRRL Y-65) GN=BMH1(A) PE=3 SV=1 - [Q6FKF2_CANGA]</v>
      </c>
      <c r="H356" s="15">
        <f>VLOOKUP(C356,'NCPF8745_KH_Extraction 5%FDR'!$1:$2258,11,FALSE)</f>
        <v>28.34806749466</v>
      </c>
      <c r="I356" t="str">
        <f>VLOOKUP(C356,'NCPF8745_MF_Extraction 5%FDR'!$1:$540,2,FALSE)</f>
        <v>Uncharacterized protein OS=Candida glabrata (strain ATCC 2001 / CBS 138 / JCM 3761 / NBRC 0622 / NRRL Y-65) GN=BMH1(A) PE=3 SV=1 - [Q6FKF2_CANGA]</v>
      </c>
      <c r="J356" s="15">
        <f>VLOOKUP(C356,'NCPF8745_MF_Extraction 5%FDR'!$1:$540,11,FALSE)</f>
        <v>28.34806749466</v>
      </c>
      <c r="K356" t="str">
        <f>VLOOKUP(C356,'NCPF8814_MF_Extraction 5%FDR'!$1:$463,2,FALSE)</f>
        <v>Uncharacterized protein OS=Candida glabrata (strain ATCC 2001 / CBS 138 / JCM 3761 / NBRC 0622 / NRRL Y-65) GN=BMH1(A) PE=3 SV=1 - [Q6FKF2_CANGA]</v>
      </c>
      <c r="L356" s="15">
        <f>VLOOKUP(C356,'NCPF8814_MF_Extraction 5%FDR'!$1:$463,11,FALSE)</f>
        <v>28.34806749466</v>
      </c>
    </row>
    <row r="357" spans="1:12" hidden="1">
      <c r="A357" s="13" t="s">
        <v>832</v>
      </c>
      <c r="C357" s="13" t="s">
        <v>832</v>
      </c>
      <c r="D357">
        <f>IFERROR(MATCH(C357,'NCPF8745_KH_Extraction 5%FDR'!$A$2:$A$2258,0),"No Match")</f>
        <v>1829</v>
      </c>
      <c r="E357" t="str">
        <f>IFERROR(MATCH(C357,'NCPF8745_MF_Extraction 5%FDR'!$A$2:$A$540,0),"No Match")</f>
        <v>No Match</v>
      </c>
      <c r="F357" t="str">
        <f>IFERROR(MATCH(C357,'NCPF8814_MF_Extraction 5%FDR'!$A$2:$A$463,0),"No Match")</f>
        <v>No Match</v>
      </c>
      <c r="G357" t="str">
        <f>VLOOKUP(C357,'NCPF8745_KH_Extraction 5%FDR'!$1:$2258,2,FALSE)</f>
        <v>Uncharacterized protein OS=Candida glabrata (strain ATCC 2001 / CBS 138 / JCM 3761 / NBRC 0622 / NRRL Y-65) GN=CAGL0L11880g PE=4 SV=1 - [Q6FKG0_CANGA]</v>
      </c>
      <c r="H357" s="15">
        <f>VLOOKUP(C357,'NCPF8745_KH_Extraction 5%FDR'!$1:$2258,11,FALSE)</f>
        <v>110.83481384466</v>
      </c>
      <c r="I357" t="e">
        <f>VLOOKUP(C357,'NCPF8745_MF_Extraction 5%FDR'!$1:$540,2,FALSE)</f>
        <v>#N/A</v>
      </c>
      <c r="J357" s="15" t="e">
        <f>VLOOKUP(C357,'NCPF8745_MF_Extraction 5%FDR'!$1:$540,11,FALSE)</f>
        <v>#N/A</v>
      </c>
      <c r="K357" t="e">
        <f>VLOOKUP(C357,'NCPF8814_MF_Extraction 5%FDR'!$1:$463,2,FALSE)</f>
        <v>#N/A</v>
      </c>
      <c r="L357" s="15" t="e">
        <f>VLOOKUP(C357,'NCPF8814_MF_Extraction 5%FDR'!$1:$463,11,FALSE)</f>
        <v>#N/A</v>
      </c>
    </row>
    <row r="358" spans="1:12" hidden="1">
      <c r="A358" s="13" t="s">
        <v>833</v>
      </c>
      <c r="C358" s="13" t="s">
        <v>833</v>
      </c>
      <c r="D358">
        <f>IFERROR(MATCH(C358,'NCPF8745_KH_Extraction 5%FDR'!$A$2:$A$2258,0),"No Match")</f>
        <v>1373</v>
      </c>
      <c r="E358" t="str">
        <f>IFERROR(MATCH(C358,'NCPF8745_MF_Extraction 5%FDR'!$A$2:$A$540,0),"No Match")</f>
        <v>No Match</v>
      </c>
      <c r="F358" t="str">
        <f>IFERROR(MATCH(C358,'NCPF8814_MF_Extraction 5%FDR'!$A$2:$A$463,0),"No Match")</f>
        <v>No Match</v>
      </c>
      <c r="G358" t="str">
        <f>VLOOKUP(C358,'NCPF8745_KH_Extraction 5%FDR'!$1:$2258,2,FALSE)</f>
        <v>Phospholipid-transporting ATPase OS=Candida glabrata (strain ATCC 2001 / CBS 138 / JCM 3761 / NBRC 0622 / NRRL Y-65) GN=CAGL0L11814g PE=3 SV=1 - [Q6FKG3_CANGA]</v>
      </c>
      <c r="H358" s="15">
        <f>VLOOKUP(C358,'NCPF8745_KH_Extraction 5%FDR'!$1:$2258,11,FALSE)</f>
        <v>178.86210891466001</v>
      </c>
      <c r="I358" t="e">
        <f>VLOOKUP(C358,'NCPF8745_MF_Extraction 5%FDR'!$1:$540,2,FALSE)</f>
        <v>#N/A</v>
      </c>
      <c r="J358" s="15" t="e">
        <f>VLOOKUP(C358,'NCPF8745_MF_Extraction 5%FDR'!$1:$540,11,FALSE)</f>
        <v>#N/A</v>
      </c>
      <c r="K358" t="e">
        <f>VLOOKUP(C358,'NCPF8814_MF_Extraction 5%FDR'!$1:$463,2,FALSE)</f>
        <v>#N/A</v>
      </c>
      <c r="L358" s="15" t="e">
        <f>VLOOKUP(C358,'NCPF8814_MF_Extraction 5%FDR'!$1:$463,11,FALSE)</f>
        <v>#N/A</v>
      </c>
    </row>
    <row r="359" spans="1:12" hidden="1">
      <c r="A359" s="13" t="s">
        <v>834</v>
      </c>
      <c r="C359" s="13" t="s">
        <v>834</v>
      </c>
      <c r="D359">
        <f>IFERROR(MATCH(C359,'NCPF8745_KH_Extraction 5%FDR'!$A$2:$A$2258,0),"No Match")</f>
        <v>197</v>
      </c>
      <c r="E359">
        <f>IFERROR(MATCH(C359,'NCPF8745_MF_Extraction 5%FDR'!$A$2:$A$540,0),"No Match")</f>
        <v>346</v>
      </c>
      <c r="F359">
        <f>IFERROR(MATCH(C359,'NCPF8814_MF_Extraction 5%FDR'!$A$2:$A$463,0),"No Match")</f>
        <v>362</v>
      </c>
      <c r="G359" t="str">
        <f>VLOOKUP(C359,'NCPF8745_KH_Extraction 5%FDR'!$1:$2258,2,FALSE)</f>
        <v>Polyadenylate-binding protein, cytoplasmic and nuclear OS=Candida glabrata (strain ATCC 2001 / CBS 138 / JCM 3761 / NBRC 0622 / NRRL Y-65) GN=PAB1 PE=3 SV=1 - [PABP_CANGA]</v>
      </c>
      <c r="H359" s="15">
        <f>VLOOKUP(C359,'NCPF8745_KH_Extraction 5%FDR'!$1:$2258,11,FALSE)</f>
        <v>64.626100494660093</v>
      </c>
      <c r="I359" t="str">
        <f>VLOOKUP(C359,'NCPF8745_MF_Extraction 5%FDR'!$1:$540,2,FALSE)</f>
        <v>Polyadenylate-binding protein, cytoplasmic and nuclear OS=Candida glabrata (strain ATCC 2001 / CBS 138 / JCM 3761 / NBRC 0622 / NRRL Y-65) GN=PAB1 PE=3 SV=1 - [PABP_CANGA]</v>
      </c>
      <c r="J359" s="15">
        <f>VLOOKUP(C359,'NCPF8745_MF_Extraction 5%FDR'!$1:$540,11,FALSE)</f>
        <v>64.626100494660093</v>
      </c>
      <c r="K359" t="str">
        <f>VLOOKUP(C359,'NCPF8814_MF_Extraction 5%FDR'!$1:$463,2,FALSE)</f>
        <v>Polyadenylate-binding protein, cytoplasmic and nuclear OS=Candida glabrata (strain ATCC 2001 / CBS 138 / JCM 3761 / NBRC 0622 / NRRL Y-65) GN=PAB1 PE=3 SV=1 - [PABP_CANGA]</v>
      </c>
      <c r="L359" s="15">
        <f>VLOOKUP(C359,'NCPF8814_MF_Extraction 5%FDR'!$1:$463,11,FALSE)</f>
        <v>64.626100494660093</v>
      </c>
    </row>
    <row r="360" spans="1:12" hidden="1">
      <c r="A360" s="13" t="s">
        <v>835</v>
      </c>
      <c r="C360" s="13" t="s">
        <v>835</v>
      </c>
      <c r="D360">
        <f>IFERROR(MATCH(C360,'NCPF8745_KH_Extraction 5%FDR'!$A$2:$A$2258,0),"No Match")</f>
        <v>1519</v>
      </c>
      <c r="E360" t="str">
        <f>IFERROR(MATCH(C360,'NCPF8745_MF_Extraction 5%FDR'!$A$2:$A$540,0),"No Match")</f>
        <v>No Match</v>
      </c>
      <c r="F360" t="str">
        <f>IFERROR(MATCH(C360,'NCPF8814_MF_Extraction 5%FDR'!$A$2:$A$463,0),"No Match")</f>
        <v>No Match</v>
      </c>
      <c r="G360" t="str">
        <f>VLOOKUP(C360,'NCPF8745_KH_Extraction 5%FDR'!$1:$2258,2,FALSE)</f>
        <v>Uncharacterized protein OS=Candida glabrata (strain ATCC 2001 / CBS 138 / JCM 3761 / NBRC 0622 / NRRL Y-65) GN=CAGL0L11770g PE=4 SV=1 - [Q6FKG5_CANGA]</v>
      </c>
      <c r="H360" s="15">
        <f>VLOOKUP(C360,'NCPF8745_KH_Extraction 5%FDR'!$1:$2258,11,FALSE)</f>
        <v>169.49624667466</v>
      </c>
      <c r="I360" t="e">
        <f>VLOOKUP(C360,'NCPF8745_MF_Extraction 5%FDR'!$1:$540,2,FALSE)</f>
        <v>#N/A</v>
      </c>
      <c r="J360" s="15" t="e">
        <f>VLOOKUP(C360,'NCPF8745_MF_Extraction 5%FDR'!$1:$540,11,FALSE)</f>
        <v>#N/A</v>
      </c>
      <c r="K360" t="e">
        <f>VLOOKUP(C360,'NCPF8814_MF_Extraction 5%FDR'!$1:$463,2,FALSE)</f>
        <v>#N/A</v>
      </c>
      <c r="L360" s="15" t="e">
        <f>VLOOKUP(C360,'NCPF8814_MF_Extraction 5%FDR'!$1:$463,11,FALSE)</f>
        <v>#N/A</v>
      </c>
    </row>
    <row r="361" spans="1:12" hidden="1">
      <c r="A361" s="13" t="s">
        <v>836</v>
      </c>
      <c r="C361" s="13" t="s">
        <v>836</v>
      </c>
      <c r="D361">
        <f>IFERROR(MATCH(C361,'NCPF8745_KH_Extraction 5%FDR'!$A$2:$A$2258,0),"No Match")</f>
        <v>2247</v>
      </c>
      <c r="E361">
        <f>IFERROR(MATCH(C361,'NCPF8745_MF_Extraction 5%FDR'!$A$2:$A$540,0),"No Match")</f>
        <v>538</v>
      </c>
      <c r="F361" t="str">
        <f>IFERROR(MATCH(C361,'NCPF8814_MF_Extraction 5%FDR'!$A$2:$A$463,0),"No Match")</f>
        <v>No Match</v>
      </c>
      <c r="G361" t="str">
        <f>VLOOKUP(C361,'NCPF8745_KH_Extraction 5%FDR'!$1:$2258,2,FALSE)</f>
        <v>DNA-directed RNA polymerase subunit OS=Candida glabrata (strain ATCC 2001 / CBS 138 / JCM 3761 / NBRC 0622 / NRRL Y-65) GN=CAGL0L11660g PE=3 SV=1 - [Q6FKG9_CANGA]</v>
      </c>
      <c r="H361" s="15">
        <f>VLOOKUP(C361,'NCPF8745_KH_Extraction 5%FDR'!$1:$2258,11,FALSE)</f>
        <v>162.17985137465999</v>
      </c>
      <c r="I361" t="str">
        <f>VLOOKUP(C361,'NCPF8745_MF_Extraction 5%FDR'!$1:$540,2,FALSE)</f>
        <v>DNA-directed RNA polymerase subunit OS=Candida glabrata (strain ATCC 2001 / CBS 138 / JCM 3761 / NBRC 0622 / NRRL Y-65) GN=CAGL0L11660g PE=3 SV=1 - [Q6FKG9_CANGA]</v>
      </c>
      <c r="J361" s="15">
        <f>VLOOKUP(C361,'NCPF8745_MF_Extraction 5%FDR'!$1:$540,11,FALSE)</f>
        <v>162.17985137465999</v>
      </c>
      <c r="K361" t="e">
        <f>VLOOKUP(C361,'NCPF8814_MF_Extraction 5%FDR'!$1:$463,2,FALSE)</f>
        <v>#N/A</v>
      </c>
      <c r="L361" s="15" t="e">
        <f>VLOOKUP(C361,'NCPF8814_MF_Extraction 5%FDR'!$1:$463,11,FALSE)</f>
        <v>#N/A</v>
      </c>
    </row>
    <row r="362" spans="1:12" hidden="1">
      <c r="A362" s="13" t="s">
        <v>837</v>
      </c>
      <c r="C362" s="13" t="s">
        <v>837</v>
      </c>
      <c r="D362">
        <f>IFERROR(MATCH(C362,'NCPF8745_KH_Extraction 5%FDR'!$A$2:$A$2258,0),"No Match")</f>
        <v>2157</v>
      </c>
      <c r="E362" t="str">
        <f>IFERROR(MATCH(C362,'NCPF8745_MF_Extraction 5%FDR'!$A$2:$A$540,0),"No Match")</f>
        <v>No Match</v>
      </c>
      <c r="F362" t="str">
        <f>IFERROR(MATCH(C362,'NCPF8814_MF_Extraction 5%FDR'!$A$2:$A$463,0),"No Match")</f>
        <v>No Match</v>
      </c>
      <c r="G362" t="str">
        <f>VLOOKUP(C362,'NCPF8745_KH_Extraction 5%FDR'!$1:$2258,2,FALSE)</f>
        <v>Uncharacterized protein OS=Candida glabrata (strain ATCC 2001 / CBS 138 / JCM 3761 / NBRC 0622 / NRRL Y-65) GN=CAGL0L11638g PE=4 SV=1 - [Q6FKH0_CANGA]</v>
      </c>
      <c r="H362" s="15">
        <f>VLOOKUP(C362,'NCPF8745_KH_Extraction 5%FDR'!$1:$2258,11,FALSE)</f>
        <v>70.573782804660198</v>
      </c>
      <c r="I362" t="e">
        <f>VLOOKUP(C362,'NCPF8745_MF_Extraction 5%FDR'!$1:$540,2,FALSE)</f>
        <v>#N/A</v>
      </c>
      <c r="J362" s="15" t="e">
        <f>VLOOKUP(C362,'NCPF8745_MF_Extraction 5%FDR'!$1:$540,11,FALSE)</f>
        <v>#N/A</v>
      </c>
      <c r="K362" t="e">
        <f>VLOOKUP(C362,'NCPF8814_MF_Extraction 5%FDR'!$1:$463,2,FALSE)</f>
        <v>#N/A</v>
      </c>
      <c r="L362" s="15" t="e">
        <f>VLOOKUP(C362,'NCPF8814_MF_Extraction 5%FDR'!$1:$463,11,FALSE)</f>
        <v>#N/A</v>
      </c>
    </row>
    <row r="363" spans="1:12" hidden="1">
      <c r="A363" s="13" t="s">
        <v>4866</v>
      </c>
      <c r="C363" s="13" t="s">
        <v>4866</v>
      </c>
      <c r="D363" t="str">
        <f>IFERROR(MATCH(C363,'NCPF8745_KH_Extraction 5%FDR'!$A$2:$A$2258,0),"No Match")</f>
        <v>No Match</v>
      </c>
      <c r="E363" t="str">
        <f>IFERROR(MATCH(C363,'NCPF8745_MF_Extraction 5%FDR'!$A$2:$A$540,0),"No Match")</f>
        <v>No Match</v>
      </c>
      <c r="F363">
        <f>IFERROR(MATCH(C363,'NCPF8814_MF_Extraction 5%FDR'!$A$2:$A$463,0),"No Match")</f>
        <v>430</v>
      </c>
      <c r="G363" t="e">
        <f>VLOOKUP(C363,'NCPF8745_KH_Extraction 5%FDR'!$1:$2258,2,FALSE)</f>
        <v>#N/A</v>
      </c>
      <c r="H363" s="15" t="e">
        <f>VLOOKUP(C363,'NCPF8745_KH_Extraction 5%FDR'!$1:$2258,11,FALSE)</f>
        <v>#N/A</v>
      </c>
      <c r="I363" t="e">
        <f>VLOOKUP(C363,'NCPF8745_MF_Extraction 5%FDR'!$1:$540,2,FALSE)</f>
        <v>#N/A</v>
      </c>
      <c r="J363" s="15" t="e">
        <f>VLOOKUP(C363,'NCPF8745_MF_Extraction 5%FDR'!$1:$540,11,FALSE)</f>
        <v>#N/A</v>
      </c>
      <c r="K363" t="str">
        <f>VLOOKUP(C363,'NCPF8814_MF_Extraction 5%FDR'!$1:$463,2,FALSE)</f>
        <v>Uncharacterized protein OS=Candida glabrata (strain ATCC 2001 / CBS 138 / JCM 3761 / NBRC 0622 / NRRL Y-65) GN=CAGL0L11594g PE=4 SV=1 - [Q6FKH2_CANGA]</v>
      </c>
      <c r="L363" s="15">
        <f>VLOOKUP(C363,'NCPF8814_MF_Extraction 5%FDR'!$1:$463,11,FALSE)</f>
        <v>59.141025724659997</v>
      </c>
    </row>
    <row r="364" spans="1:12" hidden="1">
      <c r="A364" s="13" t="s">
        <v>838</v>
      </c>
      <c r="C364" s="13" t="s">
        <v>838</v>
      </c>
      <c r="D364">
        <f>IFERROR(MATCH(C364,'NCPF8745_KH_Extraction 5%FDR'!$A$2:$A$2258,0),"No Match")</f>
        <v>893</v>
      </c>
      <c r="E364" t="str">
        <f>IFERROR(MATCH(C364,'NCPF8745_MF_Extraction 5%FDR'!$A$2:$A$540,0),"No Match")</f>
        <v>No Match</v>
      </c>
      <c r="F364" t="str">
        <f>IFERROR(MATCH(C364,'NCPF8814_MF_Extraction 5%FDR'!$A$2:$A$463,0),"No Match")</f>
        <v>No Match</v>
      </c>
      <c r="G364" t="str">
        <f>VLOOKUP(C364,'NCPF8745_KH_Extraction 5%FDR'!$1:$2258,2,FALSE)</f>
        <v>3-hydroxy-3-methylglutaryl coenzyme A reductase OS=Candida glabrata (strain ATCC 2001 / CBS 138 / JCM 3761 / NBRC 0622 / NRRL Y-65) GN=CAGL0L11506g PE=3 SV=1 - [Q6FKH6_CANGA]</v>
      </c>
      <c r="H364" s="15">
        <f>VLOOKUP(C364,'NCPF8745_KH_Extraction 5%FDR'!$1:$2258,11,FALSE)</f>
        <v>116.45919778466001</v>
      </c>
      <c r="I364" t="e">
        <f>VLOOKUP(C364,'NCPF8745_MF_Extraction 5%FDR'!$1:$540,2,FALSE)</f>
        <v>#N/A</v>
      </c>
      <c r="J364" s="15" t="e">
        <f>VLOOKUP(C364,'NCPF8745_MF_Extraction 5%FDR'!$1:$540,11,FALSE)</f>
        <v>#N/A</v>
      </c>
      <c r="K364" t="e">
        <f>VLOOKUP(C364,'NCPF8814_MF_Extraction 5%FDR'!$1:$463,2,FALSE)</f>
        <v>#N/A</v>
      </c>
      <c r="L364" s="15" t="e">
        <f>VLOOKUP(C364,'NCPF8814_MF_Extraction 5%FDR'!$1:$463,11,FALSE)</f>
        <v>#N/A</v>
      </c>
    </row>
    <row r="365" spans="1:12" hidden="1">
      <c r="A365" s="13" t="s">
        <v>839</v>
      </c>
      <c r="C365" s="13" t="s">
        <v>839</v>
      </c>
      <c r="D365">
        <f>IFERROR(MATCH(C365,'NCPF8745_KH_Extraction 5%FDR'!$A$2:$A$2258,0),"No Match")</f>
        <v>293</v>
      </c>
      <c r="E365" t="str">
        <f>IFERROR(MATCH(C365,'NCPF8745_MF_Extraction 5%FDR'!$A$2:$A$540,0),"No Match")</f>
        <v>No Match</v>
      </c>
      <c r="F365" t="str">
        <f>IFERROR(MATCH(C365,'NCPF8814_MF_Extraction 5%FDR'!$A$2:$A$463,0),"No Match")</f>
        <v>No Match</v>
      </c>
      <c r="G365" t="str">
        <f>VLOOKUP(C365,'NCPF8745_KH_Extraction 5%FDR'!$1:$2258,2,FALSE)</f>
        <v>FK506-binding protein 3 OS=Candida glabrata (strain ATCC 2001 / CBS 138 / JCM 3761 / NBRC 0622 / NRRL Y-65) GN=FPR3 PE=3 SV=1 - [FKBP3_CANGA]</v>
      </c>
      <c r="H365" s="15">
        <f>VLOOKUP(C365,'NCPF8745_KH_Extraction 5%FDR'!$1:$2258,11,FALSE)</f>
        <v>49.640749824659999</v>
      </c>
      <c r="I365" t="e">
        <f>VLOOKUP(C365,'NCPF8745_MF_Extraction 5%FDR'!$1:$540,2,FALSE)</f>
        <v>#N/A</v>
      </c>
      <c r="J365" s="15" t="e">
        <f>VLOOKUP(C365,'NCPF8745_MF_Extraction 5%FDR'!$1:$540,11,FALSE)</f>
        <v>#N/A</v>
      </c>
      <c r="K365" t="e">
        <f>VLOOKUP(C365,'NCPF8814_MF_Extraction 5%FDR'!$1:$463,2,FALSE)</f>
        <v>#N/A</v>
      </c>
      <c r="L365" s="15" t="e">
        <f>VLOOKUP(C365,'NCPF8814_MF_Extraction 5%FDR'!$1:$463,11,FALSE)</f>
        <v>#N/A</v>
      </c>
    </row>
    <row r="366" spans="1:12" hidden="1">
      <c r="A366" s="13" t="s">
        <v>840</v>
      </c>
      <c r="C366" s="13" t="s">
        <v>840</v>
      </c>
      <c r="D366">
        <f>IFERROR(MATCH(C366,'NCPF8745_KH_Extraction 5%FDR'!$A$2:$A$2258,0),"No Match")</f>
        <v>348</v>
      </c>
      <c r="E366">
        <f>IFERROR(MATCH(C366,'NCPF8745_MF_Extraction 5%FDR'!$A$2:$A$540,0),"No Match")</f>
        <v>87</v>
      </c>
      <c r="F366">
        <f>IFERROR(MATCH(C366,'NCPF8814_MF_Extraction 5%FDR'!$A$2:$A$463,0),"No Match")</f>
        <v>176</v>
      </c>
      <c r="G366" t="str">
        <f>VLOOKUP(C366,'NCPF8745_KH_Extraction 5%FDR'!$1:$2258,2,FALSE)</f>
        <v>60S ribosomal protein L6 OS=Candida glabrata (strain ATCC 2001 / CBS 138 / JCM 3761 / NBRC 0622 / NRRL Y-65) GN=CAGL0L11462g PE=3 SV=2 - [Q6FKH8_CANGA]</v>
      </c>
      <c r="H366" s="15">
        <f>VLOOKUP(C366,'NCPF8745_KH_Extraction 5%FDR'!$1:$2258,11,FALSE)</f>
        <v>19.906038904660001</v>
      </c>
      <c r="I366" t="str">
        <f>VLOOKUP(C366,'NCPF8745_MF_Extraction 5%FDR'!$1:$540,2,FALSE)</f>
        <v>60S ribosomal protein L6 OS=Candida glabrata (strain ATCC 2001 / CBS 138 / JCM 3761 / NBRC 0622 / NRRL Y-65) GN=CAGL0L11462g PE=3 SV=2 - [Q6FKH8_CANGA]</v>
      </c>
      <c r="J366" s="15">
        <f>VLOOKUP(C366,'NCPF8745_MF_Extraction 5%FDR'!$1:$540,11,FALSE)</f>
        <v>19.906038904660001</v>
      </c>
      <c r="K366" t="str">
        <f>VLOOKUP(C366,'NCPF8814_MF_Extraction 5%FDR'!$1:$463,2,FALSE)</f>
        <v>60S ribosomal protein L6 OS=Candida glabrata (strain ATCC 2001 / CBS 138 / JCM 3761 / NBRC 0622 / NRRL Y-65) GN=CAGL0L11462g PE=3 SV=2 - [Q6FKH8_CANGA]</v>
      </c>
      <c r="L366" s="15">
        <f>VLOOKUP(C366,'NCPF8814_MF_Extraction 5%FDR'!$1:$463,11,FALSE)</f>
        <v>19.906038904660001</v>
      </c>
    </row>
    <row r="367" spans="1:12" hidden="1">
      <c r="A367" s="13" t="s">
        <v>841</v>
      </c>
      <c r="C367" s="13" t="s">
        <v>841</v>
      </c>
      <c r="D367">
        <f>IFERROR(MATCH(C367,'NCPF8745_KH_Extraction 5%FDR'!$A$2:$A$2258,0),"No Match")</f>
        <v>592</v>
      </c>
      <c r="E367" t="str">
        <f>IFERROR(MATCH(C367,'NCPF8745_MF_Extraction 5%FDR'!$A$2:$A$540,0),"No Match")</f>
        <v>No Match</v>
      </c>
      <c r="F367" t="str">
        <f>IFERROR(MATCH(C367,'NCPF8814_MF_Extraction 5%FDR'!$A$2:$A$463,0),"No Match")</f>
        <v>No Match</v>
      </c>
      <c r="G367" t="str">
        <f>VLOOKUP(C367,'NCPF8745_KH_Extraction 5%FDR'!$1:$2258,2,FALSE)</f>
        <v>Uncharacterized protein OS=Candida glabrata (strain ATCC 2001 / CBS 138 / JCM 3761 / NBRC 0622 / NRRL Y-65) GN=CAGL0L11440g PE=4 SV=1 - [Q6FKH9_CANGA]</v>
      </c>
      <c r="H367" s="15">
        <f>VLOOKUP(C367,'NCPF8745_KH_Extraction 5%FDR'!$1:$2258,11,FALSE)</f>
        <v>168.89473679465999</v>
      </c>
      <c r="I367" t="e">
        <f>VLOOKUP(C367,'NCPF8745_MF_Extraction 5%FDR'!$1:$540,2,FALSE)</f>
        <v>#N/A</v>
      </c>
      <c r="J367" s="15" t="e">
        <f>VLOOKUP(C367,'NCPF8745_MF_Extraction 5%FDR'!$1:$540,11,FALSE)</f>
        <v>#N/A</v>
      </c>
      <c r="K367" t="e">
        <f>VLOOKUP(C367,'NCPF8814_MF_Extraction 5%FDR'!$1:$463,2,FALSE)</f>
        <v>#N/A</v>
      </c>
      <c r="L367" s="15" t="e">
        <f>VLOOKUP(C367,'NCPF8814_MF_Extraction 5%FDR'!$1:$463,11,FALSE)</f>
        <v>#N/A</v>
      </c>
    </row>
    <row r="368" spans="1:12" hidden="1">
      <c r="A368" s="13" t="s">
        <v>842</v>
      </c>
      <c r="C368" s="13" t="s">
        <v>842</v>
      </c>
      <c r="D368">
        <f>IFERROR(MATCH(C368,'NCPF8745_KH_Extraction 5%FDR'!$A$2:$A$2258,0),"No Match")</f>
        <v>1435</v>
      </c>
      <c r="E368" t="str">
        <f>IFERROR(MATCH(C368,'NCPF8745_MF_Extraction 5%FDR'!$A$2:$A$540,0),"No Match")</f>
        <v>No Match</v>
      </c>
      <c r="F368" t="str">
        <f>IFERROR(MATCH(C368,'NCPF8814_MF_Extraction 5%FDR'!$A$2:$A$463,0),"No Match")</f>
        <v>No Match</v>
      </c>
      <c r="G368" t="str">
        <f>VLOOKUP(C368,'NCPF8745_KH_Extraction 5%FDR'!$1:$2258,2,FALSE)</f>
        <v>Uncharacterized protein OS=Candida glabrata (strain ATCC 2001 / CBS 138 / JCM 3761 / NBRC 0622 / NRRL Y-65) GN=CAGL0L11418g PE=4 SV=1 - [Q6FKI0_CANGA]</v>
      </c>
      <c r="H368" s="15">
        <f>VLOOKUP(C368,'NCPF8745_KH_Extraction 5%FDR'!$1:$2258,11,FALSE)</f>
        <v>63.188278444660099</v>
      </c>
      <c r="I368" t="e">
        <f>VLOOKUP(C368,'NCPF8745_MF_Extraction 5%FDR'!$1:$540,2,FALSE)</f>
        <v>#N/A</v>
      </c>
      <c r="J368" s="15" t="e">
        <f>VLOOKUP(C368,'NCPF8745_MF_Extraction 5%FDR'!$1:$540,11,FALSE)</f>
        <v>#N/A</v>
      </c>
      <c r="K368" t="e">
        <f>VLOOKUP(C368,'NCPF8814_MF_Extraction 5%FDR'!$1:$463,2,FALSE)</f>
        <v>#N/A</v>
      </c>
      <c r="L368" s="15" t="e">
        <f>VLOOKUP(C368,'NCPF8814_MF_Extraction 5%FDR'!$1:$463,11,FALSE)</f>
        <v>#N/A</v>
      </c>
    </row>
    <row r="369" spans="1:12" hidden="1">
      <c r="A369" s="13" t="s">
        <v>843</v>
      </c>
      <c r="C369" s="13" t="s">
        <v>843</v>
      </c>
      <c r="D369">
        <f>IFERROR(MATCH(C369,'NCPF8745_KH_Extraction 5%FDR'!$A$2:$A$2258,0),"No Match")</f>
        <v>447</v>
      </c>
      <c r="E369" t="str">
        <f>IFERROR(MATCH(C369,'NCPF8745_MF_Extraction 5%FDR'!$A$2:$A$540,0),"No Match")</f>
        <v>No Match</v>
      </c>
      <c r="F369" t="str">
        <f>IFERROR(MATCH(C369,'NCPF8814_MF_Extraction 5%FDR'!$A$2:$A$463,0),"No Match")</f>
        <v>No Match</v>
      </c>
      <c r="G369" t="str">
        <f>VLOOKUP(C369,'NCPF8745_KH_Extraction 5%FDR'!$1:$2258,2,FALSE)</f>
        <v>Uncharacterized protein OS=Candida glabrata (strain ATCC 2001 / CBS 138 / JCM 3761 / NBRC 0622 / NRRL Y-65) GN=CAGL0L11374g PE=4 SV=1 - [Q6FKI1_CANGA]</v>
      </c>
      <c r="H369" s="15">
        <f>VLOOKUP(C369,'NCPF8745_KH_Extraction 5%FDR'!$1:$2258,11,FALSE)</f>
        <v>62.269704954660099</v>
      </c>
      <c r="I369" t="e">
        <f>VLOOKUP(C369,'NCPF8745_MF_Extraction 5%FDR'!$1:$540,2,FALSE)</f>
        <v>#N/A</v>
      </c>
      <c r="J369" s="15" t="e">
        <f>VLOOKUP(C369,'NCPF8745_MF_Extraction 5%FDR'!$1:$540,11,FALSE)</f>
        <v>#N/A</v>
      </c>
      <c r="K369" t="e">
        <f>VLOOKUP(C369,'NCPF8814_MF_Extraction 5%FDR'!$1:$463,2,FALSE)</f>
        <v>#N/A</v>
      </c>
      <c r="L369" s="15" t="e">
        <f>VLOOKUP(C369,'NCPF8814_MF_Extraction 5%FDR'!$1:$463,11,FALSE)</f>
        <v>#N/A</v>
      </c>
    </row>
    <row r="370" spans="1:12" hidden="1">
      <c r="A370" s="13" t="s">
        <v>844</v>
      </c>
      <c r="C370" s="13" t="s">
        <v>844</v>
      </c>
      <c r="D370">
        <f>IFERROR(MATCH(C370,'NCPF8745_KH_Extraction 5%FDR'!$A$2:$A$2258,0),"No Match")</f>
        <v>487</v>
      </c>
      <c r="E370" t="str">
        <f>IFERROR(MATCH(C370,'NCPF8745_MF_Extraction 5%FDR'!$A$2:$A$540,0),"No Match")</f>
        <v>No Match</v>
      </c>
      <c r="F370" t="str">
        <f>IFERROR(MATCH(C370,'NCPF8814_MF_Extraction 5%FDR'!$A$2:$A$463,0),"No Match")</f>
        <v>No Match</v>
      </c>
      <c r="G370" t="str">
        <f>VLOOKUP(C370,'NCPF8745_KH_Extraction 5%FDR'!$1:$2258,2,FALSE)</f>
        <v>FACT complex subunit POB3 OS=Candida glabrata (strain ATCC 2001 / CBS 138 / JCM 3761 / NBRC 0622 / NRRL Y-65) GN=POB3 PE=3 SV=1 - [POB3_CANGA]</v>
      </c>
      <c r="H370" s="15">
        <f>VLOOKUP(C370,'NCPF8745_KH_Extraction 5%FDR'!$1:$2258,11,FALSE)</f>
        <v>61.414107214660099</v>
      </c>
      <c r="I370" t="e">
        <f>VLOOKUP(C370,'NCPF8745_MF_Extraction 5%FDR'!$1:$540,2,FALSE)</f>
        <v>#N/A</v>
      </c>
      <c r="J370" s="15" t="e">
        <f>VLOOKUP(C370,'NCPF8745_MF_Extraction 5%FDR'!$1:$540,11,FALSE)</f>
        <v>#N/A</v>
      </c>
      <c r="K370" t="e">
        <f>VLOOKUP(C370,'NCPF8814_MF_Extraction 5%FDR'!$1:$463,2,FALSE)</f>
        <v>#N/A</v>
      </c>
      <c r="L370" s="15" t="e">
        <f>VLOOKUP(C370,'NCPF8814_MF_Extraction 5%FDR'!$1:$463,11,FALSE)</f>
        <v>#N/A</v>
      </c>
    </row>
    <row r="371" spans="1:12" hidden="1">
      <c r="A371" s="13" t="s">
        <v>4684</v>
      </c>
      <c r="C371" s="13" t="s">
        <v>4684</v>
      </c>
      <c r="D371" t="str">
        <f>IFERROR(MATCH(C371,'NCPF8745_KH_Extraction 5%FDR'!$A$2:$A$2258,0),"No Match")</f>
        <v>No Match</v>
      </c>
      <c r="E371">
        <f>IFERROR(MATCH(C371,'NCPF8745_MF_Extraction 5%FDR'!$A$2:$A$540,0),"No Match")</f>
        <v>372</v>
      </c>
      <c r="F371">
        <f>IFERROR(MATCH(C371,'NCPF8814_MF_Extraction 5%FDR'!$A$2:$A$463,0),"No Match")</f>
        <v>232</v>
      </c>
      <c r="G371" t="e">
        <f>VLOOKUP(C371,'NCPF8745_KH_Extraction 5%FDR'!$1:$2258,2,FALSE)</f>
        <v>#N/A</v>
      </c>
      <c r="H371" s="15" t="e">
        <f>VLOOKUP(C371,'NCPF8745_KH_Extraction 5%FDR'!$1:$2258,11,FALSE)</f>
        <v>#N/A</v>
      </c>
      <c r="I371" t="str">
        <f>VLOOKUP(C371,'NCPF8745_MF_Extraction 5%FDR'!$1:$540,2,FALSE)</f>
        <v>Spore membrane assembly protein 2 OS=Candida glabrata (strain ATCC 2001 / CBS 138 / JCM 3761 / NBRC 0622 / NRRL Y-65) GN=SMA2 PE=3 SV=1 - [SMA2_CANGA]</v>
      </c>
      <c r="J371" s="15">
        <f>VLOOKUP(C371,'NCPF8745_MF_Extraction 5%FDR'!$1:$540,11,FALSE)</f>
        <v>41.245479954659999</v>
      </c>
      <c r="K371" t="str">
        <f>VLOOKUP(C371,'NCPF8814_MF_Extraction 5%FDR'!$1:$463,2,FALSE)</f>
        <v>Spore membrane assembly protein 2 OS=Candida glabrata (strain ATCC 2001 / CBS 138 / JCM 3761 / NBRC 0622 / NRRL Y-65) GN=SMA2 PE=3 SV=1 - [SMA2_CANGA]</v>
      </c>
      <c r="L371" s="15">
        <f>VLOOKUP(C371,'NCPF8814_MF_Extraction 5%FDR'!$1:$463,11,FALSE)</f>
        <v>41.245479954659999</v>
      </c>
    </row>
    <row r="372" spans="1:12" hidden="1">
      <c r="A372" s="13" t="s">
        <v>845</v>
      </c>
      <c r="C372" s="13" t="s">
        <v>845</v>
      </c>
      <c r="D372">
        <f>IFERROR(MATCH(C372,'NCPF8745_KH_Extraction 5%FDR'!$A$2:$A$2258,0),"No Match")</f>
        <v>1818</v>
      </c>
      <c r="E372" t="str">
        <f>IFERROR(MATCH(C372,'NCPF8745_MF_Extraction 5%FDR'!$A$2:$A$540,0),"No Match")</f>
        <v>No Match</v>
      </c>
      <c r="F372" t="str">
        <f>IFERROR(MATCH(C372,'NCPF8814_MF_Extraction 5%FDR'!$A$2:$A$463,0),"No Match")</f>
        <v>No Match</v>
      </c>
      <c r="G372" t="str">
        <f>VLOOKUP(C372,'NCPF8745_KH_Extraction 5%FDR'!$1:$2258,2,FALSE)</f>
        <v>Uncharacterized protein OS=Candida glabrata (strain ATCC 2001 / CBS 138 / JCM 3761 / NBRC 0622 / NRRL Y-65) GN=CAGL0L11220g PE=4 SV=1 - [Q6FKI8_CANGA]</v>
      </c>
      <c r="H372" s="15">
        <f>VLOOKUP(C372,'NCPF8745_KH_Extraction 5%FDR'!$1:$2258,11,FALSE)</f>
        <v>50.004659664659997</v>
      </c>
      <c r="I372" t="e">
        <f>VLOOKUP(C372,'NCPF8745_MF_Extraction 5%FDR'!$1:$540,2,FALSE)</f>
        <v>#N/A</v>
      </c>
      <c r="J372" s="15" t="e">
        <f>VLOOKUP(C372,'NCPF8745_MF_Extraction 5%FDR'!$1:$540,11,FALSE)</f>
        <v>#N/A</v>
      </c>
      <c r="K372" t="e">
        <f>VLOOKUP(C372,'NCPF8814_MF_Extraction 5%FDR'!$1:$463,2,FALSE)</f>
        <v>#N/A</v>
      </c>
      <c r="L372" s="15" t="e">
        <f>VLOOKUP(C372,'NCPF8814_MF_Extraction 5%FDR'!$1:$463,11,FALSE)</f>
        <v>#N/A</v>
      </c>
    </row>
    <row r="373" spans="1:12" hidden="1">
      <c r="A373" s="13" t="s">
        <v>846</v>
      </c>
      <c r="C373" s="13" t="s">
        <v>846</v>
      </c>
      <c r="D373">
        <f>IFERROR(MATCH(C373,'NCPF8745_KH_Extraction 5%FDR'!$A$2:$A$2258,0),"No Match")</f>
        <v>2049</v>
      </c>
      <c r="E373" t="str">
        <f>IFERROR(MATCH(C373,'NCPF8745_MF_Extraction 5%FDR'!$A$2:$A$540,0),"No Match")</f>
        <v>No Match</v>
      </c>
      <c r="F373" t="str">
        <f>IFERROR(MATCH(C373,'NCPF8814_MF_Extraction 5%FDR'!$A$2:$A$463,0),"No Match")</f>
        <v>No Match</v>
      </c>
      <c r="G373" t="str">
        <f>VLOOKUP(C373,'NCPF8745_KH_Extraction 5%FDR'!$1:$2258,2,FALSE)</f>
        <v>ATP-dependent DNA helicase PIF1 OS=Candida glabrata (strain ATCC 2001 / CBS 138 / JCM 3761 / NBRC 0622 / NRRL Y-65) GN=PIF1 PE=3 SV=1 - [Q6FKI9_CANGA]</v>
      </c>
      <c r="H373" s="15">
        <f>VLOOKUP(C373,'NCPF8745_KH_Extraction 5%FDR'!$1:$2258,11,FALSE)</f>
        <v>95.178667644660095</v>
      </c>
      <c r="I373" t="e">
        <f>VLOOKUP(C373,'NCPF8745_MF_Extraction 5%FDR'!$1:$540,2,FALSE)</f>
        <v>#N/A</v>
      </c>
      <c r="J373" s="15" t="e">
        <f>VLOOKUP(C373,'NCPF8745_MF_Extraction 5%FDR'!$1:$540,11,FALSE)</f>
        <v>#N/A</v>
      </c>
      <c r="K373" t="e">
        <f>VLOOKUP(C373,'NCPF8814_MF_Extraction 5%FDR'!$1:$463,2,FALSE)</f>
        <v>#N/A</v>
      </c>
      <c r="L373" s="15" t="e">
        <f>VLOOKUP(C373,'NCPF8814_MF_Extraction 5%FDR'!$1:$463,11,FALSE)</f>
        <v>#N/A</v>
      </c>
    </row>
    <row r="374" spans="1:12" hidden="1">
      <c r="A374" s="13" t="s">
        <v>847</v>
      </c>
      <c r="C374" s="13" t="s">
        <v>847</v>
      </c>
      <c r="D374">
        <f>IFERROR(MATCH(C374,'NCPF8745_KH_Extraction 5%FDR'!$A$2:$A$2258,0),"No Match")</f>
        <v>1938</v>
      </c>
      <c r="E374" t="str">
        <f>IFERROR(MATCH(C374,'NCPF8745_MF_Extraction 5%FDR'!$A$2:$A$540,0),"No Match")</f>
        <v>No Match</v>
      </c>
      <c r="F374" t="str">
        <f>IFERROR(MATCH(C374,'NCPF8814_MF_Extraction 5%FDR'!$A$2:$A$463,0),"No Match")</f>
        <v>No Match</v>
      </c>
      <c r="G374" t="str">
        <f>VLOOKUP(C374,'NCPF8745_KH_Extraction 5%FDR'!$1:$2258,2,FALSE)</f>
        <v>Lysophospholipase NTE1 OS=Candida glabrata (strain ATCC 2001 / CBS 138 / JCM 3761 / NBRC 0622 / NRRL Y-65) GN=NTE1 PE=3 SV=1 - [NTE1_CANGA]</v>
      </c>
      <c r="H374" s="15">
        <f>VLOOKUP(C374,'NCPF8745_KH_Extraction 5%FDR'!$1:$2258,11,FALSE)</f>
        <v>193.247375474661</v>
      </c>
      <c r="I374" t="e">
        <f>VLOOKUP(C374,'NCPF8745_MF_Extraction 5%FDR'!$1:$540,2,FALSE)</f>
        <v>#N/A</v>
      </c>
      <c r="J374" s="15" t="e">
        <f>VLOOKUP(C374,'NCPF8745_MF_Extraction 5%FDR'!$1:$540,11,FALSE)</f>
        <v>#N/A</v>
      </c>
      <c r="K374" t="e">
        <f>VLOOKUP(C374,'NCPF8814_MF_Extraction 5%FDR'!$1:$463,2,FALSE)</f>
        <v>#N/A</v>
      </c>
      <c r="L374" s="15" t="e">
        <f>VLOOKUP(C374,'NCPF8814_MF_Extraction 5%FDR'!$1:$463,11,FALSE)</f>
        <v>#N/A</v>
      </c>
    </row>
    <row r="375" spans="1:12" hidden="1">
      <c r="A375" s="13" t="s">
        <v>848</v>
      </c>
      <c r="C375" s="13" t="s">
        <v>848</v>
      </c>
      <c r="D375">
        <f>IFERROR(MATCH(C375,'NCPF8745_KH_Extraction 5%FDR'!$A$2:$A$2258,0),"No Match")</f>
        <v>1113</v>
      </c>
      <c r="E375" t="str">
        <f>IFERROR(MATCH(C375,'NCPF8745_MF_Extraction 5%FDR'!$A$2:$A$540,0),"No Match")</f>
        <v>No Match</v>
      </c>
      <c r="F375" t="str">
        <f>IFERROR(MATCH(C375,'NCPF8814_MF_Extraction 5%FDR'!$A$2:$A$463,0),"No Match")</f>
        <v>No Match</v>
      </c>
      <c r="G375" t="str">
        <f>VLOOKUP(C375,'NCPF8745_KH_Extraction 5%FDR'!$1:$2258,2,FALSE)</f>
        <v>Serine/threonine-protein phosphatase OS=Candida glabrata (strain ATCC 2001 / CBS 138 / JCM 3761 / NBRC 0622 / NRRL Y-65) GN=CNA1 PE=3 SV=1 - [Q6FKJ3_CANGA]</v>
      </c>
      <c r="H375" s="15">
        <f>VLOOKUP(C375,'NCPF8745_KH_Extraction 5%FDR'!$1:$2258,11,FALSE)</f>
        <v>65.101348854660102</v>
      </c>
      <c r="I375" t="e">
        <f>VLOOKUP(C375,'NCPF8745_MF_Extraction 5%FDR'!$1:$540,2,FALSE)</f>
        <v>#N/A</v>
      </c>
      <c r="J375" s="15" t="e">
        <f>VLOOKUP(C375,'NCPF8745_MF_Extraction 5%FDR'!$1:$540,11,FALSE)</f>
        <v>#N/A</v>
      </c>
      <c r="K375" t="e">
        <f>VLOOKUP(C375,'NCPF8814_MF_Extraction 5%FDR'!$1:$463,2,FALSE)</f>
        <v>#N/A</v>
      </c>
      <c r="L375" s="15" t="e">
        <f>VLOOKUP(C375,'NCPF8814_MF_Extraction 5%FDR'!$1:$463,11,FALSE)</f>
        <v>#N/A</v>
      </c>
    </row>
    <row r="376" spans="1:12" hidden="1">
      <c r="A376" s="13" t="s">
        <v>849</v>
      </c>
      <c r="C376" s="13" t="s">
        <v>849</v>
      </c>
      <c r="D376">
        <f>IFERROR(MATCH(C376,'NCPF8745_KH_Extraction 5%FDR'!$A$2:$A$2258,0),"No Match")</f>
        <v>1854</v>
      </c>
      <c r="E376" t="str">
        <f>IFERROR(MATCH(C376,'NCPF8745_MF_Extraction 5%FDR'!$A$2:$A$540,0),"No Match")</f>
        <v>No Match</v>
      </c>
      <c r="F376" t="str">
        <f>IFERROR(MATCH(C376,'NCPF8814_MF_Extraction 5%FDR'!$A$2:$A$463,0),"No Match")</f>
        <v>No Match</v>
      </c>
      <c r="G376" t="str">
        <f>VLOOKUP(C376,'NCPF8745_KH_Extraction 5%FDR'!$1:$2258,2,FALSE)</f>
        <v>Uncharacterized protein OS=Candida glabrata (strain ATCC 2001 / CBS 138 / JCM 3761 / NBRC 0622 / NRRL Y-65) GN=CAGL0L11088g PE=4 SV=1 - [Q6FKJ4_CANGA]</v>
      </c>
      <c r="H376" s="15">
        <f>VLOOKUP(C376,'NCPF8745_KH_Extraction 5%FDR'!$1:$2258,11,FALSE)</f>
        <v>26.704485764659999</v>
      </c>
      <c r="I376" t="e">
        <f>VLOOKUP(C376,'NCPF8745_MF_Extraction 5%FDR'!$1:$540,2,FALSE)</f>
        <v>#N/A</v>
      </c>
      <c r="J376" s="15" t="e">
        <f>VLOOKUP(C376,'NCPF8745_MF_Extraction 5%FDR'!$1:$540,11,FALSE)</f>
        <v>#N/A</v>
      </c>
      <c r="K376" t="e">
        <f>VLOOKUP(C376,'NCPF8814_MF_Extraction 5%FDR'!$1:$463,2,FALSE)</f>
        <v>#N/A</v>
      </c>
      <c r="L376" s="15" t="e">
        <f>VLOOKUP(C376,'NCPF8814_MF_Extraction 5%FDR'!$1:$463,11,FALSE)</f>
        <v>#N/A</v>
      </c>
    </row>
    <row r="377" spans="1:12" hidden="1">
      <c r="A377" s="13" t="s">
        <v>850</v>
      </c>
      <c r="C377" s="13" t="s">
        <v>850</v>
      </c>
      <c r="D377">
        <f>IFERROR(MATCH(C377,'NCPF8745_KH_Extraction 5%FDR'!$A$2:$A$2258,0),"No Match")</f>
        <v>1235</v>
      </c>
      <c r="E377" t="str">
        <f>IFERROR(MATCH(C377,'NCPF8745_MF_Extraction 5%FDR'!$A$2:$A$540,0),"No Match")</f>
        <v>No Match</v>
      </c>
      <c r="F377" t="str">
        <f>IFERROR(MATCH(C377,'NCPF8814_MF_Extraction 5%FDR'!$A$2:$A$463,0),"No Match")</f>
        <v>No Match</v>
      </c>
      <c r="G377" t="str">
        <f>VLOOKUP(C377,'NCPF8745_KH_Extraction 5%FDR'!$1:$2258,2,FALSE)</f>
        <v>Uncharacterized protein OS=Candida glabrata (strain ATCC 2001 / CBS 138 / JCM 3761 / NBRC 0622 / NRRL Y-65) GN=CAGL0L11044g PE=4 SV=1 - [Q6FKJ6_CANGA]</v>
      </c>
      <c r="H377" s="15">
        <f>VLOOKUP(C377,'NCPF8745_KH_Extraction 5%FDR'!$1:$2258,11,FALSE)</f>
        <v>31.281540954659999</v>
      </c>
      <c r="I377" t="e">
        <f>VLOOKUP(C377,'NCPF8745_MF_Extraction 5%FDR'!$1:$540,2,FALSE)</f>
        <v>#N/A</v>
      </c>
      <c r="J377" s="15" t="e">
        <f>VLOOKUP(C377,'NCPF8745_MF_Extraction 5%FDR'!$1:$540,11,FALSE)</f>
        <v>#N/A</v>
      </c>
      <c r="K377" t="e">
        <f>VLOOKUP(C377,'NCPF8814_MF_Extraction 5%FDR'!$1:$463,2,FALSE)</f>
        <v>#N/A</v>
      </c>
      <c r="L377" s="15" t="e">
        <f>VLOOKUP(C377,'NCPF8814_MF_Extraction 5%FDR'!$1:$463,11,FALSE)</f>
        <v>#N/A</v>
      </c>
    </row>
    <row r="378" spans="1:12" hidden="1">
      <c r="A378" s="13" t="s">
        <v>851</v>
      </c>
      <c r="C378" s="13" t="s">
        <v>851</v>
      </c>
      <c r="D378">
        <f>IFERROR(MATCH(C378,'NCPF8745_KH_Extraction 5%FDR'!$A$2:$A$2258,0),"No Match")</f>
        <v>790</v>
      </c>
      <c r="E378">
        <f>IFERROR(MATCH(C378,'NCPF8745_MF_Extraction 5%FDR'!$A$2:$A$540,0),"No Match")</f>
        <v>154</v>
      </c>
      <c r="F378">
        <f>IFERROR(MATCH(C378,'NCPF8814_MF_Extraction 5%FDR'!$A$2:$A$463,0),"No Match")</f>
        <v>265</v>
      </c>
      <c r="G378" t="str">
        <f>VLOOKUP(C378,'NCPF8745_KH_Extraction 5%FDR'!$1:$2258,2,FALSE)</f>
        <v>Cap-associated protein CAF20 OS=Candida glabrata (strain ATCC 2001 / CBS 138 / JCM 3761 / NBRC 0622 / NRRL Y-65) GN=CAF20 PE=3 SV=1 - [CAF20_CANGA]</v>
      </c>
      <c r="H378" s="15">
        <f>VLOOKUP(C378,'NCPF8745_KH_Extraction 5%FDR'!$1:$2258,11,FALSE)</f>
        <v>17.263682304660001</v>
      </c>
      <c r="I378" t="str">
        <f>VLOOKUP(C378,'NCPF8745_MF_Extraction 5%FDR'!$1:$540,2,FALSE)</f>
        <v>Cap-associated protein CAF20 OS=Candida glabrata (strain ATCC 2001 / CBS 138 / JCM 3761 / NBRC 0622 / NRRL Y-65) GN=CAF20 PE=3 SV=1 - [CAF20_CANGA]</v>
      </c>
      <c r="J378" s="15">
        <f>VLOOKUP(C378,'NCPF8745_MF_Extraction 5%FDR'!$1:$540,11,FALSE)</f>
        <v>17.263682304660001</v>
      </c>
      <c r="K378" t="str">
        <f>VLOOKUP(C378,'NCPF8814_MF_Extraction 5%FDR'!$1:$463,2,FALSE)</f>
        <v>Cap-associated protein CAF20 OS=Candida glabrata (strain ATCC 2001 / CBS 138 / JCM 3761 / NBRC 0622 / NRRL Y-65) GN=CAF20 PE=3 SV=1 - [CAF20_CANGA]</v>
      </c>
      <c r="L378" s="15">
        <f>VLOOKUP(C378,'NCPF8814_MF_Extraction 5%FDR'!$1:$463,11,FALSE)</f>
        <v>17.263682304660001</v>
      </c>
    </row>
    <row r="379" spans="1:12" hidden="1">
      <c r="A379" s="13" t="s">
        <v>852</v>
      </c>
      <c r="C379" s="13" t="s">
        <v>852</v>
      </c>
      <c r="D379">
        <f>IFERROR(MATCH(C379,'NCPF8745_KH_Extraction 5%FDR'!$A$2:$A$2258,0),"No Match")</f>
        <v>1659</v>
      </c>
      <c r="E379" t="str">
        <f>IFERROR(MATCH(C379,'NCPF8745_MF_Extraction 5%FDR'!$A$2:$A$540,0),"No Match")</f>
        <v>No Match</v>
      </c>
      <c r="F379" t="str">
        <f>IFERROR(MATCH(C379,'NCPF8814_MF_Extraction 5%FDR'!$A$2:$A$463,0),"No Match")</f>
        <v>No Match</v>
      </c>
      <c r="G379" t="str">
        <f>VLOOKUP(C379,'NCPF8745_KH_Extraction 5%FDR'!$1:$2258,2,FALSE)</f>
        <v>Uncharacterized protein OS=Candida glabrata (strain ATCC 2001 / CBS 138 / JCM 3761 / NBRC 0622 / NRRL Y-65) GN=CAGL0L10912g PE=4 SV=1 - [Q6FKK2_CANGA]</v>
      </c>
      <c r="H379" s="15">
        <f>VLOOKUP(C379,'NCPF8745_KH_Extraction 5%FDR'!$1:$2258,11,FALSE)</f>
        <v>72.620192984660093</v>
      </c>
      <c r="I379" t="e">
        <f>VLOOKUP(C379,'NCPF8745_MF_Extraction 5%FDR'!$1:$540,2,FALSE)</f>
        <v>#N/A</v>
      </c>
      <c r="J379" s="15" t="e">
        <f>VLOOKUP(C379,'NCPF8745_MF_Extraction 5%FDR'!$1:$540,11,FALSE)</f>
        <v>#N/A</v>
      </c>
      <c r="K379" t="e">
        <f>VLOOKUP(C379,'NCPF8814_MF_Extraction 5%FDR'!$1:$463,2,FALSE)</f>
        <v>#N/A</v>
      </c>
      <c r="L379" s="15" t="e">
        <f>VLOOKUP(C379,'NCPF8814_MF_Extraction 5%FDR'!$1:$463,11,FALSE)</f>
        <v>#N/A</v>
      </c>
    </row>
    <row r="380" spans="1:12" hidden="1">
      <c r="A380" s="13" t="s">
        <v>853</v>
      </c>
      <c r="C380" s="13" t="s">
        <v>853</v>
      </c>
      <c r="D380">
        <f>IFERROR(MATCH(C380,'NCPF8745_KH_Extraction 5%FDR'!$A$2:$A$2258,0),"No Match")</f>
        <v>1503</v>
      </c>
      <c r="E380" t="str">
        <f>IFERROR(MATCH(C380,'NCPF8745_MF_Extraction 5%FDR'!$A$2:$A$540,0),"No Match")</f>
        <v>No Match</v>
      </c>
      <c r="F380" t="str">
        <f>IFERROR(MATCH(C380,'NCPF8814_MF_Extraction 5%FDR'!$A$2:$A$463,0),"No Match")</f>
        <v>No Match</v>
      </c>
      <c r="G380" t="str">
        <f>VLOOKUP(C380,'NCPF8745_KH_Extraction 5%FDR'!$1:$2258,2,FALSE)</f>
        <v>Ribosome biogenesis protein YTM1 OS=Candida glabrata (strain ATCC 2001 / CBS 138 / JCM 3761 / NBRC 0622 / NRRL Y-65) GN=YTM1 PE=3 SV=1 - [YTM1_CANGA]</v>
      </c>
      <c r="H380" s="15">
        <f>VLOOKUP(C380,'NCPF8745_KH_Extraction 5%FDR'!$1:$2258,11,FALSE)</f>
        <v>50.81890179466</v>
      </c>
      <c r="I380" t="e">
        <f>VLOOKUP(C380,'NCPF8745_MF_Extraction 5%FDR'!$1:$540,2,FALSE)</f>
        <v>#N/A</v>
      </c>
      <c r="J380" s="15" t="e">
        <f>VLOOKUP(C380,'NCPF8745_MF_Extraction 5%FDR'!$1:$540,11,FALSE)</f>
        <v>#N/A</v>
      </c>
      <c r="K380" t="e">
        <f>VLOOKUP(C380,'NCPF8814_MF_Extraction 5%FDR'!$1:$463,2,FALSE)</f>
        <v>#N/A</v>
      </c>
      <c r="L380" s="15" t="e">
        <f>VLOOKUP(C380,'NCPF8814_MF_Extraction 5%FDR'!$1:$463,11,FALSE)</f>
        <v>#N/A</v>
      </c>
    </row>
    <row r="381" spans="1:12" hidden="1">
      <c r="A381" s="13" t="s">
        <v>854</v>
      </c>
      <c r="C381" s="13" t="s">
        <v>854</v>
      </c>
      <c r="D381">
        <f>IFERROR(MATCH(C381,'NCPF8745_KH_Extraction 5%FDR'!$A$2:$A$2258,0),"No Match")</f>
        <v>916</v>
      </c>
      <c r="E381" t="str">
        <f>IFERROR(MATCH(C381,'NCPF8745_MF_Extraction 5%FDR'!$A$2:$A$540,0),"No Match")</f>
        <v>No Match</v>
      </c>
      <c r="F381" t="str">
        <f>IFERROR(MATCH(C381,'NCPF8814_MF_Extraction 5%FDR'!$A$2:$A$463,0),"No Match")</f>
        <v>No Match</v>
      </c>
      <c r="G381" t="str">
        <f>VLOOKUP(C381,'NCPF8745_KH_Extraction 5%FDR'!$1:$2258,2,FALSE)</f>
        <v>Probable mitochondrial transport protein OS=Candida glabrata (strain ATCC 2001 / CBS 138 / JCM 3761 / NBRC 0622 / NRRL Y-65) GN=CAGL0L10868g PE=3 SV=1 - [Q6FKK4_CANGA]</v>
      </c>
      <c r="H381" s="15">
        <f>VLOOKUP(C381,'NCPF8745_KH_Extraction 5%FDR'!$1:$2258,11,FALSE)</f>
        <v>35.66378226466</v>
      </c>
      <c r="I381" t="e">
        <f>VLOOKUP(C381,'NCPF8745_MF_Extraction 5%FDR'!$1:$540,2,FALSE)</f>
        <v>#N/A</v>
      </c>
      <c r="J381" s="15" t="e">
        <f>VLOOKUP(C381,'NCPF8745_MF_Extraction 5%FDR'!$1:$540,11,FALSE)</f>
        <v>#N/A</v>
      </c>
      <c r="K381" t="e">
        <f>VLOOKUP(C381,'NCPF8814_MF_Extraction 5%FDR'!$1:$463,2,FALSE)</f>
        <v>#N/A</v>
      </c>
      <c r="L381" s="15" t="e">
        <f>VLOOKUP(C381,'NCPF8814_MF_Extraction 5%FDR'!$1:$463,11,FALSE)</f>
        <v>#N/A</v>
      </c>
    </row>
    <row r="382" spans="1:12" hidden="1">
      <c r="A382" s="13" t="s">
        <v>855</v>
      </c>
      <c r="C382" s="13" t="s">
        <v>855</v>
      </c>
      <c r="D382">
        <f>IFERROR(MATCH(C382,'NCPF8745_KH_Extraction 5%FDR'!$A$2:$A$2258,0),"No Match")</f>
        <v>1689</v>
      </c>
      <c r="E382">
        <f>IFERROR(MATCH(C382,'NCPF8745_MF_Extraction 5%FDR'!$A$2:$A$540,0),"No Match")</f>
        <v>483</v>
      </c>
      <c r="F382" t="str">
        <f>IFERROR(MATCH(C382,'NCPF8814_MF_Extraction 5%FDR'!$A$2:$A$463,0),"No Match")</f>
        <v>No Match</v>
      </c>
      <c r="G382" t="str">
        <f>VLOOKUP(C382,'NCPF8745_KH_Extraction 5%FDR'!$1:$2258,2,FALSE)</f>
        <v>Uncharacterized protein OS=Candida glabrata (strain ATCC 2001 / CBS 138 / JCM 3761 / NBRC 0622 / NRRL Y-65) GN=CAGL0L10824g PE=4 SV=1 - [Q6FKK6_CANGA]</v>
      </c>
      <c r="H382" s="15">
        <f>VLOOKUP(C382,'NCPF8745_KH_Extraction 5%FDR'!$1:$2258,11,FALSE)</f>
        <v>20.56015766466</v>
      </c>
      <c r="I382" t="str">
        <f>VLOOKUP(C382,'NCPF8745_MF_Extraction 5%FDR'!$1:$540,2,FALSE)</f>
        <v>Uncharacterized protein OS=Candida glabrata (strain ATCC 2001 / CBS 138 / JCM 3761 / NBRC 0622 / NRRL Y-65) GN=CAGL0L10824g PE=4 SV=1 - [Q6FKK6_CANGA]</v>
      </c>
      <c r="J382" s="15">
        <f>VLOOKUP(C382,'NCPF8745_MF_Extraction 5%FDR'!$1:$540,11,FALSE)</f>
        <v>20.56015766466</v>
      </c>
      <c r="K382" t="e">
        <f>VLOOKUP(C382,'NCPF8814_MF_Extraction 5%FDR'!$1:$463,2,FALSE)</f>
        <v>#N/A</v>
      </c>
      <c r="L382" s="15" t="e">
        <f>VLOOKUP(C382,'NCPF8814_MF_Extraction 5%FDR'!$1:$463,11,FALSE)</f>
        <v>#N/A</v>
      </c>
    </row>
    <row r="383" spans="1:12" hidden="1">
      <c r="A383" s="13" t="s">
        <v>856</v>
      </c>
      <c r="C383" s="13" t="s">
        <v>856</v>
      </c>
      <c r="D383">
        <f>IFERROR(MATCH(C383,'NCPF8745_KH_Extraction 5%FDR'!$A$2:$A$2258,0),"No Match")</f>
        <v>1963</v>
      </c>
      <c r="E383" t="str">
        <f>IFERROR(MATCH(C383,'NCPF8745_MF_Extraction 5%FDR'!$A$2:$A$540,0),"No Match")</f>
        <v>No Match</v>
      </c>
      <c r="F383" t="str">
        <f>IFERROR(MATCH(C383,'NCPF8814_MF_Extraction 5%FDR'!$A$2:$A$463,0),"No Match")</f>
        <v>No Match</v>
      </c>
      <c r="G383" t="str">
        <f>VLOOKUP(C383,'NCPF8745_KH_Extraction 5%FDR'!$1:$2258,2,FALSE)</f>
        <v>Uncharacterized protein OS=Candida glabrata (strain ATCC 2001 / CBS 138 / JCM 3761 / NBRC 0622 / NRRL Y-65) GN=CAGL0L10802g PE=3 SV=1 - [Q6FKK7_CANGA]</v>
      </c>
      <c r="H383" s="15">
        <f>VLOOKUP(C383,'NCPF8745_KH_Extraction 5%FDR'!$1:$2258,11,FALSE)</f>
        <v>57.757488614659998</v>
      </c>
      <c r="I383" t="e">
        <f>VLOOKUP(C383,'NCPF8745_MF_Extraction 5%FDR'!$1:$540,2,FALSE)</f>
        <v>#N/A</v>
      </c>
      <c r="J383" s="15" t="e">
        <f>VLOOKUP(C383,'NCPF8745_MF_Extraction 5%FDR'!$1:$540,11,FALSE)</f>
        <v>#N/A</v>
      </c>
      <c r="K383" t="e">
        <f>VLOOKUP(C383,'NCPF8814_MF_Extraction 5%FDR'!$1:$463,2,FALSE)</f>
        <v>#N/A</v>
      </c>
      <c r="L383" s="15" t="e">
        <f>VLOOKUP(C383,'NCPF8814_MF_Extraction 5%FDR'!$1:$463,11,FALSE)</f>
        <v>#N/A</v>
      </c>
    </row>
    <row r="384" spans="1:12" hidden="1">
      <c r="A384" s="13" t="s">
        <v>857</v>
      </c>
      <c r="C384" s="13" t="s">
        <v>857</v>
      </c>
      <c r="D384">
        <f>IFERROR(MATCH(C384,'NCPF8745_KH_Extraction 5%FDR'!$A$2:$A$2258,0),"No Match")</f>
        <v>15</v>
      </c>
      <c r="E384" t="str">
        <f>IFERROR(MATCH(C384,'NCPF8745_MF_Extraction 5%FDR'!$A$2:$A$540,0),"No Match")</f>
        <v>No Match</v>
      </c>
      <c r="F384" t="str">
        <f>IFERROR(MATCH(C384,'NCPF8814_MF_Extraction 5%FDR'!$A$2:$A$463,0),"No Match")</f>
        <v>No Match</v>
      </c>
      <c r="G384" t="str">
        <f>VLOOKUP(C384,'NCPF8745_KH_Extraction 5%FDR'!$1:$2258,2,FALSE)</f>
        <v>Uncharacterized protein OS=Candida glabrata (strain ATCC 2001 / CBS 138 / JCM 3761 / NBRC 0622 / NRRL Y-65) GN=CAGL0L10780g PE=4 SV=1 - [Q6FKK8_CANGA]</v>
      </c>
      <c r="H384" s="15">
        <f>VLOOKUP(C384,'NCPF8745_KH_Extraction 5%FDR'!$1:$2258,11,FALSE)</f>
        <v>249.89284295466101</v>
      </c>
      <c r="I384" t="e">
        <f>VLOOKUP(C384,'NCPF8745_MF_Extraction 5%FDR'!$1:$540,2,FALSE)</f>
        <v>#N/A</v>
      </c>
      <c r="J384" s="15" t="e">
        <f>VLOOKUP(C384,'NCPF8745_MF_Extraction 5%FDR'!$1:$540,11,FALSE)</f>
        <v>#N/A</v>
      </c>
      <c r="K384" t="e">
        <f>VLOOKUP(C384,'NCPF8814_MF_Extraction 5%FDR'!$1:$463,2,FALSE)</f>
        <v>#N/A</v>
      </c>
      <c r="L384" s="15" t="e">
        <f>VLOOKUP(C384,'NCPF8814_MF_Extraction 5%FDR'!$1:$463,11,FALSE)</f>
        <v>#N/A</v>
      </c>
    </row>
    <row r="385" spans="1:12" hidden="1">
      <c r="A385" s="13" t="s">
        <v>858</v>
      </c>
      <c r="C385" s="13" t="s">
        <v>858</v>
      </c>
      <c r="D385">
        <f>IFERROR(MATCH(C385,'NCPF8745_KH_Extraction 5%FDR'!$A$2:$A$2258,0),"No Match")</f>
        <v>112</v>
      </c>
      <c r="E385" t="str">
        <f>IFERROR(MATCH(C385,'NCPF8745_MF_Extraction 5%FDR'!$A$2:$A$540,0),"No Match")</f>
        <v>No Match</v>
      </c>
      <c r="F385" t="str">
        <f>IFERROR(MATCH(C385,'NCPF8814_MF_Extraction 5%FDR'!$A$2:$A$463,0),"No Match")</f>
        <v>No Match</v>
      </c>
      <c r="G385" t="str">
        <f>VLOOKUP(C385,'NCPF8745_KH_Extraction 5%FDR'!$1:$2258,2,FALSE)</f>
        <v>ATP-dependent 6-phosphofructokinase OS=Candida glabrata (strain ATCC 2001 / CBS 138 / JCM 3761 / NBRC 0622 / NRRL Y-65) GN=PFK2 PE=3 SV=1 - [Q6FKK9_CANGA]</v>
      </c>
      <c r="H385" s="15">
        <f>VLOOKUP(C385,'NCPF8745_KH_Extraction 5%FDR'!$1:$2258,11,FALSE)</f>
        <v>105.88673454466</v>
      </c>
      <c r="I385" t="e">
        <f>VLOOKUP(C385,'NCPF8745_MF_Extraction 5%FDR'!$1:$540,2,FALSE)</f>
        <v>#N/A</v>
      </c>
      <c r="J385" s="15" t="e">
        <f>VLOOKUP(C385,'NCPF8745_MF_Extraction 5%FDR'!$1:$540,11,FALSE)</f>
        <v>#N/A</v>
      </c>
      <c r="K385" t="e">
        <f>VLOOKUP(C385,'NCPF8814_MF_Extraction 5%FDR'!$1:$463,2,FALSE)</f>
        <v>#N/A</v>
      </c>
      <c r="L385" s="15" t="e">
        <f>VLOOKUP(C385,'NCPF8814_MF_Extraction 5%FDR'!$1:$463,11,FALSE)</f>
        <v>#N/A</v>
      </c>
    </row>
    <row r="386" spans="1:12" hidden="1">
      <c r="A386" s="13" t="s">
        <v>859</v>
      </c>
      <c r="C386" s="13" t="s">
        <v>859</v>
      </c>
      <c r="D386">
        <f>IFERROR(MATCH(C386,'NCPF8745_KH_Extraction 5%FDR'!$A$2:$A$2258,0),"No Match")</f>
        <v>1662</v>
      </c>
      <c r="E386" t="str">
        <f>IFERROR(MATCH(C386,'NCPF8745_MF_Extraction 5%FDR'!$A$2:$A$540,0),"No Match")</f>
        <v>No Match</v>
      </c>
      <c r="F386" t="str">
        <f>IFERROR(MATCH(C386,'NCPF8814_MF_Extraction 5%FDR'!$A$2:$A$463,0),"No Match")</f>
        <v>No Match</v>
      </c>
      <c r="G386" t="str">
        <f>VLOOKUP(C386,'NCPF8745_KH_Extraction 5%FDR'!$1:$2258,2,FALSE)</f>
        <v>Uncharacterized protein OS=Candida glabrata (strain ATCC 2001 / CBS 138 / JCM 3761 / NBRC 0622 / NRRL Y-65) GN=CAGL0L10604g PE=4 SV=1 - [Q6FKL6_CANGA]</v>
      </c>
      <c r="H386" s="15">
        <f>VLOOKUP(C386,'NCPF8745_KH_Extraction 5%FDR'!$1:$2258,11,FALSE)</f>
        <v>25.393291204659999</v>
      </c>
      <c r="I386" t="e">
        <f>VLOOKUP(C386,'NCPF8745_MF_Extraction 5%FDR'!$1:$540,2,FALSE)</f>
        <v>#N/A</v>
      </c>
      <c r="J386" s="15" t="e">
        <f>VLOOKUP(C386,'NCPF8745_MF_Extraction 5%FDR'!$1:$540,11,FALSE)</f>
        <v>#N/A</v>
      </c>
      <c r="K386" t="e">
        <f>VLOOKUP(C386,'NCPF8814_MF_Extraction 5%FDR'!$1:$463,2,FALSE)</f>
        <v>#N/A</v>
      </c>
      <c r="L386" s="15" t="e">
        <f>VLOOKUP(C386,'NCPF8814_MF_Extraction 5%FDR'!$1:$463,11,FALSE)</f>
        <v>#N/A</v>
      </c>
    </row>
    <row r="387" spans="1:12" hidden="1">
      <c r="A387" s="13" t="s">
        <v>860</v>
      </c>
      <c r="C387" s="13" t="s">
        <v>860</v>
      </c>
      <c r="D387">
        <f>IFERROR(MATCH(C387,'NCPF8745_KH_Extraction 5%FDR'!$A$2:$A$2258,0),"No Match")</f>
        <v>259</v>
      </c>
      <c r="E387" t="str">
        <f>IFERROR(MATCH(C387,'NCPF8745_MF_Extraction 5%FDR'!$A$2:$A$540,0),"No Match")</f>
        <v>No Match</v>
      </c>
      <c r="F387" t="str">
        <f>IFERROR(MATCH(C387,'NCPF8814_MF_Extraction 5%FDR'!$A$2:$A$463,0),"No Match")</f>
        <v>No Match</v>
      </c>
      <c r="G387" t="str">
        <f>VLOOKUP(C387,'NCPF8745_KH_Extraction 5%FDR'!$1:$2258,2,FALSE)</f>
        <v>Uncharacterized protein OS=Candida glabrata (strain ATCC 2001 / CBS 138 / JCM 3761 / NBRC 0622 / NRRL Y-65) GN=CAGL0L10582g PE=4 SV=1 - [Q6FKL7_CANGA]</v>
      </c>
      <c r="H387" s="15">
        <f>VLOOKUP(C387,'NCPF8745_KH_Extraction 5%FDR'!$1:$2258,11,FALSE)</f>
        <v>127.60762153466</v>
      </c>
      <c r="I387" t="e">
        <f>VLOOKUP(C387,'NCPF8745_MF_Extraction 5%FDR'!$1:$540,2,FALSE)</f>
        <v>#N/A</v>
      </c>
      <c r="J387" s="15" t="e">
        <f>VLOOKUP(C387,'NCPF8745_MF_Extraction 5%FDR'!$1:$540,11,FALSE)</f>
        <v>#N/A</v>
      </c>
      <c r="K387" t="e">
        <f>VLOOKUP(C387,'NCPF8814_MF_Extraction 5%FDR'!$1:$463,2,FALSE)</f>
        <v>#N/A</v>
      </c>
      <c r="L387" s="15" t="e">
        <f>VLOOKUP(C387,'NCPF8814_MF_Extraction 5%FDR'!$1:$463,11,FALSE)</f>
        <v>#N/A</v>
      </c>
    </row>
    <row r="388" spans="1:12" hidden="1">
      <c r="A388" s="13" t="s">
        <v>861</v>
      </c>
      <c r="C388" s="13" t="s">
        <v>861</v>
      </c>
      <c r="D388">
        <f>IFERROR(MATCH(C388,'NCPF8745_KH_Extraction 5%FDR'!$A$2:$A$2258,0),"No Match")</f>
        <v>273</v>
      </c>
      <c r="E388" t="str">
        <f>IFERROR(MATCH(C388,'NCPF8745_MF_Extraction 5%FDR'!$A$2:$A$540,0),"No Match")</f>
        <v>No Match</v>
      </c>
      <c r="F388" t="str">
        <f>IFERROR(MATCH(C388,'NCPF8814_MF_Extraction 5%FDR'!$A$2:$A$463,0),"No Match")</f>
        <v>No Match</v>
      </c>
      <c r="G388" t="str">
        <f>VLOOKUP(C388,'NCPF8745_KH_Extraction 5%FDR'!$1:$2258,2,FALSE)</f>
        <v>Uncharacterized protein OS=Candida glabrata (strain ATCC 2001 / CBS 138 / JCM 3761 / NBRC 0622 / NRRL Y-65) GN=PDR13 PE=3 SV=1 - [Q6FKL8_CANGA]</v>
      </c>
      <c r="H388" s="15">
        <f>VLOOKUP(C388,'NCPF8745_KH_Extraction 5%FDR'!$1:$2258,11,FALSE)</f>
        <v>58.103809984660103</v>
      </c>
      <c r="I388" t="e">
        <f>VLOOKUP(C388,'NCPF8745_MF_Extraction 5%FDR'!$1:$540,2,FALSE)</f>
        <v>#N/A</v>
      </c>
      <c r="J388" s="15" t="e">
        <f>VLOOKUP(C388,'NCPF8745_MF_Extraction 5%FDR'!$1:$540,11,FALSE)</f>
        <v>#N/A</v>
      </c>
      <c r="K388" t="e">
        <f>VLOOKUP(C388,'NCPF8814_MF_Extraction 5%FDR'!$1:$463,2,FALSE)</f>
        <v>#N/A</v>
      </c>
      <c r="L388" s="15" t="e">
        <f>VLOOKUP(C388,'NCPF8814_MF_Extraction 5%FDR'!$1:$463,11,FALSE)</f>
        <v>#N/A</v>
      </c>
    </row>
    <row r="389" spans="1:12" hidden="1">
      <c r="A389" s="13" t="s">
        <v>862</v>
      </c>
      <c r="C389" s="13" t="s">
        <v>862</v>
      </c>
      <c r="D389">
        <f>IFERROR(MATCH(C389,'NCPF8745_KH_Extraction 5%FDR'!$A$2:$A$2258,0),"No Match")</f>
        <v>1371</v>
      </c>
      <c r="E389" t="str">
        <f>IFERROR(MATCH(C389,'NCPF8745_MF_Extraction 5%FDR'!$A$2:$A$540,0),"No Match")</f>
        <v>No Match</v>
      </c>
      <c r="F389" t="str">
        <f>IFERROR(MATCH(C389,'NCPF8814_MF_Extraction 5%FDR'!$A$2:$A$463,0),"No Match")</f>
        <v>No Match</v>
      </c>
      <c r="G389" t="str">
        <f>VLOOKUP(C389,'NCPF8745_KH_Extraction 5%FDR'!$1:$2258,2,FALSE)</f>
        <v>Uncharacterized protein OS=Candida glabrata (strain ATCC 2001 / CBS 138 / JCM 3761 / NBRC 0622 / NRRL Y-65) GN=CAGL0L10538g PE=4 SV=1 - [Q6FKL9_CANGA]</v>
      </c>
      <c r="H389" s="15">
        <f>VLOOKUP(C389,'NCPF8745_KH_Extraction 5%FDR'!$1:$2258,11,FALSE)</f>
        <v>42.582907974660003</v>
      </c>
      <c r="I389" t="e">
        <f>VLOOKUP(C389,'NCPF8745_MF_Extraction 5%FDR'!$1:$540,2,FALSE)</f>
        <v>#N/A</v>
      </c>
      <c r="J389" s="15" t="e">
        <f>VLOOKUP(C389,'NCPF8745_MF_Extraction 5%FDR'!$1:$540,11,FALSE)</f>
        <v>#N/A</v>
      </c>
      <c r="K389" t="e">
        <f>VLOOKUP(C389,'NCPF8814_MF_Extraction 5%FDR'!$1:$463,2,FALSE)</f>
        <v>#N/A</v>
      </c>
      <c r="L389" s="15" t="e">
        <f>VLOOKUP(C389,'NCPF8814_MF_Extraction 5%FDR'!$1:$463,11,FALSE)</f>
        <v>#N/A</v>
      </c>
    </row>
    <row r="390" spans="1:12" hidden="1">
      <c r="A390" s="13" t="s">
        <v>863</v>
      </c>
      <c r="C390" s="13" t="s">
        <v>863</v>
      </c>
      <c r="D390">
        <f>IFERROR(MATCH(C390,'NCPF8745_KH_Extraction 5%FDR'!$A$2:$A$2258,0),"No Match")</f>
        <v>146</v>
      </c>
      <c r="E390" t="str">
        <f>IFERROR(MATCH(C390,'NCPF8745_MF_Extraction 5%FDR'!$A$2:$A$540,0),"No Match")</f>
        <v>No Match</v>
      </c>
      <c r="F390">
        <f>IFERROR(MATCH(C390,'NCPF8814_MF_Extraction 5%FDR'!$A$2:$A$463,0),"No Match")</f>
        <v>220</v>
      </c>
      <c r="G390" t="str">
        <f>VLOOKUP(C390,'NCPF8745_KH_Extraction 5%FDR'!$1:$2258,2,FALSE)</f>
        <v>Uncharacterized protein OS=Candida glabrata (strain ATCC 2001 / CBS 138 / JCM 3761 / NBRC 0622 / NRRL Y-65) GN=CYT1 PE=4 SV=1 - [Q6FKM5_CANGA]</v>
      </c>
      <c r="H390" s="15">
        <f>VLOOKUP(C390,'NCPF8745_KH_Extraction 5%FDR'!$1:$2258,11,FALSE)</f>
        <v>33.118745124660002</v>
      </c>
      <c r="I390" t="e">
        <f>VLOOKUP(C390,'NCPF8745_MF_Extraction 5%FDR'!$1:$540,2,FALSE)</f>
        <v>#N/A</v>
      </c>
      <c r="J390" s="15" t="e">
        <f>VLOOKUP(C390,'NCPF8745_MF_Extraction 5%FDR'!$1:$540,11,FALSE)</f>
        <v>#N/A</v>
      </c>
      <c r="K390" t="str">
        <f>VLOOKUP(C390,'NCPF8814_MF_Extraction 5%FDR'!$1:$463,2,FALSE)</f>
        <v>Uncharacterized protein OS=Candida glabrata (strain ATCC 2001 / CBS 138 / JCM 3761 / NBRC 0622 / NRRL Y-65) GN=CYT1 PE=4 SV=1 - [Q6FKM5_CANGA]</v>
      </c>
      <c r="L390" s="15">
        <f>VLOOKUP(C390,'NCPF8814_MF_Extraction 5%FDR'!$1:$463,11,FALSE)</f>
        <v>33.118745124660002</v>
      </c>
    </row>
    <row r="391" spans="1:12" hidden="1">
      <c r="A391" s="13" t="s">
        <v>864</v>
      </c>
      <c r="C391" s="13" t="s">
        <v>864</v>
      </c>
      <c r="D391">
        <f>IFERROR(MATCH(C391,'NCPF8745_KH_Extraction 5%FDR'!$A$2:$A$2258,0),"No Match")</f>
        <v>1742</v>
      </c>
      <c r="E391" t="str">
        <f>IFERROR(MATCH(C391,'NCPF8745_MF_Extraction 5%FDR'!$A$2:$A$540,0),"No Match")</f>
        <v>No Match</v>
      </c>
      <c r="F391" t="str">
        <f>IFERROR(MATCH(C391,'NCPF8814_MF_Extraction 5%FDR'!$A$2:$A$463,0),"No Match")</f>
        <v>No Match</v>
      </c>
      <c r="G391" t="str">
        <f>VLOOKUP(C391,'NCPF8745_KH_Extraction 5%FDR'!$1:$2258,2,FALSE)</f>
        <v>Uncharacterized protein OS=Candida glabrata (strain ATCC 2001 / CBS 138 / JCM 3761 / NBRC 0622 / NRRL Y-65) GN=CAGL0L10318g PE=4 SV=1 - [Q6FKM9_CANGA]</v>
      </c>
      <c r="H391" s="15">
        <f>VLOOKUP(C391,'NCPF8745_KH_Extraction 5%FDR'!$1:$2258,11,FALSE)</f>
        <v>52.240088044659998</v>
      </c>
      <c r="I391" t="e">
        <f>VLOOKUP(C391,'NCPF8745_MF_Extraction 5%FDR'!$1:$540,2,FALSE)</f>
        <v>#N/A</v>
      </c>
      <c r="J391" s="15" t="e">
        <f>VLOOKUP(C391,'NCPF8745_MF_Extraction 5%FDR'!$1:$540,11,FALSE)</f>
        <v>#N/A</v>
      </c>
      <c r="K391" t="e">
        <f>VLOOKUP(C391,'NCPF8814_MF_Extraction 5%FDR'!$1:$463,2,FALSE)</f>
        <v>#N/A</v>
      </c>
      <c r="L391" s="15" t="e">
        <f>VLOOKUP(C391,'NCPF8814_MF_Extraction 5%FDR'!$1:$463,11,FALSE)</f>
        <v>#N/A</v>
      </c>
    </row>
    <row r="392" spans="1:12" hidden="1">
      <c r="A392" s="13" t="s">
        <v>865</v>
      </c>
      <c r="C392" s="13" t="s">
        <v>865</v>
      </c>
      <c r="D392">
        <f>IFERROR(MATCH(C392,'NCPF8745_KH_Extraction 5%FDR'!$A$2:$A$2258,0),"No Match")</f>
        <v>1679</v>
      </c>
      <c r="E392" t="str">
        <f>IFERROR(MATCH(C392,'NCPF8745_MF_Extraction 5%FDR'!$A$2:$A$540,0),"No Match")</f>
        <v>No Match</v>
      </c>
      <c r="F392" t="str">
        <f>IFERROR(MATCH(C392,'NCPF8814_MF_Extraction 5%FDR'!$A$2:$A$463,0),"No Match")</f>
        <v>No Match</v>
      </c>
      <c r="G392" t="str">
        <f>VLOOKUP(C392,'NCPF8745_KH_Extraction 5%FDR'!$1:$2258,2,FALSE)</f>
        <v>Uncharacterized protein OS=Candida glabrata (strain ATCC 2001 / CBS 138 / JCM 3761 / NBRC 0622 / NRRL Y-65) GN=CAGL0L10230g PE=4 SV=1 - [Q6FKN1_CANGA]</v>
      </c>
      <c r="H392" s="15">
        <f>VLOOKUP(C392,'NCPF8745_KH_Extraction 5%FDR'!$1:$2258,11,FALSE)</f>
        <v>43.390661424660003</v>
      </c>
      <c r="I392" t="e">
        <f>VLOOKUP(C392,'NCPF8745_MF_Extraction 5%FDR'!$1:$540,2,FALSE)</f>
        <v>#N/A</v>
      </c>
      <c r="J392" s="15" t="e">
        <f>VLOOKUP(C392,'NCPF8745_MF_Extraction 5%FDR'!$1:$540,11,FALSE)</f>
        <v>#N/A</v>
      </c>
      <c r="K392" t="e">
        <f>VLOOKUP(C392,'NCPF8814_MF_Extraction 5%FDR'!$1:$463,2,FALSE)</f>
        <v>#N/A</v>
      </c>
      <c r="L392" s="15" t="e">
        <f>VLOOKUP(C392,'NCPF8814_MF_Extraction 5%FDR'!$1:$463,11,FALSE)</f>
        <v>#N/A</v>
      </c>
    </row>
    <row r="393" spans="1:12" hidden="1">
      <c r="A393" s="13" t="s">
        <v>866</v>
      </c>
      <c r="C393" s="13" t="s">
        <v>866</v>
      </c>
      <c r="D393">
        <f>IFERROR(MATCH(C393,'NCPF8745_KH_Extraction 5%FDR'!$A$2:$A$2258,0),"No Match")</f>
        <v>824</v>
      </c>
      <c r="E393" t="str">
        <f>IFERROR(MATCH(C393,'NCPF8745_MF_Extraction 5%FDR'!$A$2:$A$540,0),"No Match")</f>
        <v>No Match</v>
      </c>
      <c r="F393" t="str">
        <f>IFERROR(MATCH(C393,'NCPF8814_MF_Extraction 5%FDR'!$A$2:$A$463,0),"No Match")</f>
        <v>No Match</v>
      </c>
      <c r="G393" t="str">
        <f>VLOOKUP(C393,'NCPF8745_KH_Extraction 5%FDR'!$1:$2258,2,FALSE)</f>
        <v>Enhancer of translation termination 1 OS=Candida glabrata (strain ATCC 2001 / CBS 138 / JCM 3761 / NBRC 0622 / NRRL Y-65) GN=ETT1 PE=3 SV=1 - [ETT1_CANGA]</v>
      </c>
      <c r="H393" s="15">
        <f>VLOOKUP(C393,'NCPF8745_KH_Extraction 5%FDR'!$1:$2258,11,FALSE)</f>
        <v>45.654924334660002</v>
      </c>
      <c r="I393" t="e">
        <f>VLOOKUP(C393,'NCPF8745_MF_Extraction 5%FDR'!$1:$540,2,FALSE)</f>
        <v>#N/A</v>
      </c>
      <c r="J393" s="15" t="e">
        <f>VLOOKUP(C393,'NCPF8745_MF_Extraction 5%FDR'!$1:$540,11,FALSE)</f>
        <v>#N/A</v>
      </c>
      <c r="K393" t="e">
        <f>VLOOKUP(C393,'NCPF8814_MF_Extraction 5%FDR'!$1:$463,2,FALSE)</f>
        <v>#N/A</v>
      </c>
      <c r="L393" s="15" t="e">
        <f>VLOOKUP(C393,'NCPF8814_MF_Extraction 5%FDR'!$1:$463,11,FALSE)</f>
        <v>#N/A</v>
      </c>
    </row>
    <row r="394" spans="1:12" hidden="1">
      <c r="A394" s="13" t="s">
        <v>867</v>
      </c>
      <c r="C394" s="13" t="s">
        <v>867</v>
      </c>
      <c r="D394">
        <f>IFERROR(MATCH(C394,'NCPF8745_KH_Extraction 5%FDR'!$A$2:$A$2258,0),"No Match")</f>
        <v>1855</v>
      </c>
      <c r="E394" t="str">
        <f>IFERROR(MATCH(C394,'NCPF8745_MF_Extraction 5%FDR'!$A$2:$A$540,0),"No Match")</f>
        <v>No Match</v>
      </c>
      <c r="F394" t="str">
        <f>IFERROR(MATCH(C394,'NCPF8814_MF_Extraction 5%FDR'!$A$2:$A$463,0),"No Match")</f>
        <v>No Match</v>
      </c>
      <c r="G394" t="str">
        <f>VLOOKUP(C394,'NCPF8745_KH_Extraction 5%FDR'!$1:$2258,2,FALSE)</f>
        <v>5'-3' exoribonuclease 2 OS=Candida glabrata (strain ATCC 2001 / CBS 138 / JCM 3761 / NBRC 0622 / NRRL Y-65) GN=RAT1 PE=3 SV=3 - [XRN2_CANGA]</v>
      </c>
      <c r="H394" s="15">
        <f>VLOOKUP(C394,'NCPF8745_KH_Extraction 5%FDR'!$1:$2258,11,FALSE)</f>
        <v>117.58174051466</v>
      </c>
      <c r="I394" t="e">
        <f>VLOOKUP(C394,'NCPF8745_MF_Extraction 5%FDR'!$1:$540,2,FALSE)</f>
        <v>#N/A</v>
      </c>
      <c r="J394" s="15" t="e">
        <f>VLOOKUP(C394,'NCPF8745_MF_Extraction 5%FDR'!$1:$540,11,FALSE)</f>
        <v>#N/A</v>
      </c>
      <c r="K394" t="e">
        <f>VLOOKUP(C394,'NCPF8814_MF_Extraction 5%FDR'!$1:$463,2,FALSE)</f>
        <v>#N/A</v>
      </c>
      <c r="L394" s="15" t="e">
        <f>VLOOKUP(C394,'NCPF8814_MF_Extraction 5%FDR'!$1:$463,11,FALSE)</f>
        <v>#N/A</v>
      </c>
    </row>
    <row r="395" spans="1:12" hidden="1">
      <c r="A395" s="13" t="s">
        <v>868</v>
      </c>
      <c r="C395" s="13" t="s">
        <v>868</v>
      </c>
      <c r="D395">
        <f>IFERROR(MATCH(C395,'NCPF8745_KH_Extraction 5%FDR'!$A$2:$A$2258,0),"No Match")</f>
        <v>638</v>
      </c>
      <c r="E395" t="str">
        <f>IFERROR(MATCH(C395,'NCPF8745_MF_Extraction 5%FDR'!$A$2:$A$540,0),"No Match")</f>
        <v>No Match</v>
      </c>
      <c r="F395" t="str">
        <f>IFERROR(MATCH(C395,'NCPF8814_MF_Extraction 5%FDR'!$A$2:$A$463,0),"No Match")</f>
        <v>No Match</v>
      </c>
      <c r="G395" t="str">
        <f>VLOOKUP(C395,'NCPF8745_KH_Extraction 5%FDR'!$1:$2258,2,FALSE)</f>
        <v>ATP-dependent RNA helicase DBP5 OS=Candida glabrata (strain ATCC 2001 / CBS 138 / JCM 3761 / NBRC 0622 / NRRL Y-65) GN=DBP5 PE=3 SV=1 - [DBP5_CANGA]</v>
      </c>
      <c r="H395" s="15">
        <f>VLOOKUP(C395,'NCPF8745_KH_Extraction 5%FDR'!$1:$2258,11,FALSE)</f>
        <v>56.648510524659997</v>
      </c>
      <c r="I395" t="e">
        <f>VLOOKUP(C395,'NCPF8745_MF_Extraction 5%FDR'!$1:$540,2,FALSE)</f>
        <v>#N/A</v>
      </c>
      <c r="J395" s="15" t="e">
        <f>VLOOKUP(C395,'NCPF8745_MF_Extraction 5%FDR'!$1:$540,11,FALSE)</f>
        <v>#N/A</v>
      </c>
      <c r="K395" t="e">
        <f>VLOOKUP(C395,'NCPF8814_MF_Extraction 5%FDR'!$1:$463,2,FALSE)</f>
        <v>#N/A</v>
      </c>
      <c r="L395" s="15" t="e">
        <f>VLOOKUP(C395,'NCPF8814_MF_Extraction 5%FDR'!$1:$463,11,FALSE)</f>
        <v>#N/A</v>
      </c>
    </row>
    <row r="396" spans="1:12" hidden="1">
      <c r="A396" s="13" t="s">
        <v>869</v>
      </c>
      <c r="C396" s="13" t="s">
        <v>869</v>
      </c>
      <c r="D396">
        <f>IFERROR(MATCH(C396,'NCPF8745_KH_Extraction 5%FDR'!$A$2:$A$2258,0),"No Match")</f>
        <v>342</v>
      </c>
      <c r="E396">
        <f>IFERROR(MATCH(C396,'NCPF8745_MF_Extraction 5%FDR'!$A$2:$A$540,0),"No Match")</f>
        <v>166</v>
      </c>
      <c r="F396">
        <f>IFERROR(MATCH(C396,'NCPF8814_MF_Extraction 5%FDR'!$A$2:$A$463,0),"No Match")</f>
        <v>201</v>
      </c>
      <c r="G396" t="str">
        <f>VLOOKUP(C396,'NCPF8745_KH_Extraction 5%FDR'!$1:$2258,2,FALSE)</f>
        <v>Uncharacterized protein OS=Candida glabrata (strain ATCC 2001 / CBS 138 / JCM 3761 / NBRC 0622 / NRRL Y-65) GN=CAGL0L09933g PE=4 SV=1 - [Q6FKP0_CANGA]</v>
      </c>
      <c r="H396" s="15">
        <f>VLOOKUP(C396,'NCPF8745_KH_Extraction 5%FDR'!$1:$2258,11,FALSE)</f>
        <v>46.868107974660099</v>
      </c>
      <c r="I396" t="str">
        <f>VLOOKUP(C396,'NCPF8745_MF_Extraction 5%FDR'!$1:$540,2,FALSE)</f>
        <v>Uncharacterized protein OS=Candida glabrata (strain ATCC 2001 / CBS 138 / JCM 3761 / NBRC 0622 / NRRL Y-65) GN=CAGL0L09933g PE=4 SV=1 - [Q6FKP0_CANGA]</v>
      </c>
      <c r="J396" s="15">
        <f>VLOOKUP(C396,'NCPF8745_MF_Extraction 5%FDR'!$1:$540,11,FALSE)</f>
        <v>46.868107974660099</v>
      </c>
      <c r="K396" t="str">
        <f>VLOOKUP(C396,'NCPF8814_MF_Extraction 5%FDR'!$1:$463,2,FALSE)</f>
        <v>Uncharacterized protein OS=Candida glabrata (strain ATCC 2001 / CBS 138 / JCM 3761 / NBRC 0622 / NRRL Y-65) GN=CAGL0L09933g PE=4 SV=1 - [Q6FKP0_CANGA]</v>
      </c>
      <c r="L396" s="15">
        <f>VLOOKUP(C396,'NCPF8814_MF_Extraction 5%FDR'!$1:$463,11,FALSE)</f>
        <v>46.868107974660099</v>
      </c>
    </row>
    <row r="397" spans="1:12" hidden="1">
      <c r="A397" s="13" t="s">
        <v>870</v>
      </c>
      <c r="C397" s="13" t="s">
        <v>870</v>
      </c>
      <c r="D397">
        <f>IFERROR(MATCH(C397,'NCPF8745_KH_Extraction 5%FDR'!$A$2:$A$2258,0),"No Match")</f>
        <v>895</v>
      </c>
      <c r="E397" t="str">
        <f>IFERROR(MATCH(C397,'NCPF8745_MF_Extraction 5%FDR'!$A$2:$A$540,0),"No Match")</f>
        <v>No Match</v>
      </c>
      <c r="F397" t="str">
        <f>IFERROR(MATCH(C397,'NCPF8814_MF_Extraction 5%FDR'!$A$2:$A$463,0),"No Match")</f>
        <v>No Match</v>
      </c>
      <c r="G397" t="str">
        <f>VLOOKUP(C397,'NCPF8745_KH_Extraction 5%FDR'!$1:$2258,2,FALSE)</f>
        <v>Uridylate kinase OS=Candida glabrata (strain ATCC 2001 / CBS 138 / JCM 3761 / NBRC 0622 / NRRL Y-65) GN=URA6 PE=3 SV=1 - [Q6FKP3_CANGA]</v>
      </c>
      <c r="H397" s="15">
        <f>VLOOKUP(C397,'NCPF8745_KH_Extraction 5%FDR'!$1:$2258,11,FALSE)</f>
        <v>29.375332804660001</v>
      </c>
      <c r="I397" t="e">
        <f>VLOOKUP(C397,'NCPF8745_MF_Extraction 5%FDR'!$1:$540,2,FALSE)</f>
        <v>#N/A</v>
      </c>
      <c r="J397" s="15" t="e">
        <f>VLOOKUP(C397,'NCPF8745_MF_Extraction 5%FDR'!$1:$540,11,FALSE)</f>
        <v>#N/A</v>
      </c>
      <c r="K397" t="e">
        <f>VLOOKUP(C397,'NCPF8814_MF_Extraction 5%FDR'!$1:$463,2,FALSE)</f>
        <v>#N/A</v>
      </c>
      <c r="L397" s="15" t="e">
        <f>VLOOKUP(C397,'NCPF8814_MF_Extraction 5%FDR'!$1:$463,11,FALSE)</f>
        <v>#N/A</v>
      </c>
    </row>
    <row r="398" spans="1:12" hidden="1">
      <c r="A398" s="13" t="s">
        <v>871</v>
      </c>
      <c r="C398" s="13" t="s">
        <v>871</v>
      </c>
      <c r="D398">
        <f>IFERROR(MATCH(C398,'NCPF8745_KH_Extraction 5%FDR'!$A$2:$A$2258,0),"No Match")</f>
        <v>891</v>
      </c>
      <c r="E398" t="str">
        <f>IFERROR(MATCH(C398,'NCPF8745_MF_Extraction 5%FDR'!$A$2:$A$540,0),"No Match")</f>
        <v>No Match</v>
      </c>
      <c r="F398" t="str">
        <f>IFERROR(MATCH(C398,'NCPF8814_MF_Extraction 5%FDR'!$A$2:$A$463,0),"No Match")</f>
        <v>No Match</v>
      </c>
      <c r="G398" t="str">
        <f>VLOOKUP(C398,'NCPF8745_KH_Extraction 5%FDR'!$1:$2258,2,FALSE)</f>
        <v>Uncharacterized protein OS=Candida glabrata (strain ATCC 2001 / CBS 138 / JCM 3761 / NBRC 0622 / NRRL Y-65) GN=RAM2 PE=4 SV=1 - [Q6FKP6_CANGA]</v>
      </c>
      <c r="H398" s="15">
        <f>VLOOKUP(C398,'NCPF8745_KH_Extraction 5%FDR'!$1:$2258,11,FALSE)</f>
        <v>37.495010934660002</v>
      </c>
      <c r="I398" t="e">
        <f>VLOOKUP(C398,'NCPF8745_MF_Extraction 5%FDR'!$1:$540,2,FALSE)</f>
        <v>#N/A</v>
      </c>
      <c r="J398" s="15" t="e">
        <f>VLOOKUP(C398,'NCPF8745_MF_Extraction 5%FDR'!$1:$540,11,FALSE)</f>
        <v>#N/A</v>
      </c>
      <c r="K398" t="e">
        <f>VLOOKUP(C398,'NCPF8814_MF_Extraction 5%FDR'!$1:$463,2,FALSE)</f>
        <v>#N/A</v>
      </c>
      <c r="L398" s="15" t="e">
        <f>VLOOKUP(C398,'NCPF8814_MF_Extraction 5%FDR'!$1:$463,11,FALSE)</f>
        <v>#N/A</v>
      </c>
    </row>
    <row r="399" spans="1:12" hidden="1">
      <c r="A399" s="13" t="s">
        <v>872</v>
      </c>
      <c r="C399" s="13" t="s">
        <v>872</v>
      </c>
      <c r="D399">
        <f>IFERROR(MATCH(C399,'NCPF8745_KH_Extraction 5%FDR'!$A$2:$A$2258,0),"No Match")</f>
        <v>2233</v>
      </c>
      <c r="E399" t="str">
        <f>IFERROR(MATCH(C399,'NCPF8745_MF_Extraction 5%FDR'!$A$2:$A$540,0),"No Match")</f>
        <v>No Match</v>
      </c>
      <c r="F399" t="str">
        <f>IFERROR(MATCH(C399,'NCPF8814_MF_Extraction 5%FDR'!$A$2:$A$463,0),"No Match")</f>
        <v>No Match</v>
      </c>
      <c r="G399" t="str">
        <f>VLOOKUP(C399,'NCPF8745_KH_Extraction 5%FDR'!$1:$2258,2,FALSE)</f>
        <v>Uncharacterized protein OS=Candida glabrata (strain ATCC 2001 / CBS 138 / JCM 3761 / NBRC 0622 / NRRL Y-65) GN=CAGL0L09735g PE=4 SV=1 - [Q6FKP9_CANGA]</v>
      </c>
      <c r="H399" s="15">
        <f>VLOOKUP(C399,'NCPF8745_KH_Extraction 5%FDR'!$1:$2258,11,FALSE)</f>
        <v>78.342754134659998</v>
      </c>
      <c r="I399" t="e">
        <f>VLOOKUP(C399,'NCPF8745_MF_Extraction 5%FDR'!$1:$540,2,FALSE)</f>
        <v>#N/A</v>
      </c>
      <c r="J399" s="15" t="e">
        <f>VLOOKUP(C399,'NCPF8745_MF_Extraction 5%FDR'!$1:$540,11,FALSE)</f>
        <v>#N/A</v>
      </c>
      <c r="K399" t="e">
        <f>VLOOKUP(C399,'NCPF8814_MF_Extraction 5%FDR'!$1:$463,2,FALSE)</f>
        <v>#N/A</v>
      </c>
      <c r="L399" s="15" t="e">
        <f>VLOOKUP(C399,'NCPF8814_MF_Extraction 5%FDR'!$1:$463,11,FALSE)</f>
        <v>#N/A</v>
      </c>
    </row>
    <row r="400" spans="1:12" hidden="1">
      <c r="A400" s="13" t="s">
        <v>873</v>
      </c>
      <c r="C400" s="13" t="s">
        <v>873</v>
      </c>
      <c r="D400">
        <f>IFERROR(MATCH(C400,'NCPF8745_KH_Extraction 5%FDR'!$A$2:$A$2258,0),"No Match")</f>
        <v>448</v>
      </c>
      <c r="E400">
        <f>IFERROR(MATCH(C400,'NCPF8745_MF_Extraction 5%FDR'!$A$2:$A$540,0),"No Match")</f>
        <v>36</v>
      </c>
      <c r="F400">
        <f>IFERROR(MATCH(C400,'NCPF8814_MF_Extraction 5%FDR'!$A$2:$A$463,0),"No Match")</f>
        <v>31</v>
      </c>
      <c r="G400" t="str">
        <f>VLOOKUP(C400,'NCPF8745_KH_Extraction 5%FDR'!$1:$2258,2,FALSE)</f>
        <v>Uncharacterized protein OS=Candida glabrata (strain ATCC 2001 / CBS 138 / JCM 3761 / NBRC 0622 / NRRL Y-65) GN=ATP7 PE=4 SV=1 - [Q6FKQ0_CANGA]</v>
      </c>
      <c r="H400" s="15">
        <f>VLOOKUP(C400,'NCPF8745_KH_Extraction 5%FDR'!$1:$2258,11,FALSE)</f>
        <v>19.91845062466</v>
      </c>
      <c r="I400" t="str">
        <f>VLOOKUP(C400,'NCPF8745_MF_Extraction 5%FDR'!$1:$540,2,FALSE)</f>
        <v>Uncharacterized protein OS=Candida glabrata (strain ATCC 2001 / CBS 138 / JCM 3761 / NBRC 0622 / NRRL Y-65) GN=ATP7 PE=4 SV=1 - [Q6FKQ0_CANGA]</v>
      </c>
      <c r="J400" s="15">
        <f>VLOOKUP(C400,'NCPF8745_MF_Extraction 5%FDR'!$1:$540,11,FALSE)</f>
        <v>19.91845062466</v>
      </c>
      <c r="K400" t="str">
        <f>VLOOKUP(C400,'NCPF8814_MF_Extraction 5%FDR'!$1:$463,2,FALSE)</f>
        <v>Uncharacterized protein OS=Candida glabrata (strain ATCC 2001 / CBS 138 / JCM 3761 / NBRC 0622 / NRRL Y-65) GN=ATP7 PE=4 SV=1 - [Q6FKQ0_CANGA]</v>
      </c>
      <c r="L400" s="15">
        <f>VLOOKUP(C400,'NCPF8814_MF_Extraction 5%FDR'!$1:$463,11,FALSE)</f>
        <v>19.91845062466</v>
      </c>
    </row>
    <row r="401" spans="1:12" hidden="1">
      <c r="A401" s="13" t="s">
        <v>874</v>
      </c>
      <c r="C401" s="13" t="s">
        <v>874</v>
      </c>
      <c r="D401">
        <f>IFERROR(MATCH(C401,'NCPF8745_KH_Extraction 5%FDR'!$A$2:$A$2258,0),"No Match")</f>
        <v>1991</v>
      </c>
      <c r="E401" t="str">
        <f>IFERROR(MATCH(C401,'NCPF8745_MF_Extraction 5%FDR'!$A$2:$A$540,0),"No Match")</f>
        <v>No Match</v>
      </c>
      <c r="F401" t="str">
        <f>IFERROR(MATCH(C401,'NCPF8814_MF_Extraction 5%FDR'!$A$2:$A$463,0),"No Match")</f>
        <v>No Match</v>
      </c>
      <c r="G401" t="str">
        <f>VLOOKUP(C401,'NCPF8745_KH_Extraction 5%FDR'!$1:$2258,2,FALSE)</f>
        <v>Uncharacterized protein OS=Candida glabrata (strain ATCC 2001 / CBS 138 / JCM 3761 / NBRC 0622 / NRRL Y-65) GN=CAGL0L09691g PE=4 SV=1 - [Q6FKQ1_CANGA]</v>
      </c>
      <c r="H401" s="15">
        <f>VLOOKUP(C401,'NCPF8745_KH_Extraction 5%FDR'!$1:$2258,11,FALSE)</f>
        <v>93.666099194660006</v>
      </c>
      <c r="I401" t="e">
        <f>VLOOKUP(C401,'NCPF8745_MF_Extraction 5%FDR'!$1:$540,2,FALSE)</f>
        <v>#N/A</v>
      </c>
      <c r="J401" s="15" t="e">
        <f>VLOOKUP(C401,'NCPF8745_MF_Extraction 5%FDR'!$1:$540,11,FALSE)</f>
        <v>#N/A</v>
      </c>
      <c r="K401" t="e">
        <f>VLOOKUP(C401,'NCPF8814_MF_Extraction 5%FDR'!$1:$463,2,FALSE)</f>
        <v>#N/A</v>
      </c>
      <c r="L401" s="15" t="e">
        <f>VLOOKUP(C401,'NCPF8814_MF_Extraction 5%FDR'!$1:$463,11,FALSE)</f>
        <v>#N/A</v>
      </c>
    </row>
    <row r="402" spans="1:12" hidden="1">
      <c r="A402" s="13" t="s">
        <v>875</v>
      </c>
      <c r="C402" s="13" t="s">
        <v>875</v>
      </c>
      <c r="D402">
        <f>IFERROR(MATCH(C402,'NCPF8745_KH_Extraction 5%FDR'!$A$2:$A$2258,0),"No Match")</f>
        <v>1800</v>
      </c>
      <c r="E402" t="str">
        <f>IFERROR(MATCH(C402,'NCPF8745_MF_Extraction 5%FDR'!$A$2:$A$540,0),"No Match")</f>
        <v>No Match</v>
      </c>
      <c r="F402" t="str">
        <f>IFERROR(MATCH(C402,'NCPF8814_MF_Extraction 5%FDR'!$A$2:$A$463,0),"No Match")</f>
        <v>No Match</v>
      </c>
      <c r="G402" t="str">
        <f>VLOOKUP(C402,'NCPF8745_KH_Extraction 5%FDR'!$1:$2258,2,FALSE)</f>
        <v>Uncharacterized protein OS=Candida glabrata (strain ATCC 2001 / CBS 138 / JCM 3761 / NBRC 0622 / NRRL Y-65) GN=CAGL0L09647g PE=4 SV=1 - [Q6FKQ3_CANGA]</v>
      </c>
      <c r="H402" s="15">
        <f>VLOOKUP(C402,'NCPF8745_KH_Extraction 5%FDR'!$1:$2258,11,FALSE)</f>
        <v>46.503680484660002</v>
      </c>
      <c r="I402" t="e">
        <f>VLOOKUP(C402,'NCPF8745_MF_Extraction 5%FDR'!$1:$540,2,FALSE)</f>
        <v>#N/A</v>
      </c>
      <c r="J402" s="15" t="e">
        <f>VLOOKUP(C402,'NCPF8745_MF_Extraction 5%FDR'!$1:$540,11,FALSE)</f>
        <v>#N/A</v>
      </c>
      <c r="K402" t="e">
        <f>VLOOKUP(C402,'NCPF8814_MF_Extraction 5%FDR'!$1:$463,2,FALSE)</f>
        <v>#N/A</v>
      </c>
      <c r="L402" s="15" t="e">
        <f>VLOOKUP(C402,'NCPF8814_MF_Extraction 5%FDR'!$1:$463,11,FALSE)</f>
        <v>#N/A</v>
      </c>
    </row>
    <row r="403" spans="1:12" hidden="1">
      <c r="A403" s="13" t="s">
        <v>876</v>
      </c>
      <c r="C403" s="13" t="s">
        <v>876</v>
      </c>
      <c r="D403">
        <f>IFERROR(MATCH(C403,'NCPF8745_KH_Extraction 5%FDR'!$A$2:$A$2258,0),"No Match")</f>
        <v>1349</v>
      </c>
      <c r="E403" t="str">
        <f>IFERROR(MATCH(C403,'NCPF8745_MF_Extraction 5%FDR'!$A$2:$A$540,0),"No Match")</f>
        <v>No Match</v>
      </c>
      <c r="F403" t="str">
        <f>IFERROR(MATCH(C403,'NCPF8814_MF_Extraction 5%FDR'!$A$2:$A$463,0),"No Match")</f>
        <v>No Match</v>
      </c>
      <c r="G403" t="str">
        <f>VLOOKUP(C403,'NCPF8745_KH_Extraction 5%FDR'!$1:$2258,2,FALSE)</f>
        <v>Deoxyuridine 5'-triphosphate nucleotidohydrolase OS=Candida glabrata (strain ATCC 2001 / CBS 138 / JCM 3761 / NBRC 0622 / NRRL Y-65) GN=DUT1 PE=3 SV=1 - [DUT_CANGA]</v>
      </c>
      <c r="H403" s="15">
        <f>VLOOKUP(C403,'NCPF8745_KH_Extraction 5%FDR'!$1:$2258,11,FALSE)</f>
        <v>15.30485689466</v>
      </c>
      <c r="I403" t="e">
        <f>VLOOKUP(C403,'NCPF8745_MF_Extraction 5%FDR'!$1:$540,2,FALSE)</f>
        <v>#N/A</v>
      </c>
      <c r="J403" s="15" t="e">
        <f>VLOOKUP(C403,'NCPF8745_MF_Extraction 5%FDR'!$1:$540,11,FALSE)</f>
        <v>#N/A</v>
      </c>
      <c r="K403" t="e">
        <f>VLOOKUP(C403,'NCPF8814_MF_Extraction 5%FDR'!$1:$463,2,FALSE)</f>
        <v>#N/A</v>
      </c>
      <c r="L403" s="15" t="e">
        <f>VLOOKUP(C403,'NCPF8814_MF_Extraction 5%FDR'!$1:$463,11,FALSE)</f>
        <v>#N/A</v>
      </c>
    </row>
    <row r="404" spans="1:12" hidden="1">
      <c r="A404" s="13" t="s">
        <v>877</v>
      </c>
      <c r="C404" s="13" t="s">
        <v>877</v>
      </c>
      <c r="D404">
        <f>IFERROR(MATCH(C404,'NCPF8745_KH_Extraction 5%FDR'!$A$2:$A$2258,0),"No Match")</f>
        <v>2160</v>
      </c>
      <c r="E404" t="str">
        <f>IFERROR(MATCH(C404,'NCPF8745_MF_Extraction 5%FDR'!$A$2:$A$540,0),"No Match")</f>
        <v>No Match</v>
      </c>
      <c r="F404" t="str">
        <f>IFERROR(MATCH(C404,'NCPF8814_MF_Extraction 5%FDR'!$A$2:$A$463,0),"No Match")</f>
        <v>No Match</v>
      </c>
      <c r="G404" t="str">
        <f>VLOOKUP(C404,'NCPF8745_KH_Extraction 5%FDR'!$1:$2258,2,FALSE)</f>
        <v>DNA primase OS=Candida glabrata (strain ATCC 2001 / CBS 138 / JCM 3761 / NBRC 0622 / NRRL Y-65) GN=CAGL0L09471g PE=3 SV=1 - [Q6FKQ9_CANGA]</v>
      </c>
      <c r="H404" s="15">
        <f>VLOOKUP(C404,'NCPF8745_KH_Extraction 5%FDR'!$1:$2258,11,FALSE)</f>
        <v>48.120388414659999</v>
      </c>
      <c r="I404" t="e">
        <f>VLOOKUP(C404,'NCPF8745_MF_Extraction 5%FDR'!$1:$540,2,FALSE)</f>
        <v>#N/A</v>
      </c>
      <c r="J404" s="15" t="e">
        <f>VLOOKUP(C404,'NCPF8745_MF_Extraction 5%FDR'!$1:$540,11,FALSE)</f>
        <v>#N/A</v>
      </c>
      <c r="K404" t="e">
        <f>VLOOKUP(C404,'NCPF8814_MF_Extraction 5%FDR'!$1:$463,2,FALSE)</f>
        <v>#N/A</v>
      </c>
      <c r="L404" s="15" t="e">
        <f>VLOOKUP(C404,'NCPF8814_MF_Extraction 5%FDR'!$1:$463,11,FALSE)</f>
        <v>#N/A</v>
      </c>
    </row>
    <row r="405" spans="1:12" hidden="1">
      <c r="A405" s="13" t="s">
        <v>878</v>
      </c>
      <c r="C405" s="13" t="s">
        <v>878</v>
      </c>
      <c r="D405">
        <f>IFERROR(MATCH(C405,'NCPF8745_KH_Extraction 5%FDR'!$A$2:$A$2258,0),"No Match")</f>
        <v>1127</v>
      </c>
      <c r="E405" t="str">
        <f>IFERROR(MATCH(C405,'NCPF8745_MF_Extraction 5%FDR'!$A$2:$A$540,0),"No Match")</f>
        <v>No Match</v>
      </c>
      <c r="F405" t="str">
        <f>IFERROR(MATCH(C405,'NCPF8814_MF_Extraction 5%FDR'!$A$2:$A$463,0),"No Match")</f>
        <v>No Match</v>
      </c>
      <c r="G405" t="str">
        <f>VLOOKUP(C405,'NCPF8745_KH_Extraction 5%FDR'!$1:$2258,2,FALSE)</f>
        <v>Isocitrate lyase OS=Candida glabrata (strain ATCC 2001 / CBS 138 / JCM 3761 / NBRC 0622 / NRRL Y-65) GN=CAGL0L09273g PE=3 SV=1 - [Q6FKR5_CANGA]</v>
      </c>
      <c r="H405" s="15">
        <f>VLOOKUP(C405,'NCPF8745_KH_Extraction 5%FDR'!$1:$2258,11,FALSE)</f>
        <v>65.065530774660104</v>
      </c>
      <c r="I405" t="e">
        <f>VLOOKUP(C405,'NCPF8745_MF_Extraction 5%FDR'!$1:$540,2,FALSE)</f>
        <v>#N/A</v>
      </c>
      <c r="J405" s="15" t="e">
        <f>VLOOKUP(C405,'NCPF8745_MF_Extraction 5%FDR'!$1:$540,11,FALSE)</f>
        <v>#N/A</v>
      </c>
      <c r="K405" t="e">
        <f>VLOOKUP(C405,'NCPF8814_MF_Extraction 5%FDR'!$1:$463,2,FALSE)</f>
        <v>#N/A</v>
      </c>
      <c r="L405" s="15" t="e">
        <f>VLOOKUP(C405,'NCPF8814_MF_Extraction 5%FDR'!$1:$463,11,FALSE)</f>
        <v>#N/A</v>
      </c>
    </row>
    <row r="406" spans="1:12" hidden="1">
      <c r="A406" s="13" t="s">
        <v>879</v>
      </c>
      <c r="C406" s="13" t="s">
        <v>879</v>
      </c>
      <c r="D406">
        <f>IFERROR(MATCH(C406,'NCPF8745_KH_Extraction 5%FDR'!$A$2:$A$2258,0),"No Match")</f>
        <v>834</v>
      </c>
      <c r="E406" t="str">
        <f>IFERROR(MATCH(C406,'NCPF8745_MF_Extraction 5%FDR'!$A$2:$A$540,0),"No Match")</f>
        <v>No Match</v>
      </c>
      <c r="F406" t="str">
        <f>IFERROR(MATCH(C406,'NCPF8814_MF_Extraction 5%FDR'!$A$2:$A$463,0),"No Match")</f>
        <v>No Match</v>
      </c>
      <c r="G406" t="str">
        <f>VLOOKUP(C406,'NCPF8745_KH_Extraction 5%FDR'!$1:$2258,2,FALSE)</f>
        <v>Uncharacterized protein OS=Candida glabrata (strain ATCC 2001 / CBS 138 / JCM 3761 / NBRC 0622 / NRRL Y-65) GN=CAGL0L09229g PE=4 SV=1 - [Q6FKR7_CANGA]</v>
      </c>
      <c r="H406" s="15">
        <f>VLOOKUP(C406,'NCPF8745_KH_Extraction 5%FDR'!$1:$2258,11,FALSE)</f>
        <v>35.870832904659999</v>
      </c>
      <c r="I406" t="e">
        <f>VLOOKUP(C406,'NCPF8745_MF_Extraction 5%FDR'!$1:$540,2,FALSE)</f>
        <v>#N/A</v>
      </c>
      <c r="J406" s="15" t="e">
        <f>VLOOKUP(C406,'NCPF8745_MF_Extraction 5%FDR'!$1:$540,11,FALSE)</f>
        <v>#N/A</v>
      </c>
      <c r="K406" t="e">
        <f>VLOOKUP(C406,'NCPF8814_MF_Extraction 5%FDR'!$1:$463,2,FALSE)</f>
        <v>#N/A</v>
      </c>
      <c r="L406" s="15" t="e">
        <f>VLOOKUP(C406,'NCPF8814_MF_Extraction 5%FDR'!$1:$463,11,FALSE)</f>
        <v>#N/A</v>
      </c>
    </row>
    <row r="407" spans="1:12" hidden="1">
      <c r="A407" s="13" t="s">
        <v>880</v>
      </c>
      <c r="C407" s="13" t="s">
        <v>880</v>
      </c>
      <c r="D407">
        <f>IFERROR(MATCH(C407,'NCPF8745_KH_Extraction 5%FDR'!$A$2:$A$2258,0),"No Match")</f>
        <v>1965</v>
      </c>
      <c r="E407" t="str">
        <f>IFERROR(MATCH(C407,'NCPF8745_MF_Extraction 5%FDR'!$A$2:$A$540,0),"No Match")</f>
        <v>No Match</v>
      </c>
      <c r="F407" t="str">
        <f>IFERROR(MATCH(C407,'NCPF8814_MF_Extraction 5%FDR'!$A$2:$A$463,0),"No Match")</f>
        <v>No Match</v>
      </c>
      <c r="G407" t="str">
        <f>VLOOKUP(C407,'NCPF8745_KH_Extraction 5%FDR'!$1:$2258,2,FALSE)</f>
        <v>Uncharacterized protein OS=Candida glabrata (strain ATCC 2001 / CBS 138 / JCM 3761 / NBRC 0622 / NRRL Y-65) GN=CAGL0L09185g PE=3 SV=1 - [Q6FKR9_CANGA]</v>
      </c>
      <c r="H407" s="15">
        <f>VLOOKUP(C407,'NCPF8745_KH_Extraction 5%FDR'!$1:$2258,11,FALSE)</f>
        <v>56.47618505466</v>
      </c>
      <c r="I407" t="e">
        <f>VLOOKUP(C407,'NCPF8745_MF_Extraction 5%FDR'!$1:$540,2,FALSE)</f>
        <v>#N/A</v>
      </c>
      <c r="J407" s="15" t="e">
        <f>VLOOKUP(C407,'NCPF8745_MF_Extraction 5%FDR'!$1:$540,11,FALSE)</f>
        <v>#N/A</v>
      </c>
      <c r="K407" t="e">
        <f>VLOOKUP(C407,'NCPF8814_MF_Extraction 5%FDR'!$1:$463,2,FALSE)</f>
        <v>#N/A</v>
      </c>
      <c r="L407" s="15" t="e">
        <f>VLOOKUP(C407,'NCPF8814_MF_Extraction 5%FDR'!$1:$463,11,FALSE)</f>
        <v>#N/A</v>
      </c>
    </row>
    <row r="408" spans="1:12" hidden="1">
      <c r="A408" s="13" t="s">
        <v>881</v>
      </c>
      <c r="C408" s="13" t="s">
        <v>881</v>
      </c>
      <c r="D408">
        <f>IFERROR(MATCH(C408,'NCPF8745_KH_Extraction 5%FDR'!$A$2:$A$2258,0),"No Match")</f>
        <v>830</v>
      </c>
      <c r="E408" t="str">
        <f>IFERROR(MATCH(C408,'NCPF8745_MF_Extraction 5%FDR'!$A$2:$A$540,0),"No Match")</f>
        <v>No Match</v>
      </c>
      <c r="F408" t="str">
        <f>IFERROR(MATCH(C408,'NCPF8814_MF_Extraction 5%FDR'!$A$2:$A$463,0),"No Match")</f>
        <v>No Match</v>
      </c>
      <c r="G408" t="str">
        <f>VLOOKUP(C408,'NCPF8745_KH_Extraction 5%FDR'!$1:$2258,2,FALSE)</f>
        <v>26S proteasome regulatory subunit RPN11 OS=Candida glabrata (strain ATCC 2001 / CBS 138 / JCM 3761 / NBRC 0622 / NRRL Y-65) GN=RPN11 PE=3 SV=1 - [RPN11_CANGA]</v>
      </c>
      <c r="H408" s="15">
        <f>VLOOKUP(C408,'NCPF8745_KH_Extraction 5%FDR'!$1:$2258,11,FALSE)</f>
        <v>34.402401074659998</v>
      </c>
      <c r="I408" t="e">
        <f>VLOOKUP(C408,'NCPF8745_MF_Extraction 5%FDR'!$1:$540,2,FALSE)</f>
        <v>#N/A</v>
      </c>
      <c r="J408" s="15" t="e">
        <f>VLOOKUP(C408,'NCPF8745_MF_Extraction 5%FDR'!$1:$540,11,FALSE)</f>
        <v>#N/A</v>
      </c>
      <c r="K408" t="e">
        <f>VLOOKUP(C408,'NCPF8814_MF_Extraction 5%FDR'!$1:$463,2,FALSE)</f>
        <v>#N/A</v>
      </c>
      <c r="L408" s="15" t="e">
        <f>VLOOKUP(C408,'NCPF8814_MF_Extraction 5%FDR'!$1:$463,11,FALSE)</f>
        <v>#N/A</v>
      </c>
    </row>
    <row r="409" spans="1:12" hidden="1">
      <c r="A409" s="13" t="s">
        <v>882</v>
      </c>
      <c r="C409" s="13" t="s">
        <v>882</v>
      </c>
      <c r="D409">
        <f>IFERROR(MATCH(C409,'NCPF8745_KH_Extraction 5%FDR'!$A$2:$A$2258,0),"No Match")</f>
        <v>1365</v>
      </c>
      <c r="E409" t="str">
        <f>IFERROR(MATCH(C409,'NCPF8745_MF_Extraction 5%FDR'!$A$2:$A$540,0),"No Match")</f>
        <v>No Match</v>
      </c>
      <c r="F409" t="str">
        <f>IFERROR(MATCH(C409,'NCPF8814_MF_Extraction 5%FDR'!$A$2:$A$463,0),"No Match")</f>
        <v>No Match</v>
      </c>
      <c r="G409" t="str">
        <f>VLOOKUP(C409,'NCPF8745_KH_Extraction 5%FDR'!$1:$2258,2,FALSE)</f>
        <v>Uncharacterized protein OS=Candida glabrata (strain ATCC 2001 / CBS 138 / JCM 3761 / NBRC 0622 / NRRL Y-65) GN=CAGL0L09130g PE=4 SV=1 - [Q6FKS2_CANGA]</v>
      </c>
      <c r="H409" s="15">
        <f>VLOOKUP(C409,'NCPF8745_KH_Extraction 5%FDR'!$1:$2258,11,FALSE)</f>
        <v>96.464497564659993</v>
      </c>
      <c r="I409" t="e">
        <f>VLOOKUP(C409,'NCPF8745_MF_Extraction 5%FDR'!$1:$540,2,FALSE)</f>
        <v>#N/A</v>
      </c>
      <c r="J409" s="15" t="e">
        <f>VLOOKUP(C409,'NCPF8745_MF_Extraction 5%FDR'!$1:$540,11,FALSE)</f>
        <v>#N/A</v>
      </c>
      <c r="K409" t="e">
        <f>VLOOKUP(C409,'NCPF8814_MF_Extraction 5%FDR'!$1:$463,2,FALSE)</f>
        <v>#N/A</v>
      </c>
      <c r="L409" s="15" t="e">
        <f>VLOOKUP(C409,'NCPF8814_MF_Extraction 5%FDR'!$1:$463,11,FALSE)</f>
        <v>#N/A</v>
      </c>
    </row>
    <row r="410" spans="1:12" hidden="1">
      <c r="A410" s="13" t="s">
        <v>883</v>
      </c>
      <c r="C410" s="13" t="s">
        <v>883</v>
      </c>
      <c r="D410">
        <f>IFERROR(MATCH(C410,'NCPF8745_KH_Extraction 5%FDR'!$A$2:$A$2258,0),"No Match")</f>
        <v>672</v>
      </c>
      <c r="E410" t="str">
        <f>IFERROR(MATCH(C410,'NCPF8745_MF_Extraction 5%FDR'!$A$2:$A$540,0),"No Match")</f>
        <v>No Match</v>
      </c>
      <c r="F410" t="str">
        <f>IFERROR(MATCH(C410,'NCPF8814_MF_Extraction 5%FDR'!$A$2:$A$463,0),"No Match")</f>
        <v>No Match</v>
      </c>
      <c r="G410" t="str">
        <f>VLOOKUP(C410,'NCPF8745_KH_Extraction 5%FDR'!$1:$2258,2,FALSE)</f>
        <v>Uncharacterized protein OS=Candida glabrata (strain ATCC 2001 / CBS 138 / JCM 3761 / NBRC 0622 / NRRL Y-65) GN=CAGL0L09108g PE=4 SV=1 - [Q6FKS3_CANGA]</v>
      </c>
      <c r="H410" s="15">
        <f>VLOOKUP(C410,'NCPF8745_KH_Extraction 5%FDR'!$1:$2258,11,FALSE)</f>
        <v>57.135028434660001</v>
      </c>
      <c r="I410" t="e">
        <f>VLOOKUP(C410,'NCPF8745_MF_Extraction 5%FDR'!$1:$540,2,FALSE)</f>
        <v>#N/A</v>
      </c>
      <c r="J410" s="15" t="e">
        <f>VLOOKUP(C410,'NCPF8745_MF_Extraction 5%FDR'!$1:$540,11,FALSE)</f>
        <v>#N/A</v>
      </c>
      <c r="K410" t="e">
        <f>VLOOKUP(C410,'NCPF8814_MF_Extraction 5%FDR'!$1:$463,2,FALSE)</f>
        <v>#N/A</v>
      </c>
      <c r="L410" s="15" t="e">
        <f>VLOOKUP(C410,'NCPF8814_MF_Extraction 5%FDR'!$1:$463,11,FALSE)</f>
        <v>#N/A</v>
      </c>
    </row>
    <row r="411" spans="1:12" hidden="1">
      <c r="A411" s="13" t="s">
        <v>884</v>
      </c>
      <c r="C411" s="13" t="s">
        <v>884</v>
      </c>
      <c r="D411">
        <f>IFERROR(MATCH(C411,'NCPF8745_KH_Extraction 5%FDR'!$A$2:$A$2258,0),"No Match")</f>
        <v>1892</v>
      </c>
      <c r="E411" t="str">
        <f>IFERROR(MATCH(C411,'NCPF8745_MF_Extraction 5%FDR'!$A$2:$A$540,0),"No Match")</f>
        <v>No Match</v>
      </c>
      <c r="F411" t="str">
        <f>IFERROR(MATCH(C411,'NCPF8814_MF_Extraction 5%FDR'!$A$2:$A$463,0),"No Match")</f>
        <v>No Match</v>
      </c>
      <c r="G411" t="str">
        <f>VLOOKUP(C411,'NCPF8745_KH_Extraction 5%FDR'!$1:$2258,2,FALSE)</f>
        <v>Citrate synthase OS=Candida glabrata (strain ATCC 2001 / CBS 138 / JCM 3761 / NBRC 0622 / NRRL Y-65) GN=CAGL0L09086g PE=3 SV=1 - [Q6FKS4_CANGA]</v>
      </c>
      <c r="H411" s="15">
        <f>VLOOKUP(C411,'NCPF8745_KH_Extraction 5%FDR'!$1:$2258,11,FALSE)</f>
        <v>53.113128244660103</v>
      </c>
      <c r="I411" t="e">
        <f>VLOOKUP(C411,'NCPF8745_MF_Extraction 5%FDR'!$1:$540,2,FALSE)</f>
        <v>#N/A</v>
      </c>
      <c r="J411" s="15" t="e">
        <f>VLOOKUP(C411,'NCPF8745_MF_Extraction 5%FDR'!$1:$540,11,FALSE)</f>
        <v>#N/A</v>
      </c>
      <c r="K411" t="e">
        <f>VLOOKUP(C411,'NCPF8814_MF_Extraction 5%FDR'!$1:$463,2,FALSE)</f>
        <v>#N/A</v>
      </c>
      <c r="L411" s="15" t="e">
        <f>VLOOKUP(C411,'NCPF8814_MF_Extraction 5%FDR'!$1:$463,11,FALSE)</f>
        <v>#N/A</v>
      </c>
    </row>
    <row r="412" spans="1:12" hidden="1">
      <c r="A412" s="13" t="s">
        <v>885</v>
      </c>
      <c r="C412" s="13" t="s">
        <v>885</v>
      </c>
      <c r="D412">
        <f>IFERROR(MATCH(C412,'NCPF8745_KH_Extraction 5%FDR'!$A$2:$A$2258,0),"No Match")</f>
        <v>1552</v>
      </c>
      <c r="E412" t="str">
        <f>IFERROR(MATCH(C412,'NCPF8745_MF_Extraction 5%FDR'!$A$2:$A$540,0),"No Match")</f>
        <v>No Match</v>
      </c>
      <c r="F412" t="str">
        <f>IFERROR(MATCH(C412,'NCPF8814_MF_Extraction 5%FDR'!$A$2:$A$463,0),"No Match")</f>
        <v>No Match</v>
      </c>
      <c r="G412" t="str">
        <f>VLOOKUP(C412,'NCPF8745_KH_Extraction 5%FDR'!$1:$2258,2,FALSE)</f>
        <v>Histone acetyltransferase type B catalytic subunit OS=Candida glabrata (strain ATCC 2001 / CBS 138 / JCM 3761 / NBRC 0622 / NRRL Y-65) GN=HAT1 PE=3 SV=1 - [HAT1_CANGA]</v>
      </c>
      <c r="H412" s="15">
        <f>VLOOKUP(C412,'NCPF8745_KH_Extraction 5%FDR'!$1:$2258,11,FALSE)</f>
        <v>45.790197624660003</v>
      </c>
      <c r="I412" t="e">
        <f>VLOOKUP(C412,'NCPF8745_MF_Extraction 5%FDR'!$1:$540,2,FALSE)</f>
        <v>#N/A</v>
      </c>
      <c r="J412" s="15" t="e">
        <f>VLOOKUP(C412,'NCPF8745_MF_Extraction 5%FDR'!$1:$540,11,FALSE)</f>
        <v>#N/A</v>
      </c>
      <c r="K412" t="e">
        <f>VLOOKUP(C412,'NCPF8814_MF_Extraction 5%FDR'!$1:$463,2,FALSE)</f>
        <v>#N/A</v>
      </c>
      <c r="L412" s="15" t="e">
        <f>VLOOKUP(C412,'NCPF8814_MF_Extraction 5%FDR'!$1:$463,11,FALSE)</f>
        <v>#N/A</v>
      </c>
    </row>
    <row r="413" spans="1:12" hidden="1">
      <c r="A413" s="13" t="s">
        <v>886</v>
      </c>
      <c r="C413" s="13" t="s">
        <v>886</v>
      </c>
      <c r="D413">
        <f>IFERROR(MATCH(C413,'NCPF8745_KH_Extraction 5%FDR'!$A$2:$A$2258,0),"No Match")</f>
        <v>1952</v>
      </c>
      <c r="E413" t="str">
        <f>IFERROR(MATCH(C413,'NCPF8745_MF_Extraction 5%FDR'!$A$2:$A$540,0),"No Match")</f>
        <v>No Match</v>
      </c>
      <c r="F413" t="str">
        <f>IFERROR(MATCH(C413,'NCPF8814_MF_Extraction 5%FDR'!$A$2:$A$463,0),"No Match")</f>
        <v>No Match</v>
      </c>
      <c r="G413" t="str">
        <f>VLOOKUP(C413,'NCPF8745_KH_Extraction 5%FDR'!$1:$2258,2,FALSE)</f>
        <v>ATP-dependent rRNA helicase SPB4 OS=Candida glabrata (strain ATCC 2001 / CBS 138 / JCM 3761 / NBRC 0622 / NRRL Y-65) GN=SPB4 PE=3 SV=1 - [SPB4_CANGA]</v>
      </c>
      <c r="H413" s="15">
        <f>VLOOKUP(C413,'NCPF8745_KH_Extraction 5%FDR'!$1:$2258,11,FALSE)</f>
        <v>70.745881864660006</v>
      </c>
      <c r="I413" t="e">
        <f>VLOOKUP(C413,'NCPF8745_MF_Extraction 5%FDR'!$1:$540,2,FALSE)</f>
        <v>#N/A</v>
      </c>
      <c r="J413" s="15" t="e">
        <f>VLOOKUP(C413,'NCPF8745_MF_Extraction 5%FDR'!$1:$540,11,FALSE)</f>
        <v>#N/A</v>
      </c>
      <c r="K413" t="e">
        <f>VLOOKUP(C413,'NCPF8814_MF_Extraction 5%FDR'!$1:$463,2,FALSE)</f>
        <v>#N/A</v>
      </c>
      <c r="L413" s="15" t="e">
        <f>VLOOKUP(C413,'NCPF8814_MF_Extraction 5%FDR'!$1:$463,11,FALSE)</f>
        <v>#N/A</v>
      </c>
    </row>
    <row r="414" spans="1:12" hidden="1">
      <c r="A414" s="13" t="s">
        <v>887</v>
      </c>
      <c r="C414" s="13" t="s">
        <v>887</v>
      </c>
      <c r="D414">
        <f>IFERROR(MATCH(C414,'NCPF8745_KH_Extraction 5%FDR'!$A$2:$A$2258,0),"No Match")</f>
        <v>54</v>
      </c>
      <c r="E414">
        <f>IFERROR(MATCH(C414,'NCPF8745_MF_Extraction 5%FDR'!$A$2:$A$540,0),"No Match")</f>
        <v>135</v>
      </c>
      <c r="F414">
        <f>IFERROR(MATCH(C414,'NCPF8814_MF_Extraction 5%FDR'!$A$2:$A$463,0),"No Match")</f>
        <v>152</v>
      </c>
      <c r="G414" t="str">
        <f>VLOOKUP(C414,'NCPF8745_KH_Extraction 5%FDR'!$1:$2258,2,FALSE)</f>
        <v>Uncharacterized protein OS=Candida glabrata (strain ATCC 2001 / CBS 138 / JCM 3761 / NBRC 0622 / NRRL Y-65) GN=LSP1 PE=4 SV=1 - [Q6FKT0_CANGA]</v>
      </c>
      <c r="H414" s="15">
        <f>VLOOKUP(C414,'NCPF8745_KH_Extraction 5%FDR'!$1:$2258,11,FALSE)</f>
        <v>35.034558044660002</v>
      </c>
      <c r="I414" t="str">
        <f>VLOOKUP(C414,'NCPF8745_MF_Extraction 5%FDR'!$1:$540,2,FALSE)</f>
        <v>Uncharacterized protein OS=Candida glabrata (strain ATCC 2001 / CBS 138 / JCM 3761 / NBRC 0622 / NRRL Y-65) GN=LSP1 PE=4 SV=1 - [Q6FKT0_CANGA]</v>
      </c>
      <c r="J414" s="15">
        <f>VLOOKUP(C414,'NCPF8745_MF_Extraction 5%FDR'!$1:$540,11,FALSE)</f>
        <v>35.034558044660002</v>
      </c>
      <c r="K414" t="str">
        <f>VLOOKUP(C414,'NCPF8814_MF_Extraction 5%FDR'!$1:$463,2,FALSE)</f>
        <v>Uncharacterized protein OS=Candida glabrata (strain ATCC 2001 / CBS 138 / JCM 3761 / NBRC 0622 / NRRL Y-65) GN=LSP1 PE=4 SV=1 - [Q6FKT0_CANGA]</v>
      </c>
      <c r="L414" s="15">
        <f>VLOOKUP(C414,'NCPF8814_MF_Extraction 5%FDR'!$1:$463,11,FALSE)</f>
        <v>35.034558044660002</v>
      </c>
    </row>
    <row r="415" spans="1:12" hidden="1">
      <c r="A415" s="13" t="s">
        <v>888</v>
      </c>
      <c r="C415" s="13" t="s">
        <v>888</v>
      </c>
      <c r="D415">
        <f>IFERROR(MATCH(C415,'NCPF8745_KH_Extraction 5%FDR'!$A$2:$A$2258,0),"No Match")</f>
        <v>1970</v>
      </c>
      <c r="E415" t="str">
        <f>IFERROR(MATCH(C415,'NCPF8745_MF_Extraction 5%FDR'!$A$2:$A$540,0),"No Match")</f>
        <v>No Match</v>
      </c>
      <c r="F415" t="str">
        <f>IFERROR(MATCH(C415,'NCPF8814_MF_Extraction 5%FDR'!$A$2:$A$463,0),"No Match")</f>
        <v>No Match</v>
      </c>
      <c r="G415" t="str">
        <f>VLOOKUP(C415,'NCPF8745_KH_Extraction 5%FDR'!$1:$2258,2,FALSE)</f>
        <v>Uncharacterized protein OS=Candida glabrata (strain ATCC 2001 / CBS 138 / JCM 3761 / NBRC 0622 / NRRL Y-65) GN=CAGL0L08888g PE=4 SV=1 - [Q6FKT2_CANGA]</v>
      </c>
      <c r="H415" s="15">
        <f>VLOOKUP(C415,'NCPF8745_KH_Extraction 5%FDR'!$1:$2258,11,FALSE)</f>
        <v>134.64767144466001</v>
      </c>
      <c r="I415" t="e">
        <f>VLOOKUP(C415,'NCPF8745_MF_Extraction 5%FDR'!$1:$540,2,FALSE)</f>
        <v>#N/A</v>
      </c>
      <c r="J415" s="15" t="e">
        <f>VLOOKUP(C415,'NCPF8745_MF_Extraction 5%FDR'!$1:$540,11,FALSE)</f>
        <v>#N/A</v>
      </c>
      <c r="K415" t="e">
        <f>VLOOKUP(C415,'NCPF8814_MF_Extraction 5%FDR'!$1:$463,2,FALSE)</f>
        <v>#N/A</v>
      </c>
      <c r="L415" s="15" t="e">
        <f>VLOOKUP(C415,'NCPF8814_MF_Extraction 5%FDR'!$1:$463,11,FALSE)</f>
        <v>#N/A</v>
      </c>
    </row>
    <row r="416" spans="1:12" hidden="1">
      <c r="A416" s="13" t="s">
        <v>889</v>
      </c>
      <c r="C416" s="13" t="s">
        <v>889</v>
      </c>
      <c r="D416">
        <f>IFERROR(MATCH(C416,'NCPF8745_KH_Extraction 5%FDR'!$A$2:$A$2258,0),"No Match")</f>
        <v>1913</v>
      </c>
      <c r="E416" t="str">
        <f>IFERROR(MATCH(C416,'NCPF8745_MF_Extraction 5%FDR'!$A$2:$A$540,0),"No Match")</f>
        <v>No Match</v>
      </c>
      <c r="F416" t="str">
        <f>IFERROR(MATCH(C416,'NCPF8814_MF_Extraction 5%FDR'!$A$2:$A$463,0),"No Match")</f>
        <v>No Match</v>
      </c>
      <c r="G416" t="str">
        <f>VLOOKUP(C416,'NCPF8745_KH_Extraction 5%FDR'!$1:$2258,2,FALSE)</f>
        <v>ATP-dependent DNA helicase CHL1 OS=Candida glabrata (strain ATCC 2001 / CBS 138 / JCM 3761 / NBRC 0622 / NRRL Y-65) GN=CHL1 PE=3 SV=1 - [CHL1_CANGA]</v>
      </c>
      <c r="H416" s="15">
        <f>VLOOKUP(C416,'NCPF8745_KH_Extraction 5%FDR'!$1:$2258,11,FALSE)</f>
        <v>94.455399124660005</v>
      </c>
      <c r="I416" t="e">
        <f>VLOOKUP(C416,'NCPF8745_MF_Extraction 5%FDR'!$1:$540,2,FALSE)</f>
        <v>#N/A</v>
      </c>
      <c r="J416" s="15" t="e">
        <f>VLOOKUP(C416,'NCPF8745_MF_Extraction 5%FDR'!$1:$540,11,FALSE)</f>
        <v>#N/A</v>
      </c>
      <c r="K416" t="e">
        <f>VLOOKUP(C416,'NCPF8814_MF_Extraction 5%FDR'!$1:$463,2,FALSE)</f>
        <v>#N/A</v>
      </c>
      <c r="L416" s="15" t="e">
        <f>VLOOKUP(C416,'NCPF8814_MF_Extraction 5%FDR'!$1:$463,11,FALSE)</f>
        <v>#N/A</v>
      </c>
    </row>
    <row r="417" spans="1:12" hidden="1">
      <c r="A417" s="13" t="s">
        <v>890</v>
      </c>
      <c r="C417" s="13" t="s">
        <v>890</v>
      </c>
      <c r="D417">
        <f>IFERROR(MATCH(C417,'NCPF8745_KH_Extraction 5%FDR'!$A$2:$A$2258,0),"No Match")</f>
        <v>1316</v>
      </c>
      <c r="E417" t="str">
        <f>IFERROR(MATCH(C417,'NCPF8745_MF_Extraction 5%FDR'!$A$2:$A$540,0),"No Match")</f>
        <v>No Match</v>
      </c>
      <c r="F417" t="str">
        <f>IFERROR(MATCH(C417,'NCPF8814_MF_Extraction 5%FDR'!$A$2:$A$463,0),"No Match")</f>
        <v>No Match</v>
      </c>
      <c r="G417" t="str">
        <f>VLOOKUP(C417,'NCPF8745_KH_Extraction 5%FDR'!$1:$2258,2,FALSE)</f>
        <v>Uncharacterized protein OS=Candida glabrata (strain ATCC 2001 / CBS 138 / JCM 3761 / NBRC 0622 / NRRL Y-65) GN=CAGL0L08822g PE=4 SV=1 - [Q6FKT5_CANGA]</v>
      </c>
      <c r="H417" s="15">
        <f>VLOOKUP(C417,'NCPF8745_KH_Extraction 5%FDR'!$1:$2258,11,FALSE)</f>
        <v>118.38499207466</v>
      </c>
      <c r="I417" t="e">
        <f>VLOOKUP(C417,'NCPF8745_MF_Extraction 5%FDR'!$1:$540,2,FALSE)</f>
        <v>#N/A</v>
      </c>
      <c r="J417" s="15" t="e">
        <f>VLOOKUP(C417,'NCPF8745_MF_Extraction 5%FDR'!$1:$540,11,FALSE)</f>
        <v>#N/A</v>
      </c>
      <c r="K417" t="e">
        <f>VLOOKUP(C417,'NCPF8814_MF_Extraction 5%FDR'!$1:$463,2,FALSE)</f>
        <v>#N/A</v>
      </c>
      <c r="L417" s="15" t="e">
        <f>VLOOKUP(C417,'NCPF8814_MF_Extraction 5%FDR'!$1:$463,11,FALSE)</f>
        <v>#N/A</v>
      </c>
    </row>
    <row r="418" spans="1:12" hidden="1">
      <c r="A418" s="13" t="s">
        <v>891</v>
      </c>
      <c r="C418" s="13" t="s">
        <v>891</v>
      </c>
      <c r="D418">
        <f>IFERROR(MATCH(C418,'NCPF8745_KH_Extraction 5%FDR'!$A$2:$A$2258,0),"No Match")</f>
        <v>1098</v>
      </c>
      <c r="E418" t="str">
        <f>IFERROR(MATCH(C418,'NCPF8745_MF_Extraction 5%FDR'!$A$2:$A$540,0),"No Match")</f>
        <v>No Match</v>
      </c>
      <c r="F418" t="str">
        <f>IFERROR(MATCH(C418,'NCPF8814_MF_Extraction 5%FDR'!$A$2:$A$463,0),"No Match")</f>
        <v>No Match</v>
      </c>
      <c r="G418" t="str">
        <f>VLOOKUP(C418,'NCPF8745_KH_Extraction 5%FDR'!$1:$2258,2,FALSE)</f>
        <v>Uncharacterized protein OS=Candida glabrata (strain ATCC 2001 / CBS 138 / JCM 3761 / NBRC 0622 / NRRL Y-65) GN=CAGL0L08800g PE=4 SV=1 - [Q6FKT6_CANGA]</v>
      </c>
      <c r="H418" s="15">
        <f>VLOOKUP(C418,'NCPF8745_KH_Extraction 5%FDR'!$1:$2258,11,FALSE)</f>
        <v>20.70982499466</v>
      </c>
      <c r="I418" t="e">
        <f>VLOOKUP(C418,'NCPF8745_MF_Extraction 5%FDR'!$1:$540,2,FALSE)</f>
        <v>#N/A</v>
      </c>
      <c r="J418" s="15" t="e">
        <f>VLOOKUP(C418,'NCPF8745_MF_Extraction 5%FDR'!$1:$540,11,FALSE)</f>
        <v>#N/A</v>
      </c>
      <c r="K418" t="e">
        <f>VLOOKUP(C418,'NCPF8814_MF_Extraction 5%FDR'!$1:$463,2,FALSE)</f>
        <v>#N/A</v>
      </c>
      <c r="L418" s="15" t="e">
        <f>VLOOKUP(C418,'NCPF8814_MF_Extraction 5%FDR'!$1:$463,11,FALSE)</f>
        <v>#N/A</v>
      </c>
    </row>
    <row r="419" spans="1:12" hidden="1">
      <c r="A419" s="13" t="s">
        <v>892</v>
      </c>
      <c r="C419" s="13" t="s">
        <v>892</v>
      </c>
      <c r="D419">
        <f>IFERROR(MATCH(C419,'NCPF8745_KH_Extraction 5%FDR'!$A$2:$A$2258,0),"No Match")</f>
        <v>2133</v>
      </c>
      <c r="E419" t="str">
        <f>IFERROR(MATCH(C419,'NCPF8745_MF_Extraction 5%FDR'!$A$2:$A$540,0),"No Match")</f>
        <v>No Match</v>
      </c>
      <c r="F419" t="str">
        <f>IFERROR(MATCH(C419,'NCPF8814_MF_Extraction 5%FDR'!$A$2:$A$463,0),"No Match")</f>
        <v>No Match</v>
      </c>
      <c r="G419" t="str">
        <f>VLOOKUP(C419,'NCPF8745_KH_Extraction 5%FDR'!$1:$2258,2,FALSE)</f>
        <v>Uncharacterized protein OS=Candida glabrata (strain ATCC 2001 / CBS 138 / JCM 3761 / NBRC 0622 / NRRL Y-65) GN=CAGL0L08778g PE=4 SV=1 - [Q6FKT7_CANGA]</v>
      </c>
      <c r="H419" s="15">
        <f>VLOOKUP(C419,'NCPF8745_KH_Extraction 5%FDR'!$1:$2258,11,FALSE)</f>
        <v>44.845838114659998</v>
      </c>
      <c r="I419" t="e">
        <f>VLOOKUP(C419,'NCPF8745_MF_Extraction 5%FDR'!$1:$540,2,FALSE)</f>
        <v>#N/A</v>
      </c>
      <c r="J419" s="15" t="e">
        <f>VLOOKUP(C419,'NCPF8745_MF_Extraction 5%FDR'!$1:$540,11,FALSE)</f>
        <v>#N/A</v>
      </c>
      <c r="K419" t="e">
        <f>VLOOKUP(C419,'NCPF8814_MF_Extraction 5%FDR'!$1:$463,2,FALSE)</f>
        <v>#N/A</v>
      </c>
      <c r="L419" s="15" t="e">
        <f>VLOOKUP(C419,'NCPF8814_MF_Extraction 5%FDR'!$1:$463,11,FALSE)</f>
        <v>#N/A</v>
      </c>
    </row>
    <row r="420" spans="1:12" hidden="1">
      <c r="A420" s="13" t="s">
        <v>893</v>
      </c>
      <c r="C420" s="13" t="s">
        <v>893</v>
      </c>
      <c r="D420">
        <f>IFERROR(MATCH(C420,'NCPF8745_KH_Extraction 5%FDR'!$A$2:$A$2258,0),"No Match")</f>
        <v>1686</v>
      </c>
      <c r="E420" t="str">
        <f>IFERROR(MATCH(C420,'NCPF8745_MF_Extraction 5%FDR'!$A$2:$A$540,0),"No Match")</f>
        <v>No Match</v>
      </c>
      <c r="F420" t="str">
        <f>IFERROR(MATCH(C420,'NCPF8814_MF_Extraction 5%FDR'!$A$2:$A$463,0),"No Match")</f>
        <v>No Match</v>
      </c>
      <c r="G420" t="str">
        <f>VLOOKUP(C420,'NCPF8745_KH_Extraction 5%FDR'!$1:$2258,2,FALSE)</f>
        <v>Uncharacterized protein OS=Candida glabrata (strain ATCC 2001 / CBS 138 / JCM 3761 / NBRC 0622 / NRRL Y-65) GN=CAGL0L08756g PE=4 SV=1 - [Q6FKT8_CANGA]</v>
      </c>
      <c r="H420" s="15">
        <f>VLOOKUP(C420,'NCPF8745_KH_Extraction 5%FDR'!$1:$2258,11,FALSE)</f>
        <v>136.97161958466</v>
      </c>
      <c r="I420" t="e">
        <f>VLOOKUP(C420,'NCPF8745_MF_Extraction 5%FDR'!$1:$540,2,FALSE)</f>
        <v>#N/A</v>
      </c>
      <c r="J420" s="15" t="e">
        <f>VLOOKUP(C420,'NCPF8745_MF_Extraction 5%FDR'!$1:$540,11,FALSE)</f>
        <v>#N/A</v>
      </c>
      <c r="K420" t="e">
        <f>VLOOKUP(C420,'NCPF8814_MF_Extraction 5%FDR'!$1:$463,2,FALSE)</f>
        <v>#N/A</v>
      </c>
      <c r="L420" s="15" t="e">
        <f>VLOOKUP(C420,'NCPF8814_MF_Extraction 5%FDR'!$1:$463,11,FALSE)</f>
        <v>#N/A</v>
      </c>
    </row>
    <row r="421" spans="1:12" hidden="1">
      <c r="A421" s="13" t="s">
        <v>4536</v>
      </c>
      <c r="C421" s="13" t="s">
        <v>4536</v>
      </c>
      <c r="D421" t="str">
        <f>IFERROR(MATCH(C421,'NCPF8745_KH_Extraction 5%FDR'!$A$2:$A$2258,0),"No Match")</f>
        <v>No Match</v>
      </c>
      <c r="E421">
        <f>IFERROR(MATCH(C421,'NCPF8745_MF_Extraction 5%FDR'!$A$2:$A$540,0),"No Match")</f>
        <v>88</v>
      </c>
      <c r="F421">
        <f>IFERROR(MATCH(C421,'NCPF8814_MF_Extraction 5%FDR'!$A$2:$A$463,0),"No Match")</f>
        <v>143</v>
      </c>
      <c r="G421" t="e">
        <f>VLOOKUP(C421,'NCPF8745_KH_Extraction 5%FDR'!$1:$2258,2,FALSE)</f>
        <v>#N/A</v>
      </c>
      <c r="H421" s="15" t="e">
        <f>VLOOKUP(C421,'NCPF8745_KH_Extraction 5%FDR'!$1:$2258,11,FALSE)</f>
        <v>#N/A</v>
      </c>
      <c r="I421" t="str">
        <f>VLOOKUP(C421,'NCPF8745_MF_Extraction 5%FDR'!$1:$540,2,FALSE)</f>
        <v>Uncharacterized protein OS=Candida glabrata (strain ATCC 2001 / CBS 138 / JCM 3761 / NBRC 0622 / NRRL Y-65) GN=CAGL0L08734g PE=3 SV=1 - [Q6FKT9_CANGA]</v>
      </c>
      <c r="J421" s="15">
        <f>VLOOKUP(C421,'NCPF8745_MF_Extraction 5%FDR'!$1:$540,11,FALSE)</f>
        <v>13.537518734660001</v>
      </c>
      <c r="K421" t="str">
        <f>VLOOKUP(C421,'NCPF8814_MF_Extraction 5%FDR'!$1:$463,2,FALSE)</f>
        <v>Uncharacterized protein OS=Candida glabrata (strain ATCC 2001 / CBS 138 / JCM 3761 / NBRC 0622 / NRRL Y-65) GN=CAGL0L08734g PE=3 SV=1 - [Q6FKT9_CANGA]</v>
      </c>
      <c r="L421" s="15">
        <f>VLOOKUP(C421,'NCPF8814_MF_Extraction 5%FDR'!$1:$463,11,FALSE)</f>
        <v>13.537518734660001</v>
      </c>
    </row>
    <row r="422" spans="1:12" hidden="1">
      <c r="A422" s="13" t="s">
        <v>894</v>
      </c>
      <c r="C422" s="13" t="s">
        <v>894</v>
      </c>
      <c r="D422">
        <f>IFERROR(MATCH(C422,'NCPF8745_KH_Extraction 5%FDR'!$A$2:$A$2258,0),"No Match")</f>
        <v>1181</v>
      </c>
      <c r="E422" t="str">
        <f>IFERROR(MATCH(C422,'NCPF8745_MF_Extraction 5%FDR'!$A$2:$A$540,0),"No Match")</f>
        <v>No Match</v>
      </c>
      <c r="F422" t="str">
        <f>IFERROR(MATCH(C422,'NCPF8814_MF_Extraction 5%FDR'!$A$2:$A$463,0),"No Match")</f>
        <v>No Match</v>
      </c>
      <c r="G422" t="str">
        <f>VLOOKUP(C422,'NCPF8745_KH_Extraction 5%FDR'!$1:$2258,2,FALSE)</f>
        <v>Uncharacterized protein OS=Candida glabrata (strain ATCC 2001 / CBS 138 / JCM 3761 / NBRC 0622 / NRRL Y-65) GN=CAGL0L08602g PE=4 SV=1 - [Q6FKU4_CANGA]</v>
      </c>
      <c r="H422" s="15">
        <f>VLOOKUP(C422,'NCPF8745_KH_Extraction 5%FDR'!$1:$2258,11,FALSE)</f>
        <v>44.039537264659998</v>
      </c>
      <c r="I422" t="e">
        <f>VLOOKUP(C422,'NCPF8745_MF_Extraction 5%FDR'!$1:$540,2,FALSE)</f>
        <v>#N/A</v>
      </c>
      <c r="J422" s="15" t="e">
        <f>VLOOKUP(C422,'NCPF8745_MF_Extraction 5%FDR'!$1:$540,11,FALSE)</f>
        <v>#N/A</v>
      </c>
      <c r="K422" t="e">
        <f>VLOOKUP(C422,'NCPF8814_MF_Extraction 5%FDR'!$1:$463,2,FALSE)</f>
        <v>#N/A</v>
      </c>
      <c r="L422" s="15" t="e">
        <f>VLOOKUP(C422,'NCPF8814_MF_Extraction 5%FDR'!$1:$463,11,FALSE)</f>
        <v>#N/A</v>
      </c>
    </row>
    <row r="423" spans="1:12" hidden="1">
      <c r="A423" s="13" t="s">
        <v>895</v>
      </c>
      <c r="C423" s="13" t="s">
        <v>895</v>
      </c>
      <c r="D423">
        <f>IFERROR(MATCH(C423,'NCPF8745_KH_Extraction 5%FDR'!$A$2:$A$2258,0),"No Match")</f>
        <v>1276</v>
      </c>
      <c r="E423" t="str">
        <f>IFERROR(MATCH(C423,'NCPF8745_MF_Extraction 5%FDR'!$A$2:$A$540,0),"No Match")</f>
        <v>No Match</v>
      </c>
      <c r="F423" t="str">
        <f>IFERROR(MATCH(C423,'NCPF8814_MF_Extraction 5%FDR'!$A$2:$A$463,0),"No Match")</f>
        <v>No Match</v>
      </c>
      <c r="G423" t="str">
        <f>VLOOKUP(C423,'NCPF8745_KH_Extraction 5%FDR'!$1:$2258,2,FALSE)</f>
        <v>Uncharacterized protein OS=Candida glabrata (strain ATCC 2001 / CBS 138 / JCM 3761 / NBRC 0622 / NRRL Y-65) GN=RPN10 PE=4 SV=1 - [Q6FKU5_CANGA]</v>
      </c>
      <c r="H423" s="15">
        <f>VLOOKUP(C423,'NCPF8745_KH_Extraction 5%FDR'!$1:$2258,11,FALSE)</f>
        <v>29.779865044659999</v>
      </c>
      <c r="I423" t="e">
        <f>VLOOKUP(C423,'NCPF8745_MF_Extraction 5%FDR'!$1:$540,2,FALSE)</f>
        <v>#N/A</v>
      </c>
      <c r="J423" s="15" t="e">
        <f>VLOOKUP(C423,'NCPF8745_MF_Extraction 5%FDR'!$1:$540,11,FALSE)</f>
        <v>#N/A</v>
      </c>
      <c r="K423" t="e">
        <f>VLOOKUP(C423,'NCPF8814_MF_Extraction 5%FDR'!$1:$463,2,FALSE)</f>
        <v>#N/A</v>
      </c>
      <c r="L423" s="15" t="e">
        <f>VLOOKUP(C423,'NCPF8814_MF_Extraction 5%FDR'!$1:$463,11,FALSE)</f>
        <v>#N/A</v>
      </c>
    </row>
    <row r="424" spans="1:12" hidden="1">
      <c r="A424" s="13" t="s">
        <v>896</v>
      </c>
      <c r="C424" s="13" t="s">
        <v>896</v>
      </c>
      <c r="D424">
        <f>IFERROR(MATCH(C424,'NCPF8745_KH_Extraction 5%FDR'!$A$2:$A$2258,0),"No Match")</f>
        <v>2149</v>
      </c>
      <c r="E424" t="str">
        <f>IFERROR(MATCH(C424,'NCPF8745_MF_Extraction 5%FDR'!$A$2:$A$540,0),"No Match")</f>
        <v>No Match</v>
      </c>
      <c r="F424" t="str">
        <f>IFERROR(MATCH(C424,'NCPF8814_MF_Extraction 5%FDR'!$A$2:$A$463,0),"No Match")</f>
        <v>No Match</v>
      </c>
      <c r="G424" t="str">
        <f>VLOOKUP(C424,'NCPF8745_KH_Extraction 5%FDR'!$1:$2258,2,FALSE)</f>
        <v>Uncharacterized protein OS=Candida glabrata (strain ATCC 2001 / CBS 138 / JCM 3761 / NBRC 0622 / NRRL Y-65) GN=CAGL0L08514g PE=4 SV=1 - [Q6FKU7_CANGA]</v>
      </c>
      <c r="H424" s="15">
        <f>VLOOKUP(C424,'NCPF8745_KH_Extraction 5%FDR'!$1:$2258,11,FALSE)</f>
        <v>35.936811094660001</v>
      </c>
      <c r="I424" t="e">
        <f>VLOOKUP(C424,'NCPF8745_MF_Extraction 5%FDR'!$1:$540,2,FALSE)</f>
        <v>#N/A</v>
      </c>
      <c r="J424" s="15" t="e">
        <f>VLOOKUP(C424,'NCPF8745_MF_Extraction 5%FDR'!$1:$540,11,FALSE)</f>
        <v>#N/A</v>
      </c>
      <c r="K424" t="e">
        <f>VLOOKUP(C424,'NCPF8814_MF_Extraction 5%FDR'!$1:$463,2,FALSE)</f>
        <v>#N/A</v>
      </c>
      <c r="L424" s="15" t="e">
        <f>VLOOKUP(C424,'NCPF8814_MF_Extraction 5%FDR'!$1:$463,11,FALSE)</f>
        <v>#N/A</v>
      </c>
    </row>
    <row r="425" spans="1:12" hidden="1">
      <c r="A425" s="13" t="s">
        <v>897</v>
      </c>
      <c r="C425" s="13" t="s">
        <v>897</v>
      </c>
      <c r="D425">
        <f>IFERROR(MATCH(C425,'NCPF8745_KH_Extraction 5%FDR'!$A$2:$A$2258,0),"No Match")</f>
        <v>2172</v>
      </c>
      <c r="E425" t="str">
        <f>IFERROR(MATCH(C425,'NCPF8745_MF_Extraction 5%FDR'!$A$2:$A$540,0),"No Match")</f>
        <v>No Match</v>
      </c>
      <c r="F425" t="str">
        <f>IFERROR(MATCH(C425,'NCPF8814_MF_Extraction 5%FDR'!$A$2:$A$463,0),"No Match")</f>
        <v>No Match</v>
      </c>
      <c r="G425" t="str">
        <f>VLOOKUP(C425,'NCPF8745_KH_Extraction 5%FDR'!$1:$2258,2,FALSE)</f>
        <v>Uncharacterized protein OS=Candida glabrata (strain ATCC 2001 / CBS 138 / JCM 3761 / NBRC 0622 / NRRL Y-65) GN=CAGL0L08492g PE=4 SV=1 - [Q6FKU8_CANGA]</v>
      </c>
      <c r="H425" s="15">
        <f>VLOOKUP(C425,'NCPF8745_KH_Extraction 5%FDR'!$1:$2258,11,FALSE)</f>
        <v>44.137963194660003</v>
      </c>
      <c r="I425" t="e">
        <f>VLOOKUP(C425,'NCPF8745_MF_Extraction 5%FDR'!$1:$540,2,FALSE)</f>
        <v>#N/A</v>
      </c>
      <c r="J425" s="15" t="e">
        <f>VLOOKUP(C425,'NCPF8745_MF_Extraction 5%FDR'!$1:$540,11,FALSE)</f>
        <v>#N/A</v>
      </c>
      <c r="K425" t="e">
        <f>VLOOKUP(C425,'NCPF8814_MF_Extraction 5%FDR'!$1:$463,2,FALSE)</f>
        <v>#N/A</v>
      </c>
      <c r="L425" s="15" t="e">
        <f>VLOOKUP(C425,'NCPF8814_MF_Extraction 5%FDR'!$1:$463,11,FALSE)</f>
        <v>#N/A</v>
      </c>
    </row>
    <row r="426" spans="1:12" hidden="1">
      <c r="A426" s="13" t="s">
        <v>898</v>
      </c>
      <c r="C426" s="13" t="s">
        <v>898</v>
      </c>
      <c r="D426">
        <f>IFERROR(MATCH(C426,'NCPF8745_KH_Extraction 5%FDR'!$A$2:$A$2258,0),"No Match")</f>
        <v>1325</v>
      </c>
      <c r="E426" t="str">
        <f>IFERROR(MATCH(C426,'NCPF8745_MF_Extraction 5%FDR'!$A$2:$A$540,0),"No Match")</f>
        <v>No Match</v>
      </c>
      <c r="F426">
        <f>IFERROR(MATCH(C426,'NCPF8814_MF_Extraction 5%FDR'!$A$2:$A$463,0),"No Match")</f>
        <v>370</v>
      </c>
      <c r="G426" t="str">
        <f>VLOOKUP(C426,'NCPF8745_KH_Extraction 5%FDR'!$1:$2258,2,FALSE)</f>
        <v>Uncharacterized protein OS=Candida glabrata (strain ATCC 2001 / CBS 138 / JCM 3761 / NBRC 0622 / NRRL Y-65) GN=CAGL0L08448g PE=4 SV=1 - [Q6FKV0_CANGA]</v>
      </c>
      <c r="H426" s="15">
        <f>VLOOKUP(C426,'NCPF8745_KH_Extraction 5%FDR'!$1:$2258,11,FALSE)</f>
        <v>19.419969194659998</v>
      </c>
      <c r="I426" t="e">
        <f>VLOOKUP(C426,'NCPF8745_MF_Extraction 5%FDR'!$1:$540,2,FALSE)</f>
        <v>#N/A</v>
      </c>
      <c r="J426" s="15" t="e">
        <f>VLOOKUP(C426,'NCPF8745_MF_Extraction 5%FDR'!$1:$540,11,FALSE)</f>
        <v>#N/A</v>
      </c>
      <c r="K426" t="str">
        <f>VLOOKUP(C426,'NCPF8814_MF_Extraction 5%FDR'!$1:$463,2,FALSE)</f>
        <v>Uncharacterized protein OS=Candida glabrata (strain ATCC 2001 / CBS 138 / JCM 3761 / NBRC 0622 / NRRL Y-65) GN=CAGL0L08448g PE=4 SV=1 - [Q6FKV0_CANGA]</v>
      </c>
      <c r="L426" s="15">
        <f>VLOOKUP(C426,'NCPF8814_MF_Extraction 5%FDR'!$1:$463,11,FALSE)</f>
        <v>19.419969194659998</v>
      </c>
    </row>
    <row r="427" spans="1:12" hidden="1">
      <c r="A427" s="13" t="s">
        <v>899</v>
      </c>
      <c r="C427" s="13" t="s">
        <v>899</v>
      </c>
      <c r="D427">
        <f>IFERROR(MATCH(C427,'NCPF8745_KH_Extraction 5%FDR'!$A$2:$A$2258,0),"No Match")</f>
        <v>1565</v>
      </c>
      <c r="E427" t="str">
        <f>IFERROR(MATCH(C427,'NCPF8745_MF_Extraction 5%FDR'!$A$2:$A$540,0),"No Match")</f>
        <v>No Match</v>
      </c>
      <c r="F427" t="str">
        <f>IFERROR(MATCH(C427,'NCPF8814_MF_Extraction 5%FDR'!$A$2:$A$463,0),"No Match")</f>
        <v>No Match</v>
      </c>
      <c r="G427" t="str">
        <f>VLOOKUP(C427,'NCPF8745_KH_Extraction 5%FDR'!$1:$2258,2,FALSE)</f>
        <v>Uncharacterized protein OS=Candida glabrata (strain ATCC 2001 / CBS 138 / JCM 3761 / NBRC 0622 / NRRL Y-65) GN=CAGL0L08360g PE=4 SV=1 - [Q6FKV4_CANGA]</v>
      </c>
      <c r="H427" s="15">
        <f>VLOOKUP(C427,'NCPF8745_KH_Extraction 5%FDR'!$1:$2258,11,FALSE)</f>
        <v>107.62488614466</v>
      </c>
      <c r="I427" t="e">
        <f>VLOOKUP(C427,'NCPF8745_MF_Extraction 5%FDR'!$1:$540,2,FALSE)</f>
        <v>#N/A</v>
      </c>
      <c r="J427" s="15" t="e">
        <f>VLOOKUP(C427,'NCPF8745_MF_Extraction 5%FDR'!$1:$540,11,FALSE)</f>
        <v>#N/A</v>
      </c>
      <c r="K427" t="e">
        <f>VLOOKUP(C427,'NCPF8814_MF_Extraction 5%FDR'!$1:$463,2,FALSE)</f>
        <v>#N/A</v>
      </c>
      <c r="L427" s="15" t="e">
        <f>VLOOKUP(C427,'NCPF8814_MF_Extraction 5%FDR'!$1:$463,11,FALSE)</f>
        <v>#N/A</v>
      </c>
    </row>
    <row r="428" spans="1:12" hidden="1">
      <c r="A428" s="13" t="s">
        <v>900</v>
      </c>
      <c r="C428" s="13" t="s">
        <v>900</v>
      </c>
      <c r="D428">
        <f>IFERROR(MATCH(C428,'NCPF8745_KH_Extraction 5%FDR'!$A$2:$A$2258,0),"No Match")</f>
        <v>676</v>
      </c>
      <c r="E428">
        <f>IFERROR(MATCH(C428,'NCPF8745_MF_Extraction 5%FDR'!$A$2:$A$540,0),"No Match")</f>
        <v>236</v>
      </c>
      <c r="F428">
        <f>IFERROR(MATCH(C428,'NCPF8814_MF_Extraction 5%FDR'!$A$2:$A$463,0),"No Match")</f>
        <v>104</v>
      </c>
      <c r="G428" t="str">
        <f>VLOOKUP(C428,'NCPF8745_KH_Extraction 5%FDR'!$1:$2258,2,FALSE)</f>
        <v>Uncharacterized protein OS=Candida glabrata (strain ATCC 2001 / CBS 138 / JCM 3761 / NBRC 0622 / NRRL Y-65) GN=CAGL0L08338g PE=4 SV=1 - [Q6FKV5_CANGA]</v>
      </c>
      <c r="H428" s="15">
        <f>VLOOKUP(C428,'NCPF8745_KH_Extraction 5%FDR'!$1:$2258,11,FALSE)</f>
        <v>19.343690404659998</v>
      </c>
      <c r="I428" t="str">
        <f>VLOOKUP(C428,'NCPF8745_MF_Extraction 5%FDR'!$1:$540,2,FALSE)</f>
        <v>Uncharacterized protein OS=Candida glabrata (strain ATCC 2001 / CBS 138 / JCM 3761 / NBRC 0622 / NRRL Y-65) GN=CAGL0L08338g PE=4 SV=1 - [Q6FKV5_CANGA]</v>
      </c>
      <c r="J428" s="15">
        <f>VLOOKUP(C428,'NCPF8745_MF_Extraction 5%FDR'!$1:$540,11,FALSE)</f>
        <v>19.343690404659998</v>
      </c>
      <c r="K428" t="str">
        <f>VLOOKUP(C428,'NCPF8814_MF_Extraction 5%FDR'!$1:$463,2,FALSE)</f>
        <v>Uncharacterized protein OS=Candida glabrata (strain ATCC 2001 / CBS 138 / JCM 3761 / NBRC 0622 / NRRL Y-65) GN=CAGL0L08338g PE=4 SV=1 - [Q6FKV5_CANGA]</v>
      </c>
      <c r="L428" s="15">
        <f>VLOOKUP(C428,'NCPF8814_MF_Extraction 5%FDR'!$1:$463,11,FALSE)</f>
        <v>19.343690404659998</v>
      </c>
    </row>
    <row r="429" spans="1:12" hidden="1">
      <c r="A429" s="13" t="s">
        <v>901</v>
      </c>
      <c r="C429" s="13" t="s">
        <v>901</v>
      </c>
      <c r="D429">
        <f>IFERROR(MATCH(C429,'NCPF8745_KH_Extraction 5%FDR'!$A$2:$A$2258,0),"No Match")</f>
        <v>338</v>
      </c>
      <c r="E429" t="str">
        <f>IFERROR(MATCH(C429,'NCPF8745_MF_Extraction 5%FDR'!$A$2:$A$540,0),"No Match")</f>
        <v>No Match</v>
      </c>
      <c r="F429" t="str">
        <f>IFERROR(MATCH(C429,'NCPF8814_MF_Extraction 5%FDR'!$A$2:$A$463,0),"No Match")</f>
        <v>No Match</v>
      </c>
      <c r="G429" t="str">
        <f>VLOOKUP(C429,'NCPF8745_KH_Extraction 5%FDR'!$1:$2258,2,FALSE)</f>
        <v>Uncharacterized protein OS=Candida glabrata (strain ATCC 2001 / CBS 138 / JCM 3761 / NBRC 0622 / NRRL Y-65) GN=CAGL0L08272g PE=3 SV=1 - [Q6FKV8_CANGA]</v>
      </c>
      <c r="H429" s="15">
        <f>VLOOKUP(C429,'NCPF8745_KH_Extraction 5%FDR'!$1:$2258,11,FALSE)</f>
        <v>56.976617204660002</v>
      </c>
      <c r="I429" t="e">
        <f>VLOOKUP(C429,'NCPF8745_MF_Extraction 5%FDR'!$1:$540,2,FALSE)</f>
        <v>#N/A</v>
      </c>
      <c r="J429" s="15" t="e">
        <f>VLOOKUP(C429,'NCPF8745_MF_Extraction 5%FDR'!$1:$540,11,FALSE)</f>
        <v>#N/A</v>
      </c>
      <c r="K429" t="e">
        <f>VLOOKUP(C429,'NCPF8814_MF_Extraction 5%FDR'!$1:$463,2,FALSE)</f>
        <v>#N/A</v>
      </c>
      <c r="L429" s="15" t="e">
        <f>VLOOKUP(C429,'NCPF8814_MF_Extraction 5%FDR'!$1:$463,11,FALSE)</f>
        <v>#N/A</v>
      </c>
    </row>
    <row r="430" spans="1:12" hidden="1">
      <c r="A430" s="13" t="s">
        <v>902</v>
      </c>
      <c r="C430" s="13" t="s">
        <v>902</v>
      </c>
      <c r="D430">
        <f>IFERROR(MATCH(C430,'NCPF8745_KH_Extraction 5%FDR'!$A$2:$A$2258,0),"No Match")</f>
        <v>1986</v>
      </c>
      <c r="E430" t="str">
        <f>IFERROR(MATCH(C430,'NCPF8745_MF_Extraction 5%FDR'!$A$2:$A$540,0),"No Match")</f>
        <v>No Match</v>
      </c>
      <c r="F430" t="str">
        <f>IFERROR(MATCH(C430,'NCPF8814_MF_Extraction 5%FDR'!$A$2:$A$463,0),"No Match")</f>
        <v>No Match</v>
      </c>
      <c r="G430" t="str">
        <f>VLOOKUP(C430,'NCPF8745_KH_Extraction 5%FDR'!$1:$2258,2,FALSE)</f>
        <v>Uncharacterized protein OS=Candida glabrata (strain ATCC 2001 / CBS 138 / JCM 3761 / NBRC 0622 / NRRL Y-65) GN=CAGL0L08250g PE=4 SV=1 - [Q6FKV9_CANGA]</v>
      </c>
      <c r="H430" s="15">
        <f>VLOOKUP(C430,'NCPF8745_KH_Extraction 5%FDR'!$1:$2258,11,FALSE)</f>
        <v>97.376809104660197</v>
      </c>
      <c r="I430" t="e">
        <f>VLOOKUP(C430,'NCPF8745_MF_Extraction 5%FDR'!$1:$540,2,FALSE)</f>
        <v>#N/A</v>
      </c>
      <c r="J430" s="15" t="e">
        <f>VLOOKUP(C430,'NCPF8745_MF_Extraction 5%FDR'!$1:$540,11,FALSE)</f>
        <v>#N/A</v>
      </c>
      <c r="K430" t="e">
        <f>VLOOKUP(C430,'NCPF8814_MF_Extraction 5%FDR'!$1:$463,2,FALSE)</f>
        <v>#N/A</v>
      </c>
      <c r="L430" s="15" t="e">
        <f>VLOOKUP(C430,'NCPF8814_MF_Extraction 5%FDR'!$1:$463,11,FALSE)</f>
        <v>#N/A</v>
      </c>
    </row>
    <row r="431" spans="1:12" hidden="1">
      <c r="A431" s="13" t="s">
        <v>903</v>
      </c>
      <c r="C431" s="13" t="s">
        <v>903</v>
      </c>
      <c r="D431">
        <f>IFERROR(MATCH(C431,'NCPF8745_KH_Extraction 5%FDR'!$A$2:$A$2258,0),"No Match")</f>
        <v>1452</v>
      </c>
      <c r="E431" t="str">
        <f>IFERROR(MATCH(C431,'NCPF8745_MF_Extraction 5%FDR'!$A$2:$A$540,0),"No Match")</f>
        <v>No Match</v>
      </c>
      <c r="F431" t="str">
        <f>IFERROR(MATCH(C431,'NCPF8814_MF_Extraction 5%FDR'!$A$2:$A$463,0),"No Match")</f>
        <v>No Match</v>
      </c>
      <c r="G431" t="str">
        <f>VLOOKUP(C431,'NCPF8745_KH_Extraction 5%FDR'!$1:$2258,2,FALSE)</f>
        <v>Ribokinase OS=Candida glabrata (strain ATCC 2001 / CBS 138 / JCM 3761 / NBRC 0622 / NRRL Y-65) GN=RBK1 PE=3 SV=1 - [Q6FKW0_CANGA]</v>
      </c>
      <c r="H431" s="15">
        <f>VLOOKUP(C431,'NCPF8745_KH_Extraction 5%FDR'!$1:$2258,11,FALSE)</f>
        <v>36.338672524659998</v>
      </c>
      <c r="I431" t="e">
        <f>VLOOKUP(C431,'NCPF8745_MF_Extraction 5%FDR'!$1:$540,2,FALSE)</f>
        <v>#N/A</v>
      </c>
      <c r="J431" s="15" t="e">
        <f>VLOOKUP(C431,'NCPF8745_MF_Extraction 5%FDR'!$1:$540,11,FALSE)</f>
        <v>#N/A</v>
      </c>
      <c r="K431" t="e">
        <f>VLOOKUP(C431,'NCPF8814_MF_Extraction 5%FDR'!$1:$463,2,FALSE)</f>
        <v>#N/A</v>
      </c>
      <c r="L431" s="15" t="e">
        <f>VLOOKUP(C431,'NCPF8814_MF_Extraction 5%FDR'!$1:$463,11,FALSE)</f>
        <v>#N/A</v>
      </c>
    </row>
    <row r="432" spans="1:12" hidden="1">
      <c r="A432" s="13" t="s">
        <v>904</v>
      </c>
      <c r="C432" s="13" t="s">
        <v>904</v>
      </c>
      <c r="D432">
        <f>IFERROR(MATCH(C432,'NCPF8745_KH_Extraction 5%FDR'!$A$2:$A$2258,0),"No Match")</f>
        <v>1104</v>
      </c>
      <c r="E432" t="str">
        <f>IFERROR(MATCH(C432,'NCPF8745_MF_Extraction 5%FDR'!$A$2:$A$540,0),"No Match")</f>
        <v>No Match</v>
      </c>
      <c r="F432" t="str">
        <f>IFERROR(MATCH(C432,'NCPF8814_MF_Extraction 5%FDR'!$A$2:$A$463,0),"No Match")</f>
        <v>No Match</v>
      </c>
      <c r="G432" t="str">
        <f>VLOOKUP(C432,'NCPF8745_KH_Extraction 5%FDR'!$1:$2258,2,FALSE)</f>
        <v>Uncharacterized protein OS=Candida glabrata (strain ATCC 2001 / CBS 138 / JCM 3761 / NBRC 0622 / NRRL Y-65) GN=CAGL0L08206g PE=4 SV=1 - [Q6FKW1_CANGA]</v>
      </c>
      <c r="H432" s="15">
        <f>VLOOKUP(C432,'NCPF8745_KH_Extraction 5%FDR'!$1:$2258,11,FALSE)</f>
        <v>45.178649344660002</v>
      </c>
      <c r="I432" t="e">
        <f>VLOOKUP(C432,'NCPF8745_MF_Extraction 5%FDR'!$1:$540,2,FALSE)</f>
        <v>#N/A</v>
      </c>
      <c r="J432" s="15" t="e">
        <f>VLOOKUP(C432,'NCPF8745_MF_Extraction 5%FDR'!$1:$540,11,FALSE)</f>
        <v>#N/A</v>
      </c>
      <c r="K432" t="e">
        <f>VLOOKUP(C432,'NCPF8814_MF_Extraction 5%FDR'!$1:$463,2,FALSE)</f>
        <v>#N/A</v>
      </c>
      <c r="L432" s="15" t="e">
        <f>VLOOKUP(C432,'NCPF8814_MF_Extraction 5%FDR'!$1:$463,11,FALSE)</f>
        <v>#N/A</v>
      </c>
    </row>
    <row r="433" spans="1:12" hidden="1">
      <c r="A433" s="13" t="s">
        <v>905</v>
      </c>
      <c r="C433" s="13" t="s">
        <v>905</v>
      </c>
      <c r="D433">
        <f>IFERROR(MATCH(C433,'NCPF8745_KH_Extraction 5%FDR'!$A$2:$A$2258,0),"No Match")</f>
        <v>2004</v>
      </c>
      <c r="E433" t="str">
        <f>IFERROR(MATCH(C433,'NCPF8745_MF_Extraction 5%FDR'!$A$2:$A$540,0),"No Match")</f>
        <v>No Match</v>
      </c>
      <c r="F433" t="str">
        <f>IFERROR(MATCH(C433,'NCPF8814_MF_Extraction 5%FDR'!$A$2:$A$463,0),"No Match")</f>
        <v>No Match</v>
      </c>
      <c r="G433" t="str">
        <f>VLOOKUP(C433,'NCPF8745_KH_Extraction 5%FDR'!$1:$2258,2,FALSE)</f>
        <v>Uncharacterized protein OS=Candida glabrata (strain ATCC 2001 / CBS 138 / JCM 3761 / NBRC 0622 / NRRL Y-65) GN=CAGL0L08162g PE=4 SV=1 - [Q6FKW3_CANGA]</v>
      </c>
      <c r="H433" s="15">
        <f>VLOOKUP(C433,'NCPF8745_KH_Extraction 5%FDR'!$1:$2258,11,FALSE)</f>
        <v>152.75235705466099</v>
      </c>
      <c r="I433" t="e">
        <f>VLOOKUP(C433,'NCPF8745_MF_Extraction 5%FDR'!$1:$540,2,FALSE)</f>
        <v>#N/A</v>
      </c>
      <c r="J433" s="15" t="e">
        <f>VLOOKUP(C433,'NCPF8745_MF_Extraction 5%FDR'!$1:$540,11,FALSE)</f>
        <v>#N/A</v>
      </c>
      <c r="K433" t="e">
        <f>VLOOKUP(C433,'NCPF8814_MF_Extraction 5%FDR'!$1:$463,2,FALSE)</f>
        <v>#N/A</v>
      </c>
      <c r="L433" s="15" t="e">
        <f>VLOOKUP(C433,'NCPF8814_MF_Extraction 5%FDR'!$1:$463,11,FALSE)</f>
        <v>#N/A</v>
      </c>
    </row>
    <row r="434" spans="1:12" hidden="1">
      <c r="A434" s="13" t="s">
        <v>906</v>
      </c>
      <c r="C434" s="13" t="s">
        <v>906</v>
      </c>
      <c r="D434">
        <f>IFERROR(MATCH(C434,'NCPF8745_KH_Extraction 5%FDR'!$A$2:$A$2258,0),"No Match")</f>
        <v>2056</v>
      </c>
      <c r="E434" t="str">
        <f>IFERROR(MATCH(C434,'NCPF8745_MF_Extraction 5%FDR'!$A$2:$A$540,0),"No Match")</f>
        <v>No Match</v>
      </c>
      <c r="F434" t="str">
        <f>IFERROR(MATCH(C434,'NCPF8814_MF_Extraction 5%FDR'!$A$2:$A$463,0),"No Match")</f>
        <v>No Match</v>
      </c>
      <c r="G434" t="str">
        <f>VLOOKUP(C434,'NCPF8745_KH_Extraction 5%FDR'!$1:$2258,2,FALSE)</f>
        <v>Uncharacterized protein OS=Candida glabrata (strain ATCC 2001 / CBS 138 / JCM 3761 / NBRC 0622 / NRRL Y-65) GN=CAGL0L08140g PE=4 SV=1 - [Q6FKW4_CANGA]</v>
      </c>
      <c r="H434" s="15">
        <f>VLOOKUP(C434,'NCPF8745_KH_Extraction 5%FDR'!$1:$2258,11,FALSE)</f>
        <v>241.66451608466099</v>
      </c>
      <c r="I434" t="e">
        <f>VLOOKUP(C434,'NCPF8745_MF_Extraction 5%FDR'!$1:$540,2,FALSE)</f>
        <v>#N/A</v>
      </c>
      <c r="J434" s="15" t="e">
        <f>VLOOKUP(C434,'NCPF8745_MF_Extraction 5%FDR'!$1:$540,11,FALSE)</f>
        <v>#N/A</v>
      </c>
      <c r="K434" t="e">
        <f>VLOOKUP(C434,'NCPF8814_MF_Extraction 5%FDR'!$1:$463,2,FALSE)</f>
        <v>#N/A</v>
      </c>
      <c r="L434" s="15" t="e">
        <f>VLOOKUP(C434,'NCPF8814_MF_Extraction 5%FDR'!$1:$463,11,FALSE)</f>
        <v>#N/A</v>
      </c>
    </row>
    <row r="435" spans="1:12" hidden="1">
      <c r="A435" s="13" t="s">
        <v>907</v>
      </c>
      <c r="C435" s="13" t="s">
        <v>907</v>
      </c>
      <c r="D435">
        <f>IFERROR(MATCH(C435,'NCPF8745_KH_Extraction 5%FDR'!$A$2:$A$2258,0),"No Match")</f>
        <v>284</v>
      </c>
      <c r="E435">
        <f>IFERROR(MATCH(C435,'NCPF8745_MF_Extraction 5%FDR'!$A$2:$A$540,0),"No Match")</f>
        <v>146</v>
      </c>
      <c r="F435">
        <f>IFERROR(MATCH(C435,'NCPF8814_MF_Extraction 5%FDR'!$A$2:$A$463,0),"No Match")</f>
        <v>155</v>
      </c>
      <c r="G435" t="str">
        <f>VLOOKUP(C435,'NCPF8745_KH_Extraction 5%FDR'!$1:$2258,2,FALSE)</f>
        <v>Uncharacterized protein OS=Candida glabrata (strain ATCC 2001 / CBS 138 / JCM 3761 / NBRC 0622 / NRRL Y-65) GN=CAGL0L08118g PE=3 SV=1 - [Q6FKW5_CANGA]</v>
      </c>
      <c r="H435" s="15">
        <f>VLOOKUP(C435,'NCPF8745_KH_Extraction 5%FDR'!$1:$2258,11,FALSE)</f>
        <v>14.29662250466</v>
      </c>
      <c r="I435" t="str">
        <f>VLOOKUP(C435,'NCPF8745_MF_Extraction 5%FDR'!$1:$540,2,FALSE)</f>
        <v>Uncharacterized protein OS=Candida glabrata (strain ATCC 2001 / CBS 138 / JCM 3761 / NBRC 0622 / NRRL Y-65) GN=CAGL0L08118g PE=3 SV=1 - [Q6FKW5_CANGA]</v>
      </c>
      <c r="J435" s="15">
        <f>VLOOKUP(C435,'NCPF8745_MF_Extraction 5%FDR'!$1:$540,11,FALSE)</f>
        <v>14.29662250466</v>
      </c>
      <c r="K435" t="str">
        <f>VLOOKUP(C435,'NCPF8814_MF_Extraction 5%FDR'!$1:$463,2,FALSE)</f>
        <v>Uncharacterized protein OS=Candida glabrata (strain ATCC 2001 / CBS 138 / JCM 3761 / NBRC 0622 / NRRL Y-65) GN=CAGL0L08118g PE=3 SV=1 - [Q6FKW5_CANGA]</v>
      </c>
      <c r="L435" s="15">
        <f>VLOOKUP(C435,'NCPF8814_MF_Extraction 5%FDR'!$1:$463,11,FALSE)</f>
        <v>14.29662250466</v>
      </c>
    </row>
    <row r="436" spans="1:12" hidden="1">
      <c r="A436" s="13" t="s">
        <v>908</v>
      </c>
      <c r="C436" s="13" t="s">
        <v>908</v>
      </c>
      <c r="D436">
        <f>IFERROR(MATCH(C436,'NCPF8745_KH_Extraction 5%FDR'!$A$2:$A$2258,0),"No Match")</f>
        <v>477</v>
      </c>
      <c r="E436" t="str">
        <f>IFERROR(MATCH(C436,'NCPF8745_MF_Extraction 5%FDR'!$A$2:$A$540,0),"No Match")</f>
        <v>No Match</v>
      </c>
      <c r="F436" t="str">
        <f>IFERROR(MATCH(C436,'NCPF8814_MF_Extraction 5%FDR'!$A$2:$A$463,0),"No Match")</f>
        <v>No Match</v>
      </c>
      <c r="G436" t="str">
        <f>VLOOKUP(C436,'NCPF8745_KH_Extraction 5%FDR'!$1:$2258,2,FALSE)</f>
        <v>Uncharacterized protein OS=Candida glabrata (strain ATCC 2001 / CBS 138 / JCM 3761 / NBRC 0622 / NRRL Y-65) GN=CAGL0L08074g PE=4 SV=1 - [Q6FKW7_CANGA]</v>
      </c>
      <c r="H436" s="15">
        <f>VLOOKUP(C436,'NCPF8745_KH_Extraction 5%FDR'!$1:$2258,11,FALSE)</f>
        <v>90.403883634660005</v>
      </c>
      <c r="I436" t="e">
        <f>VLOOKUP(C436,'NCPF8745_MF_Extraction 5%FDR'!$1:$540,2,FALSE)</f>
        <v>#N/A</v>
      </c>
      <c r="J436" s="15" t="e">
        <f>VLOOKUP(C436,'NCPF8745_MF_Extraction 5%FDR'!$1:$540,11,FALSE)</f>
        <v>#N/A</v>
      </c>
      <c r="K436" t="e">
        <f>VLOOKUP(C436,'NCPF8814_MF_Extraction 5%FDR'!$1:$463,2,FALSE)</f>
        <v>#N/A</v>
      </c>
      <c r="L436" s="15" t="e">
        <f>VLOOKUP(C436,'NCPF8814_MF_Extraction 5%FDR'!$1:$463,11,FALSE)</f>
        <v>#N/A</v>
      </c>
    </row>
    <row r="437" spans="1:12" hidden="1">
      <c r="A437" s="13" t="s">
        <v>909</v>
      </c>
      <c r="C437" s="13" t="s">
        <v>909</v>
      </c>
      <c r="D437">
        <f>IFERROR(MATCH(C437,'NCPF8745_KH_Extraction 5%FDR'!$A$2:$A$2258,0),"No Match")</f>
        <v>748</v>
      </c>
      <c r="E437" t="str">
        <f>IFERROR(MATCH(C437,'NCPF8745_MF_Extraction 5%FDR'!$A$2:$A$540,0),"No Match")</f>
        <v>No Match</v>
      </c>
      <c r="F437" t="str">
        <f>IFERROR(MATCH(C437,'NCPF8814_MF_Extraction 5%FDR'!$A$2:$A$463,0),"No Match")</f>
        <v>No Match</v>
      </c>
      <c r="G437" t="str">
        <f>VLOOKUP(C437,'NCPF8745_KH_Extraction 5%FDR'!$1:$2258,2,FALSE)</f>
        <v>Uncharacterized protein OS=Candida glabrata (strain ATCC 2001 / CBS 138 / JCM 3761 / NBRC 0622 / NRRL Y-65) GN=CAGL0L07920g PE=4 SV=1 - [Q6FKX3_CANGA]</v>
      </c>
      <c r="H437" s="15">
        <f>VLOOKUP(C437,'NCPF8745_KH_Extraction 5%FDR'!$1:$2258,11,FALSE)</f>
        <v>25.610769804659999</v>
      </c>
      <c r="I437" t="e">
        <f>VLOOKUP(C437,'NCPF8745_MF_Extraction 5%FDR'!$1:$540,2,FALSE)</f>
        <v>#N/A</v>
      </c>
      <c r="J437" s="15" t="e">
        <f>VLOOKUP(C437,'NCPF8745_MF_Extraction 5%FDR'!$1:$540,11,FALSE)</f>
        <v>#N/A</v>
      </c>
      <c r="K437" t="e">
        <f>VLOOKUP(C437,'NCPF8814_MF_Extraction 5%FDR'!$1:$463,2,FALSE)</f>
        <v>#N/A</v>
      </c>
      <c r="L437" s="15" t="e">
        <f>VLOOKUP(C437,'NCPF8814_MF_Extraction 5%FDR'!$1:$463,11,FALSE)</f>
        <v>#N/A</v>
      </c>
    </row>
    <row r="438" spans="1:12" hidden="1">
      <c r="A438" s="13" t="s">
        <v>910</v>
      </c>
      <c r="C438" s="13" t="s">
        <v>910</v>
      </c>
      <c r="D438">
        <f>IFERROR(MATCH(C438,'NCPF8745_KH_Extraction 5%FDR'!$A$2:$A$2258,0),"No Match")</f>
        <v>2054</v>
      </c>
      <c r="E438" t="str">
        <f>IFERROR(MATCH(C438,'NCPF8745_MF_Extraction 5%FDR'!$A$2:$A$540,0),"No Match")</f>
        <v>No Match</v>
      </c>
      <c r="F438" t="str">
        <f>IFERROR(MATCH(C438,'NCPF8814_MF_Extraction 5%FDR'!$A$2:$A$463,0),"No Match")</f>
        <v>No Match</v>
      </c>
      <c r="G438" t="str">
        <f>VLOOKUP(C438,'NCPF8745_KH_Extraction 5%FDR'!$1:$2258,2,FALSE)</f>
        <v>Uncharacterized protein OS=Candida glabrata (strain ATCC 2001 / CBS 138 / JCM 3761 / NBRC 0622 / NRRL Y-65) GN=CAGL0L07898g PE=4 SV=1 - [Q6FKX4_CANGA]</v>
      </c>
      <c r="H438" s="15">
        <f>VLOOKUP(C438,'NCPF8745_KH_Extraction 5%FDR'!$1:$2258,11,FALSE)</f>
        <v>39.18063288466</v>
      </c>
      <c r="I438" t="e">
        <f>VLOOKUP(C438,'NCPF8745_MF_Extraction 5%FDR'!$1:$540,2,FALSE)</f>
        <v>#N/A</v>
      </c>
      <c r="J438" s="15" t="e">
        <f>VLOOKUP(C438,'NCPF8745_MF_Extraction 5%FDR'!$1:$540,11,FALSE)</f>
        <v>#N/A</v>
      </c>
      <c r="K438" t="e">
        <f>VLOOKUP(C438,'NCPF8814_MF_Extraction 5%FDR'!$1:$463,2,FALSE)</f>
        <v>#N/A</v>
      </c>
      <c r="L438" s="15" t="e">
        <f>VLOOKUP(C438,'NCPF8814_MF_Extraction 5%FDR'!$1:$463,11,FALSE)</f>
        <v>#N/A</v>
      </c>
    </row>
    <row r="439" spans="1:12" hidden="1">
      <c r="A439" s="13" t="s">
        <v>911</v>
      </c>
      <c r="C439" s="13" t="s">
        <v>911</v>
      </c>
      <c r="D439">
        <f>IFERROR(MATCH(C439,'NCPF8745_KH_Extraction 5%FDR'!$A$2:$A$2258,0),"No Match")</f>
        <v>2219</v>
      </c>
      <c r="E439" t="str">
        <f>IFERROR(MATCH(C439,'NCPF8745_MF_Extraction 5%FDR'!$A$2:$A$540,0),"No Match")</f>
        <v>No Match</v>
      </c>
      <c r="F439" t="str">
        <f>IFERROR(MATCH(C439,'NCPF8814_MF_Extraction 5%FDR'!$A$2:$A$463,0),"No Match")</f>
        <v>No Match</v>
      </c>
      <c r="G439" t="str">
        <f>VLOOKUP(C439,'NCPF8745_KH_Extraction 5%FDR'!$1:$2258,2,FALSE)</f>
        <v>Uncharacterized protein OS=Candida glabrata (strain ATCC 2001 / CBS 138 / JCM 3761 / NBRC 0622 / NRRL Y-65) GN=CAGL0L07832g PE=4 SV=1 - [Q6FKX6_CANGA]</v>
      </c>
      <c r="H439" s="15">
        <f>VLOOKUP(C439,'NCPF8745_KH_Extraction 5%FDR'!$1:$2258,11,FALSE)</f>
        <v>33.028033664660001</v>
      </c>
      <c r="I439" t="e">
        <f>VLOOKUP(C439,'NCPF8745_MF_Extraction 5%FDR'!$1:$540,2,FALSE)</f>
        <v>#N/A</v>
      </c>
      <c r="J439" s="15" t="e">
        <f>VLOOKUP(C439,'NCPF8745_MF_Extraction 5%FDR'!$1:$540,11,FALSE)</f>
        <v>#N/A</v>
      </c>
      <c r="K439" t="e">
        <f>VLOOKUP(C439,'NCPF8814_MF_Extraction 5%FDR'!$1:$463,2,FALSE)</f>
        <v>#N/A</v>
      </c>
      <c r="L439" s="15" t="e">
        <f>VLOOKUP(C439,'NCPF8814_MF_Extraction 5%FDR'!$1:$463,11,FALSE)</f>
        <v>#N/A</v>
      </c>
    </row>
    <row r="440" spans="1:12" hidden="1">
      <c r="A440" s="13" t="s">
        <v>912</v>
      </c>
      <c r="C440" s="13" t="s">
        <v>912</v>
      </c>
      <c r="D440">
        <f>IFERROR(MATCH(C440,'NCPF8745_KH_Extraction 5%FDR'!$A$2:$A$2258,0),"No Match")</f>
        <v>1236</v>
      </c>
      <c r="E440" t="str">
        <f>IFERROR(MATCH(C440,'NCPF8745_MF_Extraction 5%FDR'!$A$2:$A$540,0),"No Match")</f>
        <v>No Match</v>
      </c>
      <c r="F440" t="str">
        <f>IFERROR(MATCH(C440,'NCPF8814_MF_Extraction 5%FDR'!$A$2:$A$463,0),"No Match")</f>
        <v>No Match</v>
      </c>
      <c r="G440" t="str">
        <f>VLOOKUP(C440,'NCPF8745_KH_Extraction 5%FDR'!$1:$2258,2,FALSE)</f>
        <v>Uncharacterized protein OS=Candida glabrata (strain ATCC 2001 / CBS 138 / JCM 3761 / NBRC 0622 / NRRL Y-65) GN=CAGL0L07788g PE=4 SV=1 - [Q6FKX8_CANGA]</v>
      </c>
      <c r="H440" s="15">
        <f>VLOOKUP(C440,'NCPF8745_KH_Extraction 5%FDR'!$1:$2258,11,FALSE)</f>
        <v>30.416629604659999</v>
      </c>
      <c r="I440" t="e">
        <f>VLOOKUP(C440,'NCPF8745_MF_Extraction 5%FDR'!$1:$540,2,FALSE)</f>
        <v>#N/A</v>
      </c>
      <c r="J440" s="15" t="e">
        <f>VLOOKUP(C440,'NCPF8745_MF_Extraction 5%FDR'!$1:$540,11,FALSE)</f>
        <v>#N/A</v>
      </c>
      <c r="K440" t="e">
        <f>VLOOKUP(C440,'NCPF8814_MF_Extraction 5%FDR'!$1:$463,2,FALSE)</f>
        <v>#N/A</v>
      </c>
      <c r="L440" s="15" t="e">
        <f>VLOOKUP(C440,'NCPF8814_MF_Extraction 5%FDR'!$1:$463,11,FALSE)</f>
        <v>#N/A</v>
      </c>
    </row>
    <row r="441" spans="1:12" hidden="1">
      <c r="A441" s="13" t="s">
        <v>913</v>
      </c>
      <c r="C441" s="13" t="s">
        <v>913</v>
      </c>
      <c r="D441">
        <f>IFERROR(MATCH(C441,'NCPF8745_KH_Extraction 5%FDR'!$A$2:$A$2258,0),"No Match")</f>
        <v>1303</v>
      </c>
      <c r="E441" t="str">
        <f>IFERROR(MATCH(C441,'NCPF8745_MF_Extraction 5%FDR'!$A$2:$A$540,0),"No Match")</f>
        <v>No Match</v>
      </c>
      <c r="F441" t="str">
        <f>IFERROR(MATCH(C441,'NCPF8814_MF_Extraction 5%FDR'!$A$2:$A$463,0),"No Match")</f>
        <v>No Match</v>
      </c>
      <c r="G441" t="str">
        <f>VLOOKUP(C441,'NCPF8745_KH_Extraction 5%FDR'!$1:$2258,2,FALSE)</f>
        <v>Uncharacterized protein OS=Candida glabrata (strain ATCC 2001 / CBS 138 / JCM 3761 / NBRC 0622 / NRRL Y-65) GN=CAGL0L07744g PE=4 SV=1 - [Q6FKY0_CANGA]</v>
      </c>
      <c r="H441" s="15">
        <f>VLOOKUP(C441,'NCPF8745_KH_Extraction 5%FDR'!$1:$2258,11,FALSE)</f>
        <v>117.41822867466</v>
      </c>
      <c r="I441" t="e">
        <f>VLOOKUP(C441,'NCPF8745_MF_Extraction 5%FDR'!$1:$540,2,FALSE)</f>
        <v>#N/A</v>
      </c>
      <c r="J441" s="15" t="e">
        <f>VLOOKUP(C441,'NCPF8745_MF_Extraction 5%FDR'!$1:$540,11,FALSE)</f>
        <v>#N/A</v>
      </c>
      <c r="K441" t="e">
        <f>VLOOKUP(C441,'NCPF8814_MF_Extraction 5%FDR'!$1:$463,2,FALSE)</f>
        <v>#N/A</v>
      </c>
      <c r="L441" s="15" t="e">
        <f>VLOOKUP(C441,'NCPF8814_MF_Extraction 5%FDR'!$1:$463,11,FALSE)</f>
        <v>#N/A</v>
      </c>
    </row>
    <row r="442" spans="1:12" hidden="1">
      <c r="A442" s="13" t="s">
        <v>914</v>
      </c>
      <c r="C442" s="13" t="s">
        <v>914</v>
      </c>
      <c r="D442">
        <f>IFERROR(MATCH(C442,'NCPF8745_KH_Extraction 5%FDR'!$A$2:$A$2258,0),"No Match")</f>
        <v>6</v>
      </c>
      <c r="E442">
        <f>IFERROR(MATCH(C442,'NCPF8745_MF_Extraction 5%FDR'!$A$2:$A$540,0),"No Match")</f>
        <v>106</v>
      </c>
      <c r="F442">
        <f>IFERROR(MATCH(C442,'NCPF8814_MF_Extraction 5%FDR'!$A$2:$A$463,0),"No Match")</f>
        <v>153</v>
      </c>
      <c r="G442" t="str">
        <f>VLOOKUP(C442,'NCPF8745_KH_Extraction 5%FDR'!$1:$2258,2,FALSE)</f>
        <v>Phosphoglycerate kinase OS=Candida glabrata (strain ATCC 2001 / CBS 138 / JCM 3761 / NBRC 0622 / NRRL Y-65) GN=PGK1 PE=3 SV=1 - [PGK_CANGA]</v>
      </c>
      <c r="H442" s="15">
        <f>VLOOKUP(C442,'NCPF8745_KH_Extraction 5%FDR'!$1:$2258,11,FALSE)</f>
        <v>44.589587894659999</v>
      </c>
      <c r="I442" t="str">
        <f>VLOOKUP(C442,'NCPF8745_MF_Extraction 5%FDR'!$1:$540,2,FALSE)</f>
        <v>Phosphoglycerate kinase OS=Candida glabrata (strain ATCC 2001 / CBS 138 / JCM 3761 / NBRC 0622 / NRRL Y-65) GN=PGK1 PE=3 SV=1 - [PGK_CANGA]</v>
      </c>
      <c r="J442" s="15">
        <f>VLOOKUP(C442,'NCPF8745_MF_Extraction 5%FDR'!$1:$540,11,FALSE)</f>
        <v>44.589587894659999</v>
      </c>
      <c r="K442" t="str">
        <f>VLOOKUP(C442,'NCPF8814_MF_Extraction 5%FDR'!$1:$463,2,FALSE)</f>
        <v>Phosphoglycerate kinase OS=Candida glabrata (strain ATCC 2001 / CBS 138 / JCM 3761 / NBRC 0622 / NRRL Y-65) GN=PGK1 PE=3 SV=1 - [PGK_CANGA]</v>
      </c>
      <c r="L442" s="15">
        <f>VLOOKUP(C442,'NCPF8814_MF_Extraction 5%FDR'!$1:$463,11,FALSE)</f>
        <v>44.589587894659999</v>
      </c>
    </row>
    <row r="443" spans="1:12" hidden="1">
      <c r="A443" s="13" t="s">
        <v>915</v>
      </c>
      <c r="C443" s="13" t="s">
        <v>915</v>
      </c>
      <c r="D443">
        <f>IFERROR(MATCH(C443,'NCPF8745_KH_Extraction 5%FDR'!$A$2:$A$2258,0),"No Match")</f>
        <v>373</v>
      </c>
      <c r="E443" t="str">
        <f>IFERROR(MATCH(C443,'NCPF8745_MF_Extraction 5%FDR'!$A$2:$A$540,0),"No Match")</f>
        <v>No Match</v>
      </c>
      <c r="F443" t="str">
        <f>IFERROR(MATCH(C443,'NCPF8814_MF_Extraction 5%FDR'!$A$2:$A$463,0),"No Match")</f>
        <v>No Match</v>
      </c>
      <c r="G443" t="str">
        <f>VLOOKUP(C443,'NCPF8745_KH_Extraction 5%FDR'!$1:$2258,2,FALSE)</f>
        <v>Lactoylglutathione lyase OS=Candida glabrata (strain ATCC 2001 / CBS 138 / JCM 3761 / NBRC 0622 / NRRL Y-65) GN=GLO1 PE=3 SV=1 - [Q6FKY4_CANGA]</v>
      </c>
      <c r="H443" s="15">
        <f>VLOOKUP(C443,'NCPF8745_KH_Extraction 5%FDR'!$1:$2258,11,FALSE)</f>
        <v>36.372847914659999</v>
      </c>
      <c r="I443" t="e">
        <f>VLOOKUP(C443,'NCPF8745_MF_Extraction 5%FDR'!$1:$540,2,FALSE)</f>
        <v>#N/A</v>
      </c>
      <c r="J443" s="15" t="e">
        <f>VLOOKUP(C443,'NCPF8745_MF_Extraction 5%FDR'!$1:$540,11,FALSE)</f>
        <v>#N/A</v>
      </c>
      <c r="K443" t="e">
        <f>VLOOKUP(C443,'NCPF8814_MF_Extraction 5%FDR'!$1:$463,2,FALSE)</f>
        <v>#N/A</v>
      </c>
      <c r="L443" s="15" t="e">
        <f>VLOOKUP(C443,'NCPF8814_MF_Extraction 5%FDR'!$1:$463,11,FALSE)</f>
        <v>#N/A</v>
      </c>
    </row>
    <row r="444" spans="1:12" hidden="1">
      <c r="A444" s="13" t="s">
        <v>916</v>
      </c>
      <c r="C444" s="13" t="s">
        <v>916</v>
      </c>
      <c r="D444">
        <f>IFERROR(MATCH(C444,'NCPF8745_KH_Extraction 5%FDR'!$A$2:$A$2258,0),"No Match")</f>
        <v>2102</v>
      </c>
      <c r="E444">
        <f>IFERROR(MATCH(C444,'NCPF8745_MF_Extraction 5%FDR'!$A$2:$A$540,0),"No Match")</f>
        <v>490</v>
      </c>
      <c r="F444" t="str">
        <f>IFERROR(MATCH(C444,'NCPF8814_MF_Extraction 5%FDR'!$A$2:$A$463,0),"No Match")</f>
        <v>No Match</v>
      </c>
      <c r="G444" t="str">
        <f>VLOOKUP(C444,'NCPF8745_KH_Extraction 5%FDR'!$1:$2258,2,FALSE)</f>
        <v>Uncharacterized protein OS=Candida glabrata (strain ATCC 2001 / CBS 138 / JCM 3761 / NBRC 0622 / NRRL Y-65) GN=CAGL0L07634g PE=4 SV=1 - [Q6FKY5_CANGA]</v>
      </c>
      <c r="H444" s="15">
        <f>VLOOKUP(C444,'NCPF8745_KH_Extraction 5%FDR'!$1:$2258,11,FALSE)</f>
        <v>131.40205464466001</v>
      </c>
      <c r="I444" t="str">
        <f>VLOOKUP(C444,'NCPF8745_MF_Extraction 5%FDR'!$1:$540,2,FALSE)</f>
        <v>Uncharacterized protein OS=Candida glabrata (strain ATCC 2001 / CBS 138 / JCM 3761 / NBRC 0622 / NRRL Y-65) GN=CAGL0L07634g PE=4 SV=1 - [Q6FKY5_CANGA]</v>
      </c>
      <c r="J444" s="15">
        <f>VLOOKUP(C444,'NCPF8745_MF_Extraction 5%FDR'!$1:$540,11,FALSE)</f>
        <v>131.40205464466001</v>
      </c>
      <c r="K444" t="e">
        <f>VLOOKUP(C444,'NCPF8814_MF_Extraction 5%FDR'!$1:$463,2,FALSE)</f>
        <v>#N/A</v>
      </c>
      <c r="L444" s="15" t="e">
        <f>VLOOKUP(C444,'NCPF8814_MF_Extraction 5%FDR'!$1:$463,11,FALSE)</f>
        <v>#N/A</v>
      </c>
    </row>
    <row r="445" spans="1:12" hidden="1">
      <c r="A445" s="13" t="s">
        <v>917</v>
      </c>
      <c r="C445" s="13" t="s">
        <v>917</v>
      </c>
      <c r="D445">
        <f>IFERROR(MATCH(C445,'NCPF8745_KH_Extraction 5%FDR'!$A$2:$A$2258,0),"No Match")</f>
        <v>1268</v>
      </c>
      <c r="E445" t="str">
        <f>IFERROR(MATCH(C445,'NCPF8745_MF_Extraction 5%FDR'!$A$2:$A$540,0),"No Match")</f>
        <v>No Match</v>
      </c>
      <c r="F445" t="str">
        <f>IFERROR(MATCH(C445,'NCPF8814_MF_Extraction 5%FDR'!$A$2:$A$463,0),"No Match")</f>
        <v>No Match</v>
      </c>
      <c r="G445" t="str">
        <f>VLOOKUP(C445,'NCPF8745_KH_Extraction 5%FDR'!$1:$2258,2,FALSE)</f>
        <v>Uncharacterized protein OS=Candida glabrata (strain ATCC 2001 / CBS 138 / JCM 3761 / NBRC 0622 / NRRL Y-65) GN=PHO2 PE=4 SV=1 - [Q6FKZ3_CANGA]</v>
      </c>
      <c r="H445" s="15">
        <f>VLOOKUP(C445,'NCPF8745_KH_Extraction 5%FDR'!$1:$2258,11,FALSE)</f>
        <v>56.196827334660099</v>
      </c>
      <c r="I445" t="e">
        <f>VLOOKUP(C445,'NCPF8745_MF_Extraction 5%FDR'!$1:$540,2,FALSE)</f>
        <v>#N/A</v>
      </c>
      <c r="J445" s="15" t="e">
        <f>VLOOKUP(C445,'NCPF8745_MF_Extraction 5%FDR'!$1:$540,11,FALSE)</f>
        <v>#N/A</v>
      </c>
      <c r="K445" t="e">
        <f>VLOOKUP(C445,'NCPF8814_MF_Extraction 5%FDR'!$1:$463,2,FALSE)</f>
        <v>#N/A</v>
      </c>
      <c r="L445" s="15" t="e">
        <f>VLOOKUP(C445,'NCPF8814_MF_Extraction 5%FDR'!$1:$463,11,FALSE)</f>
        <v>#N/A</v>
      </c>
    </row>
    <row r="446" spans="1:12" hidden="1">
      <c r="A446" s="13" t="s">
        <v>4690</v>
      </c>
      <c r="C446" s="13" t="s">
        <v>4690</v>
      </c>
      <c r="D446" t="str">
        <f>IFERROR(MATCH(C446,'NCPF8745_KH_Extraction 5%FDR'!$A$2:$A$2258,0),"No Match")</f>
        <v>No Match</v>
      </c>
      <c r="E446">
        <f>IFERROR(MATCH(C446,'NCPF8745_MF_Extraction 5%FDR'!$A$2:$A$540,0),"No Match")</f>
        <v>388</v>
      </c>
      <c r="F446" t="str">
        <f>IFERROR(MATCH(C446,'NCPF8814_MF_Extraction 5%FDR'!$A$2:$A$463,0),"No Match")</f>
        <v>No Match</v>
      </c>
      <c r="G446" t="e">
        <f>VLOOKUP(C446,'NCPF8745_KH_Extraction 5%FDR'!$1:$2258,2,FALSE)</f>
        <v>#N/A</v>
      </c>
      <c r="H446" s="15" t="e">
        <f>VLOOKUP(C446,'NCPF8745_KH_Extraction 5%FDR'!$1:$2258,11,FALSE)</f>
        <v>#N/A</v>
      </c>
      <c r="I446" t="str">
        <f>VLOOKUP(C446,'NCPF8745_MF_Extraction 5%FDR'!$1:$540,2,FALSE)</f>
        <v>tRNA N6-adenosine threonylcarbamoyltransferase, mitochondrial OS=Candida glabrata (strain ATCC 2001 / CBS 138 / JCM 3761 / NBRC 0622 / NRRL Y-65) GN=QRI7 PE=3 SV=1 - [Q6FKZ5_CANGA]</v>
      </c>
      <c r="J446" s="15">
        <f>VLOOKUP(C446,'NCPF8745_MF_Extraction 5%FDR'!$1:$540,11,FALSE)</f>
        <v>43.742367664660001</v>
      </c>
      <c r="K446" t="e">
        <f>VLOOKUP(C446,'NCPF8814_MF_Extraction 5%FDR'!$1:$463,2,FALSE)</f>
        <v>#N/A</v>
      </c>
      <c r="L446" s="15" t="e">
        <f>VLOOKUP(C446,'NCPF8814_MF_Extraction 5%FDR'!$1:$463,11,FALSE)</f>
        <v>#N/A</v>
      </c>
    </row>
    <row r="447" spans="1:12" hidden="1">
      <c r="A447" s="13" t="s">
        <v>918</v>
      </c>
      <c r="C447" s="13" t="s">
        <v>918</v>
      </c>
      <c r="D447">
        <f>IFERROR(MATCH(C447,'NCPF8745_KH_Extraction 5%FDR'!$A$2:$A$2258,0),"No Match")</f>
        <v>1334</v>
      </c>
      <c r="E447" t="str">
        <f>IFERROR(MATCH(C447,'NCPF8745_MF_Extraction 5%FDR'!$A$2:$A$540,0),"No Match")</f>
        <v>No Match</v>
      </c>
      <c r="F447" t="str">
        <f>IFERROR(MATCH(C447,'NCPF8814_MF_Extraction 5%FDR'!$A$2:$A$463,0),"No Match")</f>
        <v>No Match</v>
      </c>
      <c r="G447" t="str">
        <f>VLOOKUP(C447,'NCPF8745_KH_Extraction 5%FDR'!$1:$2258,2,FALSE)</f>
        <v>Uncharacterized protein OS=Candida glabrata (strain ATCC 2001 / CBS 138 / JCM 3761 / NBRC 0622 / NRRL Y-65) GN=CAGL0L07370g PE=4 SV=1 - [Q6FKZ6_CANGA]</v>
      </c>
      <c r="H447" s="15">
        <f>VLOOKUP(C447,'NCPF8745_KH_Extraction 5%FDR'!$1:$2258,11,FALSE)</f>
        <v>52.9547872046601</v>
      </c>
      <c r="I447" t="e">
        <f>VLOOKUP(C447,'NCPF8745_MF_Extraction 5%FDR'!$1:$540,2,FALSE)</f>
        <v>#N/A</v>
      </c>
      <c r="J447" s="15" t="e">
        <f>VLOOKUP(C447,'NCPF8745_MF_Extraction 5%FDR'!$1:$540,11,FALSE)</f>
        <v>#N/A</v>
      </c>
      <c r="K447" t="e">
        <f>VLOOKUP(C447,'NCPF8814_MF_Extraction 5%FDR'!$1:$463,2,FALSE)</f>
        <v>#N/A</v>
      </c>
      <c r="L447" s="15" t="e">
        <f>VLOOKUP(C447,'NCPF8814_MF_Extraction 5%FDR'!$1:$463,11,FALSE)</f>
        <v>#N/A</v>
      </c>
    </row>
    <row r="448" spans="1:12" hidden="1">
      <c r="A448" s="13" t="s">
        <v>919</v>
      </c>
      <c r="C448" s="13" t="s">
        <v>919</v>
      </c>
      <c r="D448">
        <f>IFERROR(MATCH(C448,'NCPF8745_KH_Extraction 5%FDR'!$A$2:$A$2258,0),"No Match")</f>
        <v>446</v>
      </c>
      <c r="E448" t="str">
        <f>IFERROR(MATCH(C448,'NCPF8745_MF_Extraction 5%FDR'!$A$2:$A$540,0),"No Match")</f>
        <v>No Match</v>
      </c>
      <c r="F448" t="str">
        <f>IFERROR(MATCH(C448,'NCPF8814_MF_Extraction 5%FDR'!$A$2:$A$463,0),"No Match")</f>
        <v>No Match</v>
      </c>
      <c r="G448" t="str">
        <f>VLOOKUP(C448,'NCPF8745_KH_Extraction 5%FDR'!$1:$2258,2,FALSE)</f>
        <v>ATPase GET3 OS=Candida glabrata (strain ATCC 2001 / CBS 138 / JCM 3761 / NBRC 0622 / NRRL Y-65) GN=GET3 PE=3 SV=1 - [GET3_CANGA]</v>
      </c>
      <c r="H448" s="15">
        <f>VLOOKUP(C448,'NCPF8745_KH_Extraction 5%FDR'!$1:$2258,11,FALSE)</f>
        <v>38.870297814659999</v>
      </c>
      <c r="I448" t="e">
        <f>VLOOKUP(C448,'NCPF8745_MF_Extraction 5%FDR'!$1:$540,2,FALSE)</f>
        <v>#N/A</v>
      </c>
      <c r="J448" s="15" t="e">
        <f>VLOOKUP(C448,'NCPF8745_MF_Extraction 5%FDR'!$1:$540,11,FALSE)</f>
        <v>#N/A</v>
      </c>
      <c r="K448" t="e">
        <f>VLOOKUP(C448,'NCPF8814_MF_Extraction 5%FDR'!$1:$463,2,FALSE)</f>
        <v>#N/A</v>
      </c>
      <c r="L448" s="15" t="e">
        <f>VLOOKUP(C448,'NCPF8814_MF_Extraction 5%FDR'!$1:$463,11,FALSE)</f>
        <v>#N/A</v>
      </c>
    </row>
    <row r="449" spans="1:12" hidden="1">
      <c r="A449" s="13" t="s">
        <v>920</v>
      </c>
      <c r="C449" s="13" t="s">
        <v>920</v>
      </c>
      <c r="D449">
        <f>IFERROR(MATCH(C449,'NCPF8745_KH_Extraction 5%FDR'!$A$2:$A$2258,0),"No Match")</f>
        <v>1296</v>
      </c>
      <c r="E449" t="str">
        <f>IFERROR(MATCH(C449,'NCPF8745_MF_Extraction 5%FDR'!$A$2:$A$540,0),"No Match")</f>
        <v>No Match</v>
      </c>
      <c r="F449" t="str">
        <f>IFERROR(MATCH(C449,'NCPF8814_MF_Extraction 5%FDR'!$A$2:$A$463,0),"No Match")</f>
        <v>No Match</v>
      </c>
      <c r="G449" t="str">
        <f>VLOOKUP(C449,'NCPF8745_KH_Extraction 5%FDR'!$1:$2258,2,FALSE)</f>
        <v>Uncharacterized protein OS=Candida glabrata (strain ATCC 2001 / CBS 138 / JCM 3761 / NBRC 0622 / NRRL Y-65) GN=CAGL0L07282g PE=4 SV=1 - [Q6FL00_CANGA]</v>
      </c>
      <c r="H449" s="15">
        <f>VLOOKUP(C449,'NCPF8745_KH_Extraction 5%FDR'!$1:$2258,11,FALSE)</f>
        <v>38.848112134659999</v>
      </c>
      <c r="I449" t="e">
        <f>VLOOKUP(C449,'NCPF8745_MF_Extraction 5%FDR'!$1:$540,2,FALSE)</f>
        <v>#N/A</v>
      </c>
      <c r="J449" s="15" t="e">
        <f>VLOOKUP(C449,'NCPF8745_MF_Extraction 5%FDR'!$1:$540,11,FALSE)</f>
        <v>#N/A</v>
      </c>
      <c r="K449" t="e">
        <f>VLOOKUP(C449,'NCPF8814_MF_Extraction 5%FDR'!$1:$463,2,FALSE)</f>
        <v>#N/A</v>
      </c>
      <c r="L449" s="15" t="e">
        <f>VLOOKUP(C449,'NCPF8814_MF_Extraction 5%FDR'!$1:$463,11,FALSE)</f>
        <v>#N/A</v>
      </c>
    </row>
    <row r="450" spans="1:12" hidden="1">
      <c r="A450" s="13" t="s">
        <v>921</v>
      </c>
      <c r="C450" s="13" t="s">
        <v>921</v>
      </c>
      <c r="D450">
        <f>IFERROR(MATCH(C450,'NCPF8745_KH_Extraction 5%FDR'!$A$2:$A$2258,0),"No Match")</f>
        <v>991</v>
      </c>
      <c r="E450" t="str">
        <f>IFERROR(MATCH(C450,'NCPF8745_MF_Extraction 5%FDR'!$A$2:$A$540,0),"No Match")</f>
        <v>No Match</v>
      </c>
      <c r="F450" t="str">
        <f>IFERROR(MATCH(C450,'NCPF8814_MF_Extraction 5%FDR'!$A$2:$A$463,0),"No Match")</f>
        <v>No Match</v>
      </c>
      <c r="G450" t="str">
        <f>VLOOKUP(C450,'NCPF8745_KH_Extraction 5%FDR'!$1:$2258,2,FALSE)</f>
        <v>Uncharacterized protein OS=Candida glabrata (strain ATCC 2001 / CBS 138 / JCM 3761 / NBRC 0622 / NRRL Y-65) GN=CAGL0L07238g PE=4 SV=1 - [Q6FL02_CANGA]</v>
      </c>
      <c r="H450" s="15">
        <f>VLOOKUP(C450,'NCPF8745_KH_Extraction 5%FDR'!$1:$2258,11,FALSE)</f>
        <v>48.432780004660003</v>
      </c>
      <c r="I450" t="e">
        <f>VLOOKUP(C450,'NCPF8745_MF_Extraction 5%FDR'!$1:$540,2,FALSE)</f>
        <v>#N/A</v>
      </c>
      <c r="J450" s="15" t="e">
        <f>VLOOKUP(C450,'NCPF8745_MF_Extraction 5%FDR'!$1:$540,11,FALSE)</f>
        <v>#N/A</v>
      </c>
      <c r="K450" t="e">
        <f>VLOOKUP(C450,'NCPF8814_MF_Extraction 5%FDR'!$1:$463,2,FALSE)</f>
        <v>#N/A</v>
      </c>
      <c r="L450" s="15" t="e">
        <f>VLOOKUP(C450,'NCPF8814_MF_Extraction 5%FDR'!$1:$463,11,FALSE)</f>
        <v>#N/A</v>
      </c>
    </row>
    <row r="451" spans="1:12" hidden="1">
      <c r="A451" s="13" t="s">
        <v>922</v>
      </c>
      <c r="C451" s="13" t="s">
        <v>922</v>
      </c>
      <c r="D451">
        <f>IFERROR(MATCH(C451,'NCPF8745_KH_Extraction 5%FDR'!$A$2:$A$2258,0),"No Match")</f>
        <v>985</v>
      </c>
      <c r="E451" t="str">
        <f>IFERROR(MATCH(C451,'NCPF8745_MF_Extraction 5%FDR'!$A$2:$A$540,0),"No Match")</f>
        <v>No Match</v>
      </c>
      <c r="F451" t="str">
        <f>IFERROR(MATCH(C451,'NCPF8814_MF_Extraction 5%FDR'!$A$2:$A$463,0),"No Match")</f>
        <v>No Match</v>
      </c>
      <c r="G451" t="str">
        <f>VLOOKUP(C451,'NCPF8745_KH_Extraction 5%FDR'!$1:$2258,2,FALSE)</f>
        <v>Uncharacterized protein OS=Candida glabrata (strain ATCC 2001 / CBS 138 / JCM 3761 / NBRC 0622 / NRRL Y-65) GN=CAGL0L07216g PE=4 SV=1 - [Q6FL03_CANGA]</v>
      </c>
      <c r="H451" s="15">
        <f>VLOOKUP(C451,'NCPF8745_KH_Extraction 5%FDR'!$1:$2258,11,FALSE)</f>
        <v>96.833008874659896</v>
      </c>
      <c r="I451" t="e">
        <f>VLOOKUP(C451,'NCPF8745_MF_Extraction 5%FDR'!$1:$540,2,FALSE)</f>
        <v>#N/A</v>
      </c>
      <c r="J451" s="15" t="e">
        <f>VLOOKUP(C451,'NCPF8745_MF_Extraction 5%FDR'!$1:$540,11,FALSE)</f>
        <v>#N/A</v>
      </c>
      <c r="K451" t="e">
        <f>VLOOKUP(C451,'NCPF8814_MF_Extraction 5%FDR'!$1:$463,2,FALSE)</f>
        <v>#N/A</v>
      </c>
      <c r="L451" s="15" t="e">
        <f>VLOOKUP(C451,'NCPF8814_MF_Extraction 5%FDR'!$1:$463,11,FALSE)</f>
        <v>#N/A</v>
      </c>
    </row>
    <row r="452" spans="1:12" hidden="1">
      <c r="A452" s="13" t="s">
        <v>923</v>
      </c>
      <c r="C452" s="13" t="s">
        <v>923</v>
      </c>
      <c r="D452">
        <f>IFERROR(MATCH(C452,'NCPF8745_KH_Extraction 5%FDR'!$A$2:$A$2258,0),"No Match")</f>
        <v>1037</v>
      </c>
      <c r="E452" t="str">
        <f>IFERROR(MATCH(C452,'NCPF8745_MF_Extraction 5%FDR'!$A$2:$A$540,0),"No Match")</f>
        <v>No Match</v>
      </c>
      <c r="F452" t="str">
        <f>IFERROR(MATCH(C452,'NCPF8814_MF_Extraction 5%FDR'!$A$2:$A$463,0),"No Match")</f>
        <v>No Match</v>
      </c>
      <c r="G452" t="str">
        <f>VLOOKUP(C452,'NCPF8745_KH_Extraction 5%FDR'!$1:$2258,2,FALSE)</f>
        <v>Uncharacterized protein OS=Candida glabrata (strain ATCC 2001 / CBS 138 / JCM 3761 / NBRC 0622 / NRRL Y-65) GN=CAGL0L07172g PE=4 SV=1 - [Q6FL05_CANGA]</v>
      </c>
      <c r="H452" s="15">
        <f>VLOOKUP(C452,'NCPF8745_KH_Extraction 5%FDR'!$1:$2258,11,FALSE)</f>
        <v>88.515719894659995</v>
      </c>
      <c r="I452" t="e">
        <f>VLOOKUP(C452,'NCPF8745_MF_Extraction 5%FDR'!$1:$540,2,FALSE)</f>
        <v>#N/A</v>
      </c>
      <c r="J452" s="15" t="e">
        <f>VLOOKUP(C452,'NCPF8745_MF_Extraction 5%FDR'!$1:$540,11,FALSE)</f>
        <v>#N/A</v>
      </c>
      <c r="K452" t="e">
        <f>VLOOKUP(C452,'NCPF8814_MF_Extraction 5%FDR'!$1:$463,2,FALSE)</f>
        <v>#N/A</v>
      </c>
      <c r="L452" s="15" t="e">
        <f>VLOOKUP(C452,'NCPF8814_MF_Extraction 5%FDR'!$1:$463,11,FALSE)</f>
        <v>#N/A</v>
      </c>
    </row>
    <row r="453" spans="1:12" hidden="1">
      <c r="A453" s="13" t="s">
        <v>4568</v>
      </c>
      <c r="C453" s="13" t="s">
        <v>4568</v>
      </c>
      <c r="D453" t="str">
        <f>IFERROR(MATCH(C453,'NCPF8745_KH_Extraction 5%FDR'!$A$2:$A$2258,0),"No Match")</f>
        <v>No Match</v>
      </c>
      <c r="E453">
        <f>IFERROR(MATCH(C453,'NCPF8745_MF_Extraction 5%FDR'!$A$2:$A$540,0),"No Match")</f>
        <v>174</v>
      </c>
      <c r="F453">
        <f>IFERROR(MATCH(C453,'NCPF8814_MF_Extraction 5%FDR'!$A$2:$A$463,0),"No Match")</f>
        <v>344</v>
      </c>
      <c r="G453" t="e">
        <f>VLOOKUP(C453,'NCPF8745_KH_Extraction 5%FDR'!$1:$2258,2,FALSE)</f>
        <v>#N/A</v>
      </c>
      <c r="H453" s="15" t="e">
        <f>VLOOKUP(C453,'NCPF8745_KH_Extraction 5%FDR'!$1:$2258,11,FALSE)</f>
        <v>#N/A</v>
      </c>
      <c r="I453" t="str">
        <f>VLOOKUP(C453,'NCPF8745_MF_Extraction 5%FDR'!$1:$540,2,FALSE)</f>
        <v>Uncharacterized protein OS=Candida glabrata (strain ATCC 2001 / CBS 138 / JCM 3761 / NBRC 0622 / NRRL Y-65) GN=CAGL0L07150g PE=4 SV=1 - [Q6FL06_CANGA]</v>
      </c>
      <c r="J453" s="15">
        <f>VLOOKUP(C453,'NCPF8745_MF_Extraction 5%FDR'!$1:$540,11,FALSE)</f>
        <v>15.843357044659999</v>
      </c>
      <c r="K453" t="str">
        <f>VLOOKUP(C453,'NCPF8814_MF_Extraction 5%FDR'!$1:$463,2,FALSE)</f>
        <v>Uncharacterized protein OS=Candida glabrata (strain ATCC 2001 / CBS 138 / JCM 3761 / NBRC 0622 / NRRL Y-65) GN=CAGL0L07150g PE=4 SV=1 - [Q6FL06_CANGA]</v>
      </c>
      <c r="L453" s="15">
        <f>VLOOKUP(C453,'NCPF8814_MF_Extraction 5%FDR'!$1:$463,11,FALSE)</f>
        <v>15.843357044659999</v>
      </c>
    </row>
    <row r="454" spans="1:12" hidden="1">
      <c r="A454" s="13" t="s">
        <v>924</v>
      </c>
      <c r="C454" s="13" t="s">
        <v>924</v>
      </c>
      <c r="D454">
        <f>IFERROR(MATCH(C454,'NCPF8745_KH_Extraction 5%FDR'!$A$2:$A$2258,0),"No Match")</f>
        <v>1831</v>
      </c>
      <c r="E454" t="str">
        <f>IFERROR(MATCH(C454,'NCPF8745_MF_Extraction 5%FDR'!$A$2:$A$540,0),"No Match")</f>
        <v>No Match</v>
      </c>
      <c r="F454" t="str">
        <f>IFERROR(MATCH(C454,'NCPF8814_MF_Extraction 5%FDR'!$A$2:$A$463,0),"No Match")</f>
        <v>No Match</v>
      </c>
      <c r="G454" t="str">
        <f>VLOOKUP(C454,'NCPF8745_KH_Extraction 5%FDR'!$1:$2258,2,FALSE)</f>
        <v>Uncharacterized protein OS=Candida glabrata (strain ATCC 2001 / CBS 138 / JCM 3761 / NBRC 0622 / NRRL Y-65) GN=CAGL0L07106g PE=4 SV=1 - [Q6FL08_CANGA]</v>
      </c>
      <c r="H454" s="15">
        <f>VLOOKUP(C454,'NCPF8745_KH_Extraction 5%FDR'!$1:$2258,11,FALSE)</f>
        <v>47.815575414660103</v>
      </c>
      <c r="I454" t="e">
        <f>VLOOKUP(C454,'NCPF8745_MF_Extraction 5%FDR'!$1:$540,2,FALSE)</f>
        <v>#N/A</v>
      </c>
      <c r="J454" s="15" t="e">
        <f>VLOOKUP(C454,'NCPF8745_MF_Extraction 5%FDR'!$1:$540,11,FALSE)</f>
        <v>#N/A</v>
      </c>
      <c r="K454" t="e">
        <f>VLOOKUP(C454,'NCPF8814_MF_Extraction 5%FDR'!$1:$463,2,FALSE)</f>
        <v>#N/A</v>
      </c>
      <c r="L454" s="15" t="e">
        <f>VLOOKUP(C454,'NCPF8814_MF_Extraction 5%FDR'!$1:$463,11,FALSE)</f>
        <v>#N/A</v>
      </c>
    </row>
    <row r="455" spans="1:12" hidden="1">
      <c r="A455" s="13" t="s">
        <v>925</v>
      </c>
      <c r="C455" s="13" t="s">
        <v>925</v>
      </c>
      <c r="D455">
        <f>IFERROR(MATCH(C455,'NCPF8745_KH_Extraction 5%FDR'!$A$2:$A$2258,0),"No Match")</f>
        <v>1939</v>
      </c>
      <c r="E455" t="str">
        <f>IFERROR(MATCH(C455,'NCPF8745_MF_Extraction 5%FDR'!$A$2:$A$540,0),"No Match")</f>
        <v>No Match</v>
      </c>
      <c r="F455" t="str">
        <f>IFERROR(MATCH(C455,'NCPF8814_MF_Extraction 5%FDR'!$A$2:$A$463,0),"No Match")</f>
        <v>No Match</v>
      </c>
      <c r="G455" t="str">
        <f>VLOOKUP(C455,'NCPF8745_KH_Extraction 5%FDR'!$1:$2258,2,FALSE)</f>
        <v>Nuclear rim protein 1 OS=Candida glabrata (strain ATCC 2001 / CBS 138 / JCM 3761 / NBRC 0622 / NRRL Y-65) GN=NUR1 PE=3 SV=1 - [NUR1_CANGA]</v>
      </c>
      <c r="H455" s="15">
        <f>VLOOKUP(C455,'NCPF8745_KH_Extraction 5%FDR'!$1:$2258,11,FALSE)</f>
        <v>51.5288433846601</v>
      </c>
      <c r="I455" t="e">
        <f>VLOOKUP(C455,'NCPF8745_MF_Extraction 5%FDR'!$1:$540,2,FALSE)</f>
        <v>#N/A</v>
      </c>
      <c r="J455" s="15" t="e">
        <f>VLOOKUP(C455,'NCPF8745_MF_Extraction 5%FDR'!$1:$540,11,FALSE)</f>
        <v>#N/A</v>
      </c>
      <c r="K455" t="e">
        <f>VLOOKUP(C455,'NCPF8814_MF_Extraction 5%FDR'!$1:$463,2,FALSE)</f>
        <v>#N/A</v>
      </c>
      <c r="L455" s="15" t="e">
        <f>VLOOKUP(C455,'NCPF8814_MF_Extraction 5%FDR'!$1:$463,11,FALSE)</f>
        <v>#N/A</v>
      </c>
    </row>
    <row r="456" spans="1:12" hidden="1">
      <c r="A456" s="13" t="s">
        <v>926</v>
      </c>
      <c r="C456" s="13" t="s">
        <v>926</v>
      </c>
      <c r="D456">
        <f>IFERROR(MATCH(C456,'NCPF8745_KH_Extraction 5%FDR'!$A$2:$A$2258,0),"No Match")</f>
        <v>1843</v>
      </c>
      <c r="E456" t="str">
        <f>IFERROR(MATCH(C456,'NCPF8745_MF_Extraction 5%FDR'!$A$2:$A$540,0),"No Match")</f>
        <v>No Match</v>
      </c>
      <c r="F456" t="str">
        <f>IFERROR(MATCH(C456,'NCPF8814_MF_Extraction 5%FDR'!$A$2:$A$463,0),"No Match")</f>
        <v>No Match</v>
      </c>
      <c r="G456" t="str">
        <f>VLOOKUP(C456,'NCPF8745_KH_Extraction 5%FDR'!$1:$2258,2,FALSE)</f>
        <v>Uncharacterized protein OS=Candida glabrata (strain ATCC 2001 / CBS 138 / JCM 3761 / NBRC 0622 / NRRL Y-65) GN=CAGL0L07040g PE=4 SV=1 - [Q6FL11_CANGA]</v>
      </c>
      <c r="H456" s="15">
        <f>VLOOKUP(C456,'NCPF8745_KH_Extraction 5%FDR'!$1:$2258,11,FALSE)</f>
        <v>29.143065464660001</v>
      </c>
      <c r="I456" t="e">
        <f>VLOOKUP(C456,'NCPF8745_MF_Extraction 5%FDR'!$1:$540,2,FALSE)</f>
        <v>#N/A</v>
      </c>
      <c r="J456" s="15" t="e">
        <f>VLOOKUP(C456,'NCPF8745_MF_Extraction 5%FDR'!$1:$540,11,FALSE)</f>
        <v>#N/A</v>
      </c>
      <c r="K456" t="e">
        <f>VLOOKUP(C456,'NCPF8814_MF_Extraction 5%FDR'!$1:$463,2,FALSE)</f>
        <v>#N/A</v>
      </c>
      <c r="L456" s="15" t="e">
        <f>VLOOKUP(C456,'NCPF8814_MF_Extraction 5%FDR'!$1:$463,11,FALSE)</f>
        <v>#N/A</v>
      </c>
    </row>
    <row r="457" spans="1:12" hidden="1">
      <c r="A457" s="13" t="s">
        <v>927</v>
      </c>
      <c r="C457" s="13" t="s">
        <v>927</v>
      </c>
      <c r="D457">
        <f>IFERROR(MATCH(C457,'NCPF8745_KH_Extraction 5%FDR'!$A$2:$A$2258,0),"No Match")</f>
        <v>223</v>
      </c>
      <c r="E457" t="str">
        <f>IFERROR(MATCH(C457,'NCPF8745_MF_Extraction 5%FDR'!$A$2:$A$540,0),"No Match")</f>
        <v>No Match</v>
      </c>
      <c r="F457">
        <f>IFERROR(MATCH(C457,'NCPF8814_MF_Extraction 5%FDR'!$A$2:$A$463,0),"No Match")</f>
        <v>372</v>
      </c>
      <c r="G457" t="str">
        <f>VLOOKUP(C457,'NCPF8745_KH_Extraction 5%FDR'!$1:$2258,2,FALSE)</f>
        <v>Uncharacterized protein OS=Candida glabrata (strain ATCC 2001 / CBS 138 / JCM 3761 / NBRC 0622 / NRRL Y-65) GN=CAGL0L06974g PE=4 SV=1 - [Q6FL14_CANGA]</v>
      </c>
      <c r="H457" s="15">
        <f>VLOOKUP(C457,'NCPF8745_KH_Extraction 5%FDR'!$1:$2258,11,FALSE)</f>
        <v>30.620642994659999</v>
      </c>
      <c r="I457" t="e">
        <f>VLOOKUP(C457,'NCPF8745_MF_Extraction 5%FDR'!$1:$540,2,FALSE)</f>
        <v>#N/A</v>
      </c>
      <c r="J457" s="15" t="e">
        <f>VLOOKUP(C457,'NCPF8745_MF_Extraction 5%FDR'!$1:$540,11,FALSE)</f>
        <v>#N/A</v>
      </c>
      <c r="K457" t="str">
        <f>VLOOKUP(C457,'NCPF8814_MF_Extraction 5%FDR'!$1:$463,2,FALSE)</f>
        <v>Uncharacterized protein OS=Candida glabrata (strain ATCC 2001 / CBS 138 / JCM 3761 / NBRC 0622 / NRRL Y-65) GN=CAGL0L06974g PE=4 SV=1 - [Q6FL14_CANGA]</v>
      </c>
      <c r="L457" s="15">
        <f>VLOOKUP(C457,'NCPF8814_MF_Extraction 5%FDR'!$1:$463,11,FALSE)</f>
        <v>30.620642994659999</v>
      </c>
    </row>
    <row r="458" spans="1:12" hidden="1">
      <c r="A458" s="13" t="s">
        <v>928</v>
      </c>
      <c r="C458" s="13" t="s">
        <v>928</v>
      </c>
      <c r="D458">
        <f>IFERROR(MATCH(C458,'NCPF8745_KH_Extraction 5%FDR'!$A$2:$A$2258,0),"No Match")</f>
        <v>626</v>
      </c>
      <c r="E458" t="str">
        <f>IFERROR(MATCH(C458,'NCPF8745_MF_Extraction 5%FDR'!$A$2:$A$540,0),"No Match")</f>
        <v>No Match</v>
      </c>
      <c r="F458" t="str">
        <f>IFERROR(MATCH(C458,'NCPF8814_MF_Extraction 5%FDR'!$A$2:$A$463,0),"No Match")</f>
        <v>No Match</v>
      </c>
      <c r="G458" t="str">
        <f>VLOOKUP(C458,'NCPF8745_KH_Extraction 5%FDR'!$1:$2258,2,FALSE)</f>
        <v>Eukaryotic translation initiation factor 3 subunit I OS=Candida glabrata (strain ATCC 2001 / CBS 138 / JCM 3761 / NBRC 0622 / NRRL Y-65) GN=TIF34 PE=3 SV=1 - [EIF3I_CANGA]</v>
      </c>
      <c r="H458" s="15">
        <f>VLOOKUP(C458,'NCPF8745_KH_Extraction 5%FDR'!$1:$2258,11,FALSE)</f>
        <v>38.63706523466</v>
      </c>
      <c r="I458" t="e">
        <f>VLOOKUP(C458,'NCPF8745_MF_Extraction 5%FDR'!$1:$540,2,FALSE)</f>
        <v>#N/A</v>
      </c>
      <c r="J458" s="15" t="e">
        <f>VLOOKUP(C458,'NCPF8745_MF_Extraction 5%FDR'!$1:$540,11,FALSE)</f>
        <v>#N/A</v>
      </c>
      <c r="K458" t="e">
        <f>VLOOKUP(C458,'NCPF8814_MF_Extraction 5%FDR'!$1:$463,2,FALSE)</f>
        <v>#N/A</v>
      </c>
      <c r="L458" s="15" t="e">
        <f>VLOOKUP(C458,'NCPF8814_MF_Extraction 5%FDR'!$1:$463,11,FALSE)</f>
        <v>#N/A</v>
      </c>
    </row>
    <row r="459" spans="1:12" hidden="1">
      <c r="A459" s="13" t="s">
        <v>929</v>
      </c>
      <c r="C459" s="13" t="s">
        <v>929</v>
      </c>
      <c r="D459">
        <f>IFERROR(MATCH(C459,'NCPF8745_KH_Extraction 5%FDR'!$A$2:$A$2258,0),"No Match")</f>
        <v>211</v>
      </c>
      <c r="E459" t="str">
        <f>IFERROR(MATCH(C459,'NCPF8745_MF_Extraction 5%FDR'!$A$2:$A$540,0),"No Match")</f>
        <v>No Match</v>
      </c>
      <c r="F459" t="str">
        <f>IFERROR(MATCH(C459,'NCPF8814_MF_Extraction 5%FDR'!$A$2:$A$463,0),"No Match")</f>
        <v>No Match</v>
      </c>
      <c r="G459" t="str">
        <f>VLOOKUP(C459,'NCPF8745_KH_Extraction 5%FDR'!$1:$2258,2,FALSE)</f>
        <v>ATP-dependent RNA helicase SUB2 OS=Candida glabrata (strain ATCC 2001 / CBS 138 / JCM 3761 / NBRC 0622 / NRRL Y-65) GN=SUB2 PE=3 SV=1 - [SUB2_CANGA]</v>
      </c>
      <c r="H459" s="15">
        <f>VLOOKUP(C459,'NCPF8745_KH_Extraction 5%FDR'!$1:$2258,11,FALSE)</f>
        <v>49.957553854659999</v>
      </c>
      <c r="I459" t="e">
        <f>VLOOKUP(C459,'NCPF8745_MF_Extraction 5%FDR'!$1:$540,2,FALSE)</f>
        <v>#N/A</v>
      </c>
      <c r="J459" s="15" t="e">
        <f>VLOOKUP(C459,'NCPF8745_MF_Extraction 5%FDR'!$1:$540,11,FALSE)</f>
        <v>#N/A</v>
      </c>
      <c r="K459" t="e">
        <f>VLOOKUP(C459,'NCPF8814_MF_Extraction 5%FDR'!$1:$463,2,FALSE)</f>
        <v>#N/A</v>
      </c>
      <c r="L459" s="15" t="e">
        <f>VLOOKUP(C459,'NCPF8814_MF_Extraction 5%FDR'!$1:$463,11,FALSE)</f>
        <v>#N/A</v>
      </c>
    </row>
    <row r="460" spans="1:12" hidden="1">
      <c r="A460" s="13" t="s">
        <v>930</v>
      </c>
      <c r="C460" s="13" t="s">
        <v>930</v>
      </c>
      <c r="D460">
        <f>IFERROR(MATCH(C460,'NCPF8745_KH_Extraction 5%FDR'!$A$2:$A$2258,0),"No Match")</f>
        <v>180</v>
      </c>
      <c r="E460">
        <f>IFERROR(MATCH(C460,'NCPF8745_MF_Extraction 5%FDR'!$A$2:$A$540,0),"No Match")</f>
        <v>32</v>
      </c>
      <c r="F460">
        <f>IFERROR(MATCH(C460,'NCPF8814_MF_Extraction 5%FDR'!$A$2:$A$463,0),"No Match")</f>
        <v>34</v>
      </c>
      <c r="G460" t="str">
        <f>VLOOKUP(C460,'NCPF8745_KH_Extraction 5%FDR'!$1:$2258,2,FALSE)</f>
        <v>60S ribosomal protein L13 OS=Candida glabrata (strain ATCC 2001 / CBS 138 / JCM 3761 / NBRC 0622 / NRRL Y-65) GN=CAGL0L06886g PE=3 SV=2 - [Q6FL18_CANGA]</v>
      </c>
      <c r="H460" s="15">
        <f>VLOOKUP(C460,'NCPF8745_KH_Extraction 5%FDR'!$1:$2258,11,FALSE)</f>
        <v>22.608485074659999</v>
      </c>
      <c r="I460" t="str">
        <f>VLOOKUP(C460,'NCPF8745_MF_Extraction 5%FDR'!$1:$540,2,FALSE)</f>
        <v>60S ribosomal protein L13 OS=Candida glabrata (strain ATCC 2001 / CBS 138 / JCM 3761 / NBRC 0622 / NRRL Y-65) GN=CAGL0L06886g PE=3 SV=2 - [Q6FL18_CANGA]</v>
      </c>
      <c r="J460" s="15">
        <f>VLOOKUP(C460,'NCPF8745_MF_Extraction 5%FDR'!$1:$540,11,FALSE)</f>
        <v>22.608485074659999</v>
      </c>
      <c r="K460" t="str">
        <f>VLOOKUP(C460,'NCPF8814_MF_Extraction 5%FDR'!$1:$463,2,FALSE)</f>
        <v>60S ribosomal protein L13 OS=Candida glabrata (strain ATCC 2001 / CBS 138 / JCM 3761 / NBRC 0622 / NRRL Y-65) GN=CAGL0L06886g PE=3 SV=2 - [Q6FL18_CANGA]</v>
      </c>
      <c r="L460" s="15">
        <f>VLOOKUP(C460,'NCPF8814_MF_Extraction 5%FDR'!$1:$463,11,FALSE)</f>
        <v>22.608485074659999</v>
      </c>
    </row>
    <row r="461" spans="1:12" hidden="1">
      <c r="A461" s="13" t="s">
        <v>931</v>
      </c>
      <c r="C461" s="13" t="s">
        <v>931</v>
      </c>
      <c r="D461">
        <f>IFERROR(MATCH(C461,'NCPF8745_KH_Extraction 5%FDR'!$A$2:$A$2258,0),"No Match")</f>
        <v>2078</v>
      </c>
      <c r="E461" t="str">
        <f>IFERROR(MATCH(C461,'NCPF8745_MF_Extraction 5%FDR'!$A$2:$A$540,0),"No Match")</f>
        <v>No Match</v>
      </c>
      <c r="F461" t="str">
        <f>IFERROR(MATCH(C461,'NCPF8814_MF_Extraction 5%FDR'!$A$2:$A$463,0),"No Match")</f>
        <v>No Match</v>
      </c>
      <c r="G461" t="str">
        <f>VLOOKUP(C461,'NCPF8745_KH_Extraction 5%FDR'!$1:$2258,2,FALSE)</f>
        <v>Uncharacterized protein OS=Candida glabrata (strain ATCC 2001 / CBS 138 / JCM 3761 / NBRC 0622 / NRRL Y-65) GN=CAGL0L06864g PE=4 SV=1 - [Q6FL19_CANGA]</v>
      </c>
      <c r="H461" s="15">
        <f>VLOOKUP(C461,'NCPF8745_KH_Extraction 5%FDR'!$1:$2258,11,FALSE)</f>
        <v>56.929658494660103</v>
      </c>
      <c r="I461" t="e">
        <f>VLOOKUP(C461,'NCPF8745_MF_Extraction 5%FDR'!$1:$540,2,FALSE)</f>
        <v>#N/A</v>
      </c>
      <c r="J461" s="15" t="e">
        <f>VLOOKUP(C461,'NCPF8745_MF_Extraction 5%FDR'!$1:$540,11,FALSE)</f>
        <v>#N/A</v>
      </c>
      <c r="K461" t="e">
        <f>VLOOKUP(C461,'NCPF8814_MF_Extraction 5%FDR'!$1:$463,2,FALSE)</f>
        <v>#N/A</v>
      </c>
      <c r="L461" s="15" t="e">
        <f>VLOOKUP(C461,'NCPF8814_MF_Extraction 5%FDR'!$1:$463,11,FALSE)</f>
        <v>#N/A</v>
      </c>
    </row>
    <row r="462" spans="1:12" hidden="1">
      <c r="A462" s="13" t="s">
        <v>932</v>
      </c>
      <c r="C462" s="13" t="s">
        <v>932</v>
      </c>
      <c r="D462">
        <f>IFERROR(MATCH(C462,'NCPF8745_KH_Extraction 5%FDR'!$A$2:$A$2258,0),"No Match")</f>
        <v>1745</v>
      </c>
      <c r="E462" t="str">
        <f>IFERROR(MATCH(C462,'NCPF8745_MF_Extraction 5%FDR'!$A$2:$A$540,0),"No Match")</f>
        <v>No Match</v>
      </c>
      <c r="F462" t="str">
        <f>IFERROR(MATCH(C462,'NCPF8814_MF_Extraction 5%FDR'!$A$2:$A$463,0),"No Match")</f>
        <v>No Match</v>
      </c>
      <c r="G462" t="str">
        <f>VLOOKUP(C462,'NCPF8745_KH_Extraction 5%FDR'!$1:$2258,2,FALSE)</f>
        <v>Uncharacterized protein OS=Candida glabrata (strain ATCC 2001 / CBS 138 / JCM 3761 / NBRC 0622 / NRRL Y-65) GN=CAGL0L06842g PE=3 SV=1 - [Q6FL20_CANGA]</v>
      </c>
      <c r="H462" s="15">
        <f>VLOOKUP(C462,'NCPF8745_KH_Extraction 5%FDR'!$1:$2258,11,FALSE)</f>
        <v>71.849587684660094</v>
      </c>
      <c r="I462" t="e">
        <f>VLOOKUP(C462,'NCPF8745_MF_Extraction 5%FDR'!$1:$540,2,FALSE)</f>
        <v>#N/A</v>
      </c>
      <c r="J462" s="15" t="e">
        <f>VLOOKUP(C462,'NCPF8745_MF_Extraction 5%FDR'!$1:$540,11,FALSE)</f>
        <v>#N/A</v>
      </c>
      <c r="K462" t="e">
        <f>VLOOKUP(C462,'NCPF8814_MF_Extraction 5%FDR'!$1:$463,2,FALSE)</f>
        <v>#N/A</v>
      </c>
      <c r="L462" s="15" t="e">
        <f>VLOOKUP(C462,'NCPF8814_MF_Extraction 5%FDR'!$1:$463,11,FALSE)</f>
        <v>#N/A</v>
      </c>
    </row>
    <row r="463" spans="1:12" hidden="1">
      <c r="A463" s="13" t="s">
        <v>933</v>
      </c>
      <c r="C463" s="13" t="s">
        <v>933</v>
      </c>
      <c r="D463">
        <f>IFERROR(MATCH(C463,'NCPF8745_KH_Extraction 5%FDR'!$A$2:$A$2258,0),"No Match")</f>
        <v>1652</v>
      </c>
      <c r="E463" t="str">
        <f>IFERROR(MATCH(C463,'NCPF8745_MF_Extraction 5%FDR'!$A$2:$A$540,0),"No Match")</f>
        <v>No Match</v>
      </c>
      <c r="F463" t="str">
        <f>IFERROR(MATCH(C463,'NCPF8814_MF_Extraction 5%FDR'!$A$2:$A$463,0),"No Match")</f>
        <v>No Match</v>
      </c>
      <c r="G463" t="str">
        <f>VLOOKUP(C463,'NCPF8745_KH_Extraction 5%FDR'!$1:$2258,2,FALSE)</f>
        <v>Uncharacterized protein OS=Candida glabrata (strain ATCC 2001 / CBS 138 / JCM 3761 / NBRC 0622 / NRRL Y-65) GN=CAGL0L06820g PE=3 SV=1 - [Q6FL21_CANGA]</v>
      </c>
      <c r="H463" s="15">
        <f>VLOOKUP(C463,'NCPF8745_KH_Extraction 5%FDR'!$1:$2258,11,FALSE)</f>
        <v>42.660927804659998</v>
      </c>
      <c r="I463" t="e">
        <f>VLOOKUP(C463,'NCPF8745_MF_Extraction 5%FDR'!$1:$540,2,FALSE)</f>
        <v>#N/A</v>
      </c>
      <c r="J463" s="15" t="e">
        <f>VLOOKUP(C463,'NCPF8745_MF_Extraction 5%FDR'!$1:$540,11,FALSE)</f>
        <v>#N/A</v>
      </c>
      <c r="K463" t="e">
        <f>VLOOKUP(C463,'NCPF8814_MF_Extraction 5%FDR'!$1:$463,2,FALSE)</f>
        <v>#N/A</v>
      </c>
      <c r="L463" s="15" t="e">
        <f>VLOOKUP(C463,'NCPF8814_MF_Extraction 5%FDR'!$1:$463,11,FALSE)</f>
        <v>#N/A</v>
      </c>
    </row>
    <row r="464" spans="1:12">
      <c r="A464" s="13" t="s">
        <v>934</v>
      </c>
      <c r="C464" s="13" t="s">
        <v>934</v>
      </c>
      <c r="D464">
        <f>IFERROR(MATCH(C464,'NCPF8745_KH_Extraction 5%FDR'!$A$2:$A$2258,0),"No Match")</f>
        <v>298</v>
      </c>
      <c r="E464" t="str">
        <f>IFERROR(MATCH(C464,'NCPF8745_MF_Extraction 5%FDR'!$A$2:$A$540,0),"No Match")</f>
        <v>No Match</v>
      </c>
      <c r="F464">
        <f>IFERROR(MATCH(C464,'NCPF8814_MF_Extraction 5%FDR'!$A$2:$A$463,0),"No Match")</f>
        <v>356</v>
      </c>
      <c r="G464" t="str">
        <f>VLOOKUP(C464,'NCPF8745_KH_Extraction 5%FDR'!$1:$2258,2,FALSE)</f>
        <v>Malate dehydrogenase OS=Candida glabrata (strain ATCC 2001 / CBS 138 / JCM 3761 / NBRC 0622 / NRRL Y-65) GN=CAGL0L06798g PE=3 SV=1 - [Q6FL22_CANGA]</v>
      </c>
      <c r="H464" s="15">
        <f>VLOOKUP(C464,'NCPF8745_KH_Extraction 5%FDR'!$1:$2258,11,FALSE)</f>
        <v>40.48745484466</v>
      </c>
      <c r="I464" t="e">
        <f>VLOOKUP(C464,'NCPF8745_MF_Extraction 5%FDR'!$1:$540,2,FALSE)</f>
        <v>#N/A</v>
      </c>
      <c r="J464" s="15" t="e">
        <f>VLOOKUP(C464,'NCPF8745_MF_Extraction 5%FDR'!$1:$540,11,FALSE)</f>
        <v>#N/A</v>
      </c>
      <c r="K464" t="str">
        <f>VLOOKUP(C464,'NCPF8814_MF_Extraction 5%FDR'!$1:$463,2,FALSE)</f>
        <v>Malate dehydrogenase OS=Candida glabrata (strain ATCC 2001 / CBS 138 / JCM 3761 / NBRC 0622 / NRRL Y-65) GN=CAGL0L06798g PE=3 SV=1 - [Q6FL22_CANGA]</v>
      </c>
      <c r="L464" s="15">
        <f>VLOOKUP(C464,'NCPF8814_MF_Extraction 5%FDR'!$1:$463,11,FALSE)</f>
        <v>40.48745484466</v>
      </c>
    </row>
    <row r="465" spans="1:12" hidden="1">
      <c r="A465" s="13" t="s">
        <v>935</v>
      </c>
      <c r="C465" s="13" t="s">
        <v>935</v>
      </c>
      <c r="D465">
        <f>IFERROR(MATCH(C465,'NCPF8745_KH_Extraction 5%FDR'!$A$2:$A$2258,0),"No Match")</f>
        <v>404</v>
      </c>
      <c r="E465" t="str">
        <f>IFERROR(MATCH(C465,'NCPF8745_MF_Extraction 5%FDR'!$A$2:$A$540,0),"No Match")</f>
        <v>No Match</v>
      </c>
      <c r="F465" t="str">
        <f>IFERROR(MATCH(C465,'NCPF8814_MF_Extraction 5%FDR'!$A$2:$A$463,0),"No Match")</f>
        <v>No Match</v>
      </c>
      <c r="G465" t="str">
        <f>VLOOKUP(C465,'NCPF8745_KH_Extraction 5%FDR'!$1:$2258,2,FALSE)</f>
        <v>Uncharacterized protein OS=Candida glabrata (strain ATCC 2001 / CBS 138 / JCM 3761 / NBRC 0622 / NRRL Y-65) GN=CAGL0L06754g PE=4 SV=1 - [Q6FL24_CANGA]</v>
      </c>
      <c r="H465" s="15">
        <f>VLOOKUP(C465,'NCPF8745_KH_Extraction 5%FDR'!$1:$2258,11,FALSE)</f>
        <v>49.227227644659997</v>
      </c>
      <c r="I465" t="e">
        <f>VLOOKUP(C465,'NCPF8745_MF_Extraction 5%FDR'!$1:$540,2,FALSE)</f>
        <v>#N/A</v>
      </c>
      <c r="J465" s="15" t="e">
        <f>VLOOKUP(C465,'NCPF8745_MF_Extraction 5%FDR'!$1:$540,11,FALSE)</f>
        <v>#N/A</v>
      </c>
      <c r="K465" t="e">
        <f>VLOOKUP(C465,'NCPF8814_MF_Extraction 5%FDR'!$1:$463,2,FALSE)</f>
        <v>#N/A</v>
      </c>
      <c r="L465" s="15" t="e">
        <f>VLOOKUP(C465,'NCPF8814_MF_Extraction 5%FDR'!$1:$463,11,FALSE)</f>
        <v>#N/A</v>
      </c>
    </row>
    <row r="466" spans="1:12" hidden="1">
      <c r="A466" s="13" t="s">
        <v>936</v>
      </c>
      <c r="C466" s="13" t="s">
        <v>936</v>
      </c>
      <c r="D466">
        <f>IFERROR(MATCH(C466,'NCPF8745_KH_Extraction 5%FDR'!$A$2:$A$2258,0),"No Match")</f>
        <v>1495</v>
      </c>
      <c r="E466">
        <f>IFERROR(MATCH(C466,'NCPF8745_MF_Extraction 5%FDR'!$A$2:$A$540,0),"No Match")</f>
        <v>435</v>
      </c>
      <c r="F466" t="str">
        <f>IFERROR(MATCH(C466,'NCPF8814_MF_Extraction 5%FDR'!$A$2:$A$463,0),"No Match")</f>
        <v>No Match</v>
      </c>
      <c r="G466" t="str">
        <f>VLOOKUP(C466,'NCPF8745_KH_Extraction 5%FDR'!$1:$2258,2,FALSE)</f>
        <v>37S ribosomal protein S9, mitochondrial OS=Candida glabrata (strain ATCC 2001 / CBS 138 / JCM 3761 / NBRC 0622 / NRRL Y-65) GN=MRPS9 PE=3 SV=1 - [RT09_CANGA]</v>
      </c>
      <c r="H466" s="15">
        <f>VLOOKUP(C466,'NCPF8745_KH_Extraction 5%FDR'!$1:$2258,11,FALSE)</f>
        <v>32.940869794660003</v>
      </c>
      <c r="I466" t="str">
        <f>VLOOKUP(C466,'NCPF8745_MF_Extraction 5%FDR'!$1:$540,2,FALSE)</f>
        <v>37S ribosomal protein S9, mitochondrial OS=Candida glabrata (strain ATCC 2001 / CBS 138 / JCM 3761 / NBRC 0622 / NRRL Y-65) GN=MRPS9 PE=3 SV=1 - [RT09_CANGA]</v>
      </c>
      <c r="J466" s="15">
        <f>VLOOKUP(C466,'NCPF8745_MF_Extraction 5%FDR'!$1:$540,11,FALSE)</f>
        <v>32.940869794660003</v>
      </c>
      <c r="K466" t="e">
        <f>VLOOKUP(C466,'NCPF8814_MF_Extraction 5%FDR'!$1:$463,2,FALSE)</f>
        <v>#N/A</v>
      </c>
      <c r="L466" s="15" t="e">
        <f>VLOOKUP(C466,'NCPF8814_MF_Extraction 5%FDR'!$1:$463,11,FALSE)</f>
        <v>#N/A</v>
      </c>
    </row>
    <row r="467" spans="1:12" hidden="1">
      <c r="A467" s="13" t="s">
        <v>937</v>
      </c>
      <c r="C467" s="13" t="s">
        <v>937</v>
      </c>
      <c r="D467">
        <f>IFERROR(MATCH(C467,'NCPF8745_KH_Extraction 5%FDR'!$A$2:$A$2258,0),"No Match")</f>
        <v>800</v>
      </c>
      <c r="E467" t="str">
        <f>IFERROR(MATCH(C467,'NCPF8745_MF_Extraction 5%FDR'!$A$2:$A$540,0),"No Match")</f>
        <v>No Match</v>
      </c>
      <c r="F467" t="str">
        <f>IFERROR(MATCH(C467,'NCPF8814_MF_Extraction 5%FDR'!$A$2:$A$463,0),"No Match")</f>
        <v>No Match</v>
      </c>
      <c r="G467" t="str">
        <f>VLOOKUP(C467,'NCPF8745_KH_Extraction 5%FDR'!$1:$2258,2,FALSE)</f>
        <v>Uncharacterized protein OS=Candida glabrata (strain ATCC 2001 / CBS 138 / JCM 3761 / NBRC 0622 / NRRL Y-65) GN=YHB1 PE=4 SV=1 - [Q6FL28_CANGA]</v>
      </c>
      <c r="H467" s="15">
        <f>VLOOKUP(C467,'NCPF8745_KH_Extraction 5%FDR'!$1:$2258,11,FALSE)</f>
        <v>44.241089654660001</v>
      </c>
      <c r="I467" t="e">
        <f>VLOOKUP(C467,'NCPF8745_MF_Extraction 5%FDR'!$1:$540,2,FALSE)</f>
        <v>#N/A</v>
      </c>
      <c r="J467" s="15" t="e">
        <f>VLOOKUP(C467,'NCPF8745_MF_Extraction 5%FDR'!$1:$540,11,FALSE)</f>
        <v>#N/A</v>
      </c>
      <c r="K467" t="e">
        <f>VLOOKUP(C467,'NCPF8814_MF_Extraction 5%FDR'!$1:$463,2,FALSE)</f>
        <v>#N/A</v>
      </c>
      <c r="L467" s="15" t="e">
        <f>VLOOKUP(C467,'NCPF8814_MF_Extraction 5%FDR'!$1:$463,11,FALSE)</f>
        <v>#N/A</v>
      </c>
    </row>
    <row r="468" spans="1:12" hidden="1">
      <c r="A468" s="13" t="s">
        <v>938</v>
      </c>
      <c r="C468" s="13" t="s">
        <v>938</v>
      </c>
      <c r="D468">
        <f>IFERROR(MATCH(C468,'NCPF8745_KH_Extraction 5%FDR'!$A$2:$A$2258,0),"No Match")</f>
        <v>967</v>
      </c>
      <c r="E468" t="str">
        <f>IFERROR(MATCH(C468,'NCPF8745_MF_Extraction 5%FDR'!$A$2:$A$540,0),"No Match")</f>
        <v>No Match</v>
      </c>
      <c r="F468" t="str">
        <f>IFERROR(MATCH(C468,'NCPF8814_MF_Extraction 5%FDR'!$A$2:$A$463,0),"No Match")</f>
        <v>No Match</v>
      </c>
      <c r="G468" t="str">
        <f>VLOOKUP(C468,'NCPF8745_KH_Extraction 5%FDR'!$1:$2258,2,FALSE)</f>
        <v>Uncharacterized protein OS=Candida glabrata (strain ATCC 2001 / CBS 138 / JCM 3761 / NBRC 0622 / NRRL Y-65) GN=PHO81 PE=4 SV=1 - [Q6FL30_CANGA]</v>
      </c>
      <c r="H468" s="15">
        <f>VLOOKUP(C468,'NCPF8745_KH_Extraction 5%FDR'!$1:$2258,11,FALSE)</f>
        <v>127.68404478466</v>
      </c>
      <c r="I468" t="e">
        <f>VLOOKUP(C468,'NCPF8745_MF_Extraction 5%FDR'!$1:$540,2,FALSE)</f>
        <v>#N/A</v>
      </c>
      <c r="J468" s="15" t="e">
        <f>VLOOKUP(C468,'NCPF8745_MF_Extraction 5%FDR'!$1:$540,11,FALSE)</f>
        <v>#N/A</v>
      </c>
      <c r="K468" t="e">
        <f>VLOOKUP(C468,'NCPF8814_MF_Extraction 5%FDR'!$1:$463,2,FALSE)</f>
        <v>#N/A</v>
      </c>
      <c r="L468" s="15" t="e">
        <f>VLOOKUP(C468,'NCPF8814_MF_Extraction 5%FDR'!$1:$463,11,FALSE)</f>
        <v>#N/A</v>
      </c>
    </row>
    <row r="469" spans="1:12" hidden="1">
      <c r="A469" s="13" t="s">
        <v>939</v>
      </c>
      <c r="C469" s="13" t="s">
        <v>939</v>
      </c>
      <c r="D469">
        <f>IFERROR(MATCH(C469,'NCPF8745_KH_Extraction 5%FDR'!$A$2:$A$2258,0),"No Match")</f>
        <v>990</v>
      </c>
      <c r="E469" t="str">
        <f>IFERROR(MATCH(C469,'NCPF8745_MF_Extraction 5%FDR'!$A$2:$A$540,0),"No Match")</f>
        <v>No Match</v>
      </c>
      <c r="F469" t="str">
        <f>IFERROR(MATCH(C469,'NCPF8814_MF_Extraction 5%FDR'!$A$2:$A$463,0),"No Match")</f>
        <v>No Match</v>
      </c>
      <c r="G469" t="str">
        <f>VLOOKUP(C469,'NCPF8745_KH_Extraction 5%FDR'!$1:$2258,2,FALSE)</f>
        <v>Uncharacterized protein OS=Candida glabrata (strain ATCC 2001 / CBS 138 / JCM 3761 / NBRC 0622 / NRRL Y-65) GN=NAS6 PE=4 SV=1 - [Q6FL31_CANGA]</v>
      </c>
      <c r="H469" s="15">
        <f>VLOOKUP(C469,'NCPF8745_KH_Extraction 5%FDR'!$1:$2258,11,FALSE)</f>
        <v>25.44916157466</v>
      </c>
      <c r="I469" t="e">
        <f>VLOOKUP(C469,'NCPF8745_MF_Extraction 5%FDR'!$1:$540,2,FALSE)</f>
        <v>#N/A</v>
      </c>
      <c r="J469" s="15" t="e">
        <f>VLOOKUP(C469,'NCPF8745_MF_Extraction 5%FDR'!$1:$540,11,FALSE)</f>
        <v>#N/A</v>
      </c>
      <c r="K469" t="e">
        <f>VLOOKUP(C469,'NCPF8814_MF_Extraction 5%FDR'!$1:$463,2,FALSE)</f>
        <v>#N/A</v>
      </c>
      <c r="L469" s="15" t="e">
        <f>VLOOKUP(C469,'NCPF8814_MF_Extraction 5%FDR'!$1:$463,11,FALSE)</f>
        <v>#N/A</v>
      </c>
    </row>
    <row r="470" spans="1:12" hidden="1">
      <c r="A470" s="13" t="s">
        <v>940</v>
      </c>
      <c r="C470" s="13" t="s">
        <v>940</v>
      </c>
      <c r="D470">
        <f>IFERROR(MATCH(C470,'NCPF8745_KH_Extraction 5%FDR'!$A$2:$A$2258,0),"No Match")</f>
        <v>699</v>
      </c>
      <c r="E470">
        <f>IFERROR(MATCH(C470,'NCPF8745_MF_Extraction 5%FDR'!$A$2:$A$540,0),"No Match")</f>
        <v>336</v>
      </c>
      <c r="F470">
        <f>IFERROR(MATCH(C470,'NCPF8814_MF_Extraction 5%FDR'!$A$2:$A$463,0),"No Match")</f>
        <v>116</v>
      </c>
      <c r="G470" t="str">
        <f>VLOOKUP(C470,'NCPF8745_KH_Extraction 5%FDR'!$1:$2258,2,FALSE)</f>
        <v>Uncharacterized protein OS=Candida glabrata (strain ATCC 2001 / CBS 138 / JCM 3761 / NBRC 0622 / NRRL Y-65) GN=CAGL0L06490g PE=4 SV=1 - [Q6FL37_CANGA]</v>
      </c>
      <c r="H470" s="15">
        <f>VLOOKUP(C470,'NCPF8745_KH_Extraction 5%FDR'!$1:$2258,11,FALSE)</f>
        <v>34.093275744659998</v>
      </c>
      <c r="I470" t="str">
        <f>VLOOKUP(C470,'NCPF8745_MF_Extraction 5%FDR'!$1:$540,2,FALSE)</f>
        <v>Uncharacterized protein OS=Candida glabrata (strain ATCC 2001 / CBS 138 / JCM 3761 / NBRC 0622 / NRRL Y-65) GN=CAGL0L06490g PE=4 SV=1 - [Q6FL37_CANGA]</v>
      </c>
      <c r="J470" s="15">
        <f>VLOOKUP(C470,'NCPF8745_MF_Extraction 5%FDR'!$1:$540,11,FALSE)</f>
        <v>34.093275744659998</v>
      </c>
      <c r="K470" t="str">
        <f>VLOOKUP(C470,'NCPF8814_MF_Extraction 5%FDR'!$1:$463,2,FALSE)</f>
        <v>Uncharacterized protein OS=Candida glabrata (strain ATCC 2001 / CBS 138 / JCM 3761 / NBRC 0622 / NRRL Y-65) GN=CAGL0L06490g PE=4 SV=1 - [Q6FL37_CANGA]</v>
      </c>
      <c r="L470" s="15">
        <f>VLOOKUP(C470,'NCPF8814_MF_Extraction 5%FDR'!$1:$463,11,FALSE)</f>
        <v>34.093275744659998</v>
      </c>
    </row>
    <row r="471" spans="1:12" hidden="1">
      <c r="A471" s="13" t="s">
        <v>941</v>
      </c>
      <c r="C471" s="13" t="s">
        <v>941</v>
      </c>
      <c r="D471">
        <f>IFERROR(MATCH(C471,'NCPF8745_KH_Extraction 5%FDR'!$A$2:$A$2258,0),"No Match")</f>
        <v>1126</v>
      </c>
      <c r="E471" t="str">
        <f>IFERROR(MATCH(C471,'NCPF8745_MF_Extraction 5%FDR'!$A$2:$A$540,0),"No Match")</f>
        <v>No Match</v>
      </c>
      <c r="F471" t="str">
        <f>IFERROR(MATCH(C471,'NCPF8814_MF_Extraction 5%FDR'!$A$2:$A$463,0),"No Match")</f>
        <v>No Match</v>
      </c>
      <c r="G471" t="str">
        <f>VLOOKUP(C471,'NCPF8745_KH_Extraction 5%FDR'!$1:$2258,2,FALSE)</f>
        <v>Uncharacterized protein OS=Candida glabrata (strain ATCC 2001 / CBS 138 / JCM 3761 / NBRC 0622 / NRRL Y-65) GN=YCF1 PE=4 SV=1 - [Q6FL41_CANGA]</v>
      </c>
      <c r="H471" s="15">
        <f>VLOOKUP(C471,'NCPF8745_KH_Extraction 5%FDR'!$1:$2258,11,FALSE)</f>
        <v>173.74071743466001</v>
      </c>
      <c r="I471" t="e">
        <f>VLOOKUP(C471,'NCPF8745_MF_Extraction 5%FDR'!$1:$540,2,FALSE)</f>
        <v>#N/A</v>
      </c>
      <c r="J471" s="15" t="e">
        <f>VLOOKUP(C471,'NCPF8745_MF_Extraction 5%FDR'!$1:$540,11,FALSE)</f>
        <v>#N/A</v>
      </c>
      <c r="K471" t="e">
        <f>VLOOKUP(C471,'NCPF8814_MF_Extraction 5%FDR'!$1:$463,2,FALSE)</f>
        <v>#N/A</v>
      </c>
      <c r="L471" s="15" t="e">
        <f>VLOOKUP(C471,'NCPF8814_MF_Extraction 5%FDR'!$1:$463,11,FALSE)</f>
        <v>#N/A</v>
      </c>
    </row>
    <row r="472" spans="1:12" hidden="1">
      <c r="A472" s="13" t="s">
        <v>942</v>
      </c>
      <c r="C472" s="13" t="s">
        <v>942</v>
      </c>
      <c r="D472">
        <f>IFERROR(MATCH(C472,'NCPF8745_KH_Extraction 5%FDR'!$A$2:$A$2258,0),"No Match")</f>
        <v>1710</v>
      </c>
      <c r="E472" t="str">
        <f>IFERROR(MATCH(C472,'NCPF8745_MF_Extraction 5%FDR'!$A$2:$A$540,0),"No Match")</f>
        <v>No Match</v>
      </c>
      <c r="F472" t="str">
        <f>IFERROR(MATCH(C472,'NCPF8814_MF_Extraction 5%FDR'!$A$2:$A$463,0),"No Match")</f>
        <v>No Match</v>
      </c>
      <c r="G472" t="str">
        <f>VLOOKUP(C472,'NCPF8745_KH_Extraction 5%FDR'!$1:$2258,2,FALSE)</f>
        <v>Probable metalloprotease ARX1 OS=Candida glabrata (strain ATCC 2001 / CBS 138 / JCM 3761 / NBRC 0622 / NRRL Y-65) GN=ARX1 PE=3 SV=1 - [ARX1_CANGA]</v>
      </c>
      <c r="H472" s="15">
        <f>VLOOKUP(C472,'NCPF8745_KH_Extraction 5%FDR'!$1:$2258,11,FALSE)</f>
        <v>64.689152944660094</v>
      </c>
      <c r="I472" t="e">
        <f>VLOOKUP(C472,'NCPF8745_MF_Extraction 5%FDR'!$1:$540,2,FALSE)</f>
        <v>#N/A</v>
      </c>
      <c r="J472" s="15" t="e">
        <f>VLOOKUP(C472,'NCPF8745_MF_Extraction 5%FDR'!$1:$540,11,FALSE)</f>
        <v>#N/A</v>
      </c>
      <c r="K472" t="e">
        <f>VLOOKUP(C472,'NCPF8814_MF_Extraction 5%FDR'!$1:$463,2,FALSE)</f>
        <v>#N/A</v>
      </c>
      <c r="L472" s="15" t="e">
        <f>VLOOKUP(C472,'NCPF8814_MF_Extraction 5%FDR'!$1:$463,11,FALSE)</f>
        <v>#N/A</v>
      </c>
    </row>
    <row r="473" spans="1:12" hidden="1">
      <c r="A473" s="13" t="s">
        <v>943</v>
      </c>
      <c r="C473" s="13" t="s">
        <v>943</v>
      </c>
      <c r="D473">
        <f>IFERROR(MATCH(C473,'NCPF8745_KH_Extraction 5%FDR'!$A$2:$A$2258,0),"No Match")</f>
        <v>61</v>
      </c>
      <c r="E473" t="str">
        <f>IFERROR(MATCH(C473,'NCPF8745_MF_Extraction 5%FDR'!$A$2:$A$540,0),"No Match")</f>
        <v>No Match</v>
      </c>
      <c r="F473" t="str">
        <f>IFERROR(MATCH(C473,'NCPF8814_MF_Extraction 5%FDR'!$A$2:$A$463,0),"No Match")</f>
        <v>No Match</v>
      </c>
      <c r="G473" t="str">
        <f>VLOOKUP(C473,'NCPF8745_KH_Extraction 5%FDR'!$1:$2258,2,FALSE)</f>
        <v>Uncharacterized protein OS=Candida glabrata (strain ATCC 2001 / CBS 138 / JCM 3761 / NBRC 0622 / NRRL Y-65) GN=BMH1(B) PE=3 SV=1 - [Q6FL46_CANGA]</v>
      </c>
      <c r="H473" s="15">
        <f>VLOOKUP(C473,'NCPF8745_KH_Extraction 5%FDR'!$1:$2258,11,FALSE)</f>
        <v>28.31913619466</v>
      </c>
      <c r="I473" t="e">
        <f>VLOOKUP(C473,'NCPF8745_MF_Extraction 5%FDR'!$1:$540,2,FALSE)</f>
        <v>#N/A</v>
      </c>
      <c r="J473" s="15" t="e">
        <f>VLOOKUP(C473,'NCPF8745_MF_Extraction 5%FDR'!$1:$540,11,FALSE)</f>
        <v>#N/A</v>
      </c>
      <c r="K473" t="e">
        <f>VLOOKUP(C473,'NCPF8814_MF_Extraction 5%FDR'!$1:$463,2,FALSE)</f>
        <v>#N/A</v>
      </c>
      <c r="L473" s="15" t="e">
        <f>VLOOKUP(C473,'NCPF8814_MF_Extraction 5%FDR'!$1:$463,11,FALSE)</f>
        <v>#N/A</v>
      </c>
    </row>
    <row r="474" spans="1:12" hidden="1">
      <c r="A474" s="13" t="s">
        <v>944</v>
      </c>
      <c r="C474" s="13" t="s">
        <v>944</v>
      </c>
      <c r="D474">
        <f>IFERROR(MATCH(C474,'NCPF8745_KH_Extraction 5%FDR'!$A$2:$A$2258,0),"No Match")</f>
        <v>1174</v>
      </c>
      <c r="E474">
        <f>IFERROR(MATCH(C474,'NCPF8745_MF_Extraction 5%FDR'!$A$2:$A$540,0),"No Match")</f>
        <v>102</v>
      </c>
      <c r="F474">
        <f>IFERROR(MATCH(C474,'NCPF8814_MF_Extraction 5%FDR'!$A$2:$A$463,0),"No Match")</f>
        <v>41</v>
      </c>
      <c r="G474" t="str">
        <f>VLOOKUP(C474,'NCPF8745_KH_Extraction 5%FDR'!$1:$2258,2,FALSE)</f>
        <v>Uncharacterized protein OS=Candida glabrata (strain ATCC 2001 / CBS 138 / JCM 3761 / NBRC 0622 / NRRL Y-65) GN=CAGL0L06248g PE=4 SV=1 - [Q6FL47_CANGA]</v>
      </c>
      <c r="H474" s="15">
        <f>VLOOKUP(C474,'NCPF8745_KH_Extraction 5%FDR'!$1:$2258,11,FALSE)</f>
        <v>9.8138999146600003</v>
      </c>
      <c r="I474" t="str">
        <f>VLOOKUP(C474,'NCPF8745_MF_Extraction 5%FDR'!$1:$540,2,FALSE)</f>
        <v>Uncharacterized protein OS=Candida glabrata (strain ATCC 2001 / CBS 138 / JCM 3761 / NBRC 0622 / NRRL Y-65) GN=CAGL0L06248g PE=4 SV=1 - [Q6FL47_CANGA]</v>
      </c>
      <c r="J474" s="15">
        <f>VLOOKUP(C474,'NCPF8745_MF_Extraction 5%FDR'!$1:$540,11,FALSE)</f>
        <v>9.8138999146600003</v>
      </c>
      <c r="K474" t="str">
        <f>VLOOKUP(C474,'NCPF8814_MF_Extraction 5%FDR'!$1:$463,2,FALSE)</f>
        <v>Uncharacterized protein OS=Candida glabrata (strain ATCC 2001 / CBS 138 / JCM 3761 / NBRC 0622 / NRRL Y-65) GN=CAGL0L06248g PE=4 SV=1 - [Q6FL47_CANGA]</v>
      </c>
      <c r="L474" s="15">
        <f>VLOOKUP(C474,'NCPF8814_MF_Extraction 5%FDR'!$1:$463,11,FALSE)</f>
        <v>9.8138999146600003</v>
      </c>
    </row>
    <row r="475" spans="1:12" hidden="1">
      <c r="A475" s="13" t="s">
        <v>945</v>
      </c>
      <c r="C475" s="13" t="s">
        <v>945</v>
      </c>
      <c r="D475">
        <f>IFERROR(MATCH(C475,'NCPF8745_KH_Extraction 5%FDR'!$A$2:$A$2258,0),"No Match")</f>
        <v>797</v>
      </c>
      <c r="E475">
        <f>IFERROR(MATCH(C475,'NCPF8745_MF_Extraction 5%FDR'!$A$2:$A$540,0),"No Match")</f>
        <v>302</v>
      </c>
      <c r="F475">
        <f>IFERROR(MATCH(C475,'NCPF8814_MF_Extraction 5%FDR'!$A$2:$A$463,0),"No Match")</f>
        <v>128</v>
      </c>
      <c r="G475" t="str">
        <f>VLOOKUP(C475,'NCPF8745_KH_Extraction 5%FDR'!$1:$2258,2,FALSE)</f>
        <v>Uncharacterized protein OS=Candida glabrata (strain ATCC 2001 / CBS 138 / JCM 3761 / NBRC 0622 / NRRL Y-65) GN=CAGL0L06204g PE=3 SV=1 - [Q6FL49_CANGA]</v>
      </c>
      <c r="H475" s="15">
        <f>VLOOKUP(C475,'NCPF8745_KH_Extraction 5%FDR'!$1:$2258,11,FALSE)</f>
        <v>14.79662806466</v>
      </c>
      <c r="I475" t="str">
        <f>VLOOKUP(C475,'NCPF8745_MF_Extraction 5%FDR'!$1:$540,2,FALSE)</f>
        <v>Uncharacterized protein OS=Candida glabrata (strain ATCC 2001 / CBS 138 / JCM 3761 / NBRC 0622 / NRRL Y-65) GN=CAGL0L06204g PE=3 SV=1 - [Q6FL49_CANGA]</v>
      </c>
      <c r="J475" s="15">
        <f>VLOOKUP(C475,'NCPF8745_MF_Extraction 5%FDR'!$1:$540,11,FALSE)</f>
        <v>14.79662806466</v>
      </c>
      <c r="K475" t="str">
        <f>VLOOKUP(C475,'NCPF8814_MF_Extraction 5%FDR'!$1:$463,2,FALSE)</f>
        <v>Uncharacterized protein OS=Candida glabrata (strain ATCC 2001 / CBS 138 / JCM 3761 / NBRC 0622 / NRRL Y-65) GN=CAGL0L06204g PE=3 SV=1 - [Q6FL49_CANGA]</v>
      </c>
      <c r="L475" s="15">
        <f>VLOOKUP(C475,'NCPF8814_MF_Extraction 5%FDR'!$1:$463,11,FALSE)</f>
        <v>14.79662806466</v>
      </c>
    </row>
    <row r="476" spans="1:12" hidden="1">
      <c r="A476" s="13" t="s">
        <v>946</v>
      </c>
      <c r="C476" s="13" t="s">
        <v>946</v>
      </c>
      <c r="D476">
        <f>IFERROR(MATCH(C476,'NCPF8745_KH_Extraction 5%FDR'!$A$2:$A$2258,0),"No Match")</f>
        <v>868</v>
      </c>
      <c r="E476" t="str">
        <f>IFERROR(MATCH(C476,'NCPF8745_MF_Extraction 5%FDR'!$A$2:$A$540,0),"No Match")</f>
        <v>No Match</v>
      </c>
      <c r="F476" t="str">
        <f>IFERROR(MATCH(C476,'NCPF8814_MF_Extraction 5%FDR'!$A$2:$A$463,0),"No Match")</f>
        <v>No Match</v>
      </c>
      <c r="G476" t="str">
        <f>VLOOKUP(C476,'NCPF8745_KH_Extraction 5%FDR'!$1:$2258,2,FALSE)</f>
        <v>Protein phosphatase PP2A regulatory subunit B OS=Candida glabrata (strain ATCC 2001 / CBS 138 / JCM 3761 / NBRC 0622 / NRRL Y-65) GN=CAGL0L06182g PE=3 SV=1 - [Q6FL50_CANGA]</v>
      </c>
      <c r="H476" s="15">
        <f>VLOOKUP(C476,'NCPF8745_KH_Extraction 5%FDR'!$1:$2258,11,FALSE)</f>
        <v>56.578780674660102</v>
      </c>
      <c r="I476" t="e">
        <f>VLOOKUP(C476,'NCPF8745_MF_Extraction 5%FDR'!$1:$540,2,FALSE)</f>
        <v>#N/A</v>
      </c>
      <c r="J476" s="15" t="e">
        <f>VLOOKUP(C476,'NCPF8745_MF_Extraction 5%FDR'!$1:$540,11,FALSE)</f>
        <v>#N/A</v>
      </c>
      <c r="K476" t="e">
        <f>VLOOKUP(C476,'NCPF8814_MF_Extraction 5%FDR'!$1:$463,2,FALSE)</f>
        <v>#N/A</v>
      </c>
      <c r="L476" s="15" t="e">
        <f>VLOOKUP(C476,'NCPF8814_MF_Extraction 5%FDR'!$1:$463,11,FALSE)</f>
        <v>#N/A</v>
      </c>
    </row>
    <row r="477" spans="1:12" hidden="1">
      <c r="A477" s="13" t="s">
        <v>947</v>
      </c>
      <c r="C477" s="13" t="s">
        <v>947</v>
      </c>
      <c r="D477">
        <f>IFERROR(MATCH(C477,'NCPF8745_KH_Extraction 5%FDR'!$A$2:$A$2258,0),"No Match")</f>
        <v>365</v>
      </c>
      <c r="E477">
        <f>IFERROR(MATCH(C477,'NCPF8745_MF_Extraction 5%FDR'!$A$2:$A$540,0),"No Match")</f>
        <v>9</v>
      </c>
      <c r="F477">
        <f>IFERROR(MATCH(C477,'NCPF8814_MF_Extraction 5%FDR'!$A$2:$A$463,0),"No Match")</f>
        <v>6</v>
      </c>
      <c r="G477" t="str">
        <f>VLOOKUP(C477,'NCPF8745_KH_Extraction 5%FDR'!$1:$2258,2,FALSE)</f>
        <v>Uncharacterized protein OS=Candida glabrata (strain ATCC 2001 / CBS 138 / JCM 3761 / NBRC 0622 / NRRL Y-65) GN=CAGL0L06160g PE=4 SV=1 - [Q6FL51_CANGA]</v>
      </c>
      <c r="H477" s="15">
        <f>VLOOKUP(C477,'NCPF8745_KH_Extraction 5%FDR'!$1:$2258,11,FALSE)</f>
        <v>16.919503444659998</v>
      </c>
      <c r="I477" t="str">
        <f>VLOOKUP(C477,'NCPF8745_MF_Extraction 5%FDR'!$1:$540,2,FALSE)</f>
        <v>Uncharacterized protein OS=Candida glabrata (strain ATCC 2001 / CBS 138 / JCM 3761 / NBRC 0622 / NRRL Y-65) GN=CAGL0L06160g PE=4 SV=1 - [Q6FL51_CANGA]</v>
      </c>
      <c r="J477" s="15">
        <f>VLOOKUP(C477,'NCPF8745_MF_Extraction 5%FDR'!$1:$540,11,FALSE)</f>
        <v>16.919503444659998</v>
      </c>
      <c r="K477" t="str">
        <f>VLOOKUP(C477,'NCPF8814_MF_Extraction 5%FDR'!$1:$463,2,FALSE)</f>
        <v>Uncharacterized protein OS=Candida glabrata (strain ATCC 2001 / CBS 138 / JCM 3761 / NBRC 0622 / NRRL Y-65) GN=CAGL0L06160g PE=4 SV=1 - [Q6FL51_CANGA]</v>
      </c>
      <c r="L477" s="15">
        <f>VLOOKUP(C477,'NCPF8814_MF_Extraction 5%FDR'!$1:$463,11,FALSE)</f>
        <v>16.919503444659998</v>
      </c>
    </row>
    <row r="478" spans="1:12" hidden="1">
      <c r="A478" s="13" t="s">
        <v>948</v>
      </c>
      <c r="C478" s="13" t="s">
        <v>948</v>
      </c>
      <c r="D478">
        <f>IFERROR(MATCH(C478,'NCPF8745_KH_Extraction 5%FDR'!$A$2:$A$2258,0),"No Match")</f>
        <v>1607</v>
      </c>
      <c r="E478" t="str">
        <f>IFERROR(MATCH(C478,'NCPF8745_MF_Extraction 5%FDR'!$A$2:$A$540,0),"No Match")</f>
        <v>No Match</v>
      </c>
      <c r="F478" t="str">
        <f>IFERROR(MATCH(C478,'NCPF8814_MF_Extraction 5%FDR'!$A$2:$A$463,0),"No Match")</f>
        <v>No Match</v>
      </c>
      <c r="G478" t="str">
        <f>VLOOKUP(C478,'NCPF8745_KH_Extraction 5%FDR'!$1:$2258,2,FALSE)</f>
        <v>Uncharacterized protein OS=Candida glabrata (strain ATCC 2001 / CBS 138 / JCM 3761 / NBRC 0622 / NRRL Y-65) GN=CAGL0L06028g PE=4 SV=1 - [Q6FL57_CANGA]</v>
      </c>
      <c r="H478" s="15">
        <f>VLOOKUP(C478,'NCPF8745_KH_Extraction 5%FDR'!$1:$2258,11,FALSE)</f>
        <v>56.674094814660002</v>
      </c>
      <c r="I478" t="e">
        <f>VLOOKUP(C478,'NCPF8745_MF_Extraction 5%FDR'!$1:$540,2,FALSE)</f>
        <v>#N/A</v>
      </c>
      <c r="J478" s="15" t="e">
        <f>VLOOKUP(C478,'NCPF8745_MF_Extraction 5%FDR'!$1:$540,11,FALSE)</f>
        <v>#N/A</v>
      </c>
      <c r="K478" t="e">
        <f>VLOOKUP(C478,'NCPF8814_MF_Extraction 5%FDR'!$1:$463,2,FALSE)</f>
        <v>#N/A</v>
      </c>
      <c r="L478" s="15" t="e">
        <f>VLOOKUP(C478,'NCPF8814_MF_Extraction 5%FDR'!$1:$463,11,FALSE)</f>
        <v>#N/A</v>
      </c>
    </row>
    <row r="479" spans="1:12" hidden="1">
      <c r="A479" s="13" t="s">
        <v>949</v>
      </c>
      <c r="C479" s="13" t="s">
        <v>949</v>
      </c>
      <c r="D479">
        <f>IFERROR(MATCH(C479,'NCPF8745_KH_Extraction 5%FDR'!$A$2:$A$2258,0),"No Match")</f>
        <v>1918</v>
      </c>
      <c r="E479" t="str">
        <f>IFERROR(MATCH(C479,'NCPF8745_MF_Extraction 5%FDR'!$A$2:$A$540,0),"No Match")</f>
        <v>No Match</v>
      </c>
      <c r="F479" t="str">
        <f>IFERROR(MATCH(C479,'NCPF8814_MF_Extraction 5%FDR'!$A$2:$A$463,0),"No Match")</f>
        <v>No Match</v>
      </c>
      <c r="G479" t="str">
        <f>VLOOKUP(C479,'NCPF8745_KH_Extraction 5%FDR'!$1:$2258,2,FALSE)</f>
        <v>Pre-mRNA-splicing factor CWC26 OS=Candida glabrata (strain ATCC 2001 / CBS 138 / JCM 3761 / NBRC 0622 / NRRL Y-65) GN=CWC26 PE=3 SV=1 - [CWC26_CANGA]</v>
      </c>
      <c r="H479" s="15">
        <f>VLOOKUP(C479,'NCPF8745_KH_Extraction 5%FDR'!$1:$2258,11,FALSE)</f>
        <v>26.389331134660001</v>
      </c>
      <c r="I479" t="e">
        <f>VLOOKUP(C479,'NCPF8745_MF_Extraction 5%FDR'!$1:$540,2,FALSE)</f>
        <v>#N/A</v>
      </c>
      <c r="J479" s="15" t="e">
        <f>VLOOKUP(C479,'NCPF8745_MF_Extraction 5%FDR'!$1:$540,11,FALSE)</f>
        <v>#N/A</v>
      </c>
      <c r="K479" t="e">
        <f>VLOOKUP(C479,'NCPF8814_MF_Extraction 5%FDR'!$1:$463,2,FALSE)</f>
        <v>#N/A</v>
      </c>
      <c r="L479" s="15" t="e">
        <f>VLOOKUP(C479,'NCPF8814_MF_Extraction 5%FDR'!$1:$463,11,FALSE)</f>
        <v>#N/A</v>
      </c>
    </row>
    <row r="480" spans="1:12" hidden="1">
      <c r="A480" s="13" t="s">
        <v>950</v>
      </c>
      <c r="C480" s="13" t="s">
        <v>950</v>
      </c>
      <c r="D480">
        <f>IFERROR(MATCH(C480,'NCPF8745_KH_Extraction 5%FDR'!$A$2:$A$2258,0),"No Match")</f>
        <v>511</v>
      </c>
      <c r="E480" t="str">
        <f>IFERROR(MATCH(C480,'NCPF8745_MF_Extraction 5%FDR'!$A$2:$A$540,0),"No Match")</f>
        <v>No Match</v>
      </c>
      <c r="F480" t="str">
        <f>IFERROR(MATCH(C480,'NCPF8814_MF_Extraction 5%FDR'!$A$2:$A$463,0),"No Match")</f>
        <v>No Match</v>
      </c>
      <c r="G480" t="str">
        <f>VLOOKUP(C480,'NCPF8745_KH_Extraction 5%FDR'!$1:$2258,2,FALSE)</f>
        <v>5'-3' exoribonuclease 1 OS=Candida glabrata (strain ATCC 2001 / CBS 138 / JCM 3761 / NBRC 0622 / NRRL Y-65) GN=CAGL0L05874g PE=3 SV=1 - [Q6FL64_CANGA]</v>
      </c>
      <c r="H480" s="15">
        <f>VLOOKUP(C480,'NCPF8745_KH_Extraction 5%FDR'!$1:$2258,11,FALSE)</f>
        <v>174.94685101466001</v>
      </c>
      <c r="I480" t="e">
        <f>VLOOKUP(C480,'NCPF8745_MF_Extraction 5%FDR'!$1:$540,2,FALSE)</f>
        <v>#N/A</v>
      </c>
      <c r="J480" s="15" t="e">
        <f>VLOOKUP(C480,'NCPF8745_MF_Extraction 5%FDR'!$1:$540,11,FALSE)</f>
        <v>#N/A</v>
      </c>
      <c r="K480" t="e">
        <f>VLOOKUP(C480,'NCPF8814_MF_Extraction 5%FDR'!$1:$463,2,FALSE)</f>
        <v>#N/A</v>
      </c>
      <c r="L480" s="15" t="e">
        <f>VLOOKUP(C480,'NCPF8814_MF_Extraction 5%FDR'!$1:$463,11,FALSE)</f>
        <v>#N/A</v>
      </c>
    </row>
    <row r="481" spans="1:12" hidden="1">
      <c r="A481" s="13" t="s">
        <v>951</v>
      </c>
      <c r="C481" s="13" t="s">
        <v>951</v>
      </c>
      <c r="D481">
        <f>IFERROR(MATCH(C481,'NCPF8745_KH_Extraction 5%FDR'!$A$2:$A$2258,0),"No Match")</f>
        <v>1774</v>
      </c>
      <c r="E481" t="str">
        <f>IFERROR(MATCH(C481,'NCPF8745_MF_Extraction 5%FDR'!$A$2:$A$540,0),"No Match")</f>
        <v>No Match</v>
      </c>
      <c r="F481" t="str">
        <f>IFERROR(MATCH(C481,'NCPF8814_MF_Extraction 5%FDR'!$A$2:$A$463,0),"No Match")</f>
        <v>No Match</v>
      </c>
      <c r="G481" t="str">
        <f>VLOOKUP(C481,'NCPF8745_KH_Extraction 5%FDR'!$1:$2258,2,FALSE)</f>
        <v>Uncharacterized protein OS=Candida glabrata (strain ATCC 2001 / CBS 138 / JCM 3761 / NBRC 0622 / NRRL Y-65) GN=CAGL0L05852g PE=4 SV=1 - [Q6FL65_CANGA]</v>
      </c>
      <c r="H481" s="15">
        <f>VLOOKUP(C481,'NCPF8745_KH_Extraction 5%FDR'!$1:$2258,11,FALSE)</f>
        <v>51.14261807466</v>
      </c>
      <c r="I481" t="e">
        <f>VLOOKUP(C481,'NCPF8745_MF_Extraction 5%FDR'!$1:$540,2,FALSE)</f>
        <v>#N/A</v>
      </c>
      <c r="J481" s="15" t="e">
        <f>VLOOKUP(C481,'NCPF8745_MF_Extraction 5%FDR'!$1:$540,11,FALSE)</f>
        <v>#N/A</v>
      </c>
      <c r="K481" t="e">
        <f>VLOOKUP(C481,'NCPF8814_MF_Extraction 5%FDR'!$1:$463,2,FALSE)</f>
        <v>#N/A</v>
      </c>
      <c r="L481" s="15" t="e">
        <f>VLOOKUP(C481,'NCPF8814_MF_Extraction 5%FDR'!$1:$463,11,FALSE)</f>
        <v>#N/A</v>
      </c>
    </row>
    <row r="482" spans="1:12" hidden="1">
      <c r="A482" s="13" t="s">
        <v>952</v>
      </c>
      <c r="C482" s="13" t="s">
        <v>952</v>
      </c>
      <c r="D482">
        <f>IFERROR(MATCH(C482,'NCPF8745_KH_Extraction 5%FDR'!$A$2:$A$2258,0),"No Match")</f>
        <v>57</v>
      </c>
      <c r="E482" t="str">
        <f>IFERROR(MATCH(C482,'NCPF8745_MF_Extraction 5%FDR'!$A$2:$A$540,0),"No Match")</f>
        <v>No Match</v>
      </c>
      <c r="F482" t="str">
        <f>IFERROR(MATCH(C482,'NCPF8814_MF_Extraction 5%FDR'!$A$2:$A$463,0),"No Match")</f>
        <v>No Match</v>
      </c>
      <c r="G482" t="str">
        <f>VLOOKUP(C482,'NCPF8745_KH_Extraction 5%FDR'!$1:$2258,2,FALSE)</f>
        <v>Uncharacterized protein OS=Candida glabrata (strain ATCC 2001 / CBS 138 / JCM 3761 / NBRC 0622 / NRRL Y-65) GN=CAGL0L05676g PE=3 SV=1 - [Q6FL72_CANGA]</v>
      </c>
      <c r="H482" s="15">
        <f>VLOOKUP(C482,'NCPF8745_KH_Extraction 5%FDR'!$1:$2258,11,FALSE)</f>
        <v>244.64938920466</v>
      </c>
      <c r="I482" t="e">
        <f>VLOOKUP(C482,'NCPF8745_MF_Extraction 5%FDR'!$1:$540,2,FALSE)</f>
        <v>#N/A</v>
      </c>
      <c r="J482" s="15" t="e">
        <f>VLOOKUP(C482,'NCPF8745_MF_Extraction 5%FDR'!$1:$540,11,FALSE)</f>
        <v>#N/A</v>
      </c>
      <c r="K482" t="e">
        <f>VLOOKUP(C482,'NCPF8814_MF_Extraction 5%FDR'!$1:$463,2,FALSE)</f>
        <v>#N/A</v>
      </c>
      <c r="L482" s="15" t="e">
        <f>VLOOKUP(C482,'NCPF8814_MF_Extraction 5%FDR'!$1:$463,11,FALSE)</f>
        <v>#N/A</v>
      </c>
    </row>
    <row r="483" spans="1:12" hidden="1">
      <c r="A483" s="13" t="s">
        <v>953</v>
      </c>
      <c r="C483" s="13" t="s">
        <v>953</v>
      </c>
      <c r="D483">
        <f>IFERROR(MATCH(C483,'NCPF8745_KH_Extraction 5%FDR'!$A$2:$A$2258,0),"No Match")</f>
        <v>1487</v>
      </c>
      <c r="E483" t="str">
        <f>IFERROR(MATCH(C483,'NCPF8745_MF_Extraction 5%FDR'!$A$2:$A$540,0),"No Match")</f>
        <v>No Match</v>
      </c>
      <c r="F483" t="str">
        <f>IFERROR(MATCH(C483,'NCPF8814_MF_Extraction 5%FDR'!$A$2:$A$463,0),"No Match")</f>
        <v>No Match</v>
      </c>
      <c r="G483" t="str">
        <f>VLOOKUP(C483,'NCPF8745_KH_Extraction 5%FDR'!$1:$2258,2,FALSE)</f>
        <v>Uncharacterized protein OS=Candida glabrata (strain ATCC 2001 / CBS 138 / JCM 3761 / NBRC 0622 / NRRL Y-65) GN=CAGL0L05632g PE=4 SV=1 - [Q6FL74_CANGA]</v>
      </c>
      <c r="H483" s="15">
        <f>VLOOKUP(C483,'NCPF8745_KH_Extraction 5%FDR'!$1:$2258,11,FALSE)</f>
        <v>73.135903564660097</v>
      </c>
      <c r="I483" t="e">
        <f>VLOOKUP(C483,'NCPF8745_MF_Extraction 5%FDR'!$1:$540,2,FALSE)</f>
        <v>#N/A</v>
      </c>
      <c r="J483" s="15" t="e">
        <f>VLOOKUP(C483,'NCPF8745_MF_Extraction 5%FDR'!$1:$540,11,FALSE)</f>
        <v>#N/A</v>
      </c>
      <c r="K483" t="e">
        <f>VLOOKUP(C483,'NCPF8814_MF_Extraction 5%FDR'!$1:$463,2,FALSE)</f>
        <v>#N/A</v>
      </c>
      <c r="L483" s="15" t="e">
        <f>VLOOKUP(C483,'NCPF8814_MF_Extraction 5%FDR'!$1:$463,11,FALSE)</f>
        <v>#N/A</v>
      </c>
    </row>
    <row r="484" spans="1:12" hidden="1">
      <c r="A484" s="13" t="s">
        <v>954</v>
      </c>
      <c r="C484" s="13" t="s">
        <v>954</v>
      </c>
      <c r="D484">
        <f>IFERROR(MATCH(C484,'NCPF8745_KH_Extraction 5%FDR'!$A$2:$A$2258,0),"No Match")</f>
        <v>1438</v>
      </c>
      <c r="E484" t="str">
        <f>IFERROR(MATCH(C484,'NCPF8745_MF_Extraction 5%FDR'!$A$2:$A$540,0),"No Match")</f>
        <v>No Match</v>
      </c>
      <c r="F484" t="str">
        <f>IFERROR(MATCH(C484,'NCPF8814_MF_Extraction 5%FDR'!$A$2:$A$463,0),"No Match")</f>
        <v>No Match</v>
      </c>
      <c r="G484" t="str">
        <f>VLOOKUP(C484,'NCPF8745_KH_Extraction 5%FDR'!$1:$2258,2,FALSE)</f>
        <v>Uncharacterized protein OS=Candida glabrata (strain ATCC 2001 / CBS 138 / JCM 3761 / NBRC 0622 / NRRL Y-65) GN=CAGL0L05544g PE=4 SV=1 - [Q6FL78_CANGA]</v>
      </c>
      <c r="H484" s="15">
        <f>VLOOKUP(C484,'NCPF8745_KH_Extraction 5%FDR'!$1:$2258,11,FALSE)</f>
        <v>18.447421694660001</v>
      </c>
      <c r="I484" t="e">
        <f>VLOOKUP(C484,'NCPF8745_MF_Extraction 5%FDR'!$1:$540,2,FALSE)</f>
        <v>#N/A</v>
      </c>
      <c r="J484" s="15" t="e">
        <f>VLOOKUP(C484,'NCPF8745_MF_Extraction 5%FDR'!$1:$540,11,FALSE)</f>
        <v>#N/A</v>
      </c>
      <c r="K484" t="e">
        <f>VLOOKUP(C484,'NCPF8814_MF_Extraction 5%FDR'!$1:$463,2,FALSE)</f>
        <v>#N/A</v>
      </c>
      <c r="L484" s="15" t="e">
        <f>VLOOKUP(C484,'NCPF8814_MF_Extraction 5%FDR'!$1:$463,11,FALSE)</f>
        <v>#N/A</v>
      </c>
    </row>
    <row r="485" spans="1:12" hidden="1">
      <c r="A485" s="13" t="s">
        <v>955</v>
      </c>
      <c r="C485" s="13" t="s">
        <v>955</v>
      </c>
      <c r="D485">
        <f>IFERROR(MATCH(C485,'NCPF8745_KH_Extraction 5%FDR'!$A$2:$A$2258,0),"No Match")</f>
        <v>227</v>
      </c>
      <c r="E485" t="str">
        <f>IFERROR(MATCH(C485,'NCPF8745_MF_Extraction 5%FDR'!$A$2:$A$540,0),"No Match")</f>
        <v>No Match</v>
      </c>
      <c r="F485" t="str">
        <f>IFERROR(MATCH(C485,'NCPF8814_MF_Extraction 5%FDR'!$A$2:$A$463,0),"No Match")</f>
        <v>No Match</v>
      </c>
      <c r="G485" t="str">
        <f>VLOOKUP(C485,'NCPF8745_KH_Extraction 5%FDR'!$1:$2258,2,FALSE)</f>
        <v>Uncharacterized protein OS=Candida glabrata (strain ATCC 2001 / CBS 138 / JCM 3761 / NBRC 0622 / NRRL Y-65) GN=CAGL0L05522g PE=4 SV=1 - [Q6FL79_CANGA]</v>
      </c>
      <c r="H485" s="15">
        <f>VLOOKUP(C485,'NCPF8745_KH_Extraction 5%FDR'!$1:$2258,11,FALSE)</f>
        <v>49.428855954660001</v>
      </c>
      <c r="I485" t="e">
        <f>VLOOKUP(C485,'NCPF8745_MF_Extraction 5%FDR'!$1:$540,2,FALSE)</f>
        <v>#N/A</v>
      </c>
      <c r="J485" s="15" t="e">
        <f>VLOOKUP(C485,'NCPF8745_MF_Extraction 5%FDR'!$1:$540,11,FALSE)</f>
        <v>#N/A</v>
      </c>
      <c r="K485" t="e">
        <f>VLOOKUP(C485,'NCPF8814_MF_Extraction 5%FDR'!$1:$463,2,FALSE)</f>
        <v>#N/A</v>
      </c>
      <c r="L485" s="15" t="e">
        <f>VLOOKUP(C485,'NCPF8814_MF_Extraction 5%FDR'!$1:$463,11,FALSE)</f>
        <v>#N/A</v>
      </c>
    </row>
    <row r="486" spans="1:12" hidden="1">
      <c r="A486" s="13" t="s">
        <v>956</v>
      </c>
      <c r="C486" s="13" t="s">
        <v>956</v>
      </c>
      <c r="D486">
        <f>IFERROR(MATCH(C486,'NCPF8745_KH_Extraction 5%FDR'!$A$2:$A$2258,0),"No Match")</f>
        <v>683</v>
      </c>
      <c r="E486" t="str">
        <f>IFERROR(MATCH(C486,'NCPF8745_MF_Extraction 5%FDR'!$A$2:$A$540,0),"No Match")</f>
        <v>No Match</v>
      </c>
      <c r="F486" t="str">
        <f>IFERROR(MATCH(C486,'NCPF8814_MF_Extraction 5%FDR'!$A$2:$A$463,0),"No Match")</f>
        <v>No Match</v>
      </c>
      <c r="G486" t="str">
        <f>VLOOKUP(C486,'NCPF8745_KH_Extraction 5%FDR'!$1:$2258,2,FALSE)</f>
        <v>Ribulose-phosphate 3-epimerase OS=Candida glabrata (strain ATCC 2001 / CBS 138 / JCM 3761 / NBRC 0622 / NRRL Y-65) GN=RPE1 PE=3 SV=1 - [RPE_CANGA]</v>
      </c>
      <c r="H486" s="15">
        <f>VLOOKUP(C486,'NCPF8745_KH_Extraction 5%FDR'!$1:$2258,11,FALSE)</f>
        <v>26.836662624660001</v>
      </c>
      <c r="I486" t="e">
        <f>VLOOKUP(C486,'NCPF8745_MF_Extraction 5%FDR'!$1:$540,2,FALSE)</f>
        <v>#N/A</v>
      </c>
      <c r="J486" s="15" t="e">
        <f>VLOOKUP(C486,'NCPF8745_MF_Extraction 5%FDR'!$1:$540,11,FALSE)</f>
        <v>#N/A</v>
      </c>
      <c r="K486" t="e">
        <f>VLOOKUP(C486,'NCPF8814_MF_Extraction 5%FDR'!$1:$463,2,FALSE)</f>
        <v>#N/A</v>
      </c>
      <c r="L486" s="15" t="e">
        <f>VLOOKUP(C486,'NCPF8814_MF_Extraction 5%FDR'!$1:$463,11,FALSE)</f>
        <v>#N/A</v>
      </c>
    </row>
    <row r="487" spans="1:12" hidden="1">
      <c r="A487" s="13" t="s">
        <v>957</v>
      </c>
      <c r="C487" s="13" t="s">
        <v>957</v>
      </c>
      <c r="D487">
        <f>IFERROR(MATCH(C487,'NCPF8745_KH_Extraction 5%FDR'!$A$2:$A$2258,0),"No Match")</f>
        <v>586</v>
      </c>
      <c r="E487" t="str">
        <f>IFERROR(MATCH(C487,'NCPF8745_MF_Extraction 5%FDR'!$A$2:$A$540,0),"No Match")</f>
        <v>No Match</v>
      </c>
      <c r="F487" t="str">
        <f>IFERROR(MATCH(C487,'NCPF8814_MF_Extraction 5%FDR'!$A$2:$A$463,0),"No Match")</f>
        <v>No Match</v>
      </c>
      <c r="G487" t="str">
        <f>VLOOKUP(C487,'NCPF8745_KH_Extraction 5%FDR'!$1:$2258,2,FALSE)</f>
        <v>Uncharacterized protein OS=Candida glabrata (strain ATCC 2001 / CBS 138 / JCM 3761 / NBRC 0622 / NRRL Y-65) GN=PHO86 PE=4 SV=1 - [Q6FL82_CANGA]</v>
      </c>
      <c r="H487" s="15">
        <f>VLOOKUP(C487,'NCPF8745_KH_Extraction 5%FDR'!$1:$2258,11,FALSE)</f>
        <v>34.161448124659998</v>
      </c>
      <c r="I487" t="e">
        <f>VLOOKUP(C487,'NCPF8745_MF_Extraction 5%FDR'!$1:$540,2,FALSE)</f>
        <v>#N/A</v>
      </c>
      <c r="J487" s="15" t="e">
        <f>VLOOKUP(C487,'NCPF8745_MF_Extraction 5%FDR'!$1:$540,11,FALSE)</f>
        <v>#N/A</v>
      </c>
      <c r="K487" t="e">
        <f>VLOOKUP(C487,'NCPF8814_MF_Extraction 5%FDR'!$1:$463,2,FALSE)</f>
        <v>#N/A</v>
      </c>
      <c r="L487" s="15" t="e">
        <f>VLOOKUP(C487,'NCPF8814_MF_Extraction 5%FDR'!$1:$463,11,FALSE)</f>
        <v>#N/A</v>
      </c>
    </row>
    <row r="488" spans="1:12" hidden="1">
      <c r="A488" s="13" t="s">
        <v>958</v>
      </c>
      <c r="C488" s="13" t="s">
        <v>958</v>
      </c>
      <c r="D488">
        <f>IFERROR(MATCH(C488,'NCPF8745_KH_Extraction 5%FDR'!$A$2:$A$2258,0),"No Match")</f>
        <v>727</v>
      </c>
      <c r="E488" t="str">
        <f>IFERROR(MATCH(C488,'NCPF8745_MF_Extraction 5%FDR'!$A$2:$A$540,0),"No Match")</f>
        <v>No Match</v>
      </c>
      <c r="F488" t="str">
        <f>IFERROR(MATCH(C488,'NCPF8814_MF_Extraction 5%FDR'!$A$2:$A$463,0),"No Match")</f>
        <v>No Match</v>
      </c>
      <c r="G488" t="str">
        <f>VLOOKUP(C488,'NCPF8745_KH_Extraction 5%FDR'!$1:$2258,2,FALSE)</f>
        <v>Actin-related protein 2/3 complex subunit 4 OS=Candida glabrata (strain ATCC 2001 / CBS 138 / JCM 3761 / NBRC 0622 / NRRL Y-65) GN=CAGL0L05390g PE=3 SV=1 - [Q6FL85_CANGA]</v>
      </c>
      <c r="H488" s="15">
        <f>VLOOKUP(C488,'NCPF8745_KH_Extraction 5%FDR'!$1:$2258,11,FALSE)</f>
        <v>19.936388724659999</v>
      </c>
      <c r="I488" t="e">
        <f>VLOOKUP(C488,'NCPF8745_MF_Extraction 5%FDR'!$1:$540,2,FALSE)</f>
        <v>#N/A</v>
      </c>
      <c r="J488" s="15" t="e">
        <f>VLOOKUP(C488,'NCPF8745_MF_Extraction 5%FDR'!$1:$540,11,FALSE)</f>
        <v>#N/A</v>
      </c>
      <c r="K488" t="e">
        <f>VLOOKUP(C488,'NCPF8814_MF_Extraction 5%FDR'!$1:$463,2,FALSE)</f>
        <v>#N/A</v>
      </c>
      <c r="L488" s="15" t="e">
        <f>VLOOKUP(C488,'NCPF8814_MF_Extraction 5%FDR'!$1:$463,11,FALSE)</f>
        <v>#N/A</v>
      </c>
    </row>
    <row r="489" spans="1:12" hidden="1">
      <c r="A489" s="13" t="s">
        <v>959</v>
      </c>
      <c r="C489" s="13" t="s">
        <v>959</v>
      </c>
      <c r="D489">
        <f>IFERROR(MATCH(C489,'NCPF8745_KH_Extraction 5%FDR'!$A$2:$A$2258,0),"No Match")</f>
        <v>1790</v>
      </c>
      <c r="E489" t="str">
        <f>IFERROR(MATCH(C489,'NCPF8745_MF_Extraction 5%FDR'!$A$2:$A$540,0),"No Match")</f>
        <v>No Match</v>
      </c>
      <c r="F489" t="str">
        <f>IFERROR(MATCH(C489,'NCPF8814_MF_Extraction 5%FDR'!$A$2:$A$463,0),"No Match")</f>
        <v>No Match</v>
      </c>
      <c r="G489" t="str">
        <f>VLOOKUP(C489,'NCPF8745_KH_Extraction 5%FDR'!$1:$2258,2,FALSE)</f>
        <v>Uncharacterized protein OS=Candida glabrata (strain ATCC 2001 / CBS 138 / JCM 3761 / NBRC 0622 / NRRL Y-65) GN=CAGL0L05346g PE=4 SV=1 - [Q6FL87_CANGA]</v>
      </c>
      <c r="H489" s="15">
        <f>VLOOKUP(C489,'NCPF8745_KH_Extraction 5%FDR'!$1:$2258,11,FALSE)</f>
        <v>37.787821374659998</v>
      </c>
      <c r="I489" t="e">
        <f>VLOOKUP(C489,'NCPF8745_MF_Extraction 5%FDR'!$1:$540,2,FALSE)</f>
        <v>#N/A</v>
      </c>
      <c r="J489" s="15" t="e">
        <f>VLOOKUP(C489,'NCPF8745_MF_Extraction 5%FDR'!$1:$540,11,FALSE)</f>
        <v>#N/A</v>
      </c>
      <c r="K489" t="e">
        <f>VLOOKUP(C489,'NCPF8814_MF_Extraction 5%FDR'!$1:$463,2,FALSE)</f>
        <v>#N/A</v>
      </c>
      <c r="L489" s="15" t="e">
        <f>VLOOKUP(C489,'NCPF8814_MF_Extraction 5%FDR'!$1:$463,11,FALSE)</f>
        <v>#N/A</v>
      </c>
    </row>
    <row r="490" spans="1:12" hidden="1">
      <c r="A490" s="13" t="s">
        <v>960</v>
      </c>
      <c r="C490" s="13" t="s">
        <v>960</v>
      </c>
      <c r="D490">
        <f>IFERROR(MATCH(C490,'NCPF8745_KH_Extraction 5%FDR'!$A$2:$A$2258,0),"No Match")</f>
        <v>2250</v>
      </c>
      <c r="E490" t="str">
        <f>IFERROR(MATCH(C490,'NCPF8745_MF_Extraction 5%FDR'!$A$2:$A$540,0),"No Match")</f>
        <v>No Match</v>
      </c>
      <c r="F490" t="str">
        <f>IFERROR(MATCH(C490,'NCPF8814_MF_Extraction 5%FDR'!$A$2:$A$463,0),"No Match")</f>
        <v>No Match</v>
      </c>
      <c r="G490" t="str">
        <f>VLOOKUP(C490,'NCPF8745_KH_Extraction 5%FDR'!$1:$2258,2,FALSE)</f>
        <v>Uncharacterized protein OS=Candida glabrata (strain ATCC 2001 / CBS 138 / JCM 3761 / NBRC 0622 / NRRL Y-65) GN=CAGL0L05302g PE=4 SV=1 - [Q6FL89_CANGA]</v>
      </c>
      <c r="H490" s="15">
        <f>VLOOKUP(C490,'NCPF8745_KH_Extraction 5%FDR'!$1:$2258,11,FALSE)</f>
        <v>60.321635684660002</v>
      </c>
      <c r="I490" t="e">
        <f>VLOOKUP(C490,'NCPF8745_MF_Extraction 5%FDR'!$1:$540,2,FALSE)</f>
        <v>#N/A</v>
      </c>
      <c r="J490" s="15" t="e">
        <f>VLOOKUP(C490,'NCPF8745_MF_Extraction 5%FDR'!$1:$540,11,FALSE)</f>
        <v>#N/A</v>
      </c>
      <c r="K490" t="e">
        <f>VLOOKUP(C490,'NCPF8814_MF_Extraction 5%FDR'!$1:$463,2,FALSE)</f>
        <v>#N/A</v>
      </c>
      <c r="L490" s="15" t="e">
        <f>VLOOKUP(C490,'NCPF8814_MF_Extraction 5%FDR'!$1:$463,11,FALSE)</f>
        <v>#N/A</v>
      </c>
    </row>
    <row r="491" spans="1:12" hidden="1">
      <c r="A491" s="13" t="s">
        <v>4820</v>
      </c>
      <c r="C491" s="13" t="s">
        <v>4820</v>
      </c>
      <c r="D491" t="str">
        <f>IFERROR(MATCH(C491,'NCPF8745_KH_Extraction 5%FDR'!$A$2:$A$2258,0),"No Match")</f>
        <v>No Match</v>
      </c>
      <c r="E491" t="str">
        <f>IFERROR(MATCH(C491,'NCPF8745_MF_Extraction 5%FDR'!$A$2:$A$540,0),"No Match")</f>
        <v>No Match</v>
      </c>
      <c r="F491">
        <f>IFERROR(MATCH(C491,'NCPF8814_MF_Extraction 5%FDR'!$A$2:$A$463,0),"No Match")</f>
        <v>264</v>
      </c>
      <c r="G491" t="e">
        <f>VLOOKUP(C491,'NCPF8745_KH_Extraction 5%FDR'!$1:$2258,2,FALSE)</f>
        <v>#N/A</v>
      </c>
      <c r="H491" s="15" t="e">
        <f>VLOOKUP(C491,'NCPF8745_KH_Extraction 5%FDR'!$1:$2258,11,FALSE)</f>
        <v>#N/A</v>
      </c>
      <c r="I491" t="e">
        <f>VLOOKUP(C491,'NCPF8745_MF_Extraction 5%FDR'!$1:$540,2,FALSE)</f>
        <v>#N/A</v>
      </c>
      <c r="J491" s="15" t="e">
        <f>VLOOKUP(C491,'NCPF8745_MF_Extraction 5%FDR'!$1:$540,11,FALSE)</f>
        <v>#N/A</v>
      </c>
      <c r="K491" t="str">
        <f>VLOOKUP(C491,'NCPF8814_MF_Extraction 5%FDR'!$1:$463,2,FALSE)</f>
        <v>Uncharacterized protein OS=Candida glabrata (strain ATCC 2001 / CBS 138 / JCM 3761 / NBRC 0622 / NRRL Y-65) GN=CAGL0L05280g PE=4 SV=1 - [Q6FL90_CANGA]</v>
      </c>
      <c r="L491" s="15">
        <f>VLOOKUP(C491,'NCPF8814_MF_Extraction 5%FDR'!$1:$463,11,FALSE)</f>
        <v>28.374205984660001</v>
      </c>
    </row>
    <row r="492" spans="1:12" hidden="1">
      <c r="A492" s="13" t="s">
        <v>961</v>
      </c>
      <c r="C492" s="13" t="s">
        <v>961</v>
      </c>
      <c r="D492">
        <f>IFERROR(MATCH(C492,'NCPF8745_KH_Extraction 5%FDR'!$A$2:$A$2258,0),"No Match")</f>
        <v>234</v>
      </c>
      <c r="E492">
        <f>IFERROR(MATCH(C492,'NCPF8745_MF_Extraction 5%FDR'!$A$2:$A$540,0),"No Match")</f>
        <v>167</v>
      </c>
      <c r="F492">
        <f>IFERROR(MATCH(C492,'NCPF8814_MF_Extraction 5%FDR'!$A$2:$A$463,0),"No Match")</f>
        <v>255</v>
      </c>
      <c r="G492" t="str">
        <f>VLOOKUP(C492,'NCPF8745_KH_Extraction 5%FDR'!$1:$2258,2,FALSE)</f>
        <v>Malate dehydrogenase OS=Candida glabrata (strain ATCC 2001 / CBS 138 / JCM 3761 / NBRC 0622 / NRRL Y-65) GN=MDH1 PE=3 SV=1 - [Q6FL92_CANGA]</v>
      </c>
      <c r="H492" s="15">
        <f>VLOOKUP(C492,'NCPF8745_KH_Extraction 5%FDR'!$1:$2258,11,FALSE)</f>
        <v>35.54400036466</v>
      </c>
      <c r="I492" t="str">
        <f>VLOOKUP(C492,'NCPF8745_MF_Extraction 5%FDR'!$1:$540,2,FALSE)</f>
        <v>Malate dehydrogenase OS=Candida glabrata (strain ATCC 2001 / CBS 138 / JCM 3761 / NBRC 0622 / NRRL Y-65) GN=MDH1 PE=3 SV=1 - [Q6FL92_CANGA]</v>
      </c>
      <c r="J492" s="15">
        <f>VLOOKUP(C492,'NCPF8745_MF_Extraction 5%FDR'!$1:$540,11,FALSE)</f>
        <v>35.54400036466</v>
      </c>
      <c r="K492" t="str">
        <f>VLOOKUP(C492,'NCPF8814_MF_Extraction 5%FDR'!$1:$463,2,FALSE)</f>
        <v>Malate dehydrogenase OS=Candida glabrata (strain ATCC 2001 / CBS 138 / JCM 3761 / NBRC 0622 / NRRL Y-65) GN=MDH1 PE=3 SV=1 - [Q6FL92_CANGA]</v>
      </c>
      <c r="L492" s="15">
        <f>VLOOKUP(C492,'NCPF8814_MF_Extraction 5%FDR'!$1:$463,11,FALSE)</f>
        <v>35.54400036466</v>
      </c>
    </row>
    <row r="493" spans="1:12" hidden="1">
      <c r="A493" s="13" t="s">
        <v>962</v>
      </c>
      <c r="C493" s="13" t="s">
        <v>962</v>
      </c>
      <c r="D493">
        <f>IFERROR(MATCH(C493,'NCPF8745_KH_Extraction 5%FDR'!$A$2:$A$2258,0),"No Match")</f>
        <v>396</v>
      </c>
      <c r="E493">
        <f>IFERROR(MATCH(C493,'NCPF8745_MF_Extraction 5%FDR'!$A$2:$A$540,0),"No Match")</f>
        <v>361</v>
      </c>
      <c r="F493" t="str">
        <f>IFERROR(MATCH(C493,'NCPF8814_MF_Extraction 5%FDR'!$A$2:$A$463,0),"No Match")</f>
        <v>No Match</v>
      </c>
      <c r="G493" t="str">
        <f>VLOOKUP(C493,'NCPF8745_KH_Extraction 5%FDR'!$1:$2258,2,FALSE)</f>
        <v>Uncharacterized protein OS=Candida glabrata (strain ATCC 2001 / CBS 138 / JCM 3761 / NBRC 0622 / NRRL Y-65) GN=CAGL0L05148g PE=4 SV=1 - [Q6FL96_CANGA]</v>
      </c>
      <c r="H493" s="15">
        <f>VLOOKUP(C493,'NCPF8745_KH_Extraction 5%FDR'!$1:$2258,11,FALSE)</f>
        <v>47.369133724660102</v>
      </c>
      <c r="I493" t="str">
        <f>VLOOKUP(C493,'NCPF8745_MF_Extraction 5%FDR'!$1:$540,2,FALSE)</f>
        <v>Uncharacterized protein OS=Candida glabrata (strain ATCC 2001 / CBS 138 / JCM 3761 / NBRC 0622 / NRRL Y-65) GN=CAGL0L05148g PE=4 SV=1 - [Q6FL96_CANGA]</v>
      </c>
      <c r="J493" s="15">
        <f>VLOOKUP(C493,'NCPF8745_MF_Extraction 5%FDR'!$1:$540,11,FALSE)</f>
        <v>47.369133724660102</v>
      </c>
      <c r="K493" t="e">
        <f>VLOOKUP(C493,'NCPF8814_MF_Extraction 5%FDR'!$1:$463,2,FALSE)</f>
        <v>#N/A</v>
      </c>
      <c r="L493" s="15" t="e">
        <f>VLOOKUP(C493,'NCPF8814_MF_Extraction 5%FDR'!$1:$463,11,FALSE)</f>
        <v>#N/A</v>
      </c>
    </row>
    <row r="494" spans="1:12" hidden="1">
      <c r="A494" s="13" t="s">
        <v>963</v>
      </c>
      <c r="C494" s="13" t="s">
        <v>963</v>
      </c>
      <c r="D494">
        <f>IFERROR(MATCH(C494,'NCPF8745_KH_Extraction 5%FDR'!$A$2:$A$2258,0),"No Match")</f>
        <v>593</v>
      </c>
      <c r="E494" t="str">
        <f>IFERROR(MATCH(C494,'NCPF8745_MF_Extraction 5%FDR'!$A$2:$A$540,0),"No Match")</f>
        <v>No Match</v>
      </c>
      <c r="F494" t="str">
        <f>IFERROR(MATCH(C494,'NCPF8814_MF_Extraction 5%FDR'!$A$2:$A$463,0),"No Match")</f>
        <v>No Match</v>
      </c>
      <c r="G494" t="str">
        <f>VLOOKUP(C494,'NCPF8745_KH_Extraction 5%FDR'!$1:$2258,2,FALSE)</f>
        <v>Uncharacterized protein OS=Candida glabrata (strain ATCC 2001 / CBS 138 / JCM 3761 / NBRC 0622 / NRRL Y-65) GN=CAGL0L05126g PE=4 SV=1 - [Q6FL97_CANGA]</v>
      </c>
      <c r="H494" s="15">
        <f>VLOOKUP(C494,'NCPF8745_KH_Extraction 5%FDR'!$1:$2258,11,FALSE)</f>
        <v>44.200020874659998</v>
      </c>
      <c r="I494" t="e">
        <f>VLOOKUP(C494,'NCPF8745_MF_Extraction 5%FDR'!$1:$540,2,FALSE)</f>
        <v>#N/A</v>
      </c>
      <c r="J494" s="15" t="e">
        <f>VLOOKUP(C494,'NCPF8745_MF_Extraction 5%FDR'!$1:$540,11,FALSE)</f>
        <v>#N/A</v>
      </c>
      <c r="K494" t="e">
        <f>VLOOKUP(C494,'NCPF8814_MF_Extraction 5%FDR'!$1:$463,2,FALSE)</f>
        <v>#N/A</v>
      </c>
      <c r="L494" s="15" t="e">
        <f>VLOOKUP(C494,'NCPF8814_MF_Extraction 5%FDR'!$1:$463,11,FALSE)</f>
        <v>#N/A</v>
      </c>
    </row>
    <row r="495" spans="1:12" hidden="1">
      <c r="A495" s="13" t="s">
        <v>964</v>
      </c>
      <c r="C495" s="13" t="s">
        <v>964</v>
      </c>
      <c r="D495">
        <f>IFERROR(MATCH(C495,'NCPF8745_KH_Extraction 5%FDR'!$A$2:$A$2258,0),"No Match")</f>
        <v>752</v>
      </c>
      <c r="E495" t="str">
        <f>IFERROR(MATCH(C495,'NCPF8745_MF_Extraction 5%FDR'!$A$2:$A$540,0),"No Match")</f>
        <v>No Match</v>
      </c>
      <c r="F495" t="str">
        <f>IFERROR(MATCH(C495,'NCPF8814_MF_Extraction 5%FDR'!$A$2:$A$463,0),"No Match")</f>
        <v>No Match</v>
      </c>
      <c r="G495" t="str">
        <f>VLOOKUP(C495,'NCPF8745_KH_Extraction 5%FDR'!$1:$2258,2,FALSE)</f>
        <v>Uncharacterized protein OS=Candida glabrata (strain ATCC 2001 / CBS 138 / JCM 3761 / NBRC 0622 / NRRL Y-65) GN=CAGL0L05104g PE=3 SV=1 - [Q6FL98_CANGA]</v>
      </c>
      <c r="H495" s="15">
        <f>VLOOKUP(C495,'NCPF8745_KH_Extraction 5%FDR'!$1:$2258,11,FALSE)</f>
        <v>75.908158134660098</v>
      </c>
      <c r="I495" t="e">
        <f>VLOOKUP(C495,'NCPF8745_MF_Extraction 5%FDR'!$1:$540,2,FALSE)</f>
        <v>#N/A</v>
      </c>
      <c r="J495" s="15" t="e">
        <f>VLOOKUP(C495,'NCPF8745_MF_Extraction 5%FDR'!$1:$540,11,FALSE)</f>
        <v>#N/A</v>
      </c>
      <c r="K495" t="e">
        <f>VLOOKUP(C495,'NCPF8814_MF_Extraction 5%FDR'!$1:$463,2,FALSE)</f>
        <v>#N/A</v>
      </c>
      <c r="L495" s="15" t="e">
        <f>VLOOKUP(C495,'NCPF8814_MF_Extraction 5%FDR'!$1:$463,11,FALSE)</f>
        <v>#N/A</v>
      </c>
    </row>
    <row r="496" spans="1:12" hidden="1">
      <c r="A496" s="13" t="s">
        <v>965</v>
      </c>
      <c r="C496" s="13" t="s">
        <v>965</v>
      </c>
      <c r="D496">
        <f>IFERROR(MATCH(C496,'NCPF8745_KH_Extraction 5%FDR'!$A$2:$A$2258,0),"No Match")</f>
        <v>1537</v>
      </c>
      <c r="E496" t="str">
        <f>IFERROR(MATCH(C496,'NCPF8745_MF_Extraction 5%FDR'!$A$2:$A$540,0),"No Match")</f>
        <v>No Match</v>
      </c>
      <c r="F496" t="str">
        <f>IFERROR(MATCH(C496,'NCPF8814_MF_Extraction 5%FDR'!$A$2:$A$463,0),"No Match")</f>
        <v>No Match</v>
      </c>
      <c r="G496" t="str">
        <f>VLOOKUP(C496,'NCPF8745_KH_Extraction 5%FDR'!$1:$2258,2,FALSE)</f>
        <v>Ribosome biogenesis protein ERB1 OS=Candida glabrata (strain ATCC 2001 / CBS 138 / JCM 3761 / NBRC 0622 / NRRL Y-65) GN=ERB1 PE=3 SV=1 - [ERB1_CANGA]</v>
      </c>
      <c r="H496" s="15">
        <f>VLOOKUP(C496,'NCPF8745_KH_Extraction 5%FDR'!$1:$2258,11,FALSE)</f>
        <v>91.598180184660194</v>
      </c>
      <c r="I496" t="e">
        <f>VLOOKUP(C496,'NCPF8745_MF_Extraction 5%FDR'!$1:$540,2,FALSE)</f>
        <v>#N/A</v>
      </c>
      <c r="J496" s="15" t="e">
        <f>VLOOKUP(C496,'NCPF8745_MF_Extraction 5%FDR'!$1:$540,11,FALSE)</f>
        <v>#N/A</v>
      </c>
      <c r="K496" t="e">
        <f>VLOOKUP(C496,'NCPF8814_MF_Extraction 5%FDR'!$1:$463,2,FALSE)</f>
        <v>#N/A</v>
      </c>
      <c r="L496" s="15" t="e">
        <f>VLOOKUP(C496,'NCPF8814_MF_Extraction 5%FDR'!$1:$463,11,FALSE)</f>
        <v>#N/A</v>
      </c>
    </row>
    <row r="497" spans="1:12" hidden="1">
      <c r="A497" s="13" t="s">
        <v>966</v>
      </c>
      <c r="C497" s="13" t="s">
        <v>966</v>
      </c>
      <c r="D497">
        <f>IFERROR(MATCH(C497,'NCPF8745_KH_Extraction 5%FDR'!$A$2:$A$2258,0),"No Match")</f>
        <v>1047</v>
      </c>
      <c r="E497" t="str">
        <f>IFERROR(MATCH(C497,'NCPF8745_MF_Extraction 5%FDR'!$A$2:$A$540,0),"No Match")</f>
        <v>No Match</v>
      </c>
      <c r="F497" t="str">
        <f>IFERROR(MATCH(C497,'NCPF8814_MF_Extraction 5%FDR'!$A$2:$A$463,0),"No Match")</f>
        <v>No Match</v>
      </c>
      <c r="G497" t="str">
        <f>VLOOKUP(C497,'NCPF8745_KH_Extraction 5%FDR'!$1:$2258,2,FALSE)</f>
        <v>Uncharacterized protein OS=Candida glabrata (strain ATCC 2001 / CBS 138 / JCM 3761 / NBRC 0622 / NRRL Y-65) GN=CAGL0L04862g PE=4 SV=1 - [Q6FLA7_CANGA]</v>
      </c>
      <c r="H497" s="15">
        <f>VLOOKUP(C497,'NCPF8745_KH_Extraction 5%FDR'!$1:$2258,11,FALSE)</f>
        <v>63.572501384659901</v>
      </c>
      <c r="I497" t="e">
        <f>VLOOKUP(C497,'NCPF8745_MF_Extraction 5%FDR'!$1:$540,2,FALSE)</f>
        <v>#N/A</v>
      </c>
      <c r="J497" s="15" t="e">
        <f>VLOOKUP(C497,'NCPF8745_MF_Extraction 5%FDR'!$1:$540,11,FALSE)</f>
        <v>#N/A</v>
      </c>
      <c r="K497" t="e">
        <f>VLOOKUP(C497,'NCPF8814_MF_Extraction 5%FDR'!$1:$463,2,FALSE)</f>
        <v>#N/A</v>
      </c>
      <c r="L497" s="15" t="e">
        <f>VLOOKUP(C497,'NCPF8814_MF_Extraction 5%FDR'!$1:$463,11,FALSE)</f>
        <v>#N/A</v>
      </c>
    </row>
    <row r="498" spans="1:12" hidden="1">
      <c r="A498" s="13" t="s">
        <v>967</v>
      </c>
      <c r="C498" s="13" t="s">
        <v>967</v>
      </c>
      <c r="D498">
        <f>IFERROR(MATCH(C498,'NCPF8745_KH_Extraction 5%FDR'!$A$2:$A$2258,0),"No Match")</f>
        <v>433</v>
      </c>
      <c r="E498">
        <f>IFERROR(MATCH(C498,'NCPF8745_MF_Extraction 5%FDR'!$A$2:$A$540,0),"No Match")</f>
        <v>46</v>
      </c>
      <c r="F498">
        <f>IFERROR(MATCH(C498,'NCPF8814_MF_Extraction 5%FDR'!$A$2:$A$463,0),"No Match")</f>
        <v>61</v>
      </c>
      <c r="G498" t="str">
        <f>VLOOKUP(C498,'NCPF8745_KH_Extraction 5%FDR'!$1:$2258,2,FALSE)</f>
        <v>40S ribosomal protein S23 OS=Candida glabrata (strain ATCC 2001 / CBS 138 / JCM 3761 / NBRC 0622 / NRRL Y-65) GN=RPS23 PE=3 SV=1 - [RS23_CANGA]</v>
      </c>
      <c r="H498" s="15">
        <f>VLOOKUP(C498,'NCPF8745_KH_Extraction 5%FDR'!$1:$2258,11,FALSE)</f>
        <v>16.02788758466</v>
      </c>
      <c r="I498" t="str">
        <f>VLOOKUP(C498,'NCPF8745_MF_Extraction 5%FDR'!$1:$540,2,FALSE)</f>
        <v>40S ribosomal protein S23 OS=Candida glabrata (strain ATCC 2001 / CBS 138 / JCM 3761 / NBRC 0622 / NRRL Y-65) GN=RPS23 PE=3 SV=1 - [RS23_CANGA]</v>
      </c>
      <c r="J498" s="15">
        <f>VLOOKUP(C498,'NCPF8745_MF_Extraction 5%FDR'!$1:$540,11,FALSE)</f>
        <v>16.02788758466</v>
      </c>
      <c r="K498" t="str">
        <f>VLOOKUP(C498,'NCPF8814_MF_Extraction 5%FDR'!$1:$463,2,FALSE)</f>
        <v>40S ribosomal protein S23 OS=Candida glabrata (strain ATCC 2001 / CBS 138 / JCM 3761 / NBRC 0622 / NRRL Y-65) GN=RPS23 PE=3 SV=1 - [RS23_CANGA]</v>
      </c>
      <c r="L498" s="15">
        <f>VLOOKUP(C498,'NCPF8814_MF_Extraction 5%FDR'!$1:$463,11,FALSE)</f>
        <v>16.02788758466</v>
      </c>
    </row>
    <row r="499" spans="1:12" hidden="1">
      <c r="A499" s="13" t="s">
        <v>968</v>
      </c>
      <c r="C499" s="13" t="s">
        <v>968</v>
      </c>
      <c r="D499">
        <f>IFERROR(MATCH(C499,'NCPF8745_KH_Extraction 5%FDR'!$A$2:$A$2258,0),"No Match")</f>
        <v>811</v>
      </c>
      <c r="E499" t="str">
        <f>IFERROR(MATCH(C499,'NCPF8745_MF_Extraction 5%FDR'!$A$2:$A$540,0),"No Match")</f>
        <v>No Match</v>
      </c>
      <c r="F499" t="str">
        <f>IFERROR(MATCH(C499,'NCPF8814_MF_Extraction 5%FDR'!$A$2:$A$463,0),"No Match")</f>
        <v>No Match</v>
      </c>
      <c r="G499" t="str">
        <f>VLOOKUP(C499,'NCPF8745_KH_Extraction 5%FDR'!$1:$2258,2,FALSE)</f>
        <v>Uncharacterized protein OS=Candida glabrata (strain ATCC 2001 / CBS 138 / JCM 3761 / NBRC 0622 / NRRL Y-65) GN=CAGL0L04796g PE=4 SV=1 - [Q6FLB0_CANGA]</v>
      </c>
      <c r="H499" s="15">
        <f>VLOOKUP(C499,'NCPF8745_KH_Extraction 5%FDR'!$1:$2258,11,FALSE)</f>
        <v>37.722182374660001</v>
      </c>
      <c r="I499" t="e">
        <f>VLOOKUP(C499,'NCPF8745_MF_Extraction 5%FDR'!$1:$540,2,FALSE)</f>
        <v>#N/A</v>
      </c>
      <c r="J499" s="15" t="e">
        <f>VLOOKUP(C499,'NCPF8745_MF_Extraction 5%FDR'!$1:$540,11,FALSE)</f>
        <v>#N/A</v>
      </c>
      <c r="K499" t="e">
        <f>VLOOKUP(C499,'NCPF8814_MF_Extraction 5%FDR'!$1:$463,2,FALSE)</f>
        <v>#N/A</v>
      </c>
      <c r="L499" s="15" t="e">
        <f>VLOOKUP(C499,'NCPF8814_MF_Extraction 5%FDR'!$1:$463,11,FALSE)</f>
        <v>#N/A</v>
      </c>
    </row>
    <row r="500" spans="1:12" hidden="1">
      <c r="A500" s="13" t="s">
        <v>969</v>
      </c>
      <c r="C500" s="13" t="s">
        <v>969</v>
      </c>
      <c r="D500">
        <f>IFERROR(MATCH(C500,'NCPF8745_KH_Extraction 5%FDR'!$A$2:$A$2258,0),"No Match")</f>
        <v>789</v>
      </c>
      <c r="E500" t="str">
        <f>IFERROR(MATCH(C500,'NCPF8745_MF_Extraction 5%FDR'!$A$2:$A$540,0),"No Match")</f>
        <v>No Match</v>
      </c>
      <c r="F500" t="str">
        <f>IFERROR(MATCH(C500,'NCPF8814_MF_Extraction 5%FDR'!$A$2:$A$463,0),"No Match")</f>
        <v>No Match</v>
      </c>
      <c r="G500" t="str">
        <f>VLOOKUP(C500,'NCPF8745_KH_Extraction 5%FDR'!$1:$2258,2,FALSE)</f>
        <v>Transcription elongation factor SPT6 OS=Candida glabrata (strain ATCC 2001 / CBS 138 / JCM 3761 / NBRC 0622 / NRRL Y-65) GN=SPT6 PE=1 SV=1 - [SPT6_CANGA]</v>
      </c>
      <c r="H500" s="15">
        <f>VLOOKUP(C500,'NCPF8745_KH_Extraction 5%FDR'!$1:$2258,11,FALSE)</f>
        <v>168.75962532465999</v>
      </c>
      <c r="I500" t="e">
        <f>VLOOKUP(C500,'NCPF8745_MF_Extraction 5%FDR'!$1:$540,2,FALSE)</f>
        <v>#N/A</v>
      </c>
      <c r="J500" s="15" t="e">
        <f>VLOOKUP(C500,'NCPF8745_MF_Extraction 5%FDR'!$1:$540,11,FALSE)</f>
        <v>#N/A</v>
      </c>
      <c r="K500" t="e">
        <f>VLOOKUP(C500,'NCPF8814_MF_Extraction 5%FDR'!$1:$463,2,FALSE)</f>
        <v>#N/A</v>
      </c>
      <c r="L500" s="15" t="e">
        <f>VLOOKUP(C500,'NCPF8814_MF_Extraction 5%FDR'!$1:$463,11,FALSE)</f>
        <v>#N/A</v>
      </c>
    </row>
    <row r="501" spans="1:12" hidden="1">
      <c r="A501" s="13" t="s">
        <v>970</v>
      </c>
      <c r="C501" s="13" t="s">
        <v>970</v>
      </c>
      <c r="D501">
        <f>IFERROR(MATCH(C501,'NCPF8745_KH_Extraction 5%FDR'!$A$2:$A$2258,0),"No Match")</f>
        <v>2048</v>
      </c>
      <c r="E501" t="str">
        <f>IFERROR(MATCH(C501,'NCPF8745_MF_Extraction 5%FDR'!$A$2:$A$540,0),"No Match")</f>
        <v>No Match</v>
      </c>
      <c r="F501" t="str">
        <f>IFERROR(MATCH(C501,'NCPF8814_MF_Extraction 5%FDR'!$A$2:$A$463,0),"No Match")</f>
        <v>No Match</v>
      </c>
      <c r="G501" t="str">
        <f>VLOOKUP(C501,'NCPF8745_KH_Extraction 5%FDR'!$1:$2258,2,FALSE)</f>
        <v>SURF1-like protein OS=Candida glabrata (strain ATCC 2001 / CBS 138 / JCM 3761 / NBRC 0622 / NRRL Y-65) GN=CAGL0L04730g PE=3 SV=1 - [Q6FLB3_CANGA]</v>
      </c>
      <c r="H501" s="15">
        <f>VLOOKUP(C501,'NCPF8745_KH_Extraction 5%FDR'!$1:$2258,11,FALSE)</f>
        <v>43.238619454659997</v>
      </c>
      <c r="I501" t="e">
        <f>VLOOKUP(C501,'NCPF8745_MF_Extraction 5%FDR'!$1:$540,2,FALSE)</f>
        <v>#N/A</v>
      </c>
      <c r="J501" s="15" t="e">
        <f>VLOOKUP(C501,'NCPF8745_MF_Extraction 5%FDR'!$1:$540,11,FALSE)</f>
        <v>#N/A</v>
      </c>
      <c r="K501" t="e">
        <f>VLOOKUP(C501,'NCPF8814_MF_Extraction 5%FDR'!$1:$463,2,FALSE)</f>
        <v>#N/A</v>
      </c>
      <c r="L501" s="15" t="e">
        <f>VLOOKUP(C501,'NCPF8814_MF_Extraction 5%FDR'!$1:$463,11,FALSE)</f>
        <v>#N/A</v>
      </c>
    </row>
    <row r="502" spans="1:12" hidden="1">
      <c r="A502" s="13" t="s">
        <v>971</v>
      </c>
      <c r="C502" s="13" t="s">
        <v>971</v>
      </c>
      <c r="D502">
        <f>IFERROR(MATCH(C502,'NCPF8745_KH_Extraction 5%FDR'!$A$2:$A$2258,0),"No Match")</f>
        <v>1161</v>
      </c>
      <c r="E502" t="str">
        <f>IFERROR(MATCH(C502,'NCPF8745_MF_Extraction 5%FDR'!$A$2:$A$540,0),"No Match")</f>
        <v>No Match</v>
      </c>
      <c r="F502" t="str">
        <f>IFERROR(MATCH(C502,'NCPF8814_MF_Extraction 5%FDR'!$A$2:$A$463,0),"No Match")</f>
        <v>No Match</v>
      </c>
      <c r="G502" t="str">
        <f>VLOOKUP(C502,'NCPF8745_KH_Extraction 5%FDR'!$1:$2258,2,FALSE)</f>
        <v>Uncharacterized protein OS=Candida glabrata (strain ATCC 2001 / CBS 138 / JCM 3761 / NBRC 0622 / NRRL Y-65) GN=CAGL0L04708g PE=4 SV=1 - [Q6FLB4_CANGA]</v>
      </c>
      <c r="H502" s="15">
        <f>VLOOKUP(C502,'NCPF8745_KH_Extraction 5%FDR'!$1:$2258,11,FALSE)</f>
        <v>48.262264894659999</v>
      </c>
      <c r="I502" t="e">
        <f>VLOOKUP(C502,'NCPF8745_MF_Extraction 5%FDR'!$1:$540,2,FALSE)</f>
        <v>#N/A</v>
      </c>
      <c r="J502" s="15" t="e">
        <f>VLOOKUP(C502,'NCPF8745_MF_Extraction 5%FDR'!$1:$540,11,FALSE)</f>
        <v>#N/A</v>
      </c>
      <c r="K502" t="e">
        <f>VLOOKUP(C502,'NCPF8814_MF_Extraction 5%FDR'!$1:$463,2,FALSE)</f>
        <v>#N/A</v>
      </c>
      <c r="L502" s="15" t="e">
        <f>VLOOKUP(C502,'NCPF8814_MF_Extraction 5%FDR'!$1:$463,11,FALSE)</f>
        <v>#N/A</v>
      </c>
    </row>
    <row r="503" spans="1:12" hidden="1">
      <c r="A503" s="13" t="s">
        <v>972</v>
      </c>
      <c r="C503" s="13" t="s">
        <v>972</v>
      </c>
      <c r="D503">
        <f>IFERROR(MATCH(C503,'NCPF8745_KH_Extraction 5%FDR'!$A$2:$A$2258,0),"No Match")</f>
        <v>1572</v>
      </c>
      <c r="E503" t="str">
        <f>IFERROR(MATCH(C503,'NCPF8745_MF_Extraction 5%FDR'!$A$2:$A$540,0),"No Match")</f>
        <v>No Match</v>
      </c>
      <c r="F503" t="str">
        <f>IFERROR(MATCH(C503,'NCPF8814_MF_Extraction 5%FDR'!$A$2:$A$463,0),"No Match")</f>
        <v>No Match</v>
      </c>
      <c r="G503" t="str">
        <f>VLOOKUP(C503,'NCPF8745_KH_Extraction 5%FDR'!$1:$2258,2,FALSE)</f>
        <v>Ferrochelatase OS=Candida glabrata (strain ATCC 2001 / CBS 138 / JCM 3761 / NBRC 0622 / NRRL Y-65) GN=HEM15 PE=3 SV=1 - [Q6FLB6_CANGA]</v>
      </c>
      <c r="H503" s="15">
        <f>VLOOKUP(C503,'NCPF8745_KH_Extraction 5%FDR'!$1:$2258,11,FALSE)</f>
        <v>43.077898494659998</v>
      </c>
      <c r="I503" t="e">
        <f>VLOOKUP(C503,'NCPF8745_MF_Extraction 5%FDR'!$1:$540,2,FALSE)</f>
        <v>#N/A</v>
      </c>
      <c r="J503" s="15" t="e">
        <f>VLOOKUP(C503,'NCPF8745_MF_Extraction 5%FDR'!$1:$540,11,FALSE)</f>
        <v>#N/A</v>
      </c>
      <c r="K503" t="e">
        <f>VLOOKUP(C503,'NCPF8814_MF_Extraction 5%FDR'!$1:$463,2,FALSE)</f>
        <v>#N/A</v>
      </c>
      <c r="L503" s="15" t="e">
        <f>VLOOKUP(C503,'NCPF8814_MF_Extraction 5%FDR'!$1:$463,11,FALSE)</f>
        <v>#N/A</v>
      </c>
    </row>
    <row r="504" spans="1:12" hidden="1">
      <c r="A504" s="13" t="s">
        <v>973</v>
      </c>
      <c r="C504" s="13" t="s">
        <v>973</v>
      </c>
      <c r="D504">
        <f>IFERROR(MATCH(C504,'NCPF8745_KH_Extraction 5%FDR'!$A$2:$A$2258,0),"No Match")</f>
        <v>1692</v>
      </c>
      <c r="E504" t="str">
        <f>IFERROR(MATCH(C504,'NCPF8745_MF_Extraction 5%FDR'!$A$2:$A$540,0),"No Match")</f>
        <v>No Match</v>
      </c>
      <c r="F504" t="str">
        <f>IFERROR(MATCH(C504,'NCPF8814_MF_Extraction 5%FDR'!$A$2:$A$463,0),"No Match")</f>
        <v>No Match</v>
      </c>
      <c r="G504" t="str">
        <f>VLOOKUP(C504,'NCPF8745_KH_Extraction 5%FDR'!$1:$2258,2,FALSE)</f>
        <v>Uncharacterized protein OS=Candida glabrata (strain ATCC 2001 / CBS 138 / JCM 3761 / NBRC 0622 / NRRL Y-65) GN=CAGL0L04642g PE=3 SV=1 - [Q6FLB7_CANGA]</v>
      </c>
      <c r="H504" s="15">
        <f>VLOOKUP(C504,'NCPF8745_KH_Extraction 5%FDR'!$1:$2258,11,FALSE)</f>
        <v>72.229878024660096</v>
      </c>
      <c r="I504" t="e">
        <f>VLOOKUP(C504,'NCPF8745_MF_Extraction 5%FDR'!$1:$540,2,FALSE)</f>
        <v>#N/A</v>
      </c>
      <c r="J504" s="15" t="e">
        <f>VLOOKUP(C504,'NCPF8745_MF_Extraction 5%FDR'!$1:$540,11,FALSE)</f>
        <v>#N/A</v>
      </c>
      <c r="K504" t="e">
        <f>VLOOKUP(C504,'NCPF8814_MF_Extraction 5%FDR'!$1:$463,2,FALSE)</f>
        <v>#N/A</v>
      </c>
      <c r="L504" s="15" t="e">
        <f>VLOOKUP(C504,'NCPF8814_MF_Extraction 5%FDR'!$1:$463,11,FALSE)</f>
        <v>#N/A</v>
      </c>
    </row>
    <row r="505" spans="1:12" hidden="1">
      <c r="A505" s="13" t="s">
        <v>974</v>
      </c>
      <c r="C505" s="13" t="s">
        <v>974</v>
      </c>
      <c r="D505">
        <f>IFERROR(MATCH(C505,'NCPF8745_KH_Extraction 5%FDR'!$A$2:$A$2258,0),"No Match")</f>
        <v>1932</v>
      </c>
      <c r="E505" t="str">
        <f>IFERROR(MATCH(C505,'NCPF8745_MF_Extraction 5%FDR'!$A$2:$A$540,0),"No Match")</f>
        <v>No Match</v>
      </c>
      <c r="F505" t="str">
        <f>IFERROR(MATCH(C505,'NCPF8814_MF_Extraction 5%FDR'!$A$2:$A$463,0),"No Match")</f>
        <v>No Match</v>
      </c>
      <c r="G505" t="str">
        <f>VLOOKUP(C505,'NCPF8745_KH_Extraction 5%FDR'!$1:$2258,2,FALSE)</f>
        <v>Mediator of RNA polymerase II transcription subunit 4 OS=Candida glabrata (strain ATCC 2001 / CBS 138 / JCM 3761 / NBRC 0622 / NRRL Y-65) GN=MED4 PE=3 SV=1 - [MED4_CANGA]</v>
      </c>
      <c r="H505" s="15">
        <f>VLOOKUP(C505,'NCPF8745_KH_Extraction 5%FDR'!$1:$2258,11,FALSE)</f>
        <v>29.599615734659999</v>
      </c>
      <c r="I505" t="e">
        <f>VLOOKUP(C505,'NCPF8745_MF_Extraction 5%FDR'!$1:$540,2,FALSE)</f>
        <v>#N/A</v>
      </c>
      <c r="J505" s="15" t="e">
        <f>VLOOKUP(C505,'NCPF8745_MF_Extraction 5%FDR'!$1:$540,11,FALSE)</f>
        <v>#N/A</v>
      </c>
      <c r="K505" t="e">
        <f>VLOOKUP(C505,'NCPF8814_MF_Extraction 5%FDR'!$1:$463,2,FALSE)</f>
        <v>#N/A</v>
      </c>
      <c r="L505" s="15" t="e">
        <f>VLOOKUP(C505,'NCPF8814_MF_Extraction 5%FDR'!$1:$463,11,FALSE)</f>
        <v>#N/A</v>
      </c>
    </row>
    <row r="506" spans="1:12" hidden="1">
      <c r="A506" s="13" t="s">
        <v>975</v>
      </c>
      <c r="C506" s="13" t="s">
        <v>975</v>
      </c>
      <c r="D506">
        <f>IFERROR(MATCH(C506,'NCPF8745_KH_Extraction 5%FDR'!$A$2:$A$2258,0),"No Match")</f>
        <v>559</v>
      </c>
      <c r="E506" t="str">
        <f>IFERROR(MATCH(C506,'NCPF8745_MF_Extraction 5%FDR'!$A$2:$A$540,0),"No Match")</f>
        <v>No Match</v>
      </c>
      <c r="F506" t="str">
        <f>IFERROR(MATCH(C506,'NCPF8814_MF_Extraction 5%FDR'!$A$2:$A$463,0),"No Match")</f>
        <v>No Match</v>
      </c>
      <c r="G506" t="str">
        <f>VLOOKUP(C506,'NCPF8745_KH_Extraction 5%FDR'!$1:$2258,2,FALSE)</f>
        <v>Uncharacterized protein OS=Candida glabrata (strain ATCC 2001 / CBS 138 / JCM 3761 / NBRC 0622 / NRRL Y-65) GN=CAGL0L04598g PE=4 SV=1 - [Q6FLB9_CANGA]</v>
      </c>
      <c r="H506" s="15">
        <f>VLOOKUP(C506,'NCPF8745_KH_Extraction 5%FDR'!$1:$2258,11,FALSE)</f>
        <v>45.172818044659998</v>
      </c>
      <c r="I506" t="e">
        <f>VLOOKUP(C506,'NCPF8745_MF_Extraction 5%FDR'!$1:$540,2,FALSE)</f>
        <v>#N/A</v>
      </c>
      <c r="J506" s="15" t="e">
        <f>VLOOKUP(C506,'NCPF8745_MF_Extraction 5%FDR'!$1:$540,11,FALSE)</f>
        <v>#N/A</v>
      </c>
      <c r="K506" t="e">
        <f>VLOOKUP(C506,'NCPF8814_MF_Extraction 5%FDR'!$1:$463,2,FALSE)</f>
        <v>#N/A</v>
      </c>
      <c r="L506" s="15" t="e">
        <f>VLOOKUP(C506,'NCPF8814_MF_Extraction 5%FDR'!$1:$463,11,FALSE)</f>
        <v>#N/A</v>
      </c>
    </row>
    <row r="507" spans="1:12" hidden="1">
      <c r="A507" s="13" t="s">
        <v>976</v>
      </c>
      <c r="C507" s="13" t="s">
        <v>976</v>
      </c>
      <c r="D507">
        <f>IFERROR(MATCH(C507,'NCPF8745_KH_Extraction 5%FDR'!$A$2:$A$2258,0),"No Match")</f>
        <v>409</v>
      </c>
      <c r="E507">
        <f>IFERROR(MATCH(C507,'NCPF8745_MF_Extraction 5%FDR'!$A$2:$A$540,0),"No Match")</f>
        <v>529</v>
      </c>
      <c r="F507" t="str">
        <f>IFERROR(MATCH(C507,'NCPF8814_MF_Extraction 5%FDR'!$A$2:$A$463,0),"No Match")</f>
        <v>No Match</v>
      </c>
      <c r="G507" t="str">
        <f>VLOOKUP(C507,'NCPF8745_KH_Extraction 5%FDR'!$1:$2258,2,FALSE)</f>
        <v>Uncharacterized protein OS=Candida glabrata (strain ATCC 2001 / CBS 138 / JCM 3761 / NBRC 0622 / NRRL Y-65) GN=CAGL0L04532g PE=3 SV=1 - [Q6FLC2_CANGA]</v>
      </c>
      <c r="H507" s="15">
        <f>VLOOKUP(C507,'NCPF8745_KH_Extraction 5%FDR'!$1:$2258,11,FALSE)</f>
        <v>91.267913134660006</v>
      </c>
      <c r="I507" t="str">
        <f>VLOOKUP(C507,'NCPF8745_MF_Extraction 5%FDR'!$1:$540,2,FALSE)</f>
        <v>Uncharacterized protein OS=Candida glabrata (strain ATCC 2001 / CBS 138 / JCM 3761 / NBRC 0622 / NRRL Y-65) GN=CAGL0L04532g PE=3 SV=1 - [Q6FLC2_CANGA]</v>
      </c>
      <c r="J507" s="15">
        <f>VLOOKUP(C507,'NCPF8745_MF_Extraction 5%FDR'!$1:$540,11,FALSE)</f>
        <v>91.267913134660006</v>
      </c>
      <c r="K507" t="e">
        <f>VLOOKUP(C507,'NCPF8814_MF_Extraction 5%FDR'!$1:$463,2,FALSE)</f>
        <v>#N/A</v>
      </c>
      <c r="L507" s="15" t="e">
        <f>VLOOKUP(C507,'NCPF8814_MF_Extraction 5%FDR'!$1:$463,11,FALSE)</f>
        <v>#N/A</v>
      </c>
    </row>
    <row r="508" spans="1:12" hidden="1">
      <c r="A508" s="13" t="s">
        <v>977</v>
      </c>
      <c r="C508" s="13" t="s">
        <v>977</v>
      </c>
      <c r="D508">
        <f>IFERROR(MATCH(C508,'NCPF8745_KH_Extraction 5%FDR'!$A$2:$A$2258,0),"No Match")</f>
        <v>901</v>
      </c>
      <c r="E508">
        <f>IFERROR(MATCH(C508,'NCPF8745_MF_Extraction 5%FDR'!$A$2:$A$540,0),"No Match")</f>
        <v>51</v>
      </c>
      <c r="F508">
        <f>IFERROR(MATCH(C508,'NCPF8814_MF_Extraction 5%FDR'!$A$2:$A$463,0),"No Match")</f>
        <v>45</v>
      </c>
      <c r="G508" t="str">
        <f>VLOOKUP(C508,'NCPF8745_KH_Extraction 5%FDR'!$1:$2258,2,FALSE)</f>
        <v>40S ribosomal protein S28 OS=Candida glabrata (strain ATCC 2001 / CBS 138 / JCM 3761 / NBRC 0622 / NRRL Y-65) GN=RPS28A PE=3 SV=1 - [RS28_CANGA]</v>
      </c>
      <c r="H508" s="15">
        <f>VLOOKUP(C508,'NCPF8745_KH_Extraction 5%FDR'!$1:$2258,11,FALSE)</f>
        <v>7.6151911646599997</v>
      </c>
      <c r="I508" t="str">
        <f>VLOOKUP(C508,'NCPF8745_MF_Extraction 5%FDR'!$1:$540,2,FALSE)</f>
        <v>40S ribosomal protein S28 OS=Candida glabrata (strain ATCC 2001 / CBS 138 / JCM 3761 / NBRC 0622 / NRRL Y-65) GN=RPS28A PE=3 SV=1 - [RS28_CANGA]</v>
      </c>
      <c r="J508" s="15">
        <f>VLOOKUP(C508,'NCPF8745_MF_Extraction 5%FDR'!$1:$540,11,FALSE)</f>
        <v>7.6151911646599997</v>
      </c>
      <c r="K508" t="str">
        <f>VLOOKUP(C508,'NCPF8814_MF_Extraction 5%FDR'!$1:$463,2,FALSE)</f>
        <v>40S ribosomal protein S28 OS=Candida glabrata (strain ATCC 2001 / CBS 138 / JCM 3761 / NBRC 0622 / NRRL Y-65) GN=RPS28A PE=3 SV=1 - [RS28_CANGA]</v>
      </c>
      <c r="L508" s="15">
        <f>VLOOKUP(C508,'NCPF8814_MF_Extraction 5%FDR'!$1:$463,11,FALSE)</f>
        <v>7.6151911646599997</v>
      </c>
    </row>
    <row r="509" spans="1:12" hidden="1">
      <c r="A509" s="13" t="s">
        <v>978</v>
      </c>
      <c r="C509" s="13" t="s">
        <v>978</v>
      </c>
      <c r="D509">
        <f>IFERROR(MATCH(C509,'NCPF8745_KH_Extraction 5%FDR'!$A$2:$A$2258,0),"No Match")</f>
        <v>931</v>
      </c>
      <c r="E509" t="str">
        <f>IFERROR(MATCH(C509,'NCPF8745_MF_Extraction 5%FDR'!$A$2:$A$540,0),"No Match")</f>
        <v>No Match</v>
      </c>
      <c r="F509" t="str">
        <f>IFERROR(MATCH(C509,'NCPF8814_MF_Extraction 5%FDR'!$A$2:$A$463,0),"No Match")</f>
        <v>No Match</v>
      </c>
      <c r="G509" t="str">
        <f>VLOOKUP(C509,'NCPF8745_KH_Extraction 5%FDR'!$1:$2258,2,FALSE)</f>
        <v>Protein SEY1 OS=Candida glabrata (strain ATCC 2001 / CBS 138 / JCM 3761 / NBRC 0622 / NRRL Y-65) GN=SEY1 PE=3 SV=1 - [SEY1_CANGA]</v>
      </c>
      <c r="H509" s="15">
        <f>VLOOKUP(C509,'NCPF8745_KH_Extraction 5%FDR'!$1:$2258,11,FALSE)</f>
        <v>90.902261814659994</v>
      </c>
      <c r="I509" t="e">
        <f>VLOOKUP(C509,'NCPF8745_MF_Extraction 5%FDR'!$1:$540,2,FALSE)</f>
        <v>#N/A</v>
      </c>
      <c r="J509" s="15" t="e">
        <f>VLOOKUP(C509,'NCPF8745_MF_Extraction 5%FDR'!$1:$540,11,FALSE)</f>
        <v>#N/A</v>
      </c>
      <c r="K509" t="e">
        <f>VLOOKUP(C509,'NCPF8814_MF_Extraction 5%FDR'!$1:$463,2,FALSE)</f>
        <v>#N/A</v>
      </c>
      <c r="L509" s="15" t="e">
        <f>VLOOKUP(C509,'NCPF8814_MF_Extraction 5%FDR'!$1:$463,11,FALSE)</f>
        <v>#N/A</v>
      </c>
    </row>
    <row r="510" spans="1:12" hidden="1">
      <c r="A510" s="13" t="s">
        <v>979</v>
      </c>
      <c r="C510" s="13" t="s">
        <v>979</v>
      </c>
      <c r="D510">
        <f>IFERROR(MATCH(C510,'NCPF8745_KH_Extraction 5%FDR'!$A$2:$A$2258,0),"No Match")</f>
        <v>1338</v>
      </c>
      <c r="E510" t="str">
        <f>IFERROR(MATCH(C510,'NCPF8745_MF_Extraction 5%FDR'!$A$2:$A$540,0),"No Match")</f>
        <v>No Match</v>
      </c>
      <c r="F510" t="str">
        <f>IFERROR(MATCH(C510,'NCPF8814_MF_Extraction 5%FDR'!$A$2:$A$463,0),"No Match")</f>
        <v>No Match</v>
      </c>
      <c r="G510" t="str">
        <f>VLOOKUP(C510,'NCPF8745_KH_Extraction 5%FDR'!$1:$2258,2,FALSE)</f>
        <v>Uncharacterized protein OS=Candida glabrata (strain ATCC 2001 / CBS 138 / JCM 3761 / NBRC 0622 / NRRL Y-65) GN=CAGL0L04444g PE=4 SV=1 - [Q6FLC6_CANGA]</v>
      </c>
      <c r="H510" s="15">
        <f>VLOOKUP(C510,'NCPF8745_KH_Extraction 5%FDR'!$1:$2258,11,FALSE)</f>
        <v>34.832610194659999</v>
      </c>
      <c r="I510" t="e">
        <f>VLOOKUP(C510,'NCPF8745_MF_Extraction 5%FDR'!$1:$540,2,FALSE)</f>
        <v>#N/A</v>
      </c>
      <c r="J510" s="15" t="e">
        <f>VLOOKUP(C510,'NCPF8745_MF_Extraction 5%FDR'!$1:$540,11,FALSE)</f>
        <v>#N/A</v>
      </c>
      <c r="K510" t="e">
        <f>VLOOKUP(C510,'NCPF8814_MF_Extraction 5%FDR'!$1:$463,2,FALSE)</f>
        <v>#N/A</v>
      </c>
      <c r="L510" s="15" t="e">
        <f>VLOOKUP(C510,'NCPF8814_MF_Extraction 5%FDR'!$1:$463,11,FALSE)</f>
        <v>#N/A</v>
      </c>
    </row>
    <row r="511" spans="1:12" hidden="1">
      <c r="A511" s="13" t="s">
        <v>980</v>
      </c>
      <c r="C511" s="13" t="s">
        <v>980</v>
      </c>
      <c r="D511">
        <f>IFERROR(MATCH(C511,'NCPF8745_KH_Extraction 5%FDR'!$A$2:$A$2258,0),"No Match")</f>
        <v>2205</v>
      </c>
      <c r="E511" t="str">
        <f>IFERROR(MATCH(C511,'NCPF8745_MF_Extraction 5%FDR'!$A$2:$A$540,0),"No Match")</f>
        <v>No Match</v>
      </c>
      <c r="F511" t="str">
        <f>IFERROR(MATCH(C511,'NCPF8814_MF_Extraction 5%FDR'!$A$2:$A$463,0),"No Match")</f>
        <v>No Match</v>
      </c>
      <c r="G511" t="str">
        <f>VLOOKUP(C511,'NCPF8745_KH_Extraction 5%FDR'!$1:$2258,2,FALSE)</f>
        <v>Uncharacterized protein OS=Candida glabrata (strain ATCC 2001 / CBS 138 / JCM 3761 / NBRC 0622 / NRRL Y-65) GN=CAGL0L04422g PE=4 SV=1 - [Q6FLC7_CANGA]</v>
      </c>
      <c r="H511" s="15">
        <f>VLOOKUP(C511,'NCPF8745_KH_Extraction 5%FDR'!$1:$2258,11,FALSE)</f>
        <v>19.973097094660002</v>
      </c>
      <c r="I511" t="e">
        <f>VLOOKUP(C511,'NCPF8745_MF_Extraction 5%FDR'!$1:$540,2,FALSE)</f>
        <v>#N/A</v>
      </c>
      <c r="J511" s="15" t="e">
        <f>VLOOKUP(C511,'NCPF8745_MF_Extraction 5%FDR'!$1:$540,11,FALSE)</f>
        <v>#N/A</v>
      </c>
      <c r="K511" t="e">
        <f>VLOOKUP(C511,'NCPF8814_MF_Extraction 5%FDR'!$1:$463,2,FALSE)</f>
        <v>#N/A</v>
      </c>
      <c r="L511" s="15" t="e">
        <f>VLOOKUP(C511,'NCPF8814_MF_Extraction 5%FDR'!$1:$463,11,FALSE)</f>
        <v>#N/A</v>
      </c>
    </row>
    <row r="512" spans="1:12" hidden="1">
      <c r="A512" s="13" t="s">
        <v>4682</v>
      </c>
      <c r="C512" s="13" t="s">
        <v>4682</v>
      </c>
      <c r="D512" t="str">
        <f>IFERROR(MATCH(C512,'NCPF8745_KH_Extraction 5%FDR'!$A$2:$A$2258,0),"No Match")</f>
        <v>No Match</v>
      </c>
      <c r="E512">
        <f>IFERROR(MATCH(C512,'NCPF8745_MF_Extraction 5%FDR'!$A$2:$A$540,0),"No Match")</f>
        <v>371</v>
      </c>
      <c r="F512" t="str">
        <f>IFERROR(MATCH(C512,'NCPF8814_MF_Extraction 5%FDR'!$A$2:$A$463,0),"No Match")</f>
        <v>No Match</v>
      </c>
      <c r="G512" t="e">
        <f>VLOOKUP(C512,'NCPF8745_KH_Extraction 5%FDR'!$1:$2258,2,FALSE)</f>
        <v>#N/A</v>
      </c>
      <c r="H512" s="15" t="e">
        <f>VLOOKUP(C512,'NCPF8745_KH_Extraction 5%FDR'!$1:$2258,11,FALSE)</f>
        <v>#N/A</v>
      </c>
      <c r="I512" t="str">
        <f>VLOOKUP(C512,'NCPF8745_MF_Extraction 5%FDR'!$1:$540,2,FALSE)</f>
        <v>Uncharacterized protein OS=Candida glabrata (strain ATCC 2001 / CBS 138 / JCM 3761 / NBRC 0622 / NRRL Y-65) GN=CAGL0L04334g PE=4 SV=1 - [Q6FLD1_CANGA]</v>
      </c>
      <c r="J512" s="15">
        <f>VLOOKUP(C512,'NCPF8745_MF_Extraction 5%FDR'!$1:$540,11,FALSE)</f>
        <v>35.145436484660003</v>
      </c>
      <c r="K512" t="e">
        <f>VLOOKUP(C512,'NCPF8814_MF_Extraction 5%FDR'!$1:$463,2,FALSE)</f>
        <v>#N/A</v>
      </c>
      <c r="L512" s="15" t="e">
        <f>VLOOKUP(C512,'NCPF8814_MF_Extraction 5%FDR'!$1:$463,11,FALSE)</f>
        <v>#N/A</v>
      </c>
    </row>
    <row r="513" spans="1:12" hidden="1">
      <c r="A513" s="13" t="s">
        <v>981</v>
      </c>
      <c r="C513" s="13" t="s">
        <v>981</v>
      </c>
      <c r="D513">
        <f>IFERROR(MATCH(C513,'NCPF8745_KH_Extraction 5%FDR'!$A$2:$A$2258,0),"No Match")</f>
        <v>1034</v>
      </c>
      <c r="E513" t="str">
        <f>IFERROR(MATCH(C513,'NCPF8745_MF_Extraction 5%FDR'!$A$2:$A$540,0),"No Match")</f>
        <v>No Match</v>
      </c>
      <c r="F513" t="str">
        <f>IFERROR(MATCH(C513,'NCPF8814_MF_Extraction 5%FDR'!$A$2:$A$463,0),"No Match")</f>
        <v>No Match</v>
      </c>
      <c r="G513" t="str">
        <f>VLOOKUP(C513,'NCPF8745_KH_Extraction 5%FDR'!$1:$2258,2,FALSE)</f>
        <v>Uncharacterized protein OS=Candida glabrata (strain ATCC 2001 / CBS 138 / JCM 3761 / NBRC 0622 / NRRL Y-65) GN=CAGL0L04312g PE=3 SV=1 - [Q6FLD2_CANGA]</v>
      </c>
      <c r="H513" s="15">
        <f>VLOOKUP(C513,'NCPF8745_KH_Extraction 5%FDR'!$1:$2258,11,FALSE)</f>
        <v>27.902119134660001</v>
      </c>
      <c r="I513" t="e">
        <f>VLOOKUP(C513,'NCPF8745_MF_Extraction 5%FDR'!$1:$540,2,FALSE)</f>
        <v>#N/A</v>
      </c>
      <c r="J513" s="15" t="e">
        <f>VLOOKUP(C513,'NCPF8745_MF_Extraction 5%FDR'!$1:$540,11,FALSE)</f>
        <v>#N/A</v>
      </c>
      <c r="K513" t="e">
        <f>VLOOKUP(C513,'NCPF8814_MF_Extraction 5%FDR'!$1:$463,2,FALSE)</f>
        <v>#N/A</v>
      </c>
      <c r="L513" s="15" t="e">
        <f>VLOOKUP(C513,'NCPF8814_MF_Extraction 5%FDR'!$1:$463,11,FALSE)</f>
        <v>#N/A</v>
      </c>
    </row>
    <row r="514" spans="1:12" hidden="1">
      <c r="A514" s="13" t="s">
        <v>982</v>
      </c>
      <c r="C514" s="13" t="s">
        <v>982</v>
      </c>
      <c r="D514">
        <f>IFERROR(MATCH(C514,'NCPF8745_KH_Extraction 5%FDR'!$A$2:$A$2258,0),"No Match")</f>
        <v>728</v>
      </c>
      <c r="E514" t="str">
        <f>IFERROR(MATCH(C514,'NCPF8745_MF_Extraction 5%FDR'!$A$2:$A$540,0),"No Match")</f>
        <v>No Match</v>
      </c>
      <c r="F514" t="str">
        <f>IFERROR(MATCH(C514,'NCPF8814_MF_Extraction 5%FDR'!$A$2:$A$463,0),"No Match")</f>
        <v>No Match</v>
      </c>
      <c r="G514" t="str">
        <f>VLOOKUP(C514,'NCPF8745_KH_Extraction 5%FDR'!$1:$2258,2,FALSE)</f>
        <v>IMP-specific 5'-nucleotidase 1 OS=Candida glabrata (strain ATCC 2001 / CBS 138 / JCM 3761 / NBRC 0622 / NRRL Y-65) GN=ISN1 PE=3 SV=1 - [ISN1_CANGA]</v>
      </c>
      <c r="H514" s="15">
        <f>VLOOKUP(C514,'NCPF8745_KH_Extraction 5%FDR'!$1:$2258,11,FALSE)</f>
        <v>50.855868204659998</v>
      </c>
      <c r="I514" t="e">
        <f>VLOOKUP(C514,'NCPF8745_MF_Extraction 5%FDR'!$1:$540,2,FALSE)</f>
        <v>#N/A</v>
      </c>
      <c r="J514" s="15" t="e">
        <f>VLOOKUP(C514,'NCPF8745_MF_Extraction 5%FDR'!$1:$540,11,FALSE)</f>
        <v>#N/A</v>
      </c>
      <c r="K514" t="e">
        <f>VLOOKUP(C514,'NCPF8814_MF_Extraction 5%FDR'!$1:$463,2,FALSE)</f>
        <v>#N/A</v>
      </c>
      <c r="L514" s="15" t="e">
        <f>VLOOKUP(C514,'NCPF8814_MF_Extraction 5%FDR'!$1:$463,11,FALSE)</f>
        <v>#N/A</v>
      </c>
    </row>
    <row r="515" spans="1:12" hidden="1">
      <c r="A515" s="13" t="s">
        <v>983</v>
      </c>
      <c r="C515" s="13" t="s">
        <v>983</v>
      </c>
      <c r="D515">
        <f>IFERROR(MATCH(C515,'NCPF8745_KH_Extraction 5%FDR'!$A$2:$A$2258,0),"No Match")</f>
        <v>612</v>
      </c>
      <c r="E515" t="str">
        <f>IFERROR(MATCH(C515,'NCPF8745_MF_Extraction 5%FDR'!$A$2:$A$540,0),"No Match")</f>
        <v>No Match</v>
      </c>
      <c r="F515" t="str">
        <f>IFERROR(MATCH(C515,'NCPF8814_MF_Extraction 5%FDR'!$A$2:$A$463,0),"No Match")</f>
        <v>No Match</v>
      </c>
      <c r="G515" t="str">
        <f>VLOOKUP(C515,'NCPF8745_KH_Extraction 5%FDR'!$1:$2258,2,FALSE)</f>
        <v>DNA-directed RNA polymerase II subunit RPB2 OS=Candida glabrata (strain ATCC 2001 / CBS 138 / JCM 3761 / NBRC 0622 / NRRL Y-65) GN=RPB2 PE=3 SV=1 - [RPB2_CANGA]</v>
      </c>
      <c r="H515" s="15">
        <f>VLOOKUP(C515,'NCPF8745_KH_Extraction 5%FDR'!$1:$2258,11,FALSE)</f>
        <v>138.62624487465999</v>
      </c>
      <c r="I515" t="e">
        <f>VLOOKUP(C515,'NCPF8745_MF_Extraction 5%FDR'!$1:$540,2,FALSE)</f>
        <v>#N/A</v>
      </c>
      <c r="J515" s="15" t="e">
        <f>VLOOKUP(C515,'NCPF8745_MF_Extraction 5%FDR'!$1:$540,11,FALSE)</f>
        <v>#N/A</v>
      </c>
      <c r="K515" t="e">
        <f>VLOOKUP(C515,'NCPF8814_MF_Extraction 5%FDR'!$1:$463,2,FALSE)</f>
        <v>#N/A</v>
      </c>
      <c r="L515" s="15" t="e">
        <f>VLOOKUP(C515,'NCPF8814_MF_Extraction 5%FDR'!$1:$463,11,FALSE)</f>
        <v>#N/A</v>
      </c>
    </row>
    <row r="516" spans="1:12" hidden="1">
      <c r="A516" s="13" t="s">
        <v>984</v>
      </c>
      <c r="C516" s="13" t="s">
        <v>984</v>
      </c>
      <c r="D516">
        <f>IFERROR(MATCH(C516,'NCPF8745_KH_Extraction 5%FDR'!$A$2:$A$2258,0),"No Match")</f>
        <v>1936</v>
      </c>
      <c r="E516" t="str">
        <f>IFERROR(MATCH(C516,'NCPF8745_MF_Extraction 5%FDR'!$A$2:$A$540,0),"No Match")</f>
        <v>No Match</v>
      </c>
      <c r="F516" t="str">
        <f>IFERROR(MATCH(C516,'NCPF8814_MF_Extraction 5%FDR'!$A$2:$A$463,0),"No Match")</f>
        <v>No Match</v>
      </c>
      <c r="G516" t="str">
        <f>VLOOKUP(C516,'NCPF8745_KH_Extraction 5%FDR'!$1:$2258,2,FALSE)</f>
        <v>Pro-apoptotic serine protease NMA111 OS=Candida glabrata (strain ATCC 2001 / CBS 138 / JCM 3761 / NBRC 0622 / NRRL Y-65) GN=NMA111 PE=3 SV=1 - [NM111_CANGA]</v>
      </c>
      <c r="H516" s="15">
        <f>VLOOKUP(C516,'NCPF8745_KH_Extraction 5%FDR'!$1:$2258,11,FALSE)</f>
        <v>109.05744018466</v>
      </c>
      <c r="I516" t="e">
        <f>VLOOKUP(C516,'NCPF8745_MF_Extraction 5%FDR'!$1:$540,2,FALSE)</f>
        <v>#N/A</v>
      </c>
      <c r="J516" s="15" t="e">
        <f>VLOOKUP(C516,'NCPF8745_MF_Extraction 5%FDR'!$1:$540,11,FALSE)</f>
        <v>#N/A</v>
      </c>
      <c r="K516" t="e">
        <f>VLOOKUP(C516,'NCPF8814_MF_Extraction 5%FDR'!$1:$463,2,FALSE)</f>
        <v>#N/A</v>
      </c>
      <c r="L516" s="15" t="e">
        <f>VLOOKUP(C516,'NCPF8814_MF_Extraction 5%FDR'!$1:$463,11,FALSE)</f>
        <v>#N/A</v>
      </c>
    </row>
    <row r="517" spans="1:12" hidden="1">
      <c r="A517" s="13" t="s">
        <v>985</v>
      </c>
      <c r="C517" s="13" t="s">
        <v>985</v>
      </c>
      <c r="D517">
        <f>IFERROR(MATCH(C517,'NCPF8745_KH_Extraction 5%FDR'!$A$2:$A$2258,0),"No Match")</f>
        <v>937</v>
      </c>
      <c r="E517" t="str">
        <f>IFERROR(MATCH(C517,'NCPF8745_MF_Extraction 5%FDR'!$A$2:$A$540,0),"No Match")</f>
        <v>No Match</v>
      </c>
      <c r="F517" t="str">
        <f>IFERROR(MATCH(C517,'NCPF8814_MF_Extraction 5%FDR'!$A$2:$A$463,0),"No Match")</f>
        <v>No Match</v>
      </c>
      <c r="G517" t="str">
        <f>VLOOKUP(C517,'NCPF8745_KH_Extraction 5%FDR'!$1:$2258,2,FALSE)</f>
        <v>Uncharacterized protein OS=Candida glabrata (strain ATCC 2001 / CBS 138 / JCM 3761 / NBRC 0622 / NRRL Y-65) GN=CAGL0L04048g PE=4 SV=1 - [Q6FLE4_CANGA]</v>
      </c>
      <c r="H517" s="15">
        <f>VLOOKUP(C517,'NCPF8745_KH_Extraction 5%FDR'!$1:$2258,11,FALSE)</f>
        <v>66.257024194660005</v>
      </c>
      <c r="I517" t="e">
        <f>VLOOKUP(C517,'NCPF8745_MF_Extraction 5%FDR'!$1:$540,2,FALSE)</f>
        <v>#N/A</v>
      </c>
      <c r="J517" s="15" t="e">
        <f>VLOOKUP(C517,'NCPF8745_MF_Extraction 5%FDR'!$1:$540,11,FALSE)</f>
        <v>#N/A</v>
      </c>
      <c r="K517" t="e">
        <f>VLOOKUP(C517,'NCPF8814_MF_Extraction 5%FDR'!$1:$463,2,FALSE)</f>
        <v>#N/A</v>
      </c>
      <c r="L517" s="15" t="e">
        <f>VLOOKUP(C517,'NCPF8814_MF_Extraction 5%FDR'!$1:$463,11,FALSE)</f>
        <v>#N/A</v>
      </c>
    </row>
    <row r="518" spans="1:12" hidden="1">
      <c r="A518" s="13" t="s">
        <v>986</v>
      </c>
      <c r="C518" s="13" t="s">
        <v>986</v>
      </c>
      <c r="D518">
        <f>IFERROR(MATCH(C518,'NCPF8745_KH_Extraction 5%FDR'!$A$2:$A$2258,0),"No Match")</f>
        <v>1570</v>
      </c>
      <c r="E518" t="str">
        <f>IFERROR(MATCH(C518,'NCPF8745_MF_Extraction 5%FDR'!$A$2:$A$540,0),"No Match")</f>
        <v>No Match</v>
      </c>
      <c r="F518" t="str">
        <f>IFERROR(MATCH(C518,'NCPF8814_MF_Extraction 5%FDR'!$A$2:$A$463,0),"No Match")</f>
        <v>No Match</v>
      </c>
      <c r="G518" t="str">
        <f>VLOOKUP(C518,'NCPF8745_KH_Extraction 5%FDR'!$1:$2258,2,FALSE)</f>
        <v>Uncharacterized protein OS=Candida glabrata (strain ATCC 2001 / CBS 138 / JCM 3761 / NBRC 0622 / NRRL Y-65) GN=CAGL0L04004g PE=4 SV=1 - [Q6FLE6_CANGA]</v>
      </c>
      <c r="H518" s="15">
        <f>VLOOKUP(C518,'NCPF8745_KH_Extraction 5%FDR'!$1:$2258,11,FALSE)</f>
        <v>108.79955937466001</v>
      </c>
      <c r="I518" t="e">
        <f>VLOOKUP(C518,'NCPF8745_MF_Extraction 5%FDR'!$1:$540,2,FALSE)</f>
        <v>#N/A</v>
      </c>
      <c r="J518" s="15" t="e">
        <f>VLOOKUP(C518,'NCPF8745_MF_Extraction 5%FDR'!$1:$540,11,FALSE)</f>
        <v>#N/A</v>
      </c>
      <c r="K518" t="e">
        <f>VLOOKUP(C518,'NCPF8814_MF_Extraction 5%FDR'!$1:$463,2,FALSE)</f>
        <v>#N/A</v>
      </c>
      <c r="L518" s="15" t="e">
        <f>VLOOKUP(C518,'NCPF8814_MF_Extraction 5%FDR'!$1:$463,11,FALSE)</f>
        <v>#N/A</v>
      </c>
    </row>
    <row r="519" spans="1:12" hidden="1">
      <c r="A519" s="13" t="s">
        <v>987</v>
      </c>
      <c r="C519" s="13" t="s">
        <v>987</v>
      </c>
      <c r="D519">
        <f>IFERROR(MATCH(C519,'NCPF8745_KH_Extraction 5%FDR'!$A$2:$A$2258,0),"No Match")</f>
        <v>116</v>
      </c>
      <c r="E519">
        <f>IFERROR(MATCH(C519,'NCPF8745_MF_Extraction 5%FDR'!$A$2:$A$540,0),"No Match")</f>
        <v>289</v>
      </c>
      <c r="F519">
        <f>IFERROR(MATCH(C519,'NCPF8814_MF_Extraction 5%FDR'!$A$2:$A$463,0),"No Match")</f>
        <v>244</v>
      </c>
      <c r="G519" t="str">
        <f>VLOOKUP(C519,'NCPF8745_KH_Extraction 5%FDR'!$1:$2258,2,FALSE)</f>
        <v>Malate synthase OS=Candida glabrata (strain ATCC 2001 / CBS 138 / JCM 3761 / NBRC 0622 / NRRL Y-65) GN=CAGL0L03982g PE=3 SV=1 - [Q6FLE7_CANGA]</v>
      </c>
      <c r="H519" s="15">
        <f>VLOOKUP(C519,'NCPF8745_KH_Extraction 5%FDR'!$1:$2258,11,FALSE)</f>
        <v>63.1616615546601</v>
      </c>
      <c r="I519" t="str">
        <f>VLOOKUP(C519,'NCPF8745_MF_Extraction 5%FDR'!$1:$540,2,FALSE)</f>
        <v>Malate synthase OS=Candida glabrata (strain ATCC 2001 / CBS 138 / JCM 3761 / NBRC 0622 / NRRL Y-65) GN=CAGL0L03982g PE=3 SV=1 - [Q6FLE7_CANGA]</v>
      </c>
      <c r="J519" s="15">
        <f>VLOOKUP(C519,'NCPF8745_MF_Extraction 5%FDR'!$1:$540,11,FALSE)</f>
        <v>63.1616615546601</v>
      </c>
      <c r="K519" t="str">
        <f>VLOOKUP(C519,'NCPF8814_MF_Extraction 5%FDR'!$1:$463,2,FALSE)</f>
        <v>Malate synthase OS=Candida glabrata (strain ATCC 2001 / CBS 138 / JCM 3761 / NBRC 0622 / NRRL Y-65) GN=CAGL0L03982g PE=3 SV=1 - [Q6FLE7_CANGA]</v>
      </c>
      <c r="L519" s="15">
        <f>VLOOKUP(C519,'NCPF8814_MF_Extraction 5%FDR'!$1:$463,11,FALSE)</f>
        <v>63.1616615546601</v>
      </c>
    </row>
    <row r="520" spans="1:12" hidden="1">
      <c r="A520" s="13" t="s">
        <v>988</v>
      </c>
      <c r="C520" s="13" t="s">
        <v>988</v>
      </c>
      <c r="D520">
        <f>IFERROR(MATCH(C520,'NCPF8745_KH_Extraction 5%FDR'!$A$2:$A$2258,0),"No Match")</f>
        <v>1437</v>
      </c>
      <c r="E520" t="str">
        <f>IFERROR(MATCH(C520,'NCPF8745_MF_Extraction 5%FDR'!$A$2:$A$540,0),"No Match")</f>
        <v>No Match</v>
      </c>
      <c r="F520" t="str">
        <f>IFERROR(MATCH(C520,'NCPF8814_MF_Extraction 5%FDR'!$A$2:$A$463,0),"No Match")</f>
        <v>No Match</v>
      </c>
      <c r="G520" t="str">
        <f>VLOOKUP(C520,'NCPF8745_KH_Extraction 5%FDR'!$1:$2258,2,FALSE)</f>
        <v>Uncharacterized protein OS=Candida glabrata (strain ATCC 2001 / CBS 138 / JCM 3761 / NBRC 0622 / NRRL Y-65) GN=CAGL0L03960g PE=4 SV=1 - [Q6FLE8_CANGA]</v>
      </c>
      <c r="H520" s="15">
        <f>VLOOKUP(C520,'NCPF8745_KH_Extraction 5%FDR'!$1:$2258,11,FALSE)</f>
        <v>66.687083744660001</v>
      </c>
      <c r="I520" t="e">
        <f>VLOOKUP(C520,'NCPF8745_MF_Extraction 5%FDR'!$1:$540,2,FALSE)</f>
        <v>#N/A</v>
      </c>
      <c r="J520" s="15" t="e">
        <f>VLOOKUP(C520,'NCPF8745_MF_Extraction 5%FDR'!$1:$540,11,FALSE)</f>
        <v>#N/A</v>
      </c>
      <c r="K520" t="e">
        <f>VLOOKUP(C520,'NCPF8814_MF_Extraction 5%FDR'!$1:$463,2,FALSE)</f>
        <v>#N/A</v>
      </c>
      <c r="L520" s="15" t="e">
        <f>VLOOKUP(C520,'NCPF8814_MF_Extraction 5%FDR'!$1:$463,11,FALSE)</f>
        <v>#N/A</v>
      </c>
    </row>
    <row r="521" spans="1:12" hidden="1">
      <c r="A521" s="13" t="s">
        <v>989</v>
      </c>
      <c r="C521" s="13" t="s">
        <v>989</v>
      </c>
      <c r="D521">
        <f>IFERROR(MATCH(C521,'NCPF8745_KH_Extraction 5%FDR'!$A$2:$A$2258,0),"No Match")</f>
        <v>1304</v>
      </c>
      <c r="E521">
        <f>IFERROR(MATCH(C521,'NCPF8745_MF_Extraction 5%FDR'!$A$2:$A$540,0),"No Match")</f>
        <v>503</v>
      </c>
      <c r="F521">
        <f>IFERROR(MATCH(C521,'NCPF8814_MF_Extraction 5%FDR'!$A$2:$A$463,0),"No Match")</f>
        <v>371</v>
      </c>
      <c r="G521" t="str">
        <f>VLOOKUP(C521,'NCPF8745_KH_Extraction 5%FDR'!$1:$2258,2,FALSE)</f>
        <v>Uncharacterized protein OS=Candida glabrata (strain ATCC 2001 / CBS 138 / JCM 3761 / NBRC 0622 / NRRL Y-65) GN=CAGL0L03938g PE=4 SV=1 - [Q6FLE9_CANGA]</v>
      </c>
      <c r="H521" s="15">
        <f>VLOOKUP(C521,'NCPF8745_KH_Extraction 5%FDR'!$1:$2258,11,FALSE)</f>
        <v>73.898455174660199</v>
      </c>
      <c r="I521" t="str">
        <f>VLOOKUP(C521,'NCPF8745_MF_Extraction 5%FDR'!$1:$540,2,FALSE)</f>
        <v>Uncharacterized protein OS=Candida glabrata (strain ATCC 2001 / CBS 138 / JCM 3761 / NBRC 0622 / NRRL Y-65) GN=CAGL0L03938g PE=4 SV=1 - [Q6FLE9_CANGA]</v>
      </c>
      <c r="J521" s="15">
        <f>VLOOKUP(C521,'NCPF8745_MF_Extraction 5%FDR'!$1:$540,11,FALSE)</f>
        <v>73.898455174660199</v>
      </c>
      <c r="K521" t="str">
        <f>VLOOKUP(C521,'NCPF8814_MF_Extraction 5%FDR'!$1:$463,2,FALSE)</f>
        <v>Uncharacterized protein OS=Candida glabrata (strain ATCC 2001 / CBS 138 / JCM 3761 / NBRC 0622 / NRRL Y-65) GN=CAGL0L03938g PE=4 SV=1 - [Q6FLE9_CANGA]</v>
      </c>
      <c r="L521" s="15">
        <f>VLOOKUP(C521,'NCPF8814_MF_Extraction 5%FDR'!$1:$463,11,FALSE)</f>
        <v>73.898455174660199</v>
      </c>
    </row>
    <row r="522" spans="1:12" hidden="1">
      <c r="A522" s="13" t="s">
        <v>990</v>
      </c>
      <c r="C522" s="13" t="s">
        <v>990</v>
      </c>
      <c r="D522">
        <f>IFERROR(MATCH(C522,'NCPF8745_KH_Extraction 5%FDR'!$A$2:$A$2258,0),"No Match")</f>
        <v>2238</v>
      </c>
      <c r="E522" t="str">
        <f>IFERROR(MATCH(C522,'NCPF8745_MF_Extraction 5%FDR'!$A$2:$A$540,0),"No Match")</f>
        <v>No Match</v>
      </c>
      <c r="F522" t="str">
        <f>IFERROR(MATCH(C522,'NCPF8814_MF_Extraction 5%FDR'!$A$2:$A$463,0),"No Match")</f>
        <v>No Match</v>
      </c>
      <c r="G522" t="str">
        <f>VLOOKUP(C522,'NCPF8745_KH_Extraction 5%FDR'!$1:$2258,2,FALSE)</f>
        <v>Uncharacterized protein OS=Candida glabrata (strain ATCC 2001 / CBS 138 / JCM 3761 / NBRC 0622 / NRRL Y-65) GN=CAGL0L03916g PE=4 SV=1 - [Q6FLF0_CANGA]</v>
      </c>
      <c r="H522" s="15">
        <f>VLOOKUP(C522,'NCPF8745_KH_Extraction 5%FDR'!$1:$2258,11,FALSE)</f>
        <v>72.178446214660099</v>
      </c>
      <c r="I522" t="e">
        <f>VLOOKUP(C522,'NCPF8745_MF_Extraction 5%FDR'!$1:$540,2,FALSE)</f>
        <v>#N/A</v>
      </c>
      <c r="J522" s="15" t="e">
        <f>VLOOKUP(C522,'NCPF8745_MF_Extraction 5%FDR'!$1:$540,11,FALSE)</f>
        <v>#N/A</v>
      </c>
      <c r="K522" t="e">
        <f>VLOOKUP(C522,'NCPF8814_MF_Extraction 5%FDR'!$1:$463,2,FALSE)</f>
        <v>#N/A</v>
      </c>
      <c r="L522" s="15" t="e">
        <f>VLOOKUP(C522,'NCPF8814_MF_Extraction 5%FDR'!$1:$463,11,FALSE)</f>
        <v>#N/A</v>
      </c>
    </row>
    <row r="523" spans="1:12" hidden="1">
      <c r="A523" s="13" t="s">
        <v>991</v>
      </c>
      <c r="C523" s="13" t="s">
        <v>991</v>
      </c>
      <c r="D523">
        <f>IFERROR(MATCH(C523,'NCPF8745_KH_Extraction 5%FDR'!$A$2:$A$2258,0),"No Match")</f>
        <v>781</v>
      </c>
      <c r="E523" t="str">
        <f>IFERROR(MATCH(C523,'NCPF8745_MF_Extraction 5%FDR'!$A$2:$A$540,0),"No Match")</f>
        <v>No Match</v>
      </c>
      <c r="F523" t="str">
        <f>IFERROR(MATCH(C523,'NCPF8814_MF_Extraction 5%FDR'!$A$2:$A$463,0),"No Match")</f>
        <v>No Match</v>
      </c>
      <c r="G523" t="str">
        <f>VLOOKUP(C523,'NCPF8745_KH_Extraction 5%FDR'!$1:$2258,2,FALSE)</f>
        <v>Uncharacterized protein OS=Candida glabrata (strain ATCC 2001 / CBS 138 / JCM 3761 / NBRC 0622 / NRRL Y-65) GN=CAGL0L03872g PE=4 SV=1 - [Q6FLF2_CANGA]</v>
      </c>
      <c r="H523" s="15">
        <f>VLOOKUP(C523,'NCPF8745_KH_Extraction 5%FDR'!$1:$2258,11,FALSE)</f>
        <v>15.31046743466</v>
      </c>
      <c r="I523" t="e">
        <f>VLOOKUP(C523,'NCPF8745_MF_Extraction 5%FDR'!$1:$540,2,FALSE)</f>
        <v>#N/A</v>
      </c>
      <c r="J523" s="15" t="e">
        <f>VLOOKUP(C523,'NCPF8745_MF_Extraction 5%FDR'!$1:$540,11,FALSE)</f>
        <v>#N/A</v>
      </c>
      <c r="K523" t="e">
        <f>VLOOKUP(C523,'NCPF8814_MF_Extraction 5%FDR'!$1:$463,2,FALSE)</f>
        <v>#N/A</v>
      </c>
      <c r="L523" s="15" t="e">
        <f>VLOOKUP(C523,'NCPF8814_MF_Extraction 5%FDR'!$1:$463,11,FALSE)</f>
        <v>#N/A</v>
      </c>
    </row>
    <row r="524" spans="1:12" hidden="1">
      <c r="A524" s="13" t="s">
        <v>992</v>
      </c>
      <c r="C524" s="13" t="s">
        <v>992</v>
      </c>
      <c r="D524">
        <f>IFERROR(MATCH(C524,'NCPF8745_KH_Extraction 5%FDR'!$A$2:$A$2258,0),"No Match")</f>
        <v>521</v>
      </c>
      <c r="E524" t="str">
        <f>IFERROR(MATCH(C524,'NCPF8745_MF_Extraction 5%FDR'!$A$2:$A$540,0),"No Match")</f>
        <v>No Match</v>
      </c>
      <c r="F524" t="str">
        <f>IFERROR(MATCH(C524,'NCPF8814_MF_Extraction 5%FDR'!$A$2:$A$463,0),"No Match")</f>
        <v>No Match</v>
      </c>
      <c r="G524" t="str">
        <f>VLOOKUP(C524,'NCPF8745_KH_Extraction 5%FDR'!$1:$2258,2,FALSE)</f>
        <v>ATP-dependent RNA helicase DBP2 OS=Candida glabrata (strain ATCC 2001 / CBS 138 / JCM 3761 / NBRC 0622 / NRRL Y-65) GN=DBP2 PE=3 SV=1 - [DBP2_CANGA]</v>
      </c>
      <c r="H524" s="15">
        <f>VLOOKUP(C524,'NCPF8745_KH_Extraction 5%FDR'!$1:$2258,11,FALSE)</f>
        <v>60.667717584659997</v>
      </c>
      <c r="I524" t="e">
        <f>VLOOKUP(C524,'NCPF8745_MF_Extraction 5%FDR'!$1:$540,2,FALSE)</f>
        <v>#N/A</v>
      </c>
      <c r="J524" s="15" t="e">
        <f>VLOOKUP(C524,'NCPF8745_MF_Extraction 5%FDR'!$1:$540,11,FALSE)</f>
        <v>#N/A</v>
      </c>
      <c r="K524" t="e">
        <f>VLOOKUP(C524,'NCPF8814_MF_Extraction 5%FDR'!$1:$463,2,FALSE)</f>
        <v>#N/A</v>
      </c>
      <c r="L524" s="15" t="e">
        <f>VLOOKUP(C524,'NCPF8814_MF_Extraction 5%FDR'!$1:$463,11,FALSE)</f>
        <v>#N/A</v>
      </c>
    </row>
    <row r="525" spans="1:12" hidden="1">
      <c r="A525" s="13" t="s">
        <v>993</v>
      </c>
      <c r="C525" s="13" t="s">
        <v>993</v>
      </c>
      <c r="D525">
        <f>IFERROR(MATCH(C525,'NCPF8745_KH_Extraction 5%FDR'!$A$2:$A$2258,0),"No Match")</f>
        <v>661</v>
      </c>
      <c r="E525" t="str">
        <f>IFERROR(MATCH(C525,'NCPF8745_MF_Extraction 5%FDR'!$A$2:$A$540,0),"No Match")</f>
        <v>No Match</v>
      </c>
      <c r="F525" t="str">
        <f>IFERROR(MATCH(C525,'NCPF8814_MF_Extraction 5%FDR'!$A$2:$A$463,0),"No Match")</f>
        <v>No Match</v>
      </c>
      <c r="G525" t="str">
        <f>VLOOKUP(C525,'NCPF8745_KH_Extraction 5%FDR'!$1:$2258,2,FALSE)</f>
        <v>Uncharacterized protein OS=Candida glabrata (strain ATCC 2001 / CBS 138 / JCM 3761 / NBRC 0622 / NRRL Y-65) GN=CAGL0L03828g PE=3 SV=1 - [Q6FLF4_CANGA]</v>
      </c>
      <c r="H525" s="15">
        <f>VLOOKUP(C525,'NCPF8745_KH_Extraction 5%FDR'!$1:$2258,11,FALSE)</f>
        <v>13.35071183466</v>
      </c>
      <c r="I525" t="e">
        <f>VLOOKUP(C525,'NCPF8745_MF_Extraction 5%FDR'!$1:$540,2,FALSE)</f>
        <v>#N/A</v>
      </c>
      <c r="J525" s="15" t="e">
        <f>VLOOKUP(C525,'NCPF8745_MF_Extraction 5%FDR'!$1:$540,11,FALSE)</f>
        <v>#N/A</v>
      </c>
      <c r="K525" t="e">
        <f>VLOOKUP(C525,'NCPF8814_MF_Extraction 5%FDR'!$1:$463,2,FALSE)</f>
        <v>#N/A</v>
      </c>
      <c r="L525" s="15" t="e">
        <f>VLOOKUP(C525,'NCPF8814_MF_Extraction 5%FDR'!$1:$463,11,FALSE)</f>
        <v>#N/A</v>
      </c>
    </row>
    <row r="526" spans="1:12" hidden="1">
      <c r="A526" s="13" t="s">
        <v>994</v>
      </c>
      <c r="C526" s="13" t="s">
        <v>994</v>
      </c>
      <c r="D526">
        <f>IFERROR(MATCH(C526,'NCPF8745_KH_Extraction 5%FDR'!$A$2:$A$2258,0),"No Match")</f>
        <v>1551</v>
      </c>
      <c r="E526" t="str">
        <f>IFERROR(MATCH(C526,'NCPF8745_MF_Extraction 5%FDR'!$A$2:$A$540,0),"No Match")</f>
        <v>No Match</v>
      </c>
      <c r="F526" t="str">
        <f>IFERROR(MATCH(C526,'NCPF8814_MF_Extraction 5%FDR'!$A$2:$A$463,0),"No Match")</f>
        <v>No Match</v>
      </c>
      <c r="G526" t="str">
        <f>VLOOKUP(C526,'NCPF8745_KH_Extraction 5%FDR'!$1:$2258,2,FALSE)</f>
        <v>Uncharacterized protein OS=Candida glabrata (strain ATCC 2001 / CBS 138 / JCM 3761 / NBRC 0622 / NRRL Y-65) GN=CAGL0L03784g PE=4 SV=1 - [Q6FLF6_CANGA]</v>
      </c>
      <c r="H526" s="15">
        <f>VLOOKUP(C526,'NCPF8745_KH_Extraction 5%FDR'!$1:$2258,11,FALSE)</f>
        <v>93.917109574660003</v>
      </c>
      <c r="I526" t="e">
        <f>VLOOKUP(C526,'NCPF8745_MF_Extraction 5%FDR'!$1:$540,2,FALSE)</f>
        <v>#N/A</v>
      </c>
      <c r="J526" s="15" t="e">
        <f>VLOOKUP(C526,'NCPF8745_MF_Extraction 5%FDR'!$1:$540,11,FALSE)</f>
        <v>#N/A</v>
      </c>
      <c r="K526" t="e">
        <f>VLOOKUP(C526,'NCPF8814_MF_Extraction 5%FDR'!$1:$463,2,FALSE)</f>
        <v>#N/A</v>
      </c>
      <c r="L526" s="15" t="e">
        <f>VLOOKUP(C526,'NCPF8814_MF_Extraction 5%FDR'!$1:$463,11,FALSE)</f>
        <v>#N/A</v>
      </c>
    </row>
    <row r="527" spans="1:12" hidden="1">
      <c r="A527" s="13" t="s">
        <v>995</v>
      </c>
      <c r="C527" s="13" t="s">
        <v>995</v>
      </c>
      <c r="D527">
        <f>IFERROR(MATCH(C527,'NCPF8745_KH_Extraction 5%FDR'!$A$2:$A$2258,0),"No Match")</f>
        <v>1008</v>
      </c>
      <c r="E527" t="str">
        <f>IFERROR(MATCH(C527,'NCPF8745_MF_Extraction 5%FDR'!$A$2:$A$540,0),"No Match")</f>
        <v>No Match</v>
      </c>
      <c r="F527" t="str">
        <f>IFERROR(MATCH(C527,'NCPF8814_MF_Extraction 5%FDR'!$A$2:$A$463,0),"No Match")</f>
        <v>No Match</v>
      </c>
      <c r="G527" t="str">
        <f>VLOOKUP(C527,'NCPF8745_KH_Extraction 5%FDR'!$1:$2258,2,FALSE)</f>
        <v>Ribose-5-phosphate isomerase OS=Candida glabrata (strain ATCC 2001 / CBS 138 / JCM 3761 / NBRC 0622 / NRRL Y-65) GN=RKI1 PE=3 SV=1 - [RPIA_CANGA]</v>
      </c>
      <c r="H527" s="15">
        <f>VLOOKUP(C527,'NCPF8745_KH_Extraction 5%FDR'!$1:$2258,11,FALSE)</f>
        <v>28.501640664659998</v>
      </c>
      <c r="I527" t="e">
        <f>VLOOKUP(C527,'NCPF8745_MF_Extraction 5%FDR'!$1:$540,2,FALSE)</f>
        <v>#N/A</v>
      </c>
      <c r="J527" s="15" t="e">
        <f>VLOOKUP(C527,'NCPF8745_MF_Extraction 5%FDR'!$1:$540,11,FALSE)</f>
        <v>#N/A</v>
      </c>
      <c r="K527" t="e">
        <f>VLOOKUP(C527,'NCPF8814_MF_Extraction 5%FDR'!$1:$463,2,FALSE)</f>
        <v>#N/A</v>
      </c>
      <c r="L527" s="15" t="e">
        <f>VLOOKUP(C527,'NCPF8814_MF_Extraction 5%FDR'!$1:$463,11,FALSE)</f>
        <v>#N/A</v>
      </c>
    </row>
    <row r="528" spans="1:12" hidden="1">
      <c r="A528" s="13" t="s">
        <v>996</v>
      </c>
      <c r="C528" s="13" t="s">
        <v>996</v>
      </c>
      <c r="D528">
        <f>IFERROR(MATCH(C528,'NCPF8745_KH_Extraction 5%FDR'!$A$2:$A$2258,0),"No Match")</f>
        <v>1674</v>
      </c>
      <c r="E528" t="str">
        <f>IFERROR(MATCH(C528,'NCPF8745_MF_Extraction 5%FDR'!$A$2:$A$540,0),"No Match")</f>
        <v>No Match</v>
      </c>
      <c r="F528" t="str">
        <f>IFERROR(MATCH(C528,'NCPF8814_MF_Extraction 5%FDR'!$A$2:$A$463,0),"No Match")</f>
        <v>No Match</v>
      </c>
      <c r="G528" t="str">
        <f>VLOOKUP(C528,'NCPF8745_KH_Extraction 5%FDR'!$1:$2258,2,FALSE)</f>
        <v>Uncharacterized protein OS=Candida glabrata (strain ATCC 2001 / CBS 138 / JCM 3761 / NBRC 0622 / NRRL Y-65) GN=CAGL0L03718g PE=4 SV=1 - [Q6FLF9_CANGA]</v>
      </c>
      <c r="H528" s="15">
        <f>VLOOKUP(C528,'NCPF8745_KH_Extraction 5%FDR'!$1:$2258,11,FALSE)</f>
        <v>193.22443196466099</v>
      </c>
      <c r="I528" t="e">
        <f>VLOOKUP(C528,'NCPF8745_MF_Extraction 5%FDR'!$1:$540,2,FALSE)</f>
        <v>#N/A</v>
      </c>
      <c r="J528" s="15" t="e">
        <f>VLOOKUP(C528,'NCPF8745_MF_Extraction 5%FDR'!$1:$540,11,FALSE)</f>
        <v>#N/A</v>
      </c>
      <c r="K528" t="e">
        <f>VLOOKUP(C528,'NCPF8814_MF_Extraction 5%FDR'!$1:$463,2,FALSE)</f>
        <v>#N/A</v>
      </c>
      <c r="L528" s="15" t="e">
        <f>VLOOKUP(C528,'NCPF8814_MF_Extraction 5%FDR'!$1:$463,11,FALSE)</f>
        <v>#N/A</v>
      </c>
    </row>
    <row r="529" spans="1:12" hidden="1">
      <c r="A529" s="13" t="s">
        <v>997</v>
      </c>
      <c r="C529" s="13" t="s">
        <v>997</v>
      </c>
      <c r="D529">
        <f>IFERROR(MATCH(C529,'NCPF8745_KH_Extraction 5%FDR'!$A$2:$A$2258,0),"No Match")</f>
        <v>1902</v>
      </c>
      <c r="E529" t="str">
        <f>IFERROR(MATCH(C529,'NCPF8745_MF_Extraction 5%FDR'!$A$2:$A$540,0),"No Match")</f>
        <v>No Match</v>
      </c>
      <c r="F529" t="str">
        <f>IFERROR(MATCH(C529,'NCPF8814_MF_Extraction 5%FDR'!$A$2:$A$463,0),"No Match")</f>
        <v>No Match</v>
      </c>
      <c r="G529" t="str">
        <f>VLOOKUP(C529,'NCPF8745_KH_Extraction 5%FDR'!$1:$2258,2,FALSE)</f>
        <v>Ribosome-releasing factor 2, mitochondrial OS=Candida glabrata (strain ATCC 2001 / CBS 138 / JCM 3761 / NBRC 0622 / NRRL Y-65) GN=MEF2 PE=3 SV=1 - [RRF2M_CANGA]</v>
      </c>
      <c r="H529" s="15">
        <f>VLOOKUP(C529,'NCPF8745_KH_Extraction 5%FDR'!$1:$2258,11,FALSE)</f>
        <v>89.571450364660095</v>
      </c>
      <c r="I529" t="e">
        <f>VLOOKUP(C529,'NCPF8745_MF_Extraction 5%FDR'!$1:$540,2,FALSE)</f>
        <v>#N/A</v>
      </c>
      <c r="J529" s="15" t="e">
        <f>VLOOKUP(C529,'NCPF8745_MF_Extraction 5%FDR'!$1:$540,11,FALSE)</f>
        <v>#N/A</v>
      </c>
      <c r="K529" t="e">
        <f>VLOOKUP(C529,'NCPF8814_MF_Extraction 5%FDR'!$1:$463,2,FALSE)</f>
        <v>#N/A</v>
      </c>
      <c r="L529" s="15" t="e">
        <f>VLOOKUP(C529,'NCPF8814_MF_Extraction 5%FDR'!$1:$463,11,FALSE)</f>
        <v>#N/A</v>
      </c>
    </row>
    <row r="530" spans="1:12" hidden="1">
      <c r="A530" s="13" t="s">
        <v>998</v>
      </c>
      <c r="C530" s="13" t="s">
        <v>998</v>
      </c>
      <c r="D530">
        <f>IFERROR(MATCH(C530,'NCPF8745_KH_Extraction 5%FDR'!$A$2:$A$2258,0),"No Match")</f>
        <v>974</v>
      </c>
      <c r="E530" t="str">
        <f>IFERROR(MATCH(C530,'NCPF8745_MF_Extraction 5%FDR'!$A$2:$A$540,0),"No Match")</f>
        <v>No Match</v>
      </c>
      <c r="F530" t="str">
        <f>IFERROR(MATCH(C530,'NCPF8814_MF_Extraction 5%FDR'!$A$2:$A$463,0),"No Match")</f>
        <v>No Match</v>
      </c>
      <c r="G530" t="str">
        <f>VLOOKUP(C530,'NCPF8745_KH_Extraction 5%FDR'!$1:$2258,2,FALSE)</f>
        <v>Uncharacterized protein OS=Candida glabrata (strain ATCC 2001 / CBS 138 / JCM 3761 / NBRC 0622 / NRRL Y-65) GN=GSH1 PE=4 SV=1 - [Q6FLG3_CANGA]</v>
      </c>
      <c r="H530" s="15">
        <f>VLOOKUP(C530,'NCPF8745_KH_Extraction 5%FDR'!$1:$2258,11,FALSE)</f>
        <v>78.823616464660105</v>
      </c>
      <c r="I530" t="e">
        <f>VLOOKUP(C530,'NCPF8745_MF_Extraction 5%FDR'!$1:$540,2,FALSE)</f>
        <v>#N/A</v>
      </c>
      <c r="J530" s="15" t="e">
        <f>VLOOKUP(C530,'NCPF8745_MF_Extraction 5%FDR'!$1:$540,11,FALSE)</f>
        <v>#N/A</v>
      </c>
      <c r="K530" t="e">
        <f>VLOOKUP(C530,'NCPF8814_MF_Extraction 5%FDR'!$1:$463,2,FALSE)</f>
        <v>#N/A</v>
      </c>
      <c r="L530" s="15" t="e">
        <f>VLOOKUP(C530,'NCPF8814_MF_Extraction 5%FDR'!$1:$463,11,FALSE)</f>
        <v>#N/A</v>
      </c>
    </row>
    <row r="531" spans="1:12" hidden="1">
      <c r="A531" s="13" t="s">
        <v>999</v>
      </c>
      <c r="C531" s="13" t="s">
        <v>999</v>
      </c>
      <c r="D531">
        <f>IFERROR(MATCH(C531,'NCPF8745_KH_Extraction 5%FDR'!$A$2:$A$2258,0),"No Match")</f>
        <v>904</v>
      </c>
      <c r="E531" t="str">
        <f>IFERROR(MATCH(C531,'NCPF8745_MF_Extraction 5%FDR'!$A$2:$A$540,0),"No Match")</f>
        <v>No Match</v>
      </c>
      <c r="F531" t="str">
        <f>IFERROR(MATCH(C531,'NCPF8814_MF_Extraction 5%FDR'!$A$2:$A$463,0),"No Match")</f>
        <v>No Match</v>
      </c>
      <c r="G531" t="str">
        <f>VLOOKUP(C531,'NCPF8745_KH_Extraction 5%FDR'!$1:$2258,2,FALSE)</f>
        <v>Uncharacterized protein OS=Candida glabrata (strain ATCC 2001 / CBS 138 / JCM 3761 / NBRC 0622 / NRRL Y-65) GN=CAGL0L03586g PE=4 SV=1 - [Q6FLG5_CANGA]</v>
      </c>
      <c r="H531" s="15">
        <f>VLOOKUP(C531,'NCPF8745_KH_Extraction 5%FDR'!$1:$2258,11,FALSE)</f>
        <v>128.24462870465999</v>
      </c>
      <c r="I531" t="e">
        <f>VLOOKUP(C531,'NCPF8745_MF_Extraction 5%FDR'!$1:$540,2,FALSE)</f>
        <v>#N/A</v>
      </c>
      <c r="J531" s="15" t="e">
        <f>VLOOKUP(C531,'NCPF8745_MF_Extraction 5%FDR'!$1:$540,11,FALSE)</f>
        <v>#N/A</v>
      </c>
      <c r="K531" t="e">
        <f>VLOOKUP(C531,'NCPF8814_MF_Extraction 5%FDR'!$1:$463,2,FALSE)</f>
        <v>#N/A</v>
      </c>
      <c r="L531" s="15" t="e">
        <f>VLOOKUP(C531,'NCPF8814_MF_Extraction 5%FDR'!$1:$463,11,FALSE)</f>
        <v>#N/A</v>
      </c>
    </row>
    <row r="532" spans="1:12" hidden="1">
      <c r="A532" s="13" t="s">
        <v>1000</v>
      </c>
      <c r="C532" s="13" t="s">
        <v>1000</v>
      </c>
      <c r="D532">
        <f>IFERROR(MATCH(C532,'NCPF8745_KH_Extraction 5%FDR'!$A$2:$A$2258,0),"No Match")</f>
        <v>2211</v>
      </c>
      <c r="E532" t="str">
        <f>IFERROR(MATCH(C532,'NCPF8745_MF_Extraction 5%FDR'!$A$2:$A$540,0),"No Match")</f>
        <v>No Match</v>
      </c>
      <c r="F532" t="str">
        <f>IFERROR(MATCH(C532,'NCPF8814_MF_Extraction 5%FDR'!$A$2:$A$463,0),"No Match")</f>
        <v>No Match</v>
      </c>
      <c r="G532" t="str">
        <f>VLOOKUP(C532,'NCPF8745_KH_Extraction 5%FDR'!$1:$2258,2,FALSE)</f>
        <v>Uncharacterized protein OS=Candida glabrata (strain ATCC 2001 / CBS 138 / JCM 3761 / NBRC 0622 / NRRL Y-65) GN=CAGL0L03454g PE=4 SV=1 - [Q6FLH1_CANGA]</v>
      </c>
      <c r="H532" s="15">
        <f>VLOOKUP(C532,'NCPF8745_KH_Extraction 5%FDR'!$1:$2258,11,FALSE)</f>
        <v>123.89198277465999</v>
      </c>
      <c r="I532" t="e">
        <f>VLOOKUP(C532,'NCPF8745_MF_Extraction 5%FDR'!$1:$540,2,FALSE)</f>
        <v>#N/A</v>
      </c>
      <c r="J532" s="15" t="e">
        <f>VLOOKUP(C532,'NCPF8745_MF_Extraction 5%FDR'!$1:$540,11,FALSE)</f>
        <v>#N/A</v>
      </c>
      <c r="K532" t="e">
        <f>VLOOKUP(C532,'NCPF8814_MF_Extraction 5%FDR'!$1:$463,2,FALSE)</f>
        <v>#N/A</v>
      </c>
      <c r="L532" s="15" t="e">
        <f>VLOOKUP(C532,'NCPF8814_MF_Extraction 5%FDR'!$1:$463,11,FALSE)</f>
        <v>#N/A</v>
      </c>
    </row>
    <row r="533" spans="1:12" hidden="1">
      <c r="A533" s="13" t="s">
        <v>1001</v>
      </c>
      <c r="C533" s="13" t="s">
        <v>1001</v>
      </c>
      <c r="D533">
        <f>IFERROR(MATCH(C533,'NCPF8745_KH_Extraction 5%FDR'!$A$2:$A$2258,0),"No Match")</f>
        <v>524</v>
      </c>
      <c r="E533" t="str">
        <f>IFERROR(MATCH(C533,'NCPF8745_MF_Extraction 5%FDR'!$A$2:$A$540,0),"No Match")</f>
        <v>No Match</v>
      </c>
      <c r="F533" t="str">
        <f>IFERROR(MATCH(C533,'NCPF8814_MF_Extraction 5%FDR'!$A$2:$A$463,0),"No Match")</f>
        <v>No Match</v>
      </c>
      <c r="G533" t="str">
        <f>VLOOKUP(C533,'NCPF8745_KH_Extraction 5%FDR'!$1:$2258,2,FALSE)</f>
        <v>Uncharacterized protein OS=Candida glabrata (strain ATCC 2001 / CBS 138 / JCM 3761 / NBRC 0622 / NRRL Y-65) GN=CAGL0L03311g PE=4 SV=1 - [Q6FLH8_CANGA]</v>
      </c>
      <c r="H533" s="15">
        <f>VLOOKUP(C533,'NCPF8745_KH_Extraction 5%FDR'!$1:$2258,11,FALSE)</f>
        <v>31.852271564660001</v>
      </c>
      <c r="I533" t="e">
        <f>VLOOKUP(C533,'NCPF8745_MF_Extraction 5%FDR'!$1:$540,2,FALSE)</f>
        <v>#N/A</v>
      </c>
      <c r="J533" s="15" t="e">
        <f>VLOOKUP(C533,'NCPF8745_MF_Extraction 5%FDR'!$1:$540,11,FALSE)</f>
        <v>#N/A</v>
      </c>
      <c r="K533" t="e">
        <f>VLOOKUP(C533,'NCPF8814_MF_Extraction 5%FDR'!$1:$463,2,FALSE)</f>
        <v>#N/A</v>
      </c>
      <c r="L533" s="15" t="e">
        <f>VLOOKUP(C533,'NCPF8814_MF_Extraction 5%FDR'!$1:$463,11,FALSE)</f>
        <v>#N/A</v>
      </c>
    </row>
    <row r="534" spans="1:12" hidden="1">
      <c r="A534" s="13" t="s">
        <v>1002</v>
      </c>
      <c r="C534" s="13" t="s">
        <v>1002</v>
      </c>
      <c r="D534">
        <f>IFERROR(MATCH(C534,'NCPF8745_KH_Extraction 5%FDR'!$A$2:$A$2258,0),"No Match")</f>
        <v>1518</v>
      </c>
      <c r="E534" t="str">
        <f>IFERROR(MATCH(C534,'NCPF8745_MF_Extraction 5%FDR'!$A$2:$A$540,0),"No Match")</f>
        <v>No Match</v>
      </c>
      <c r="F534" t="str">
        <f>IFERROR(MATCH(C534,'NCPF8814_MF_Extraction 5%FDR'!$A$2:$A$463,0),"No Match")</f>
        <v>No Match</v>
      </c>
      <c r="G534" t="str">
        <f>VLOOKUP(C534,'NCPF8745_KH_Extraction 5%FDR'!$1:$2258,2,FALSE)</f>
        <v>Uncharacterized protein OS=Candida glabrata (strain ATCC 2001 / CBS 138 / JCM 3761 / NBRC 0622 / NRRL Y-65) GN=CAGL0L03267g PE=4 SV=1 - [Q6FLI0_CANGA]</v>
      </c>
      <c r="H534" s="15">
        <f>VLOOKUP(C534,'NCPF8745_KH_Extraction 5%FDR'!$1:$2258,11,FALSE)</f>
        <v>65.565684174660106</v>
      </c>
      <c r="I534" t="e">
        <f>VLOOKUP(C534,'NCPF8745_MF_Extraction 5%FDR'!$1:$540,2,FALSE)</f>
        <v>#N/A</v>
      </c>
      <c r="J534" s="15" t="e">
        <f>VLOOKUP(C534,'NCPF8745_MF_Extraction 5%FDR'!$1:$540,11,FALSE)</f>
        <v>#N/A</v>
      </c>
      <c r="K534" t="e">
        <f>VLOOKUP(C534,'NCPF8814_MF_Extraction 5%FDR'!$1:$463,2,FALSE)</f>
        <v>#N/A</v>
      </c>
      <c r="L534" s="15" t="e">
        <f>VLOOKUP(C534,'NCPF8814_MF_Extraction 5%FDR'!$1:$463,11,FALSE)</f>
        <v>#N/A</v>
      </c>
    </row>
    <row r="535" spans="1:12" hidden="1">
      <c r="A535" s="13" t="s">
        <v>1003</v>
      </c>
      <c r="C535" s="13" t="s">
        <v>1003</v>
      </c>
      <c r="D535">
        <f>IFERROR(MATCH(C535,'NCPF8745_KH_Extraction 5%FDR'!$A$2:$A$2258,0),"No Match")</f>
        <v>1621</v>
      </c>
      <c r="E535" t="str">
        <f>IFERROR(MATCH(C535,'NCPF8745_MF_Extraction 5%FDR'!$A$2:$A$540,0),"No Match")</f>
        <v>No Match</v>
      </c>
      <c r="F535" t="str">
        <f>IFERROR(MATCH(C535,'NCPF8814_MF_Extraction 5%FDR'!$A$2:$A$463,0),"No Match")</f>
        <v>No Match</v>
      </c>
      <c r="G535" t="str">
        <f>VLOOKUP(C535,'NCPF8745_KH_Extraction 5%FDR'!$1:$2258,2,FALSE)</f>
        <v>Uncharacterized protein OS=Candida glabrata (strain ATCC 2001 / CBS 138 / JCM 3761 / NBRC 0622 / NRRL Y-65) GN=CAGL0L03179g PE=3 SV=1 - [Q6FLI4_CANGA]</v>
      </c>
      <c r="H535" s="15">
        <f>VLOOKUP(C535,'NCPF8745_KH_Extraction 5%FDR'!$1:$2258,11,FALSE)</f>
        <v>22.940753764659998</v>
      </c>
      <c r="I535" t="e">
        <f>VLOOKUP(C535,'NCPF8745_MF_Extraction 5%FDR'!$1:$540,2,FALSE)</f>
        <v>#N/A</v>
      </c>
      <c r="J535" s="15" t="e">
        <f>VLOOKUP(C535,'NCPF8745_MF_Extraction 5%FDR'!$1:$540,11,FALSE)</f>
        <v>#N/A</v>
      </c>
      <c r="K535" t="e">
        <f>VLOOKUP(C535,'NCPF8814_MF_Extraction 5%FDR'!$1:$463,2,FALSE)</f>
        <v>#N/A</v>
      </c>
      <c r="L535" s="15" t="e">
        <f>VLOOKUP(C535,'NCPF8814_MF_Extraction 5%FDR'!$1:$463,11,FALSE)</f>
        <v>#N/A</v>
      </c>
    </row>
    <row r="536" spans="1:12" hidden="1">
      <c r="A536" s="13" t="s">
        <v>1004</v>
      </c>
      <c r="C536" s="13" t="s">
        <v>1004</v>
      </c>
      <c r="D536">
        <f>IFERROR(MATCH(C536,'NCPF8745_KH_Extraction 5%FDR'!$A$2:$A$2258,0),"No Match")</f>
        <v>2057</v>
      </c>
      <c r="E536" t="str">
        <f>IFERROR(MATCH(C536,'NCPF8745_MF_Extraction 5%FDR'!$A$2:$A$540,0),"No Match")</f>
        <v>No Match</v>
      </c>
      <c r="F536" t="str">
        <f>IFERROR(MATCH(C536,'NCPF8814_MF_Extraction 5%FDR'!$A$2:$A$463,0),"No Match")</f>
        <v>No Match</v>
      </c>
      <c r="G536" t="str">
        <f>VLOOKUP(C536,'NCPF8745_KH_Extraction 5%FDR'!$1:$2258,2,FALSE)</f>
        <v>Uncharacterized protein OS=Candida glabrata (strain ATCC 2001 / CBS 138 / JCM 3761 / NBRC 0622 / NRRL Y-65) GN=CAGL0L03135g PE=4 SV=1 - [Q6FLI6_CANGA]</v>
      </c>
      <c r="H536" s="15">
        <f>VLOOKUP(C536,'NCPF8745_KH_Extraction 5%FDR'!$1:$2258,11,FALSE)</f>
        <v>186.89743544466</v>
      </c>
      <c r="I536" t="e">
        <f>VLOOKUP(C536,'NCPF8745_MF_Extraction 5%FDR'!$1:$540,2,FALSE)</f>
        <v>#N/A</v>
      </c>
      <c r="J536" s="15" t="e">
        <f>VLOOKUP(C536,'NCPF8745_MF_Extraction 5%FDR'!$1:$540,11,FALSE)</f>
        <v>#N/A</v>
      </c>
      <c r="K536" t="e">
        <f>VLOOKUP(C536,'NCPF8814_MF_Extraction 5%FDR'!$1:$463,2,FALSE)</f>
        <v>#N/A</v>
      </c>
      <c r="L536" s="15" t="e">
        <f>VLOOKUP(C536,'NCPF8814_MF_Extraction 5%FDR'!$1:$463,11,FALSE)</f>
        <v>#N/A</v>
      </c>
    </row>
    <row r="537" spans="1:12" hidden="1">
      <c r="A537" s="13" t="s">
        <v>1005</v>
      </c>
      <c r="C537" s="13" t="s">
        <v>1005</v>
      </c>
      <c r="D537">
        <f>IFERROR(MATCH(C537,'NCPF8745_KH_Extraction 5%FDR'!$A$2:$A$2258,0),"No Match")</f>
        <v>1744</v>
      </c>
      <c r="E537" t="str">
        <f>IFERROR(MATCH(C537,'NCPF8745_MF_Extraction 5%FDR'!$A$2:$A$540,0),"No Match")</f>
        <v>No Match</v>
      </c>
      <c r="F537" t="str">
        <f>IFERROR(MATCH(C537,'NCPF8814_MF_Extraction 5%FDR'!$A$2:$A$463,0),"No Match")</f>
        <v>No Match</v>
      </c>
      <c r="G537" t="str">
        <f>VLOOKUP(C537,'NCPF8745_KH_Extraction 5%FDR'!$1:$2258,2,FALSE)</f>
        <v>Uncharacterized protein OS=Candida glabrata (strain ATCC 2001 / CBS 138 / JCM 3761 / NBRC 0622 / NRRL Y-65) GN=CAGL0L03091g PE=4 SV=1 - [Q6FLI8_CANGA]</v>
      </c>
      <c r="H537" s="15">
        <f>VLOOKUP(C537,'NCPF8745_KH_Extraction 5%FDR'!$1:$2258,11,FALSE)</f>
        <v>88.205705604659897</v>
      </c>
      <c r="I537" t="e">
        <f>VLOOKUP(C537,'NCPF8745_MF_Extraction 5%FDR'!$1:$540,2,FALSE)</f>
        <v>#N/A</v>
      </c>
      <c r="J537" s="15" t="e">
        <f>VLOOKUP(C537,'NCPF8745_MF_Extraction 5%FDR'!$1:$540,11,FALSE)</f>
        <v>#N/A</v>
      </c>
      <c r="K537" t="e">
        <f>VLOOKUP(C537,'NCPF8814_MF_Extraction 5%FDR'!$1:$463,2,FALSE)</f>
        <v>#N/A</v>
      </c>
      <c r="L537" s="15" t="e">
        <f>VLOOKUP(C537,'NCPF8814_MF_Extraction 5%FDR'!$1:$463,11,FALSE)</f>
        <v>#N/A</v>
      </c>
    </row>
    <row r="538" spans="1:12" hidden="1">
      <c r="A538" s="13" t="s">
        <v>1006</v>
      </c>
      <c r="C538" s="13" t="s">
        <v>1006</v>
      </c>
      <c r="D538">
        <f>IFERROR(MATCH(C538,'NCPF8745_KH_Extraction 5%FDR'!$A$2:$A$2258,0),"No Match")</f>
        <v>2130</v>
      </c>
      <c r="E538" t="str">
        <f>IFERROR(MATCH(C538,'NCPF8745_MF_Extraction 5%FDR'!$A$2:$A$540,0),"No Match")</f>
        <v>No Match</v>
      </c>
      <c r="F538" t="str">
        <f>IFERROR(MATCH(C538,'NCPF8814_MF_Extraction 5%FDR'!$A$2:$A$463,0),"No Match")</f>
        <v>No Match</v>
      </c>
      <c r="G538" t="str">
        <f>VLOOKUP(C538,'NCPF8745_KH_Extraction 5%FDR'!$1:$2258,2,FALSE)</f>
        <v>Uncharacterized protein OS=Candida glabrata (strain ATCC 2001 / CBS 138 / JCM 3761 / NBRC 0622 / NRRL Y-65) GN=CAGL0L02871g PE=4 SV=1 - [Q6FLJ8_CANGA]</v>
      </c>
      <c r="H538" s="15">
        <f>VLOOKUP(C538,'NCPF8745_KH_Extraction 5%FDR'!$1:$2258,11,FALSE)</f>
        <v>82.054386734660099</v>
      </c>
      <c r="I538" t="e">
        <f>VLOOKUP(C538,'NCPF8745_MF_Extraction 5%FDR'!$1:$540,2,FALSE)</f>
        <v>#N/A</v>
      </c>
      <c r="J538" s="15" t="e">
        <f>VLOOKUP(C538,'NCPF8745_MF_Extraction 5%FDR'!$1:$540,11,FALSE)</f>
        <v>#N/A</v>
      </c>
      <c r="K538" t="e">
        <f>VLOOKUP(C538,'NCPF8814_MF_Extraction 5%FDR'!$1:$463,2,FALSE)</f>
        <v>#N/A</v>
      </c>
      <c r="L538" s="15" t="e">
        <f>VLOOKUP(C538,'NCPF8814_MF_Extraction 5%FDR'!$1:$463,11,FALSE)</f>
        <v>#N/A</v>
      </c>
    </row>
    <row r="539" spans="1:12" hidden="1">
      <c r="A539" s="13" t="s">
        <v>1007</v>
      </c>
      <c r="C539" s="13" t="s">
        <v>1007</v>
      </c>
      <c r="D539">
        <f>IFERROR(MATCH(C539,'NCPF8745_KH_Extraction 5%FDR'!$A$2:$A$2258,0),"No Match")</f>
        <v>1354</v>
      </c>
      <c r="E539" t="str">
        <f>IFERROR(MATCH(C539,'NCPF8745_MF_Extraction 5%FDR'!$A$2:$A$540,0),"No Match")</f>
        <v>No Match</v>
      </c>
      <c r="F539" t="str">
        <f>IFERROR(MATCH(C539,'NCPF8814_MF_Extraction 5%FDR'!$A$2:$A$463,0),"No Match")</f>
        <v>No Match</v>
      </c>
      <c r="G539" t="str">
        <f>VLOOKUP(C539,'NCPF8745_KH_Extraction 5%FDR'!$1:$2258,2,FALSE)</f>
        <v>DNA-directed RNA polymerase subunit beta OS=Candida glabrata (strain ATCC 2001 / CBS 138 / JCM 3761 / NBRC 0622 / NRRL Y-65) GN=CAGL0L02849g PE=3 SV=1 - [Q6FLJ9_CANGA]</v>
      </c>
      <c r="H539" s="15">
        <f>VLOOKUP(C539,'NCPF8745_KH_Extraction 5%FDR'!$1:$2258,11,FALSE)</f>
        <v>127.36845072465999</v>
      </c>
      <c r="I539" t="e">
        <f>VLOOKUP(C539,'NCPF8745_MF_Extraction 5%FDR'!$1:$540,2,FALSE)</f>
        <v>#N/A</v>
      </c>
      <c r="J539" s="15" t="e">
        <f>VLOOKUP(C539,'NCPF8745_MF_Extraction 5%FDR'!$1:$540,11,FALSE)</f>
        <v>#N/A</v>
      </c>
      <c r="K539" t="e">
        <f>VLOOKUP(C539,'NCPF8814_MF_Extraction 5%FDR'!$1:$463,2,FALSE)</f>
        <v>#N/A</v>
      </c>
      <c r="L539" s="15" t="e">
        <f>VLOOKUP(C539,'NCPF8814_MF_Extraction 5%FDR'!$1:$463,11,FALSE)</f>
        <v>#N/A</v>
      </c>
    </row>
    <row r="540" spans="1:12" hidden="1">
      <c r="A540" s="13" t="s">
        <v>1008</v>
      </c>
      <c r="C540" s="13" t="s">
        <v>1008</v>
      </c>
      <c r="D540">
        <f>IFERROR(MATCH(C540,'NCPF8745_KH_Extraction 5%FDR'!$A$2:$A$2258,0),"No Match")</f>
        <v>2107</v>
      </c>
      <c r="E540" t="str">
        <f>IFERROR(MATCH(C540,'NCPF8745_MF_Extraction 5%FDR'!$A$2:$A$540,0),"No Match")</f>
        <v>No Match</v>
      </c>
      <c r="F540" t="str">
        <f>IFERROR(MATCH(C540,'NCPF8814_MF_Extraction 5%FDR'!$A$2:$A$463,0),"No Match")</f>
        <v>No Match</v>
      </c>
      <c r="G540" t="str">
        <f>VLOOKUP(C540,'NCPF8745_KH_Extraction 5%FDR'!$1:$2258,2,FALSE)</f>
        <v>Nicotinate phosphoribosyltransferase OS=Candida glabrata (strain ATCC 2001 / CBS 138 / JCM 3761 / NBRC 0622 / NRRL Y-65) GN=CAGL0L02805g PE=3 SV=1 - [Q6FLK1_CANGA]</v>
      </c>
      <c r="H540" s="15">
        <f>VLOOKUP(C540,'NCPF8745_KH_Extraction 5%FDR'!$1:$2258,11,FALSE)</f>
        <v>49.30911663466</v>
      </c>
      <c r="I540" t="e">
        <f>VLOOKUP(C540,'NCPF8745_MF_Extraction 5%FDR'!$1:$540,2,FALSE)</f>
        <v>#N/A</v>
      </c>
      <c r="J540" s="15" t="e">
        <f>VLOOKUP(C540,'NCPF8745_MF_Extraction 5%FDR'!$1:$540,11,FALSE)</f>
        <v>#N/A</v>
      </c>
      <c r="K540" t="e">
        <f>VLOOKUP(C540,'NCPF8814_MF_Extraction 5%FDR'!$1:$463,2,FALSE)</f>
        <v>#N/A</v>
      </c>
      <c r="L540" s="15" t="e">
        <f>VLOOKUP(C540,'NCPF8814_MF_Extraction 5%FDR'!$1:$463,11,FALSE)</f>
        <v>#N/A</v>
      </c>
    </row>
    <row r="541" spans="1:12" hidden="1">
      <c r="A541" s="13" t="s">
        <v>1009</v>
      </c>
      <c r="C541" s="13" t="s">
        <v>1009</v>
      </c>
      <c r="D541">
        <f>IFERROR(MATCH(C541,'NCPF8745_KH_Extraction 5%FDR'!$A$2:$A$2258,0),"No Match")</f>
        <v>1209</v>
      </c>
      <c r="E541">
        <f>IFERROR(MATCH(C541,'NCPF8745_MF_Extraction 5%FDR'!$A$2:$A$540,0),"No Match")</f>
        <v>234</v>
      </c>
      <c r="F541">
        <f>IFERROR(MATCH(C541,'NCPF8814_MF_Extraction 5%FDR'!$A$2:$A$463,0),"No Match")</f>
        <v>122</v>
      </c>
      <c r="G541" t="str">
        <f>VLOOKUP(C541,'NCPF8745_KH_Extraction 5%FDR'!$1:$2258,2,FALSE)</f>
        <v>Altered inheritance of mitochondria protein 41, mitochondrial OS=Candida glabrata (strain ATCC 2001 / CBS 138 / JCM 3761 / NBRC 0622 / NRRL Y-65) GN=AIM41 PE=3 SV=1 - [AIM41_CANGA]</v>
      </c>
      <c r="H541" s="15">
        <f>VLOOKUP(C541,'NCPF8745_KH_Extraction 5%FDR'!$1:$2258,11,FALSE)</f>
        <v>21.058251184660001</v>
      </c>
      <c r="I541" t="str">
        <f>VLOOKUP(C541,'NCPF8745_MF_Extraction 5%FDR'!$1:$540,2,FALSE)</f>
        <v>Altered inheritance of mitochondria protein 41, mitochondrial OS=Candida glabrata (strain ATCC 2001 / CBS 138 / JCM 3761 / NBRC 0622 / NRRL Y-65) GN=AIM41 PE=3 SV=1 - [AIM41_CANGA]</v>
      </c>
      <c r="J541" s="15">
        <f>VLOOKUP(C541,'NCPF8745_MF_Extraction 5%FDR'!$1:$540,11,FALSE)</f>
        <v>21.058251184660001</v>
      </c>
      <c r="K541" t="str">
        <f>VLOOKUP(C541,'NCPF8814_MF_Extraction 5%FDR'!$1:$463,2,FALSE)</f>
        <v>Altered inheritance of mitochondria protein 41, mitochondrial OS=Candida glabrata (strain ATCC 2001 / CBS 138 / JCM 3761 / NBRC 0622 / NRRL Y-65) GN=AIM41 PE=3 SV=1 - [AIM41_CANGA]</v>
      </c>
      <c r="L541" s="15">
        <f>VLOOKUP(C541,'NCPF8814_MF_Extraction 5%FDR'!$1:$463,11,FALSE)</f>
        <v>21.058251184660001</v>
      </c>
    </row>
    <row r="542" spans="1:12" hidden="1">
      <c r="A542" s="13" t="s">
        <v>1010</v>
      </c>
      <c r="C542" s="13" t="s">
        <v>1010</v>
      </c>
      <c r="D542">
        <f>IFERROR(MATCH(C542,'NCPF8745_KH_Extraction 5%FDR'!$A$2:$A$2258,0),"No Match")</f>
        <v>2193</v>
      </c>
      <c r="E542" t="str">
        <f>IFERROR(MATCH(C542,'NCPF8745_MF_Extraction 5%FDR'!$A$2:$A$540,0),"No Match")</f>
        <v>No Match</v>
      </c>
      <c r="F542" t="str">
        <f>IFERROR(MATCH(C542,'NCPF8814_MF_Extraction 5%FDR'!$A$2:$A$463,0),"No Match")</f>
        <v>No Match</v>
      </c>
      <c r="G542" t="str">
        <f>VLOOKUP(C542,'NCPF8745_KH_Extraction 5%FDR'!$1:$2258,2,FALSE)</f>
        <v>Uncharacterized protein OS=Candida glabrata (strain ATCC 2001 / CBS 138 / JCM 3761 / NBRC 0622 / NRRL Y-65) GN=CAGL0L02519g PE=4 SV=1 - [Q6FLL4_CANGA]</v>
      </c>
      <c r="H542" s="15">
        <f>VLOOKUP(C542,'NCPF8745_KH_Extraction 5%FDR'!$1:$2258,11,FALSE)</f>
        <v>57.962702144660099</v>
      </c>
      <c r="I542" t="e">
        <f>VLOOKUP(C542,'NCPF8745_MF_Extraction 5%FDR'!$1:$540,2,FALSE)</f>
        <v>#N/A</v>
      </c>
      <c r="J542" s="15" t="e">
        <f>VLOOKUP(C542,'NCPF8745_MF_Extraction 5%FDR'!$1:$540,11,FALSE)</f>
        <v>#N/A</v>
      </c>
      <c r="K542" t="e">
        <f>VLOOKUP(C542,'NCPF8814_MF_Extraction 5%FDR'!$1:$463,2,FALSE)</f>
        <v>#N/A</v>
      </c>
      <c r="L542" s="15" t="e">
        <f>VLOOKUP(C542,'NCPF8814_MF_Extraction 5%FDR'!$1:$463,11,FALSE)</f>
        <v>#N/A</v>
      </c>
    </row>
    <row r="543" spans="1:12" hidden="1">
      <c r="A543" s="13" t="s">
        <v>1011</v>
      </c>
      <c r="C543" s="13" t="s">
        <v>1011</v>
      </c>
      <c r="D543">
        <f>IFERROR(MATCH(C543,'NCPF8745_KH_Extraction 5%FDR'!$A$2:$A$2258,0),"No Match")</f>
        <v>9</v>
      </c>
      <c r="E543">
        <f>IFERROR(MATCH(C543,'NCPF8745_MF_Extraction 5%FDR'!$A$2:$A$540,0),"No Match")</f>
        <v>23</v>
      </c>
      <c r="F543">
        <f>IFERROR(MATCH(C543,'NCPF8814_MF_Extraction 5%FDR'!$A$2:$A$463,0),"No Match")</f>
        <v>40</v>
      </c>
      <c r="G543" t="str">
        <f>VLOOKUP(C543,'NCPF8745_KH_Extraction 5%FDR'!$1:$2258,2,FALSE)</f>
        <v>Uncharacterized protein OS=Candida glabrata (strain ATCC 2001 / CBS 138 / JCM 3761 / NBRC 0622 / NRRL Y-65) GN=FBA1 PE=4 SV=1 - [Q6FLL5_CANGA]</v>
      </c>
      <c r="H543" s="15">
        <f>VLOOKUP(C543,'NCPF8745_KH_Extraction 5%FDR'!$1:$2258,11,FALSE)</f>
        <v>39.331628274659998</v>
      </c>
      <c r="I543" t="str">
        <f>VLOOKUP(C543,'NCPF8745_MF_Extraction 5%FDR'!$1:$540,2,FALSE)</f>
        <v>Uncharacterized protein OS=Candida glabrata (strain ATCC 2001 / CBS 138 / JCM 3761 / NBRC 0622 / NRRL Y-65) GN=FBA1 PE=4 SV=1 - [Q6FLL5_CANGA]</v>
      </c>
      <c r="J543" s="15">
        <f>VLOOKUP(C543,'NCPF8745_MF_Extraction 5%FDR'!$1:$540,11,FALSE)</f>
        <v>39.331628274659998</v>
      </c>
      <c r="K543" t="str">
        <f>VLOOKUP(C543,'NCPF8814_MF_Extraction 5%FDR'!$1:$463,2,FALSE)</f>
        <v>Uncharacterized protein OS=Candida glabrata (strain ATCC 2001 / CBS 138 / JCM 3761 / NBRC 0622 / NRRL Y-65) GN=FBA1 PE=4 SV=1 - [Q6FLL5_CANGA]</v>
      </c>
      <c r="L543" s="15">
        <f>VLOOKUP(C543,'NCPF8814_MF_Extraction 5%FDR'!$1:$463,11,FALSE)</f>
        <v>39.331628274659998</v>
      </c>
    </row>
    <row r="544" spans="1:12" hidden="1">
      <c r="A544" s="13" t="s">
        <v>1012</v>
      </c>
      <c r="C544" s="13" t="s">
        <v>1012</v>
      </c>
      <c r="D544">
        <f>IFERROR(MATCH(C544,'NCPF8745_KH_Extraction 5%FDR'!$A$2:$A$2258,0),"No Match")</f>
        <v>1852</v>
      </c>
      <c r="E544" t="str">
        <f>IFERROR(MATCH(C544,'NCPF8745_MF_Extraction 5%FDR'!$A$2:$A$540,0),"No Match")</f>
        <v>No Match</v>
      </c>
      <c r="F544" t="str">
        <f>IFERROR(MATCH(C544,'NCPF8814_MF_Extraction 5%FDR'!$A$2:$A$463,0),"No Match")</f>
        <v>No Match</v>
      </c>
      <c r="G544" t="str">
        <f>VLOOKUP(C544,'NCPF8745_KH_Extraction 5%FDR'!$1:$2258,2,FALSE)</f>
        <v>Uncharacterized protein OS=Candida glabrata (strain ATCC 2001 / CBS 138 / JCM 3761 / NBRC 0622 / NRRL Y-65) GN=CAGL0L02431g PE=4 SV=1 - [Q6FLL8_CANGA]</v>
      </c>
      <c r="H544" s="15">
        <f>VLOOKUP(C544,'NCPF8745_KH_Extraction 5%FDR'!$1:$2258,11,FALSE)</f>
        <v>77.326491804660094</v>
      </c>
      <c r="I544" t="e">
        <f>VLOOKUP(C544,'NCPF8745_MF_Extraction 5%FDR'!$1:$540,2,FALSE)</f>
        <v>#N/A</v>
      </c>
      <c r="J544" s="15" t="e">
        <f>VLOOKUP(C544,'NCPF8745_MF_Extraction 5%FDR'!$1:$540,11,FALSE)</f>
        <v>#N/A</v>
      </c>
      <c r="K544" t="e">
        <f>VLOOKUP(C544,'NCPF8814_MF_Extraction 5%FDR'!$1:$463,2,FALSE)</f>
        <v>#N/A</v>
      </c>
      <c r="L544" s="15" t="e">
        <f>VLOOKUP(C544,'NCPF8814_MF_Extraction 5%FDR'!$1:$463,11,FALSE)</f>
        <v>#N/A</v>
      </c>
    </row>
    <row r="545" spans="1:12" hidden="1">
      <c r="A545" s="13" t="s">
        <v>1013</v>
      </c>
      <c r="C545" s="13" t="s">
        <v>1013</v>
      </c>
      <c r="D545">
        <f>IFERROR(MATCH(C545,'NCPF8745_KH_Extraction 5%FDR'!$A$2:$A$2258,0),"No Match")</f>
        <v>1043</v>
      </c>
      <c r="E545">
        <f>IFERROR(MATCH(C545,'NCPF8745_MF_Extraction 5%FDR'!$A$2:$A$540,0),"No Match")</f>
        <v>117</v>
      </c>
      <c r="F545">
        <f>IFERROR(MATCH(C545,'NCPF8814_MF_Extraction 5%FDR'!$A$2:$A$463,0),"No Match")</f>
        <v>100</v>
      </c>
      <c r="G545" t="str">
        <f>VLOOKUP(C545,'NCPF8745_KH_Extraction 5%FDR'!$1:$2258,2,FALSE)</f>
        <v>Uncharacterized protein OS=Candida glabrata (strain ATCC 2001 / CBS 138 / JCM 3761 / NBRC 0622 / NRRL Y-65) GN=CAGL0L02387g PE=4 SV=1 - [Q6FLM0_CANGA]</v>
      </c>
      <c r="H545" s="15">
        <f>VLOOKUP(C545,'NCPF8745_KH_Extraction 5%FDR'!$1:$2258,11,FALSE)</f>
        <v>12.991792584660001</v>
      </c>
      <c r="I545" t="str">
        <f>VLOOKUP(C545,'NCPF8745_MF_Extraction 5%FDR'!$1:$540,2,FALSE)</f>
        <v>Uncharacterized protein OS=Candida glabrata (strain ATCC 2001 / CBS 138 / JCM 3761 / NBRC 0622 / NRRL Y-65) GN=CAGL0L02387g PE=4 SV=1 - [Q6FLM0_CANGA]</v>
      </c>
      <c r="J545" s="15">
        <f>VLOOKUP(C545,'NCPF8745_MF_Extraction 5%FDR'!$1:$540,11,FALSE)</f>
        <v>12.991792584660001</v>
      </c>
      <c r="K545" t="str">
        <f>VLOOKUP(C545,'NCPF8814_MF_Extraction 5%FDR'!$1:$463,2,FALSE)</f>
        <v>Uncharacterized protein OS=Candida glabrata (strain ATCC 2001 / CBS 138 / JCM 3761 / NBRC 0622 / NRRL Y-65) GN=CAGL0L02387g PE=4 SV=1 - [Q6FLM0_CANGA]</v>
      </c>
      <c r="L545" s="15">
        <f>VLOOKUP(C545,'NCPF8814_MF_Extraction 5%FDR'!$1:$463,11,FALSE)</f>
        <v>12.991792584660001</v>
      </c>
    </row>
    <row r="546" spans="1:12" hidden="1">
      <c r="A546" s="13" t="s">
        <v>1014</v>
      </c>
      <c r="C546" s="13" t="s">
        <v>1014</v>
      </c>
      <c r="D546">
        <f>IFERROR(MATCH(C546,'NCPF8745_KH_Extraction 5%FDR'!$A$2:$A$2258,0),"No Match")</f>
        <v>544</v>
      </c>
      <c r="E546" t="str">
        <f>IFERROR(MATCH(C546,'NCPF8745_MF_Extraction 5%FDR'!$A$2:$A$540,0),"No Match")</f>
        <v>No Match</v>
      </c>
      <c r="F546" t="str">
        <f>IFERROR(MATCH(C546,'NCPF8814_MF_Extraction 5%FDR'!$A$2:$A$463,0),"No Match")</f>
        <v>No Match</v>
      </c>
      <c r="G546" t="str">
        <f>VLOOKUP(C546,'NCPF8745_KH_Extraction 5%FDR'!$1:$2258,2,FALSE)</f>
        <v>Dolichyl-diphosphooligosaccharide--protein glycosyltransferase subunit WBP1 OS=Candida glabrata (strain ATCC 2001 / CBS 138 / JCM 3761 / NBRC 0622 / NRRL Y-65) GN=CAGL0L02365g PE=3 SV=1 - [Q6FLM1_CANGA]</v>
      </c>
      <c r="H546" s="15">
        <f>VLOOKUP(C546,'NCPF8745_KH_Extraction 5%FDR'!$1:$2258,11,FALSE)</f>
        <v>48.802941164660098</v>
      </c>
      <c r="I546" t="e">
        <f>VLOOKUP(C546,'NCPF8745_MF_Extraction 5%FDR'!$1:$540,2,FALSE)</f>
        <v>#N/A</v>
      </c>
      <c r="J546" s="15" t="e">
        <f>VLOOKUP(C546,'NCPF8745_MF_Extraction 5%FDR'!$1:$540,11,FALSE)</f>
        <v>#N/A</v>
      </c>
      <c r="K546" t="e">
        <f>VLOOKUP(C546,'NCPF8814_MF_Extraction 5%FDR'!$1:$463,2,FALSE)</f>
        <v>#N/A</v>
      </c>
      <c r="L546" s="15" t="e">
        <f>VLOOKUP(C546,'NCPF8814_MF_Extraction 5%FDR'!$1:$463,11,FALSE)</f>
        <v>#N/A</v>
      </c>
    </row>
    <row r="547" spans="1:12" hidden="1">
      <c r="A547" s="13" t="s">
        <v>1015</v>
      </c>
      <c r="C547" s="13" t="s">
        <v>1015</v>
      </c>
      <c r="D547">
        <f>IFERROR(MATCH(C547,'NCPF8745_KH_Extraction 5%FDR'!$A$2:$A$2258,0),"No Match")</f>
        <v>1092</v>
      </c>
      <c r="E547" t="str">
        <f>IFERROR(MATCH(C547,'NCPF8745_MF_Extraction 5%FDR'!$A$2:$A$540,0),"No Match")</f>
        <v>No Match</v>
      </c>
      <c r="F547" t="str">
        <f>IFERROR(MATCH(C547,'NCPF8814_MF_Extraction 5%FDR'!$A$2:$A$463,0),"No Match")</f>
        <v>No Match</v>
      </c>
      <c r="G547" t="str">
        <f>VLOOKUP(C547,'NCPF8745_KH_Extraction 5%FDR'!$1:$2258,2,FALSE)</f>
        <v>Increased recombination centers protein 22 OS=Candida glabrata (strain ATCC 2001 / CBS 138 / JCM 3761 / NBRC 0622 / NRRL Y-65) GN=IRC22 PE=3 SV=1 - [IRC22_CANGA]</v>
      </c>
      <c r="H547" s="15">
        <f>VLOOKUP(C547,'NCPF8745_KH_Extraction 5%FDR'!$1:$2258,11,FALSE)</f>
        <v>27.343047154659999</v>
      </c>
      <c r="I547" t="e">
        <f>VLOOKUP(C547,'NCPF8745_MF_Extraction 5%FDR'!$1:$540,2,FALSE)</f>
        <v>#N/A</v>
      </c>
      <c r="J547" s="15" t="e">
        <f>VLOOKUP(C547,'NCPF8745_MF_Extraction 5%FDR'!$1:$540,11,FALSE)</f>
        <v>#N/A</v>
      </c>
      <c r="K547" t="e">
        <f>VLOOKUP(C547,'NCPF8814_MF_Extraction 5%FDR'!$1:$463,2,FALSE)</f>
        <v>#N/A</v>
      </c>
      <c r="L547" s="15" t="e">
        <f>VLOOKUP(C547,'NCPF8814_MF_Extraction 5%FDR'!$1:$463,11,FALSE)</f>
        <v>#N/A</v>
      </c>
    </row>
    <row r="548" spans="1:12" hidden="1">
      <c r="A548" s="13" t="s">
        <v>1016</v>
      </c>
      <c r="C548" s="13" t="s">
        <v>1016</v>
      </c>
      <c r="D548">
        <f>IFERROR(MATCH(C548,'NCPF8745_KH_Extraction 5%FDR'!$A$2:$A$2258,0),"No Match")</f>
        <v>1179</v>
      </c>
      <c r="E548" t="str">
        <f>IFERROR(MATCH(C548,'NCPF8745_MF_Extraction 5%FDR'!$A$2:$A$540,0),"No Match")</f>
        <v>No Match</v>
      </c>
      <c r="F548" t="str">
        <f>IFERROR(MATCH(C548,'NCPF8814_MF_Extraction 5%FDR'!$A$2:$A$463,0),"No Match")</f>
        <v>No Match</v>
      </c>
      <c r="G548" t="str">
        <f>VLOOKUP(C548,'NCPF8745_KH_Extraction 5%FDR'!$1:$2258,2,FALSE)</f>
        <v>Adenylyl-sulfate kinase OS=Candida glabrata (strain ATCC 2001 / CBS 138 / JCM 3761 / NBRC 0622 / NRRL Y-65) GN=CAGL0L02321g PE=3 SV=1 - [Q6FLM3_CANGA]</v>
      </c>
      <c r="H548" s="15">
        <f>VLOOKUP(C548,'NCPF8745_KH_Extraction 5%FDR'!$1:$2258,11,FALSE)</f>
        <v>23.31806093466</v>
      </c>
      <c r="I548" t="e">
        <f>VLOOKUP(C548,'NCPF8745_MF_Extraction 5%FDR'!$1:$540,2,FALSE)</f>
        <v>#N/A</v>
      </c>
      <c r="J548" s="15" t="e">
        <f>VLOOKUP(C548,'NCPF8745_MF_Extraction 5%FDR'!$1:$540,11,FALSE)</f>
        <v>#N/A</v>
      </c>
      <c r="K548" t="e">
        <f>VLOOKUP(C548,'NCPF8814_MF_Extraction 5%FDR'!$1:$463,2,FALSE)</f>
        <v>#N/A</v>
      </c>
      <c r="L548" s="15" t="e">
        <f>VLOOKUP(C548,'NCPF8814_MF_Extraction 5%FDR'!$1:$463,11,FALSE)</f>
        <v>#N/A</v>
      </c>
    </row>
    <row r="549" spans="1:12" hidden="1">
      <c r="A549" s="13" t="s">
        <v>1017</v>
      </c>
      <c r="C549" s="13" t="s">
        <v>1017</v>
      </c>
      <c r="D549">
        <f>IFERROR(MATCH(C549,'NCPF8745_KH_Extraction 5%FDR'!$A$2:$A$2258,0),"No Match")</f>
        <v>254</v>
      </c>
      <c r="E549">
        <f>IFERROR(MATCH(C549,'NCPF8745_MF_Extraction 5%FDR'!$A$2:$A$540,0),"No Match")</f>
        <v>456</v>
      </c>
      <c r="F549" t="str">
        <f>IFERROR(MATCH(C549,'NCPF8814_MF_Extraction 5%FDR'!$A$2:$A$463,0),"No Match")</f>
        <v>No Match</v>
      </c>
      <c r="G549" t="str">
        <f>VLOOKUP(C549,'NCPF8745_KH_Extraction 5%FDR'!$1:$2258,2,FALSE)</f>
        <v>Uncharacterized protein OS=Candida glabrata (strain ATCC 2001 / CBS 138 / JCM 3761 / NBRC 0622 / NRRL Y-65) GN=CAGL0L02299g PE=3 SV=1 - [Q6FLM4_CANGA]</v>
      </c>
      <c r="H549" s="15">
        <f>VLOOKUP(C549,'NCPF8745_KH_Extraction 5%FDR'!$1:$2258,11,FALSE)</f>
        <v>78.300388334659999</v>
      </c>
      <c r="I549" t="str">
        <f>VLOOKUP(C549,'NCPF8745_MF_Extraction 5%FDR'!$1:$540,2,FALSE)</f>
        <v>Uncharacterized protein OS=Candida glabrata (strain ATCC 2001 / CBS 138 / JCM 3761 / NBRC 0622 / NRRL Y-65) GN=CAGL0L02299g PE=3 SV=1 - [Q6FLM4_CANGA]</v>
      </c>
      <c r="J549" s="15">
        <f>VLOOKUP(C549,'NCPF8745_MF_Extraction 5%FDR'!$1:$540,11,FALSE)</f>
        <v>78.300388334659999</v>
      </c>
      <c r="K549" t="e">
        <f>VLOOKUP(C549,'NCPF8814_MF_Extraction 5%FDR'!$1:$463,2,FALSE)</f>
        <v>#N/A</v>
      </c>
      <c r="L549" s="15" t="e">
        <f>VLOOKUP(C549,'NCPF8814_MF_Extraction 5%FDR'!$1:$463,11,FALSE)</f>
        <v>#N/A</v>
      </c>
    </row>
    <row r="550" spans="1:12" hidden="1">
      <c r="A550" s="13" t="s">
        <v>1018</v>
      </c>
      <c r="C550" s="13" t="s">
        <v>1018</v>
      </c>
      <c r="D550">
        <f>IFERROR(MATCH(C550,'NCPF8745_KH_Extraction 5%FDR'!$A$2:$A$2258,0),"No Match")</f>
        <v>2245</v>
      </c>
      <c r="E550" t="str">
        <f>IFERROR(MATCH(C550,'NCPF8745_MF_Extraction 5%FDR'!$A$2:$A$540,0),"No Match")</f>
        <v>No Match</v>
      </c>
      <c r="F550" t="str">
        <f>IFERROR(MATCH(C550,'NCPF8814_MF_Extraction 5%FDR'!$A$2:$A$463,0),"No Match")</f>
        <v>No Match</v>
      </c>
      <c r="G550" t="str">
        <f>VLOOKUP(C550,'NCPF8745_KH_Extraction 5%FDR'!$1:$2258,2,FALSE)</f>
        <v>Uncharacterized protein OS=Candida glabrata (strain ATCC 2001 / CBS 138 / JCM 3761 / NBRC 0622 / NRRL Y-65) GN=CAGL0L02233g PE=4 SV=1 - [Q6FLM7_CANGA]</v>
      </c>
      <c r="H550" s="15">
        <f>VLOOKUP(C550,'NCPF8745_KH_Extraction 5%FDR'!$1:$2258,11,FALSE)</f>
        <v>27.81778677466</v>
      </c>
      <c r="I550" t="e">
        <f>VLOOKUP(C550,'NCPF8745_MF_Extraction 5%FDR'!$1:$540,2,FALSE)</f>
        <v>#N/A</v>
      </c>
      <c r="J550" s="15" t="e">
        <f>VLOOKUP(C550,'NCPF8745_MF_Extraction 5%FDR'!$1:$540,11,FALSE)</f>
        <v>#N/A</v>
      </c>
      <c r="K550" t="e">
        <f>VLOOKUP(C550,'NCPF8814_MF_Extraction 5%FDR'!$1:$463,2,FALSE)</f>
        <v>#N/A</v>
      </c>
      <c r="L550" s="15" t="e">
        <f>VLOOKUP(C550,'NCPF8814_MF_Extraction 5%FDR'!$1:$463,11,FALSE)</f>
        <v>#N/A</v>
      </c>
    </row>
    <row r="551" spans="1:12" hidden="1">
      <c r="A551" s="13" t="s">
        <v>1019</v>
      </c>
      <c r="C551" s="13" t="s">
        <v>1019</v>
      </c>
      <c r="D551">
        <f>IFERROR(MATCH(C551,'NCPF8745_KH_Extraction 5%FDR'!$A$2:$A$2258,0),"No Match")</f>
        <v>1883</v>
      </c>
      <c r="E551" t="str">
        <f>IFERROR(MATCH(C551,'NCPF8745_MF_Extraction 5%FDR'!$A$2:$A$540,0),"No Match")</f>
        <v>No Match</v>
      </c>
      <c r="F551" t="str">
        <f>IFERROR(MATCH(C551,'NCPF8814_MF_Extraction 5%FDR'!$A$2:$A$463,0),"No Match")</f>
        <v>No Match</v>
      </c>
      <c r="G551" t="str">
        <f>VLOOKUP(C551,'NCPF8745_KH_Extraction 5%FDR'!$1:$2258,2,FALSE)</f>
        <v>Uncharacterized protein OS=Candida glabrata (strain ATCC 2001 / CBS 138 / JCM 3761 / NBRC 0622 / NRRL Y-65) GN=CAGL0L02189g PE=4 SV=1 - [Q6FLM9_CANGA]</v>
      </c>
      <c r="H551" s="15">
        <f>VLOOKUP(C551,'NCPF8745_KH_Extraction 5%FDR'!$1:$2258,11,FALSE)</f>
        <v>64.483569194660106</v>
      </c>
      <c r="I551" t="e">
        <f>VLOOKUP(C551,'NCPF8745_MF_Extraction 5%FDR'!$1:$540,2,FALSE)</f>
        <v>#N/A</v>
      </c>
      <c r="J551" s="15" t="e">
        <f>VLOOKUP(C551,'NCPF8745_MF_Extraction 5%FDR'!$1:$540,11,FALSE)</f>
        <v>#N/A</v>
      </c>
      <c r="K551" t="e">
        <f>VLOOKUP(C551,'NCPF8814_MF_Extraction 5%FDR'!$1:$463,2,FALSE)</f>
        <v>#N/A</v>
      </c>
      <c r="L551" s="15" t="e">
        <f>VLOOKUP(C551,'NCPF8814_MF_Extraction 5%FDR'!$1:$463,11,FALSE)</f>
        <v>#N/A</v>
      </c>
    </row>
    <row r="552" spans="1:12" hidden="1">
      <c r="A552" s="13" t="s">
        <v>1020</v>
      </c>
      <c r="C552" s="13" t="s">
        <v>1020</v>
      </c>
      <c r="D552">
        <f>IFERROR(MATCH(C552,'NCPF8745_KH_Extraction 5%FDR'!$A$2:$A$2258,0),"No Match")</f>
        <v>1110</v>
      </c>
      <c r="E552" t="str">
        <f>IFERROR(MATCH(C552,'NCPF8745_MF_Extraction 5%FDR'!$A$2:$A$540,0),"No Match")</f>
        <v>No Match</v>
      </c>
      <c r="F552">
        <f>IFERROR(MATCH(C552,'NCPF8814_MF_Extraction 5%FDR'!$A$2:$A$463,0),"No Match")</f>
        <v>391</v>
      </c>
      <c r="G552" t="str">
        <f>VLOOKUP(C552,'NCPF8745_KH_Extraction 5%FDR'!$1:$2258,2,FALSE)</f>
        <v>Uncharacterized protein OS=Candida glabrata (strain ATCC 2001 / CBS 138 / JCM 3761 / NBRC 0622 / NRRL Y-65) GN=CAGL0L02167g PE=4 SV=1 - [Q6FLN0_CANGA]</v>
      </c>
      <c r="H552" s="15">
        <f>VLOOKUP(C552,'NCPF8745_KH_Extraction 5%FDR'!$1:$2258,11,FALSE)</f>
        <v>98.182380594659904</v>
      </c>
      <c r="I552" t="e">
        <f>VLOOKUP(C552,'NCPF8745_MF_Extraction 5%FDR'!$1:$540,2,FALSE)</f>
        <v>#N/A</v>
      </c>
      <c r="J552" s="15" t="e">
        <f>VLOOKUP(C552,'NCPF8745_MF_Extraction 5%FDR'!$1:$540,11,FALSE)</f>
        <v>#N/A</v>
      </c>
      <c r="K552" t="str">
        <f>VLOOKUP(C552,'NCPF8814_MF_Extraction 5%FDR'!$1:$463,2,FALSE)</f>
        <v>Uncharacterized protein OS=Candida glabrata (strain ATCC 2001 / CBS 138 / JCM 3761 / NBRC 0622 / NRRL Y-65) GN=CAGL0L02167g PE=4 SV=1 - [Q6FLN0_CANGA]</v>
      </c>
      <c r="L552" s="15">
        <f>VLOOKUP(C552,'NCPF8814_MF_Extraction 5%FDR'!$1:$463,11,FALSE)</f>
        <v>98.182380594659904</v>
      </c>
    </row>
    <row r="553" spans="1:12" hidden="1">
      <c r="A553" s="13" t="s">
        <v>1021</v>
      </c>
      <c r="C553" s="13" t="s">
        <v>1021</v>
      </c>
      <c r="D553">
        <f>IFERROR(MATCH(C553,'NCPF8745_KH_Extraction 5%FDR'!$A$2:$A$2258,0),"No Match")</f>
        <v>2198</v>
      </c>
      <c r="E553" t="str">
        <f>IFERROR(MATCH(C553,'NCPF8745_MF_Extraction 5%FDR'!$A$2:$A$540,0),"No Match")</f>
        <v>No Match</v>
      </c>
      <c r="F553" t="str">
        <f>IFERROR(MATCH(C553,'NCPF8814_MF_Extraction 5%FDR'!$A$2:$A$463,0),"No Match")</f>
        <v>No Match</v>
      </c>
      <c r="G553" t="str">
        <f>VLOOKUP(C553,'NCPF8745_KH_Extraction 5%FDR'!$1:$2258,2,FALSE)</f>
        <v>Uncharacterized protein OS=Candida glabrata (strain ATCC 2001 / CBS 138 / JCM 3761 / NBRC 0622 / NRRL Y-65) GN=CAGL0L02123g PE=4 SV=1 - [Q6FLN2_CANGA]</v>
      </c>
      <c r="H553" s="15">
        <f>VLOOKUP(C553,'NCPF8745_KH_Extraction 5%FDR'!$1:$2258,11,FALSE)</f>
        <v>114.45108200465999</v>
      </c>
      <c r="I553" t="e">
        <f>VLOOKUP(C553,'NCPF8745_MF_Extraction 5%FDR'!$1:$540,2,FALSE)</f>
        <v>#N/A</v>
      </c>
      <c r="J553" s="15" t="e">
        <f>VLOOKUP(C553,'NCPF8745_MF_Extraction 5%FDR'!$1:$540,11,FALSE)</f>
        <v>#N/A</v>
      </c>
      <c r="K553" t="e">
        <f>VLOOKUP(C553,'NCPF8814_MF_Extraction 5%FDR'!$1:$463,2,FALSE)</f>
        <v>#N/A</v>
      </c>
      <c r="L553" s="15" t="e">
        <f>VLOOKUP(C553,'NCPF8814_MF_Extraction 5%FDR'!$1:$463,11,FALSE)</f>
        <v>#N/A</v>
      </c>
    </row>
    <row r="554" spans="1:12" hidden="1">
      <c r="A554" s="13" t="s">
        <v>1022</v>
      </c>
      <c r="C554" s="13" t="s">
        <v>1022</v>
      </c>
      <c r="D554">
        <f>IFERROR(MATCH(C554,'NCPF8745_KH_Extraction 5%FDR'!$A$2:$A$2258,0),"No Match")</f>
        <v>1676</v>
      </c>
      <c r="E554" t="str">
        <f>IFERROR(MATCH(C554,'NCPF8745_MF_Extraction 5%FDR'!$A$2:$A$540,0),"No Match")</f>
        <v>No Match</v>
      </c>
      <c r="F554" t="str">
        <f>IFERROR(MATCH(C554,'NCPF8814_MF_Extraction 5%FDR'!$A$2:$A$463,0),"No Match")</f>
        <v>No Match</v>
      </c>
      <c r="G554" t="str">
        <f>VLOOKUP(C554,'NCPF8745_KH_Extraction 5%FDR'!$1:$2258,2,FALSE)</f>
        <v>Uncharacterized protein OS=Candida glabrata (strain ATCC 2001 / CBS 138 / JCM 3761 / NBRC 0622 / NRRL Y-65) GN=CAGL0L02057g PE=4 SV=1 - [Q6FLN5_CANGA]</v>
      </c>
      <c r="H554" s="15">
        <f>VLOOKUP(C554,'NCPF8745_KH_Extraction 5%FDR'!$1:$2258,11,FALSE)</f>
        <v>53.2787334746601</v>
      </c>
      <c r="I554" t="e">
        <f>VLOOKUP(C554,'NCPF8745_MF_Extraction 5%FDR'!$1:$540,2,FALSE)</f>
        <v>#N/A</v>
      </c>
      <c r="J554" s="15" t="e">
        <f>VLOOKUP(C554,'NCPF8745_MF_Extraction 5%FDR'!$1:$540,11,FALSE)</f>
        <v>#N/A</v>
      </c>
      <c r="K554" t="e">
        <f>VLOOKUP(C554,'NCPF8814_MF_Extraction 5%FDR'!$1:$463,2,FALSE)</f>
        <v>#N/A</v>
      </c>
      <c r="L554" s="15" t="e">
        <f>VLOOKUP(C554,'NCPF8814_MF_Extraction 5%FDR'!$1:$463,11,FALSE)</f>
        <v>#N/A</v>
      </c>
    </row>
    <row r="555" spans="1:12" hidden="1">
      <c r="A555" s="13" t="s">
        <v>1023</v>
      </c>
      <c r="C555" s="13" t="s">
        <v>1023</v>
      </c>
      <c r="D555">
        <f>IFERROR(MATCH(C555,'NCPF8745_KH_Extraction 5%FDR'!$A$2:$A$2258,0),"No Match")</f>
        <v>746</v>
      </c>
      <c r="E555" t="str">
        <f>IFERROR(MATCH(C555,'NCPF8745_MF_Extraction 5%FDR'!$A$2:$A$540,0),"No Match")</f>
        <v>No Match</v>
      </c>
      <c r="F555" t="str">
        <f>IFERROR(MATCH(C555,'NCPF8814_MF_Extraction 5%FDR'!$A$2:$A$463,0),"No Match")</f>
        <v>No Match</v>
      </c>
      <c r="G555" t="str">
        <f>VLOOKUP(C555,'NCPF8745_KH_Extraction 5%FDR'!$1:$2258,2,FALSE)</f>
        <v>Malic enzyme OS=Candida glabrata (strain ATCC 2001 / CBS 138 / JCM 3761 / NBRC 0622 / NRRL Y-65) GN=CAGL0L02035g PE=3 SV=1 - [Q6FLN6_CANGA]</v>
      </c>
      <c r="H555" s="15">
        <f>VLOOKUP(C555,'NCPF8745_KH_Extraction 5%FDR'!$1:$2258,11,FALSE)</f>
        <v>73.253616154660094</v>
      </c>
      <c r="I555" t="e">
        <f>VLOOKUP(C555,'NCPF8745_MF_Extraction 5%FDR'!$1:$540,2,FALSE)</f>
        <v>#N/A</v>
      </c>
      <c r="J555" s="15" t="e">
        <f>VLOOKUP(C555,'NCPF8745_MF_Extraction 5%FDR'!$1:$540,11,FALSE)</f>
        <v>#N/A</v>
      </c>
      <c r="K555" t="e">
        <f>VLOOKUP(C555,'NCPF8814_MF_Extraction 5%FDR'!$1:$463,2,FALSE)</f>
        <v>#N/A</v>
      </c>
      <c r="L555" s="15" t="e">
        <f>VLOOKUP(C555,'NCPF8814_MF_Extraction 5%FDR'!$1:$463,11,FALSE)</f>
        <v>#N/A</v>
      </c>
    </row>
    <row r="556" spans="1:12" hidden="1">
      <c r="A556" s="13" t="s">
        <v>1024</v>
      </c>
      <c r="C556" s="13" t="s">
        <v>1024</v>
      </c>
      <c r="D556">
        <f>IFERROR(MATCH(C556,'NCPF8745_KH_Extraction 5%FDR'!$A$2:$A$2258,0),"No Match")</f>
        <v>855</v>
      </c>
      <c r="E556">
        <f>IFERROR(MATCH(C556,'NCPF8745_MF_Extraction 5%FDR'!$A$2:$A$540,0),"No Match")</f>
        <v>495</v>
      </c>
      <c r="F556" t="str">
        <f>IFERROR(MATCH(C556,'NCPF8814_MF_Extraction 5%FDR'!$A$2:$A$463,0),"No Match")</f>
        <v>No Match</v>
      </c>
      <c r="G556" t="str">
        <f>VLOOKUP(C556,'NCPF8745_KH_Extraction 5%FDR'!$1:$2258,2,FALSE)</f>
        <v>Uncharacterized protein OS=Candida glabrata (strain ATCC 2001 / CBS 138 / JCM 3761 / NBRC 0622 / NRRL Y-65) GN=CAGL0L02013g PE=4 SV=1 - [Q6FLN7_CANGA]</v>
      </c>
      <c r="H556" s="15">
        <f>VLOOKUP(C556,'NCPF8745_KH_Extraction 5%FDR'!$1:$2258,11,FALSE)</f>
        <v>56.696647564659997</v>
      </c>
      <c r="I556" t="str">
        <f>VLOOKUP(C556,'NCPF8745_MF_Extraction 5%FDR'!$1:$540,2,FALSE)</f>
        <v>Uncharacterized protein OS=Candida glabrata (strain ATCC 2001 / CBS 138 / JCM 3761 / NBRC 0622 / NRRL Y-65) GN=CAGL0L02013g PE=4 SV=1 - [Q6FLN7_CANGA]</v>
      </c>
      <c r="J556" s="15">
        <f>VLOOKUP(C556,'NCPF8745_MF_Extraction 5%FDR'!$1:$540,11,FALSE)</f>
        <v>56.696647564659997</v>
      </c>
      <c r="K556" t="e">
        <f>VLOOKUP(C556,'NCPF8814_MF_Extraction 5%FDR'!$1:$463,2,FALSE)</f>
        <v>#N/A</v>
      </c>
      <c r="L556" s="15" t="e">
        <f>VLOOKUP(C556,'NCPF8814_MF_Extraction 5%FDR'!$1:$463,11,FALSE)</f>
        <v>#N/A</v>
      </c>
    </row>
    <row r="557" spans="1:12" hidden="1">
      <c r="A557" s="13" t="s">
        <v>1025</v>
      </c>
      <c r="C557" s="13" t="s">
        <v>1025</v>
      </c>
      <c r="D557">
        <f>IFERROR(MATCH(C557,'NCPF8745_KH_Extraction 5%FDR'!$A$2:$A$2258,0),"No Match")</f>
        <v>1375</v>
      </c>
      <c r="E557" t="str">
        <f>IFERROR(MATCH(C557,'NCPF8745_MF_Extraction 5%FDR'!$A$2:$A$540,0),"No Match")</f>
        <v>No Match</v>
      </c>
      <c r="F557" t="str">
        <f>IFERROR(MATCH(C557,'NCPF8814_MF_Extraction 5%FDR'!$A$2:$A$463,0),"No Match")</f>
        <v>No Match</v>
      </c>
      <c r="G557" t="str">
        <f>VLOOKUP(C557,'NCPF8745_KH_Extraction 5%FDR'!$1:$2258,2,FALSE)</f>
        <v>Uncharacterized protein OS=Candida glabrata (strain ATCC 2001 / CBS 138 / JCM 3761 / NBRC 0622 / NRRL Y-65) GN=CAGL0L01969g PE=4 SV=1 - [Q6FLN9_CANGA]</v>
      </c>
      <c r="H557" s="15">
        <f>VLOOKUP(C557,'NCPF8745_KH_Extraction 5%FDR'!$1:$2258,11,FALSE)</f>
        <v>26.348773204659999</v>
      </c>
      <c r="I557" t="e">
        <f>VLOOKUP(C557,'NCPF8745_MF_Extraction 5%FDR'!$1:$540,2,FALSE)</f>
        <v>#N/A</v>
      </c>
      <c r="J557" s="15" t="e">
        <f>VLOOKUP(C557,'NCPF8745_MF_Extraction 5%FDR'!$1:$540,11,FALSE)</f>
        <v>#N/A</v>
      </c>
      <c r="K557" t="e">
        <f>VLOOKUP(C557,'NCPF8814_MF_Extraction 5%FDR'!$1:$463,2,FALSE)</f>
        <v>#N/A</v>
      </c>
      <c r="L557" s="15" t="e">
        <f>VLOOKUP(C557,'NCPF8814_MF_Extraction 5%FDR'!$1:$463,11,FALSE)</f>
        <v>#N/A</v>
      </c>
    </row>
    <row r="558" spans="1:12" hidden="1">
      <c r="A558" s="13" t="s">
        <v>1026</v>
      </c>
      <c r="C558" s="13" t="s">
        <v>1026</v>
      </c>
      <c r="D558">
        <f>IFERROR(MATCH(C558,'NCPF8745_KH_Extraction 5%FDR'!$A$2:$A$2258,0),"No Match")</f>
        <v>80</v>
      </c>
      <c r="E558" t="str">
        <f>IFERROR(MATCH(C558,'NCPF8745_MF_Extraction 5%FDR'!$A$2:$A$540,0),"No Match")</f>
        <v>No Match</v>
      </c>
      <c r="F558">
        <f>IFERROR(MATCH(C558,'NCPF8814_MF_Extraction 5%FDR'!$A$2:$A$463,0),"No Match")</f>
        <v>212</v>
      </c>
      <c r="G558" t="str">
        <f>VLOOKUP(C558,'NCPF8745_KH_Extraction 5%FDR'!$1:$2258,2,FALSE)</f>
        <v>Uncharacterized protein OS=Candida glabrata (strain ATCC 2001 / CBS 138 / JCM 3761 / NBRC 0622 / NRRL Y-65) GN=UGP1 PE=4 SV=1 - [Q6FLP1_CANGA]</v>
      </c>
      <c r="H558" s="15">
        <f>VLOOKUP(C558,'NCPF8745_KH_Extraction 5%FDR'!$1:$2258,11,FALSE)</f>
        <v>55.95002149466</v>
      </c>
      <c r="I558" t="e">
        <f>VLOOKUP(C558,'NCPF8745_MF_Extraction 5%FDR'!$1:$540,2,FALSE)</f>
        <v>#N/A</v>
      </c>
      <c r="J558" s="15" t="e">
        <f>VLOOKUP(C558,'NCPF8745_MF_Extraction 5%FDR'!$1:$540,11,FALSE)</f>
        <v>#N/A</v>
      </c>
      <c r="K558" t="str">
        <f>VLOOKUP(C558,'NCPF8814_MF_Extraction 5%FDR'!$1:$463,2,FALSE)</f>
        <v>Uncharacterized protein OS=Candida glabrata (strain ATCC 2001 / CBS 138 / JCM 3761 / NBRC 0622 / NRRL Y-65) GN=UGP1 PE=4 SV=1 - [Q6FLP1_CANGA]</v>
      </c>
      <c r="L558" s="15">
        <f>VLOOKUP(C558,'NCPF8814_MF_Extraction 5%FDR'!$1:$463,11,FALSE)</f>
        <v>55.95002149466</v>
      </c>
    </row>
    <row r="559" spans="1:12" hidden="1">
      <c r="A559" s="13" t="s">
        <v>1027</v>
      </c>
      <c r="C559" s="13" t="s">
        <v>1027</v>
      </c>
      <c r="D559">
        <f>IFERROR(MATCH(C559,'NCPF8745_KH_Extraction 5%FDR'!$A$2:$A$2258,0),"No Match")</f>
        <v>1704</v>
      </c>
      <c r="E559" t="str">
        <f>IFERROR(MATCH(C559,'NCPF8745_MF_Extraction 5%FDR'!$A$2:$A$540,0),"No Match")</f>
        <v>No Match</v>
      </c>
      <c r="F559" t="str">
        <f>IFERROR(MATCH(C559,'NCPF8814_MF_Extraction 5%FDR'!$A$2:$A$463,0),"No Match")</f>
        <v>No Match</v>
      </c>
      <c r="G559" t="str">
        <f>VLOOKUP(C559,'NCPF8745_KH_Extraction 5%FDR'!$1:$2258,2,FALSE)</f>
        <v>Uncharacterized protein OS=Candida glabrata (strain ATCC 2001 / CBS 138 / JCM 3761 / NBRC 0622 / NRRL Y-65) GN=CAGL0L01881g PE=4 SV=1 - [Q6FLP3_CANGA]</v>
      </c>
      <c r="H559" s="15">
        <f>VLOOKUP(C559,'NCPF8745_KH_Extraction 5%FDR'!$1:$2258,11,FALSE)</f>
        <v>59.6215931946601</v>
      </c>
      <c r="I559" t="e">
        <f>VLOOKUP(C559,'NCPF8745_MF_Extraction 5%FDR'!$1:$540,2,FALSE)</f>
        <v>#N/A</v>
      </c>
      <c r="J559" s="15" t="e">
        <f>VLOOKUP(C559,'NCPF8745_MF_Extraction 5%FDR'!$1:$540,11,FALSE)</f>
        <v>#N/A</v>
      </c>
      <c r="K559" t="e">
        <f>VLOOKUP(C559,'NCPF8814_MF_Extraction 5%FDR'!$1:$463,2,FALSE)</f>
        <v>#N/A</v>
      </c>
      <c r="L559" s="15" t="e">
        <f>VLOOKUP(C559,'NCPF8814_MF_Extraction 5%FDR'!$1:$463,11,FALSE)</f>
        <v>#N/A</v>
      </c>
    </row>
    <row r="560" spans="1:12" hidden="1">
      <c r="A560" s="13" t="s">
        <v>1028</v>
      </c>
      <c r="C560" s="13" t="s">
        <v>1028</v>
      </c>
      <c r="D560">
        <f>IFERROR(MATCH(C560,'NCPF8745_KH_Extraction 5%FDR'!$A$2:$A$2258,0),"No Match")</f>
        <v>968</v>
      </c>
      <c r="E560" t="str">
        <f>IFERROR(MATCH(C560,'NCPF8745_MF_Extraction 5%FDR'!$A$2:$A$540,0),"No Match")</f>
        <v>No Match</v>
      </c>
      <c r="F560" t="str">
        <f>IFERROR(MATCH(C560,'NCPF8814_MF_Extraction 5%FDR'!$A$2:$A$463,0),"No Match")</f>
        <v>No Match</v>
      </c>
      <c r="G560" t="str">
        <f>VLOOKUP(C560,'NCPF8745_KH_Extraction 5%FDR'!$1:$2258,2,FALSE)</f>
        <v>Uncharacterized protein OS=Candida glabrata (strain ATCC 2001 / CBS 138 / JCM 3761 / NBRC 0622 / NRRL Y-65) GN=NFU1 PE=4 SV=1 - [Q6FLP4_CANGA]</v>
      </c>
      <c r="H560" s="15">
        <f>VLOOKUP(C560,'NCPF8745_KH_Extraction 5%FDR'!$1:$2258,11,FALSE)</f>
        <v>29.587840254660001</v>
      </c>
      <c r="I560" t="e">
        <f>VLOOKUP(C560,'NCPF8745_MF_Extraction 5%FDR'!$1:$540,2,FALSE)</f>
        <v>#N/A</v>
      </c>
      <c r="J560" s="15" t="e">
        <f>VLOOKUP(C560,'NCPF8745_MF_Extraction 5%FDR'!$1:$540,11,FALSE)</f>
        <v>#N/A</v>
      </c>
      <c r="K560" t="e">
        <f>VLOOKUP(C560,'NCPF8814_MF_Extraction 5%FDR'!$1:$463,2,FALSE)</f>
        <v>#N/A</v>
      </c>
      <c r="L560" s="15" t="e">
        <f>VLOOKUP(C560,'NCPF8814_MF_Extraction 5%FDR'!$1:$463,11,FALSE)</f>
        <v>#N/A</v>
      </c>
    </row>
    <row r="561" spans="1:12" hidden="1">
      <c r="A561" s="13" t="s">
        <v>4582</v>
      </c>
      <c r="C561" s="13" t="s">
        <v>4582</v>
      </c>
      <c r="D561" t="str">
        <f>IFERROR(MATCH(C561,'NCPF8745_KH_Extraction 5%FDR'!$A$2:$A$2258,0),"No Match")</f>
        <v>No Match</v>
      </c>
      <c r="E561">
        <f>IFERROR(MATCH(C561,'NCPF8745_MF_Extraction 5%FDR'!$A$2:$A$540,0),"No Match")</f>
        <v>196</v>
      </c>
      <c r="F561">
        <f>IFERROR(MATCH(C561,'NCPF8814_MF_Extraction 5%FDR'!$A$2:$A$463,0),"No Match")</f>
        <v>150</v>
      </c>
      <c r="G561" t="e">
        <f>VLOOKUP(C561,'NCPF8745_KH_Extraction 5%FDR'!$1:$2258,2,FALSE)</f>
        <v>#N/A</v>
      </c>
      <c r="H561" s="15" t="e">
        <f>VLOOKUP(C561,'NCPF8745_KH_Extraction 5%FDR'!$1:$2258,11,FALSE)</f>
        <v>#N/A</v>
      </c>
      <c r="I561" t="str">
        <f>VLOOKUP(C561,'NCPF8745_MF_Extraction 5%FDR'!$1:$540,2,FALSE)</f>
        <v>Mannan endo-1,6-alpha-mannosidase DCW1 OS=Candida glabrata (strain ATCC 2001 / CBS 138 / JCM 3761 / NBRC 0622 / NRRL Y-65) GN=DCW1 PE=3 SV=1 - [DCW1_CANGA]</v>
      </c>
      <c r="J561" s="15">
        <f>VLOOKUP(C561,'NCPF8745_MF_Extraction 5%FDR'!$1:$540,11,FALSE)</f>
        <v>49.666597514659998</v>
      </c>
      <c r="K561" t="str">
        <f>VLOOKUP(C561,'NCPF8814_MF_Extraction 5%FDR'!$1:$463,2,FALSE)</f>
        <v>Mannan endo-1,6-alpha-mannosidase DCW1 OS=Candida glabrata (strain ATCC 2001 / CBS 138 / JCM 3761 / NBRC 0622 / NRRL Y-65) GN=DCW1 PE=3 SV=1 - [DCW1_CANGA]</v>
      </c>
      <c r="L561" s="15">
        <f>VLOOKUP(C561,'NCPF8814_MF_Extraction 5%FDR'!$1:$463,11,FALSE)</f>
        <v>49.666597514659998</v>
      </c>
    </row>
    <row r="562" spans="1:12" hidden="1">
      <c r="A562" s="13" t="s">
        <v>4686</v>
      </c>
      <c r="C562" s="13" t="s">
        <v>4686</v>
      </c>
      <c r="D562" t="str">
        <f>IFERROR(MATCH(C562,'NCPF8745_KH_Extraction 5%FDR'!$A$2:$A$2258,0),"No Match")</f>
        <v>No Match</v>
      </c>
      <c r="E562">
        <f>IFERROR(MATCH(C562,'NCPF8745_MF_Extraction 5%FDR'!$A$2:$A$540,0),"No Match")</f>
        <v>385</v>
      </c>
      <c r="F562" t="str">
        <f>IFERROR(MATCH(C562,'NCPF8814_MF_Extraction 5%FDR'!$A$2:$A$463,0),"No Match")</f>
        <v>No Match</v>
      </c>
      <c r="G562" t="e">
        <f>VLOOKUP(C562,'NCPF8745_KH_Extraction 5%FDR'!$1:$2258,2,FALSE)</f>
        <v>#N/A</v>
      </c>
      <c r="H562" s="15" t="e">
        <f>VLOOKUP(C562,'NCPF8745_KH_Extraction 5%FDR'!$1:$2258,11,FALSE)</f>
        <v>#N/A</v>
      </c>
      <c r="I562" t="str">
        <f>VLOOKUP(C562,'NCPF8745_MF_Extraction 5%FDR'!$1:$540,2,FALSE)</f>
        <v>Biogenesis of lysosome-related organelles complex 1 subunit BLI1 OS=Candida glabrata (strain ATCC 2001 / CBS 138 / JCM 3761 / NBRC 0622 / NRRL Y-65) GN=BLI1 PE=3 SV=1 - [BLI1_CANGA]</v>
      </c>
      <c r="J562" s="15">
        <f>VLOOKUP(C562,'NCPF8745_MF_Extraction 5%FDR'!$1:$540,11,FALSE)</f>
        <v>12.20934526466</v>
      </c>
      <c r="K562" t="e">
        <f>VLOOKUP(C562,'NCPF8814_MF_Extraction 5%FDR'!$1:$463,2,FALSE)</f>
        <v>#N/A</v>
      </c>
      <c r="L562" s="15" t="e">
        <f>VLOOKUP(C562,'NCPF8814_MF_Extraction 5%FDR'!$1:$463,11,FALSE)</f>
        <v>#N/A</v>
      </c>
    </row>
    <row r="563" spans="1:12" hidden="1">
      <c r="A563" s="13" t="s">
        <v>1029</v>
      </c>
      <c r="C563" s="13" t="s">
        <v>1029</v>
      </c>
      <c r="D563">
        <f>IFERROR(MATCH(C563,'NCPF8745_KH_Extraction 5%FDR'!$A$2:$A$2258,0),"No Match")</f>
        <v>875</v>
      </c>
      <c r="E563" t="str">
        <f>IFERROR(MATCH(C563,'NCPF8745_MF_Extraction 5%FDR'!$A$2:$A$540,0),"No Match")</f>
        <v>No Match</v>
      </c>
      <c r="F563" t="str">
        <f>IFERROR(MATCH(C563,'NCPF8814_MF_Extraction 5%FDR'!$A$2:$A$463,0),"No Match")</f>
        <v>No Match</v>
      </c>
      <c r="G563" t="str">
        <f>VLOOKUP(C563,'NCPF8745_KH_Extraction 5%FDR'!$1:$2258,2,FALSE)</f>
        <v>Uncharacterized protein OS=Candida glabrata (strain ATCC 2001 / CBS 138 / JCM 3761 / NBRC 0622 / NRRL Y-65) GN=CAGL0L01551g PE=4 SV=1 - [Q6FLQ4_CANGA]</v>
      </c>
      <c r="H563" s="15">
        <f>VLOOKUP(C563,'NCPF8745_KH_Extraction 5%FDR'!$1:$2258,11,FALSE)</f>
        <v>34.679906944659997</v>
      </c>
      <c r="I563" t="e">
        <f>VLOOKUP(C563,'NCPF8745_MF_Extraction 5%FDR'!$1:$540,2,FALSE)</f>
        <v>#N/A</v>
      </c>
      <c r="J563" s="15" t="e">
        <f>VLOOKUP(C563,'NCPF8745_MF_Extraction 5%FDR'!$1:$540,11,FALSE)</f>
        <v>#N/A</v>
      </c>
      <c r="K563" t="e">
        <f>VLOOKUP(C563,'NCPF8814_MF_Extraction 5%FDR'!$1:$463,2,FALSE)</f>
        <v>#N/A</v>
      </c>
      <c r="L563" s="15" t="e">
        <f>VLOOKUP(C563,'NCPF8814_MF_Extraction 5%FDR'!$1:$463,11,FALSE)</f>
        <v>#N/A</v>
      </c>
    </row>
    <row r="564" spans="1:12" hidden="1">
      <c r="A564" s="13" t="s">
        <v>1030</v>
      </c>
      <c r="C564" s="13" t="s">
        <v>1030</v>
      </c>
      <c r="D564">
        <f>IFERROR(MATCH(C564,'NCPF8745_KH_Extraction 5%FDR'!$A$2:$A$2258,0),"No Match")</f>
        <v>685</v>
      </c>
      <c r="E564" t="str">
        <f>IFERROR(MATCH(C564,'NCPF8745_MF_Extraction 5%FDR'!$A$2:$A$540,0),"No Match")</f>
        <v>No Match</v>
      </c>
      <c r="F564" t="str">
        <f>IFERROR(MATCH(C564,'NCPF8814_MF_Extraction 5%FDR'!$A$2:$A$463,0),"No Match")</f>
        <v>No Match</v>
      </c>
      <c r="G564" t="str">
        <f>VLOOKUP(C564,'NCPF8745_KH_Extraction 5%FDR'!$1:$2258,2,FALSE)</f>
        <v>Uncharacterized protein OS=Candida glabrata (strain ATCC 2001 / CBS 138 / JCM 3761 / NBRC 0622 / NRRL Y-65) GN=CAGL0L01485g PE=4 SV=1 - [Q6FLQ7_CANGA]</v>
      </c>
      <c r="H564" s="15">
        <f>VLOOKUP(C564,'NCPF8745_KH_Extraction 5%FDR'!$1:$2258,11,FALSE)</f>
        <v>44.90708538466</v>
      </c>
      <c r="I564" t="e">
        <f>VLOOKUP(C564,'NCPF8745_MF_Extraction 5%FDR'!$1:$540,2,FALSE)</f>
        <v>#N/A</v>
      </c>
      <c r="J564" s="15" t="e">
        <f>VLOOKUP(C564,'NCPF8745_MF_Extraction 5%FDR'!$1:$540,11,FALSE)</f>
        <v>#N/A</v>
      </c>
      <c r="K564" t="e">
        <f>VLOOKUP(C564,'NCPF8814_MF_Extraction 5%FDR'!$1:$463,2,FALSE)</f>
        <v>#N/A</v>
      </c>
      <c r="L564" s="15" t="e">
        <f>VLOOKUP(C564,'NCPF8814_MF_Extraction 5%FDR'!$1:$463,11,FALSE)</f>
        <v>#N/A</v>
      </c>
    </row>
    <row r="565" spans="1:12" hidden="1">
      <c r="A565" s="13" t="s">
        <v>1031</v>
      </c>
      <c r="C565" s="13" t="s">
        <v>1031</v>
      </c>
      <c r="D565">
        <f>IFERROR(MATCH(C565,'NCPF8745_KH_Extraction 5%FDR'!$A$2:$A$2258,0),"No Match")</f>
        <v>2100</v>
      </c>
      <c r="E565" t="str">
        <f>IFERROR(MATCH(C565,'NCPF8745_MF_Extraction 5%FDR'!$A$2:$A$540,0),"No Match")</f>
        <v>No Match</v>
      </c>
      <c r="F565" t="str">
        <f>IFERROR(MATCH(C565,'NCPF8814_MF_Extraction 5%FDR'!$A$2:$A$463,0),"No Match")</f>
        <v>No Match</v>
      </c>
      <c r="G565" t="str">
        <f>VLOOKUP(C565,'NCPF8745_KH_Extraction 5%FDR'!$1:$2258,2,FALSE)</f>
        <v>Uncharacterized protein OS=Candida glabrata (strain ATCC 2001 / CBS 138 / JCM 3761 / NBRC 0622 / NRRL Y-65) GN=CAGL0L01463g PE=4 SV=1 - [Q6FLQ8_CANGA]</v>
      </c>
      <c r="H565" s="15">
        <f>VLOOKUP(C565,'NCPF8745_KH_Extraction 5%FDR'!$1:$2258,11,FALSE)</f>
        <v>37.508363684659997</v>
      </c>
      <c r="I565" t="e">
        <f>VLOOKUP(C565,'NCPF8745_MF_Extraction 5%FDR'!$1:$540,2,FALSE)</f>
        <v>#N/A</v>
      </c>
      <c r="J565" s="15" t="e">
        <f>VLOOKUP(C565,'NCPF8745_MF_Extraction 5%FDR'!$1:$540,11,FALSE)</f>
        <v>#N/A</v>
      </c>
      <c r="K565" t="e">
        <f>VLOOKUP(C565,'NCPF8814_MF_Extraction 5%FDR'!$1:$463,2,FALSE)</f>
        <v>#N/A</v>
      </c>
      <c r="L565" s="15" t="e">
        <f>VLOOKUP(C565,'NCPF8814_MF_Extraction 5%FDR'!$1:$463,11,FALSE)</f>
        <v>#N/A</v>
      </c>
    </row>
    <row r="566" spans="1:12" hidden="1">
      <c r="A566" s="13" t="s">
        <v>1032</v>
      </c>
      <c r="C566" s="13" t="s">
        <v>1032</v>
      </c>
      <c r="D566">
        <f>IFERROR(MATCH(C566,'NCPF8745_KH_Extraction 5%FDR'!$A$2:$A$2258,0),"No Match")</f>
        <v>501</v>
      </c>
      <c r="E566" t="str">
        <f>IFERROR(MATCH(C566,'NCPF8745_MF_Extraction 5%FDR'!$A$2:$A$540,0),"No Match")</f>
        <v>No Match</v>
      </c>
      <c r="F566" t="str">
        <f>IFERROR(MATCH(C566,'NCPF8814_MF_Extraction 5%FDR'!$A$2:$A$463,0),"No Match")</f>
        <v>No Match</v>
      </c>
      <c r="G566" t="str">
        <f>VLOOKUP(C566,'NCPF8745_KH_Extraction 5%FDR'!$1:$2258,2,FALSE)</f>
        <v>Cation-transporting ATPase OS=Candida glabrata (strain ATCC 2001 / CBS 138 / JCM 3761 / NBRC 0622 / NRRL Y-65) GN=CAGL0L01419g PE=3 SV=1 - [Q6FLR0_CANGA]</v>
      </c>
      <c r="H566" s="15">
        <f>VLOOKUP(C566,'NCPF8745_KH_Extraction 5%FDR'!$1:$2258,11,FALSE)</f>
        <v>135.58496935465999</v>
      </c>
      <c r="I566" t="e">
        <f>VLOOKUP(C566,'NCPF8745_MF_Extraction 5%FDR'!$1:$540,2,FALSE)</f>
        <v>#N/A</v>
      </c>
      <c r="J566" s="15" t="e">
        <f>VLOOKUP(C566,'NCPF8745_MF_Extraction 5%FDR'!$1:$540,11,FALSE)</f>
        <v>#N/A</v>
      </c>
      <c r="K566" t="e">
        <f>VLOOKUP(C566,'NCPF8814_MF_Extraction 5%FDR'!$1:$463,2,FALSE)</f>
        <v>#N/A</v>
      </c>
      <c r="L566" s="15" t="e">
        <f>VLOOKUP(C566,'NCPF8814_MF_Extraction 5%FDR'!$1:$463,11,FALSE)</f>
        <v>#N/A</v>
      </c>
    </row>
    <row r="567" spans="1:12" hidden="1">
      <c r="A567" s="13" t="s">
        <v>1033</v>
      </c>
      <c r="C567" s="13" t="s">
        <v>1033</v>
      </c>
      <c r="D567">
        <f>IFERROR(MATCH(C567,'NCPF8745_KH_Extraction 5%FDR'!$A$2:$A$2258,0),"No Match")</f>
        <v>1021</v>
      </c>
      <c r="E567" t="str">
        <f>IFERROR(MATCH(C567,'NCPF8745_MF_Extraction 5%FDR'!$A$2:$A$540,0),"No Match")</f>
        <v>No Match</v>
      </c>
      <c r="F567" t="str">
        <f>IFERROR(MATCH(C567,'NCPF8814_MF_Extraction 5%FDR'!$A$2:$A$463,0),"No Match")</f>
        <v>No Match</v>
      </c>
      <c r="G567" t="str">
        <f>VLOOKUP(C567,'NCPF8745_KH_Extraction 5%FDR'!$1:$2258,2,FALSE)</f>
        <v>DNA helicase OS=Candida glabrata (strain ATCC 2001 / CBS 138 / JCM 3761 / NBRC 0622 / NRRL Y-65) GN=CAGL0L01397g PE=3 SV=1 - [Q6FLR1_CANGA]</v>
      </c>
      <c r="H567" s="15">
        <f>VLOOKUP(C567,'NCPF8745_KH_Extraction 5%FDR'!$1:$2258,11,FALSE)</f>
        <v>104.74333346466</v>
      </c>
      <c r="I567" t="e">
        <f>VLOOKUP(C567,'NCPF8745_MF_Extraction 5%FDR'!$1:$540,2,FALSE)</f>
        <v>#N/A</v>
      </c>
      <c r="J567" s="15" t="e">
        <f>VLOOKUP(C567,'NCPF8745_MF_Extraction 5%FDR'!$1:$540,11,FALSE)</f>
        <v>#N/A</v>
      </c>
      <c r="K567" t="e">
        <f>VLOOKUP(C567,'NCPF8814_MF_Extraction 5%FDR'!$1:$463,2,FALSE)</f>
        <v>#N/A</v>
      </c>
      <c r="L567" s="15" t="e">
        <f>VLOOKUP(C567,'NCPF8814_MF_Extraction 5%FDR'!$1:$463,11,FALSE)</f>
        <v>#N/A</v>
      </c>
    </row>
    <row r="568" spans="1:12" hidden="1">
      <c r="A568" s="13" t="s">
        <v>1034</v>
      </c>
      <c r="C568" s="13" t="s">
        <v>1034</v>
      </c>
      <c r="D568">
        <f>IFERROR(MATCH(C568,'NCPF8745_KH_Extraction 5%FDR'!$A$2:$A$2258,0),"No Match")</f>
        <v>69</v>
      </c>
      <c r="E568">
        <f>IFERROR(MATCH(C568,'NCPF8745_MF_Extraction 5%FDR'!$A$2:$A$540,0),"No Match")</f>
        <v>292</v>
      </c>
      <c r="F568">
        <f>IFERROR(MATCH(C568,'NCPF8814_MF_Extraction 5%FDR'!$A$2:$A$463,0),"No Match")</f>
        <v>263</v>
      </c>
      <c r="G568" t="str">
        <f>VLOOKUP(C568,'NCPF8745_KH_Extraction 5%FDR'!$1:$2258,2,FALSE)</f>
        <v>Eukaryotic translation initiation factor 5A OS=Candida glabrata (strain ATCC 2001 / CBS 138 / JCM 3761 / NBRC 0622 / NRRL Y-65) GN=CAGL0I01430g PE=3 SV=1 - [Q6FLR2_CANGA]</v>
      </c>
      <c r="H568" s="15">
        <f>VLOOKUP(C568,'NCPF8745_KH_Extraction 5%FDR'!$1:$2258,11,FALSE)</f>
        <v>17.191354624660001</v>
      </c>
      <c r="I568" t="str">
        <f>VLOOKUP(C568,'NCPF8745_MF_Extraction 5%FDR'!$1:$540,2,FALSE)</f>
        <v>Eukaryotic translation initiation factor 5A OS=Candida glabrata (strain ATCC 2001 / CBS 138 / JCM 3761 / NBRC 0622 / NRRL Y-65) GN=CAGL0I01430g PE=3 SV=1 - [Q6FLR2_CANGA]</v>
      </c>
      <c r="J568" s="15">
        <f>VLOOKUP(C568,'NCPF8745_MF_Extraction 5%FDR'!$1:$540,11,FALSE)</f>
        <v>17.191354624660001</v>
      </c>
      <c r="K568" t="str">
        <f>VLOOKUP(C568,'NCPF8814_MF_Extraction 5%FDR'!$1:$463,2,FALSE)</f>
        <v>Eukaryotic translation initiation factor 5A OS=Candida glabrata (strain ATCC 2001 / CBS 138 / JCM 3761 / NBRC 0622 / NRRL Y-65) GN=CAGL0I01430g PE=3 SV=1 - [Q6FLR2_CANGA]</v>
      </c>
      <c r="L568" s="15">
        <f>VLOOKUP(C568,'NCPF8814_MF_Extraction 5%FDR'!$1:$463,11,FALSE)</f>
        <v>17.191354624660001</v>
      </c>
    </row>
    <row r="569" spans="1:12" hidden="1">
      <c r="A569" s="13" t="s">
        <v>1035</v>
      </c>
      <c r="C569" s="13" t="s">
        <v>1035</v>
      </c>
      <c r="D569">
        <f>IFERROR(MATCH(C569,'NCPF8745_KH_Extraction 5%FDR'!$A$2:$A$2258,0),"No Match")</f>
        <v>1124</v>
      </c>
      <c r="E569" t="str">
        <f>IFERROR(MATCH(C569,'NCPF8745_MF_Extraction 5%FDR'!$A$2:$A$540,0),"No Match")</f>
        <v>No Match</v>
      </c>
      <c r="F569" t="str">
        <f>IFERROR(MATCH(C569,'NCPF8814_MF_Extraction 5%FDR'!$A$2:$A$463,0),"No Match")</f>
        <v>No Match</v>
      </c>
      <c r="G569" t="str">
        <f>VLOOKUP(C569,'NCPF8745_KH_Extraction 5%FDR'!$1:$2258,2,FALSE)</f>
        <v>Uncharacterized protein OS=Candida glabrata (strain ATCC 2001 / CBS 138 / JCM 3761 / NBRC 0622 / NRRL Y-65) GN=CAGL0L01309g PE=4 SV=1 - [Q6FLR4_CANGA]</v>
      </c>
      <c r="H569" s="15">
        <f>VLOOKUP(C569,'NCPF8745_KH_Extraction 5%FDR'!$1:$2258,11,FALSE)</f>
        <v>42.013045634660003</v>
      </c>
      <c r="I569" t="e">
        <f>VLOOKUP(C569,'NCPF8745_MF_Extraction 5%FDR'!$1:$540,2,FALSE)</f>
        <v>#N/A</v>
      </c>
      <c r="J569" s="15" t="e">
        <f>VLOOKUP(C569,'NCPF8745_MF_Extraction 5%FDR'!$1:$540,11,FALSE)</f>
        <v>#N/A</v>
      </c>
      <c r="K569" t="e">
        <f>VLOOKUP(C569,'NCPF8814_MF_Extraction 5%FDR'!$1:$463,2,FALSE)</f>
        <v>#N/A</v>
      </c>
      <c r="L569" s="15" t="e">
        <f>VLOOKUP(C569,'NCPF8814_MF_Extraction 5%FDR'!$1:$463,11,FALSE)</f>
        <v>#N/A</v>
      </c>
    </row>
    <row r="570" spans="1:12" hidden="1">
      <c r="A570" s="13" t="s">
        <v>1036</v>
      </c>
      <c r="C570" s="13" t="s">
        <v>1036</v>
      </c>
      <c r="D570">
        <f>IFERROR(MATCH(C570,'NCPF8745_KH_Extraction 5%FDR'!$A$2:$A$2258,0),"No Match")</f>
        <v>696</v>
      </c>
      <c r="E570" t="str">
        <f>IFERROR(MATCH(C570,'NCPF8745_MF_Extraction 5%FDR'!$A$2:$A$540,0),"No Match")</f>
        <v>No Match</v>
      </c>
      <c r="F570" t="str">
        <f>IFERROR(MATCH(C570,'NCPF8814_MF_Extraction 5%FDR'!$A$2:$A$463,0),"No Match")</f>
        <v>No Match</v>
      </c>
      <c r="G570" t="str">
        <f>VLOOKUP(C570,'NCPF8745_KH_Extraction 5%FDR'!$1:$2258,2,FALSE)</f>
        <v>Enolase-phosphatase E1 OS=Candida glabrata (strain ATCC 2001 / CBS 138 / JCM 3761 / NBRC 0622 / NRRL Y-65) GN=UTR4 PE=3 SV=1 - [ENOPH_CANGA]</v>
      </c>
      <c r="H570" s="15">
        <f>VLOOKUP(C570,'NCPF8745_KH_Extraction 5%FDR'!$1:$2258,11,FALSE)</f>
        <v>28.297317424660001</v>
      </c>
      <c r="I570" t="e">
        <f>VLOOKUP(C570,'NCPF8745_MF_Extraction 5%FDR'!$1:$540,2,FALSE)</f>
        <v>#N/A</v>
      </c>
      <c r="J570" s="15" t="e">
        <f>VLOOKUP(C570,'NCPF8745_MF_Extraction 5%FDR'!$1:$540,11,FALSE)</f>
        <v>#N/A</v>
      </c>
      <c r="K570" t="e">
        <f>VLOOKUP(C570,'NCPF8814_MF_Extraction 5%FDR'!$1:$463,2,FALSE)</f>
        <v>#N/A</v>
      </c>
      <c r="L570" s="15" t="e">
        <f>VLOOKUP(C570,'NCPF8814_MF_Extraction 5%FDR'!$1:$463,11,FALSE)</f>
        <v>#N/A</v>
      </c>
    </row>
    <row r="571" spans="1:12" hidden="1">
      <c r="A571" s="13" t="s">
        <v>1037</v>
      </c>
      <c r="C571" s="13" t="s">
        <v>1037</v>
      </c>
      <c r="D571">
        <f>IFERROR(MATCH(C571,'NCPF8745_KH_Extraction 5%FDR'!$A$2:$A$2258,0),"No Match")</f>
        <v>479</v>
      </c>
      <c r="E571">
        <f>IFERROR(MATCH(C571,'NCPF8745_MF_Extraction 5%FDR'!$A$2:$A$540,0),"No Match")</f>
        <v>364</v>
      </c>
      <c r="F571" t="str">
        <f>IFERROR(MATCH(C571,'NCPF8814_MF_Extraction 5%FDR'!$A$2:$A$463,0),"No Match")</f>
        <v>No Match</v>
      </c>
      <c r="G571" t="str">
        <f>VLOOKUP(C571,'NCPF8745_KH_Extraction 5%FDR'!$1:$2258,2,FALSE)</f>
        <v>Uncharacterized protein OS=Candida glabrata (strain ATCC 2001 / CBS 138 / JCM 3761 / NBRC 0622 / NRRL Y-65) GN=FRDS1 PE=4 SV=1 - [Q6FLS0_CANGA]</v>
      </c>
      <c r="H571" s="15">
        <f>VLOOKUP(C571,'NCPF8745_KH_Extraction 5%FDR'!$1:$2258,11,FALSE)</f>
        <v>49.547459014660099</v>
      </c>
      <c r="I571" t="str">
        <f>VLOOKUP(C571,'NCPF8745_MF_Extraction 5%FDR'!$1:$540,2,FALSE)</f>
        <v>Uncharacterized protein OS=Candida glabrata (strain ATCC 2001 / CBS 138 / JCM 3761 / NBRC 0622 / NRRL Y-65) GN=FRDS1 PE=4 SV=1 - [Q6FLS0_CANGA]</v>
      </c>
      <c r="J571" s="15">
        <f>VLOOKUP(C571,'NCPF8745_MF_Extraction 5%FDR'!$1:$540,11,FALSE)</f>
        <v>49.547459014660099</v>
      </c>
      <c r="K571" t="e">
        <f>VLOOKUP(C571,'NCPF8814_MF_Extraction 5%FDR'!$1:$463,2,FALSE)</f>
        <v>#N/A</v>
      </c>
      <c r="L571" s="15" t="e">
        <f>VLOOKUP(C571,'NCPF8814_MF_Extraction 5%FDR'!$1:$463,11,FALSE)</f>
        <v>#N/A</v>
      </c>
    </row>
    <row r="572" spans="1:12" hidden="1">
      <c r="A572" s="13" t="s">
        <v>1038</v>
      </c>
      <c r="C572" s="13" t="s">
        <v>1038</v>
      </c>
      <c r="D572">
        <f>IFERROR(MATCH(C572,'NCPF8745_KH_Extraction 5%FDR'!$A$2:$A$2258,0),"No Match")</f>
        <v>235</v>
      </c>
      <c r="E572" t="str">
        <f>IFERROR(MATCH(C572,'NCPF8745_MF_Extraction 5%FDR'!$A$2:$A$540,0),"No Match")</f>
        <v>No Match</v>
      </c>
      <c r="F572" t="str">
        <f>IFERROR(MATCH(C572,'NCPF8814_MF_Extraction 5%FDR'!$A$2:$A$463,0),"No Match")</f>
        <v>No Match</v>
      </c>
      <c r="G572" t="str">
        <f>VLOOKUP(C572,'NCPF8745_KH_Extraction 5%FDR'!$1:$2258,2,FALSE)</f>
        <v>S-(hydroxymethyl)glutathione dehydrogenase OS=Candida glabrata (strain ATCC 2001 / CBS 138 / JCM 3761 / NBRC 0622 / NRRL Y-65) GN=CAGL0L01111g PE=3 SV=1 - [Q6FLS2_CANGA]</v>
      </c>
      <c r="H572" s="15">
        <f>VLOOKUP(C572,'NCPF8745_KH_Extraction 5%FDR'!$1:$2258,11,FALSE)</f>
        <v>40.517224044659997</v>
      </c>
      <c r="I572" t="e">
        <f>VLOOKUP(C572,'NCPF8745_MF_Extraction 5%FDR'!$1:$540,2,FALSE)</f>
        <v>#N/A</v>
      </c>
      <c r="J572" s="15" t="e">
        <f>VLOOKUP(C572,'NCPF8745_MF_Extraction 5%FDR'!$1:$540,11,FALSE)</f>
        <v>#N/A</v>
      </c>
      <c r="K572" t="e">
        <f>VLOOKUP(C572,'NCPF8814_MF_Extraction 5%FDR'!$1:$463,2,FALSE)</f>
        <v>#N/A</v>
      </c>
      <c r="L572" s="15" t="e">
        <f>VLOOKUP(C572,'NCPF8814_MF_Extraction 5%FDR'!$1:$463,11,FALSE)</f>
        <v>#N/A</v>
      </c>
    </row>
    <row r="573" spans="1:12" hidden="1">
      <c r="A573" s="13" t="s">
        <v>1039</v>
      </c>
      <c r="C573" s="13" t="s">
        <v>1039</v>
      </c>
      <c r="D573">
        <f>IFERROR(MATCH(C573,'NCPF8745_KH_Extraction 5%FDR'!$A$2:$A$2258,0),"No Match")</f>
        <v>132</v>
      </c>
      <c r="E573" t="str">
        <f>IFERROR(MATCH(C573,'NCPF8745_MF_Extraction 5%FDR'!$A$2:$A$540,0),"No Match")</f>
        <v>No Match</v>
      </c>
      <c r="F573" t="str">
        <f>IFERROR(MATCH(C573,'NCPF8814_MF_Extraction 5%FDR'!$A$2:$A$463,0),"No Match")</f>
        <v>No Match</v>
      </c>
      <c r="G573" t="str">
        <f>VLOOKUP(C573,'NCPF8745_KH_Extraction 5%FDR'!$1:$2258,2,FALSE)</f>
        <v>Uncharacterized protein OS=Candida glabrata (strain ATCC 2001 / CBS 138 / JCM 3761 / NBRC 0622 / NRRL Y-65) GN=GLT1 PE=4 SV=1 - [Q6FLS3_CANGA]</v>
      </c>
      <c r="H573" s="15">
        <f>VLOOKUP(C573,'NCPF8745_KH_Extraction 5%FDR'!$1:$2258,11,FALSE)</f>
        <v>238.41199880466101</v>
      </c>
      <c r="I573" t="e">
        <f>VLOOKUP(C573,'NCPF8745_MF_Extraction 5%FDR'!$1:$540,2,FALSE)</f>
        <v>#N/A</v>
      </c>
      <c r="J573" s="15" t="e">
        <f>VLOOKUP(C573,'NCPF8745_MF_Extraction 5%FDR'!$1:$540,11,FALSE)</f>
        <v>#N/A</v>
      </c>
      <c r="K573" t="e">
        <f>VLOOKUP(C573,'NCPF8814_MF_Extraction 5%FDR'!$1:$463,2,FALSE)</f>
        <v>#N/A</v>
      </c>
      <c r="L573" s="15" t="e">
        <f>VLOOKUP(C573,'NCPF8814_MF_Extraction 5%FDR'!$1:$463,11,FALSE)</f>
        <v>#N/A</v>
      </c>
    </row>
    <row r="574" spans="1:12" hidden="1">
      <c r="A574" s="13" t="s">
        <v>1040</v>
      </c>
      <c r="C574" s="13" t="s">
        <v>1040</v>
      </c>
      <c r="D574">
        <f>IFERROR(MATCH(C574,'NCPF8745_KH_Extraction 5%FDR'!$A$2:$A$2258,0),"No Match")</f>
        <v>1033</v>
      </c>
      <c r="E574" t="str">
        <f>IFERROR(MATCH(C574,'NCPF8745_MF_Extraction 5%FDR'!$A$2:$A$540,0),"No Match")</f>
        <v>No Match</v>
      </c>
      <c r="F574" t="str">
        <f>IFERROR(MATCH(C574,'NCPF8814_MF_Extraction 5%FDR'!$A$2:$A$463,0),"No Match")</f>
        <v>No Match</v>
      </c>
      <c r="G574" t="str">
        <f>VLOOKUP(C574,'NCPF8745_KH_Extraction 5%FDR'!$1:$2258,2,FALSE)</f>
        <v>Uncharacterized protein OS=Candida glabrata (strain ATCC 2001 / CBS 138 / JCM 3761 / NBRC 0622 / NRRL Y-65) GN=CAGL0L01001g PE=4 SV=1 - [Q6FLS7_CANGA]</v>
      </c>
      <c r="H574" s="15">
        <f>VLOOKUP(C574,'NCPF8745_KH_Extraction 5%FDR'!$1:$2258,11,FALSE)</f>
        <v>90.724569344660196</v>
      </c>
      <c r="I574" t="e">
        <f>VLOOKUP(C574,'NCPF8745_MF_Extraction 5%FDR'!$1:$540,2,FALSE)</f>
        <v>#N/A</v>
      </c>
      <c r="J574" s="15" t="e">
        <f>VLOOKUP(C574,'NCPF8745_MF_Extraction 5%FDR'!$1:$540,11,FALSE)</f>
        <v>#N/A</v>
      </c>
      <c r="K574" t="e">
        <f>VLOOKUP(C574,'NCPF8814_MF_Extraction 5%FDR'!$1:$463,2,FALSE)</f>
        <v>#N/A</v>
      </c>
      <c r="L574" s="15" t="e">
        <f>VLOOKUP(C574,'NCPF8814_MF_Extraction 5%FDR'!$1:$463,11,FALSE)</f>
        <v>#N/A</v>
      </c>
    </row>
    <row r="575" spans="1:12" hidden="1">
      <c r="A575" s="13" t="s">
        <v>1041</v>
      </c>
      <c r="C575" s="13" t="s">
        <v>1041</v>
      </c>
      <c r="D575">
        <f>IFERROR(MATCH(C575,'NCPF8745_KH_Extraction 5%FDR'!$A$2:$A$2258,0),"No Match")</f>
        <v>1073</v>
      </c>
      <c r="E575" t="str">
        <f>IFERROR(MATCH(C575,'NCPF8745_MF_Extraction 5%FDR'!$A$2:$A$540,0),"No Match")</f>
        <v>No Match</v>
      </c>
      <c r="F575">
        <f>IFERROR(MATCH(C575,'NCPF8814_MF_Extraction 5%FDR'!$A$2:$A$463,0),"No Match")</f>
        <v>363</v>
      </c>
      <c r="G575" t="str">
        <f>VLOOKUP(C575,'NCPF8745_KH_Extraction 5%FDR'!$1:$2258,2,FALSE)</f>
        <v>Uncharacterized protein OS=Candida glabrata (strain ATCC 2001 / CBS 138 / JCM 3761 / NBRC 0622 / NRRL Y-65) GN=CAGL0L00957g PE=4 SV=1 - [Q6FLS9_CANGA]</v>
      </c>
      <c r="H575" s="15">
        <f>VLOOKUP(C575,'NCPF8745_KH_Extraction 5%FDR'!$1:$2258,11,FALSE)</f>
        <v>42.41279898466</v>
      </c>
      <c r="I575" t="e">
        <f>VLOOKUP(C575,'NCPF8745_MF_Extraction 5%FDR'!$1:$540,2,FALSE)</f>
        <v>#N/A</v>
      </c>
      <c r="J575" s="15" t="e">
        <f>VLOOKUP(C575,'NCPF8745_MF_Extraction 5%FDR'!$1:$540,11,FALSE)</f>
        <v>#N/A</v>
      </c>
      <c r="K575" t="str">
        <f>VLOOKUP(C575,'NCPF8814_MF_Extraction 5%FDR'!$1:$463,2,FALSE)</f>
        <v>Uncharacterized protein OS=Candida glabrata (strain ATCC 2001 / CBS 138 / JCM 3761 / NBRC 0622 / NRRL Y-65) GN=CAGL0L00957g PE=4 SV=1 - [Q6FLS9_CANGA]</v>
      </c>
      <c r="L575" s="15">
        <f>VLOOKUP(C575,'NCPF8814_MF_Extraction 5%FDR'!$1:$463,11,FALSE)</f>
        <v>42.41279898466</v>
      </c>
    </row>
    <row r="576" spans="1:12" hidden="1">
      <c r="A576" s="13" t="s">
        <v>1042</v>
      </c>
      <c r="C576" s="13" t="s">
        <v>1042</v>
      </c>
      <c r="D576">
        <f>IFERROR(MATCH(C576,'NCPF8745_KH_Extraction 5%FDR'!$A$2:$A$2258,0),"No Match")</f>
        <v>355</v>
      </c>
      <c r="E576">
        <f>IFERROR(MATCH(C576,'NCPF8745_MF_Extraction 5%FDR'!$A$2:$A$540,0),"No Match")</f>
        <v>233</v>
      </c>
      <c r="F576">
        <f>IFERROR(MATCH(C576,'NCPF8814_MF_Extraction 5%FDR'!$A$2:$A$463,0),"No Match")</f>
        <v>285</v>
      </c>
      <c r="G576" t="str">
        <f>VLOOKUP(C576,'NCPF8745_KH_Extraction 5%FDR'!$1:$2258,2,FALSE)</f>
        <v>Uncharacterized protein OS=Candida glabrata (strain ATCC 2001 / CBS 138 / JCM 3761 / NBRC 0622 / NRRL Y-65) GN=GVP36 PE=4 SV=1 - [Q6FLT1_CANGA]</v>
      </c>
      <c r="H576" s="15">
        <f>VLOOKUP(C576,'NCPF8745_KH_Extraction 5%FDR'!$1:$2258,11,FALSE)</f>
        <v>38.05609112466</v>
      </c>
      <c r="I576" t="str">
        <f>VLOOKUP(C576,'NCPF8745_MF_Extraction 5%FDR'!$1:$540,2,FALSE)</f>
        <v>Uncharacterized protein OS=Candida glabrata (strain ATCC 2001 / CBS 138 / JCM 3761 / NBRC 0622 / NRRL Y-65) GN=GVP36 PE=4 SV=1 - [Q6FLT1_CANGA]</v>
      </c>
      <c r="J576" s="15">
        <f>VLOOKUP(C576,'NCPF8745_MF_Extraction 5%FDR'!$1:$540,11,FALSE)</f>
        <v>38.05609112466</v>
      </c>
      <c r="K576" t="str">
        <f>VLOOKUP(C576,'NCPF8814_MF_Extraction 5%FDR'!$1:$463,2,FALSE)</f>
        <v>Uncharacterized protein OS=Candida glabrata (strain ATCC 2001 / CBS 138 / JCM 3761 / NBRC 0622 / NRRL Y-65) GN=GVP36 PE=4 SV=1 - [Q6FLT1_CANGA]</v>
      </c>
      <c r="L576" s="15">
        <f>VLOOKUP(C576,'NCPF8814_MF_Extraction 5%FDR'!$1:$463,11,FALSE)</f>
        <v>38.05609112466</v>
      </c>
    </row>
    <row r="577" spans="1:12" hidden="1">
      <c r="A577" s="13" t="s">
        <v>1043</v>
      </c>
      <c r="C577" s="13" t="s">
        <v>1043</v>
      </c>
      <c r="D577">
        <f>IFERROR(MATCH(C577,'NCPF8745_KH_Extraction 5%FDR'!$A$2:$A$2258,0),"No Match")</f>
        <v>1935</v>
      </c>
      <c r="E577" t="str">
        <f>IFERROR(MATCH(C577,'NCPF8745_MF_Extraction 5%FDR'!$A$2:$A$540,0),"No Match")</f>
        <v>No Match</v>
      </c>
      <c r="F577" t="str">
        <f>IFERROR(MATCH(C577,'NCPF8814_MF_Extraction 5%FDR'!$A$2:$A$463,0),"No Match")</f>
        <v>No Match</v>
      </c>
      <c r="G577" t="str">
        <f>VLOOKUP(C577,'NCPF8745_KH_Extraction 5%FDR'!$1:$2258,2,FALSE)</f>
        <v>NADH-cytochrome b5 reductase 1 OS=Candida glabrata (strain ATCC 2001 / CBS 138 / JCM 3761 / NBRC 0622 / NRRL Y-65) GN=CBR1 PE=3 SV=1 - [NCB5R_CANGA]</v>
      </c>
      <c r="H577" s="15">
        <f>VLOOKUP(C577,'NCPF8745_KH_Extraction 5%FDR'!$1:$2258,11,FALSE)</f>
        <v>31.91676787466</v>
      </c>
      <c r="I577" t="e">
        <f>VLOOKUP(C577,'NCPF8745_MF_Extraction 5%FDR'!$1:$540,2,FALSE)</f>
        <v>#N/A</v>
      </c>
      <c r="J577" s="15" t="e">
        <f>VLOOKUP(C577,'NCPF8745_MF_Extraction 5%FDR'!$1:$540,11,FALSE)</f>
        <v>#N/A</v>
      </c>
      <c r="K577" t="e">
        <f>VLOOKUP(C577,'NCPF8814_MF_Extraction 5%FDR'!$1:$463,2,FALSE)</f>
        <v>#N/A</v>
      </c>
      <c r="L577" s="15" t="e">
        <f>VLOOKUP(C577,'NCPF8814_MF_Extraction 5%FDR'!$1:$463,11,FALSE)</f>
        <v>#N/A</v>
      </c>
    </row>
    <row r="578" spans="1:12" hidden="1">
      <c r="A578" s="13" t="s">
        <v>1044</v>
      </c>
      <c r="C578" s="13" t="s">
        <v>1044</v>
      </c>
      <c r="D578">
        <f>IFERROR(MATCH(C578,'NCPF8745_KH_Extraction 5%FDR'!$A$2:$A$2258,0),"No Match")</f>
        <v>389</v>
      </c>
      <c r="E578">
        <f>IFERROR(MATCH(C578,'NCPF8745_MF_Extraction 5%FDR'!$A$2:$A$540,0),"No Match")</f>
        <v>427</v>
      </c>
      <c r="F578">
        <f>IFERROR(MATCH(C578,'NCPF8814_MF_Extraction 5%FDR'!$A$2:$A$463,0),"No Match")</f>
        <v>347</v>
      </c>
      <c r="G578" t="str">
        <f>VLOOKUP(C578,'NCPF8745_KH_Extraction 5%FDR'!$1:$2258,2,FALSE)</f>
        <v>ATP phosphoribosyltransferase OS=Candida glabrata (strain ATCC 2001 / CBS 138 / JCM 3761 / NBRC 0622 / NRRL Y-65) GN=HIS1 PE=3 SV=1 - [HIS1_CANGA]</v>
      </c>
      <c r="H578" s="15">
        <f>VLOOKUP(C578,'NCPF8745_KH_Extraction 5%FDR'!$1:$2258,11,FALSE)</f>
        <v>33.921860904660001</v>
      </c>
      <c r="I578" t="str">
        <f>VLOOKUP(C578,'NCPF8745_MF_Extraction 5%FDR'!$1:$540,2,FALSE)</f>
        <v>ATP phosphoribosyltransferase OS=Candida glabrata (strain ATCC 2001 / CBS 138 / JCM 3761 / NBRC 0622 / NRRL Y-65) GN=HIS1 PE=3 SV=1 - [HIS1_CANGA]</v>
      </c>
      <c r="J578" s="15">
        <f>VLOOKUP(C578,'NCPF8745_MF_Extraction 5%FDR'!$1:$540,11,FALSE)</f>
        <v>33.921860904660001</v>
      </c>
      <c r="K578" t="str">
        <f>VLOOKUP(C578,'NCPF8814_MF_Extraction 5%FDR'!$1:$463,2,FALSE)</f>
        <v>ATP phosphoribosyltransferase OS=Candida glabrata (strain ATCC 2001 / CBS 138 / JCM 3761 / NBRC 0622 / NRRL Y-65) GN=HIS1 PE=3 SV=1 - [HIS1_CANGA]</v>
      </c>
      <c r="L578" s="15">
        <f>VLOOKUP(C578,'NCPF8814_MF_Extraction 5%FDR'!$1:$463,11,FALSE)</f>
        <v>33.921860904660001</v>
      </c>
    </row>
    <row r="579" spans="1:12" hidden="1">
      <c r="A579" s="13" t="s">
        <v>1045</v>
      </c>
      <c r="C579" s="13" t="s">
        <v>1045</v>
      </c>
      <c r="D579">
        <f>IFERROR(MATCH(C579,'NCPF8745_KH_Extraction 5%FDR'!$A$2:$A$2258,0),"No Match")</f>
        <v>71</v>
      </c>
      <c r="E579" t="str">
        <f>IFERROR(MATCH(C579,'NCPF8745_MF_Extraction 5%FDR'!$A$2:$A$540,0),"No Match")</f>
        <v>No Match</v>
      </c>
      <c r="F579" t="str">
        <f>IFERROR(MATCH(C579,'NCPF8814_MF_Extraction 5%FDR'!$A$2:$A$463,0),"No Match")</f>
        <v>No Match</v>
      </c>
      <c r="G579" t="str">
        <f>VLOOKUP(C579,'NCPF8745_KH_Extraction 5%FDR'!$1:$2258,2,FALSE)</f>
        <v>Acetyl-coenzyme A synthetase 1 OS=Candida glabrata (strain ATCC 2001 / CBS 138 / JCM 3761 / NBRC 0622 / NRRL Y-65) GN=ACS1 PE=3 SV=1 - [ACS1_CANGA]</v>
      </c>
      <c r="H579" s="15">
        <f>VLOOKUP(C579,'NCPF8745_KH_Extraction 5%FDR'!$1:$2258,11,FALSE)</f>
        <v>79.213340354660005</v>
      </c>
      <c r="I579" t="e">
        <f>VLOOKUP(C579,'NCPF8745_MF_Extraction 5%FDR'!$1:$540,2,FALSE)</f>
        <v>#N/A</v>
      </c>
      <c r="J579" s="15" t="e">
        <f>VLOOKUP(C579,'NCPF8745_MF_Extraction 5%FDR'!$1:$540,11,FALSE)</f>
        <v>#N/A</v>
      </c>
      <c r="K579" t="e">
        <f>VLOOKUP(C579,'NCPF8814_MF_Extraction 5%FDR'!$1:$463,2,FALSE)</f>
        <v>#N/A</v>
      </c>
      <c r="L579" s="15" t="e">
        <f>VLOOKUP(C579,'NCPF8814_MF_Extraction 5%FDR'!$1:$463,11,FALSE)</f>
        <v>#N/A</v>
      </c>
    </row>
    <row r="580" spans="1:12" hidden="1">
      <c r="A580" s="13" t="s">
        <v>1046</v>
      </c>
      <c r="C580" s="13" t="s">
        <v>1046</v>
      </c>
      <c r="D580">
        <f>IFERROR(MATCH(C580,'NCPF8745_KH_Extraction 5%FDR'!$A$2:$A$2258,0),"No Match")</f>
        <v>39</v>
      </c>
      <c r="E580" t="str">
        <f>IFERROR(MATCH(C580,'NCPF8745_MF_Extraction 5%FDR'!$A$2:$A$540,0),"No Match")</f>
        <v>No Match</v>
      </c>
      <c r="F580" t="str">
        <f>IFERROR(MATCH(C580,'NCPF8814_MF_Extraction 5%FDR'!$A$2:$A$463,0),"No Match")</f>
        <v>No Match</v>
      </c>
      <c r="G580" t="str">
        <f>VLOOKUP(C580,'NCPF8745_KH_Extraction 5%FDR'!$1:$2258,2,FALSE)</f>
        <v>Uncharacterized protein OS=Candida glabrata (strain ATCC 2001 / CBS 138 / JCM 3761 / NBRC 0622 / NRRL Y-65) GN=HSC82 PE=3 SV=1 - [Q6FLU9_CANGA]</v>
      </c>
      <c r="H580" s="15">
        <f>VLOOKUP(C580,'NCPF8745_KH_Extraction 5%FDR'!$1:$2258,11,FALSE)</f>
        <v>80.982672274660004</v>
      </c>
      <c r="I580" t="e">
        <f>VLOOKUP(C580,'NCPF8745_MF_Extraction 5%FDR'!$1:$540,2,FALSE)</f>
        <v>#N/A</v>
      </c>
      <c r="J580" s="15" t="e">
        <f>VLOOKUP(C580,'NCPF8745_MF_Extraction 5%FDR'!$1:$540,11,FALSE)</f>
        <v>#N/A</v>
      </c>
      <c r="K580" t="e">
        <f>VLOOKUP(C580,'NCPF8814_MF_Extraction 5%FDR'!$1:$463,2,FALSE)</f>
        <v>#N/A</v>
      </c>
      <c r="L580" s="15" t="e">
        <f>VLOOKUP(C580,'NCPF8814_MF_Extraction 5%FDR'!$1:$463,11,FALSE)</f>
        <v>#N/A</v>
      </c>
    </row>
    <row r="581" spans="1:12" hidden="1">
      <c r="A581" s="13" t="s">
        <v>4628</v>
      </c>
      <c r="C581" s="13" t="s">
        <v>4628</v>
      </c>
      <c r="D581" t="str">
        <f>IFERROR(MATCH(C581,'NCPF8745_KH_Extraction 5%FDR'!$A$2:$A$2258,0),"No Match")</f>
        <v>No Match</v>
      </c>
      <c r="E581">
        <f>IFERROR(MATCH(C581,'NCPF8745_MF_Extraction 5%FDR'!$A$2:$A$540,0),"No Match")</f>
        <v>291</v>
      </c>
      <c r="F581" t="str">
        <f>IFERROR(MATCH(C581,'NCPF8814_MF_Extraction 5%FDR'!$A$2:$A$463,0),"No Match")</f>
        <v>No Match</v>
      </c>
      <c r="G581" t="e">
        <f>VLOOKUP(C581,'NCPF8745_KH_Extraction 5%FDR'!$1:$2258,2,FALSE)</f>
        <v>#N/A</v>
      </c>
      <c r="H581" s="15" t="e">
        <f>VLOOKUP(C581,'NCPF8745_KH_Extraction 5%FDR'!$1:$2258,11,FALSE)</f>
        <v>#N/A</v>
      </c>
      <c r="I581" t="str">
        <f>VLOOKUP(C581,'NCPF8745_MF_Extraction 5%FDR'!$1:$540,2,FALSE)</f>
        <v>Uncharacterized protein OS=Candida glabrata (strain ATCC 2001 / CBS 138 / JCM 3761 / NBRC 0622 / NRRL Y-65) GN=CAGL0L00451g PE=3 SV=1 - [Q6FLV1_CANGA]</v>
      </c>
      <c r="J581" s="15">
        <f>VLOOKUP(C581,'NCPF8745_MF_Extraction 5%FDR'!$1:$540,11,FALSE)</f>
        <v>28.096064694660001</v>
      </c>
      <c r="K581" t="e">
        <f>VLOOKUP(C581,'NCPF8814_MF_Extraction 5%FDR'!$1:$463,2,FALSE)</f>
        <v>#N/A</v>
      </c>
      <c r="L581" s="15" t="e">
        <f>VLOOKUP(C581,'NCPF8814_MF_Extraction 5%FDR'!$1:$463,11,FALSE)</f>
        <v>#N/A</v>
      </c>
    </row>
    <row r="582" spans="1:12" hidden="1">
      <c r="A582" s="13" t="s">
        <v>1047</v>
      </c>
      <c r="C582" s="13" t="s">
        <v>1047</v>
      </c>
      <c r="D582">
        <f>IFERROR(MATCH(C582,'NCPF8745_KH_Extraction 5%FDR'!$A$2:$A$2258,0),"No Match")</f>
        <v>294</v>
      </c>
      <c r="E582" t="str">
        <f>IFERROR(MATCH(C582,'NCPF8745_MF_Extraction 5%FDR'!$A$2:$A$540,0),"No Match")</f>
        <v>No Match</v>
      </c>
      <c r="F582" t="str">
        <f>IFERROR(MATCH(C582,'NCPF8814_MF_Extraction 5%FDR'!$A$2:$A$463,0),"No Match")</f>
        <v>No Match</v>
      </c>
      <c r="G582" t="str">
        <f>VLOOKUP(C582,'NCPF8745_KH_Extraction 5%FDR'!$1:$2258,2,FALSE)</f>
        <v>Uncharacterized protein OS=Candida glabrata (strain ATCC 2001 / CBS 138 / JCM 3761 / NBRC 0622 / NRRL Y-65) GN=CAGL0L00429g PE=4 SV=1 - [Q6FLV2_CANGA]</v>
      </c>
      <c r="H582" s="15">
        <f>VLOOKUP(C582,'NCPF8745_KH_Extraction 5%FDR'!$1:$2258,11,FALSE)</f>
        <v>114.56003038466</v>
      </c>
      <c r="I582" t="e">
        <f>VLOOKUP(C582,'NCPF8745_MF_Extraction 5%FDR'!$1:$540,2,FALSE)</f>
        <v>#N/A</v>
      </c>
      <c r="J582" s="15" t="e">
        <f>VLOOKUP(C582,'NCPF8745_MF_Extraction 5%FDR'!$1:$540,11,FALSE)</f>
        <v>#N/A</v>
      </c>
      <c r="K582" t="e">
        <f>VLOOKUP(C582,'NCPF8814_MF_Extraction 5%FDR'!$1:$463,2,FALSE)</f>
        <v>#N/A</v>
      </c>
      <c r="L582" s="15" t="e">
        <f>VLOOKUP(C582,'NCPF8814_MF_Extraction 5%FDR'!$1:$463,11,FALSE)</f>
        <v>#N/A</v>
      </c>
    </row>
    <row r="583" spans="1:12" hidden="1">
      <c r="A583" s="13" t="s">
        <v>1048</v>
      </c>
      <c r="C583" s="13" t="s">
        <v>1048</v>
      </c>
      <c r="D583">
        <f>IFERROR(MATCH(C583,'NCPF8745_KH_Extraction 5%FDR'!$A$2:$A$2258,0),"No Match")</f>
        <v>1757</v>
      </c>
      <c r="E583" t="str">
        <f>IFERROR(MATCH(C583,'NCPF8745_MF_Extraction 5%FDR'!$A$2:$A$540,0),"No Match")</f>
        <v>No Match</v>
      </c>
      <c r="F583" t="str">
        <f>IFERROR(MATCH(C583,'NCPF8814_MF_Extraction 5%FDR'!$A$2:$A$463,0),"No Match")</f>
        <v>No Match</v>
      </c>
      <c r="G583" t="str">
        <f>VLOOKUP(C583,'NCPF8745_KH_Extraction 5%FDR'!$1:$2258,2,FALSE)</f>
        <v>Uncharacterized protein OS=Candida glabrata (strain ATCC 2001 / CBS 138 / JCM 3761 / NBRC 0622 / NRRL Y-65) GN=CAGL0L00407g PE=4 SV=1 - [Q6FLV3_CANGA]</v>
      </c>
      <c r="H583" s="15">
        <f>VLOOKUP(C583,'NCPF8745_KH_Extraction 5%FDR'!$1:$2258,11,FALSE)</f>
        <v>156.07614921466001</v>
      </c>
      <c r="I583" t="e">
        <f>VLOOKUP(C583,'NCPF8745_MF_Extraction 5%FDR'!$1:$540,2,FALSE)</f>
        <v>#N/A</v>
      </c>
      <c r="J583" s="15" t="e">
        <f>VLOOKUP(C583,'NCPF8745_MF_Extraction 5%FDR'!$1:$540,11,FALSE)</f>
        <v>#N/A</v>
      </c>
      <c r="K583" t="e">
        <f>VLOOKUP(C583,'NCPF8814_MF_Extraction 5%FDR'!$1:$463,2,FALSE)</f>
        <v>#N/A</v>
      </c>
      <c r="L583" s="15" t="e">
        <f>VLOOKUP(C583,'NCPF8814_MF_Extraction 5%FDR'!$1:$463,11,FALSE)</f>
        <v>#N/A</v>
      </c>
    </row>
    <row r="584" spans="1:12" hidden="1">
      <c r="A584" s="13" t="s">
        <v>1049</v>
      </c>
      <c r="C584" s="13" t="s">
        <v>1049</v>
      </c>
      <c r="D584">
        <f>IFERROR(MATCH(C584,'NCPF8745_KH_Extraction 5%FDR'!$A$2:$A$2258,0),"No Match")</f>
        <v>1485</v>
      </c>
      <c r="E584" t="str">
        <f>IFERROR(MATCH(C584,'NCPF8745_MF_Extraction 5%FDR'!$A$2:$A$540,0),"No Match")</f>
        <v>No Match</v>
      </c>
      <c r="F584" t="str">
        <f>IFERROR(MATCH(C584,'NCPF8814_MF_Extraction 5%FDR'!$A$2:$A$463,0),"No Match")</f>
        <v>No Match</v>
      </c>
      <c r="G584" t="str">
        <f>VLOOKUP(C584,'NCPF8745_KH_Extraction 5%FDR'!$1:$2258,2,FALSE)</f>
        <v>Uncharacterized protein OS=Candida glabrata (strain ATCC 2001 / CBS 138 / JCM 3761 / NBRC 0622 / NRRL Y-65) GN=CAGL0L00385g PE=4 SV=1 - [Q6FLV4_CANGA]</v>
      </c>
      <c r="H584" s="15">
        <f>VLOOKUP(C584,'NCPF8745_KH_Extraction 5%FDR'!$1:$2258,11,FALSE)</f>
        <v>17.648089784660002</v>
      </c>
      <c r="I584" t="e">
        <f>VLOOKUP(C584,'NCPF8745_MF_Extraction 5%FDR'!$1:$540,2,FALSE)</f>
        <v>#N/A</v>
      </c>
      <c r="J584" s="15" t="e">
        <f>VLOOKUP(C584,'NCPF8745_MF_Extraction 5%FDR'!$1:$540,11,FALSE)</f>
        <v>#N/A</v>
      </c>
      <c r="K584" t="e">
        <f>VLOOKUP(C584,'NCPF8814_MF_Extraction 5%FDR'!$1:$463,2,FALSE)</f>
        <v>#N/A</v>
      </c>
      <c r="L584" s="15" t="e">
        <f>VLOOKUP(C584,'NCPF8814_MF_Extraction 5%FDR'!$1:$463,11,FALSE)</f>
        <v>#N/A</v>
      </c>
    </row>
    <row r="585" spans="1:12" hidden="1">
      <c r="A585" s="13" t="s">
        <v>1050</v>
      </c>
      <c r="C585" s="13" t="s">
        <v>1050</v>
      </c>
      <c r="D585">
        <f>IFERROR(MATCH(C585,'NCPF8745_KH_Extraction 5%FDR'!$A$2:$A$2258,0),"No Match")</f>
        <v>629</v>
      </c>
      <c r="E585" t="str">
        <f>IFERROR(MATCH(C585,'NCPF8745_MF_Extraction 5%FDR'!$A$2:$A$540,0),"No Match")</f>
        <v>No Match</v>
      </c>
      <c r="F585" t="str">
        <f>IFERROR(MATCH(C585,'NCPF8814_MF_Extraction 5%FDR'!$A$2:$A$463,0),"No Match")</f>
        <v>No Match</v>
      </c>
      <c r="G585" t="str">
        <f>VLOOKUP(C585,'NCPF8745_KH_Extraction 5%FDR'!$1:$2258,2,FALSE)</f>
        <v>Uncharacterized protein OS=Candida glabrata (strain ATCC 2001 / CBS 138 / JCM 3761 / NBRC 0622 / NRRL Y-65) GN=ERG20 PE=3 SV=1 - [Q6FLV7_CANGA]</v>
      </c>
      <c r="H585" s="15">
        <f>VLOOKUP(C585,'NCPF8745_KH_Extraction 5%FDR'!$1:$2258,11,FALSE)</f>
        <v>40.481495474660001</v>
      </c>
      <c r="I585" t="e">
        <f>VLOOKUP(C585,'NCPF8745_MF_Extraction 5%FDR'!$1:$540,2,FALSE)</f>
        <v>#N/A</v>
      </c>
      <c r="J585" s="15" t="e">
        <f>VLOOKUP(C585,'NCPF8745_MF_Extraction 5%FDR'!$1:$540,11,FALSE)</f>
        <v>#N/A</v>
      </c>
      <c r="K585" t="e">
        <f>VLOOKUP(C585,'NCPF8814_MF_Extraction 5%FDR'!$1:$463,2,FALSE)</f>
        <v>#N/A</v>
      </c>
      <c r="L585" s="15" t="e">
        <f>VLOOKUP(C585,'NCPF8814_MF_Extraction 5%FDR'!$1:$463,11,FALSE)</f>
        <v>#N/A</v>
      </c>
    </row>
    <row r="586" spans="1:12" hidden="1">
      <c r="A586" s="13" t="s">
        <v>1051</v>
      </c>
      <c r="C586" s="13" t="s">
        <v>1051</v>
      </c>
      <c r="D586">
        <f>IFERROR(MATCH(C586,'NCPF8745_KH_Extraction 5%FDR'!$A$2:$A$2258,0),"No Match")</f>
        <v>572</v>
      </c>
      <c r="E586" t="str">
        <f>IFERROR(MATCH(C586,'NCPF8745_MF_Extraction 5%FDR'!$A$2:$A$540,0),"No Match")</f>
        <v>No Match</v>
      </c>
      <c r="F586" t="str">
        <f>IFERROR(MATCH(C586,'NCPF8814_MF_Extraction 5%FDR'!$A$2:$A$463,0),"No Match")</f>
        <v>No Match</v>
      </c>
      <c r="G586" t="str">
        <f>VLOOKUP(C586,'NCPF8745_KH_Extraction 5%FDR'!$1:$2258,2,FALSE)</f>
        <v>Uncharacterized protein OS=Candida glabrata (strain ATCC 2001 / CBS 138 / JCM 3761 / NBRC 0622 / NRRL Y-65) GN=CAGL0K12958g PE=4 SV=1 - [Q6FLW4_CANGA]</v>
      </c>
      <c r="H586" s="15">
        <f>VLOOKUP(C586,'NCPF8745_KH_Extraction 5%FDR'!$1:$2258,11,FALSE)</f>
        <v>39.690515624660001</v>
      </c>
      <c r="I586" t="e">
        <f>VLOOKUP(C586,'NCPF8745_MF_Extraction 5%FDR'!$1:$540,2,FALSE)</f>
        <v>#N/A</v>
      </c>
      <c r="J586" s="15" t="e">
        <f>VLOOKUP(C586,'NCPF8745_MF_Extraction 5%FDR'!$1:$540,11,FALSE)</f>
        <v>#N/A</v>
      </c>
      <c r="K586" t="e">
        <f>VLOOKUP(C586,'NCPF8814_MF_Extraction 5%FDR'!$1:$463,2,FALSE)</f>
        <v>#N/A</v>
      </c>
      <c r="L586" s="15" t="e">
        <f>VLOOKUP(C586,'NCPF8814_MF_Extraction 5%FDR'!$1:$463,11,FALSE)</f>
        <v>#N/A</v>
      </c>
    </row>
    <row r="587" spans="1:12" hidden="1">
      <c r="A587" s="13" t="s">
        <v>1052</v>
      </c>
      <c r="C587" s="13" t="s">
        <v>1052</v>
      </c>
      <c r="D587">
        <f>IFERROR(MATCH(C587,'NCPF8745_KH_Extraction 5%FDR'!$A$2:$A$2258,0),"No Match")</f>
        <v>1530</v>
      </c>
      <c r="E587" t="str">
        <f>IFERROR(MATCH(C587,'NCPF8745_MF_Extraction 5%FDR'!$A$2:$A$540,0),"No Match")</f>
        <v>No Match</v>
      </c>
      <c r="F587" t="str">
        <f>IFERROR(MATCH(C587,'NCPF8814_MF_Extraction 5%FDR'!$A$2:$A$463,0),"No Match")</f>
        <v>No Match</v>
      </c>
      <c r="G587" t="str">
        <f>VLOOKUP(C587,'NCPF8745_KH_Extraction 5%FDR'!$1:$2258,2,FALSE)</f>
        <v>Uncharacterized protein OS=Candida glabrata (strain ATCC 2001 / CBS 138 / JCM 3761 / NBRC 0622 / NRRL Y-65) GN=CAGL0K12936g PE=4 SV=1 - [Q6FLW5_CANGA]</v>
      </c>
      <c r="H587" s="15">
        <f>VLOOKUP(C587,'NCPF8745_KH_Extraction 5%FDR'!$1:$2258,11,FALSE)</f>
        <v>64.729250134660106</v>
      </c>
      <c r="I587" t="e">
        <f>VLOOKUP(C587,'NCPF8745_MF_Extraction 5%FDR'!$1:$540,2,FALSE)</f>
        <v>#N/A</v>
      </c>
      <c r="J587" s="15" t="e">
        <f>VLOOKUP(C587,'NCPF8745_MF_Extraction 5%FDR'!$1:$540,11,FALSE)</f>
        <v>#N/A</v>
      </c>
      <c r="K587" t="e">
        <f>VLOOKUP(C587,'NCPF8814_MF_Extraction 5%FDR'!$1:$463,2,FALSE)</f>
        <v>#N/A</v>
      </c>
      <c r="L587" s="15" t="e">
        <f>VLOOKUP(C587,'NCPF8814_MF_Extraction 5%FDR'!$1:$463,11,FALSE)</f>
        <v>#N/A</v>
      </c>
    </row>
    <row r="588" spans="1:12" hidden="1">
      <c r="A588" s="13" t="s">
        <v>1053</v>
      </c>
      <c r="C588" s="13" t="s">
        <v>1053</v>
      </c>
      <c r="D588">
        <f>IFERROR(MATCH(C588,'NCPF8745_KH_Extraction 5%FDR'!$A$2:$A$2258,0),"No Match")</f>
        <v>1580</v>
      </c>
      <c r="E588" t="str">
        <f>IFERROR(MATCH(C588,'NCPF8745_MF_Extraction 5%FDR'!$A$2:$A$540,0),"No Match")</f>
        <v>No Match</v>
      </c>
      <c r="F588" t="str">
        <f>IFERROR(MATCH(C588,'NCPF8814_MF_Extraction 5%FDR'!$A$2:$A$463,0),"No Match")</f>
        <v>No Match</v>
      </c>
      <c r="G588" t="str">
        <f>VLOOKUP(C588,'NCPF8745_KH_Extraction 5%FDR'!$1:$2258,2,FALSE)</f>
        <v>Uncharacterized protein OS=Candida glabrata (strain ATCC 2001 / CBS 138 / JCM 3761 / NBRC 0622 / NRRL Y-65) GN=CAGL0K12914g PE=4 SV=1 - [Q6FLW6_CANGA]</v>
      </c>
      <c r="H588" s="15">
        <f>VLOOKUP(C588,'NCPF8745_KH_Extraction 5%FDR'!$1:$2258,11,FALSE)</f>
        <v>48.820410864659898</v>
      </c>
      <c r="I588" t="e">
        <f>VLOOKUP(C588,'NCPF8745_MF_Extraction 5%FDR'!$1:$540,2,FALSE)</f>
        <v>#N/A</v>
      </c>
      <c r="J588" s="15" t="e">
        <f>VLOOKUP(C588,'NCPF8745_MF_Extraction 5%FDR'!$1:$540,11,FALSE)</f>
        <v>#N/A</v>
      </c>
      <c r="K588" t="e">
        <f>VLOOKUP(C588,'NCPF8814_MF_Extraction 5%FDR'!$1:$463,2,FALSE)</f>
        <v>#N/A</v>
      </c>
      <c r="L588" s="15" t="e">
        <f>VLOOKUP(C588,'NCPF8814_MF_Extraction 5%FDR'!$1:$463,11,FALSE)</f>
        <v>#N/A</v>
      </c>
    </row>
    <row r="589" spans="1:12" hidden="1">
      <c r="A589" s="13" t="s">
        <v>1054</v>
      </c>
      <c r="C589" s="13" t="s">
        <v>1054</v>
      </c>
      <c r="D589">
        <f>IFERROR(MATCH(C589,'NCPF8745_KH_Extraction 5%FDR'!$A$2:$A$2258,0),"No Match")</f>
        <v>296</v>
      </c>
      <c r="E589">
        <f>IFERROR(MATCH(C589,'NCPF8745_MF_Extraction 5%FDR'!$A$2:$A$540,0),"No Match")</f>
        <v>414</v>
      </c>
      <c r="F589" t="str">
        <f>IFERROR(MATCH(C589,'NCPF8814_MF_Extraction 5%FDR'!$A$2:$A$463,0),"No Match")</f>
        <v>No Match</v>
      </c>
      <c r="G589" t="str">
        <f>VLOOKUP(C589,'NCPF8745_KH_Extraction 5%FDR'!$1:$2258,2,FALSE)</f>
        <v>Phosphomannomutase OS=Candida glabrata (strain ATCC 2001 / CBS 138 / JCM 3761 / NBRC 0622 / NRRL Y-65) GN=SEC53 PE=3 SV=1 - [Q6FLW9_CANGA]</v>
      </c>
      <c r="H589" s="15">
        <f>VLOOKUP(C589,'NCPF8745_KH_Extraction 5%FDR'!$1:$2258,11,FALSE)</f>
        <v>29.131837664660001</v>
      </c>
      <c r="I589" t="str">
        <f>VLOOKUP(C589,'NCPF8745_MF_Extraction 5%FDR'!$1:$540,2,FALSE)</f>
        <v>Phosphomannomutase OS=Candida glabrata (strain ATCC 2001 / CBS 138 / JCM 3761 / NBRC 0622 / NRRL Y-65) GN=SEC53 PE=3 SV=1 - [Q6FLW9_CANGA]</v>
      </c>
      <c r="J589" s="15">
        <f>VLOOKUP(C589,'NCPF8745_MF_Extraction 5%FDR'!$1:$540,11,FALSE)</f>
        <v>29.131837664660001</v>
      </c>
      <c r="K589" t="e">
        <f>VLOOKUP(C589,'NCPF8814_MF_Extraction 5%FDR'!$1:$463,2,FALSE)</f>
        <v>#N/A</v>
      </c>
      <c r="L589" s="15" t="e">
        <f>VLOOKUP(C589,'NCPF8814_MF_Extraction 5%FDR'!$1:$463,11,FALSE)</f>
        <v>#N/A</v>
      </c>
    </row>
    <row r="590" spans="1:12" hidden="1">
      <c r="A590" s="13" t="s">
        <v>1055</v>
      </c>
      <c r="C590" s="13" t="s">
        <v>1055</v>
      </c>
      <c r="D590">
        <f>IFERROR(MATCH(C590,'NCPF8745_KH_Extraction 5%FDR'!$A$2:$A$2258,0),"No Match")</f>
        <v>349</v>
      </c>
      <c r="E590">
        <f>IFERROR(MATCH(C590,'NCPF8745_MF_Extraction 5%FDR'!$A$2:$A$540,0),"No Match")</f>
        <v>34</v>
      </c>
      <c r="F590">
        <f>IFERROR(MATCH(C590,'NCPF8814_MF_Extraction 5%FDR'!$A$2:$A$463,0),"No Match")</f>
        <v>82</v>
      </c>
      <c r="G590" t="str">
        <f>VLOOKUP(C590,'NCPF8745_KH_Extraction 5%FDR'!$1:$2258,2,FALSE)</f>
        <v>Uncharacterized protein OS=Candida glabrata (strain ATCC 2001 / CBS 138 / JCM 3761 / NBRC 0622 / NRRL Y-65) GN=CAGL0K12826g PE=4 SV=1 - [Q6FLX0_CANGA]</v>
      </c>
      <c r="H590" s="15">
        <f>VLOOKUP(C590,'NCPF8745_KH_Extraction 5%FDR'!$1:$2258,11,FALSE)</f>
        <v>25.48634617466</v>
      </c>
      <c r="I590" t="str">
        <f>VLOOKUP(C590,'NCPF8745_MF_Extraction 5%FDR'!$1:$540,2,FALSE)</f>
        <v>Uncharacterized protein OS=Candida glabrata (strain ATCC 2001 / CBS 138 / JCM 3761 / NBRC 0622 / NRRL Y-65) GN=CAGL0K12826g PE=4 SV=1 - [Q6FLX0_CANGA]</v>
      </c>
      <c r="J590" s="15">
        <f>VLOOKUP(C590,'NCPF8745_MF_Extraction 5%FDR'!$1:$540,11,FALSE)</f>
        <v>25.48634617466</v>
      </c>
      <c r="K590" t="str">
        <f>VLOOKUP(C590,'NCPF8814_MF_Extraction 5%FDR'!$1:$463,2,FALSE)</f>
        <v>Uncharacterized protein OS=Candida glabrata (strain ATCC 2001 / CBS 138 / JCM 3761 / NBRC 0622 / NRRL Y-65) GN=CAGL0K12826g PE=4 SV=1 - [Q6FLX0_CANGA]</v>
      </c>
      <c r="L590" s="15">
        <f>VLOOKUP(C590,'NCPF8814_MF_Extraction 5%FDR'!$1:$463,11,FALSE)</f>
        <v>25.48634617466</v>
      </c>
    </row>
    <row r="591" spans="1:12" hidden="1">
      <c r="A591" s="13" t="s">
        <v>1056</v>
      </c>
      <c r="C591" s="13" t="s">
        <v>1056</v>
      </c>
      <c r="D591">
        <f>IFERROR(MATCH(C591,'NCPF8745_KH_Extraction 5%FDR'!$A$2:$A$2258,0),"No Match")</f>
        <v>1383</v>
      </c>
      <c r="E591" t="str">
        <f>IFERROR(MATCH(C591,'NCPF8745_MF_Extraction 5%FDR'!$A$2:$A$540,0),"No Match")</f>
        <v>No Match</v>
      </c>
      <c r="F591" t="str">
        <f>IFERROR(MATCH(C591,'NCPF8814_MF_Extraction 5%FDR'!$A$2:$A$463,0),"No Match")</f>
        <v>No Match</v>
      </c>
      <c r="G591" t="str">
        <f>VLOOKUP(C591,'NCPF8745_KH_Extraction 5%FDR'!$1:$2258,2,FALSE)</f>
        <v>Uncharacterized protein OS=Candida glabrata (strain ATCC 2001 / CBS 138 / JCM 3761 / NBRC 0622 / NRRL Y-65) GN=CAGL0K12782g PE=4 SV=1 - [Q6FLX2_CANGA]</v>
      </c>
      <c r="H591" s="15">
        <f>VLOOKUP(C591,'NCPF8745_KH_Extraction 5%FDR'!$1:$2258,11,FALSE)</f>
        <v>34.80998561466</v>
      </c>
      <c r="I591" t="e">
        <f>VLOOKUP(C591,'NCPF8745_MF_Extraction 5%FDR'!$1:$540,2,FALSE)</f>
        <v>#N/A</v>
      </c>
      <c r="J591" s="15" t="e">
        <f>VLOOKUP(C591,'NCPF8745_MF_Extraction 5%FDR'!$1:$540,11,FALSE)</f>
        <v>#N/A</v>
      </c>
      <c r="K591" t="e">
        <f>VLOOKUP(C591,'NCPF8814_MF_Extraction 5%FDR'!$1:$463,2,FALSE)</f>
        <v>#N/A</v>
      </c>
      <c r="L591" s="15" t="e">
        <f>VLOOKUP(C591,'NCPF8814_MF_Extraction 5%FDR'!$1:$463,11,FALSE)</f>
        <v>#N/A</v>
      </c>
    </row>
    <row r="592" spans="1:12" hidden="1">
      <c r="A592" s="13" t="s">
        <v>1057</v>
      </c>
      <c r="C592" s="13" t="s">
        <v>1057</v>
      </c>
      <c r="D592">
        <f>IFERROR(MATCH(C592,'NCPF8745_KH_Extraction 5%FDR'!$A$2:$A$2258,0),"No Match")</f>
        <v>372</v>
      </c>
      <c r="E592" t="str">
        <f>IFERROR(MATCH(C592,'NCPF8745_MF_Extraction 5%FDR'!$A$2:$A$540,0),"No Match")</f>
        <v>No Match</v>
      </c>
      <c r="F592" t="str">
        <f>IFERROR(MATCH(C592,'NCPF8814_MF_Extraction 5%FDR'!$A$2:$A$463,0),"No Match")</f>
        <v>No Match</v>
      </c>
      <c r="G592" t="str">
        <f>VLOOKUP(C592,'NCPF8745_KH_Extraction 5%FDR'!$1:$2258,2,FALSE)</f>
        <v>Tubulin beta chain OS=Candida glabrata (strain ATCC 2001 / CBS 138 / JCM 3761 / NBRC 0622 / NRRL Y-65) GN=TUB2 PE=3 SV=1 - [Q6FLX8_CANGA]</v>
      </c>
      <c r="H592" s="15">
        <f>VLOOKUP(C592,'NCPF8745_KH_Extraction 5%FDR'!$1:$2258,11,FALSE)</f>
        <v>50.602343624660101</v>
      </c>
      <c r="I592" t="e">
        <f>VLOOKUP(C592,'NCPF8745_MF_Extraction 5%FDR'!$1:$540,2,FALSE)</f>
        <v>#N/A</v>
      </c>
      <c r="J592" s="15" t="e">
        <f>VLOOKUP(C592,'NCPF8745_MF_Extraction 5%FDR'!$1:$540,11,FALSE)</f>
        <v>#N/A</v>
      </c>
      <c r="K592" t="e">
        <f>VLOOKUP(C592,'NCPF8814_MF_Extraction 5%FDR'!$1:$463,2,FALSE)</f>
        <v>#N/A</v>
      </c>
      <c r="L592" s="15" t="e">
        <f>VLOOKUP(C592,'NCPF8814_MF_Extraction 5%FDR'!$1:$463,11,FALSE)</f>
        <v>#N/A</v>
      </c>
    </row>
    <row r="593" spans="1:12" hidden="1">
      <c r="A593" s="13" t="s">
        <v>1058</v>
      </c>
      <c r="C593" s="13" t="s">
        <v>1058</v>
      </c>
      <c r="D593">
        <f>IFERROR(MATCH(C593,'NCPF8745_KH_Extraction 5%FDR'!$A$2:$A$2258,0),"No Match")</f>
        <v>2005</v>
      </c>
      <c r="E593" t="str">
        <f>IFERROR(MATCH(C593,'NCPF8745_MF_Extraction 5%FDR'!$A$2:$A$540,0),"No Match")</f>
        <v>No Match</v>
      </c>
      <c r="F593" t="str">
        <f>IFERROR(MATCH(C593,'NCPF8814_MF_Extraction 5%FDR'!$A$2:$A$463,0),"No Match")</f>
        <v>No Match</v>
      </c>
      <c r="G593" t="str">
        <f>VLOOKUP(C593,'NCPF8745_KH_Extraction 5%FDR'!$1:$2258,2,FALSE)</f>
        <v>Uncharacterized protein OS=Candida glabrata (strain ATCC 2001 / CBS 138 / JCM 3761 / NBRC 0622 / NRRL Y-65) GN=CAGL0K12562g PE=4 SV=1 - [Q6FLY2_CANGA]</v>
      </c>
      <c r="H593" s="15">
        <f>VLOOKUP(C593,'NCPF8745_KH_Extraction 5%FDR'!$1:$2258,11,FALSE)</f>
        <v>189.33131272465999</v>
      </c>
      <c r="I593" t="e">
        <f>VLOOKUP(C593,'NCPF8745_MF_Extraction 5%FDR'!$1:$540,2,FALSE)</f>
        <v>#N/A</v>
      </c>
      <c r="J593" s="15" t="e">
        <f>VLOOKUP(C593,'NCPF8745_MF_Extraction 5%FDR'!$1:$540,11,FALSE)</f>
        <v>#N/A</v>
      </c>
      <c r="K593" t="e">
        <f>VLOOKUP(C593,'NCPF8814_MF_Extraction 5%FDR'!$1:$463,2,FALSE)</f>
        <v>#N/A</v>
      </c>
      <c r="L593" s="15" t="e">
        <f>VLOOKUP(C593,'NCPF8814_MF_Extraction 5%FDR'!$1:$463,11,FALSE)</f>
        <v>#N/A</v>
      </c>
    </row>
    <row r="594" spans="1:12" hidden="1">
      <c r="A594" s="13" t="s">
        <v>1059</v>
      </c>
      <c r="C594" s="13" t="s">
        <v>1059</v>
      </c>
      <c r="D594">
        <f>IFERROR(MATCH(C594,'NCPF8745_KH_Extraction 5%FDR'!$A$2:$A$2258,0),"No Match")</f>
        <v>1120</v>
      </c>
      <c r="E594" t="str">
        <f>IFERROR(MATCH(C594,'NCPF8745_MF_Extraction 5%FDR'!$A$2:$A$540,0),"No Match")</f>
        <v>No Match</v>
      </c>
      <c r="F594" t="str">
        <f>IFERROR(MATCH(C594,'NCPF8814_MF_Extraction 5%FDR'!$A$2:$A$463,0),"No Match")</f>
        <v>No Match</v>
      </c>
      <c r="G594" t="str">
        <f>VLOOKUP(C594,'NCPF8745_KH_Extraction 5%FDR'!$1:$2258,2,FALSE)</f>
        <v>Uncharacterized protein OS=Candida glabrata (strain ATCC 2001 / CBS 138 / JCM 3761 / NBRC 0622 / NRRL Y-65) GN=CAGL0K12518g PE=4 SV=1 - [Q6FLY4_CANGA]</v>
      </c>
      <c r="H594" s="15">
        <f>VLOOKUP(C594,'NCPF8745_KH_Extraction 5%FDR'!$1:$2258,11,FALSE)</f>
        <v>40.838294634660002</v>
      </c>
      <c r="I594" t="e">
        <f>VLOOKUP(C594,'NCPF8745_MF_Extraction 5%FDR'!$1:$540,2,FALSE)</f>
        <v>#N/A</v>
      </c>
      <c r="J594" s="15" t="e">
        <f>VLOOKUP(C594,'NCPF8745_MF_Extraction 5%FDR'!$1:$540,11,FALSE)</f>
        <v>#N/A</v>
      </c>
      <c r="K594" t="e">
        <f>VLOOKUP(C594,'NCPF8814_MF_Extraction 5%FDR'!$1:$463,2,FALSE)</f>
        <v>#N/A</v>
      </c>
      <c r="L594" s="15" t="e">
        <f>VLOOKUP(C594,'NCPF8814_MF_Extraction 5%FDR'!$1:$463,11,FALSE)</f>
        <v>#N/A</v>
      </c>
    </row>
    <row r="595" spans="1:12" hidden="1">
      <c r="A595" s="13" t="s">
        <v>1060</v>
      </c>
      <c r="C595" s="13" t="s">
        <v>1060</v>
      </c>
      <c r="D595">
        <f>IFERROR(MATCH(C595,'NCPF8745_KH_Extraction 5%FDR'!$A$2:$A$2258,0),"No Match")</f>
        <v>1299</v>
      </c>
      <c r="E595" t="str">
        <f>IFERROR(MATCH(C595,'NCPF8745_MF_Extraction 5%FDR'!$A$2:$A$540,0),"No Match")</f>
        <v>No Match</v>
      </c>
      <c r="F595" t="str">
        <f>IFERROR(MATCH(C595,'NCPF8814_MF_Extraction 5%FDR'!$A$2:$A$463,0),"No Match")</f>
        <v>No Match</v>
      </c>
      <c r="G595" t="str">
        <f>VLOOKUP(C595,'NCPF8745_KH_Extraction 5%FDR'!$1:$2258,2,FALSE)</f>
        <v>Uncharacterized protein OS=Candida glabrata (strain ATCC 2001 / CBS 138 / JCM 3761 / NBRC 0622 / NRRL Y-65) GN=CAGL0K12474g PE=4 SV=1 - [Q6FLY6_CANGA]</v>
      </c>
      <c r="H595" s="15">
        <f>VLOOKUP(C595,'NCPF8745_KH_Extraction 5%FDR'!$1:$2258,11,FALSE)</f>
        <v>33.135111184659998</v>
      </c>
      <c r="I595" t="e">
        <f>VLOOKUP(C595,'NCPF8745_MF_Extraction 5%FDR'!$1:$540,2,FALSE)</f>
        <v>#N/A</v>
      </c>
      <c r="J595" s="15" t="e">
        <f>VLOOKUP(C595,'NCPF8745_MF_Extraction 5%FDR'!$1:$540,11,FALSE)</f>
        <v>#N/A</v>
      </c>
      <c r="K595" t="e">
        <f>VLOOKUP(C595,'NCPF8814_MF_Extraction 5%FDR'!$1:$463,2,FALSE)</f>
        <v>#N/A</v>
      </c>
      <c r="L595" s="15" t="e">
        <f>VLOOKUP(C595,'NCPF8814_MF_Extraction 5%FDR'!$1:$463,11,FALSE)</f>
        <v>#N/A</v>
      </c>
    </row>
    <row r="596" spans="1:12" hidden="1">
      <c r="A596" s="13" t="s">
        <v>1061</v>
      </c>
      <c r="C596" s="13" t="s">
        <v>1061</v>
      </c>
      <c r="D596">
        <f>IFERROR(MATCH(C596,'NCPF8745_KH_Extraction 5%FDR'!$A$2:$A$2258,0),"No Match")</f>
        <v>600</v>
      </c>
      <c r="E596" t="str">
        <f>IFERROR(MATCH(C596,'NCPF8745_MF_Extraction 5%FDR'!$A$2:$A$540,0),"No Match")</f>
        <v>No Match</v>
      </c>
      <c r="F596" t="str">
        <f>IFERROR(MATCH(C596,'NCPF8814_MF_Extraction 5%FDR'!$A$2:$A$463,0),"No Match")</f>
        <v>No Match</v>
      </c>
      <c r="G596" t="str">
        <f>VLOOKUP(C596,'NCPF8745_KH_Extraction 5%FDR'!$1:$2258,2,FALSE)</f>
        <v>Uncharacterized protein OS=Candida glabrata (strain ATCC 2001 / CBS 138 / JCM 3761 / NBRC 0622 / NRRL Y-65) GN=PHO88 PE=4 SV=1 - [Q6FLZ5_CANGA]</v>
      </c>
      <c r="H596" s="15">
        <f>VLOOKUP(C596,'NCPF8745_KH_Extraction 5%FDR'!$1:$2258,11,FALSE)</f>
        <v>21.58517983466</v>
      </c>
      <c r="I596" t="e">
        <f>VLOOKUP(C596,'NCPF8745_MF_Extraction 5%FDR'!$1:$540,2,FALSE)</f>
        <v>#N/A</v>
      </c>
      <c r="J596" s="15" t="e">
        <f>VLOOKUP(C596,'NCPF8745_MF_Extraction 5%FDR'!$1:$540,11,FALSE)</f>
        <v>#N/A</v>
      </c>
      <c r="K596" t="e">
        <f>VLOOKUP(C596,'NCPF8814_MF_Extraction 5%FDR'!$1:$463,2,FALSE)</f>
        <v>#N/A</v>
      </c>
      <c r="L596" s="15" t="e">
        <f>VLOOKUP(C596,'NCPF8814_MF_Extraction 5%FDR'!$1:$463,11,FALSE)</f>
        <v>#N/A</v>
      </c>
    </row>
    <row r="597" spans="1:12" hidden="1">
      <c r="A597" s="13" t="s">
        <v>1062</v>
      </c>
      <c r="C597" s="13" t="s">
        <v>1062</v>
      </c>
      <c r="D597">
        <f>IFERROR(MATCH(C597,'NCPF8745_KH_Extraction 5%FDR'!$A$2:$A$2258,0),"No Match")</f>
        <v>995</v>
      </c>
      <c r="E597" t="str">
        <f>IFERROR(MATCH(C597,'NCPF8745_MF_Extraction 5%FDR'!$A$2:$A$540,0),"No Match")</f>
        <v>No Match</v>
      </c>
      <c r="F597" t="str">
        <f>IFERROR(MATCH(C597,'NCPF8814_MF_Extraction 5%FDR'!$A$2:$A$463,0),"No Match")</f>
        <v>No Match</v>
      </c>
      <c r="G597" t="str">
        <f>VLOOKUP(C597,'NCPF8745_KH_Extraction 5%FDR'!$1:$2258,2,FALSE)</f>
        <v>Uncharacterized protein OS=Candida glabrata (strain ATCC 2001 / CBS 138 / JCM 3761 / NBRC 0622 / NRRL Y-65) GN=CAGL0K12232g PE=4 SV=1 - [Q6FLZ7_CANGA]</v>
      </c>
      <c r="H597" s="15">
        <f>VLOOKUP(C597,'NCPF8745_KH_Extraction 5%FDR'!$1:$2258,11,FALSE)</f>
        <v>30.12064528466</v>
      </c>
      <c r="I597" t="e">
        <f>VLOOKUP(C597,'NCPF8745_MF_Extraction 5%FDR'!$1:$540,2,FALSE)</f>
        <v>#N/A</v>
      </c>
      <c r="J597" s="15" t="e">
        <f>VLOOKUP(C597,'NCPF8745_MF_Extraction 5%FDR'!$1:$540,11,FALSE)</f>
        <v>#N/A</v>
      </c>
      <c r="K597" t="e">
        <f>VLOOKUP(C597,'NCPF8814_MF_Extraction 5%FDR'!$1:$463,2,FALSE)</f>
        <v>#N/A</v>
      </c>
      <c r="L597" s="15" t="e">
        <f>VLOOKUP(C597,'NCPF8814_MF_Extraction 5%FDR'!$1:$463,11,FALSE)</f>
        <v>#N/A</v>
      </c>
    </row>
    <row r="598" spans="1:12" hidden="1">
      <c r="A598" s="13" t="s">
        <v>1063</v>
      </c>
      <c r="C598" s="13" t="s">
        <v>1063</v>
      </c>
      <c r="D598">
        <f>IFERROR(MATCH(C598,'NCPF8745_KH_Extraction 5%FDR'!$A$2:$A$2258,0),"No Match")</f>
        <v>1724</v>
      </c>
      <c r="E598" t="str">
        <f>IFERROR(MATCH(C598,'NCPF8745_MF_Extraction 5%FDR'!$A$2:$A$540,0),"No Match")</f>
        <v>No Match</v>
      </c>
      <c r="F598" t="str">
        <f>IFERROR(MATCH(C598,'NCPF8814_MF_Extraction 5%FDR'!$A$2:$A$463,0),"No Match")</f>
        <v>No Match</v>
      </c>
      <c r="G598" t="str">
        <f>VLOOKUP(C598,'NCPF8745_KH_Extraction 5%FDR'!$1:$2258,2,FALSE)</f>
        <v>Exocyst complex component EXO84 OS=Candida glabrata (strain ATCC 2001 / CBS 138 / JCM 3761 / NBRC 0622 / NRRL Y-65) GN=EXO84 PE=3 SV=1 - [EXO84_CANGA]</v>
      </c>
      <c r="H598" s="15">
        <f>VLOOKUP(C598,'NCPF8745_KH_Extraction 5%FDR'!$1:$2258,11,FALSE)</f>
        <v>86.261741894660005</v>
      </c>
      <c r="I598" t="e">
        <f>VLOOKUP(C598,'NCPF8745_MF_Extraction 5%FDR'!$1:$540,2,FALSE)</f>
        <v>#N/A</v>
      </c>
      <c r="J598" s="15" t="e">
        <f>VLOOKUP(C598,'NCPF8745_MF_Extraction 5%FDR'!$1:$540,11,FALSE)</f>
        <v>#N/A</v>
      </c>
      <c r="K598" t="e">
        <f>VLOOKUP(C598,'NCPF8814_MF_Extraction 5%FDR'!$1:$463,2,FALSE)</f>
        <v>#N/A</v>
      </c>
      <c r="L598" s="15" t="e">
        <f>VLOOKUP(C598,'NCPF8814_MF_Extraction 5%FDR'!$1:$463,11,FALSE)</f>
        <v>#N/A</v>
      </c>
    </row>
    <row r="599" spans="1:12" hidden="1">
      <c r="A599" s="13" t="s">
        <v>1064</v>
      </c>
      <c r="C599" s="13" t="s">
        <v>1064</v>
      </c>
      <c r="D599">
        <f>IFERROR(MATCH(C599,'NCPF8745_KH_Extraction 5%FDR'!$A$2:$A$2258,0),"No Match")</f>
        <v>1196</v>
      </c>
      <c r="E599" t="str">
        <f>IFERROR(MATCH(C599,'NCPF8745_MF_Extraction 5%FDR'!$A$2:$A$540,0),"No Match")</f>
        <v>No Match</v>
      </c>
      <c r="F599" t="str">
        <f>IFERROR(MATCH(C599,'NCPF8814_MF_Extraction 5%FDR'!$A$2:$A$463,0),"No Match")</f>
        <v>No Match</v>
      </c>
      <c r="G599" t="str">
        <f>VLOOKUP(C599,'NCPF8745_KH_Extraction 5%FDR'!$1:$2258,2,FALSE)</f>
        <v>Hsp70 nucleotide exchange factor FES1 OS=Candida glabrata (strain ATCC 2001 / CBS 138 / JCM 3761 / NBRC 0622 / NRRL Y-65) GN=FES1 PE=3 SV=1 - [FES1_CANGA]</v>
      </c>
      <c r="H599" s="15">
        <f>VLOOKUP(C599,'NCPF8745_KH_Extraction 5%FDR'!$1:$2258,11,FALSE)</f>
        <v>32.158725424659998</v>
      </c>
      <c r="I599" t="e">
        <f>VLOOKUP(C599,'NCPF8745_MF_Extraction 5%FDR'!$1:$540,2,FALSE)</f>
        <v>#N/A</v>
      </c>
      <c r="J599" s="15" t="e">
        <f>VLOOKUP(C599,'NCPF8745_MF_Extraction 5%FDR'!$1:$540,11,FALSE)</f>
        <v>#N/A</v>
      </c>
      <c r="K599" t="e">
        <f>VLOOKUP(C599,'NCPF8814_MF_Extraction 5%FDR'!$1:$463,2,FALSE)</f>
        <v>#N/A</v>
      </c>
      <c r="L599" s="15" t="e">
        <f>VLOOKUP(C599,'NCPF8814_MF_Extraction 5%FDR'!$1:$463,11,FALSE)</f>
        <v>#N/A</v>
      </c>
    </row>
    <row r="600" spans="1:12" hidden="1">
      <c r="A600" s="13" t="s">
        <v>1065</v>
      </c>
      <c r="C600" s="13" t="s">
        <v>1065</v>
      </c>
      <c r="D600">
        <f>IFERROR(MATCH(C600,'NCPF8745_KH_Extraction 5%FDR'!$A$2:$A$2258,0),"No Match")</f>
        <v>202</v>
      </c>
      <c r="E600" t="str">
        <f>IFERROR(MATCH(C600,'NCPF8745_MF_Extraction 5%FDR'!$A$2:$A$540,0),"No Match")</f>
        <v>No Match</v>
      </c>
      <c r="F600" t="str">
        <f>IFERROR(MATCH(C600,'NCPF8814_MF_Extraction 5%FDR'!$A$2:$A$463,0),"No Match")</f>
        <v>No Match</v>
      </c>
      <c r="G600" t="str">
        <f>VLOOKUP(C600,'NCPF8745_KH_Extraction 5%FDR'!$1:$2258,2,FALSE)</f>
        <v>Uncharacterized protein OS=Candida glabrata (strain ATCC 2001 / CBS 138 / JCM 3761 / NBRC 0622 / NRRL Y-65) GN=CAGL0K12100g PE=4 SV=1 - [Q6FM03_CANGA]</v>
      </c>
      <c r="H600" s="15">
        <f>VLOOKUP(C600,'NCPF8745_KH_Extraction 5%FDR'!$1:$2258,11,FALSE)</f>
        <v>37.491694264659998</v>
      </c>
      <c r="I600" t="e">
        <f>VLOOKUP(C600,'NCPF8745_MF_Extraction 5%FDR'!$1:$540,2,FALSE)</f>
        <v>#N/A</v>
      </c>
      <c r="J600" s="15" t="e">
        <f>VLOOKUP(C600,'NCPF8745_MF_Extraction 5%FDR'!$1:$540,11,FALSE)</f>
        <v>#N/A</v>
      </c>
      <c r="K600" t="e">
        <f>VLOOKUP(C600,'NCPF8814_MF_Extraction 5%FDR'!$1:$463,2,FALSE)</f>
        <v>#N/A</v>
      </c>
      <c r="L600" s="15" t="e">
        <f>VLOOKUP(C600,'NCPF8814_MF_Extraction 5%FDR'!$1:$463,11,FALSE)</f>
        <v>#N/A</v>
      </c>
    </row>
    <row r="601" spans="1:12">
      <c r="A601" s="13" t="s">
        <v>4838</v>
      </c>
      <c r="C601" s="13" t="s">
        <v>4838</v>
      </c>
      <c r="D601" t="str">
        <f>IFERROR(MATCH(C601,'NCPF8745_KH_Extraction 5%FDR'!$A$2:$A$2258,0),"No Match")</f>
        <v>No Match</v>
      </c>
      <c r="E601" t="str">
        <f>IFERROR(MATCH(C601,'NCPF8745_MF_Extraction 5%FDR'!$A$2:$A$540,0),"No Match")</f>
        <v>No Match</v>
      </c>
      <c r="F601">
        <f>IFERROR(MATCH(C601,'NCPF8814_MF_Extraction 5%FDR'!$A$2:$A$463,0),"No Match")</f>
        <v>385</v>
      </c>
      <c r="G601" t="e">
        <f>VLOOKUP(C601,'NCPF8745_KH_Extraction 5%FDR'!$1:$2258,2,FALSE)</f>
        <v>#N/A</v>
      </c>
      <c r="H601" s="15" t="e">
        <f>VLOOKUP(C601,'NCPF8745_KH_Extraction 5%FDR'!$1:$2258,11,FALSE)</f>
        <v>#N/A</v>
      </c>
      <c r="I601" t="e">
        <f>VLOOKUP(C601,'NCPF8745_MF_Extraction 5%FDR'!$1:$540,2,FALSE)</f>
        <v>#N/A</v>
      </c>
      <c r="J601" s="15" t="e">
        <f>VLOOKUP(C601,'NCPF8745_MF_Extraction 5%FDR'!$1:$540,11,FALSE)</f>
        <v>#N/A</v>
      </c>
      <c r="K601" t="str">
        <f>VLOOKUP(C601,'NCPF8814_MF_Extraction 5%FDR'!$1:$463,2,FALSE)</f>
        <v>37S ribosomal protein S10, mitochondrial OS=Candida glabrata (strain ATCC 2001 / CBS 138 / JCM 3761 / NBRC 0622 / NRRL Y-65) GN=RSM10 PE=3 SV=1 - [RT10_CANGA]</v>
      </c>
      <c r="L601" s="15">
        <f>VLOOKUP(C601,'NCPF8814_MF_Extraction 5%FDR'!$1:$463,11,FALSE)</f>
        <v>26.698941834660001</v>
      </c>
    </row>
    <row r="602" spans="1:12" hidden="1">
      <c r="A602" s="13" t="s">
        <v>1066</v>
      </c>
      <c r="C602" s="13" t="s">
        <v>1066</v>
      </c>
      <c r="D602">
        <f>IFERROR(MATCH(C602,'NCPF8745_KH_Extraction 5%FDR'!$A$2:$A$2258,0),"No Match")</f>
        <v>140</v>
      </c>
      <c r="E602">
        <f>IFERROR(MATCH(C602,'NCPF8745_MF_Extraction 5%FDR'!$A$2:$A$540,0),"No Match")</f>
        <v>474</v>
      </c>
      <c r="F602" t="str">
        <f>IFERROR(MATCH(C602,'NCPF8814_MF_Extraction 5%FDR'!$A$2:$A$463,0),"No Match")</f>
        <v>No Match</v>
      </c>
      <c r="G602" t="str">
        <f>VLOOKUP(C602,'NCPF8745_KH_Extraction 5%FDR'!$1:$2258,2,FALSE)</f>
        <v>Lysine--tRNA ligase OS=Candida glabrata (strain ATCC 2001 / CBS 138 / JCM 3761 / NBRC 0622 / NRRL Y-65) GN=KRS1 PE=3 SV=1 - [Q6FM07_CANGA]</v>
      </c>
      <c r="H602" s="15">
        <f>VLOOKUP(C602,'NCPF8745_KH_Extraction 5%FDR'!$1:$2258,11,FALSE)</f>
        <v>67.944213604660106</v>
      </c>
      <c r="I602" t="str">
        <f>VLOOKUP(C602,'NCPF8745_MF_Extraction 5%FDR'!$1:$540,2,FALSE)</f>
        <v>Lysine--tRNA ligase OS=Candida glabrata (strain ATCC 2001 / CBS 138 / JCM 3761 / NBRC 0622 / NRRL Y-65) GN=KRS1 PE=3 SV=1 - [Q6FM07_CANGA]</v>
      </c>
      <c r="J602" s="15">
        <f>VLOOKUP(C602,'NCPF8745_MF_Extraction 5%FDR'!$1:$540,11,FALSE)</f>
        <v>67.944213604660106</v>
      </c>
      <c r="K602" t="e">
        <f>VLOOKUP(C602,'NCPF8814_MF_Extraction 5%FDR'!$1:$463,2,FALSE)</f>
        <v>#N/A</v>
      </c>
      <c r="L602" s="15" t="e">
        <f>VLOOKUP(C602,'NCPF8814_MF_Extraction 5%FDR'!$1:$463,11,FALSE)</f>
        <v>#N/A</v>
      </c>
    </row>
    <row r="603" spans="1:12" hidden="1">
      <c r="A603" s="13" t="s">
        <v>1067</v>
      </c>
      <c r="C603" s="13" t="s">
        <v>1067</v>
      </c>
      <c r="D603">
        <f>IFERROR(MATCH(C603,'NCPF8745_KH_Extraction 5%FDR'!$A$2:$A$2258,0),"No Match")</f>
        <v>2209</v>
      </c>
      <c r="E603" t="str">
        <f>IFERROR(MATCH(C603,'NCPF8745_MF_Extraction 5%FDR'!$A$2:$A$540,0),"No Match")</f>
        <v>No Match</v>
      </c>
      <c r="F603" t="str">
        <f>IFERROR(MATCH(C603,'NCPF8814_MF_Extraction 5%FDR'!$A$2:$A$463,0),"No Match")</f>
        <v>No Match</v>
      </c>
      <c r="G603" t="str">
        <f>VLOOKUP(C603,'NCPF8745_KH_Extraction 5%FDR'!$1:$2258,2,FALSE)</f>
        <v>Uncharacterized protein OS=Candida glabrata (strain ATCC 2001 / CBS 138 / JCM 3761 / NBRC 0622 / NRRL Y-65) GN=CAGL0K11990g PE=4 SV=1 - [Q6FM08_CANGA]</v>
      </c>
      <c r="H603" s="15">
        <f>VLOOKUP(C603,'NCPF8745_KH_Extraction 5%FDR'!$1:$2258,11,FALSE)</f>
        <v>111.59762445465999</v>
      </c>
      <c r="I603" t="e">
        <f>VLOOKUP(C603,'NCPF8745_MF_Extraction 5%FDR'!$1:$540,2,FALSE)</f>
        <v>#N/A</v>
      </c>
      <c r="J603" s="15" t="e">
        <f>VLOOKUP(C603,'NCPF8745_MF_Extraction 5%FDR'!$1:$540,11,FALSE)</f>
        <v>#N/A</v>
      </c>
      <c r="K603" t="e">
        <f>VLOOKUP(C603,'NCPF8814_MF_Extraction 5%FDR'!$1:$463,2,FALSE)</f>
        <v>#N/A</v>
      </c>
      <c r="L603" s="15" t="e">
        <f>VLOOKUP(C603,'NCPF8814_MF_Extraction 5%FDR'!$1:$463,11,FALSE)</f>
        <v>#N/A</v>
      </c>
    </row>
    <row r="604" spans="1:12" hidden="1">
      <c r="A604" s="13" t="s">
        <v>1068</v>
      </c>
      <c r="C604" s="13" t="s">
        <v>1068</v>
      </c>
      <c r="D604">
        <f>IFERROR(MATCH(C604,'NCPF8745_KH_Extraction 5%FDR'!$A$2:$A$2258,0),"No Match")</f>
        <v>1018</v>
      </c>
      <c r="E604" t="str">
        <f>IFERROR(MATCH(C604,'NCPF8745_MF_Extraction 5%FDR'!$A$2:$A$540,0),"No Match")</f>
        <v>No Match</v>
      </c>
      <c r="F604" t="str">
        <f>IFERROR(MATCH(C604,'NCPF8814_MF_Extraction 5%FDR'!$A$2:$A$463,0),"No Match")</f>
        <v>No Match</v>
      </c>
      <c r="G604" t="str">
        <f>VLOOKUP(C604,'NCPF8745_KH_Extraction 5%FDR'!$1:$2258,2,FALSE)</f>
        <v>3-hydroxyisobutyryl-CoA hydrolase, mitochondrial OS=Candida glabrata (strain ATCC 2001 / CBS 138 / JCM 3761 / NBRC 0622 / NRRL Y-65) GN=CAGL0K11968g PE=3 SV=1 - [Q6FM09_CANGA]</v>
      </c>
      <c r="H604" s="15">
        <f>VLOOKUP(C604,'NCPF8745_KH_Extraction 5%FDR'!$1:$2258,11,FALSE)</f>
        <v>55.678456604659999</v>
      </c>
      <c r="I604" t="e">
        <f>VLOOKUP(C604,'NCPF8745_MF_Extraction 5%FDR'!$1:$540,2,FALSE)</f>
        <v>#N/A</v>
      </c>
      <c r="J604" s="15" t="e">
        <f>VLOOKUP(C604,'NCPF8745_MF_Extraction 5%FDR'!$1:$540,11,FALSE)</f>
        <v>#N/A</v>
      </c>
      <c r="K604" t="e">
        <f>VLOOKUP(C604,'NCPF8814_MF_Extraction 5%FDR'!$1:$463,2,FALSE)</f>
        <v>#N/A</v>
      </c>
      <c r="L604" s="15" t="e">
        <f>VLOOKUP(C604,'NCPF8814_MF_Extraction 5%FDR'!$1:$463,11,FALSE)</f>
        <v>#N/A</v>
      </c>
    </row>
    <row r="605" spans="1:12" hidden="1">
      <c r="A605" s="13" t="s">
        <v>1069</v>
      </c>
      <c r="C605" s="13" t="s">
        <v>1069</v>
      </c>
      <c r="D605">
        <f>IFERROR(MATCH(C605,'NCPF8745_KH_Extraction 5%FDR'!$A$2:$A$2258,0),"No Match")</f>
        <v>1198</v>
      </c>
      <c r="E605" t="str">
        <f>IFERROR(MATCH(C605,'NCPF8745_MF_Extraction 5%FDR'!$A$2:$A$540,0),"No Match")</f>
        <v>No Match</v>
      </c>
      <c r="F605" t="str">
        <f>IFERROR(MATCH(C605,'NCPF8814_MF_Extraction 5%FDR'!$A$2:$A$463,0),"No Match")</f>
        <v>No Match</v>
      </c>
      <c r="G605" t="str">
        <f>VLOOKUP(C605,'NCPF8745_KH_Extraction 5%FDR'!$1:$2258,2,FALSE)</f>
        <v>Uncharacterized protein OS=Candida glabrata (strain ATCC 2001 / CBS 138 / JCM 3761 / NBRC 0622 / NRRL Y-65) GN=CAGL0K11880g PE=4 SV=1 - [Q6FM12_CANGA]</v>
      </c>
      <c r="H605" s="15">
        <f>VLOOKUP(C605,'NCPF8745_KH_Extraction 5%FDR'!$1:$2258,11,FALSE)</f>
        <v>35.08370383466</v>
      </c>
      <c r="I605" t="e">
        <f>VLOOKUP(C605,'NCPF8745_MF_Extraction 5%FDR'!$1:$540,2,FALSE)</f>
        <v>#N/A</v>
      </c>
      <c r="J605" s="15" t="e">
        <f>VLOOKUP(C605,'NCPF8745_MF_Extraction 5%FDR'!$1:$540,11,FALSE)</f>
        <v>#N/A</v>
      </c>
      <c r="K605" t="e">
        <f>VLOOKUP(C605,'NCPF8814_MF_Extraction 5%FDR'!$1:$463,2,FALSE)</f>
        <v>#N/A</v>
      </c>
      <c r="L605" s="15" t="e">
        <f>VLOOKUP(C605,'NCPF8814_MF_Extraction 5%FDR'!$1:$463,11,FALSE)</f>
        <v>#N/A</v>
      </c>
    </row>
    <row r="606" spans="1:12" hidden="1">
      <c r="A606" s="13" t="s">
        <v>1070</v>
      </c>
      <c r="C606" s="13" t="s">
        <v>1070</v>
      </c>
      <c r="D606">
        <f>IFERROR(MATCH(C606,'NCPF8745_KH_Extraction 5%FDR'!$A$2:$A$2258,0),"No Match")</f>
        <v>42</v>
      </c>
      <c r="E606" t="str">
        <f>IFERROR(MATCH(C606,'NCPF8745_MF_Extraction 5%FDR'!$A$2:$A$540,0),"No Match")</f>
        <v>No Match</v>
      </c>
      <c r="F606" t="str">
        <f>IFERROR(MATCH(C606,'NCPF8814_MF_Extraction 5%FDR'!$A$2:$A$463,0),"No Match")</f>
        <v>No Match</v>
      </c>
      <c r="G606" t="str">
        <f>VLOOKUP(C606,'NCPF8745_KH_Extraction 5%FDR'!$1:$2258,2,FALSE)</f>
        <v>Uncharacterized protein OS=Candida glabrata (strain ATCC 2001 / CBS 138 / JCM 3761 / NBRC 0622 / NRRL Y-65) GN=CAGL0K11858g PE=4 SV=1 - [Q6FM13_CANGA]</v>
      </c>
      <c r="H606" s="15">
        <f>VLOOKUP(C606,'NCPF8745_KH_Extraction 5%FDR'!$1:$2258,11,FALSE)</f>
        <v>20.961813574659999</v>
      </c>
      <c r="I606" t="e">
        <f>VLOOKUP(C606,'NCPF8745_MF_Extraction 5%FDR'!$1:$540,2,FALSE)</f>
        <v>#N/A</v>
      </c>
      <c r="J606" s="15" t="e">
        <f>VLOOKUP(C606,'NCPF8745_MF_Extraction 5%FDR'!$1:$540,11,FALSE)</f>
        <v>#N/A</v>
      </c>
      <c r="K606" t="e">
        <f>VLOOKUP(C606,'NCPF8814_MF_Extraction 5%FDR'!$1:$463,2,FALSE)</f>
        <v>#N/A</v>
      </c>
      <c r="L606" s="15" t="e">
        <f>VLOOKUP(C606,'NCPF8814_MF_Extraction 5%FDR'!$1:$463,11,FALSE)</f>
        <v>#N/A</v>
      </c>
    </row>
    <row r="607" spans="1:12" hidden="1">
      <c r="A607" s="13" t="s">
        <v>1071</v>
      </c>
      <c r="C607" s="13" t="s">
        <v>1071</v>
      </c>
      <c r="D607">
        <f>IFERROR(MATCH(C607,'NCPF8745_KH_Extraction 5%FDR'!$A$2:$A$2258,0),"No Match")</f>
        <v>548</v>
      </c>
      <c r="E607">
        <f>IFERROR(MATCH(C607,'NCPF8745_MF_Extraction 5%FDR'!$A$2:$A$540,0),"No Match")</f>
        <v>78</v>
      </c>
      <c r="F607">
        <f>IFERROR(MATCH(C607,'NCPF8814_MF_Extraction 5%FDR'!$A$2:$A$463,0),"No Match")</f>
        <v>68</v>
      </c>
      <c r="G607" t="str">
        <f>VLOOKUP(C607,'NCPF8745_KH_Extraction 5%FDR'!$1:$2258,2,FALSE)</f>
        <v>Uncharacterized protein OS=Candida glabrata (strain ATCC 2001 / CBS 138 / JCM 3761 / NBRC 0622 / NRRL Y-65) GN=RPS11B PE=3 SV=1 - [Q6FM18_CANGA]</v>
      </c>
      <c r="H607" s="15">
        <f>VLOOKUP(C607,'NCPF8745_KH_Extraction 5%FDR'!$1:$2258,11,FALSE)</f>
        <v>17.88273548466</v>
      </c>
      <c r="I607" t="str">
        <f>VLOOKUP(C607,'NCPF8745_MF_Extraction 5%FDR'!$1:$540,2,FALSE)</f>
        <v>Uncharacterized protein OS=Candida glabrata (strain ATCC 2001 / CBS 138 / JCM 3761 / NBRC 0622 / NRRL Y-65) GN=RPS11B PE=3 SV=1 - [Q6FM18_CANGA]</v>
      </c>
      <c r="J607" s="15">
        <f>VLOOKUP(C607,'NCPF8745_MF_Extraction 5%FDR'!$1:$540,11,FALSE)</f>
        <v>17.88273548466</v>
      </c>
      <c r="K607" t="str">
        <f>VLOOKUP(C607,'NCPF8814_MF_Extraction 5%FDR'!$1:$463,2,FALSE)</f>
        <v>Uncharacterized protein OS=Candida glabrata (strain ATCC 2001 / CBS 138 / JCM 3761 / NBRC 0622 / NRRL Y-65) GN=RPS11B PE=3 SV=1 - [Q6FM18_CANGA]</v>
      </c>
      <c r="L607" s="15">
        <f>VLOOKUP(C607,'NCPF8814_MF_Extraction 5%FDR'!$1:$463,11,FALSE)</f>
        <v>17.88273548466</v>
      </c>
    </row>
    <row r="608" spans="1:12" hidden="1">
      <c r="A608" s="13" t="s">
        <v>1072</v>
      </c>
      <c r="C608" s="13" t="s">
        <v>1072</v>
      </c>
      <c r="D608">
        <f>IFERROR(MATCH(C608,'NCPF8745_KH_Extraction 5%FDR'!$A$2:$A$2258,0),"No Match")</f>
        <v>155</v>
      </c>
      <c r="E608" t="str">
        <f>IFERROR(MATCH(C608,'NCPF8745_MF_Extraction 5%FDR'!$A$2:$A$540,0),"No Match")</f>
        <v>No Match</v>
      </c>
      <c r="F608" t="str">
        <f>IFERROR(MATCH(C608,'NCPF8814_MF_Extraction 5%FDR'!$A$2:$A$463,0),"No Match")</f>
        <v>No Match</v>
      </c>
      <c r="G608" t="str">
        <f>VLOOKUP(C608,'NCPF8745_KH_Extraction 5%FDR'!$1:$2258,2,FALSE)</f>
        <v>Uncharacterized protein OS=Candida glabrata (strain ATCC 2001 / CBS 138 / JCM 3761 / NBRC 0622 / NRRL Y-65) GN=CAGL0K11726g PE=4 SV=1 - [Q6FM19_CANGA]</v>
      </c>
      <c r="H608" s="15">
        <f>VLOOKUP(C608,'NCPF8745_KH_Extraction 5%FDR'!$1:$2258,11,FALSE)</f>
        <v>52.774859684660001</v>
      </c>
      <c r="I608" t="e">
        <f>VLOOKUP(C608,'NCPF8745_MF_Extraction 5%FDR'!$1:$540,2,FALSE)</f>
        <v>#N/A</v>
      </c>
      <c r="J608" s="15" t="e">
        <f>VLOOKUP(C608,'NCPF8745_MF_Extraction 5%FDR'!$1:$540,11,FALSE)</f>
        <v>#N/A</v>
      </c>
      <c r="K608" t="e">
        <f>VLOOKUP(C608,'NCPF8814_MF_Extraction 5%FDR'!$1:$463,2,FALSE)</f>
        <v>#N/A</v>
      </c>
      <c r="L608" s="15" t="e">
        <f>VLOOKUP(C608,'NCPF8814_MF_Extraction 5%FDR'!$1:$463,11,FALSE)</f>
        <v>#N/A</v>
      </c>
    </row>
    <row r="609" spans="1:12" hidden="1">
      <c r="A609" s="13" t="s">
        <v>1073</v>
      </c>
      <c r="C609" s="13" t="s">
        <v>1073</v>
      </c>
      <c r="D609">
        <f>IFERROR(MATCH(C609,'NCPF8745_KH_Extraction 5%FDR'!$A$2:$A$2258,0),"No Match")</f>
        <v>1914</v>
      </c>
      <c r="E609" t="str">
        <f>IFERROR(MATCH(C609,'NCPF8745_MF_Extraction 5%FDR'!$A$2:$A$540,0),"No Match")</f>
        <v>No Match</v>
      </c>
      <c r="F609" t="str">
        <f>IFERROR(MATCH(C609,'NCPF8814_MF_Extraction 5%FDR'!$A$2:$A$463,0),"No Match")</f>
        <v>No Match</v>
      </c>
      <c r="G609" t="str">
        <f>VLOOKUP(C609,'NCPF8745_KH_Extraction 5%FDR'!$1:$2258,2,FALSE)</f>
        <v>Autophagy-related protein 31 OS=Candida glabrata (strain ATCC 2001 / CBS 138 / JCM 3761 / NBRC 0622 / NRRL Y-65) GN=CIS1 PE=3 SV=1 - [CIS1_CANGA]</v>
      </c>
      <c r="H609" s="15">
        <f>VLOOKUP(C609,'NCPF8745_KH_Extraction 5%FDR'!$1:$2258,11,FALSE)</f>
        <v>20.598173784659998</v>
      </c>
      <c r="I609" t="e">
        <f>VLOOKUP(C609,'NCPF8745_MF_Extraction 5%FDR'!$1:$540,2,FALSE)</f>
        <v>#N/A</v>
      </c>
      <c r="J609" s="15" t="e">
        <f>VLOOKUP(C609,'NCPF8745_MF_Extraction 5%FDR'!$1:$540,11,FALSE)</f>
        <v>#N/A</v>
      </c>
      <c r="K609" t="e">
        <f>VLOOKUP(C609,'NCPF8814_MF_Extraction 5%FDR'!$1:$463,2,FALSE)</f>
        <v>#N/A</v>
      </c>
      <c r="L609" s="15" t="e">
        <f>VLOOKUP(C609,'NCPF8814_MF_Extraction 5%FDR'!$1:$463,11,FALSE)</f>
        <v>#N/A</v>
      </c>
    </row>
    <row r="610" spans="1:12" hidden="1">
      <c r="A610" s="13" t="s">
        <v>1074</v>
      </c>
      <c r="C610" s="13" t="s">
        <v>1074</v>
      </c>
      <c r="D610">
        <f>IFERROR(MATCH(C610,'NCPF8745_KH_Extraction 5%FDR'!$A$2:$A$2258,0),"No Match")</f>
        <v>1645</v>
      </c>
      <c r="E610">
        <f>IFERROR(MATCH(C610,'NCPF8745_MF_Extraction 5%FDR'!$A$2:$A$540,0),"No Match")</f>
        <v>255</v>
      </c>
      <c r="F610">
        <f>IFERROR(MATCH(C610,'NCPF8814_MF_Extraction 5%FDR'!$A$2:$A$463,0),"No Match")</f>
        <v>169</v>
      </c>
      <c r="G610" t="str">
        <f>VLOOKUP(C610,'NCPF8745_KH_Extraction 5%FDR'!$1:$2258,2,FALSE)</f>
        <v>Uncharacterized protein OS=Candida glabrata (strain ATCC 2001 / CBS 138 / JCM 3761 / NBRC 0622 / NRRL Y-65) GN=CAGL0K11660g PE=4 SV=1 - [Q6FM21_CANGA]</v>
      </c>
      <c r="H610" s="15">
        <f>VLOOKUP(C610,'NCPF8745_KH_Extraction 5%FDR'!$1:$2258,11,FALSE)</f>
        <v>20.606226994659998</v>
      </c>
      <c r="I610" t="str">
        <f>VLOOKUP(C610,'NCPF8745_MF_Extraction 5%FDR'!$1:$540,2,FALSE)</f>
        <v>Uncharacterized protein OS=Candida glabrata (strain ATCC 2001 / CBS 138 / JCM 3761 / NBRC 0622 / NRRL Y-65) GN=CAGL0K11660g PE=4 SV=1 - [Q6FM21_CANGA]</v>
      </c>
      <c r="J610" s="15">
        <f>VLOOKUP(C610,'NCPF8745_MF_Extraction 5%FDR'!$1:$540,11,FALSE)</f>
        <v>20.606226994659998</v>
      </c>
      <c r="K610" t="str">
        <f>VLOOKUP(C610,'NCPF8814_MF_Extraction 5%FDR'!$1:$463,2,FALSE)</f>
        <v>Uncharacterized protein OS=Candida glabrata (strain ATCC 2001 / CBS 138 / JCM 3761 / NBRC 0622 / NRRL Y-65) GN=CAGL0K11660g PE=4 SV=1 - [Q6FM21_CANGA]</v>
      </c>
      <c r="L610" s="15">
        <f>VLOOKUP(C610,'NCPF8814_MF_Extraction 5%FDR'!$1:$463,11,FALSE)</f>
        <v>20.606226994659998</v>
      </c>
    </row>
    <row r="611" spans="1:12" hidden="1">
      <c r="A611" s="13" t="s">
        <v>1075</v>
      </c>
      <c r="C611" s="13" t="s">
        <v>1075</v>
      </c>
      <c r="D611">
        <f>IFERROR(MATCH(C611,'NCPF8745_KH_Extraction 5%FDR'!$A$2:$A$2258,0),"No Match")</f>
        <v>831</v>
      </c>
      <c r="E611" t="str">
        <f>IFERROR(MATCH(C611,'NCPF8745_MF_Extraction 5%FDR'!$A$2:$A$540,0),"No Match")</f>
        <v>No Match</v>
      </c>
      <c r="F611" t="str">
        <f>IFERROR(MATCH(C611,'NCPF8814_MF_Extraction 5%FDR'!$A$2:$A$463,0),"No Match")</f>
        <v>No Match</v>
      </c>
      <c r="G611" t="str">
        <f>VLOOKUP(C611,'NCPF8745_KH_Extraction 5%FDR'!$1:$2258,2,FALSE)</f>
        <v>Uncharacterized protein OS=Candida glabrata (strain ATCC 2001 / CBS 138 / JCM 3761 / NBRC 0622 / NRRL Y-65) GN=CAGL0K11572g PE=4 SV=1 - [Q6FM25_CANGA]</v>
      </c>
      <c r="H611" s="15">
        <f>VLOOKUP(C611,'NCPF8745_KH_Extraction 5%FDR'!$1:$2258,11,FALSE)</f>
        <v>23.855269474659998</v>
      </c>
      <c r="I611" t="e">
        <f>VLOOKUP(C611,'NCPF8745_MF_Extraction 5%FDR'!$1:$540,2,FALSE)</f>
        <v>#N/A</v>
      </c>
      <c r="J611" s="15" t="e">
        <f>VLOOKUP(C611,'NCPF8745_MF_Extraction 5%FDR'!$1:$540,11,FALSE)</f>
        <v>#N/A</v>
      </c>
      <c r="K611" t="e">
        <f>VLOOKUP(C611,'NCPF8814_MF_Extraction 5%FDR'!$1:$463,2,FALSE)</f>
        <v>#N/A</v>
      </c>
      <c r="L611" s="15" t="e">
        <f>VLOOKUP(C611,'NCPF8814_MF_Extraction 5%FDR'!$1:$463,11,FALSE)</f>
        <v>#N/A</v>
      </c>
    </row>
    <row r="612" spans="1:12" hidden="1">
      <c r="A612" s="13" t="s">
        <v>1076</v>
      </c>
      <c r="C612" s="13" t="s">
        <v>1076</v>
      </c>
      <c r="D612">
        <f>IFERROR(MATCH(C612,'NCPF8745_KH_Extraction 5%FDR'!$A$2:$A$2258,0),"No Match")</f>
        <v>1278</v>
      </c>
      <c r="E612" t="str">
        <f>IFERROR(MATCH(C612,'NCPF8745_MF_Extraction 5%FDR'!$A$2:$A$540,0),"No Match")</f>
        <v>No Match</v>
      </c>
      <c r="F612" t="str">
        <f>IFERROR(MATCH(C612,'NCPF8814_MF_Extraction 5%FDR'!$A$2:$A$463,0),"No Match")</f>
        <v>No Match</v>
      </c>
      <c r="G612" t="str">
        <f>VLOOKUP(C612,'NCPF8745_KH_Extraction 5%FDR'!$1:$2258,2,FALSE)</f>
        <v>Uncharacterized protein OS=Candida glabrata (strain ATCC 2001 / CBS 138 / JCM 3761 / NBRC 0622 / NRRL Y-65) GN=CAGL0K11528g PE=3 SV=1 - [Q6FM27_CANGA]</v>
      </c>
      <c r="H612" s="15">
        <f>VLOOKUP(C612,'NCPF8745_KH_Extraction 5%FDR'!$1:$2258,11,FALSE)</f>
        <v>39.62002500466</v>
      </c>
      <c r="I612" t="e">
        <f>VLOOKUP(C612,'NCPF8745_MF_Extraction 5%FDR'!$1:$540,2,FALSE)</f>
        <v>#N/A</v>
      </c>
      <c r="J612" s="15" t="e">
        <f>VLOOKUP(C612,'NCPF8745_MF_Extraction 5%FDR'!$1:$540,11,FALSE)</f>
        <v>#N/A</v>
      </c>
      <c r="K612" t="e">
        <f>VLOOKUP(C612,'NCPF8814_MF_Extraction 5%FDR'!$1:$463,2,FALSE)</f>
        <v>#N/A</v>
      </c>
      <c r="L612" s="15" t="e">
        <f>VLOOKUP(C612,'NCPF8814_MF_Extraction 5%FDR'!$1:$463,11,FALSE)</f>
        <v>#N/A</v>
      </c>
    </row>
    <row r="613" spans="1:12" hidden="1">
      <c r="A613" s="13" t="s">
        <v>1077</v>
      </c>
      <c r="C613" s="13" t="s">
        <v>1077</v>
      </c>
      <c r="D613">
        <f>IFERROR(MATCH(C613,'NCPF8745_KH_Extraction 5%FDR'!$A$2:$A$2258,0),"No Match")</f>
        <v>1398</v>
      </c>
      <c r="E613" t="str">
        <f>IFERROR(MATCH(C613,'NCPF8745_MF_Extraction 5%FDR'!$A$2:$A$540,0),"No Match")</f>
        <v>No Match</v>
      </c>
      <c r="F613" t="str">
        <f>IFERROR(MATCH(C613,'NCPF8814_MF_Extraction 5%FDR'!$A$2:$A$463,0),"No Match")</f>
        <v>No Match</v>
      </c>
      <c r="G613" t="str">
        <f>VLOOKUP(C613,'NCPF8745_KH_Extraction 5%FDR'!$1:$2258,2,FALSE)</f>
        <v>Flap endonuclease 1 OS=Candida glabrata (strain ATCC 2001 / CBS 138 / JCM 3761 / NBRC 0622 / NRRL Y-65) GN=FEN1 PE=3 SV=1 - [FEN1_CANGA]</v>
      </c>
      <c r="H613" s="15">
        <f>VLOOKUP(C613,'NCPF8745_KH_Extraction 5%FDR'!$1:$2258,11,FALSE)</f>
        <v>43.039552824659999</v>
      </c>
      <c r="I613" t="e">
        <f>VLOOKUP(C613,'NCPF8745_MF_Extraction 5%FDR'!$1:$540,2,FALSE)</f>
        <v>#N/A</v>
      </c>
      <c r="J613" s="15" t="e">
        <f>VLOOKUP(C613,'NCPF8745_MF_Extraction 5%FDR'!$1:$540,11,FALSE)</f>
        <v>#N/A</v>
      </c>
      <c r="K613" t="e">
        <f>VLOOKUP(C613,'NCPF8814_MF_Extraction 5%FDR'!$1:$463,2,FALSE)</f>
        <v>#N/A</v>
      </c>
      <c r="L613" s="15" t="e">
        <f>VLOOKUP(C613,'NCPF8814_MF_Extraction 5%FDR'!$1:$463,11,FALSE)</f>
        <v>#N/A</v>
      </c>
    </row>
    <row r="614" spans="1:12" hidden="1">
      <c r="A614" s="13" t="s">
        <v>1078</v>
      </c>
      <c r="C614" s="13" t="s">
        <v>1078</v>
      </c>
      <c r="D614">
        <f>IFERROR(MATCH(C614,'NCPF8745_KH_Extraction 5%FDR'!$A$2:$A$2258,0),"No Match")</f>
        <v>246</v>
      </c>
      <c r="E614">
        <f>IFERROR(MATCH(C614,'NCPF8745_MF_Extraction 5%FDR'!$A$2:$A$540,0),"No Match")</f>
        <v>45</v>
      </c>
      <c r="F614">
        <f>IFERROR(MATCH(C614,'NCPF8814_MF_Extraction 5%FDR'!$A$2:$A$463,0),"No Match")</f>
        <v>33</v>
      </c>
      <c r="G614" t="str">
        <f>VLOOKUP(C614,'NCPF8745_KH_Extraction 5%FDR'!$1:$2258,2,FALSE)</f>
        <v>Histone H2A.2 OS=Candida glabrata (strain ATCC 2001 / CBS 138 / JCM 3761 / NBRC 0622 / NRRL Y-65) GN=HTA2 PE=3 SV=3 - [H2A2_CANGA]</v>
      </c>
      <c r="H614" s="15">
        <f>VLOOKUP(C614,'NCPF8745_KH_Extraction 5%FDR'!$1:$2258,11,FALSE)</f>
        <v>13.892659694660001</v>
      </c>
      <c r="I614" t="str">
        <f>VLOOKUP(C614,'NCPF8745_MF_Extraction 5%FDR'!$1:$540,2,FALSE)</f>
        <v>Histone H2A.2 OS=Candida glabrata (strain ATCC 2001 / CBS 138 / JCM 3761 / NBRC 0622 / NRRL Y-65) GN=HTA2 PE=3 SV=3 - [H2A2_CANGA]</v>
      </c>
      <c r="J614" s="15">
        <f>VLOOKUP(C614,'NCPF8745_MF_Extraction 5%FDR'!$1:$540,11,FALSE)</f>
        <v>13.892659694660001</v>
      </c>
      <c r="K614" t="str">
        <f>VLOOKUP(C614,'NCPF8814_MF_Extraction 5%FDR'!$1:$463,2,FALSE)</f>
        <v>Histone H2A.2 OS=Candida glabrata (strain ATCC 2001 / CBS 138 / JCM 3761 / NBRC 0622 / NRRL Y-65) GN=HTA2 PE=3 SV=3 - [H2A2_CANGA]</v>
      </c>
      <c r="L614" s="15">
        <f>VLOOKUP(C614,'NCPF8814_MF_Extraction 5%FDR'!$1:$463,11,FALSE)</f>
        <v>13.892659694660001</v>
      </c>
    </row>
    <row r="615" spans="1:12" hidden="1">
      <c r="A615" s="13" t="s">
        <v>1079</v>
      </c>
      <c r="C615" s="13" t="s">
        <v>1079</v>
      </c>
      <c r="D615">
        <f>IFERROR(MATCH(C615,'NCPF8745_KH_Extraction 5%FDR'!$A$2:$A$2258,0),"No Match")</f>
        <v>352</v>
      </c>
      <c r="E615">
        <f>IFERROR(MATCH(C615,'NCPF8745_MF_Extraction 5%FDR'!$A$2:$A$540,0),"No Match")</f>
        <v>8</v>
      </c>
      <c r="F615">
        <f>IFERROR(MATCH(C615,'NCPF8814_MF_Extraction 5%FDR'!$A$2:$A$463,0),"No Match")</f>
        <v>13</v>
      </c>
      <c r="G615" t="str">
        <f>VLOOKUP(C615,'NCPF8745_KH_Extraction 5%FDR'!$1:$2258,2,FALSE)</f>
        <v>Adenylate kinase OS=Candida glabrata (strain ATCC 2001 / CBS 138 / JCM 3761 / NBRC 0622 / NRRL Y-65) GN=ADK1 PE=3 SV=1 - [KAD2_CANGA]</v>
      </c>
      <c r="H615" s="15">
        <f>VLOOKUP(C615,'NCPF8745_KH_Extraction 5%FDR'!$1:$2258,11,FALSE)</f>
        <v>24.38453670466</v>
      </c>
      <c r="I615" t="str">
        <f>VLOOKUP(C615,'NCPF8745_MF_Extraction 5%FDR'!$1:$540,2,FALSE)</f>
        <v>Adenylate kinase OS=Candida glabrata (strain ATCC 2001 / CBS 138 / JCM 3761 / NBRC 0622 / NRRL Y-65) GN=ADK1 PE=3 SV=1 - [KAD2_CANGA]</v>
      </c>
      <c r="J615" s="15">
        <f>VLOOKUP(C615,'NCPF8745_MF_Extraction 5%FDR'!$1:$540,11,FALSE)</f>
        <v>24.38453670466</v>
      </c>
      <c r="K615" t="str">
        <f>VLOOKUP(C615,'NCPF8814_MF_Extraction 5%FDR'!$1:$463,2,FALSE)</f>
        <v>Adenylate kinase OS=Candida glabrata (strain ATCC 2001 / CBS 138 / JCM 3761 / NBRC 0622 / NRRL Y-65) GN=ADK1 PE=3 SV=1 - [KAD2_CANGA]</v>
      </c>
      <c r="L615" s="15">
        <f>VLOOKUP(C615,'NCPF8814_MF_Extraction 5%FDR'!$1:$463,11,FALSE)</f>
        <v>24.38453670466</v>
      </c>
    </row>
    <row r="616" spans="1:12" hidden="1">
      <c r="A616" s="13" t="s">
        <v>1080</v>
      </c>
      <c r="C616" s="13" t="s">
        <v>1080</v>
      </c>
      <c r="D616">
        <f>IFERROR(MATCH(C616,'NCPF8745_KH_Extraction 5%FDR'!$A$2:$A$2258,0),"No Match")</f>
        <v>2237</v>
      </c>
      <c r="E616" t="str">
        <f>IFERROR(MATCH(C616,'NCPF8745_MF_Extraction 5%FDR'!$A$2:$A$540,0),"No Match")</f>
        <v>No Match</v>
      </c>
      <c r="F616" t="str">
        <f>IFERROR(MATCH(C616,'NCPF8814_MF_Extraction 5%FDR'!$A$2:$A$463,0),"No Match")</f>
        <v>No Match</v>
      </c>
      <c r="G616" t="str">
        <f>VLOOKUP(C616,'NCPF8745_KH_Extraction 5%FDR'!$1:$2258,2,FALSE)</f>
        <v>Uncharacterized protein OS=Candida glabrata (strain ATCC 2001 / CBS 138 / JCM 3761 / NBRC 0622 / NRRL Y-65) GN=CAGL0K11374g PE=4 SV=1 - [Q6FM34_CANGA]</v>
      </c>
      <c r="H616" s="15">
        <f>VLOOKUP(C616,'NCPF8745_KH_Extraction 5%FDR'!$1:$2258,11,FALSE)</f>
        <v>71.060123474660102</v>
      </c>
      <c r="I616" t="e">
        <f>VLOOKUP(C616,'NCPF8745_MF_Extraction 5%FDR'!$1:$540,2,FALSE)</f>
        <v>#N/A</v>
      </c>
      <c r="J616" s="15" t="e">
        <f>VLOOKUP(C616,'NCPF8745_MF_Extraction 5%FDR'!$1:$540,11,FALSE)</f>
        <v>#N/A</v>
      </c>
      <c r="K616" t="e">
        <f>VLOOKUP(C616,'NCPF8814_MF_Extraction 5%FDR'!$1:$463,2,FALSE)</f>
        <v>#N/A</v>
      </c>
      <c r="L616" s="15" t="e">
        <f>VLOOKUP(C616,'NCPF8814_MF_Extraction 5%FDR'!$1:$463,11,FALSE)</f>
        <v>#N/A</v>
      </c>
    </row>
    <row r="617" spans="1:12" hidden="1">
      <c r="A617" s="13" t="s">
        <v>1081</v>
      </c>
      <c r="C617" s="13" t="s">
        <v>1081</v>
      </c>
      <c r="D617">
        <f>IFERROR(MATCH(C617,'NCPF8745_KH_Extraction 5%FDR'!$A$2:$A$2258,0),"No Match")</f>
        <v>2065</v>
      </c>
      <c r="E617" t="str">
        <f>IFERROR(MATCH(C617,'NCPF8745_MF_Extraction 5%FDR'!$A$2:$A$540,0),"No Match")</f>
        <v>No Match</v>
      </c>
      <c r="F617" t="str">
        <f>IFERROR(MATCH(C617,'NCPF8814_MF_Extraction 5%FDR'!$A$2:$A$463,0),"No Match")</f>
        <v>No Match</v>
      </c>
      <c r="G617" t="str">
        <f>VLOOKUP(C617,'NCPF8745_KH_Extraction 5%FDR'!$1:$2258,2,FALSE)</f>
        <v>Uncharacterized protein OS=Candida glabrata (strain ATCC 2001 / CBS 138 / JCM 3761 / NBRC 0622 / NRRL Y-65) GN=CAGL0K11319g PE=4 SV=1 - [Q6FM37_CANGA]</v>
      </c>
      <c r="H617" s="15">
        <f>VLOOKUP(C617,'NCPF8745_KH_Extraction 5%FDR'!$1:$2258,11,FALSE)</f>
        <v>44.65576683466</v>
      </c>
      <c r="I617" t="e">
        <f>VLOOKUP(C617,'NCPF8745_MF_Extraction 5%FDR'!$1:$540,2,FALSE)</f>
        <v>#N/A</v>
      </c>
      <c r="J617" s="15" t="e">
        <f>VLOOKUP(C617,'NCPF8745_MF_Extraction 5%FDR'!$1:$540,11,FALSE)</f>
        <v>#N/A</v>
      </c>
      <c r="K617" t="e">
        <f>VLOOKUP(C617,'NCPF8814_MF_Extraction 5%FDR'!$1:$463,2,FALSE)</f>
        <v>#N/A</v>
      </c>
      <c r="L617" s="15" t="e">
        <f>VLOOKUP(C617,'NCPF8814_MF_Extraction 5%FDR'!$1:$463,11,FALSE)</f>
        <v>#N/A</v>
      </c>
    </row>
    <row r="618" spans="1:12" hidden="1">
      <c r="A618" s="13" t="s">
        <v>1082</v>
      </c>
      <c r="C618" s="13" t="s">
        <v>1082</v>
      </c>
      <c r="D618">
        <f>IFERROR(MATCH(C618,'NCPF8745_KH_Extraction 5%FDR'!$A$2:$A$2258,0),"No Match")</f>
        <v>655</v>
      </c>
      <c r="E618" t="str">
        <f>IFERROR(MATCH(C618,'NCPF8745_MF_Extraction 5%FDR'!$A$2:$A$540,0),"No Match")</f>
        <v>No Match</v>
      </c>
      <c r="F618" t="str">
        <f>IFERROR(MATCH(C618,'NCPF8814_MF_Extraction 5%FDR'!$A$2:$A$463,0),"No Match")</f>
        <v>No Match</v>
      </c>
      <c r="G618" t="str">
        <f>VLOOKUP(C618,'NCPF8745_KH_Extraction 5%FDR'!$1:$2258,2,FALSE)</f>
        <v>Gluconokinase OS=Candida glabrata (strain ATCC 2001 / CBS 138 / JCM 3761 / NBRC 0622 / NRRL Y-65) GN=CAGL0K11297g PE=3 SV=1 - [Q6FM38_CANGA]</v>
      </c>
      <c r="H618" s="15">
        <f>VLOOKUP(C618,'NCPF8745_KH_Extraction 5%FDR'!$1:$2258,11,FALSE)</f>
        <v>20.430393114659999</v>
      </c>
      <c r="I618" t="e">
        <f>VLOOKUP(C618,'NCPF8745_MF_Extraction 5%FDR'!$1:$540,2,FALSE)</f>
        <v>#N/A</v>
      </c>
      <c r="J618" s="15" t="e">
        <f>VLOOKUP(C618,'NCPF8745_MF_Extraction 5%FDR'!$1:$540,11,FALSE)</f>
        <v>#N/A</v>
      </c>
      <c r="K618" t="e">
        <f>VLOOKUP(C618,'NCPF8814_MF_Extraction 5%FDR'!$1:$463,2,FALSE)</f>
        <v>#N/A</v>
      </c>
      <c r="L618" s="15" t="e">
        <f>VLOOKUP(C618,'NCPF8814_MF_Extraction 5%FDR'!$1:$463,11,FALSE)</f>
        <v>#N/A</v>
      </c>
    </row>
    <row r="619" spans="1:12" hidden="1">
      <c r="A619" s="13" t="s">
        <v>1083</v>
      </c>
      <c r="C619" s="13" t="s">
        <v>1083</v>
      </c>
      <c r="D619">
        <f>IFERROR(MATCH(C619,'NCPF8745_KH_Extraction 5%FDR'!$A$2:$A$2258,0),"No Match")</f>
        <v>1477</v>
      </c>
      <c r="E619" t="str">
        <f>IFERROR(MATCH(C619,'NCPF8745_MF_Extraction 5%FDR'!$A$2:$A$540,0),"No Match")</f>
        <v>No Match</v>
      </c>
      <c r="F619" t="str">
        <f>IFERROR(MATCH(C619,'NCPF8814_MF_Extraction 5%FDR'!$A$2:$A$463,0),"No Match")</f>
        <v>No Match</v>
      </c>
      <c r="G619" t="str">
        <f>VLOOKUP(C619,'NCPF8745_KH_Extraction 5%FDR'!$1:$2258,2,FALSE)</f>
        <v>Uncharacterized protein OS=Candida glabrata (strain ATCC 2001 / CBS 138 / JCM 3761 / NBRC 0622 / NRRL Y-65) GN=CAGL0K11231g PE=4 SV=1 - [Q6FM41_CANGA]</v>
      </c>
      <c r="H619" s="15">
        <f>VLOOKUP(C619,'NCPF8745_KH_Extraction 5%FDR'!$1:$2258,11,FALSE)</f>
        <v>45.436476574659999</v>
      </c>
      <c r="I619" t="e">
        <f>VLOOKUP(C619,'NCPF8745_MF_Extraction 5%FDR'!$1:$540,2,FALSE)</f>
        <v>#N/A</v>
      </c>
      <c r="J619" s="15" t="e">
        <f>VLOOKUP(C619,'NCPF8745_MF_Extraction 5%FDR'!$1:$540,11,FALSE)</f>
        <v>#N/A</v>
      </c>
      <c r="K619" t="e">
        <f>VLOOKUP(C619,'NCPF8814_MF_Extraction 5%FDR'!$1:$463,2,FALSE)</f>
        <v>#N/A</v>
      </c>
      <c r="L619" s="15" t="e">
        <f>VLOOKUP(C619,'NCPF8814_MF_Extraction 5%FDR'!$1:$463,11,FALSE)</f>
        <v>#N/A</v>
      </c>
    </row>
    <row r="620" spans="1:12" hidden="1">
      <c r="A620" s="13" t="s">
        <v>1084</v>
      </c>
      <c r="C620" s="13" t="s">
        <v>1084</v>
      </c>
      <c r="D620">
        <f>IFERROR(MATCH(C620,'NCPF8745_KH_Extraction 5%FDR'!$A$2:$A$2258,0),"No Match")</f>
        <v>1858</v>
      </c>
      <c r="E620" t="str">
        <f>IFERROR(MATCH(C620,'NCPF8745_MF_Extraction 5%FDR'!$A$2:$A$540,0),"No Match")</f>
        <v>No Match</v>
      </c>
      <c r="F620" t="str">
        <f>IFERROR(MATCH(C620,'NCPF8814_MF_Extraction 5%FDR'!$A$2:$A$463,0),"No Match")</f>
        <v>No Match</v>
      </c>
      <c r="G620" t="str">
        <f>VLOOKUP(C620,'NCPF8745_KH_Extraction 5%FDR'!$1:$2258,2,FALSE)</f>
        <v>Pre-mRNA-splicing ATP-dependent RNA helicase PRP28 OS=Candida glabrata (strain ATCC 2001 / CBS 138 / JCM 3761 / NBRC 0622 / NRRL Y-65) GN=PRP28 PE=3 SV=1 - [PRP28_CANGA]</v>
      </c>
      <c r="H620" s="15">
        <f>VLOOKUP(C620,'NCPF8745_KH_Extraction 5%FDR'!$1:$2258,11,FALSE)</f>
        <v>65.489383634660001</v>
      </c>
      <c r="I620" t="e">
        <f>VLOOKUP(C620,'NCPF8745_MF_Extraction 5%FDR'!$1:$540,2,FALSE)</f>
        <v>#N/A</v>
      </c>
      <c r="J620" s="15" t="e">
        <f>VLOOKUP(C620,'NCPF8745_MF_Extraction 5%FDR'!$1:$540,11,FALSE)</f>
        <v>#N/A</v>
      </c>
      <c r="K620" t="e">
        <f>VLOOKUP(C620,'NCPF8814_MF_Extraction 5%FDR'!$1:$463,2,FALSE)</f>
        <v>#N/A</v>
      </c>
      <c r="L620" s="15" t="e">
        <f>VLOOKUP(C620,'NCPF8814_MF_Extraction 5%FDR'!$1:$463,11,FALSE)</f>
        <v>#N/A</v>
      </c>
    </row>
    <row r="621" spans="1:12" hidden="1">
      <c r="A621" s="13" t="s">
        <v>1085</v>
      </c>
      <c r="C621" s="13" t="s">
        <v>1085</v>
      </c>
      <c r="D621">
        <f>IFERROR(MATCH(C621,'NCPF8745_KH_Extraction 5%FDR'!$A$2:$A$2258,0),"No Match")</f>
        <v>2197</v>
      </c>
      <c r="E621" t="str">
        <f>IFERROR(MATCH(C621,'NCPF8745_MF_Extraction 5%FDR'!$A$2:$A$540,0),"No Match")</f>
        <v>No Match</v>
      </c>
      <c r="F621" t="str">
        <f>IFERROR(MATCH(C621,'NCPF8814_MF_Extraction 5%FDR'!$A$2:$A$463,0),"No Match")</f>
        <v>No Match</v>
      </c>
      <c r="G621" t="str">
        <f>VLOOKUP(C621,'NCPF8745_KH_Extraction 5%FDR'!$1:$2258,2,FALSE)</f>
        <v>Uncharacterized protein OS=Candida glabrata (strain ATCC 2001 / CBS 138 / JCM 3761 / NBRC 0622 / NRRL Y-65) GN=CAGL0K11132g PE=4 SV=1 - [Q6FM44_CANGA]</v>
      </c>
      <c r="H621" s="15">
        <f>VLOOKUP(C621,'NCPF8745_KH_Extraction 5%FDR'!$1:$2258,11,FALSE)</f>
        <v>54.092317354660103</v>
      </c>
      <c r="I621" t="e">
        <f>VLOOKUP(C621,'NCPF8745_MF_Extraction 5%FDR'!$1:$540,2,FALSE)</f>
        <v>#N/A</v>
      </c>
      <c r="J621" s="15" t="e">
        <f>VLOOKUP(C621,'NCPF8745_MF_Extraction 5%FDR'!$1:$540,11,FALSE)</f>
        <v>#N/A</v>
      </c>
      <c r="K621" t="e">
        <f>VLOOKUP(C621,'NCPF8814_MF_Extraction 5%FDR'!$1:$463,2,FALSE)</f>
        <v>#N/A</v>
      </c>
      <c r="L621" s="15" t="e">
        <f>VLOOKUP(C621,'NCPF8814_MF_Extraction 5%FDR'!$1:$463,11,FALSE)</f>
        <v>#N/A</v>
      </c>
    </row>
    <row r="622" spans="1:12" hidden="1">
      <c r="A622" s="13" t="s">
        <v>1086</v>
      </c>
      <c r="C622" s="13" t="s">
        <v>1086</v>
      </c>
      <c r="D622">
        <f>IFERROR(MATCH(C622,'NCPF8745_KH_Extraction 5%FDR'!$A$2:$A$2258,0),"No Match")</f>
        <v>1609</v>
      </c>
      <c r="E622" t="str">
        <f>IFERROR(MATCH(C622,'NCPF8745_MF_Extraction 5%FDR'!$A$2:$A$540,0),"No Match")</f>
        <v>No Match</v>
      </c>
      <c r="F622">
        <f>IFERROR(MATCH(C622,'NCPF8814_MF_Extraction 5%FDR'!$A$2:$A$463,0),"No Match")</f>
        <v>413</v>
      </c>
      <c r="G622" t="str">
        <f>VLOOKUP(C622,'NCPF8745_KH_Extraction 5%FDR'!$1:$2258,2,FALSE)</f>
        <v>Uncharacterized protein OS=Candida glabrata (strain ATCC 2001 / CBS 138 / JCM 3761 / NBRC 0622 / NRRL Y-65) GN=CAGL0K11110g PE=4 SV=1 - [Q6FM45_CANGA]</v>
      </c>
      <c r="H622" s="15">
        <f>VLOOKUP(C622,'NCPF8745_KH_Extraction 5%FDR'!$1:$2258,11,FALSE)</f>
        <v>88.344470654660398</v>
      </c>
      <c r="I622" t="e">
        <f>VLOOKUP(C622,'NCPF8745_MF_Extraction 5%FDR'!$1:$540,2,FALSE)</f>
        <v>#N/A</v>
      </c>
      <c r="J622" s="15" t="e">
        <f>VLOOKUP(C622,'NCPF8745_MF_Extraction 5%FDR'!$1:$540,11,FALSE)</f>
        <v>#N/A</v>
      </c>
      <c r="K622" t="str">
        <f>VLOOKUP(C622,'NCPF8814_MF_Extraction 5%FDR'!$1:$463,2,FALSE)</f>
        <v>Uncharacterized protein OS=Candida glabrata (strain ATCC 2001 / CBS 138 / JCM 3761 / NBRC 0622 / NRRL Y-65) GN=CAGL0K11110g PE=4 SV=1 - [Q6FM45_CANGA]</v>
      </c>
      <c r="L622" s="15">
        <f>VLOOKUP(C622,'NCPF8814_MF_Extraction 5%FDR'!$1:$463,11,FALSE)</f>
        <v>88.344470654660398</v>
      </c>
    </row>
    <row r="623" spans="1:12" hidden="1">
      <c r="A623" s="13" t="s">
        <v>1087</v>
      </c>
      <c r="C623" s="13" t="s">
        <v>1087</v>
      </c>
      <c r="D623">
        <f>IFERROR(MATCH(C623,'NCPF8745_KH_Extraction 5%FDR'!$A$2:$A$2258,0),"No Match")</f>
        <v>320</v>
      </c>
      <c r="E623" t="str">
        <f>IFERROR(MATCH(C623,'NCPF8745_MF_Extraction 5%FDR'!$A$2:$A$540,0),"No Match")</f>
        <v>No Match</v>
      </c>
      <c r="F623" t="str">
        <f>IFERROR(MATCH(C623,'NCPF8814_MF_Extraction 5%FDR'!$A$2:$A$463,0),"No Match")</f>
        <v>No Match</v>
      </c>
      <c r="G623" t="str">
        <f>VLOOKUP(C623,'NCPF8745_KH_Extraction 5%FDR'!$1:$2258,2,FALSE)</f>
        <v>Coatomer subunit beta OS=Candida glabrata (strain ATCC 2001 / CBS 138 / JCM 3761 / NBRC 0622 / NRRL Y-65) GN=SEC26 PE=3 SV=1 - [COPB_CANGA]</v>
      </c>
      <c r="H623" s="15">
        <f>VLOOKUP(C623,'NCPF8745_KH_Extraction 5%FDR'!$1:$2258,11,FALSE)</f>
        <v>108.37889583466</v>
      </c>
      <c r="I623" t="e">
        <f>VLOOKUP(C623,'NCPF8745_MF_Extraction 5%FDR'!$1:$540,2,FALSE)</f>
        <v>#N/A</v>
      </c>
      <c r="J623" s="15" t="e">
        <f>VLOOKUP(C623,'NCPF8745_MF_Extraction 5%FDR'!$1:$540,11,FALSE)</f>
        <v>#N/A</v>
      </c>
      <c r="K623" t="e">
        <f>VLOOKUP(C623,'NCPF8814_MF_Extraction 5%FDR'!$1:$463,2,FALSE)</f>
        <v>#N/A</v>
      </c>
      <c r="L623" s="15" t="e">
        <f>VLOOKUP(C623,'NCPF8814_MF_Extraction 5%FDR'!$1:$463,11,FALSE)</f>
        <v>#N/A</v>
      </c>
    </row>
    <row r="624" spans="1:12" hidden="1">
      <c r="A624" s="13" t="s">
        <v>1088</v>
      </c>
      <c r="C624" s="13" t="s">
        <v>1088</v>
      </c>
      <c r="D624">
        <f>IFERROR(MATCH(C624,'NCPF8745_KH_Extraction 5%FDR'!$A$2:$A$2258,0),"No Match")</f>
        <v>2013</v>
      </c>
      <c r="E624" t="str">
        <f>IFERROR(MATCH(C624,'NCPF8745_MF_Extraction 5%FDR'!$A$2:$A$540,0),"No Match")</f>
        <v>No Match</v>
      </c>
      <c r="F624" t="str">
        <f>IFERROR(MATCH(C624,'NCPF8814_MF_Extraction 5%FDR'!$A$2:$A$463,0),"No Match")</f>
        <v>No Match</v>
      </c>
      <c r="G624" t="str">
        <f>VLOOKUP(C624,'NCPF8745_KH_Extraction 5%FDR'!$1:$2258,2,FALSE)</f>
        <v>Uncharacterized protein OS=Candida glabrata (strain ATCC 2001 / CBS 138 / JCM 3761 / NBRC 0622 / NRRL Y-65) GN=CAGL0K11000g PE=4 SV=1 - [Q6FM50_CANGA]</v>
      </c>
      <c r="H624" s="15">
        <f>VLOOKUP(C624,'NCPF8745_KH_Extraction 5%FDR'!$1:$2258,11,FALSE)</f>
        <v>65.400145254660004</v>
      </c>
      <c r="I624" t="e">
        <f>VLOOKUP(C624,'NCPF8745_MF_Extraction 5%FDR'!$1:$540,2,FALSE)</f>
        <v>#N/A</v>
      </c>
      <c r="J624" s="15" t="e">
        <f>VLOOKUP(C624,'NCPF8745_MF_Extraction 5%FDR'!$1:$540,11,FALSE)</f>
        <v>#N/A</v>
      </c>
      <c r="K624" t="e">
        <f>VLOOKUP(C624,'NCPF8814_MF_Extraction 5%FDR'!$1:$463,2,FALSE)</f>
        <v>#N/A</v>
      </c>
      <c r="L624" s="15" t="e">
        <f>VLOOKUP(C624,'NCPF8814_MF_Extraction 5%FDR'!$1:$463,11,FALSE)</f>
        <v>#N/A</v>
      </c>
    </row>
    <row r="625" spans="1:12" hidden="1">
      <c r="A625" s="13" t="s">
        <v>1089</v>
      </c>
      <c r="C625" s="13" t="s">
        <v>1089</v>
      </c>
      <c r="D625">
        <f>IFERROR(MATCH(C625,'NCPF8745_KH_Extraction 5%FDR'!$A$2:$A$2258,0),"No Match")</f>
        <v>611</v>
      </c>
      <c r="E625" t="str">
        <f>IFERROR(MATCH(C625,'NCPF8745_MF_Extraction 5%FDR'!$A$2:$A$540,0),"No Match")</f>
        <v>No Match</v>
      </c>
      <c r="F625" t="str">
        <f>IFERROR(MATCH(C625,'NCPF8814_MF_Extraction 5%FDR'!$A$2:$A$463,0),"No Match")</f>
        <v>No Match</v>
      </c>
      <c r="G625" t="str">
        <f>VLOOKUP(C625,'NCPF8745_KH_Extraction 5%FDR'!$1:$2258,2,FALSE)</f>
        <v>Homoaconitase, mitochondrial OS=Candida glabrata (strain ATCC 2001 / CBS 138 / JCM 3761 / NBRC 0622 / NRRL Y-65) GN=LYS4 PE=3 SV=1 - [LYS4_CANGA]</v>
      </c>
      <c r="H625" s="15">
        <f>VLOOKUP(C625,'NCPF8745_KH_Extraction 5%FDR'!$1:$2258,11,FALSE)</f>
        <v>74.493192184660202</v>
      </c>
      <c r="I625" t="e">
        <f>VLOOKUP(C625,'NCPF8745_MF_Extraction 5%FDR'!$1:$540,2,FALSE)</f>
        <v>#N/A</v>
      </c>
      <c r="J625" s="15" t="e">
        <f>VLOOKUP(C625,'NCPF8745_MF_Extraction 5%FDR'!$1:$540,11,FALSE)</f>
        <v>#N/A</v>
      </c>
      <c r="K625" t="e">
        <f>VLOOKUP(C625,'NCPF8814_MF_Extraction 5%FDR'!$1:$463,2,FALSE)</f>
        <v>#N/A</v>
      </c>
      <c r="L625" s="15" t="e">
        <f>VLOOKUP(C625,'NCPF8814_MF_Extraction 5%FDR'!$1:$463,11,FALSE)</f>
        <v>#N/A</v>
      </c>
    </row>
    <row r="626" spans="1:12" hidden="1">
      <c r="A626" s="13" t="s">
        <v>1090</v>
      </c>
      <c r="C626" s="13" t="s">
        <v>1090</v>
      </c>
      <c r="D626">
        <f>IFERROR(MATCH(C626,'NCPF8745_KH_Extraction 5%FDR'!$A$2:$A$2258,0),"No Match")</f>
        <v>1412</v>
      </c>
      <c r="E626" t="str">
        <f>IFERROR(MATCH(C626,'NCPF8745_MF_Extraction 5%FDR'!$A$2:$A$540,0),"No Match")</f>
        <v>No Match</v>
      </c>
      <c r="F626" t="str">
        <f>IFERROR(MATCH(C626,'NCPF8814_MF_Extraction 5%FDR'!$A$2:$A$463,0),"No Match")</f>
        <v>No Match</v>
      </c>
      <c r="G626" t="str">
        <f>VLOOKUP(C626,'NCPF8745_KH_Extraction 5%FDR'!$1:$2258,2,FALSE)</f>
        <v>Uncharacterized protein OS=Candida glabrata (strain ATCC 2001 / CBS 138 / JCM 3761 / NBRC 0622 / NRRL Y-65) GN=CAGL0K10956g PE=4 SV=1 - [Q6FM52_CANGA]</v>
      </c>
      <c r="H626" s="15">
        <f>VLOOKUP(C626,'NCPF8745_KH_Extraction 5%FDR'!$1:$2258,11,FALSE)</f>
        <v>7.6358305846599999</v>
      </c>
      <c r="I626" t="e">
        <f>VLOOKUP(C626,'NCPF8745_MF_Extraction 5%FDR'!$1:$540,2,FALSE)</f>
        <v>#N/A</v>
      </c>
      <c r="J626" s="15" t="e">
        <f>VLOOKUP(C626,'NCPF8745_MF_Extraction 5%FDR'!$1:$540,11,FALSE)</f>
        <v>#N/A</v>
      </c>
      <c r="K626" t="e">
        <f>VLOOKUP(C626,'NCPF8814_MF_Extraction 5%FDR'!$1:$463,2,FALSE)</f>
        <v>#N/A</v>
      </c>
      <c r="L626" s="15" t="e">
        <f>VLOOKUP(C626,'NCPF8814_MF_Extraction 5%FDR'!$1:$463,11,FALSE)</f>
        <v>#N/A</v>
      </c>
    </row>
    <row r="627" spans="1:12" hidden="1">
      <c r="A627" s="13" t="s">
        <v>1091</v>
      </c>
      <c r="C627" s="13" t="s">
        <v>1091</v>
      </c>
      <c r="D627">
        <f>IFERROR(MATCH(C627,'NCPF8745_KH_Extraction 5%FDR'!$A$2:$A$2258,0),"No Match")</f>
        <v>1255</v>
      </c>
      <c r="E627" t="str">
        <f>IFERROR(MATCH(C627,'NCPF8745_MF_Extraction 5%FDR'!$A$2:$A$540,0),"No Match")</f>
        <v>No Match</v>
      </c>
      <c r="F627" t="str">
        <f>IFERROR(MATCH(C627,'NCPF8814_MF_Extraction 5%FDR'!$A$2:$A$463,0),"No Match")</f>
        <v>No Match</v>
      </c>
      <c r="G627" t="str">
        <f>VLOOKUP(C627,'NCPF8745_KH_Extraction 5%FDR'!$1:$2258,2,FALSE)</f>
        <v>Uncharacterized protein OS=Candida glabrata (strain ATCC 2001 / CBS 138 / JCM 3761 / NBRC 0622 / NRRL Y-65) GN=CAGL0K10934g PE=4 SV=1 - [Q6FM53_CANGA]</v>
      </c>
      <c r="H627" s="15">
        <f>VLOOKUP(C627,'NCPF8745_KH_Extraction 5%FDR'!$1:$2258,11,FALSE)</f>
        <v>69.29052305466</v>
      </c>
      <c r="I627" t="e">
        <f>VLOOKUP(C627,'NCPF8745_MF_Extraction 5%FDR'!$1:$540,2,FALSE)</f>
        <v>#N/A</v>
      </c>
      <c r="J627" s="15" t="e">
        <f>VLOOKUP(C627,'NCPF8745_MF_Extraction 5%FDR'!$1:$540,11,FALSE)</f>
        <v>#N/A</v>
      </c>
      <c r="K627" t="e">
        <f>VLOOKUP(C627,'NCPF8814_MF_Extraction 5%FDR'!$1:$463,2,FALSE)</f>
        <v>#N/A</v>
      </c>
      <c r="L627" s="15" t="e">
        <f>VLOOKUP(C627,'NCPF8814_MF_Extraction 5%FDR'!$1:$463,11,FALSE)</f>
        <v>#N/A</v>
      </c>
    </row>
    <row r="628" spans="1:12" hidden="1">
      <c r="A628" s="13" t="s">
        <v>1092</v>
      </c>
      <c r="C628" s="13" t="s">
        <v>1092</v>
      </c>
      <c r="D628">
        <f>IFERROR(MATCH(C628,'NCPF8745_KH_Extraction 5%FDR'!$A$2:$A$2258,0),"No Match")</f>
        <v>45</v>
      </c>
      <c r="E628">
        <f>IFERROR(MATCH(C628,'NCPF8745_MF_Extraction 5%FDR'!$A$2:$A$540,0),"No Match")</f>
        <v>105</v>
      </c>
      <c r="F628">
        <f>IFERROR(MATCH(C628,'NCPF8814_MF_Extraction 5%FDR'!$A$2:$A$463,0),"No Match")</f>
        <v>110</v>
      </c>
      <c r="G628" t="str">
        <f>VLOOKUP(C628,'NCPF8745_KH_Extraction 5%FDR'!$1:$2258,2,FALSE)</f>
        <v>Catalase OS=Candida glabrata (strain ATCC 2001 / CBS 138 / JCM 3761 / NBRC 0622 / NRRL Y-65) GN=CTA1 PE=3 SV=1 - [Q6FM56_CANGA]</v>
      </c>
      <c r="H628" s="15">
        <f>VLOOKUP(C628,'NCPF8745_KH_Extraction 5%FDR'!$1:$2258,11,FALSE)</f>
        <v>57.724249954660102</v>
      </c>
      <c r="I628" t="str">
        <f>VLOOKUP(C628,'NCPF8745_MF_Extraction 5%FDR'!$1:$540,2,FALSE)</f>
        <v>Catalase OS=Candida glabrata (strain ATCC 2001 / CBS 138 / JCM 3761 / NBRC 0622 / NRRL Y-65) GN=CTA1 PE=3 SV=1 - [Q6FM56_CANGA]</v>
      </c>
      <c r="J628" s="15">
        <f>VLOOKUP(C628,'NCPF8745_MF_Extraction 5%FDR'!$1:$540,11,FALSE)</f>
        <v>57.724249954660102</v>
      </c>
      <c r="K628" t="str">
        <f>VLOOKUP(C628,'NCPF8814_MF_Extraction 5%FDR'!$1:$463,2,FALSE)</f>
        <v>Catalase OS=Candida glabrata (strain ATCC 2001 / CBS 138 / JCM 3761 / NBRC 0622 / NRRL Y-65) GN=CTA1 PE=3 SV=1 - [Q6FM56_CANGA]</v>
      </c>
      <c r="L628" s="15">
        <f>VLOOKUP(C628,'NCPF8814_MF_Extraction 5%FDR'!$1:$463,11,FALSE)</f>
        <v>57.724249954660102</v>
      </c>
    </row>
    <row r="629" spans="1:12" hidden="1">
      <c r="A629" s="13" t="s">
        <v>1093</v>
      </c>
      <c r="C629" s="13" t="s">
        <v>1093</v>
      </c>
      <c r="D629">
        <f>IFERROR(MATCH(C629,'NCPF8745_KH_Extraction 5%FDR'!$A$2:$A$2258,0),"No Match")</f>
        <v>1819</v>
      </c>
      <c r="E629" t="str">
        <f>IFERROR(MATCH(C629,'NCPF8745_MF_Extraction 5%FDR'!$A$2:$A$540,0),"No Match")</f>
        <v>No Match</v>
      </c>
      <c r="F629" t="str">
        <f>IFERROR(MATCH(C629,'NCPF8814_MF_Extraction 5%FDR'!$A$2:$A$463,0),"No Match")</f>
        <v>No Match</v>
      </c>
      <c r="G629" t="str">
        <f>VLOOKUP(C629,'NCPF8745_KH_Extraction 5%FDR'!$1:$2258,2,FALSE)</f>
        <v>Uncharacterized protein OS=Candida glabrata (strain ATCC 2001 / CBS 138 / JCM 3761 / NBRC 0622 / NRRL Y-65) GN=CAGL0K10846g PE=4 SV=1 - [Q6FM57_CANGA]</v>
      </c>
      <c r="H629" s="15">
        <f>VLOOKUP(C629,'NCPF8745_KH_Extraction 5%FDR'!$1:$2258,11,FALSE)</f>
        <v>37.199949754659997</v>
      </c>
      <c r="I629" t="e">
        <f>VLOOKUP(C629,'NCPF8745_MF_Extraction 5%FDR'!$1:$540,2,FALSE)</f>
        <v>#N/A</v>
      </c>
      <c r="J629" s="15" t="e">
        <f>VLOOKUP(C629,'NCPF8745_MF_Extraction 5%FDR'!$1:$540,11,FALSE)</f>
        <v>#N/A</v>
      </c>
      <c r="K629" t="e">
        <f>VLOOKUP(C629,'NCPF8814_MF_Extraction 5%FDR'!$1:$463,2,FALSE)</f>
        <v>#N/A</v>
      </c>
      <c r="L629" s="15" t="e">
        <f>VLOOKUP(C629,'NCPF8814_MF_Extraction 5%FDR'!$1:$463,11,FALSE)</f>
        <v>#N/A</v>
      </c>
    </row>
    <row r="630" spans="1:12" hidden="1">
      <c r="A630" s="13" t="s">
        <v>1094</v>
      </c>
      <c r="C630" s="13" t="s">
        <v>1094</v>
      </c>
      <c r="D630">
        <f>IFERROR(MATCH(C630,'NCPF8745_KH_Extraction 5%FDR'!$A$2:$A$2258,0),"No Match")</f>
        <v>164</v>
      </c>
      <c r="E630" t="str">
        <f>IFERROR(MATCH(C630,'NCPF8745_MF_Extraction 5%FDR'!$A$2:$A$540,0),"No Match")</f>
        <v>No Match</v>
      </c>
      <c r="F630" t="str">
        <f>IFERROR(MATCH(C630,'NCPF8814_MF_Extraction 5%FDR'!$A$2:$A$463,0),"No Match")</f>
        <v>No Match</v>
      </c>
      <c r="G630" t="str">
        <f>VLOOKUP(C630,'NCPF8745_KH_Extraction 5%FDR'!$1:$2258,2,FALSE)</f>
        <v>Inosine-5'-monophosphate dehydrogenase OS=Candida glabrata (strain ATCC 2001 / CBS 138 / JCM 3761 / NBRC 0622 / NRRL Y-65) GN=CAGL0K10780g PE=3 SV=1 - [Q6FM59_CANGA]</v>
      </c>
      <c r="H630" s="15">
        <f>VLOOKUP(C630,'NCPF8745_KH_Extraction 5%FDR'!$1:$2258,11,FALSE)</f>
        <v>56.969004154660098</v>
      </c>
      <c r="I630" t="e">
        <f>VLOOKUP(C630,'NCPF8745_MF_Extraction 5%FDR'!$1:$540,2,FALSE)</f>
        <v>#N/A</v>
      </c>
      <c r="J630" s="15" t="e">
        <f>VLOOKUP(C630,'NCPF8745_MF_Extraction 5%FDR'!$1:$540,11,FALSE)</f>
        <v>#N/A</v>
      </c>
      <c r="K630" t="e">
        <f>VLOOKUP(C630,'NCPF8814_MF_Extraction 5%FDR'!$1:$463,2,FALSE)</f>
        <v>#N/A</v>
      </c>
      <c r="L630" s="15" t="e">
        <f>VLOOKUP(C630,'NCPF8814_MF_Extraction 5%FDR'!$1:$463,11,FALSE)</f>
        <v>#N/A</v>
      </c>
    </row>
    <row r="631" spans="1:12" hidden="1">
      <c r="A631" s="13" t="s">
        <v>1095</v>
      </c>
      <c r="C631" s="13" t="s">
        <v>1095</v>
      </c>
      <c r="D631">
        <f>IFERROR(MATCH(C631,'NCPF8745_KH_Extraction 5%FDR'!$A$2:$A$2258,0),"No Match")</f>
        <v>972</v>
      </c>
      <c r="E631" t="str">
        <f>IFERROR(MATCH(C631,'NCPF8745_MF_Extraction 5%FDR'!$A$2:$A$540,0),"No Match")</f>
        <v>No Match</v>
      </c>
      <c r="F631" t="str">
        <f>IFERROR(MATCH(C631,'NCPF8814_MF_Extraction 5%FDR'!$A$2:$A$463,0),"No Match")</f>
        <v>No Match</v>
      </c>
      <c r="G631" t="str">
        <f>VLOOKUP(C631,'NCPF8745_KH_Extraction 5%FDR'!$1:$2258,2,FALSE)</f>
        <v>Uncharacterized protein OS=Candida glabrata (strain ATCC 2001 / CBS 138 / JCM 3761 / NBRC 0622 / NRRL Y-65) GN=CAGL0K10758g PE=4 SV=2 - [Q6FM60_CANGA]</v>
      </c>
      <c r="H631" s="15">
        <f>VLOOKUP(C631,'NCPF8745_KH_Extraction 5%FDR'!$1:$2258,11,FALSE)</f>
        <v>19.106140524659999</v>
      </c>
      <c r="I631" t="e">
        <f>VLOOKUP(C631,'NCPF8745_MF_Extraction 5%FDR'!$1:$540,2,FALSE)</f>
        <v>#N/A</v>
      </c>
      <c r="J631" s="15" t="e">
        <f>VLOOKUP(C631,'NCPF8745_MF_Extraction 5%FDR'!$1:$540,11,FALSE)</f>
        <v>#N/A</v>
      </c>
      <c r="K631" t="e">
        <f>VLOOKUP(C631,'NCPF8814_MF_Extraction 5%FDR'!$1:$463,2,FALSE)</f>
        <v>#N/A</v>
      </c>
      <c r="L631" s="15" t="e">
        <f>VLOOKUP(C631,'NCPF8814_MF_Extraction 5%FDR'!$1:$463,11,FALSE)</f>
        <v>#N/A</v>
      </c>
    </row>
    <row r="632" spans="1:12" hidden="1">
      <c r="A632" s="13" t="s">
        <v>1096</v>
      </c>
      <c r="C632" s="13" t="s">
        <v>1096</v>
      </c>
      <c r="D632">
        <f>IFERROR(MATCH(C632,'NCPF8745_KH_Extraction 5%FDR'!$A$2:$A$2258,0),"No Match")</f>
        <v>1091</v>
      </c>
      <c r="E632" t="str">
        <f>IFERROR(MATCH(C632,'NCPF8745_MF_Extraction 5%FDR'!$A$2:$A$540,0),"No Match")</f>
        <v>No Match</v>
      </c>
      <c r="F632" t="str">
        <f>IFERROR(MATCH(C632,'NCPF8814_MF_Extraction 5%FDR'!$A$2:$A$463,0),"No Match")</f>
        <v>No Match</v>
      </c>
      <c r="G632" t="str">
        <f>VLOOKUP(C632,'NCPF8745_KH_Extraction 5%FDR'!$1:$2258,2,FALSE)</f>
        <v>Uncharacterized protein OS=Candida glabrata (strain ATCC 2001 / CBS 138 / JCM 3761 / NBRC 0622 / NRRL Y-65) GN=CAGL0K10648g PE=4 SV=1 - [Q6FM64_CANGA]</v>
      </c>
      <c r="H632" s="15">
        <f>VLOOKUP(C632,'NCPF8745_KH_Extraction 5%FDR'!$1:$2258,11,FALSE)</f>
        <v>111.57092986466</v>
      </c>
      <c r="I632" t="e">
        <f>VLOOKUP(C632,'NCPF8745_MF_Extraction 5%FDR'!$1:$540,2,FALSE)</f>
        <v>#N/A</v>
      </c>
      <c r="J632" s="15" t="e">
        <f>VLOOKUP(C632,'NCPF8745_MF_Extraction 5%FDR'!$1:$540,11,FALSE)</f>
        <v>#N/A</v>
      </c>
      <c r="K632" t="e">
        <f>VLOOKUP(C632,'NCPF8814_MF_Extraction 5%FDR'!$1:$463,2,FALSE)</f>
        <v>#N/A</v>
      </c>
      <c r="L632" s="15" t="e">
        <f>VLOOKUP(C632,'NCPF8814_MF_Extraction 5%FDR'!$1:$463,11,FALSE)</f>
        <v>#N/A</v>
      </c>
    </row>
    <row r="633" spans="1:12" hidden="1">
      <c r="A633" s="13" t="s">
        <v>1097</v>
      </c>
      <c r="C633" s="13" t="s">
        <v>1097</v>
      </c>
      <c r="D633">
        <f>IFERROR(MATCH(C633,'NCPF8745_KH_Extraction 5%FDR'!$A$2:$A$2258,0),"No Match")</f>
        <v>297</v>
      </c>
      <c r="E633" t="str">
        <f>IFERROR(MATCH(C633,'NCPF8745_MF_Extraction 5%FDR'!$A$2:$A$540,0),"No Match")</f>
        <v>No Match</v>
      </c>
      <c r="F633" t="str">
        <f>IFERROR(MATCH(C633,'NCPF8814_MF_Extraction 5%FDR'!$A$2:$A$463,0),"No Match")</f>
        <v>No Match</v>
      </c>
      <c r="G633" t="str">
        <f>VLOOKUP(C633,'NCPF8745_KH_Extraction 5%FDR'!$1:$2258,2,FALSE)</f>
        <v>Glycogen [starch] synthase OS=Candida glabrata (strain ATCC 2001 / CBS 138 / JCM 3761 / NBRC 0622 / NRRL Y-65) GN=CAGL0K10626g PE=3 SV=1 - [Q6FM65_CANGA]</v>
      </c>
      <c r="H633" s="15">
        <f>VLOOKUP(C633,'NCPF8745_KH_Extraction 5%FDR'!$1:$2258,11,FALSE)</f>
        <v>79.466586274660202</v>
      </c>
      <c r="I633" t="e">
        <f>VLOOKUP(C633,'NCPF8745_MF_Extraction 5%FDR'!$1:$540,2,FALSE)</f>
        <v>#N/A</v>
      </c>
      <c r="J633" s="15" t="e">
        <f>VLOOKUP(C633,'NCPF8745_MF_Extraction 5%FDR'!$1:$540,11,FALSE)</f>
        <v>#N/A</v>
      </c>
      <c r="K633" t="e">
        <f>VLOOKUP(C633,'NCPF8814_MF_Extraction 5%FDR'!$1:$463,2,FALSE)</f>
        <v>#N/A</v>
      </c>
      <c r="L633" s="15" t="e">
        <f>VLOOKUP(C633,'NCPF8814_MF_Extraction 5%FDR'!$1:$463,11,FALSE)</f>
        <v>#N/A</v>
      </c>
    </row>
    <row r="634" spans="1:12" hidden="1">
      <c r="A634" s="13" t="s">
        <v>1098</v>
      </c>
      <c r="C634" s="13" t="s">
        <v>1098</v>
      </c>
      <c r="D634">
        <f>IFERROR(MATCH(C634,'NCPF8745_KH_Extraction 5%FDR'!$A$2:$A$2258,0),"No Match")</f>
        <v>840</v>
      </c>
      <c r="E634">
        <f>IFERROR(MATCH(C634,'NCPF8745_MF_Extraction 5%FDR'!$A$2:$A$540,0),"No Match")</f>
        <v>231</v>
      </c>
      <c r="F634">
        <f>IFERROR(MATCH(C634,'NCPF8814_MF_Extraction 5%FDR'!$A$2:$A$463,0),"No Match")</f>
        <v>291</v>
      </c>
      <c r="G634" t="str">
        <f>VLOOKUP(C634,'NCPF8745_KH_Extraction 5%FDR'!$1:$2258,2,FALSE)</f>
        <v>Uncharacterized protein OS=Candida glabrata (strain ATCC 2001 / CBS 138 / JCM 3761 / NBRC 0622 / NRRL Y-65) GN=CAGL0K10516g PE=4 SV=1 - [Q6FM68_CANGA]</v>
      </c>
      <c r="H634" s="15">
        <f>VLOOKUP(C634,'NCPF8745_KH_Extraction 5%FDR'!$1:$2258,11,FALSE)</f>
        <v>18.159107054660002</v>
      </c>
      <c r="I634" t="str">
        <f>VLOOKUP(C634,'NCPF8745_MF_Extraction 5%FDR'!$1:$540,2,FALSE)</f>
        <v>Uncharacterized protein OS=Candida glabrata (strain ATCC 2001 / CBS 138 / JCM 3761 / NBRC 0622 / NRRL Y-65) GN=CAGL0K10516g PE=4 SV=1 - [Q6FM68_CANGA]</v>
      </c>
      <c r="J634" s="15">
        <f>VLOOKUP(C634,'NCPF8745_MF_Extraction 5%FDR'!$1:$540,11,FALSE)</f>
        <v>18.159107054660002</v>
      </c>
      <c r="K634" t="str">
        <f>VLOOKUP(C634,'NCPF8814_MF_Extraction 5%FDR'!$1:$463,2,FALSE)</f>
        <v>Uncharacterized protein OS=Candida glabrata (strain ATCC 2001 / CBS 138 / JCM 3761 / NBRC 0622 / NRRL Y-65) GN=CAGL0K10516g PE=4 SV=1 - [Q6FM68_CANGA]</v>
      </c>
      <c r="L634" s="15">
        <f>VLOOKUP(C634,'NCPF8814_MF_Extraction 5%FDR'!$1:$463,11,FALSE)</f>
        <v>18.159107054660002</v>
      </c>
    </row>
    <row r="635" spans="1:12" hidden="1">
      <c r="A635" s="13" t="s">
        <v>1099</v>
      </c>
      <c r="C635" s="13" t="s">
        <v>1099</v>
      </c>
      <c r="D635">
        <f>IFERROR(MATCH(C635,'NCPF8745_KH_Extraction 5%FDR'!$A$2:$A$2258,0),"No Match")</f>
        <v>678</v>
      </c>
      <c r="E635" t="str">
        <f>IFERROR(MATCH(C635,'NCPF8745_MF_Extraction 5%FDR'!$A$2:$A$540,0),"No Match")</f>
        <v>No Match</v>
      </c>
      <c r="F635" t="str">
        <f>IFERROR(MATCH(C635,'NCPF8814_MF_Extraction 5%FDR'!$A$2:$A$463,0),"No Match")</f>
        <v>No Match</v>
      </c>
      <c r="G635" t="str">
        <f>VLOOKUP(C635,'NCPF8745_KH_Extraction 5%FDR'!$1:$2258,2,FALSE)</f>
        <v>Uncharacterized protein OS=Candida glabrata (strain ATCC 2001 / CBS 138 / JCM 3761 / NBRC 0622 / NRRL Y-65) GN=CAGL0K10494g PE=3 SV=1 - [Q6FM69_CANGA]</v>
      </c>
      <c r="H635" s="15">
        <f>VLOOKUP(C635,'NCPF8745_KH_Extraction 5%FDR'!$1:$2258,11,FALSE)</f>
        <v>56.577133334659997</v>
      </c>
      <c r="I635" t="e">
        <f>VLOOKUP(C635,'NCPF8745_MF_Extraction 5%FDR'!$1:$540,2,FALSE)</f>
        <v>#N/A</v>
      </c>
      <c r="J635" s="15" t="e">
        <f>VLOOKUP(C635,'NCPF8745_MF_Extraction 5%FDR'!$1:$540,11,FALSE)</f>
        <v>#N/A</v>
      </c>
      <c r="K635" t="e">
        <f>VLOOKUP(C635,'NCPF8814_MF_Extraction 5%FDR'!$1:$463,2,FALSE)</f>
        <v>#N/A</v>
      </c>
      <c r="L635" s="15" t="e">
        <f>VLOOKUP(C635,'NCPF8814_MF_Extraction 5%FDR'!$1:$463,11,FALSE)</f>
        <v>#N/A</v>
      </c>
    </row>
    <row r="636" spans="1:12" hidden="1">
      <c r="A636" s="13" t="s">
        <v>1100</v>
      </c>
      <c r="C636" s="13" t="s">
        <v>1100</v>
      </c>
      <c r="D636">
        <f>IFERROR(MATCH(C636,'NCPF8745_KH_Extraction 5%FDR'!$A$2:$A$2258,0),"No Match")</f>
        <v>669</v>
      </c>
      <c r="E636" t="str">
        <f>IFERROR(MATCH(C636,'NCPF8745_MF_Extraction 5%FDR'!$A$2:$A$540,0),"No Match")</f>
        <v>No Match</v>
      </c>
      <c r="F636" t="str">
        <f>IFERROR(MATCH(C636,'NCPF8814_MF_Extraction 5%FDR'!$A$2:$A$463,0),"No Match")</f>
        <v>No Match</v>
      </c>
      <c r="G636" t="str">
        <f>VLOOKUP(C636,'NCPF8745_KH_Extraction 5%FDR'!$1:$2258,2,FALSE)</f>
        <v>Uncharacterized protein OS=Candida glabrata (strain ATCC 2001 / CBS 138 / JCM 3761 / NBRC 0622 / NRRL Y-65) GN=CAGL0K10472g PE=4 SV=1 - [Q6FM70_CANGA]</v>
      </c>
      <c r="H636" s="15">
        <f>VLOOKUP(C636,'NCPF8745_KH_Extraction 5%FDR'!$1:$2258,11,FALSE)</f>
        <v>84.761544644660106</v>
      </c>
      <c r="I636" t="e">
        <f>VLOOKUP(C636,'NCPF8745_MF_Extraction 5%FDR'!$1:$540,2,FALSE)</f>
        <v>#N/A</v>
      </c>
      <c r="J636" s="15" t="e">
        <f>VLOOKUP(C636,'NCPF8745_MF_Extraction 5%FDR'!$1:$540,11,FALSE)</f>
        <v>#N/A</v>
      </c>
      <c r="K636" t="e">
        <f>VLOOKUP(C636,'NCPF8814_MF_Extraction 5%FDR'!$1:$463,2,FALSE)</f>
        <v>#N/A</v>
      </c>
      <c r="L636" s="15" t="e">
        <f>VLOOKUP(C636,'NCPF8814_MF_Extraction 5%FDR'!$1:$463,11,FALSE)</f>
        <v>#N/A</v>
      </c>
    </row>
    <row r="637" spans="1:12" hidden="1">
      <c r="A637" s="13" t="s">
        <v>1101</v>
      </c>
      <c r="C637" s="13" t="s">
        <v>1101</v>
      </c>
      <c r="D637">
        <f>IFERROR(MATCH(C637,'NCPF8745_KH_Extraction 5%FDR'!$A$2:$A$2258,0),"No Match")</f>
        <v>1954</v>
      </c>
      <c r="E637" t="str">
        <f>IFERROR(MATCH(C637,'NCPF8745_MF_Extraction 5%FDR'!$A$2:$A$540,0),"No Match")</f>
        <v>No Match</v>
      </c>
      <c r="F637" t="str">
        <f>IFERROR(MATCH(C637,'NCPF8814_MF_Extraction 5%FDR'!$A$2:$A$463,0),"No Match")</f>
        <v>No Match</v>
      </c>
      <c r="G637" t="str">
        <f>VLOOKUP(C637,'NCPF8745_KH_Extraction 5%FDR'!$1:$2258,2,FALSE)</f>
        <v>Uncharacterized protein OS=Candida glabrata (strain ATCC 2001 / CBS 138 / JCM 3761 / NBRC 0622 / NRRL Y-65) GN=CAGL0K10384g PE=4 SV=1 - [Q6FM73_CANGA]</v>
      </c>
      <c r="H637" s="15">
        <f>VLOOKUP(C637,'NCPF8745_KH_Extraction 5%FDR'!$1:$2258,11,FALSE)</f>
        <v>241.70734986465999</v>
      </c>
      <c r="I637" t="e">
        <f>VLOOKUP(C637,'NCPF8745_MF_Extraction 5%FDR'!$1:$540,2,FALSE)</f>
        <v>#N/A</v>
      </c>
      <c r="J637" s="15" t="e">
        <f>VLOOKUP(C637,'NCPF8745_MF_Extraction 5%FDR'!$1:$540,11,FALSE)</f>
        <v>#N/A</v>
      </c>
      <c r="K637" t="e">
        <f>VLOOKUP(C637,'NCPF8814_MF_Extraction 5%FDR'!$1:$463,2,FALSE)</f>
        <v>#N/A</v>
      </c>
      <c r="L637" s="15" t="e">
        <f>VLOOKUP(C637,'NCPF8814_MF_Extraction 5%FDR'!$1:$463,11,FALSE)</f>
        <v>#N/A</v>
      </c>
    </row>
    <row r="638" spans="1:12" hidden="1">
      <c r="A638" s="13" t="s">
        <v>1102</v>
      </c>
      <c r="C638" s="13" t="s">
        <v>1102</v>
      </c>
      <c r="D638">
        <f>IFERROR(MATCH(C638,'NCPF8745_KH_Extraction 5%FDR'!$A$2:$A$2258,0),"No Match")</f>
        <v>1977</v>
      </c>
      <c r="E638" t="str">
        <f>IFERROR(MATCH(C638,'NCPF8745_MF_Extraction 5%FDR'!$A$2:$A$540,0),"No Match")</f>
        <v>No Match</v>
      </c>
      <c r="F638" t="str">
        <f>IFERROR(MATCH(C638,'NCPF8814_MF_Extraction 5%FDR'!$A$2:$A$463,0),"No Match")</f>
        <v>No Match</v>
      </c>
      <c r="G638" t="str">
        <f>VLOOKUP(C638,'NCPF8745_KH_Extraction 5%FDR'!$1:$2258,2,FALSE)</f>
        <v>5-demethoxyubiquinone hydroxylase, mitochondrial OS=Candida glabrata (strain ATCC 2001 / CBS 138 / JCM 3761 / NBRC 0622 / NRRL Y-65) GN=COQ7 PE=3 SV=1 - [Q6FM78_CANGA]</v>
      </c>
      <c r="H638" s="15">
        <f>VLOOKUP(C638,'NCPF8745_KH_Extraction 5%FDR'!$1:$2258,11,FALSE)</f>
        <v>26.197430584660001</v>
      </c>
      <c r="I638" t="e">
        <f>VLOOKUP(C638,'NCPF8745_MF_Extraction 5%FDR'!$1:$540,2,FALSE)</f>
        <v>#N/A</v>
      </c>
      <c r="J638" s="15" t="e">
        <f>VLOOKUP(C638,'NCPF8745_MF_Extraction 5%FDR'!$1:$540,11,FALSE)</f>
        <v>#N/A</v>
      </c>
      <c r="K638" t="e">
        <f>VLOOKUP(C638,'NCPF8814_MF_Extraction 5%FDR'!$1:$463,2,FALSE)</f>
        <v>#N/A</v>
      </c>
      <c r="L638" s="15" t="e">
        <f>VLOOKUP(C638,'NCPF8814_MF_Extraction 5%FDR'!$1:$463,11,FALSE)</f>
        <v>#N/A</v>
      </c>
    </row>
    <row r="639" spans="1:12" hidden="1">
      <c r="A639" s="13" t="s">
        <v>1103</v>
      </c>
      <c r="C639" s="13" t="s">
        <v>1103</v>
      </c>
      <c r="D639">
        <f>IFERROR(MATCH(C639,'NCPF8745_KH_Extraction 5%FDR'!$A$2:$A$2258,0),"No Match")</f>
        <v>1128</v>
      </c>
      <c r="E639">
        <f>IFERROR(MATCH(C639,'NCPF8745_MF_Extraction 5%FDR'!$A$2:$A$540,0),"No Match")</f>
        <v>461</v>
      </c>
      <c r="F639">
        <f>IFERROR(MATCH(C639,'NCPF8814_MF_Extraction 5%FDR'!$A$2:$A$463,0),"No Match")</f>
        <v>151</v>
      </c>
      <c r="G639" t="str">
        <f>VLOOKUP(C639,'NCPF8745_KH_Extraction 5%FDR'!$1:$2258,2,FALSE)</f>
        <v>Uncharacterized protein OS=Candida glabrata (strain ATCC 2001 / CBS 138 / JCM 3761 / NBRC 0622 / NRRL Y-65) GN=CAGL0K10252g PE=3 SV=1 - [Q6FM79_CANGA]</v>
      </c>
      <c r="H639" s="15">
        <f>VLOOKUP(C639,'NCPF8745_KH_Extraction 5%FDR'!$1:$2258,11,FALSE)</f>
        <v>146.04486852465999</v>
      </c>
      <c r="I639" t="str">
        <f>VLOOKUP(C639,'NCPF8745_MF_Extraction 5%FDR'!$1:$540,2,FALSE)</f>
        <v>Uncharacterized protein OS=Candida glabrata (strain ATCC 2001 / CBS 138 / JCM 3761 / NBRC 0622 / NRRL Y-65) GN=CAGL0K10252g PE=3 SV=1 - [Q6FM79_CANGA]</v>
      </c>
      <c r="J639" s="15">
        <f>VLOOKUP(C639,'NCPF8745_MF_Extraction 5%FDR'!$1:$540,11,FALSE)</f>
        <v>146.04486852465999</v>
      </c>
      <c r="K639" t="str">
        <f>VLOOKUP(C639,'NCPF8814_MF_Extraction 5%FDR'!$1:$463,2,FALSE)</f>
        <v>Uncharacterized protein OS=Candida glabrata (strain ATCC 2001 / CBS 138 / JCM 3761 / NBRC 0622 / NRRL Y-65) GN=CAGL0K10252g PE=3 SV=1 - [Q6FM79_CANGA]</v>
      </c>
      <c r="L639" s="15">
        <f>VLOOKUP(C639,'NCPF8814_MF_Extraction 5%FDR'!$1:$463,11,FALSE)</f>
        <v>146.04486852465999</v>
      </c>
    </row>
    <row r="640" spans="1:12" hidden="1">
      <c r="A640" s="13" t="s">
        <v>1104</v>
      </c>
      <c r="C640" s="13" t="s">
        <v>1104</v>
      </c>
      <c r="D640">
        <f>IFERROR(MATCH(C640,'NCPF8745_KH_Extraction 5%FDR'!$A$2:$A$2258,0),"No Match")</f>
        <v>1261</v>
      </c>
      <c r="E640" t="str">
        <f>IFERROR(MATCH(C640,'NCPF8745_MF_Extraction 5%FDR'!$A$2:$A$540,0),"No Match")</f>
        <v>No Match</v>
      </c>
      <c r="F640" t="str">
        <f>IFERROR(MATCH(C640,'NCPF8814_MF_Extraction 5%FDR'!$A$2:$A$463,0),"No Match")</f>
        <v>No Match</v>
      </c>
      <c r="G640" t="str">
        <f>VLOOKUP(C640,'NCPF8745_KH_Extraction 5%FDR'!$1:$2258,2,FALSE)</f>
        <v>Uncharacterized protein OS=Candida glabrata (strain ATCC 2001 / CBS 138 / JCM 3761 / NBRC 0622 / NRRL Y-65) GN=CAGL0K10120g PE=4 SV=1 - [Q6FM85_CANGA]</v>
      </c>
      <c r="H640" s="15">
        <f>VLOOKUP(C640,'NCPF8745_KH_Extraction 5%FDR'!$1:$2258,11,FALSE)</f>
        <v>12.890849774659999</v>
      </c>
      <c r="I640" t="e">
        <f>VLOOKUP(C640,'NCPF8745_MF_Extraction 5%FDR'!$1:$540,2,FALSE)</f>
        <v>#N/A</v>
      </c>
      <c r="J640" s="15" t="e">
        <f>VLOOKUP(C640,'NCPF8745_MF_Extraction 5%FDR'!$1:$540,11,FALSE)</f>
        <v>#N/A</v>
      </c>
      <c r="K640" t="e">
        <f>VLOOKUP(C640,'NCPF8814_MF_Extraction 5%FDR'!$1:$463,2,FALSE)</f>
        <v>#N/A</v>
      </c>
      <c r="L640" s="15" t="e">
        <f>VLOOKUP(C640,'NCPF8814_MF_Extraction 5%FDR'!$1:$463,11,FALSE)</f>
        <v>#N/A</v>
      </c>
    </row>
    <row r="641" spans="1:12" hidden="1">
      <c r="A641" s="13" t="s">
        <v>1105</v>
      </c>
      <c r="C641" s="13" t="s">
        <v>1105</v>
      </c>
      <c r="D641">
        <f>IFERROR(MATCH(C641,'NCPF8745_KH_Extraction 5%FDR'!$A$2:$A$2258,0),"No Match")</f>
        <v>2170</v>
      </c>
      <c r="E641" t="str">
        <f>IFERROR(MATCH(C641,'NCPF8745_MF_Extraction 5%FDR'!$A$2:$A$540,0),"No Match")</f>
        <v>No Match</v>
      </c>
      <c r="F641" t="str">
        <f>IFERROR(MATCH(C641,'NCPF8814_MF_Extraction 5%FDR'!$A$2:$A$463,0),"No Match")</f>
        <v>No Match</v>
      </c>
      <c r="G641" t="str">
        <f>VLOOKUP(C641,'NCPF8745_KH_Extraction 5%FDR'!$1:$2258,2,FALSE)</f>
        <v>Uncharacterized protein OS=Candida glabrata (strain ATCC 2001 / CBS 138 / JCM 3761 / NBRC 0622 / NRRL Y-65) GN=CAGL0K10076g PE=4 SV=1 - [Q6FM87_CANGA]</v>
      </c>
      <c r="H641" s="15">
        <f>VLOOKUP(C641,'NCPF8745_KH_Extraction 5%FDR'!$1:$2258,11,FALSE)</f>
        <v>114.55479486466</v>
      </c>
      <c r="I641" t="e">
        <f>VLOOKUP(C641,'NCPF8745_MF_Extraction 5%FDR'!$1:$540,2,FALSE)</f>
        <v>#N/A</v>
      </c>
      <c r="J641" s="15" t="e">
        <f>VLOOKUP(C641,'NCPF8745_MF_Extraction 5%FDR'!$1:$540,11,FALSE)</f>
        <v>#N/A</v>
      </c>
      <c r="K641" t="e">
        <f>VLOOKUP(C641,'NCPF8814_MF_Extraction 5%FDR'!$1:$463,2,FALSE)</f>
        <v>#N/A</v>
      </c>
      <c r="L641" s="15" t="e">
        <f>VLOOKUP(C641,'NCPF8814_MF_Extraction 5%FDR'!$1:$463,11,FALSE)</f>
        <v>#N/A</v>
      </c>
    </row>
    <row r="642" spans="1:12" hidden="1">
      <c r="A642" s="13" t="s">
        <v>1106</v>
      </c>
      <c r="C642" s="13" t="s">
        <v>1106</v>
      </c>
      <c r="D642">
        <f>IFERROR(MATCH(C642,'NCPF8745_KH_Extraction 5%FDR'!$A$2:$A$2258,0),"No Match")</f>
        <v>169</v>
      </c>
      <c r="E642" t="str">
        <f>IFERROR(MATCH(C642,'NCPF8745_MF_Extraction 5%FDR'!$A$2:$A$540,0),"No Match")</f>
        <v>No Match</v>
      </c>
      <c r="F642" t="str">
        <f>IFERROR(MATCH(C642,'NCPF8814_MF_Extraction 5%FDR'!$A$2:$A$463,0),"No Match")</f>
        <v>No Match</v>
      </c>
      <c r="G642" t="str">
        <f>VLOOKUP(C642,'NCPF8745_KH_Extraction 5%FDR'!$1:$2258,2,FALSE)</f>
        <v>Eukaryotic translation initiation factor 3 subunit B OS=Candida glabrata (strain ATCC 2001 / CBS 138 / JCM 3761 / NBRC 0622 / NRRL Y-65) GN=PRT1 PE=3 SV=1 - [EIF3B_CANGA]</v>
      </c>
      <c r="H642" s="15">
        <f>VLOOKUP(C642,'NCPF8745_KH_Extraction 5%FDR'!$1:$2258,11,FALSE)</f>
        <v>82.3718858646602</v>
      </c>
      <c r="I642" t="e">
        <f>VLOOKUP(C642,'NCPF8745_MF_Extraction 5%FDR'!$1:$540,2,FALSE)</f>
        <v>#N/A</v>
      </c>
      <c r="J642" s="15" t="e">
        <f>VLOOKUP(C642,'NCPF8745_MF_Extraction 5%FDR'!$1:$540,11,FALSE)</f>
        <v>#N/A</v>
      </c>
      <c r="K642" t="e">
        <f>VLOOKUP(C642,'NCPF8814_MF_Extraction 5%FDR'!$1:$463,2,FALSE)</f>
        <v>#N/A</v>
      </c>
      <c r="L642" s="15" t="e">
        <f>VLOOKUP(C642,'NCPF8814_MF_Extraction 5%FDR'!$1:$463,11,FALSE)</f>
        <v>#N/A</v>
      </c>
    </row>
    <row r="643" spans="1:12" hidden="1">
      <c r="A643" s="13" t="s">
        <v>1107</v>
      </c>
      <c r="C643" s="13" t="s">
        <v>1107</v>
      </c>
      <c r="D643">
        <f>IFERROR(MATCH(C643,'NCPF8745_KH_Extraction 5%FDR'!$A$2:$A$2258,0),"No Match")</f>
        <v>1978</v>
      </c>
      <c r="E643" t="str">
        <f>IFERROR(MATCH(C643,'NCPF8745_MF_Extraction 5%FDR'!$A$2:$A$540,0),"No Match")</f>
        <v>No Match</v>
      </c>
      <c r="F643" t="str">
        <f>IFERROR(MATCH(C643,'NCPF8814_MF_Extraction 5%FDR'!$A$2:$A$463,0),"No Match")</f>
        <v>No Match</v>
      </c>
      <c r="G643" t="str">
        <f>VLOOKUP(C643,'NCPF8745_KH_Extraction 5%FDR'!$1:$2258,2,FALSE)</f>
        <v>Phosphodiesterase OS=Candida glabrata (strain ATCC 2001 / CBS 138 / JCM 3761 / NBRC 0622 / NRRL Y-65) GN=CAGL0K09944g PE=3 SV=1 - [Q6FM93_CANGA]</v>
      </c>
      <c r="H643" s="15">
        <f>VLOOKUP(C643,'NCPF8745_KH_Extraction 5%FDR'!$1:$2258,11,FALSE)</f>
        <v>65.590455524660101</v>
      </c>
      <c r="I643" t="e">
        <f>VLOOKUP(C643,'NCPF8745_MF_Extraction 5%FDR'!$1:$540,2,FALSE)</f>
        <v>#N/A</v>
      </c>
      <c r="J643" s="15" t="e">
        <f>VLOOKUP(C643,'NCPF8745_MF_Extraction 5%FDR'!$1:$540,11,FALSE)</f>
        <v>#N/A</v>
      </c>
      <c r="K643" t="e">
        <f>VLOOKUP(C643,'NCPF8814_MF_Extraction 5%FDR'!$1:$463,2,FALSE)</f>
        <v>#N/A</v>
      </c>
      <c r="L643" s="15" t="e">
        <f>VLOOKUP(C643,'NCPF8814_MF_Extraction 5%FDR'!$1:$463,11,FALSE)</f>
        <v>#N/A</v>
      </c>
    </row>
    <row r="644" spans="1:12" hidden="1">
      <c r="A644" s="13" t="s">
        <v>1108</v>
      </c>
      <c r="C644" s="13" t="s">
        <v>1108</v>
      </c>
      <c r="D644">
        <f>IFERROR(MATCH(C644,'NCPF8745_KH_Extraction 5%FDR'!$A$2:$A$2258,0),"No Match")</f>
        <v>1672</v>
      </c>
      <c r="E644" t="str">
        <f>IFERROR(MATCH(C644,'NCPF8745_MF_Extraction 5%FDR'!$A$2:$A$540,0),"No Match")</f>
        <v>No Match</v>
      </c>
      <c r="F644" t="str">
        <f>IFERROR(MATCH(C644,'NCPF8814_MF_Extraction 5%FDR'!$A$2:$A$463,0),"No Match")</f>
        <v>No Match</v>
      </c>
      <c r="G644" t="str">
        <f>VLOOKUP(C644,'NCPF8745_KH_Extraction 5%FDR'!$1:$2258,2,FALSE)</f>
        <v>Protein VTS1 OS=Candida glabrata (strain ATCC 2001 / CBS 138 / JCM 3761 / NBRC 0622 / NRRL Y-65) GN=VTS1 PE=3 SV=1 - [VTS1_CANGA]</v>
      </c>
      <c r="H644" s="15">
        <f>VLOOKUP(C644,'NCPF8745_KH_Extraction 5%FDR'!$1:$2258,11,FALSE)</f>
        <v>59.793532324660099</v>
      </c>
      <c r="I644" t="e">
        <f>VLOOKUP(C644,'NCPF8745_MF_Extraction 5%FDR'!$1:$540,2,FALSE)</f>
        <v>#N/A</v>
      </c>
      <c r="J644" s="15" t="e">
        <f>VLOOKUP(C644,'NCPF8745_MF_Extraction 5%FDR'!$1:$540,11,FALSE)</f>
        <v>#N/A</v>
      </c>
      <c r="K644" t="e">
        <f>VLOOKUP(C644,'NCPF8814_MF_Extraction 5%FDR'!$1:$463,2,FALSE)</f>
        <v>#N/A</v>
      </c>
      <c r="L644" s="15" t="e">
        <f>VLOOKUP(C644,'NCPF8814_MF_Extraction 5%FDR'!$1:$463,11,FALSE)</f>
        <v>#N/A</v>
      </c>
    </row>
    <row r="645" spans="1:12" hidden="1">
      <c r="A645" s="13" t="s">
        <v>1109</v>
      </c>
      <c r="C645" s="13" t="s">
        <v>1109</v>
      </c>
      <c r="D645">
        <f>IFERROR(MATCH(C645,'NCPF8745_KH_Extraction 5%FDR'!$A$2:$A$2258,0),"No Match")</f>
        <v>1763</v>
      </c>
      <c r="E645" t="str">
        <f>IFERROR(MATCH(C645,'NCPF8745_MF_Extraction 5%FDR'!$A$2:$A$540,0),"No Match")</f>
        <v>No Match</v>
      </c>
      <c r="F645" t="str">
        <f>IFERROR(MATCH(C645,'NCPF8814_MF_Extraction 5%FDR'!$A$2:$A$463,0),"No Match")</f>
        <v>No Match</v>
      </c>
      <c r="G645" t="str">
        <f>VLOOKUP(C645,'NCPF8745_KH_Extraction 5%FDR'!$1:$2258,2,FALSE)</f>
        <v>Uncharacterized protein OS=Candida glabrata (strain ATCC 2001 / CBS 138 / JCM 3761 / NBRC 0622 / NRRL Y-65) GN=HAP5 PE=4 SV=1 - [Q6FM95_CANGA]</v>
      </c>
      <c r="H645" s="15">
        <f>VLOOKUP(C645,'NCPF8745_KH_Extraction 5%FDR'!$1:$2258,11,FALSE)</f>
        <v>22.99698173466</v>
      </c>
      <c r="I645" t="e">
        <f>VLOOKUP(C645,'NCPF8745_MF_Extraction 5%FDR'!$1:$540,2,FALSE)</f>
        <v>#N/A</v>
      </c>
      <c r="J645" s="15" t="e">
        <f>VLOOKUP(C645,'NCPF8745_MF_Extraction 5%FDR'!$1:$540,11,FALSE)</f>
        <v>#N/A</v>
      </c>
      <c r="K645" t="e">
        <f>VLOOKUP(C645,'NCPF8814_MF_Extraction 5%FDR'!$1:$463,2,FALSE)</f>
        <v>#N/A</v>
      </c>
      <c r="L645" s="15" t="e">
        <f>VLOOKUP(C645,'NCPF8814_MF_Extraction 5%FDR'!$1:$463,11,FALSE)</f>
        <v>#N/A</v>
      </c>
    </row>
    <row r="646" spans="1:12" hidden="1">
      <c r="A646" s="13" t="s">
        <v>1110</v>
      </c>
      <c r="C646" s="13" t="s">
        <v>1110</v>
      </c>
      <c r="D646">
        <f>IFERROR(MATCH(C646,'NCPF8745_KH_Extraction 5%FDR'!$A$2:$A$2258,0),"No Match")</f>
        <v>1501</v>
      </c>
      <c r="E646" t="str">
        <f>IFERROR(MATCH(C646,'NCPF8745_MF_Extraction 5%FDR'!$A$2:$A$540,0),"No Match")</f>
        <v>No Match</v>
      </c>
      <c r="F646" t="str">
        <f>IFERROR(MATCH(C646,'NCPF8814_MF_Extraction 5%FDR'!$A$2:$A$463,0),"No Match")</f>
        <v>No Match</v>
      </c>
      <c r="G646" t="str">
        <f>VLOOKUP(C646,'NCPF8745_KH_Extraction 5%FDR'!$1:$2258,2,FALSE)</f>
        <v>Stress response protein NST1 OS=Candida glabrata (strain ATCC 2001 / CBS 138 / JCM 3761 / NBRC 0622 / NRRL Y-65) GN=NST1 PE=3 SV=1 - [NST1_CANGA]</v>
      </c>
      <c r="H646" s="15">
        <f>VLOOKUP(C646,'NCPF8745_KH_Extraction 5%FDR'!$1:$2258,11,FALSE)</f>
        <v>150.70281882466099</v>
      </c>
      <c r="I646" t="e">
        <f>VLOOKUP(C646,'NCPF8745_MF_Extraction 5%FDR'!$1:$540,2,FALSE)</f>
        <v>#N/A</v>
      </c>
      <c r="J646" s="15" t="e">
        <f>VLOOKUP(C646,'NCPF8745_MF_Extraction 5%FDR'!$1:$540,11,FALSE)</f>
        <v>#N/A</v>
      </c>
      <c r="K646" t="e">
        <f>VLOOKUP(C646,'NCPF8814_MF_Extraction 5%FDR'!$1:$463,2,FALSE)</f>
        <v>#N/A</v>
      </c>
      <c r="L646" s="15" t="e">
        <f>VLOOKUP(C646,'NCPF8814_MF_Extraction 5%FDR'!$1:$463,11,FALSE)</f>
        <v>#N/A</v>
      </c>
    </row>
    <row r="647" spans="1:12" hidden="1">
      <c r="A647" s="13" t="s">
        <v>1111</v>
      </c>
      <c r="C647" s="13" t="s">
        <v>1111</v>
      </c>
      <c r="D647">
        <f>IFERROR(MATCH(C647,'NCPF8745_KH_Extraction 5%FDR'!$A$2:$A$2258,0),"No Match")</f>
        <v>795</v>
      </c>
      <c r="E647" t="str">
        <f>IFERROR(MATCH(C647,'NCPF8745_MF_Extraction 5%FDR'!$A$2:$A$540,0),"No Match")</f>
        <v>No Match</v>
      </c>
      <c r="F647" t="str">
        <f>IFERROR(MATCH(C647,'NCPF8814_MF_Extraction 5%FDR'!$A$2:$A$463,0),"No Match")</f>
        <v>No Match</v>
      </c>
      <c r="G647" t="str">
        <f>VLOOKUP(C647,'NCPF8745_KH_Extraction 5%FDR'!$1:$2258,2,FALSE)</f>
        <v>Adenylyl cyclase-associated protein OS=Candida glabrata (strain ATCC 2001 / CBS 138 / JCM 3761 / NBRC 0622 / NRRL Y-65) GN=CAGL0K09790g PE=3 SV=1 - [Q6FMA0_CANGA]</v>
      </c>
      <c r="H647" s="15">
        <f>VLOOKUP(C647,'NCPF8745_KH_Extraction 5%FDR'!$1:$2258,11,FALSE)</f>
        <v>57.338136124659997</v>
      </c>
      <c r="I647" t="e">
        <f>VLOOKUP(C647,'NCPF8745_MF_Extraction 5%FDR'!$1:$540,2,FALSE)</f>
        <v>#N/A</v>
      </c>
      <c r="J647" s="15" t="e">
        <f>VLOOKUP(C647,'NCPF8745_MF_Extraction 5%FDR'!$1:$540,11,FALSE)</f>
        <v>#N/A</v>
      </c>
      <c r="K647" t="e">
        <f>VLOOKUP(C647,'NCPF8814_MF_Extraction 5%FDR'!$1:$463,2,FALSE)</f>
        <v>#N/A</v>
      </c>
      <c r="L647" s="15" t="e">
        <f>VLOOKUP(C647,'NCPF8814_MF_Extraction 5%FDR'!$1:$463,11,FALSE)</f>
        <v>#N/A</v>
      </c>
    </row>
    <row r="648" spans="1:12" hidden="1">
      <c r="A648" s="13" t="s">
        <v>1112</v>
      </c>
      <c r="C648" s="13" t="s">
        <v>1112</v>
      </c>
      <c r="D648">
        <f>IFERROR(MATCH(C648,'NCPF8745_KH_Extraction 5%FDR'!$A$2:$A$2258,0),"No Match")</f>
        <v>1603</v>
      </c>
      <c r="E648" t="str">
        <f>IFERROR(MATCH(C648,'NCPF8745_MF_Extraction 5%FDR'!$A$2:$A$540,0),"No Match")</f>
        <v>No Match</v>
      </c>
      <c r="F648" t="str">
        <f>IFERROR(MATCH(C648,'NCPF8814_MF_Extraction 5%FDR'!$A$2:$A$463,0),"No Match")</f>
        <v>No Match</v>
      </c>
      <c r="G648" t="str">
        <f>VLOOKUP(C648,'NCPF8745_KH_Extraction 5%FDR'!$1:$2258,2,FALSE)</f>
        <v>Uncharacterized protein OS=Candida glabrata (strain ATCC 2001 / CBS 138 / JCM 3761 / NBRC 0622 / NRRL Y-65) GN=CAGL0K09768g PE=4 SV=1 - [Q6FMA1_CANGA]</v>
      </c>
      <c r="H648" s="15">
        <f>VLOOKUP(C648,'NCPF8745_KH_Extraction 5%FDR'!$1:$2258,11,FALSE)</f>
        <v>56.077822364660001</v>
      </c>
      <c r="I648" t="e">
        <f>VLOOKUP(C648,'NCPF8745_MF_Extraction 5%FDR'!$1:$540,2,FALSE)</f>
        <v>#N/A</v>
      </c>
      <c r="J648" s="15" t="e">
        <f>VLOOKUP(C648,'NCPF8745_MF_Extraction 5%FDR'!$1:$540,11,FALSE)</f>
        <v>#N/A</v>
      </c>
      <c r="K648" t="e">
        <f>VLOOKUP(C648,'NCPF8814_MF_Extraction 5%FDR'!$1:$463,2,FALSE)</f>
        <v>#N/A</v>
      </c>
      <c r="L648" s="15" t="e">
        <f>VLOOKUP(C648,'NCPF8814_MF_Extraction 5%FDR'!$1:$463,11,FALSE)</f>
        <v>#N/A</v>
      </c>
    </row>
    <row r="649" spans="1:12" hidden="1">
      <c r="A649" s="13" t="s">
        <v>1113</v>
      </c>
      <c r="C649" s="13" t="s">
        <v>1113</v>
      </c>
      <c r="D649">
        <f>IFERROR(MATCH(C649,'NCPF8745_KH_Extraction 5%FDR'!$A$2:$A$2258,0),"No Match")</f>
        <v>1421</v>
      </c>
      <c r="E649">
        <f>IFERROR(MATCH(C649,'NCPF8745_MF_Extraction 5%FDR'!$A$2:$A$540,0),"No Match")</f>
        <v>89</v>
      </c>
      <c r="F649">
        <f>IFERROR(MATCH(C649,'NCPF8814_MF_Extraction 5%FDR'!$A$2:$A$463,0),"No Match")</f>
        <v>130</v>
      </c>
      <c r="G649" t="str">
        <f>VLOOKUP(C649,'NCPF8745_KH_Extraction 5%FDR'!$1:$2258,2,FALSE)</f>
        <v>FK506-binding protein 1 OS=Candida glabrata (strain ATCC 2001 / CBS 138 / JCM 3761 / NBRC 0622 / NRRL Y-65) GN=FPR1 PE=1 SV=1 - [FKBP_CANGA]</v>
      </c>
      <c r="H649" s="15">
        <f>VLOOKUP(C649,'NCPF8745_KH_Extraction 5%FDR'!$1:$2258,11,FALSE)</f>
        <v>12.14933020466</v>
      </c>
      <c r="I649" t="str">
        <f>VLOOKUP(C649,'NCPF8745_MF_Extraction 5%FDR'!$1:$540,2,FALSE)</f>
        <v>FK506-binding protein 1 OS=Candida glabrata (strain ATCC 2001 / CBS 138 / JCM 3761 / NBRC 0622 / NRRL Y-65) GN=FPR1 PE=1 SV=1 - [FKBP_CANGA]</v>
      </c>
      <c r="J649" s="15">
        <f>VLOOKUP(C649,'NCPF8745_MF_Extraction 5%FDR'!$1:$540,11,FALSE)</f>
        <v>12.14933020466</v>
      </c>
      <c r="K649" t="str">
        <f>VLOOKUP(C649,'NCPF8814_MF_Extraction 5%FDR'!$1:$463,2,FALSE)</f>
        <v>FK506-binding protein 1 OS=Candida glabrata (strain ATCC 2001 / CBS 138 / JCM 3761 / NBRC 0622 / NRRL Y-65) GN=FPR1 PE=1 SV=1 - [FKBP_CANGA]</v>
      </c>
      <c r="L649" s="15">
        <f>VLOOKUP(C649,'NCPF8814_MF_Extraction 5%FDR'!$1:$463,11,FALSE)</f>
        <v>12.14933020466</v>
      </c>
    </row>
    <row r="650" spans="1:12" hidden="1">
      <c r="A650" s="13" t="s">
        <v>1114</v>
      </c>
      <c r="C650" s="13" t="s">
        <v>1114</v>
      </c>
      <c r="D650">
        <f>IFERROR(MATCH(C650,'NCPF8745_KH_Extraction 5%FDR'!$A$2:$A$2258,0),"No Match")</f>
        <v>129</v>
      </c>
      <c r="E650">
        <f>IFERROR(MATCH(C650,'NCPF8745_MF_Extraction 5%FDR'!$A$2:$A$540,0),"No Match")</f>
        <v>158</v>
      </c>
      <c r="F650">
        <f>IFERROR(MATCH(C650,'NCPF8814_MF_Extraction 5%FDR'!$A$2:$A$463,0),"No Match")</f>
        <v>416</v>
      </c>
      <c r="G650" t="str">
        <f>VLOOKUP(C650,'NCPF8745_KH_Extraction 5%FDR'!$1:$2258,2,FALSE)</f>
        <v>Uncharacterized protein OS=Candida glabrata (strain ATCC 2001 / CBS 138 / JCM 3761 / NBRC 0622 / NRRL Y-65) GN=CAGL0K09702g PE=4 SV=1 - [Q6FMA4_CANGA]</v>
      </c>
      <c r="H650" s="15">
        <f>VLOOKUP(C650,'NCPF8745_KH_Extraction 5%FDR'!$1:$2258,11,FALSE)</f>
        <v>40.823235054660003</v>
      </c>
      <c r="I650" t="str">
        <f>VLOOKUP(C650,'NCPF8745_MF_Extraction 5%FDR'!$1:$540,2,FALSE)</f>
        <v>Uncharacterized protein OS=Candida glabrata (strain ATCC 2001 / CBS 138 / JCM 3761 / NBRC 0622 / NRRL Y-65) GN=CAGL0K09702g PE=4 SV=1 - [Q6FMA4_CANGA]</v>
      </c>
      <c r="J650" s="15">
        <f>VLOOKUP(C650,'NCPF8745_MF_Extraction 5%FDR'!$1:$540,11,FALSE)</f>
        <v>40.823235054660003</v>
      </c>
      <c r="K650" t="str">
        <f>VLOOKUP(C650,'NCPF8814_MF_Extraction 5%FDR'!$1:$463,2,FALSE)</f>
        <v>Uncharacterized protein OS=Candida glabrata (strain ATCC 2001 / CBS 138 / JCM 3761 / NBRC 0622 / NRRL Y-65) GN=CAGL0K09702g PE=4 SV=1 - [Q6FMA4_CANGA]</v>
      </c>
      <c r="L650" s="15">
        <f>VLOOKUP(C650,'NCPF8814_MF_Extraction 5%FDR'!$1:$463,11,FALSE)</f>
        <v>40.823235054660003</v>
      </c>
    </row>
    <row r="651" spans="1:12" hidden="1">
      <c r="A651" s="13" t="s">
        <v>1115</v>
      </c>
      <c r="C651" s="13" t="s">
        <v>1115</v>
      </c>
      <c r="D651">
        <f>IFERROR(MATCH(C651,'NCPF8745_KH_Extraction 5%FDR'!$A$2:$A$2258,0),"No Match")</f>
        <v>1292</v>
      </c>
      <c r="E651" t="str">
        <f>IFERROR(MATCH(C651,'NCPF8745_MF_Extraction 5%FDR'!$A$2:$A$540,0),"No Match")</f>
        <v>No Match</v>
      </c>
      <c r="F651" t="str">
        <f>IFERROR(MATCH(C651,'NCPF8814_MF_Extraction 5%FDR'!$A$2:$A$463,0),"No Match")</f>
        <v>No Match</v>
      </c>
      <c r="G651" t="str">
        <f>VLOOKUP(C651,'NCPF8745_KH_Extraction 5%FDR'!$1:$2258,2,FALSE)</f>
        <v>RNA cytidine acetyltransferase OS=Candida glabrata (strain ATCC 2001 / CBS 138 / JCM 3761 / NBRC 0622 / NRRL Y-65) GN=NAT10 PE=3 SV=1 - [Q6FMA6_CANGA]</v>
      </c>
      <c r="H651" s="15">
        <f>VLOOKUP(C651,'NCPF8745_KH_Extraction 5%FDR'!$1:$2258,11,FALSE)</f>
        <v>118.46753929466</v>
      </c>
      <c r="I651" t="e">
        <f>VLOOKUP(C651,'NCPF8745_MF_Extraction 5%FDR'!$1:$540,2,FALSE)</f>
        <v>#N/A</v>
      </c>
      <c r="J651" s="15" t="e">
        <f>VLOOKUP(C651,'NCPF8745_MF_Extraction 5%FDR'!$1:$540,11,FALSE)</f>
        <v>#N/A</v>
      </c>
      <c r="K651" t="e">
        <f>VLOOKUP(C651,'NCPF8814_MF_Extraction 5%FDR'!$1:$463,2,FALSE)</f>
        <v>#N/A</v>
      </c>
      <c r="L651" s="15" t="e">
        <f>VLOOKUP(C651,'NCPF8814_MF_Extraction 5%FDR'!$1:$463,11,FALSE)</f>
        <v>#N/A</v>
      </c>
    </row>
    <row r="652" spans="1:12" hidden="1">
      <c r="A652" s="13" t="s">
        <v>1116</v>
      </c>
      <c r="C652" s="13" t="s">
        <v>1116</v>
      </c>
      <c r="D652">
        <f>IFERROR(MATCH(C652,'NCPF8745_KH_Extraction 5%FDR'!$A$2:$A$2258,0),"No Match")</f>
        <v>1564</v>
      </c>
      <c r="E652">
        <f>IFERROR(MATCH(C652,'NCPF8745_MF_Extraction 5%FDR'!$A$2:$A$540,0),"No Match")</f>
        <v>254</v>
      </c>
      <c r="F652">
        <f>IFERROR(MATCH(C652,'NCPF8814_MF_Extraction 5%FDR'!$A$2:$A$463,0),"No Match")</f>
        <v>262</v>
      </c>
      <c r="G652" t="str">
        <f>VLOOKUP(C652,'NCPF8745_KH_Extraction 5%FDR'!$1:$2258,2,FALSE)</f>
        <v>Uncharacterized protein OS=Candida glabrata (strain ATCC 2001 / CBS 138 / JCM 3761 / NBRC 0622 / NRRL Y-65) GN=CAGL0K09592g PE=4 SV=1 - [Q6FMA7_CANGA]</v>
      </c>
      <c r="H652" s="15">
        <f>VLOOKUP(C652,'NCPF8745_KH_Extraction 5%FDR'!$1:$2258,11,FALSE)</f>
        <v>15.782953534660001</v>
      </c>
      <c r="I652" t="str">
        <f>VLOOKUP(C652,'NCPF8745_MF_Extraction 5%FDR'!$1:$540,2,FALSE)</f>
        <v>Uncharacterized protein OS=Candida glabrata (strain ATCC 2001 / CBS 138 / JCM 3761 / NBRC 0622 / NRRL Y-65) GN=CAGL0K09592g PE=4 SV=1 - [Q6FMA7_CANGA]</v>
      </c>
      <c r="J652" s="15">
        <f>VLOOKUP(C652,'NCPF8745_MF_Extraction 5%FDR'!$1:$540,11,FALSE)</f>
        <v>15.782953534660001</v>
      </c>
      <c r="K652" t="str">
        <f>VLOOKUP(C652,'NCPF8814_MF_Extraction 5%FDR'!$1:$463,2,FALSE)</f>
        <v>Uncharacterized protein OS=Candida glabrata (strain ATCC 2001 / CBS 138 / JCM 3761 / NBRC 0622 / NRRL Y-65) GN=CAGL0K09592g PE=4 SV=1 - [Q6FMA7_CANGA]</v>
      </c>
      <c r="L652" s="15">
        <f>VLOOKUP(C652,'NCPF8814_MF_Extraction 5%FDR'!$1:$463,11,FALSE)</f>
        <v>15.782953534660001</v>
      </c>
    </row>
    <row r="653" spans="1:12" hidden="1">
      <c r="A653" s="13" t="s">
        <v>1117</v>
      </c>
      <c r="C653" s="13" t="s">
        <v>1117</v>
      </c>
      <c r="D653">
        <f>IFERROR(MATCH(C653,'NCPF8745_KH_Extraction 5%FDR'!$A$2:$A$2258,0),"No Match")</f>
        <v>598</v>
      </c>
      <c r="E653" t="str">
        <f>IFERROR(MATCH(C653,'NCPF8745_MF_Extraction 5%FDR'!$A$2:$A$540,0),"No Match")</f>
        <v>No Match</v>
      </c>
      <c r="F653" t="str">
        <f>IFERROR(MATCH(C653,'NCPF8814_MF_Extraction 5%FDR'!$A$2:$A$463,0),"No Match")</f>
        <v>No Match</v>
      </c>
      <c r="G653" t="str">
        <f>VLOOKUP(C653,'NCPF8745_KH_Extraction 5%FDR'!$1:$2258,2,FALSE)</f>
        <v>Uncharacterized protein OS=Candida glabrata (strain ATCC 2001 / CBS 138 / JCM 3761 / NBRC 0622 / NRRL Y-65) GN=CAGL0K09526g PE=3 SV=1 - [Q6FMB0_CANGA]</v>
      </c>
      <c r="H653" s="15">
        <f>VLOOKUP(C653,'NCPF8745_KH_Extraction 5%FDR'!$1:$2258,11,FALSE)</f>
        <v>47.848853564659997</v>
      </c>
      <c r="I653" t="e">
        <f>VLOOKUP(C653,'NCPF8745_MF_Extraction 5%FDR'!$1:$540,2,FALSE)</f>
        <v>#N/A</v>
      </c>
      <c r="J653" s="15" t="e">
        <f>VLOOKUP(C653,'NCPF8745_MF_Extraction 5%FDR'!$1:$540,11,FALSE)</f>
        <v>#N/A</v>
      </c>
      <c r="K653" t="e">
        <f>VLOOKUP(C653,'NCPF8814_MF_Extraction 5%FDR'!$1:$463,2,FALSE)</f>
        <v>#N/A</v>
      </c>
      <c r="L653" s="15" t="e">
        <f>VLOOKUP(C653,'NCPF8814_MF_Extraction 5%FDR'!$1:$463,11,FALSE)</f>
        <v>#N/A</v>
      </c>
    </row>
    <row r="654" spans="1:12" hidden="1">
      <c r="A654" s="13" t="s">
        <v>1118</v>
      </c>
      <c r="C654" s="13" t="s">
        <v>1118</v>
      </c>
      <c r="D654">
        <f>IFERROR(MATCH(C654,'NCPF8745_KH_Extraction 5%FDR'!$A$2:$A$2258,0),"No Match")</f>
        <v>1951</v>
      </c>
      <c r="E654" t="str">
        <f>IFERROR(MATCH(C654,'NCPF8745_MF_Extraction 5%FDR'!$A$2:$A$540,0),"No Match")</f>
        <v>No Match</v>
      </c>
      <c r="F654" t="str">
        <f>IFERROR(MATCH(C654,'NCPF8814_MF_Extraction 5%FDR'!$A$2:$A$463,0),"No Match")</f>
        <v>No Match</v>
      </c>
      <c r="G654" t="str">
        <f>VLOOKUP(C654,'NCPF8745_KH_Extraction 5%FDR'!$1:$2258,2,FALSE)</f>
        <v>Pre-mRNA-splicing factor SPP2 OS=Candida glabrata (strain ATCC 2001 / CBS 138 / JCM 3761 / NBRC 0622 / NRRL Y-65) GN=SPP2 PE=3 SV=1 - [SPP2_CANGA]</v>
      </c>
      <c r="H654" s="15">
        <f>VLOOKUP(C654,'NCPF8745_KH_Extraction 5%FDR'!$1:$2258,11,FALSE)</f>
        <v>19.03373450466</v>
      </c>
      <c r="I654" t="e">
        <f>VLOOKUP(C654,'NCPF8745_MF_Extraction 5%FDR'!$1:$540,2,FALSE)</f>
        <v>#N/A</v>
      </c>
      <c r="J654" s="15" t="e">
        <f>VLOOKUP(C654,'NCPF8745_MF_Extraction 5%FDR'!$1:$540,11,FALSE)</f>
        <v>#N/A</v>
      </c>
      <c r="K654" t="e">
        <f>VLOOKUP(C654,'NCPF8814_MF_Extraction 5%FDR'!$1:$463,2,FALSE)</f>
        <v>#N/A</v>
      </c>
      <c r="L654" s="15" t="e">
        <f>VLOOKUP(C654,'NCPF8814_MF_Extraction 5%FDR'!$1:$463,11,FALSE)</f>
        <v>#N/A</v>
      </c>
    </row>
    <row r="655" spans="1:12" hidden="1">
      <c r="A655" s="13" t="s">
        <v>1119</v>
      </c>
      <c r="C655" s="13" t="s">
        <v>1119</v>
      </c>
      <c r="D655">
        <f>IFERROR(MATCH(C655,'NCPF8745_KH_Extraction 5%FDR'!$A$2:$A$2258,0),"No Match")</f>
        <v>1472</v>
      </c>
      <c r="E655" t="str">
        <f>IFERROR(MATCH(C655,'NCPF8745_MF_Extraction 5%FDR'!$A$2:$A$540,0),"No Match")</f>
        <v>No Match</v>
      </c>
      <c r="F655" t="str">
        <f>IFERROR(MATCH(C655,'NCPF8814_MF_Extraction 5%FDR'!$A$2:$A$463,0),"No Match")</f>
        <v>No Match</v>
      </c>
      <c r="G655" t="str">
        <f>VLOOKUP(C655,'NCPF8745_KH_Extraction 5%FDR'!$1:$2258,2,FALSE)</f>
        <v>Pre-rRNA-processing protein PNO1 OS=Candida glabrata (strain ATCC 2001 / CBS 138 / JCM 3761 / NBRC 0622 / NRRL Y-65) GN=PNO1 PE=3 SV=1 - [PNO1_CANGA]</v>
      </c>
      <c r="H655" s="15">
        <f>VLOOKUP(C655,'NCPF8745_KH_Extraction 5%FDR'!$1:$2258,11,FALSE)</f>
        <v>28.848417964660001</v>
      </c>
      <c r="I655" t="e">
        <f>VLOOKUP(C655,'NCPF8745_MF_Extraction 5%FDR'!$1:$540,2,FALSE)</f>
        <v>#N/A</v>
      </c>
      <c r="J655" s="15" t="e">
        <f>VLOOKUP(C655,'NCPF8745_MF_Extraction 5%FDR'!$1:$540,11,FALSE)</f>
        <v>#N/A</v>
      </c>
      <c r="K655" t="e">
        <f>VLOOKUP(C655,'NCPF8814_MF_Extraction 5%FDR'!$1:$463,2,FALSE)</f>
        <v>#N/A</v>
      </c>
      <c r="L655" s="15" t="e">
        <f>VLOOKUP(C655,'NCPF8814_MF_Extraction 5%FDR'!$1:$463,11,FALSE)</f>
        <v>#N/A</v>
      </c>
    </row>
    <row r="656" spans="1:12" hidden="1">
      <c r="A656" s="13" t="s">
        <v>1120</v>
      </c>
      <c r="C656" s="13" t="s">
        <v>1120</v>
      </c>
      <c r="D656">
        <f>IFERROR(MATCH(C656,'NCPF8745_KH_Extraction 5%FDR'!$A$2:$A$2258,0),"No Match")</f>
        <v>1191</v>
      </c>
      <c r="E656" t="str">
        <f>IFERROR(MATCH(C656,'NCPF8745_MF_Extraction 5%FDR'!$A$2:$A$540,0),"No Match")</f>
        <v>No Match</v>
      </c>
      <c r="F656" t="str">
        <f>IFERROR(MATCH(C656,'NCPF8814_MF_Extraction 5%FDR'!$A$2:$A$463,0),"No Match")</f>
        <v>No Match</v>
      </c>
      <c r="G656" t="str">
        <f>VLOOKUP(C656,'NCPF8745_KH_Extraction 5%FDR'!$1:$2258,2,FALSE)</f>
        <v>Uncharacterized protein OS=Candida glabrata (strain ATCC 2001 / CBS 138 / JCM 3761 / NBRC 0622 / NRRL Y-65) GN=CAGL0K09350g PE=4 SV=1 - [Q6FMB8_CANGA]</v>
      </c>
      <c r="H656" s="15">
        <f>VLOOKUP(C656,'NCPF8745_KH_Extraction 5%FDR'!$1:$2258,11,FALSE)</f>
        <v>49.159223044660003</v>
      </c>
      <c r="I656" t="e">
        <f>VLOOKUP(C656,'NCPF8745_MF_Extraction 5%FDR'!$1:$540,2,FALSE)</f>
        <v>#N/A</v>
      </c>
      <c r="J656" s="15" t="e">
        <f>VLOOKUP(C656,'NCPF8745_MF_Extraction 5%FDR'!$1:$540,11,FALSE)</f>
        <v>#N/A</v>
      </c>
      <c r="K656" t="e">
        <f>VLOOKUP(C656,'NCPF8814_MF_Extraction 5%FDR'!$1:$463,2,FALSE)</f>
        <v>#N/A</v>
      </c>
      <c r="L656" s="15" t="e">
        <f>VLOOKUP(C656,'NCPF8814_MF_Extraction 5%FDR'!$1:$463,11,FALSE)</f>
        <v>#N/A</v>
      </c>
    </row>
    <row r="657" spans="1:12" hidden="1">
      <c r="A657" s="13" t="s">
        <v>1121</v>
      </c>
      <c r="C657" s="13" t="s">
        <v>1121</v>
      </c>
      <c r="D657">
        <f>IFERROR(MATCH(C657,'NCPF8745_KH_Extraction 5%FDR'!$A$2:$A$2258,0),"No Match")</f>
        <v>90</v>
      </c>
      <c r="E657" t="str">
        <f>IFERROR(MATCH(C657,'NCPF8745_MF_Extraction 5%FDR'!$A$2:$A$540,0),"No Match")</f>
        <v>No Match</v>
      </c>
      <c r="F657" t="str">
        <f>IFERROR(MATCH(C657,'NCPF8814_MF_Extraction 5%FDR'!$A$2:$A$463,0),"No Match")</f>
        <v>No Match</v>
      </c>
      <c r="G657" t="str">
        <f>VLOOKUP(C657,'NCPF8745_KH_Extraction 5%FDR'!$1:$2258,2,FALSE)</f>
        <v>Uncharacterized protein OS=Candida glabrata (strain ATCC 2001 / CBS 138 / JCM 3761 / NBRC 0622 / NRRL Y-65) GN=THR4 PE=4 SV=1 - [Q6FMB9_CANGA]</v>
      </c>
      <c r="H657" s="15">
        <f>VLOOKUP(C657,'NCPF8745_KH_Extraction 5%FDR'!$1:$2258,11,FALSE)</f>
        <v>57.449571414659999</v>
      </c>
      <c r="I657" t="e">
        <f>VLOOKUP(C657,'NCPF8745_MF_Extraction 5%FDR'!$1:$540,2,FALSE)</f>
        <v>#N/A</v>
      </c>
      <c r="J657" s="15" t="e">
        <f>VLOOKUP(C657,'NCPF8745_MF_Extraction 5%FDR'!$1:$540,11,FALSE)</f>
        <v>#N/A</v>
      </c>
      <c r="K657" t="e">
        <f>VLOOKUP(C657,'NCPF8814_MF_Extraction 5%FDR'!$1:$463,2,FALSE)</f>
        <v>#N/A</v>
      </c>
      <c r="L657" s="15" t="e">
        <f>VLOOKUP(C657,'NCPF8814_MF_Extraction 5%FDR'!$1:$463,11,FALSE)</f>
        <v>#N/A</v>
      </c>
    </row>
    <row r="658" spans="1:12" hidden="1">
      <c r="A658" s="13" t="s">
        <v>4644</v>
      </c>
      <c r="C658" s="13" t="s">
        <v>4644</v>
      </c>
      <c r="D658" t="str">
        <f>IFERROR(MATCH(C658,'NCPF8745_KH_Extraction 5%FDR'!$A$2:$A$2258,0),"No Match")</f>
        <v>No Match</v>
      </c>
      <c r="E658">
        <f>IFERROR(MATCH(C658,'NCPF8745_MF_Extraction 5%FDR'!$A$2:$A$540,0),"No Match")</f>
        <v>314</v>
      </c>
      <c r="F658">
        <f>IFERROR(MATCH(C658,'NCPF8814_MF_Extraction 5%FDR'!$A$2:$A$463,0),"No Match")</f>
        <v>337</v>
      </c>
      <c r="G658" t="e">
        <f>VLOOKUP(C658,'NCPF8745_KH_Extraction 5%FDR'!$1:$2258,2,FALSE)</f>
        <v>#N/A</v>
      </c>
      <c r="H658" s="15" t="e">
        <f>VLOOKUP(C658,'NCPF8745_KH_Extraction 5%FDR'!$1:$2258,11,FALSE)</f>
        <v>#N/A</v>
      </c>
      <c r="I658" t="str">
        <f>VLOOKUP(C658,'NCPF8745_MF_Extraction 5%FDR'!$1:$540,2,FALSE)</f>
        <v>Uncharacterized protein OS=Candida glabrata (strain ATCC 2001 / CBS 138 / JCM 3761 / NBRC 0622 / NRRL Y-65) GN=CAGL0K09240g PE=4 SV=1 - [Q6FMC3_CANGA]</v>
      </c>
      <c r="J658" s="15">
        <f>VLOOKUP(C658,'NCPF8745_MF_Extraction 5%FDR'!$1:$540,11,FALSE)</f>
        <v>16.681496694660002</v>
      </c>
      <c r="K658" t="str">
        <f>VLOOKUP(C658,'NCPF8814_MF_Extraction 5%FDR'!$1:$463,2,FALSE)</f>
        <v>Uncharacterized protein OS=Candida glabrata (strain ATCC 2001 / CBS 138 / JCM 3761 / NBRC 0622 / NRRL Y-65) GN=CAGL0K09240g PE=4 SV=1 - [Q6FMC3_CANGA]</v>
      </c>
      <c r="L658" s="15">
        <f>VLOOKUP(C658,'NCPF8814_MF_Extraction 5%FDR'!$1:$463,11,FALSE)</f>
        <v>16.681496694660002</v>
      </c>
    </row>
    <row r="659" spans="1:12" hidden="1">
      <c r="A659" s="13" t="s">
        <v>4758</v>
      </c>
      <c r="C659" s="13" t="s">
        <v>4758</v>
      </c>
      <c r="D659" t="str">
        <f>IFERROR(MATCH(C659,'NCPF8745_KH_Extraction 5%FDR'!$A$2:$A$2258,0),"No Match")</f>
        <v>No Match</v>
      </c>
      <c r="E659">
        <f>IFERROR(MATCH(C659,'NCPF8745_MF_Extraction 5%FDR'!$A$2:$A$540,0),"No Match")</f>
        <v>469</v>
      </c>
      <c r="F659" t="str">
        <f>IFERROR(MATCH(C659,'NCPF8814_MF_Extraction 5%FDR'!$A$2:$A$463,0),"No Match")</f>
        <v>No Match</v>
      </c>
      <c r="G659" t="e">
        <f>VLOOKUP(C659,'NCPF8745_KH_Extraction 5%FDR'!$1:$2258,2,FALSE)</f>
        <v>#N/A</v>
      </c>
      <c r="H659" s="15" t="e">
        <f>VLOOKUP(C659,'NCPF8745_KH_Extraction 5%FDR'!$1:$2258,11,FALSE)</f>
        <v>#N/A</v>
      </c>
      <c r="I659" t="str">
        <f>VLOOKUP(C659,'NCPF8745_MF_Extraction 5%FDR'!$1:$540,2,FALSE)</f>
        <v>Uncharacterized protein OS=Candida glabrata (strain ATCC 2001 / CBS 138 / JCM 3761 / NBRC 0622 / NRRL Y-65) GN=CAGL0K09108g PE=4 SV=1 - [Q6FMC7_CANGA]</v>
      </c>
      <c r="J659" s="15">
        <f>VLOOKUP(C659,'NCPF8745_MF_Extraction 5%FDR'!$1:$540,11,FALSE)</f>
        <v>77.203243854660002</v>
      </c>
      <c r="K659" t="e">
        <f>VLOOKUP(C659,'NCPF8814_MF_Extraction 5%FDR'!$1:$463,2,FALSE)</f>
        <v>#N/A</v>
      </c>
      <c r="L659" s="15" t="e">
        <f>VLOOKUP(C659,'NCPF8814_MF_Extraction 5%FDR'!$1:$463,11,FALSE)</f>
        <v>#N/A</v>
      </c>
    </row>
    <row r="660" spans="1:12" hidden="1">
      <c r="A660" s="13" t="s">
        <v>1122</v>
      </c>
      <c r="C660" s="13" t="s">
        <v>1122</v>
      </c>
      <c r="D660">
        <f>IFERROR(MATCH(C660,'NCPF8745_KH_Extraction 5%FDR'!$A$2:$A$2258,0),"No Match")</f>
        <v>1917</v>
      </c>
      <c r="E660" t="str">
        <f>IFERROR(MATCH(C660,'NCPF8745_MF_Extraction 5%FDR'!$A$2:$A$540,0),"No Match")</f>
        <v>No Match</v>
      </c>
      <c r="F660" t="str">
        <f>IFERROR(MATCH(C660,'NCPF8814_MF_Extraction 5%FDR'!$A$2:$A$463,0),"No Match")</f>
        <v>No Match</v>
      </c>
      <c r="G660" t="str">
        <f>VLOOKUP(C660,'NCPF8745_KH_Extraction 5%FDR'!$1:$2258,2,FALSE)</f>
        <v>mRNA cleavage and polyadenylation factor CLP1 OS=Candida glabrata (strain ATCC 2001 / CBS 138 / JCM 3761 / NBRC 0622 / NRRL Y-65) GN=CLP1 PE=3 SV=1 - [CLP1_CANGA]</v>
      </c>
      <c r="H660" s="15">
        <f>VLOOKUP(C660,'NCPF8745_KH_Extraction 5%FDR'!$1:$2258,11,FALSE)</f>
        <v>50.62203570466</v>
      </c>
      <c r="I660" t="e">
        <f>VLOOKUP(C660,'NCPF8745_MF_Extraction 5%FDR'!$1:$540,2,FALSE)</f>
        <v>#N/A</v>
      </c>
      <c r="J660" s="15" t="e">
        <f>VLOOKUP(C660,'NCPF8745_MF_Extraction 5%FDR'!$1:$540,11,FALSE)</f>
        <v>#N/A</v>
      </c>
      <c r="K660" t="e">
        <f>VLOOKUP(C660,'NCPF8814_MF_Extraction 5%FDR'!$1:$463,2,FALSE)</f>
        <v>#N/A</v>
      </c>
      <c r="L660" s="15" t="e">
        <f>VLOOKUP(C660,'NCPF8814_MF_Extraction 5%FDR'!$1:$463,11,FALSE)</f>
        <v>#N/A</v>
      </c>
    </row>
    <row r="661" spans="1:12" hidden="1">
      <c r="A661" s="13" t="s">
        <v>1123</v>
      </c>
      <c r="C661" s="13" t="s">
        <v>1123</v>
      </c>
      <c r="D661">
        <f>IFERROR(MATCH(C661,'NCPF8745_KH_Extraction 5%FDR'!$A$2:$A$2258,0),"No Match")</f>
        <v>1014</v>
      </c>
      <c r="E661" t="str">
        <f>IFERROR(MATCH(C661,'NCPF8745_MF_Extraction 5%FDR'!$A$2:$A$540,0),"No Match")</f>
        <v>No Match</v>
      </c>
      <c r="F661" t="str">
        <f>IFERROR(MATCH(C661,'NCPF8814_MF_Extraction 5%FDR'!$A$2:$A$463,0),"No Match")</f>
        <v>No Match</v>
      </c>
      <c r="G661" t="str">
        <f>VLOOKUP(C661,'NCPF8745_KH_Extraction 5%FDR'!$1:$2258,2,FALSE)</f>
        <v>Uncharacterized protein OS=Candida glabrata (strain ATCC 2001 / CBS 138 / JCM 3761 / NBRC 0622 / NRRL Y-65) GN=CAGL0K09064g PE=4 SV=1 - [Q6FMC9_CANGA]</v>
      </c>
      <c r="H661" s="15">
        <f>VLOOKUP(C661,'NCPF8745_KH_Extraction 5%FDR'!$1:$2258,11,FALSE)</f>
        <v>34.337401714659997</v>
      </c>
      <c r="I661" t="e">
        <f>VLOOKUP(C661,'NCPF8745_MF_Extraction 5%FDR'!$1:$540,2,FALSE)</f>
        <v>#N/A</v>
      </c>
      <c r="J661" s="15" t="e">
        <f>VLOOKUP(C661,'NCPF8745_MF_Extraction 5%FDR'!$1:$540,11,FALSE)</f>
        <v>#N/A</v>
      </c>
      <c r="K661" t="e">
        <f>VLOOKUP(C661,'NCPF8814_MF_Extraction 5%FDR'!$1:$463,2,FALSE)</f>
        <v>#N/A</v>
      </c>
      <c r="L661" s="15" t="e">
        <f>VLOOKUP(C661,'NCPF8814_MF_Extraction 5%FDR'!$1:$463,11,FALSE)</f>
        <v>#N/A</v>
      </c>
    </row>
    <row r="662" spans="1:12" hidden="1">
      <c r="A662" s="13" t="s">
        <v>1124</v>
      </c>
      <c r="C662" s="13" t="s">
        <v>1124</v>
      </c>
      <c r="D662">
        <f>IFERROR(MATCH(C662,'NCPF8745_KH_Extraction 5%FDR'!$A$2:$A$2258,0),"No Match")</f>
        <v>1463</v>
      </c>
      <c r="E662" t="str">
        <f>IFERROR(MATCH(C662,'NCPF8745_MF_Extraction 5%FDR'!$A$2:$A$540,0),"No Match")</f>
        <v>No Match</v>
      </c>
      <c r="F662" t="str">
        <f>IFERROR(MATCH(C662,'NCPF8814_MF_Extraction 5%FDR'!$A$2:$A$463,0),"No Match")</f>
        <v>No Match</v>
      </c>
      <c r="G662" t="str">
        <f>VLOOKUP(C662,'NCPF8745_KH_Extraction 5%FDR'!$1:$2258,2,FALSE)</f>
        <v>Uncharacterized protein OS=Candida glabrata (strain ATCC 2001 / CBS 138 / JCM 3761 / NBRC 0622 / NRRL Y-65) GN=CAGL0K09020g PE=4 SV=1 - [Q6FMD1_CANGA]</v>
      </c>
      <c r="H662" s="15">
        <f>VLOOKUP(C662,'NCPF8745_KH_Extraction 5%FDR'!$1:$2258,11,FALSE)</f>
        <v>19.327846874660001</v>
      </c>
      <c r="I662" t="e">
        <f>VLOOKUP(C662,'NCPF8745_MF_Extraction 5%FDR'!$1:$540,2,FALSE)</f>
        <v>#N/A</v>
      </c>
      <c r="J662" s="15" t="e">
        <f>VLOOKUP(C662,'NCPF8745_MF_Extraction 5%FDR'!$1:$540,11,FALSE)</f>
        <v>#N/A</v>
      </c>
      <c r="K662" t="e">
        <f>VLOOKUP(C662,'NCPF8814_MF_Extraction 5%FDR'!$1:$463,2,FALSE)</f>
        <v>#N/A</v>
      </c>
      <c r="L662" s="15" t="e">
        <f>VLOOKUP(C662,'NCPF8814_MF_Extraction 5%FDR'!$1:$463,11,FALSE)</f>
        <v>#N/A</v>
      </c>
    </row>
    <row r="663" spans="1:12" hidden="1">
      <c r="A663" s="13" t="s">
        <v>1125</v>
      </c>
      <c r="C663" s="13" t="s">
        <v>1125</v>
      </c>
      <c r="D663">
        <f>IFERROR(MATCH(C663,'NCPF8745_KH_Extraction 5%FDR'!$A$2:$A$2258,0),"No Match")</f>
        <v>506</v>
      </c>
      <c r="E663" t="str">
        <f>IFERROR(MATCH(C663,'NCPF8745_MF_Extraction 5%FDR'!$A$2:$A$540,0),"No Match")</f>
        <v>No Match</v>
      </c>
      <c r="F663" t="str">
        <f>IFERROR(MATCH(C663,'NCPF8814_MF_Extraction 5%FDR'!$A$2:$A$463,0),"No Match")</f>
        <v>No Match</v>
      </c>
      <c r="G663" t="str">
        <f>VLOOKUP(C663,'NCPF8745_KH_Extraction 5%FDR'!$1:$2258,2,FALSE)</f>
        <v>Uncharacterized protein OS=Candida glabrata (strain ATCC 2001 / CBS 138 / JCM 3761 / NBRC 0622 / NRRL Y-65) GN=CAGL0K08910g PE=3 SV=1 - [Q6FMD6_CANGA]</v>
      </c>
      <c r="H663" s="15">
        <f>VLOOKUP(C663,'NCPF8745_KH_Extraction 5%FDR'!$1:$2258,11,FALSE)</f>
        <v>48.691335044660001</v>
      </c>
      <c r="I663" t="e">
        <f>VLOOKUP(C663,'NCPF8745_MF_Extraction 5%FDR'!$1:$540,2,FALSE)</f>
        <v>#N/A</v>
      </c>
      <c r="J663" s="15" t="e">
        <f>VLOOKUP(C663,'NCPF8745_MF_Extraction 5%FDR'!$1:$540,11,FALSE)</f>
        <v>#N/A</v>
      </c>
      <c r="K663" t="e">
        <f>VLOOKUP(C663,'NCPF8814_MF_Extraction 5%FDR'!$1:$463,2,FALSE)</f>
        <v>#N/A</v>
      </c>
      <c r="L663" s="15" t="e">
        <f>VLOOKUP(C663,'NCPF8814_MF_Extraction 5%FDR'!$1:$463,11,FALSE)</f>
        <v>#N/A</v>
      </c>
    </row>
    <row r="664" spans="1:12" hidden="1">
      <c r="A664" s="13" t="s">
        <v>1126</v>
      </c>
      <c r="C664" s="13" t="s">
        <v>1126</v>
      </c>
      <c r="D664">
        <f>IFERROR(MATCH(C664,'NCPF8745_KH_Extraction 5%FDR'!$A$2:$A$2258,0),"No Match")</f>
        <v>1012</v>
      </c>
      <c r="E664" t="str">
        <f>IFERROR(MATCH(C664,'NCPF8745_MF_Extraction 5%FDR'!$A$2:$A$540,0),"No Match")</f>
        <v>No Match</v>
      </c>
      <c r="F664" t="str">
        <f>IFERROR(MATCH(C664,'NCPF8814_MF_Extraction 5%FDR'!$A$2:$A$463,0),"No Match")</f>
        <v>No Match</v>
      </c>
      <c r="G664" t="str">
        <f>VLOOKUP(C664,'NCPF8745_KH_Extraction 5%FDR'!$1:$2258,2,FALSE)</f>
        <v>Uncharacterized protein OS=Candida glabrata (strain ATCC 2001 / CBS 138 / JCM 3761 / NBRC 0622 / NRRL Y-65) GN=CAGL0K08888g PE=4 SV=1 - [Q6FMD7_CANGA]</v>
      </c>
      <c r="H664" s="15">
        <f>VLOOKUP(C664,'NCPF8745_KH_Extraction 5%FDR'!$1:$2258,11,FALSE)</f>
        <v>60.505138604660097</v>
      </c>
      <c r="I664" t="e">
        <f>VLOOKUP(C664,'NCPF8745_MF_Extraction 5%FDR'!$1:$540,2,FALSE)</f>
        <v>#N/A</v>
      </c>
      <c r="J664" s="15" t="e">
        <f>VLOOKUP(C664,'NCPF8745_MF_Extraction 5%FDR'!$1:$540,11,FALSE)</f>
        <v>#N/A</v>
      </c>
      <c r="K664" t="e">
        <f>VLOOKUP(C664,'NCPF8814_MF_Extraction 5%FDR'!$1:$463,2,FALSE)</f>
        <v>#N/A</v>
      </c>
      <c r="L664" s="15" t="e">
        <f>VLOOKUP(C664,'NCPF8814_MF_Extraction 5%FDR'!$1:$463,11,FALSE)</f>
        <v>#N/A</v>
      </c>
    </row>
    <row r="665" spans="1:12" hidden="1">
      <c r="A665" s="13" t="s">
        <v>1127</v>
      </c>
      <c r="C665" s="13" t="s">
        <v>1127</v>
      </c>
      <c r="D665">
        <f>IFERROR(MATCH(C665,'NCPF8745_KH_Extraction 5%FDR'!$A$2:$A$2258,0),"No Match")</f>
        <v>516</v>
      </c>
      <c r="E665" t="str">
        <f>IFERROR(MATCH(C665,'NCPF8745_MF_Extraction 5%FDR'!$A$2:$A$540,0),"No Match")</f>
        <v>No Match</v>
      </c>
      <c r="F665" t="str">
        <f>IFERROR(MATCH(C665,'NCPF8814_MF_Extraction 5%FDR'!$A$2:$A$463,0),"No Match")</f>
        <v>No Match</v>
      </c>
      <c r="G665" t="str">
        <f>VLOOKUP(C665,'NCPF8745_KH_Extraction 5%FDR'!$1:$2258,2,FALSE)</f>
        <v>26S proteasome regulatory subunit RPN8 OS=Candida glabrata (strain ATCC 2001 / CBS 138 / JCM 3761 / NBRC 0622 / NRRL Y-65) GN=RPN8 PE=3 SV=1 - [RPN8_CANGA]</v>
      </c>
      <c r="H665" s="15">
        <f>VLOOKUP(C665,'NCPF8745_KH_Extraction 5%FDR'!$1:$2258,11,FALSE)</f>
        <v>37.12508018466</v>
      </c>
      <c r="I665" t="e">
        <f>VLOOKUP(C665,'NCPF8745_MF_Extraction 5%FDR'!$1:$540,2,FALSE)</f>
        <v>#N/A</v>
      </c>
      <c r="J665" s="15" t="e">
        <f>VLOOKUP(C665,'NCPF8745_MF_Extraction 5%FDR'!$1:$540,11,FALSE)</f>
        <v>#N/A</v>
      </c>
      <c r="K665" t="e">
        <f>VLOOKUP(C665,'NCPF8814_MF_Extraction 5%FDR'!$1:$463,2,FALSE)</f>
        <v>#N/A</v>
      </c>
      <c r="L665" s="15" t="e">
        <f>VLOOKUP(C665,'NCPF8814_MF_Extraction 5%FDR'!$1:$463,11,FALSE)</f>
        <v>#N/A</v>
      </c>
    </row>
    <row r="666" spans="1:12" hidden="1">
      <c r="A666" s="13" t="s">
        <v>1128</v>
      </c>
      <c r="C666" s="13" t="s">
        <v>1128</v>
      </c>
      <c r="D666">
        <f>IFERROR(MATCH(C666,'NCPF8745_KH_Extraction 5%FDR'!$A$2:$A$2258,0),"No Match")</f>
        <v>1654</v>
      </c>
      <c r="E666" t="str">
        <f>IFERROR(MATCH(C666,'NCPF8745_MF_Extraction 5%FDR'!$A$2:$A$540,0),"No Match")</f>
        <v>No Match</v>
      </c>
      <c r="F666" t="str">
        <f>IFERROR(MATCH(C666,'NCPF8814_MF_Extraction 5%FDR'!$A$2:$A$463,0),"No Match")</f>
        <v>No Match</v>
      </c>
      <c r="G666" t="str">
        <f>VLOOKUP(C666,'NCPF8745_KH_Extraction 5%FDR'!$1:$2258,2,FALSE)</f>
        <v>Uncharacterized protein OS=Candida glabrata (strain ATCC 2001 / CBS 138 / JCM 3761 / NBRC 0622 / NRRL Y-65) GN=CAGL0K08844g PE=4 SV=1 - [Q6FMD9_CANGA]</v>
      </c>
      <c r="H666" s="15">
        <f>VLOOKUP(C666,'NCPF8745_KH_Extraction 5%FDR'!$1:$2258,11,FALSE)</f>
        <v>59.254714214660098</v>
      </c>
      <c r="I666" t="e">
        <f>VLOOKUP(C666,'NCPF8745_MF_Extraction 5%FDR'!$1:$540,2,FALSE)</f>
        <v>#N/A</v>
      </c>
      <c r="J666" s="15" t="e">
        <f>VLOOKUP(C666,'NCPF8745_MF_Extraction 5%FDR'!$1:$540,11,FALSE)</f>
        <v>#N/A</v>
      </c>
      <c r="K666" t="e">
        <f>VLOOKUP(C666,'NCPF8814_MF_Extraction 5%FDR'!$1:$463,2,FALSE)</f>
        <v>#N/A</v>
      </c>
      <c r="L666" s="15" t="e">
        <f>VLOOKUP(C666,'NCPF8814_MF_Extraction 5%FDR'!$1:$463,11,FALSE)</f>
        <v>#N/A</v>
      </c>
    </row>
    <row r="667" spans="1:12" hidden="1">
      <c r="A667" s="13" t="s">
        <v>1129</v>
      </c>
      <c r="C667" s="13" t="s">
        <v>1129</v>
      </c>
      <c r="D667">
        <f>IFERROR(MATCH(C667,'NCPF8745_KH_Extraction 5%FDR'!$A$2:$A$2258,0),"No Match")</f>
        <v>828</v>
      </c>
      <c r="E667" t="str">
        <f>IFERROR(MATCH(C667,'NCPF8745_MF_Extraction 5%FDR'!$A$2:$A$540,0),"No Match")</f>
        <v>No Match</v>
      </c>
      <c r="F667" t="str">
        <f>IFERROR(MATCH(C667,'NCPF8814_MF_Extraction 5%FDR'!$A$2:$A$463,0),"No Match")</f>
        <v>No Match</v>
      </c>
      <c r="G667" t="str">
        <f>VLOOKUP(C667,'NCPF8745_KH_Extraction 5%FDR'!$1:$2258,2,FALSE)</f>
        <v>1,2-dihydroxy-3-keto-5-methylthiopentene dioxygenase OS=Candida glabrata (strain ATCC 2001 / CBS 138 / JCM 3761 / NBRC 0622 / NRRL Y-65) GN=ADI1 PE=3 SV=1 - [Q6FME1_CANGA]</v>
      </c>
      <c r="H667" s="15">
        <f>VLOOKUP(C667,'NCPF8745_KH_Extraction 5%FDR'!$1:$2258,11,FALSE)</f>
        <v>20.287315234659999</v>
      </c>
      <c r="I667" t="e">
        <f>VLOOKUP(C667,'NCPF8745_MF_Extraction 5%FDR'!$1:$540,2,FALSE)</f>
        <v>#N/A</v>
      </c>
      <c r="J667" s="15" t="e">
        <f>VLOOKUP(C667,'NCPF8745_MF_Extraction 5%FDR'!$1:$540,11,FALSE)</f>
        <v>#N/A</v>
      </c>
      <c r="K667" t="e">
        <f>VLOOKUP(C667,'NCPF8814_MF_Extraction 5%FDR'!$1:$463,2,FALSE)</f>
        <v>#N/A</v>
      </c>
      <c r="L667" s="15" t="e">
        <f>VLOOKUP(C667,'NCPF8814_MF_Extraction 5%FDR'!$1:$463,11,FALSE)</f>
        <v>#N/A</v>
      </c>
    </row>
    <row r="668" spans="1:12" hidden="1">
      <c r="A668" s="13" t="s">
        <v>1130</v>
      </c>
      <c r="C668" s="13" t="s">
        <v>1130</v>
      </c>
      <c r="D668">
        <f>IFERROR(MATCH(C668,'NCPF8745_KH_Extraction 5%FDR'!$A$2:$A$2258,0),"No Match")</f>
        <v>1828</v>
      </c>
      <c r="E668" t="str">
        <f>IFERROR(MATCH(C668,'NCPF8745_MF_Extraction 5%FDR'!$A$2:$A$540,0),"No Match")</f>
        <v>No Match</v>
      </c>
      <c r="F668" t="str">
        <f>IFERROR(MATCH(C668,'NCPF8814_MF_Extraction 5%FDR'!$A$2:$A$463,0),"No Match")</f>
        <v>No Match</v>
      </c>
      <c r="G668" t="str">
        <f>VLOOKUP(C668,'NCPF8745_KH_Extraction 5%FDR'!$1:$2258,2,FALSE)</f>
        <v>Uncharacterized protein OS=Candida glabrata (strain ATCC 2001 / CBS 138 / JCM 3761 / NBRC 0622 / NRRL Y-65) GN=MET28 PE=4 SV=1 - [Q6FME6_CANGA]</v>
      </c>
      <c r="H668" s="15">
        <f>VLOOKUP(C668,'NCPF8745_KH_Extraction 5%FDR'!$1:$2258,11,FALSE)</f>
        <v>24.628715734659998</v>
      </c>
      <c r="I668" t="e">
        <f>VLOOKUP(C668,'NCPF8745_MF_Extraction 5%FDR'!$1:$540,2,FALSE)</f>
        <v>#N/A</v>
      </c>
      <c r="J668" s="15" t="e">
        <f>VLOOKUP(C668,'NCPF8745_MF_Extraction 5%FDR'!$1:$540,11,FALSE)</f>
        <v>#N/A</v>
      </c>
      <c r="K668" t="e">
        <f>VLOOKUP(C668,'NCPF8814_MF_Extraction 5%FDR'!$1:$463,2,FALSE)</f>
        <v>#N/A</v>
      </c>
      <c r="L668" s="15" t="e">
        <f>VLOOKUP(C668,'NCPF8814_MF_Extraction 5%FDR'!$1:$463,11,FALSE)</f>
        <v>#N/A</v>
      </c>
    </row>
    <row r="669" spans="1:12" hidden="1">
      <c r="A669" s="13" t="s">
        <v>1131</v>
      </c>
      <c r="C669" s="13" t="s">
        <v>1131</v>
      </c>
      <c r="D669">
        <f>IFERROR(MATCH(C669,'NCPF8745_KH_Extraction 5%FDR'!$A$2:$A$2258,0),"No Match")</f>
        <v>337</v>
      </c>
      <c r="E669" t="str">
        <f>IFERROR(MATCH(C669,'NCPF8745_MF_Extraction 5%FDR'!$A$2:$A$540,0),"No Match")</f>
        <v>No Match</v>
      </c>
      <c r="F669" t="str">
        <f>IFERROR(MATCH(C669,'NCPF8814_MF_Extraction 5%FDR'!$A$2:$A$463,0),"No Match")</f>
        <v>No Match</v>
      </c>
      <c r="G669" t="str">
        <f>VLOOKUP(C669,'NCPF8745_KH_Extraction 5%FDR'!$1:$2258,2,FALSE)</f>
        <v>Uncharacterized protein OS=Candida glabrata (strain ATCC 2001 / CBS 138 / JCM 3761 / NBRC 0622 / NRRL Y-65) GN=CAGL0K08558g PE=4 SV=1 - [Q6FMF1_CANGA]</v>
      </c>
      <c r="H669" s="15">
        <f>VLOOKUP(C669,'NCPF8745_KH_Extraction 5%FDR'!$1:$2258,11,FALSE)</f>
        <v>80.599628774659905</v>
      </c>
      <c r="I669" t="e">
        <f>VLOOKUP(C669,'NCPF8745_MF_Extraction 5%FDR'!$1:$540,2,FALSE)</f>
        <v>#N/A</v>
      </c>
      <c r="J669" s="15" t="e">
        <f>VLOOKUP(C669,'NCPF8745_MF_Extraction 5%FDR'!$1:$540,11,FALSE)</f>
        <v>#N/A</v>
      </c>
      <c r="K669" t="e">
        <f>VLOOKUP(C669,'NCPF8814_MF_Extraction 5%FDR'!$1:$463,2,FALSE)</f>
        <v>#N/A</v>
      </c>
      <c r="L669" s="15" t="e">
        <f>VLOOKUP(C669,'NCPF8814_MF_Extraction 5%FDR'!$1:$463,11,FALSE)</f>
        <v>#N/A</v>
      </c>
    </row>
    <row r="670" spans="1:12" hidden="1">
      <c r="A670" s="13" t="s">
        <v>1132</v>
      </c>
      <c r="C670" s="13" t="s">
        <v>1132</v>
      </c>
      <c r="D670">
        <f>IFERROR(MATCH(C670,'NCPF8745_KH_Extraction 5%FDR'!$A$2:$A$2258,0),"No Match")</f>
        <v>589</v>
      </c>
      <c r="E670">
        <f>IFERROR(MATCH(C670,'NCPF8745_MF_Extraction 5%FDR'!$A$2:$A$540,0),"No Match")</f>
        <v>277</v>
      </c>
      <c r="F670" t="str">
        <f>IFERROR(MATCH(C670,'NCPF8814_MF_Extraction 5%FDR'!$A$2:$A$463,0),"No Match")</f>
        <v>No Match</v>
      </c>
      <c r="G670" t="str">
        <f>VLOOKUP(C670,'NCPF8745_KH_Extraction 5%FDR'!$1:$2258,2,FALSE)</f>
        <v>Uncharacterized protein OS=Candida glabrata (strain ATCC 2001 / CBS 138 / JCM 3761 / NBRC 0622 / NRRL Y-65) GN=APE1 PE=3 SV=1 - [Q6FMF2_CANGA]</v>
      </c>
      <c r="H670" s="15">
        <f>VLOOKUP(C670,'NCPF8745_KH_Extraction 5%FDR'!$1:$2258,11,FALSE)</f>
        <v>56.968771574660103</v>
      </c>
      <c r="I670" t="str">
        <f>VLOOKUP(C670,'NCPF8745_MF_Extraction 5%FDR'!$1:$540,2,FALSE)</f>
        <v>Uncharacterized protein OS=Candida glabrata (strain ATCC 2001 / CBS 138 / JCM 3761 / NBRC 0622 / NRRL Y-65) GN=APE1 PE=3 SV=1 - [Q6FMF2_CANGA]</v>
      </c>
      <c r="J670" s="15">
        <f>VLOOKUP(C670,'NCPF8745_MF_Extraction 5%FDR'!$1:$540,11,FALSE)</f>
        <v>56.968771574660103</v>
      </c>
      <c r="K670" t="e">
        <f>VLOOKUP(C670,'NCPF8814_MF_Extraction 5%FDR'!$1:$463,2,FALSE)</f>
        <v>#N/A</v>
      </c>
      <c r="L670" s="15" t="e">
        <f>VLOOKUP(C670,'NCPF8814_MF_Extraction 5%FDR'!$1:$463,11,FALSE)</f>
        <v>#N/A</v>
      </c>
    </row>
    <row r="671" spans="1:12" hidden="1">
      <c r="A671" s="13" t="s">
        <v>1133</v>
      </c>
      <c r="C671" s="13" t="s">
        <v>1133</v>
      </c>
      <c r="D671">
        <f>IFERROR(MATCH(C671,'NCPF8745_KH_Extraction 5%FDR'!$A$2:$A$2258,0),"No Match")</f>
        <v>2234</v>
      </c>
      <c r="E671" t="str">
        <f>IFERROR(MATCH(C671,'NCPF8745_MF_Extraction 5%FDR'!$A$2:$A$540,0),"No Match")</f>
        <v>No Match</v>
      </c>
      <c r="F671" t="str">
        <f>IFERROR(MATCH(C671,'NCPF8814_MF_Extraction 5%FDR'!$A$2:$A$463,0),"No Match")</f>
        <v>No Match</v>
      </c>
      <c r="G671" t="str">
        <f>VLOOKUP(C671,'NCPF8745_KH_Extraction 5%FDR'!$1:$2258,2,FALSE)</f>
        <v>Uncharacterized protein OS=Candida glabrata (strain ATCC 2001 / CBS 138 / JCM 3761 / NBRC 0622 / NRRL Y-65) GN=CAGL0K08514g PE=4 SV=1 - [Q6FMF3_CANGA]</v>
      </c>
      <c r="H671" s="15">
        <f>VLOOKUP(C671,'NCPF8745_KH_Extraction 5%FDR'!$1:$2258,11,FALSE)</f>
        <v>166.78552495465999</v>
      </c>
      <c r="I671" t="e">
        <f>VLOOKUP(C671,'NCPF8745_MF_Extraction 5%FDR'!$1:$540,2,FALSE)</f>
        <v>#N/A</v>
      </c>
      <c r="J671" s="15" t="e">
        <f>VLOOKUP(C671,'NCPF8745_MF_Extraction 5%FDR'!$1:$540,11,FALSE)</f>
        <v>#N/A</v>
      </c>
      <c r="K671" t="e">
        <f>VLOOKUP(C671,'NCPF8814_MF_Extraction 5%FDR'!$1:$463,2,FALSE)</f>
        <v>#N/A</v>
      </c>
      <c r="L671" s="15" t="e">
        <f>VLOOKUP(C671,'NCPF8814_MF_Extraction 5%FDR'!$1:$463,11,FALSE)</f>
        <v>#N/A</v>
      </c>
    </row>
    <row r="672" spans="1:12" hidden="1">
      <c r="A672" s="13" t="s">
        <v>1134</v>
      </c>
      <c r="C672" s="13" t="s">
        <v>1134</v>
      </c>
      <c r="D672">
        <f>IFERROR(MATCH(C672,'NCPF8745_KH_Extraction 5%FDR'!$A$2:$A$2258,0),"No Match")</f>
        <v>2117</v>
      </c>
      <c r="E672" t="str">
        <f>IFERROR(MATCH(C672,'NCPF8745_MF_Extraction 5%FDR'!$A$2:$A$540,0),"No Match")</f>
        <v>No Match</v>
      </c>
      <c r="F672" t="str">
        <f>IFERROR(MATCH(C672,'NCPF8814_MF_Extraction 5%FDR'!$A$2:$A$463,0),"No Match")</f>
        <v>No Match</v>
      </c>
      <c r="G672" t="str">
        <f>VLOOKUP(C672,'NCPF8745_KH_Extraction 5%FDR'!$1:$2258,2,FALSE)</f>
        <v>Uncharacterized protein OS=Candida glabrata (strain ATCC 2001 / CBS 138 / JCM 3761 / NBRC 0622 / NRRL Y-65) GN=CAGL0K08492g PE=4 SV=1 - [Q6FMF4_CANGA]</v>
      </c>
      <c r="H672" s="15">
        <f>VLOOKUP(C672,'NCPF8745_KH_Extraction 5%FDR'!$1:$2258,11,FALSE)</f>
        <v>64.920076524660104</v>
      </c>
      <c r="I672" t="e">
        <f>VLOOKUP(C672,'NCPF8745_MF_Extraction 5%FDR'!$1:$540,2,FALSE)</f>
        <v>#N/A</v>
      </c>
      <c r="J672" s="15" t="e">
        <f>VLOOKUP(C672,'NCPF8745_MF_Extraction 5%FDR'!$1:$540,11,FALSE)</f>
        <v>#N/A</v>
      </c>
      <c r="K672" t="e">
        <f>VLOOKUP(C672,'NCPF8814_MF_Extraction 5%FDR'!$1:$463,2,FALSE)</f>
        <v>#N/A</v>
      </c>
      <c r="L672" s="15" t="e">
        <f>VLOOKUP(C672,'NCPF8814_MF_Extraction 5%FDR'!$1:$463,11,FALSE)</f>
        <v>#N/A</v>
      </c>
    </row>
    <row r="673" spans="1:12" hidden="1">
      <c r="A673" s="13" t="s">
        <v>1135</v>
      </c>
      <c r="C673" s="13" t="s">
        <v>1135</v>
      </c>
      <c r="D673">
        <f>IFERROR(MATCH(C673,'NCPF8745_KH_Extraction 5%FDR'!$A$2:$A$2258,0),"No Match")</f>
        <v>936</v>
      </c>
      <c r="E673" t="str">
        <f>IFERROR(MATCH(C673,'NCPF8745_MF_Extraction 5%FDR'!$A$2:$A$540,0),"No Match")</f>
        <v>No Match</v>
      </c>
      <c r="F673" t="str">
        <f>IFERROR(MATCH(C673,'NCPF8814_MF_Extraction 5%FDR'!$A$2:$A$463,0),"No Match")</f>
        <v>No Match</v>
      </c>
      <c r="G673" t="str">
        <f>VLOOKUP(C673,'NCPF8745_KH_Extraction 5%FDR'!$1:$2258,2,FALSE)</f>
        <v>Uncharacterized protein OS=Candida glabrata (strain ATCC 2001 / CBS 138 / JCM 3761 / NBRC 0622 / NRRL Y-65) GN=CAGL0K08426g PE=3 SV=1 - [Q6FMF6_CANGA]</v>
      </c>
      <c r="H673" s="15">
        <f>VLOOKUP(C673,'NCPF8745_KH_Extraction 5%FDR'!$1:$2258,11,FALSE)</f>
        <v>26.12925544466</v>
      </c>
      <c r="I673" t="e">
        <f>VLOOKUP(C673,'NCPF8745_MF_Extraction 5%FDR'!$1:$540,2,FALSE)</f>
        <v>#N/A</v>
      </c>
      <c r="J673" s="15" t="e">
        <f>VLOOKUP(C673,'NCPF8745_MF_Extraction 5%FDR'!$1:$540,11,FALSE)</f>
        <v>#N/A</v>
      </c>
      <c r="K673" t="e">
        <f>VLOOKUP(C673,'NCPF8814_MF_Extraction 5%FDR'!$1:$463,2,FALSE)</f>
        <v>#N/A</v>
      </c>
      <c r="L673" s="15" t="e">
        <f>VLOOKUP(C673,'NCPF8814_MF_Extraction 5%FDR'!$1:$463,11,FALSE)</f>
        <v>#N/A</v>
      </c>
    </row>
    <row r="674" spans="1:12" hidden="1">
      <c r="A674" s="13" t="s">
        <v>1136</v>
      </c>
      <c r="C674" s="13" t="s">
        <v>1136</v>
      </c>
      <c r="D674">
        <f>IFERROR(MATCH(C674,'NCPF8745_KH_Extraction 5%FDR'!$A$2:$A$2258,0),"No Match")</f>
        <v>1729</v>
      </c>
      <c r="E674" t="str">
        <f>IFERROR(MATCH(C674,'NCPF8745_MF_Extraction 5%FDR'!$A$2:$A$540,0),"No Match")</f>
        <v>No Match</v>
      </c>
      <c r="F674" t="str">
        <f>IFERROR(MATCH(C674,'NCPF8814_MF_Extraction 5%FDR'!$A$2:$A$463,0),"No Match")</f>
        <v>No Match</v>
      </c>
      <c r="G674" t="str">
        <f>VLOOKUP(C674,'NCPF8745_KH_Extraction 5%FDR'!$1:$2258,2,FALSE)</f>
        <v>Uncharacterized protein OS=Candida glabrata (strain ATCC 2001 / CBS 138 / JCM 3761 / NBRC 0622 / NRRL Y-65) GN=CAGL0K08404g PE=4 SV=1 - [Q6FMF7_CANGA]</v>
      </c>
      <c r="H674" s="15">
        <f>VLOOKUP(C674,'NCPF8745_KH_Extraction 5%FDR'!$1:$2258,11,FALSE)</f>
        <v>94.337518134660002</v>
      </c>
      <c r="I674" t="e">
        <f>VLOOKUP(C674,'NCPF8745_MF_Extraction 5%FDR'!$1:$540,2,FALSE)</f>
        <v>#N/A</v>
      </c>
      <c r="J674" s="15" t="e">
        <f>VLOOKUP(C674,'NCPF8745_MF_Extraction 5%FDR'!$1:$540,11,FALSE)</f>
        <v>#N/A</v>
      </c>
      <c r="K674" t="e">
        <f>VLOOKUP(C674,'NCPF8814_MF_Extraction 5%FDR'!$1:$463,2,FALSE)</f>
        <v>#N/A</v>
      </c>
      <c r="L674" s="15" t="e">
        <f>VLOOKUP(C674,'NCPF8814_MF_Extraction 5%FDR'!$1:$463,11,FALSE)</f>
        <v>#N/A</v>
      </c>
    </row>
    <row r="675" spans="1:12" hidden="1">
      <c r="A675" s="13" t="s">
        <v>1137</v>
      </c>
      <c r="C675" s="13" t="s">
        <v>1137</v>
      </c>
      <c r="D675">
        <f>IFERROR(MATCH(C675,'NCPF8745_KH_Extraction 5%FDR'!$A$2:$A$2258,0),"No Match")</f>
        <v>121</v>
      </c>
      <c r="E675">
        <f>IFERROR(MATCH(C675,'NCPF8745_MF_Extraction 5%FDR'!$A$2:$A$540,0),"No Match")</f>
        <v>7</v>
      </c>
      <c r="F675">
        <f>IFERROR(MATCH(C675,'NCPF8814_MF_Extraction 5%FDR'!$A$2:$A$463,0),"No Match")</f>
        <v>11</v>
      </c>
      <c r="G675" t="str">
        <f>VLOOKUP(C675,'NCPF8745_KH_Extraction 5%FDR'!$1:$2258,2,FALSE)</f>
        <v>40S ribosomal protein S21 OS=Candida glabrata (strain ATCC 2001 / CBS 138 / JCM 3761 / NBRC 0622 / NRRL Y-65) GN=RPS21 PE=3 SV=1 - [RS21_CANGA]</v>
      </c>
      <c r="H675" s="15">
        <f>VLOOKUP(C675,'NCPF8745_KH_Extraction 5%FDR'!$1:$2258,11,FALSE)</f>
        <v>9.7169249246600007</v>
      </c>
      <c r="I675" t="str">
        <f>VLOOKUP(C675,'NCPF8745_MF_Extraction 5%FDR'!$1:$540,2,FALSE)</f>
        <v>40S ribosomal protein S21 OS=Candida glabrata (strain ATCC 2001 / CBS 138 / JCM 3761 / NBRC 0622 / NRRL Y-65) GN=RPS21 PE=3 SV=1 - [RS21_CANGA]</v>
      </c>
      <c r="J675" s="15">
        <f>VLOOKUP(C675,'NCPF8745_MF_Extraction 5%FDR'!$1:$540,11,FALSE)</f>
        <v>9.7169249246600007</v>
      </c>
      <c r="K675" t="str">
        <f>VLOOKUP(C675,'NCPF8814_MF_Extraction 5%FDR'!$1:$463,2,FALSE)</f>
        <v>40S ribosomal protein S21 OS=Candida glabrata (strain ATCC 2001 / CBS 138 / JCM 3761 / NBRC 0622 / NRRL Y-65) GN=RPS21 PE=3 SV=1 - [RS21_CANGA]</v>
      </c>
      <c r="L675" s="15">
        <f>VLOOKUP(C675,'NCPF8814_MF_Extraction 5%FDR'!$1:$463,11,FALSE)</f>
        <v>9.7169249246600007</v>
      </c>
    </row>
    <row r="676" spans="1:12" hidden="1">
      <c r="A676" s="13" t="s">
        <v>1138</v>
      </c>
      <c r="C676" s="13" t="s">
        <v>1138</v>
      </c>
      <c r="D676">
        <f>IFERROR(MATCH(C676,'NCPF8745_KH_Extraction 5%FDR'!$A$2:$A$2258,0),"No Match")</f>
        <v>2019</v>
      </c>
      <c r="E676" t="str">
        <f>IFERROR(MATCH(C676,'NCPF8745_MF_Extraction 5%FDR'!$A$2:$A$540,0),"No Match")</f>
        <v>No Match</v>
      </c>
      <c r="F676" t="str">
        <f>IFERROR(MATCH(C676,'NCPF8814_MF_Extraction 5%FDR'!$A$2:$A$463,0),"No Match")</f>
        <v>No Match</v>
      </c>
      <c r="G676" t="str">
        <f>VLOOKUP(C676,'NCPF8745_KH_Extraction 5%FDR'!$1:$2258,2,FALSE)</f>
        <v>Uncharacterized protein OS=Candida glabrata (strain ATCC 2001 / CBS 138 / JCM 3761 / NBRC 0622 / NRRL Y-65) GN=RHO4 PE=4 SV=1 - [Q6FMG1_CANGA]</v>
      </c>
      <c r="H676" s="15">
        <f>VLOOKUP(C676,'NCPF8745_KH_Extraction 5%FDR'!$1:$2258,11,FALSE)</f>
        <v>35.619157634659999</v>
      </c>
      <c r="I676" t="e">
        <f>VLOOKUP(C676,'NCPF8745_MF_Extraction 5%FDR'!$1:$540,2,FALSE)</f>
        <v>#N/A</v>
      </c>
      <c r="J676" s="15" t="e">
        <f>VLOOKUP(C676,'NCPF8745_MF_Extraction 5%FDR'!$1:$540,11,FALSE)</f>
        <v>#N/A</v>
      </c>
      <c r="K676" t="e">
        <f>VLOOKUP(C676,'NCPF8814_MF_Extraction 5%FDR'!$1:$463,2,FALSE)</f>
        <v>#N/A</v>
      </c>
      <c r="L676" s="15" t="e">
        <f>VLOOKUP(C676,'NCPF8814_MF_Extraction 5%FDR'!$1:$463,11,FALSE)</f>
        <v>#N/A</v>
      </c>
    </row>
    <row r="677" spans="1:12" hidden="1">
      <c r="A677" s="13" t="s">
        <v>1139</v>
      </c>
      <c r="C677" s="13" t="s">
        <v>1139</v>
      </c>
      <c r="D677">
        <f>IFERROR(MATCH(C677,'NCPF8745_KH_Extraction 5%FDR'!$A$2:$A$2258,0),"No Match")</f>
        <v>2236</v>
      </c>
      <c r="E677" t="str">
        <f>IFERROR(MATCH(C677,'NCPF8745_MF_Extraction 5%FDR'!$A$2:$A$540,0),"No Match")</f>
        <v>No Match</v>
      </c>
      <c r="F677" t="str">
        <f>IFERROR(MATCH(C677,'NCPF8814_MF_Extraction 5%FDR'!$A$2:$A$463,0),"No Match")</f>
        <v>No Match</v>
      </c>
      <c r="G677" t="str">
        <f>VLOOKUP(C677,'NCPF8745_KH_Extraction 5%FDR'!$1:$2258,2,FALSE)</f>
        <v>Uncharacterized protein OS=Candida glabrata (strain ATCC 2001 / CBS 138 / JCM 3761 / NBRC 0622 / NRRL Y-65) GN=CAGL0K08294g PE=4 SV=1 - [Q6FMG2_CANGA]</v>
      </c>
      <c r="H677" s="15">
        <f>VLOOKUP(C677,'NCPF8745_KH_Extraction 5%FDR'!$1:$2258,11,FALSE)</f>
        <v>467.88499295465999</v>
      </c>
      <c r="I677" t="e">
        <f>VLOOKUP(C677,'NCPF8745_MF_Extraction 5%FDR'!$1:$540,2,FALSE)</f>
        <v>#N/A</v>
      </c>
      <c r="J677" s="15" t="e">
        <f>VLOOKUP(C677,'NCPF8745_MF_Extraction 5%FDR'!$1:$540,11,FALSE)</f>
        <v>#N/A</v>
      </c>
      <c r="K677" t="e">
        <f>VLOOKUP(C677,'NCPF8814_MF_Extraction 5%FDR'!$1:$463,2,FALSE)</f>
        <v>#N/A</v>
      </c>
      <c r="L677" s="15" t="e">
        <f>VLOOKUP(C677,'NCPF8814_MF_Extraction 5%FDR'!$1:$463,11,FALSE)</f>
        <v>#N/A</v>
      </c>
    </row>
    <row r="678" spans="1:12" hidden="1">
      <c r="A678" s="13" t="s">
        <v>1140</v>
      </c>
      <c r="C678" s="13" t="s">
        <v>1140</v>
      </c>
      <c r="D678">
        <f>IFERROR(MATCH(C678,'NCPF8745_KH_Extraction 5%FDR'!$A$2:$A$2258,0),"No Match")</f>
        <v>332</v>
      </c>
      <c r="E678">
        <f>IFERROR(MATCH(C678,'NCPF8745_MF_Extraction 5%FDR'!$A$2:$A$540,0),"No Match")</f>
        <v>194</v>
      </c>
      <c r="F678">
        <f>IFERROR(MATCH(C678,'NCPF8814_MF_Extraction 5%FDR'!$A$2:$A$463,0),"No Match")</f>
        <v>166</v>
      </c>
      <c r="G678" t="str">
        <f>VLOOKUP(C678,'NCPF8745_KH_Extraction 5%FDR'!$1:$2258,2,FALSE)</f>
        <v>Cytochrome c peroxidase, mitochondrial OS=Candida glabrata (strain ATCC 2001 / CBS 138 / JCM 3761 / NBRC 0622 / NRRL Y-65) GN=CAGL0K08184g PE=3 SV=1 - [CCPR_CANGA]</v>
      </c>
      <c r="H678" s="15">
        <f>VLOOKUP(C678,'NCPF8745_KH_Extraction 5%FDR'!$1:$2258,11,FALSE)</f>
        <v>39.98198220466</v>
      </c>
      <c r="I678" t="str">
        <f>VLOOKUP(C678,'NCPF8745_MF_Extraction 5%FDR'!$1:$540,2,FALSE)</f>
        <v>Cytochrome c peroxidase, mitochondrial OS=Candida glabrata (strain ATCC 2001 / CBS 138 / JCM 3761 / NBRC 0622 / NRRL Y-65) GN=CAGL0K08184g PE=3 SV=1 - [CCPR_CANGA]</v>
      </c>
      <c r="J678" s="15">
        <f>VLOOKUP(C678,'NCPF8745_MF_Extraction 5%FDR'!$1:$540,11,FALSE)</f>
        <v>39.98198220466</v>
      </c>
      <c r="K678" t="str">
        <f>VLOOKUP(C678,'NCPF8814_MF_Extraction 5%FDR'!$1:$463,2,FALSE)</f>
        <v>Cytochrome c peroxidase, mitochondrial OS=Candida glabrata (strain ATCC 2001 / CBS 138 / JCM 3761 / NBRC 0622 / NRRL Y-65) GN=CAGL0K08184g PE=3 SV=1 - [CCPR_CANGA]</v>
      </c>
      <c r="L678" s="15">
        <f>VLOOKUP(C678,'NCPF8814_MF_Extraction 5%FDR'!$1:$463,11,FALSE)</f>
        <v>39.98198220466</v>
      </c>
    </row>
    <row r="679" spans="1:12" hidden="1">
      <c r="A679" s="13" t="s">
        <v>1141</v>
      </c>
      <c r="C679" s="13" t="s">
        <v>1141</v>
      </c>
      <c r="D679">
        <f>IFERROR(MATCH(C679,'NCPF8745_KH_Extraction 5%FDR'!$A$2:$A$2258,0),"No Match")</f>
        <v>1856</v>
      </c>
      <c r="E679" t="str">
        <f>IFERROR(MATCH(C679,'NCPF8745_MF_Extraction 5%FDR'!$A$2:$A$540,0),"No Match")</f>
        <v>No Match</v>
      </c>
      <c r="F679" t="str">
        <f>IFERROR(MATCH(C679,'NCPF8814_MF_Extraction 5%FDR'!$A$2:$A$463,0),"No Match")</f>
        <v>No Match</v>
      </c>
      <c r="G679" t="str">
        <f>VLOOKUP(C679,'NCPF8745_KH_Extraction 5%FDR'!$1:$2258,2,FALSE)</f>
        <v>Uncharacterized protein OS=Candida glabrata (strain ATCC 2001 / CBS 138 / JCM 3761 / NBRC 0622 / NRRL Y-65) GN=CAGL0K08140g PE=4 SV=1 - [Q6FMG9_CANGA]</v>
      </c>
      <c r="H679" s="15">
        <f>VLOOKUP(C679,'NCPF8745_KH_Extraction 5%FDR'!$1:$2258,11,FALSE)</f>
        <v>22.514526054659999</v>
      </c>
      <c r="I679" t="e">
        <f>VLOOKUP(C679,'NCPF8745_MF_Extraction 5%FDR'!$1:$540,2,FALSE)</f>
        <v>#N/A</v>
      </c>
      <c r="J679" s="15" t="e">
        <f>VLOOKUP(C679,'NCPF8745_MF_Extraction 5%FDR'!$1:$540,11,FALSE)</f>
        <v>#N/A</v>
      </c>
      <c r="K679" t="e">
        <f>VLOOKUP(C679,'NCPF8814_MF_Extraction 5%FDR'!$1:$463,2,FALSE)</f>
        <v>#N/A</v>
      </c>
      <c r="L679" s="15" t="e">
        <f>VLOOKUP(C679,'NCPF8814_MF_Extraction 5%FDR'!$1:$463,11,FALSE)</f>
        <v>#N/A</v>
      </c>
    </row>
    <row r="680" spans="1:12" hidden="1">
      <c r="A680" s="13" t="s">
        <v>1142</v>
      </c>
      <c r="C680" s="13" t="s">
        <v>1142</v>
      </c>
      <c r="D680">
        <f>IFERROR(MATCH(C680,'NCPF8745_KH_Extraction 5%FDR'!$A$2:$A$2258,0),"No Match")</f>
        <v>2058</v>
      </c>
      <c r="E680" t="str">
        <f>IFERROR(MATCH(C680,'NCPF8745_MF_Extraction 5%FDR'!$A$2:$A$540,0),"No Match")</f>
        <v>No Match</v>
      </c>
      <c r="F680" t="str">
        <f>IFERROR(MATCH(C680,'NCPF8814_MF_Extraction 5%FDR'!$A$2:$A$463,0),"No Match")</f>
        <v>No Match</v>
      </c>
      <c r="G680" t="str">
        <f>VLOOKUP(C680,'NCPF8745_KH_Extraction 5%FDR'!$1:$2258,2,FALSE)</f>
        <v>Uncharacterized protein OS=Candida glabrata (strain ATCC 2001 / CBS 138 / JCM 3761 / NBRC 0622 / NRRL Y-65) GN=CAGL0K08118g PE=4 SV=1 - [Q6FMH0_CANGA]</v>
      </c>
      <c r="H680" s="15">
        <f>VLOOKUP(C680,'NCPF8745_KH_Extraction 5%FDR'!$1:$2258,11,FALSE)</f>
        <v>122.53310963465999</v>
      </c>
      <c r="I680" t="e">
        <f>VLOOKUP(C680,'NCPF8745_MF_Extraction 5%FDR'!$1:$540,2,FALSE)</f>
        <v>#N/A</v>
      </c>
      <c r="J680" s="15" t="e">
        <f>VLOOKUP(C680,'NCPF8745_MF_Extraction 5%FDR'!$1:$540,11,FALSE)</f>
        <v>#N/A</v>
      </c>
      <c r="K680" t="e">
        <f>VLOOKUP(C680,'NCPF8814_MF_Extraction 5%FDR'!$1:$463,2,FALSE)</f>
        <v>#N/A</v>
      </c>
      <c r="L680" s="15" t="e">
        <f>VLOOKUP(C680,'NCPF8814_MF_Extraction 5%FDR'!$1:$463,11,FALSE)</f>
        <v>#N/A</v>
      </c>
    </row>
    <row r="681" spans="1:12" hidden="1">
      <c r="A681" s="13" t="s">
        <v>1143</v>
      </c>
      <c r="C681" s="13" t="s">
        <v>1143</v>
      </c>
      <c r="D681">
        <f>IFERROR(MATCH(C681,'NCPF8745_KH_Extraction 5%FDR'!$A$2:$A$2258,0),"No Match")</f>
        <v>2074</v>
      </c>
      <c r="E681" t="str">
        <f>IFERROR(MATCH(C681,'NCPF8745_MF_Extraction 5%FDR'!$A$2:$A$540,0),"No Match")</f>
        <v>No Match</v>
      </c>
      <c r="F681" t="str">
        <f>IFERROR(MATCH(C681,'NCPF8814_MF_Extraction 5%FDR'!$A$2:$A$463,0),"No Match")</f>
        <v>No Match</v>
      </c>
      <c r="G681" t="str">
        <f>VLOOKUP(C681,'NCPF8745_KH_Extraction 5%FDR'!$1:$2258,2,FALSE)</f>
        <v>Uncharacterized protein OS=Candida glabrata (strain ATCC 2001 / CBS 138 / JCM 3761 / NBRC 0622 / NRRL Y-65) GN=CAGL0K08052g PE=4 SV=1 - [Q6FMH3_CANGA]</v>
      </c>
      <c r="H681" s="15">
        <f>VLOOKUP(C681,'NCPF8745_KH_Extraction 5%FDR'!$1:$2258,11,FALSE)</f>
        <v>35.049108774659999</v>
      </c>
      <c r="I681" t="e">
        <f>VLOOKUP(C681,'NCPF8745_MF_Extraction 5%FDR'!$1:$540,2,FALSE)</f>
        <v>#N/A</v>
      </c>
      <c r="J681" s="15" t="e">
        <f>VLOOKUP(C681,'NCPF8745_MF_Extraction 5%FDR'!$1:$540,11,FALSE)</f>
        <v>#N/A</v>
      </c>
      <c r="K681" t="e">
        <f>VLOOKUP(C681,'NCPF8814_MF_Extraction 5%FDR'!$1:$463,2,FALSE)</f>
        <v>#N/A</v>
      </c>
      <c r="L681" s="15" t="e">
        <f>VLOOKUP(C681,'NCPF8814_MF_Extraction 5%FDR'!$1:$463,11,FALSE)</f>
        <v>#N/A</v>
      </c>
    </row>
    <row r="682" spans="1:12" hidden="1">
      <c r="A682" s="13" t="s">
        <v>1144</v>
      </c>
      <c r="C682" s="13" t="s">
        <v>1144</v>
      </c>
      <c r="D682">
        <f>IFERROR(MATCH(C682,'NCPF8745_KH_Extraction 5%FDR'!$A$2:$A$2258,0),"No Match")</f>
        <v>652</v>
      </c>
      <c r="E682" t="str">
        <f>IFERROR(MATCH(C682,'NCPF8745_MF_Extraction 5%FDR'!$A$2:$A$540,0),"No Match")</f>
        <v>No Match</v>
      </c>
      <c r="F682" t="str">
        <f>IFERROR(MATCH(C682,'NCPF8814_MF_Extraction 5%FDR'!$A$2:$A$463,0),"No Match")</f>
        <v>No Match</v>
      </c>
      <c r="G682" t="str">
        <f>VLOOKUP(C682,'NCPF8745_KH_Extraction 5%FDR'!$1:$2258,2,FALSE)</f>
        <v>Uncharacterized protein OS=Candida glabrata (strain ATCC 2001 / CBS 138 / JCM 3761 / NBRC 0622 / NRRL Y-65) GN=CAGL0K08030g PE=4 SV=1 - [Q6FMH4_CANGA]</v>
      </c>
      <c r="H682" s="15">
        <f>VLOOKUP(C682,'NCPF8745_KH_Extraction 5%FDR'!$1:$2258,11,FALSE)</f>
        <v>85.701279974660196</v>
      </c>
      <c r="I682" t="e">
        <f>VLOOKUP(C682,'NCPF8745_MF_Extraction 5%FDR'!$1:$540,2,FALSE)</f>
        <v>#N/A</v>
      </c>
      <c r="J682" s="15" t="e">
        <f>VLOOKUP(C682,'NCPF8745_MF_Extraction 5%FDR'!$1:$540,11,FALSE)</f>
        <v>#N/A</v>
      </c>
      <c r="K682" t="e">
        <f>VLOOKUP(C682,'NCPF8814_MF_Extraction 5%FDR'!$1:$463,2,FALSE)</f>
        <v>#N/A</v>
      </c>
      <c r="L682" s="15" t="e">
        <f>VLOOKUP(C682,'NCPF8814_MF_Extraction 5%FDR'!$1:$463,11,FALSE)</f>
        <v>#N/A</v>
      </c>
    </row>
    <row r="683" spans="1:12" hidden="1">
      <c r="A683" s="13" t="s">
        <v>1145</v>
      </c>
      <c r="C683" s="13" t="s">
        <v>1145</v>
      </c>
      <c r="D683">
        <f>IFERROR(MATCH(C683,'NCPF8745_KH_Extraction 5%FDR'!$A$2:$A$2258,0),"No Match")</f>
        <v>2203</v>
      </c>
      <c r="E683" t="str">
        <f>IFERROR(MATCH(C683,'NCPF8745_MF_Extraction 5%FDR'!$A$2:$A$540,0),"No Match")</f>
        <v>No Match</v>
      </c>
      <c r="F683" t="str">
        <f>IFERROR(MATCH(C683,'NCPF8814_MF_Extraction 5%FDR'!$A$2:$A$463,0),"No Match")</f>
        <v>No Match</v>
      </c>
      <c r="G683" t="str">
        <f>VLOOKUP(C683,'NCPF8745_KH_Extraction 5%FDR'!$1:$2258,2,FALSE)</f>
        <v>Uncharacterized protein OS=Candida glabrata (strain ATCC 2001 / CBS 138 / JCM 3761 / NBRC 0622 / NRRL Y-65) GN=CAGL0K08008g PE=4 SV=1 - [Q6FMH5_CANGA]</v>
      </c>
      <c r="H683" s="15">
        <f>VLOOKUP(C683,'NCPF8745_KH_Extraction 5%FDR'!$1:$2258,11,FALSE)</f>
        <v>103.21038543466</v>
      </c>
      <c r="I683" t="e">
        <f>VLOOKUP(C683,'NCPF8745_MF_Extraction 5%FDR'!$1:$540,2,FALSE)</f>
        <v>#N/A</v>
      </c>
      <c r="J683" s="15" t="e">
        <f>VLOOKUP(C683,'NCPF8745_MF_Extraction 5%FDR'!$1:$540,11,FALSE)</f>
        <v>#N/A</v>
      </c>
      <c r="K683" t="e">
        <f>VLOOKUP(C683,'NCPF8814_MF_Extraction 5%FDR'!$1:$463,2,FALSE)</f>
        <v>#N/A</v>
      </c>
      <c r="L683" s="15" t="e">
        <f>VLOOKUP(C683,'NCPF8814_MF_Extraction 5%FDR'!$1:$463,11,FALSE)</f>
        <v>#N/A</v>
      </c>
    </row>
    <row r="684" spans="1:12" hidden="1">
      <c r="A684" s="13" t="s">
        <v>1146</v>
      </c>
      <c r="C684" s="13" t="s">
        <v>1146</v>
      </c>
      <c r="D684">
        <f>IFERROR(MATCH(C684,'NCPF8745_KH_Extraction 5%FDR'!$A$2:$A$2258,0),"No Match")</f>
        <v>1222</v>
      </c>
      <c r="E684" t="str">
        <f>IFERROR(MATCH(C684,'NCPF8745_MF_Extraction 5%FDR'!$A$2:$A$540,0),"No Match")</f>
        <v>No Match</v>
      </c>
      <c r="F684" t="str">
        <f>IFERROR(MATCH(C684,'NCPF8814_MF_Extraction 5%FDR'!$A$2:$A$463,0),"No Match")</f>
        <v>No Match</v>
      </c>
      <c r="G684" t="str">
        <f>VLOOKUP(C684,'NCPF8745_KH_Extraction 5%FDR'!$1:$2258,2,FALSE)</f>
        <v>Uncharacterized protein OS=Candida glabrata (strain ATCC 2001 / CBS 138 / JCM 3761 / NBRC 0622 / NRRL Y-65) GN=CAGL0K07986g PE=3 SV=1 - [Q6FMH6_CANGA]</v>
      </c>
      <c r="H684" s="15">
        <f>VLOOKUP(C684,'NCPF8745_KH_Extraction 5%FDR'!$1:$2258,11,FALSE)</f>
        <v>58.294983544660099</v>
      </c>
      <c r="I684" t="e">
        <f>VLOOKUP(C684,'NCPF8745_MF_Extraction 5%FDR'!$1:$540,2,FALSE)</f>
        <v>#N/A</v>
      </c>
      <c r="J684" s="15" t="e">
        <f>VLOOKUP(C684,'NCPF8745_MF_Extraction 5%FDR'!$1:$540,11,FALSE)</f>
        <v>#N/A</v>
      </c>
      <c r="K684" t="e">
        <f>VLOOKUP(C684,'NCPF8814_MF_Extraction 5%FDR'!$1:$463,2,FALSE)</f>
        <v>#N/A</v>
      </c>
      <c r="L684" s="15" t="e">
        <f>VLOOKUP(C684,'NCPF8814_MF_Extraction 5%FDR'!$1:$463,11,FALSE)</f>
        <v>#N/A</v>
      </c>
    </row>
    <row r="685" spans="1:12" hidden="1">
      <c r="A685" s="13" t="s">
        <v>1147</v>
      </c>
      <c r="C685" s="13" t="s">
        <v>1147</v>
      </c>
      <c r="D685">
        <f>IFERROR(MATCH(C685,'NCPF8745_KH_Extraction 5%FDR'!$A$2:$A$2258,0),"No Match")</f>
        <v>5</v>
      </c>
      <c r="E685">
        <f>IFERROR(MATCH(C685,'NCPF8745_MF_Extraction 5%FDR'!$A$2:$A$540,0),"No Match")</f>
        <v>100</v>
      </c>
      <c r="F685">
        <f>IFERROR(MATCH(C685,'NCPF8814_MF_Extraction 5%FDR'!$A$2:$A$463,0),"No Match")</f>
        <v>205</v>
      </c>
      <c r="G685" t="str">
        <f>VLOOKUP(C685,'NCPF8745_KH_Extraction 5%FDR'!$1:$2258,2,FALSE)</f>
        <v>Elongation factor 1-alpha OS=Candida glabrata (strain ATCC 2001 / CBS 138 / JCM 3761 / NBRC 0622 / NRRL Y-65) GN=TEF1 PE=3 SV=1 - [Q6FMI3_CANGA]</v>
      </c>
      <c r="H685" s="15">
        <f>VLOOKUP(C685,'NCPF8745_KH_Extraction 5%FDR'!$1:$2258,11,FALSE)</f>
        <v>49.818149244659999</v>
      </c>
      <c r="I685" t="str">
        <f>VLOOKUP(C685,'NCPF8745_MF_Extraction 5%FDR'!$1:$540,2,FALSE)</f>
        <v>Elongation factor 1-alpha OS=Candida glabrata (strain ATCC 2001 / CBS 138 / JCM 3761 / NBRC 0622 / NRRL Y-65) GN=TEF1 PE=3 SV=1 - [Q6FMI3_CANGA]</v>
      </c>
      <c r="J685" s="15">
        <f>VLOOKUP(C685,'NCPF8745_MF_Extraction 5%FDR'!$1:$540,11,FALSE)</f>
        <v>49.818149244659999</v>
      </c>
      <c r="K685" t="str">
        <f>VLOOKUP(C685,'NCPF8814_MF_Extraction 5%FDR'!$1:$463,2,FALSE)</f>
        <v>Elongation factor 1-alpha OS=Candida glabrata (strain ATCC 2001 / CBS 138 / JCM 3761 / NBRC 0622 / NRRL Y-65) GN=TEF1 PE=3 SV=1 - [Q6FMI3_CANGA]</v>
      </c>
      <c r="L685" s="15">
        <f>VLOOKUP(C685,'NCPF8814_MF_Extraction 5%FDR'!$1:$463,11,FALSE)</f>
        <v>49.818149244659999</v>
      </c>
    </row>
    <row r="686" spans="1:12" hidden="1">
      <c r="A686" s="13" t="s">
        <v>1148</v>
      </c>
      <c r="C686" s="13" t="s">
        <v>1148</v>
      </c>
      <c r="D686">
        <f>IFERROR(MATCH(C686,'NCPF8745_KH_Extraction 5%FDR'!$A$2:$A$2258,0),"No Match")</f>
        <v>306</v>
      </c>
      <c r="E686">
        <f>IFERROR(MATCH(C686,'NCPF8745_MF_Extraction 5%FDR'!$A$2:$A$540,0),"No Match")</f>
        <v>430</v>
      </c>
      <c r="F686" t="str">
        <f>IFERROR(MATCH(C686,'NCPF8814_MF_Extraction 5%FDR'!$A$2:$A$463,0),"No Match")</f>
        <v>No Match</v>
      </c>
      <c r="G686" t="str">
        <f>VLOOKUP(C686,'NCPF8745_KH_Extraction 5%FDR'!$1:$2258,2,FALSE)</f>
        <v>L-2-aminoadipate reductase large subunit OS=Candida glabrata (strain ATCC 2001 / CBS 138 / JCM 3761 / NBRC 0622 / NRRL Y-65) GN=LYS2 PE=3 SV=1 - [LYS2_CANGA]</v>
      </c>
      <c r="H686" s="15">
        <f>VLOOKUP(C686,'NCPF8745_KH_Extraction 5%FDR'!$1:$2258,11,FALSE)</f>
        <v>152.44112895466</v>
      </c>
      <c r="I686" t="str">
        <f>VLOOKUP(C686,'NCPF8745_MF_Extraction 5%FDR'!$1:$540,2,FALSE)</f>
        <v>L-2-aminoadipate reductase large subunit OS=Candida glabrata (strain ATCC 2001 / CBS 138 / JCM 3761 / NBRC 0622 / NRRL Y-65) GN=LYS2 PE=3 SV=1 - [LYS2_CANGA]</v>
      </c>
      <c r="J686" s="15">
        <f>VLOOKUP(C686,'NCPF8745_MF_Extraction 5%FDR'!$1:$540,11,FALSE)</f>
        <v>152.44112895466</v>
      </c>
      <c r="K686" t="e">
        <f>VLOOKUP(C686,'NCPF8814_MF_Extraction 5%FDR'!$1:$463,2,FALSE)</f>
        <v>#N/A</v>
      </c>
      <c r="L686" s="15" t="e">
        <f>VLOOKUP(C686,'NCPF8814_MF_Extraction 5%FDR'!$1:$463,11,FALSE)</f>
        <v>#N/A</v>
      </c>
    </row>
    <row r="687" spans="1:12" hidden="1">
      <c r="A687" s="13" t="s">
        <v>1149</v>
      </c>
      <c r="C687" s="13" t="s">
        <v>1149</v>
      </c>
      <c r="D687">
        <f>IFERROR(MATCH(C687,'NCPF8745_KH_Extraction 5%FDR'!$A$2:$A$2258,0),"No Match")</f>
        <v>881</v>
      </c>
      <c r="E687" t="str">
        <f>IFERROR(MATCH(C687,'NCPF8745_MF_Extraction 5%FDR'!$A$2:$A$540,0),"No Match")</f>
        <v>No Match</v>
      </c>
      <c r="F687" t="str">
        <f>IFERROR(MATCH(C687,'NCPF8814_MF_Extraction 5%FDR'!$A$2:$A$463,0),"No Match")</f>
        <v>No Match</v>
      </c>
      <c r="G687" t="str">
        <f>VLOOKUP(C687,'NCPF8745_KH_Extraction 5%FDR'!$1:$2258,2,FALSE)</f>
        <v>Uncharacterized protein OS=Candida glabrata (strain ATCC 2001 / CBS 138 / JCM 3761 / NBRC 0622 / NRRL Y-65) GN=CAGL0K07744g PE=4 SV=1 - [Q6FMI7_CANGA]</v>
      </c>
      <c r="H687" s="15">
        <f>VLOOKUP(C687,'NCPF8745_KH_Extraction 5%FDR'!$1:$2258,11,FALSE)</f>
        <v>25.556076644659999</v>
      </c>
      <c r="I687" t="e">
        <f>VLOOKUP(C687,'NCPF8745_MF_Extraction 5%FDR'!$1:$540,2,FALSE)</f>
        <v>#N/A</v>
      </c>
      <c r="J687" s="15" t="e">
        <f>VLOOKUP(C687,'NCPF8745_MF_Extraction 5%FDR'!$1:$540,11,FALSE)</f>
        <v>#N/A</v>
      </c>
      <c r="K687" t="e">
        <f>VLOOKUP(C687,'NCPF8814_MF_Extraction 5%FDR'!$1:$463,2,FALSE)</f>
        <v>#N/A</v>
      </c>
      <c r="L687" s="15" t="e">
        <f>VLOOKUP(C687,'NCPF8814_MF_Extraction 5%FDR'!$1:$463,11,FALSE)</f>
        <v>#N/A</v>
      </c>
    </row>
    <row r="688" spans="1:12" hidden="1">
      <c r="A688" s="13" t="s">
        <v>1150</v>
      </c>
      <c r="C688" s="13" t="s">
        <v>1150</v>
      </c>
      <c r="D688">
        <f>IFERROR(MATCH(C688,'NCPF8745_KH_Extraction 5%FDR'!$A$2:$A$2258,0),"No Match")</f>
        <v>244</v>
      </c>
      <c r="E688" t="str">
        <f>IFERROR(MATCH(C688,'NCPF8745_MF_Extraction 5%FDR'!$A$2:$A$540,0),"No Match")</f>
        <v>No Match</v>
      </c>
      <c r="F688" t="str">
        <f>IFERROR(MATCH(C688,'NCPF8814_MF_Extraction 5%FDR'!$A$2:$A$463,0),"No Match")</f>
        <v>No Match</v>
      </c>
      <c r="G688" t="str">
        <f>VLOOKUP(C688,'NCPF8745_KH_Extraction 5%FDR'!$1:$2258,2,FALSE)</f>
        <v>Uncharacterized protein OS=Candida glabrata (strain ATCC 2001 / CBS 138 / JCM 3761 / NBRC 0622 / NRRL Y-65) GN=FRS2 PE=4 SV=1 - [Q6FMJ0_CANGA]</v>
      </c>
      <c r="H688" s="15">
        <f>VLOOKUP(C688,'NCPF8745_KH_Extraction 5%FDR'!$1:$2258,11,FALSE)</f>
        <v>56.751145694660003</v>
      </c>
      <c r="I688" t="e">
        <f>VLOOKUP(C688,'NCPF8745_MF_Extraction 5%FDR'!$1:$540,2,FALSE)</f>
        <v>#N/A</v>
      </c>
      <c r="J688" s="15" t="e">
        <f>VLOOKUP(C688,'NCPF8745_MF_Extraction 5%FDR'!$1:$540,11,FALSE)</f>
        <v>#N/A</v>
      </c>
      <c r="K688" t="e">
        <f>VLOOKUP(C688,'NCPF8814_MF_Extraction 5%FDR'!$1:$463,2,FALSE)</f>
        <v>#N/A</v>
      </c>
      <c r="L688" s="15" t="e">
        <f>VLOOKUP(C688,'NCPF8814_MF_Extraction 5%FDR'!$1:$463,11,FALSE)</f>
        <v>#N/A</v>
      </c>
    </row>
    <row r="689" spans="1:12" hidden="1">
      <c r="A689" s="13" t="s">
        <v>1151</v>
      </c>
      <c r="C689" s="13" t="s">
        <v>1151</v>
      </c>
      <c r="D689">
        <f>IFERROR(MATCH(C689,'NCPF8745_KH_Extraction 5%FDR'!$A$2:$A$2258,0),"No Match")</f>
        <v>311</v>
      </c>
      <c r="E689">
        <f>IFERROR(MATCH(C689,'NCPF8745_MF_Extraction 5%FDR'!$A$2:$A$540,0),"No Match")</f>
        <v>183</v>
      </c>
      <c r="F689" t="str">
        <f>IFERROR(MATCH(C689,'NCPF8814_MF_Extraction 5%FDR'!$A$2:$A$463,0),"No Match")</f>
        <v>No Match</v>
      </c>
      <c r="G689" t="str">
        <f>VLOOKUP(C689,'NCPF8745_KH_Extraction 5%FDR'!$1:$2258,2,FALSE)</f>
        <v>Uncharacterized protein OS=Candida glabrata (strain ATCC 2001 / CBS 138 / JCM 3761 / NBRC 0622 / NRRL Y-65) GN=PMU2 PE=4 SV=1 - [Q6FMJ5_CANGA]</v>
      </c>
      <c r="H689" s="15">
        <f>VLOOKUP(C689,'NCPF8745_KH_Extraction 5%FDR'!$1:$2258,11,FALSE)</f>
        <v>37.456592874659997</v>
      </c>
      <c r="I689" t="str">
        <f>VLOOKUP(C689,'NCPF8745_MF_Extraction 5%FDR'!$1:$540,2,FALSE)</f>
        <v>Uncharacterized protein OS=Candida glabrata (strain ATCC 2001 / CBS 138 / JCM 3761 / NBRC 0622 / NRRL Y-65) GN=PMU2 PE=4 SV=1 - [Q6FMJ5_CANGA]</v>
      </c>
      <c r="J689" s="15">
        <f>VLOOKUP(C689,'NCPF8745_MF_Extraction 5%FDR'!$1:$540,11,FALSE)</f>
        <v>37.456592874659997</v>
      </c>
      <c r="K689" t="e">
        <f>VLOOKUP(C689,'NCPF8814_MF_Extraction 5%FDR'!$1:$463,2,FALSE)</f>
        <v>#N/A</v>
      </c>
      <c r="L689" s="15" t="e">
        <f>VLOOKUP(C689,'NCPF8814_MF_Extraction 5%FDR'!$1:$463,11,FALSE)</f>
        <v>#N/A</v>
      </c>
    </row>
    <row r="690" spans="1:12" hidden="1">
      <c r="A690" s="13" t="s">
        <v>1152</v>
      </c>
      <c r="C690" s="13" t="s">
        <v>1152</v>
      </c>
      <c r="D690">
        <f>IFERROR(MATCH(C690,'NCPF8745_KH_Extraction 5%FDR'!$A$2:$A$2258,0),"No Match")</f>
        <v>1658</v>
      </c>
      <c r="E690" t="str">
        <f>IFERROR(MATCH(C690,'NCPF8745_MF_Extraction 5%FDR'!$A$2:$A$540,0),"No Match")</f>
        <v>No Match</v>
      </c>
      <c r="F690" t="str">
        <f>IFERROR(MATCH(C690,'NCPF8814_MF_Extraction 5%FDR'!$A$2:$A$463,0),"No Match")</f>
        <v>No Match</v>
      </c>
      <c r="G690" t="str">
        <f>VLOOKUP(C690,'NCPF8745_KH_Extraction 5%FDR'!$1:$2258,2,FALSE)</f>
        <v>Uncharacterized protein OS=Candida glabrata (strain ATCC 2001 / CBS 138 / JCM 3761 / NBRC 0622 / NRRL Y-65) GN=PMU1 PE=4 SV=1 - [Q6FMJ6_CANGA]</v>
      </c>
      <c r="H690" s="15">
        <f>VLOOKUP(C690,'NCPF8745_KH_Extraction 5%FDR'!$1:$2258,11,FALSE)</f>
        <v>37.584781284659996</v>
      </c>
      <c r="I690" t="e">
        <f>VLOOKUP(C690,'NCPF8745_MF_Extraction 5%FDR'!$1:$540,2,FALSE)</f>
        <v>#N/A</v>
      </c>
      <c r="J690" s="15" t="e">
        <f>VLOOKUP(C690,'NCPF8745_MF_Extraction 5%FDR'!$1:$540,11,FALSE)</f>
        <v>#N/A</v>
      </c>
      <c r="K690" t="e">
        <f>VLOOKUP(C690,'NCPF8814_MF_Extraction 5%FDR'!$1:$463,2,FALSE)</f>
        <v>#N/A</v>
      </c>
      <c r="L690" s="15" t="e">
        <f>VLOOKUP(C690,'NCPF8814_MF_Extraction 5%FDR'!$1:$463,11,FALSE)</f>
        <v>#N/A</v>
      </c>
    </row>
    <row r="691" spans="1:12" hidden="1">
      <c r="A691" s="13" t="s">
        <v>1153</v>
      </c>
      <c r="C691" s="13" t="s">
        <v>1153</v>
      </c>
      <c r="D691">
        <f>IFERROR(MATCH(C691,'NCPF8745_KH_Extraction 5%FDR'!$A$2:$A$2258,0),"No Match")</f>
        <v>40</v>
      </c>
      <c r="E691">
        <f>IFERROR(MATCH(C691,'NCPF8745_MF_Extraction 5%FDR'!$A$2:$A$540,0),"No Match")</f>
        <v>312</v>
      </c>
      <c r="F691" t="str">
        <f>IFERROR(MATCH(C691,'NCPF8814_MF_Extraction 5%FDR'!$A$2:$A$463,0),"No Match")</f>
        <v>No Match</v>
      </c>
      <c r="G691" t="str">
        <f>VLOOKUP(C691,'NCPF8745_KH_Extraction 5%FDR'!$1:$2258,2,FALSE)</f>
        <v>Uncharacterized protein OS=Candida glabrata (strain ATCC 2001 / CBS 138 / JCM 3761 / NBRC 0622 / NRRL Y-65) GN=PGM1 PE=3 SV=1 - [Q6FMJ8_CANGA]</v>
      </c>
      <c r="H691" s="15">
        <f>VLOOKUP(C691,'NCPF8745_KH_Extraction 5%FDR'!$1:$2258,11,FALSE)</f>
        <v>62.934721994660102</v>
      </c>
      <c r="I691" t="str">
        <f>VLOOKUP(C691,'NCPF8745_MF_Extraction 5%FDR'!$1:$540,2,FALSE)</f>
        <v>Uncharacterized protein OS=Candida glabrata (strain ATCC 2001 / CBS 138 / JCM 3761 / NBRC 0622 / NRRL Y-65) GN=PGM1 PE=3 SV=1 - [Q6FMJ8_CANGA]</v>
      </c>
      <c r="J691" s="15">
        <f>VLOOKUP(C691,'NCPF8745_MF_Extraction 5%FDR'!$1:$540,11,FALSE)</f>
        <v>62.934721994660102</v>
      </c>
      <c r="K691" t="e">
        <f>VLOOKUP(C691,'NCPF8814_MF_Extraction 5%FDR'!$1:$463,2,FALSE)</f>
        <v>#N/A</v>
      </c>
      <c r="L691" s="15" t="e">
        <f>VLOOKUP(C691,'NCPF8814_MF_Extraction 5%FDR'!$1:$463,11,FALSE)</f>
        <v>#N/A</v>
      </c>
    </row>
    <row r="692" spans="1:12" hidden="1">
      <c r="A692" s="13" t="s">
        <v>1154</v>
      </c>
      <c r="C692" s="13" t="s">
        <v>1154</v>
      </c>
      <c r="D692">
        <f>IFERROR(MATCH(C692,'NCPF8745_KH_Extraction 5%FDR'!$A$2:$A$2258,0),"No Match")</f>
        <v>694</v>
      </c>
      <c r="E692" t="str">
        <f>IFERROR(MATCH(C692,'NCPF8745_MF_Extraction 5%FDR'!$A$2:$A$540,0),"No Match")</f>
        <v>No Match</v>
      </c>
      <c r="F692" t="str">
        <f>IFERROR(MATCH(C692,'NCPF8814_MF_Extraction 5%FDR'!$A$2:$A$463,0),"No Match")</f>
        <v>No Match</v>
      </c>
      <c r="G692" t="str">
        <f>VLOOKUP(C692,'NCPF8745_KH_Extraction 5%FDR'!$1:$2258,2,FALSE)</f>
        <v>Uncharacterized protein OS=Candida glabrata (strain ATCC 2001 / CBS 138 / JCM 3761 / NBRC 0622 / NRRL Y-65) GN=CAGL0K07436g PE=3 SV=1 - [Q6FMK0_CANGA]</v>
      </c>
      <c r="H692" s="15">
        <f>VLOOKUP(C692,'NCPF8745_KH_Extraction 5%FDR'!$1:$2258,11,FALSE)</f>
        <v>33.565739874659997</v>
      </c>
      <c r="I692" t="e">
        <f>VLOOKUP(C692,'NCPF8745_MF_Extraction 5%FDR'!$1:$540,2,FALSE)</f>
        <v>#N/A</v>
      </c>
      <c r="J692" s="15" t="e">
        <f>VLOOKUP(C692,'NCPF8745_MF_Extraction 5%FDR'!$1:$540,11,FALSE)</f>
        <v>#N/A</v>
      </c>
      <c r="K692" t="e">
        <f>VLOOKUP(C692,'NCPF8814_MF_Extraction 5%FDR'!$1:$463,2,FALSE)</f>
        <v>#N/A</v>
      </c>
      <c r="L692" s="15" t="e">
        <f>VLOOKUP(C692,'NCPF8814_MF_Extraction 5%FDR'!$1:$463,11,FALSE)</f>
        <v>#N/A</v>
      </c>
    </row>
    <row r="693" spans="1:12" hidden="1">
      <c r="A693" s="13" t="s">
        <v>1155</v>
      </c>
      <c r="C693" s="13" t="s">
        <v>1155</v>
      </c>
      <c r="D693">
        <f>IFERROR(MATCH(C693,'NCPF8745_KH_Extraction 5%FDR'!$A$2:$A$2258,0),"No Match")</f>
        <v>453</v>
      </c>
      <c r="E693">
        <f>IFERROR(MATCH(C693,'NCPF8745_MF_Extraction 5%FDR'!$A$2:$A$540,0),"No Match")</f>
        <v>22</v>
      </c>
      <c r="F693">
        <f>IFERROR(MATCH(C693,'NCPF8814_MF_Extraction 5%FDR'!$A$2:$A$463,0),"No Match")</f>
        <v>7</v>
      </c>
      <c r="G693" t="str">
        <f>VLOOKUP(C693,'NCPF8745_KH_Extraction 5%FDR'!$1:$2258,2,FALSE)</f>
        <v>60S ribosomal protein L20 OS=Candida glabrata (strain ATCC 2001 / CBS 138 / JCM 3761 / NBRC 0622 / NRRL Y-65) GN=CAGL0K07414g PE=3 SV=1 - [Q6FMK1_CANGA]</v>
      </c>
      <c r="H693" s="15">
        <f>VLOOKUP(C693,'NCPF8745_KH_Extraction 5%FDR'!$1:$2258,11,FALSE)</f>
        <v>20.73320740466</v>
      </c>
      <c r="I693" t="str">
        <f>VLOOKUP(C693,'NCPF8745_MF_Extraction 5%FDR'!$1:$540,2,FALSE)</f>
        <v>60S ribosomal protein L20 OS=Candida glabrata (strain ATCC 2001 / CBS 138 / JCM 3761 / NBRC 0622 / NRRL Y-65) GN=CAGL0K07414g PE=3 SV=1 - [Q6FMK1_CANGA]</v>
      </c>
      <c r="J693" s="15">
        <f>VLOOKUP(C693,'NCPF8745_MF_Extraction 5%FDR'!$1:$540,11,FALSE)</f>
        <v>20.73320740466</v>
      </c>
      <c r="K693" t="str">
        <f>VLOOKUP(C693,'NCPF8814_MF_Extraction 5%FDR'!$1:$463,2,FALSE)</f>
        <v>60S ribosomal protein L20 OS=Candida glabrata (strain ATCC 2001 / CBS 138 / JCM 3761 / NBRC 0622 / NRRL Y-65) GN=CAGL0K07414g PE=3 SV=1 - [Q6FMK1_CANGA]</v>
      </c>
      <c r="L693" s="15">
        <f>VLOOKUP(C693,'NCPF8814_MF_Extraction 5%FDR'!$1:$463,11,FALSE)</f>
        <v>20.73320740466</v>
      </c>
    </row>
    <row r="694" spans="1:12" hidden="1">
      <c r="A694" s="13" t="s">
        <v>1156</v>
      </c>
      <c r="C694" s="13" t="s">
        <v>1156</v>
      </c>
      <c r="D694">
        <f>IFERROR(MATCH(C694,'NCPF8745_KH_Extraction 5%FDR'!$A$2:$A$2258,0),"No Match")</f>
        <v>987</v>
      </c>
      <c r="E694" t="str">
        <f>IFERROR(MATCH(C694,'NCPF8745_MF_Extraction 5%FDR'!$A$2:$A$540,0),"No Match")</f>
        <v>No Match</v>
      </c>
      <c r="F694" t="str">
        <f>IFERROR(MATCH(C694,'NCPF8814_MF_Extraction 5%FDR'!$A$2:$A$463,0),"No Match")</f>
        <v>No Match</v>
      </c>
      <c r="G694" t="str">
        <f>VLOOKUP(C694,'NCPF8745_KH_Extraction 5%FDR'!$1:$2258,2,FALSE)</f>
        <v>Uncharacterized protein OS=Candida glabrata (strain ATCC 2001 / CBS 138 / JCM 3761 / NBRC 0622 / NRRL Y-65) GN=CAGL0K07392g PE=4 SV=1 - [Q6FMK2_CANGA]</v>
      </c>
      <c r="H694" s="15">
        <f>VLOOKUP(C694,'NCPF8745_KH_Extraction 5%FDR'!$1:$2258,11,FALSE)</f>
        <v>48.95688189466</v>
      </c>
      <c r="I694" t="e">
        <f>VLOOKUP(C694,'NCPF8745_MF_Extraction 5%FDR'!$1:$540,2,FALSE)</f>
        <v>#N/A</v>
      </c>
      <c r="J694" s="15" t="e">
        <f>VLOOKUP(C694,'NCPF8745_MF_Extraction 5%FDR'!$1:$540,11,FALSE)</f>
        <v>#N/A</v>
      </c>
      <c r="K694" t="e">
        <f>VLOOKUP(C694,'NCPF8814_MF_Extraction 5%FDR'!$1:$463,2,FALSE)</f>
        <v>#N/A</v>
      </c>
      <c r="L694" s="15" t="e">
        <f>VLOOKUP(C694,'NCPF8814_MF_Extraction 5%FDR'!$1:$463,11,FALSE)</f>
        <v>#N/A</v>
      </c>
    </row>
    <row r="695" spans="1:12" hidden="1">
      <c r="A695" s="13" t="s">
        <v>4552</v>
      </c>
      <c r="C695" s="13" t="s">
        <v>4552</v>
      </c>
      <c r="D695" t="str">
        <f>IFERROR(MATCH(C695,'NCPF8745_KH_Extraction 5%FDR'!$A$2:$A$2258,0),"No Match")</f>
        <v>No Match</v>
      </c>
      <c r="E695">
        <f>IFERROR(MATCH(C695,'NCPF8745_MF_Extraction 5%FDR'!$A$2:$A$540,0),"No Match")</f>
        <v>148</v>
      </c>
      <c r="F695">
        <f>IFERROR(MATCH(C695,'NCPF8814_MF_Extraction 5%FDR'!$A$2:$A$463,0),"No Match")</f>
        <v>149</v>
      </c>
      <c r="G695" t="e">
        <f>VLOOKUP(C695,'NCPF8745_KH_Extraction 5%FDR'!$1:$2258,2,FALSE)</f>
        <v>#N/A</v>
      </c>
      <c r="H695" s="15" t="e">
        <f>VLOOKUP(C695,'NCPF8745_KH_Extraction 5%FDR'!$1:$2258,11,FALSE)</f>
        <v>#N/A</v>
      </c>
      <c r="I695" t="str">
        <f>VLOOKUP(C695,'NCPF8745_MF_Extraction 5%FDR'!$1:$540,2,FALSE)</f>
        <v>Uncharacterized protein OS=Candida glabrata (strain ATCC 2001 / CBS 138 / JCM 3761 / NBRC 0622 / NRRL Y-65) GN=CAGL0K07315g PE=4 SV=1 - [Q6FMK4_CANGA]</v>
      </c>
      <c r="J695" s="15">
        <f>VLOOKUP(C695,'NCPF8745_MF_Extraction 5%FDR'!$1:$540,11,FALSE)</f>
        <v>10.836402784660001</v>
      </c>
      <c r="K695" t="str">
        <f>VLOOKUP(C695,'NCPF8814_MF_Extraction 5%FDR'!$1:$463,2,FALSE)</f>
        <v>Uncharacterized protein OS=Candida glabrata (strain ATCC 2001 / CBS 138 / JCM 3761 / NBRC 0622 / NRRL Y-65) GN=CAGL0K07315g PE=4 SV=1 - [Q6FMK4_CANGA]</v>
      </c>
      <c r="L695" s="15">
        <f>VLOOKUP(C695,'NCPF8814_MF_Extraction 5%FDR'!$1:$463,11,FALSE)</f>
        <v>10.836402784660001</v>
      </c>
    </row>
    <row r="696" spans="1:12" hidden="1">
      <c r="A696" s="13" t="s">
        <v>1157</v>
      </c>
      <c r="C696" s="13" t="s">
        <v>1157</v>
      </c>
      <c r="D696">
        <f>IFERROR(MATCH(C696,'NCPF8745_KH_Extraction 5%FDR'!$A$2:$A$2258,0),"No Match")</f>
        <v>165</v>
      </c>
      <c r="E696" t="str">
        <f>IFERROR(MATCH(C696,'NCPF8745_MF_Extraction 5%FDR'!$A$2:$A$540,0),"No Match")</f>
        <v>No Match</v>
      </c>
      <c r="F696" t="str">
        <f>IFERROR(MATCH(C696,'NCPF8814_MF_Extraction 5%FDR'!$A$2:$A$463,0),"No Match")</f>
        <v>No Match</v>
      </c>
      <c r="G696" t="str">
        <f>VLOOKUP(C696,'NCPF8745_KH_Extraction 5%FDR'!$1:$2258,2,FALSE)</f>
        <v>Uncharacterized protein OS=Candida glabrata (strain ATCC 2001 / CBS 138 / JCM 3761 / NBRC 0622 / NRRL Y-65) GN=CAGL0K07293g PE=4 SV=1 - [Q6FMK5_CANGA]</v>
      </c>
      <c r="H696" s="15">
        <f>VLOOKUP(C696,'NCPF8745_KH_Extraction 5%FDR'!$1:$2258,11,FALSE)</f>
        <v>77.094487984660006</v>
      </c>
      <c r="I696" t="e">
        <f>VLOOKUP(C696,'NCPF8745_MF_Extraction 5%FDR'!$1:$540,2,FALSE)</f>
        <v>#N/A</v>
      </c>
      <c r="J696" s="15" t="e">
        <f>VLOOKUP(C696,'NCPF8745_MF_Extraction 5%FDR'!$1:$540,11,FALSE)</f>
        <v>#N/A</v>
      </c>
      <c r="K696" t="e">
        <f>VLOOKUP(C696,'NCPF8814_MF_Extraction 5%FDR'!$1:$463,2,FALSE)</f>
        <v>#N/A</v>
      </c>
      <c r="L696" s="15" t="e">
        <f>VLOOKUP(C696,'NCPF8814_MF_Extraction 5%FDR'!$1:$463,11,FALSE)</f>
        <v>#N/A</v>
      </c>
    </row>
    <row r="697" spans="1:12" hidden="1">
      <c r="A697" s="13" t="s">
        <v>1158</v>
      </c>
      <c r="C697" s="13" t="s">
        <v>1158</v>
      </c>
      <c r="D697">
        <f>IFERROR(MATCH(C697,'NCPF8745_KH_Extraction 5%FDR'!$A$2:$A$2258,0),"No Match")</f>
        <v>1849</v>
      </c>
      <c r="E697" t="str">
        <f>IFERROR(MATCH(C697,'NCPF8745_MF_Extraction 5%FDR'!$A$2:$A$540,0),"No Match")</f>
        <v>No Match</v>
      </c>
      <c r="F697" t="str">
        <f>IFERROR(MATCH(C697,'NCPF8814_MF_Extraction 5%FDR'!$A$2:$A$463,0),"No Match")</f>
        <v>No Match</v>
      </c>
      <c r="G697" t="str">
        <f>VLOOKUP(C697,'NCPF8745_KH_Extraction 5%FDR'!$1:$2258,2,FALSE)</f>
        <v>Uncharacterized protein OS=Candida glabrata (strain ATCC 2001 / CBS 138 / JCM 3761 / NBRC 0622 / NRRL Y-65) GN=CAGL0K07161g PE=4 SV=1 - [Q6FMK9_CANGA]</v>
      </c>
      <c r="H697" s="15">
        <f>VLOOKUP(C697,'NCPF8745_KH_Extraction 5%FDR'!$1:$2258,11,FALSE)</f>
        <v>36.454931774659997</v>
      </c>
      <c r="I697" t="e">
        <f>VLOOKUP(C697,'NCPF8745_MF_Extraction 5%FDR'!$1:$540,2,FALSE)</f>
        <v>#N/A</v>
      </c>
      <c r="J697" s="15" t="e">
        <f>VLOOKUP(C697,'NCPF8745_MF_Extraction 5%FDR'!$1:$540,11,FALSE)</f>
        <v>#N/A</v>
      </c>
      <c r="K697" t="e">
        <f>VLOOKUP(C697,'NCPF8814_MF_Extraction 5%FDR'!$1:$463,2,FALSE)</f>
        <v>#N/A</v>
      </c>
      <c r="L697" s="15" t="e">
        <f>VLOOKUP(C697,'NCPF8814_MF_Extraction 5%FDR'!$1:$463,11,FALSE)</f>
        <v>#N/A</v>
      </c>
    </row>
    <row r="698" spans="1:12" hidden="1">
      <c r="A698" s="13" t="s">
        <v>1159</v>
      </c>
      <c r="C698" s="13" t="s">
        <v>1159</v>
      </c>
      <c r="D698">
        <f>IFERROR(MATCH(C698,'NCPF8745_KH_Extraction 5%FDR'!$A$2:$A$2258,0),"No Match")</f>
        <v>561</v>
      </c>
      <c r="E698" t="str">
        <f>IFERROR(MATCH(C698,'NCPF8745_MF_Extraction 5%FDR'!$A$2:$A$540,0),"No Match")</f>
        <v>No Match</v>
      </c>
      <c r="F698" t="str">
        <f>IFERROR(MATCH(C698,'NCPF8814_MF_Extraction 5%FDR'!$A$2:$A$463,0),"No Match")</f>
        <v>No Match</v>
      </c>
      <c r="G698" t="str">
        <f>VLOOKUP(C698,'NCPF8745_KH_Extraction 5%FDR'!$1:$2258,2,FALSE)</f>
        <v>Uncharacterized protein OS=Candida glabrata (strain ATCC 2001 / CBS 138 / JCM 3761 / NBRC 0622 / NRRL Y-65) GN=CAGL0K07095g PE=4 SV=1 - [Q6FML2_CANGA]</v>
      </c>
      <c r="H698" s="15">
        <f>VLOOKUP(C698,'NCPF8745_KH_Extraction 5%FDR'!$1:$2258,11,FALSE)</f>
        <v>40.818528804659998</v>
      </c>
      <c r="I698" t="e">
        <f>VLOOKUP(C698,'NCPF8745_MF_Extraction 5%FDR'!$1:$540,2,FALSE)</f>
        <v>#N/A</v>
      </c>
      <c r="J698" s="15" t="e">
        <f>VLOOKUP(C698,'NCPF8745_MF_Extraction 5%FDR'!$1:$540,11,FALSE)</f>
        <v>#N/A</v>
      </c>
      <c r="K698" t="e">
        <f>VLOOKUP(C698,'NCPF8814_MF_Extraction 5%FDR'!$1:$463,2,FALSE)</f>
        <v>#N/A</v>
      </c>
      <c r="L698" s="15" t="e">
        <f>VLOOKUP(C698,'NCPF8814_MF_Extraction 5%FDR'!$1:$463,11,FALSE)</f>
        <v>#N/A</v>
      </c>
    </row>
    <row r="699" spans="1:12" hidden="1">
      <c r="A699" s="13" t="s">
        <v>1160</v>
      </c>
      <c r="C699" s="13" t="s">
        <v>1160</v>
      </c>
      <c r="D699">
        <f>IFERROR(MATCH(C699,'NCPF8745_KH_Extraction 5%FDR'!$A$2:$A$2258,0),"No Match")</f>
        <v>1295</v>
      </c>
      <c r="E699" t="str">
        <f>IFERROR(MATCH(C699,'NCPF8745_MF_Extraction 5%FDR'!$A$2:$A$540,0),"No Match")</f>
        <v>No Match</v>
      </c>
      <c r="F699" t="str">
        <f>IFERROR(MATCH(C699,'NCPF8814_MF_Extraction 5%FDR'!$A$2:$A$463,0),"No Match")</f>
        <v>No Match</v>
      </c>
      <c r="G699" t="str">
        <f>VLOOKUP(C699,'NCPF8745_KH_Extraction 5%FDR'!$1:$2258,2,FALSE)</f>
        <v>mRNA cap guanine-N7 methyltransferase OS=Candida glabrata (strain ATCC 2001 / CBS 138 / JCM 3761 / NBRC 0622 / NRRL Y-65) GN=ABD1 PE=3 SV=1 - [MCES_CANGA]</v>
      </c>
      <c r="H699" s="15">
        <f>VLOOKUP(C699,'NCPF8745_KH_Extraction 5%FDR'!$1:$2258,11,FALSE)</f>
        <v>48.0493238246601</v>
      </c>
      <c r="I699" t="e">
        <f>VLOOKUP(C699,'NCPF8745_MF_Extraction 5%FDR'!$1:$540,2,FALSE)</f>
        <v>#N/A</v>
      </c>
      <c r="J699" s="15" t="e">
        <f>VLOOKUP(C699,'NCPF8745_MF_Extraction 5%FDR'!$1:$540,11,FALSE)</f>
        <v>#N/A</v>
      </c>
      <c r="K699" t="e">
        <f>VLOOKUP(C699,'NCPF8814_MF_Extraction 5%FDR'!$1:$463,2,FALSE)</f>
        <v>#N/A</v>
      </c>
      <c r="L699" s="15" t="e">
        <f>VLOOKUP(C699,'NCPF8814_MF_Extraction 5%FDR'!$1:$463,11,FALSE)</f>
        <v>#N/A</v>
      </c>
    </row>
    <row r="700" spans="1:12" hidden="1">
      <c r="A700" s="13" t="s">
        <v>1161</v>
      </c>
      <c r="C700" s="13" t="s">
        <v>1161</v>
      </c>
      <c r="D700">
        <f>IFERROR(MATCH(C700,'NCPF8745_KH_Extraction 5%FDR'!$A$2:$A$2258,0),"No Match")</f>
        <v>1946</v>
      </c>
      <c r="E700" t="str">
        <f>IFERROR(MATCH(C700,'NCPF8745_MF_Extraction 5%FDR'!$A$2:$A$540,0),"No Match")</f>
        <v>No Match</v>
      </c>
      <c r="F700" t="str">
        <f>IFERROR(MATCH(C700,'NCPF8814_MF_Extraction 5%FDR'!$A$2:$A$463,0),"No Match")</f>
        <v>No Match</v>
      </c>
      <c r="G700" t="str">
        <f>VLOOKUP(C700,'NCPF8745_KH_Extraction 5%FDR'!$1:$2258,2,FALSE)</f>
        <v>Protein RMD9-like, mitochondrial OS=Candida glabrata (strain ATCC 2001 / CBS 138 / JCM 3761 / NBRC 0622 / NRRL Y-65) GN=CAGL0K07007g PE=3 SV=1 - [RMD9L_CANGA]</v>
      </c>
      <c r="H700" s="15">
        <f>VLOOKUP(C700,'NCPF8745_KH_Extraction 5%FDR'!$1:$2258,11,FALSE)</f>
        <v>83.577420364659901</v>
      </c>
      <c r="I700" t="e">
        <f>VLOOKUP(C700,'NCPF8745_MF_Extraction 5%FDR'!$1:$540,2,FALSE)</f>
        <v>#N/A</v>
      </c>
      <c r="J700" s="15" t="e">
        <f>VLOOKUP(C700,'NCPF8745_MF_Extraction 5%FDR'!$1:$540,11,FALSE)</f>
        <v>#N/A</v>
      </c>
      <c r="K700" t="e">
        <f>VLOOKUP(C700,'NCPF8814_MF_Extraction 5%FDR'!$1:$463,2,FALSE)</f>
        <v>#N/A</v>
      </c>
      <c r="L700" s="15" t="e">
        <f>VLOOKUP(C700,'NCPF8814_MF_Extraction 5%FDR'!$1:$463,11,FALSE)</f>
        <v>#N/A</v>
      </c>
    </row>
    <row r="701" spans="1:12" hidden="1">
      <c r="A701" s="13" t="s">
        <v>1162</v>
      </c>
      <c r="C701" s="13" t="s">
        <v>1162</v>
      </c>
      <c r="D701">
        <f>IFERROR(MATCH(C701,'NCPF8745_KH_Extraction 5%FDR'!$A$2:$A$2258,0),"No Match")</f>
        <v>1869</v>
      </c>
      <c r="E701" t="str">
        <f>IFERROR(MATCH(C701,'NCPF8745_MF_Extraction 5%FDR'!$A$2:$A$540,0),"No Match")</f>
        <v>No Match</v>
      </c>
      <c r="F701" t="str">
        <f>IFERROR(MATCH(C701,'NCPF8814_MF_Extraction 5%FDR'!$A$2:$A$463,0),"No Match")</f>
        <v>No Match</v>
      </c>
      <c r="G701" t="str">
        <f>VLOOKUP(C701,'NCPF8745_KH_Extraction 5%FDR'!$1:$2258,2,FALSE)</f>
        <v>Uncharacterized protein OS=Candida glabrata (strain ATCC 2001 / CBS 138 / JCM 3761 / NBRC 0622 / NRRL Y-65) GN=CAGL0K06963g PE=3 SV=1 - [Q6FML8_CANGA]</v>
      </c>
      <c r="H701" s="15">
        <f>VLOOKUP(C701,'NCPF8745_KH_Extraction 5%FDR'!$1:$2258,11,FALSE)</f>
        <v>108.03097220466</v>
      </c>
      <c r="I701" t="e">
        <f>VLOOKUP(C701,'NCPF8745_MF_Extraction 5%FDR'!$1:$540,2,FALSE)</f>
        <v>#N/A</v>
      </c>
      <c r="J701" s="15" t="e">
        <f>VLOOKUP(C701,'NCPF8745_MF_Extraction 5%FDR'!$1:$540,11,FALSE)</f>
        <v>#N/A</v>
      </c>
      <c r="K701" t="e">
        <f>VLOOKUP(C701,'NCPF8814_MF_Extraction 5%FDR'!$1:$463,2,FALSE)</f>
        <v>#N/A</v>
      </c>
      <c r="L701" s="15" t="e">
        <f>VLOOKUP(C701,'NCPF8814_MF_Extraction 5%FDR'!$1:$463,11,FALSE)</f>
        <v>#N/A</v>
      </c>
    </row>
    <row r="702" spans="1:12" hidden="1">
      <c r="A702" s="13" t="s">
        <v>1163</v>
      </c>
      <c r="C702" s="13" t="s">
        <v>1163</v>
      </c>
      <c r="D702">
        <f>IFERROR(MATCH(C702,'NCPF8745_KH_Extraction 5%FDR'!$A$2:$A$2258,0),"No Match")</f>
        <v>2131</v>
      </c>
      <c r="E702" t="str">
        <f>IFERROR(MATCH(C702,'NCPF8745_MF_Extraction 5%FDR'!$A$2:$A$540,0),"No Match")</f>
        <v>No Match</v>
      </c>
      <c r="F702" t="str">
        <f>IFERROR(MATCH(C702,'NCPF8814_MF_Extraction 5%FDR'!$A$2:$A$463,0),"No Match")</f>
        <v>No Match</v>
      </c>
      <c r="G702" t="str">
        <f>VLOOKUP(C702,'NCPF8745_KH_Extraction 5%FDR'!$1:$2258,2,FALSE)</f>
        <v>Uncharacterized protein OS=Candida glabrata (strain ATCC 2001 / CBS 138 / JCM 3761 / NBRC 0622 / NRRL Y-65) GN=MCX1 PE=4 SV=1 - [Q6FMM0_CANGA]</v>
      </c>
      <c r="H702" s="15">
        <f>VLOOKUP(C702,'NCPF8745_KH_Extraction 5%FDR'!$1:$2258,11,FALSE)</f>
        <v>60.934596724659997</v>
      </c>
      <c r="I702" t="e">
        <f>VLOOKUP(C702,'NCPF8745_MF_Extraction 5%FDR'!$1:$540,2,FALSE)</f>
        <v>#N/A</v>
      </c>
      <c r="J702" s="15" t="e">
        <f>VLOOKUP(C702,'NCPF8745_MF_Extraction 5%FDR'!$1:$540,11,FALSE)</f>
        <v>#N/A</v>
      </c>
      <c r="K702" t="e">
        <f>VLOOKUP(C702,'NCPF8814_MF_Extraction 5%FDR'!$1:$463,2,FALSE)</f>
        <v>#N/A</v>
      </c>
      <c r="L702" s="15" t="e">
        <f>VLOOKUP(C702,'NCPF8814_MF_Extraction 5%FDR'!$1:$463,11,FALSE)</f>
        <v>#N/A</v>
      </c>
    </row>
    <row r="703" spans="1:12" hidden="1">
      <c r="A703" s="13" t="s">
        <v>1164</v>
      </c>
      <c r="C703" s="13" t="s">
        <v>1164</v>
      </c>
      <c r="D703">
        <f>IFERROR(MATCH(C703,'NCPF8745_KH_Extraction 5%FDR'!$A$2:$A$2258,0),"No Match")</f>
        <v>1171</v>
      </c>
      <c r="E703" t="str">
        <f>IFERROR(MATCH(C703,'NCPF8745_MF_Extraction 5%FDR'!$A$2:$A$540,0),"No Match")</f>
        <v>No Match</v>
      </c>
      <c r="F703" t="str">
        <f>IFERROR(MATCH(C703,'NCPF8814_MF_Extraction 5%FDR'!$A$2:$A$463,0),"No Match")</f>
        <v>No Match</v>
      </c>
      <c r="G703" t="str">
        <f>VLOOKUP(C703,'NCPF8745_KH_Extraction 5%FDR'!$1:$2258,2,FALSE)</f>
        <v>Uncharacterized protein OS=Candida glabrata (strain ATCC 2001 / CBS 138 / JCM 3761 / NBRC 0622 / NRRL Y-65) GN=CAGL0K06853g PE=4 SV=1 - [Q6FMM3_CANGA]</v>
      </c>
      <c r="H703" s="15">
        <f>VLOOKUP(C703,'NCPF8745_KH_Extraction 5%FDR'!$1:$2258,11,FALSE)</f>
        <v>59.962858114660101</v>
      </c>
      <c r="I703" t="e">
        <f>VLOOKUP(C703,'NCPF8745_MF_Extraction 5%FDR'!$1:$540,2,FALSE)</f>
        <v>#N/A</v>
      </c>
      <c r="J703" s="15" t="e">
        <f>VLOOKUP(C703,'NCPF8745_MF_Extraction 5%FDR'!$1:$540,11,FALSE)</f>
        <v>#N/A</v>
      </c>
      <c r="K703" t="e">
        <f>VLOOKUP(C703,'NCPF8814_MF_Extraction 5%FDR'!$1:$463,2,FALSE)</f>
        <v>#N/A</v>
      </c>
      <c r="L703" s="15" t="e">
        <f>VLOOKUP(C703,'NCPF8814_MF_Extraction 5%FDR'!$1:$463,11,FALSE)</f>
        <v>#N/A</v>
      </c>
    </row>
    <row r="704" spans="1:12" hidden="1">
      <c r="A704" s="13" t="s">
        <v>1165</v>
      </c>
      <c r="C704" s="13" t="s">
        <v>1165</v>
      </c>
      <c r="D704">
        <f>IFERROR(MATCH(C704,'NCPF8745_KH_Extraction 5%FDR'!$A$2:$A$2258,0),"No Match")</f>
        <v>599</v>
      </c>
      <c r="E704" t="str">
        <f>IFERROR(MATCH(C704,'NCPF8745_MF_Extraction 5%FDR'!$A$2:$A$540,0),"No Match")</f>
        <v>No Match</v>
      </c>
      <c r="F704" t="str">
        <f>IFERROR(MATCH(C704,'NCPF8814_MF_Extraction 5%FDR'!$A$2:$A$463,0),"No Match")</f>
        <v>No Match</v>
      </c>
      <c r="G704" t="str">
        <f>VLOOKUP(C704,'NCPF8745_KH_Extraction 5%FDR'!$1:$2258,2,FALSE)</f>
        <v>Uncharacterized protein OS=Candida glabrata (strain ATCC 2001 / CBS 138 / JCM 3761 / NBRC 0622 / NRRL Y-65) GN=CAGL0K06831g PE=4 SV=1 - [Q6FMM4_CANGA]</v>
      </c>
      <c r="H704" s="15">
        <f>VLOOKUP(C704,'NCPF8745_KH_Extraction 5%FDR'!$1:$2258,11,FALSE)</f>
        <v>39.266239324659999</v>
      </c>
      <c r="I704" t="e">
        <f>VLOOKUP(C704,'NCPF8745_MF_Extraction 5%FDR'!$1:$540,2,FALSE)</f>
        <v>#N/A</v>
      </c>
      <c r="J704" s="15" t="e">
        <f>VLOOKUP(C704,'NCPF8745_MF_Extraction 5%FDR'!$1:$540,11,FALSE)</f>
        <v>#N/A</v>
      </c>
      <c r="K704" t="e">
        <f>VLOOKUP(C704,'NCPF8814_MF_Extraction 5%FDR'!$1:$463,2,FALSE)</f>
        <v>#N/A</v>
      </c>
      <c r="L704" s="15" t="e">
        <f>VLOOKUP(C704,'NCPF8814_MF_Extraction 5%FDR'!$1:$463,11,FALSE)</f>
        <v>#N/A</v>
      </c>
    </row>
    <row r="705" spans="1:12" hidden="1">
      <c r="A705" s="13" t="s">
        <v>1166</v>
      </c>
      <c r="C705" s="13" t="s">
        <v>1166</v>
      </c>
      <c r="D705">
        <f>IFERROR(MATCH(C705,'NCPF8745_KH_Extraction 5%FDR'!$A$2:$A$2258,0),"No Match")</f>
        <v>174</v>
      </c>
      <c r="E705" t="str">
        <f>IFERROR(MATCH(C705,'NCPF8745_MF_Extraction 5%FDR'!$A$2:$A$540,0),"No Match")</f>
        <v>No Match</v>
      </c>
      <c r="F705" t="str">
        <f>IFERROR(MATCH(C705,'NCPF8814_MF_Extraction 5%FDR'!$A$2:$A$463,0),"No Match")</f>
        <v>No Match</v>
      </c>
      <c r="G705" t="str">
        <f>VLOOKUP(C705,'NCPF8745_KH_Extraction 5%FDR'!$1:$2258,2,FALSE)</f>
        <v>Pyruvate carboxylase OS=Candida glabrata (strain ATCC 2001 / CBS 138 / JCM 3761 / NBRC 0622 / NRRL Y-65) GN=CAGL0K06787g PE=4 SV=1 - [Q6FMM6_CANGA]</v>
      </c>
      <c r="H705" s="15">
        <f>VLOOKUP(C705,'NCPF8745_KH_Extraction 5%FDR'!$1:$2258,11,FALSE)</f>
        <v>129.27385120465999</v>
      </c>
      <c r="I705" t="e">
        <f>VLOOKUP(C705,'NCPF8745_MF_Extraction 5%FDR'!$1:$540,2,FALSE)</f>
        <v>#N/A</v>
      </c>
      <c r="J705" s="15" t="e">
        <f>VLOOKUP(C705,'NCPF8745_MF_Extraction 5%FDR'!$1:$540,11,FALSE)</f>
        <v>#N/A</v>
      </c>
      <c r="K705" t="e">
        <f>VLOOKUP(C705,'NCPF8814_MF_Extraction 5%FDR'!$1:$463,2,FALSE)</f>
        <v>#N/A</v>
      </c>
      <c r="L705" s="15" t="e">
        <f>VLOOKUP(C705,'NCPF8814_MF_Extraction 5%FDR'!$1:$463,11,FALSE)</f>
        <v>#N/A</v>
      </c>
    </row>
    <row r="706" spans="1:12" hidden="1">
      <c r="A706" s="13" t="s">
        <v>1167</v>
      </c>
      <c r="C706" s="13" t="s">
        <v>1167</v>
      </c>
      <c r="D706">
        <f>IFERROR(MATCH(C706,'NCPF8745_KH_Extraction 5%FDR'!$A$2:$A$2258,0),"No Match")</f>
        <v>1459</v>
      </c>
      <c r="E706" t="str">
        <f>IFERROR(MATCH(C706,'NCPF8745_MF_Extraction 5%FDR'!$A$2:$A$540,0),"No Match")</f>
        <v>No Match</v>
      </c>
      <c r="F706" t="str">
        <f>IFERROR(MATCH(C706,'NCPF8814_MF_Extraction 5%FDR'!$A$2:$A$463,0),"No Match")</f>
        <v>No Match</v>
      </c>
      <c r="G706" t="str">
        <f>VLOOKUP(C706,'NCPF8745_KH_Extraction 5%FDR'!$1:$2258,2,FALSE)</f>
        <v>Uncharacterized protein OS=Candida glabrata (strain ATCC 2001 / CBS 138 / JCM 3761 / NBRC 0622 / NRRL Y-65) GN=YBP1 PE=4 SV=1 - [Q6FMM8_CANGA]</v>
      </c>
      <c r="H706" s="15">
        <f>VLOOKUP(C706,'NCPF8745_KH_Extraction 5%FDR'!$1:$2258,11,FALSE)</f>
        <v>75.381645564660005</v>
      </c>
      <c r="I706" t="e">
        <f>VLOOKUP(C706,'NCPF8745_MF_Extraction 5%FDR'!$1:$540,2,FALSE)</f>
        <v>#N/A</v>
      </c>
      <c r="J706" s="15" t="e">
        <f>VLOOKUP(C706,'NCPF8745_MF_Extraction 5%FDR'!$1:$540,11,FALSE)</f>
        <v>#N/A</v>
      </c>
      <c r="K706" t="e">
        <f>VLOOKUP(C706,'NCPF8814_MF_Extraction 5%FDR'!$1:$463,2,FALSE)</f>
        <v>#N/A</v>
      </c>
      <c r="L706" s="15" t="e">
        <f>VLOOKUP(C706,'NCPF8814_MF_Extraction 5%FDR'!$1:$463,11,FALSE)</f>
        <v>#N/A</v>
      </c>
    </row>
    <row r="707" spans="1:12" hidden="1">
      <c r="A707" s="13" t="s">
        <v>1168</v>
      </c>
      <c r="C707" s="13" t="s">
        <v>1168</v>
      </c>
      <c r="D707">
        <f>IFERROR(MATCH(C707,'NCPF8745_KH_Extraction 5%FDR'!$A$2:$A$2258,0),"No Match")</f>
        <v>877</v>
      </c>
      <c r="E707" t="str">
        <f>IFERROR(MATCH(C707,'NCPF8745_MF_Extraction 5%FDR'!$A$2:$A$540,0),"No Match")</f>
        <v>No Match</v>
      </c>
      <c r="F707" t="str">
        <f>IFERROR(MATCH(C707,'NCPF8814_MF_Extraction 5%FDR'!$A$2:$A$463,0),"No Match")</f>
        <v>No Match</v>
      </c>
      <c r="G707" t="str">
        <f>VLOOKUP(C707,'NCPF8745_KH_Extraction 5%FDR'!$1:$2258,2,FALSE)</f>
        <v>Protein SDS23 OS=Candida glabrata (strain ATCC 2001 / CBS 138 / JCM 3761 / NBRC 0622 / NRRL Y-65) GN=SDS23 PE=3 SV=1 - [SDS23_CANGA]</v>
      </c>
      <c r="H707" s="15">
        <f>VLOOKUP(C707,'NCPF8745_KH_Extraction 5%FDR'!$1:$2258,11,FALSE)</f>
        <v>59.037471164660197</v>
      </c>
      <c r="I707" t="e">
        <f>VLOOKUP(C707,'NCPF8745_MF_Extraction 5%FDR'!$1:$540,2,FALSE)</f>
        <v>#N/A</v>
      </c>
      <c r="J707" s="15" t="e">
        <f>VLOOKUP(C707,'NCPF8745_MF_Extraction 5%FDR'!$1:$540,11,FALSE)</f>
        <v>#N/A</v>
      </c>
      <c r="K707" t="e">
        <f>VLOOKUP(C707,'NCPF8814_MF_Extraction 5%FDR'!$1:$463,2,FALSE)</f>
        <v>#N/A</v>
      </c>
      <c r="L707" s="15" t="e">
        <f>VLOOKUP(C707,'NCPF8814_MF_Extraction 5%FDR'!$1:$463,11,FALSE)</f>
        <v>#N/A</v>
      </c>
    </row>
    <row r="708" spans="1:12" hidden="1">
      <c r="A708" s="13" t="s">
        <v>1169</v>
      </c>
      <c r="C708" s="13" t="s">
        <v>1169</v>
      </c>
      <c r="D708">
        <f>IFERROR(MATCH(C708,'NCPF8745_KH_Extraction 5%FDR'!$A$2:$A$2258,0),"No Match")</f>
        <v>461</v>
      </c>
      <c r="E708">
        <f>IFERROR(MATCH(C708,'NCPF8745_MF_Extraction 5%FDR'!$A$2:$A$540,0),"No Match")</f>
        <v>84</v>
      </c>
      <c r="F708">
        <f>IFERROR(MATCH(C708,'NCPF8814_MF_Extraction 5%FDR'!$A$2:$A$463,0),"No Match")</f>
        <v>133</v>
      </c>
      <c r="G708" t="str">
        <f>VLOOKUP(C708,'NCPF8745_KH_Extraction 5%FDR'!$1:$2258,2,FALSE)</f>
        <v>60S ribosomal protein L27 OS=Candida glabrata (strain ATCC 2001 / CBS 138 / JCM 3761 / NBRC 0622 / NRRL Y-65) GN=CAGL0K06567g PE=3 SV=1 - [Q6FMN5_CANGA]</v>
      </c>
      <c r="H708" s="15">
        <f>VLOOKUP(C708,'NCPF8745_KH_Extraction 5%FDR'!$1:$2258,11,FALSE)</f>
        <v>15.550661894659999</v>
      </c>
      <c r="I708" t="str">
        <f>VLOOKUP(C708,'NCPF8745_MF_Extraction 5%FDR'!$1:$540,2,FALSE)</f>
        <v>60S ribosomal protein L27 OS=Candida glabrata (strain ATCC 2001 / CBS 138 / JCM 3761 / NBRC 0622 / NRRL Y-65) GN=CAGL0K06567g PE=3 SV=1 - [Q6FMN5_CANGA]</v>
      </c>
      <c r="J708" s="15">
        <f>VLOOKUP(C708,'NCPF8745_MF_Extraction 5%FDR'!$1:$540,11,FALSE)</f>
        <v>15.550661894659999</v>
      </c>
      <c r="K708" t="str">
        <f>VLOOKUP(C708,'NCPF8814_MF_Extraction 5%FDR'!$1:$463,2,FALSE)</f>
        <v>60S ribosomal protein L27 OS=Candida glabrata (strain ATCC 2001 / CBS 138 / JCM 3761 / NBRC 0622 / NRRL Y-65) GN=CAGL0K06567g PE=3 SV=1 - [Q6FMN5_CANGA]</v>
      </c>
      <c r="L708" s="15">
        <f>VLOOKUP(C708,'NCPF8814_MF_Extraction 5%FDR'!$1:$463,11,FALSE)</f>
        <v>15.550661894659999</v>
      </c>
    </row>
    <row r="709" spans="1:12" hidden="1">
      <c r="A709" s="13" t="s">
        <v>1170</v>
      </c>
      <c r="C709" s="13" t="s">
        <v>1170</v>
      </c>
      <c r="D709">
        <f>IFERROR(MATCH(C709,'NCPF8745_KH_Extraction 5%FDR'!$A$2:$A$2258,0),"No Match")</f>
        <v>2041</v>
      </c>
      <c r="E709" t="str">
        <f>IFERROR(MATCH(C709,'NCPF8745_MF_Extraction 5%FDR'!$A$2:$A$540,0),"No Match")</f>
        <v>No Match</v>
      </c>
      <c r="F709" t="str">
        <f>IFERROR(MATCH(C709,'NCPF8814_MF_Extraction 5%FDR'!$A$2:$A$463,0),"No Match")</f>
        <v>No Match</v>
      </c>
      <c r="G709" t="str">
        <f>VLOOKUP(C709,'NCPF8745_KH_Extraction 5%FDR'!$1:$2258,2,FALSE)</f>
        <v>Uncharacterized protein OS=Candida glabrata (strain ATCC 2001 / CBS 138 / JCM 3761 / NBRC 0622 / NRRL Y-65) GN=CAGL0K06545g PE=4 SV=1 - [Q6FMN6_CANGA]</v>
      </c>
      <c r="H709" s="15">
        <f>VLOOKUP(C709,'NCPF8745_KH_Extraction 5%FDR'!$1:$2258,11,FALSE)</f>
        <v>58.426829794660001</v>
      </c>
      <c r="I709" t="e">
        <f>VLOOKUP(C709,'NCPF8745_MF_Extraction 5%FDR'!$1:$540,2,FALSE)</f>
        <v>#N/A</v>
      </c>
      <c r="J709" s="15" t="e">
        <f>VLOOKUP(C709,'NCPF8745_MF_Extraction 5%FDR'!$1:$540,11,FALSE)</f>
        <v>#N/A</v>
      </c>
      <c r="K709" t="e">
        <f>VLOOKUP(C709,'NCPF8814_MF_Extraction 5%FDR'!$1:$463,2,FALSE)</f>
        <v>#N/A</v>
      </c>
      <c r="L709" s="15" t="e">
        <f>VLOOKUP(C709,'NCPF8814_MF_Extraction 5%FDR'!$1:$463,11,FALSE)</f>
        <v>#N/A</v>
      </c>
    </row>
    <row r="710" spans="1:12" hidden="1">
      <c r="A710" s="13" t="s">
        <v>4602</v>
      </c>
      <c r="C710" s="13" t="s">
        <v>4602</v>
      </c>
      <c r="D710" t="str">
        <f>IFERROR(MATCH(C710,'NCPF8745_KH_Extraction 5%FDR'!$A$2:$A$2258,0),"No Match")</f>
        <v>No Match</v>
      </c>
      <c r="E710">
        <f>IFERROR(MATCH(C710,'NCPF8745_MF_Extraction 5%FDR'!$A$2:$A$540,0),"No Match")</f>
        <v>253</v>
      </c>
      <c r="F710">
        <f>IFERROR(MATCH(C710,'NCPF8814_MF_Extraction 5%FDR'!$A$2:$A$463,0),"No Match")</f>
        <v>426</v>
      </c>
      <c r="G710" t="e">
        <f>VLOOKUP(C710,'NCPF8745_KH_Extraction 5%FDR'!$1:$2258,2,FALSE)</f>
        <v>#N/A</v>
      </c>
      <c r="H710" s="15" t="e">
        <f>VLOOKUP(C710,'NCPF8745_KH_Extraction 5%FDR'!$1:$2258,11,FALSE)</f>
        <v>#N/A</v>
      </c>
      <c r="I710" t="str">
        <f>VLOOKUP(C710,'NCPF8745_MF_Extraction 5%FDR'!$1:$540,2,FALSE)</f>
        <v>Uncharacterized protein OS=Candida glabrata (strain ATCC 2001 / CBS 138 / JCM 3761 / NBRC 0622 / NRRL Y-65) GN=CAGL0K06523g PE=4 SV=1 - [Q6FMN7_CANGA]</v>
      </c>
      <c r="J710" s="15">
        <f>VLOOKUP(C710,'NCPF8745_MF_Extraction 5%FDR'!$1:$540,11,FALSE)</f>
        <v>12.183339584660001</v>
      </c>
      <c r="K710" t="str">
        <f>VLOOKUP(C710,'NCPF8814_MF_Extraction 5%FDR'!$1:$463,2,FALSE)</f>
        <v>Uncharacterized protein OS=Candida glabrata (strain ATCC 2001 / CBS 138 / JCM 3761 / NBRC 0622 / NRRL Y-65) GN=CAGL0K06523g PE=4 SV=1 - [Q6FMN7_CANGA]</v>
      </c>
      <c r="L710" s="15">
        <f>VLOOKUP(C710,'NCPF8814_MF_Extraction 5%FDR'!$1:$463,11,FALSE)</f>
        <v>12.183339584660001</v>
      </c>
    </row>
    <row r="711" spans="1:12" hidden="1">
      <c r="A711" s="13" t="s">
        <v>4762</v>
      </c>
      <c r="C711" s="13" t="s">
        <v>4762</v>
      </c>
      <c r="D711" t="str">
        <f>IFERROR(MATCH(C711,'NCPF8745_KH_Extraction 5%FDR'!$A$2:$A$2258,0),"No Match")</f>
        <v>No Match</v>
      </c>
      <c r="E711">
        <f>IFERROR(MATCH(C711,'NCPF8745_MF_Extraction 5%FDR'!$A$2:$A$540,0),"No Match")</f>
        <v>473</v>
      </c>
      <c r="F711" t="str">
        <f>IFERROR(MATCH(C711,'NCPF8814_MF_Extraction 5%FDR'!$A$2:$A$463,0),"No Match")</f>
        <v>No Match</v>
      </c>
      <c r="G711" t="e">
        <f>VLOOKUP(C711,'NCPF8745_KH_Extraction 5%FDR'!$1:$2258,2,FALSE)</f>
        <v>#N/A</v>
      </c>
      <c r="H711" s="15" t="e">
        <f>VLOOKUP(C711,'NCPF8745_KH_Extraction 5%FDR'!$1:$2258,11,FALSE)</f>
        <v>#N/A</v>
      </c>
      <c r="I711" t="str">
        <f>VLOOKUP(C711,'NCPF8745_MF_Extraction 5%FDR'!$1:$540,2,FALSE)</f>
        <v>Uncharacterized protein OS=Candida glabrata (strain ATCC 2001 / CBS 138 / JCM 3761 / NBRC 0622 / NRRL Y-65) GN=CAGL0K06479g PE=4 SV=1 - [Q6FMN9_CANGA]</v>
      </c>
      <c r="J711" s="15">
        <f>VLOOKUP(C711,'NCPF8745_MF_Extraction 5%FDR'!$1:$540,11,FALSE)</f>
        <v>110.97648576466</v>
      </c>
      <c r="K711" t="e">
        <f>VLOOKUP(C711,'NCPF8814_MF_Extraction 5%FDR'!$1:$463,2,FALSE)</f>
        <v>#N/A</v>
      </c>
      <c r="L711" s="15" t="e">
        <f>VLOOKUP(C711,'NCPF8814_MF_Extraction 5%FDR'!$1:$463,11,FALSE)</f>
        <v>#N/A</v>
      </c>
    </row>
    <row r="712" spans="1:12" hidden="1">
      <c r="A712" s="13" t="s">
        <v>4610</v>
      </c>
      <c r="C712" s="13" t="s">
        <v>4610</v>
      </c>
      <c r="D712" t="str">
        <f>IFERROR(MATCH(C712,'NCPF8745_KH_Extraction 5%FDR'!$A$2:$A$2258,0),"No Match")</f>
        <v>No Match</v>
      </c>
      <c r="E712">
        <f>IFERROR(MATCH(C712,'NCPF8745_MF_Extraction 5%FDR'!$A$2:$A$540,0),"No Match")</f>
        <v>266</v>
      </c>
      <c r="F712">
        <f>IFERROR(MATCH(C712,'NCPF8814_MF_Extraction 5%FDR'!$A$2:$A$463,0),"No Match")</f>
        <v>269</v>
      </c>
      <c r="G712" t="e">
        <f>VLOOKUP(C712,'NCPF8745_KH_Extraction 5%FDR'!$1:$2258,2,FALSE)</f>
        <v>#N/A</v>
      </c>
      <c r="H712" s="15" t="e">
        <f>VLOOKUP(C712,'NCPF8745_KH_Extraction 5%FDR'!$1:$2258,11,FALSE)</f>
        <v>#N/A</v>
      </c>
      <c r="I712" t="str">
        <f>VLOOKUP(C712,'NCPF8745_MF_Extraction 5%FDR'!$1:$540,2,FALSE)</f>
        <v>Uncharacterized protein OS=Candida glabrata (strain ATCC 2001 / CBS 138 / JCM 3761 / NBRC 0622 / NRRL Y-65) GN=CAGL0K06391g PE=4 SV=1 - [Q6FMP3_CANGA]</v>
      </c>
      <c r="J712" s="15">
        <f>VLOOKUP(C712,'NCPF8745_MF_Extraction 5%FDR'!$1:$540,11,FALSE)</f>
        <v>16.908119524659998</v>
      </c>
      <c r="K712" t="str">
        <f>VLOOKUP(C712,'NCPF8814_MF_Extraction 5%FDR'!$1:$463,2,FALSE)</f>
        <v>Uncharacterized protein OS=Candida glabrata (strain ATCC 2001 / CBS 138 / JCM 3761 / NBRC 0622 / NRRL Y-65) GN=CAGL0K06391g PE=4 SV=1 - [Q6FMP3_CANGA]</v>
      </c>
      <c r="L712" s="15">
        <f>VLOOKUP(C712,'NCPF8814_MF_Extraction 5%FDR'!$1:$463,11,FALSE)</f>
        <v>16.908119524659998</v>
      </c>
    </row>
    <row r="713" spans="1:12" hidden="1">
      <c r="A713" s="13" t="s">
        <v>1171</v>
      </c>
      <c r="C713" s="13" t="s">
        <v>1171</v>
      </c>
      <c r="D713">
        <f>IFERROR(MATCH(C713,'NCPF8745_KH_Extraction 5%FDR'!$A$2:$A$2258,0),"No Match")</f>
        <v>815</v>
      </c>
      <c r="E713" t="str">
        <f>IFERROR(MATCH(C713,'NCPF8745_MF_Extraction 5%FDR'!$A$2:$A$540,0),"No Match")</f>
        <v>No Match</v>
      </c>
      <c r="F713" t="str">
        <f>IFERROR(MATCH(C713,'NCPF8814_MF_Extraction 5%FDR'!$A$2:$A$463,0),"No Match")</f>
        <v>No Match</v>
      </c>
      <c r="G713" t="str">
        <f>VLOOKUP(C713,'NCPF8745_KH_Extraction 5%FDR'!$1:$2258,2,FALSE)</f>
        <v>Uncharacterized protein OS=Candida glabrata (strain ATCC 2001 / CBS 138 / JCM 3761 / NBRC 0622 / NRRL Y-65) GN=CAGL0K06325g PE=4 SV=1 - [Q6FMP6_CANGA]</v>
      </c>
      <c r="H713" s="15">
        <f>VLOOKUP(C713,'NCPF8745_KH_Extraction 5%FDR'!$1:$2258,11,FALSE)</f>
        <v>69.787699564660002</v>
      </c>
      <c r="I713" t="e">
        <f>VLOOKUP(C713,'NCPF8745_MF_Extraction 5%FDR'!$1:$540,2,FALSE)</f>
        <v>#N/A</v>
      </c>
      <c r="J713" s="15" t="e">
        <f>VLOOKUP(C713,'NCPF8745_MF_Extraction 5%FDR'!$1:$540,11,FALSE)</f>
        <v>#N/A</v>
      </c>
      <c r="K713" t="e">
        <f>VLOOKUP(C713,'NCPF8814_MF_Extraction 5%FDR'!$1:$463,2,FALSE)</f>
        <v>#N/A</v>
      </c>
      <c r="L713" s="15" t="e">
        <f>VLOOKUP(C713,'NCPF8814_MF_Extraction 5%FDR'!$1:$463,11,FALSE)</f>
        <v>#N/A</v>
      </c>
    </row>
    <row r="714" spans="1:12" hidden="1">
      <c r="A714" s="13" t="s">
        <v>1172</v>
      </c>
      <c r="C714" s="13" t="s">
        <v>1172</v>
      </c>
      <c r="D714">
        <f>IFERROR(MATCH(C714,'NCPF8745_KH_Extraction 5%FDR'!$A$2:$A$2258,0),"No Match")</f>
        <v>1962</v>
      </c>
      <c r="E714" t="str">
        <f>IFERROR(MATCH(C714,'NCPF8745_MF_Extraction 5%FDR'!$A$2:$A$540,0),"No Match")</f>
        <v>No Match</v>
      </c>
      <c r="F714" t="str">
        <f>IFERROR(MATCH(C714,'NCPF8814_MF_Extraction 5%FDR'!$A$2:$A$463,0),"No Match")</f>
        <v>No Match</v>
      </c>
      <c r="G714" t="str">
        <f>VLOOKUP(C714,'NCPF8745_KH_Extraction 5%FDR'!$1:$2258,2,FALSE)</f>
        <v>Uncharacterized protein OS=Candida glabrata (strain ATCC 2001 / CBS 138 / JCM 3761 / NBRC 0622 / NRRL Y-65) GN=CAGL0K06303g PE=4 SV=1 - [Q6FMP7_CANGA]</v>
      </c>
      <c r="H714" s="15">
        <f>VLOOKUP(C714,'NCPF8745_KH_Extraction 5%FDR'!$1:$2258,11,FALSE)</f>
        <v>371.25838865466102</v>
      </c>
      <c r="I714" t="e">
        <f>VLOOKUP(C714,'NCPF8745_MF_Extraction 5%FDR'!$1:$540,2,FALSE)</f>
        <v>#N/A</v>
      </c>
      <c r="J714" s="15" t="e">
        <f>VLOOKUP(C714,'NCPF8745_MF_Extraction 5%FDR'!$1:$540,11,FALSE)</f>
        <v>#N/A</v>
      </c>
      <c r="K714" t="e">
        <f>VLOOKUP(C714,'NCPF8814_MF_Extraction 5%FDR'!$1:$463,2,FALSE)</f>
        <v>#N/A</v>
      </c>
      <c r="L714" s="15" t="e">
        <f>VLOOKUP(C714,'NCPF8814_MF_Extraction 5%FDR'!$1:$463,11,FALSE)</f>
        <v>#N/A</v>
      </c>
    </row>
    <row r="715" spans="1:12" hidden="1">
      <c r="A715" s="13" t="s">
        <v>1173</v>
      </c>
      <c r="C715" s="13" t="s">
        <v>1173</v>
      </c>
      <c r="D715">
        <f>IFERROR(MATCH(C715,'NCPF8745_KH_Extraction 5%FDR'!$A$2:$A$2258,0),"No Match")</f>
        <v>665</v>
      </c>
      <c r="E715" t="str">
        <f>IFERROR(MATCH(C715,'NCPF8745_MF_Extraction 5%FDR'!$A$2:$A$540,0),"No Match")</f>
        <v>No Match</v>
      </c>
      <c r="F715" t="str">
        <f>IFERROR(MATCH(C715,'NCPF8814_MF_Extraction 5%FDR'!$A$2:$A$463,0),"No Match")</f>
        <v>No Match</v>
      </c>
      <c r="G715" t="str">
        <f>VLOOKUP(C715,'NCPF8745_KH_Extraction 5%FDR'!$1:$2258,2,FALSE)</f>
        <v>Uncharacterized protein OS=Candida glabrata (strain ATCC 2001 / CBS 138 / JCM 3761 / NBRC 0622 / NRRL Y-65) GN=CAGL0K06281g PE=3 SV=1 - [Q6FMP8_CANGA]</v>
      </c>
      <c r="H715" s="15">
        <f>VLOOKUP(C715,'NCPF8745_KH_Extraction 5%FDR'!$1:$2258,11,FALSE)</f>
        <v>20.411222474660001</v>
      </c>
      <c r="I715" t="e">
        <f>VLOOKUP(C715,'NCPF8745_MF_Extraction 5%FDR'!$1:$540,2,FALSE)</f>
        <v>#N/A</v>
      </c>
      <c r="J715" s="15" t="e">
        <f>VLOOKUP(C715,'NCPF8745_MF_Extraction 5%FDR'!$1:$540,11,FALSE)</f>
        <v>#N/A</v>
      </c>
      <c r="K715" t="e">
        <f>VLOOKUP(C715,'NCPF8814_MF_Extraction 5%FDR'!$1:$463,2,FALSE)</f>
        <v>#N/A</v>
      </c>
      <c r="L715" s="15" t="e">
        <f>VLOOKUP(C715,'NCPF8814_MF_Extraction 5%FDR'!$1:$463,11,FALSE)</f>
        <v>#N/A</v>
      </c>
    </row>
    <row r="716" spans="1:12" hidden="1">
      <c r="A716" s="13" t="s">
        <v>1174</v>
      </c>
      <c r="C716" s="13" t="s">
        <v>1174</v>
      </c>
      <c r="D716">
        <f>IFERROR(MATCH(C716,'NCPF8745_KH_Extraction 5%FDR'!$A$2:$A$2258,0),"No Match")</f>
        <v>426</v>
      </c>
      <c r="E716" t="str">
        <f>IFERROR(MATCH(C716,'NCPF8745_MF_Extraction 5%FDR'!$A$2:$A$540,0),"No Match")</f>
        <v>No Match</v>
      </c>
      <c r="F716" t="str">
        <f>IFERROR(MATCH(C716,'NCPF8814_MF_Extraction 5%FDR'!$A$2:$A$463,0),"No Match")</f>
        <v>No Match</v>
      </c>
      <c r="G716" t="str">
        <f>VLOOKUP(C716,'NCPF8745_KH_Extraction 5%FDR'!$1:$2258,2,FALSE)</f>
        <v>Uncharacterized protein OS=Candida glabrata (strain ATCC 2001 / CBS 138 / JCM 3761 / NBRC 0622 / NRRL Y-65) GN=TSA1 PE=4 SV=1 - [Q6FMP9_CANGA]</v>
      </c>
      <c r="H716" s="15">
        <f>VLOOKUP(C716,'NCPF8745_KH_Extraction 5%FDR'!$1:$2258,11,FALSE)</f>
        <v>21.854360614659999</v>
      </c>
      <c r="I716" t="e">
        <f>VLOOKUP(C716,'NCPF8745_MF_Extraction 5%FDR'!$1:$540,2,FALSE)</f>
        <v>#N/A</v>
      </c>
      <c r="J716" s="15" t="e">
        <f>VLOOKUP(C716,'NCPF8745_MF_Extraction 5%FDR'!$1:$540,11,FALSE)</f>
        <v>#N/A</v>
      </c>
      <c r="K716" t="e">
        <f>VLOOKUP(C716,'NCPF8814_MF_Extraction 5%FDR'!$1:$463,2,FALSE)</f>
        <v>#N/A</v>
      </c>
      <c r="L716" s="15" t="e">
        <f>VLOOKUP(C716,'NCPF8814_MF_Extraction 5%FDR'!$1:$463,11,FALSE)</f>
        <v>#N/A</v>
      </c>
    </row>
    <row r="717" spans="1:12" hidden="1">
      <c r="A717" s="13" t="s">
        <v>1175</v>
      </c>
      <c r="C717" s="13" t="s">
        <v>1175</v>
      </c>
      <c r="D717">
        <f>IFERROR(MATCH(C717,'NCPF8745_KH_Extraction 5%FDR'!$A$2:$A$2258,0),"No Match")</f>
        <v>1573</v>
      </c>
      <c r="E717" t="str">
        <f>IFERROR(MATCH(C717,'NCPF8745_MF_Extraction 5%FDR'!$A$2:$A$540,0),"No Match")</f>
        <v>No Match</v>
      </c>
      <c r="F717" t="str">
        <f>IFERROR(MATCH(C717,'NCPF8814_MF_Extraction 5%FDR'!$A$2:$A$463,0),"No Match")</f>
        <v>No Match</v>
      </c>
      <c r="G717" t="str">
        <f>VLOOKUP(C717,'NCPF8745_KH_Extraction 5%FDR'!$1:$2258,2,FALSE)</f>
        <v>Endopolyphosphatase OS=Candida glabrata (strain ATCC 2001 / CBS 138 / JCM 3761 / NBRC 0622 / NRRL Y-65) GN=PPN1 PE=3 SV=1 - [PPN1_CANGA]</v>
      </c>
      <c r="H717" s="15">
        <f>VLOOKUP(C717,'NCPF8745_KH_Extraction 5%FDR'!$1:$2258,11,FALSE)</f>
        <v>76.304340114659993</v>
      </c>
      <c r="I717" t="e">
        <f>VLOOKUP(C717,'NCPF8745_MF_Extraction 5%FDR'!$1:$540,2,FALSE)</f>
        <v>#N/A</v>
      </c>
      <c r="J717" s="15" t="e">
        <f>VLOOKUP(C717,'NCPF8745_MF_Extraction 5%FDR'!$1:$540,11,FALSE)</f>
        <v>#N/A</v>
      </c>
      <c r="K717" t="e">
        <f>VLOOKUP(C717,'NCPF8814_MF_Extraction 5%FDR'!$1:$463,2,FALSE)</f>
        <v>#N/A</v>
      </c>
      <c r="L717" s="15" t="e">
        <f>VLOOKUP(C717,'NCPF8814_MF_Extraction 5%FDR'!$1:$463,11,FALSE)</f>
        <v>#N/A</v>
      </c>
    </row>
    <row r="718" spans="1:12" hidden="1">
      <c r="A718" s="13" t="s">
        <v>1176</v>
      </c>
      <c r="C718" s="13" t="s">
        <v>1176</v>
      </c>
      <c r="D718">
        <f>IFERROR(MATCH(C718,'NCPF8745_KH_Extraction 5%FDR'!$A$2:$A$2258,0),"No Match")</f>
        <v>353</v>
      </c>
      <c r="E718">
        <f>IFERROR(MATCH(C718,'NCPF8745_MF_Extraction 5%FDR'!$A$2:$A$540,0),"No Match")</f>
        <v>25</v>
      </c>
      <c r="F718">
        <f>IFERROR(MATCH(C718,'NCPF8814_MF_Extraction 5%FDR'!$A$2:$A$463,0),"No Match")</f>
        <v>29</v>
      </c>
      <c r="G718" t="str">
        <f>VLOOKUP(C718,'NCPF8745_KH_Extraction 5%FDR'!$1:$2258,2,FALSE)</f>
        <v>Uncharacterized protein OS=Candida glabrata (strain ATCC 2001 / CBS 138 / JCM 3761 / NBRC 0622 / NRRL Y-65) GN=CAGL0K06149g PE=3 SV=1 - [Q6FMQ4_CANGA]</v>
      </c>
      <c r="H718" s="15">
        <f>VLOOKUP(C718,'NCPF8745_KH_Extraction 5%FDR'!$1:$2258,11,FALSE)</f>
        <v>15.80263984466</v>
      </c>
      <c r="I718" t="str">
        <f>VLOOKUP(C718,'NCPF8745_MF_Extraction 5%FDR'!$1:$540,2,FALSE)</f>
        <v>Uncharacterized protein OS=Candida glabrata (strain ATCC 2001 / CBS 138 / JCM 3761 / NBRC 0622 / NRRL Y-65) GN=CAGL0K06149g PE=3 SV=1 - [Q6FMQ4_CANGA]</v>
      </c>
      <c r="J718" s="15">
        <f>VLOOKUP(C718,'NCPF8745_MF_Extraction 5%FDR'!$1:$540,11,FALSE)</f>
        <v>15.80263984466</v>
      </c>
      <c r="K718" t="str">
        <f>VLOOKUP(C718,'NCPF8814_MF_Extraction 5%FDR'!$1:$463,2,FALSE)</f>
        <v>Uncharacterized protein OS=Candida glabrata (strain ATCC 2001 / CBS 138 / JCM 3761 / NBRC 0622 / NRRL Y-65) GN=CAGL0K06149g PE=3 SV=1 - [Q6FMQ4_CANGA]</v>
      </c>
      <c r="L718" s="15">
        <f>VLOOKUP(C718,'NCPF8814_MF_Extraction 5%FDR'!$1:$463,11,FALSE)</f>
        <v>15.80263984466</v>
      </c>
    </row>
    <row r="719" spans="1:12" hidden="1">
      <c r="A719" s="13" t="s">
        <v>1177</v>
      </c>
      <c r="C719" s="13" t="s">
        <v>1177</v>
      </c>
      <c r="D719">
        <f>IFERROR(MATCH(C719,'NCPF8745_KH_Extraction 5%FDR'!$A$2:$A$2258,0),"No Match")</f>
        <v>1447</v>
      </c>
      <c r="E719" t="str">
        <f>IFERROR(MATCH(C719,'NCPF8745_MF_Extraction 5%FDR'!$A$2:$A$540,0),"No Match")</f>
        <v>No Match</v>
      </c>
      <c r="F719" t="str">
        <f>IFERROR(MATCH(C719,'NCPF8814_MF_Extraction 5%FDR'!$A$2:$A$463,0),"No Match")</f>
        <v>No Match</v>
      </c>
      <c r="G719" t="str">
        <f>VLOOKUP(C719,'NCPF8745_KH_Extraction 5%FDR'!$1:$2258,2,FALSE)</f>
        <v>Uncharacterized protein OS=Candida glabrata (strain ATCC 2001 / CBS 138 / JCM 3761 / NBRC 0622 / NRRL Y-65) GN=CAGL0K06017g PE=4 SV=1 - [Q6FMR0_CANGA]</v>
      </c>
      <c r="H719" s="15">
        <f>VLOOKUP(C719,'NCPF8745_KH_Extraction 5%FDR'!$1:$2258,11,FALSE)</f>
        <v>24.62544159466</v>
      </c>
      <c r="I719" t="e">
        <f>VLOOKUP(C719,'NCPF8745_MF_Extraction 5%FDR'!$1:$540,2,FALSE)</f>
        <v>#N/A</v>
      </c>
      <c r="J719" s="15" t="e">
        <f>VLOOKUP(C719,'NCPF8745_MF_Extraction 5%FDR'!$1:$540,11,FALSE)</f>
        <v>#N/A</v>
      </c>
      <c r="K719" t="e">
        <f>VLOOKUP(C719,'NCPF8814_MF_Extraction 5%FDR'!$1:$463,2,FALSE)</f>
        <v>#N/A</v>
      </c>
      <c r="L719" s="15" t="e">
        <f>VLOOKUP(C719,'NCPF8814_MF_Extraction 5%FDR'!$1:$463,11,FALSE)</f>
        <v>#N/A</v>
      </c>
    </row>
    <row r="720" spans="1:12" hidden="1">
      <c r="A720" s="13" t="s">
        <v>1178</v>
      </c>
      <c r="C720" s="13" t="s">
        <v>1178</v>
      </c>
      <c r="D720">
        <f>IFERROR(MATCH(C720,'NCPF8745_KH_Extraction 5%FDR'!$A$2:$A$2258,0),"No Match")</f>
        <v>62</v>
      </c>
      <c r="E720">
        <f>IFERROR(MATCH(C720,'NCPF8745_MF_Extraction 5%FDR'!$A$2:$A$540,0),"No Match")</f>
        <v>262</v>
      </c>
      <c r="F720" t="str">
        <f>IFERROR(MATCH(C720,'NCPF8814_MF_Extraction 5%FDR'!$A$2:$A$463,0),"No Match")</f>
        <v>No Match</v>
      </c>
      <c r="G720" t="str">
        <f>VLOOKUP(C720,'NCPF8745_KH_Extraction 5%FDR'!$1:$2258,2,FALSE)</f>
        <v>Uncharacterized protein OS=Candida glabrata (strain ATCC 2001 / CBS 138 / JCM 3761 / NBRC 0622 / NRRL Y-65) GN=HSP60 PE=3 SV=1 - [Q6FMR2_CANGA]</v>
      </c>
      <c r="H720" s="15">
        <f>VLOOKUP(C720,'NCPF8745_KH_Extraction 5%FDR'!$1:$2258,11,FALSE)</f>
        <v>60.350635124660101</v>
      </c>
      <c r="I720" t="str">
        <f>VLOOKUP(C720,'NCPF8745_MF_Extraction 5%FDR'!$1:$540,2,FALSE)</f>
        <v>Uncharacterized protein OS=Candida glabrata (strain ATCC 2001 / CBS 138 / JCM 3761 / NBRC 0622 / NRRL Y-65) GN=HSP60 PE=3 SV=1 - [Q6FMR2_CANGA]</v>
      </c>
      <c r="J720" s="15">
        <f>VLOOKUP(C720,'NCPF8745_MF_Extraction 5%FDR'!$1:$540,11,FALSE)</f>
        <v>60.350635124660101</v>
      </c>
      <c r="K720" t="e">
        <f>VLOOKUP(C720,'NCPF8814_MF_Extraction 5%FDR'!$1:$463,2,FALSE)</f>
        <v>#N/A</v>
      </c>
      <c r="L720" s="15" t="e">
        <f>VLOOKUP(C720,'NCPF8814_MF_Extraction 5%FDR'!$1:$463,11,FALSE)</f>
        <v>#N/A</v>
      </c>
    </row>
    <row r="721" spans="1:12" hidden="1">
      <c r="A721" s="13" t="s">
        <v>4650</v>
      </c>
      <c r="C721" s="13" t="s">
        <v>4650</v>
      </c>
      <c r="D721" t="str">
        <f>IFERROR(MATCH(C721,'NCPF8745_KH_Extraction 5%FDR'!$A$2:$A$2258,0),"No Match")</f>
        <v>No Match</v>
      </c>
      <c r="E721">
        <f>IFERROR(MATCH(C721,'NCPF8745_MF_Extraction 5%FDR'!$A$2:$A$540,0),"No Match")</f>
        <v>317</v>
      </c>
      <c r="F721" t="str">
        <f>IFERROR(MATCH(C721,'NCPF8814_MF_Extraction 5%FDR'!$A$2:$A$463,0),"No Match")</f>
        <v>No Match</v>
      </c>
      <c r="G721" t="e">
        <f>VLOOKUP(C721,'NCPF8745_KH_Extraction 5%FDR'!$1:$2258,2,FALSE)</f>
        <v>#N/A</v>
      </c>
      <c r="H721" s="15" t="e">
        <f>VLOOKUP(C721,'NCPF8745_KH_Extraction 5%FDR'!$1:$2258,11,FALSE)</f>
        <v>#N/A</v>
      </c>
      <c r="I721" t="str">
        <f>VLOOKUP(C721,'NCPF8745_MF_Extraction 5%FDR'!$1:$540,2,FALSE)</f>
        <v>Succinate dehydrogenase assembly factor 3, mitochondrial OS=Candida glabrata (strain ATCC 2001 / CBS 138 / JCM 3761 / NBRC 0622 / NRRL Y-65) GN=CAGL0K05775g PE=3 SV=1 - [SDHF3_CANGA]</v>
      </c>
      <c r="J721" s="15">
        <f>VLOOKUP(C721,'NCPF8745_MF_Extraction 5%FDR'!$1:$540,11,FALSE)</f>
        <v>15.889330344659999</v>
      </c>
      <c r="K721" t="e">
        <f>VLOOKUP(C721,'NCPF8814_MF_Extraction 5%FDR'!$1:$463,2,FALSE)</f>
        <v>#N/A</v>
      </c>
      <c r="L721" s="15" t="e">
        <f>VLOOKUP(C721,'NCPF8814_MF_Extraction 5%FDR'!$1:$463,11,FALSE)</f>
        <v>#N/A</v>
      </c>
    </row>
    <row r="722" spans="1:12" hidden="1">
      <c r="A722" s="13" t="s">
        <v>1179</v>
      </c>
      <c r="C722" s="13" t="s">
        <v>1179</v>
      </c>
      <c r="D722">
        <f>IFERROR(MATCH(C722,'NCPF8745_KH_Extraction 5%FDR'!$A$2:$A$2258,0),"No Match")</f>
        <v>768</v>
      </c>
      <c r="E722" t="str">
        <f>IFERROR(MATCH(C722,'NCPF8745_MF_Extraction 5%FDR'!$A$2:$A$540,0),"No Match")</f>
        <v>No Match</v>
      </c>
      <c r="F722" t="str">
        <f>IFERROR(MATCH(C722,'NCPF8814_MF_Extraction 5%FDR'!$A$2:$A$463,0),"No Match")</f>
        <v>No Match</v>
      </c>
      <c r="G722" t="str">
        <f>VLOOKUP(C722,'NCPF8745_KH_Extraction 5%FDR'!$1:$2258,2,FALSE)</f>
        <v>Uncharacterized protein OS=Candida glabrata (strain ATCC 2001 / CBS 138 / JCM 3761 / NBRC 0622 / NRRL Y-65) GN=CAGL0K05753g PE=4 SV=1 - [Q6FMR8_CANGA]</v>
      </c>
      <c r="H722" s="15">
        <f>VLOOKUP(C722,'NCPF8745_KH_Extraction 5%FDR'!$1:$2258,11,FALSE)</f>
        <v>73.0180503846601</v>
      </c>
      <c r="I722" t="e">
        <f>VLOOKUP(C722,'NCPF8745_MF_Extraction 5%FDR'!$1:$540,2,FALSE)</f>
        <v>#N/A</v>
      </c>
      <c r="J722" s="15" t="e">
        <f>VLOOKUP(C722,'NCPF8745_MF_Extraction 5%FDR'!$1:$540,11,FALSE)</f>
        <v>#N/A</v>
      </c>
      <c r="K722" t="e">
        <f>VLOOKUP(C722,'NCPF8814_MF_Extraction 5%FDR'!$1:$463,2,FALSE)</f>
        <v>#N/A</v>
      </c>
      <c r="L722" s="15" t="e">
        <f>VLOOKUP(C722,'NCPF8814_MF_Extraction 5%FDR'!$1:$463,11,FALSE)</f>
        <v>#N/A</v>
      </c>
    </row>
    <row r="723" spans="1:12" hidden="1">
      <c r="A723" s="13" t="s">
        <v>1180</v>
      </c>
      <c r="C723" s="13" t="s">
        <v>1180</v>
      </c>
      <c r="D723">
        <f>IFERROR(MATCH(C723,'NCPF8745_KH_Extraction 5%FDR'!$A$2:$A$2258,0),"No Match")</f>
        <v>948</v>
      </c>
      <c r="E723">
        <f>IFERROR(MATCH(C723,'NCPF8745_MF_Extraction 5%FDR'!$A$2:$A$540,0),"No Match")</f>
        <v>219</v>
      </c>
      <c r="F723">
        <f>IFERROR(MATCH(C723,'NCPF8814_MF_Extraction 5%FDR'!$A$2:$A$463,0),"No Match")</f>
        <v>136</v>
      </c>
      <c r="G723" t="str">
        <f>VLOOKUP(C723,'NCPF8745_KH_Extraction 5%FDR'!$1:$2258,2,FALSE)</f>
        <v>Uncharacterized protein OS=Candida glabrata (strain ATCC 2001 / CBS 138 / JCM 3761 / NBRC 0622 / NRRL Y-65) GN=CAGL0K05731g PE=4 SV=1 - [Q6FMR9_CANGA]</v>
      </c>
      <c r="H723" s="15">
        <f>VLOOKUP(C723,'NCPF8745_KH_Extraction 5%FDR'!$1:$2258,11,FALSE)</f>
        <v>12.19295487466</v>
      </c>
      <c r="I723" t="str">
        <f>VLOOKUP(C723,'NCPF8745_MF_Extraction 5%FDR'!$1:$540,2,FALSE)</f>
        <v>Uncharacterized protein OS=Candida glabrata (strain ATCC 2001 / CBS 138 / JCM 3761 / NBRC 0622 / NRRL Y-65) GN=CAGL0K05731g PE=4 SV=1 - [Q6FMR9_CANGA]</v>
      </c>
      <c r="J723" s="15">
        <f>VLOOKUP(C723,'NCPF8745_MF_Extraction 5%FDR'!$1:$540,11,FALSE)</f>
        <v>12.19295487466</v>
      </c>
      <c r="K723" t="str">
        <f>VLOOKUP(C723,'NCPF8814_MF_Extraction 5%FDR'!$1:$463,2,FALSE)</f>
        <v>Uncharacterized protein OS=Candida glabrata (strain ATCC 2001 / CBS 138 / JCM 3761 / NBRC 0622 / NRRL Y-65) GN=CAGL0K05731g PE=4 SV=1 - [Q6FMR9_CANGA]</v>
      </c>
      <c r="L723" s="15">
        <f>VLOOKUP(C723,'NCPF8814_MF_Extraction 5%FDR'!$1:$463,11,FALSE)</f>
        <v>12.19295487466</v>
      </c>
    </row>
    <row r="724" spans="1:12" hidden="1">
      <c r="A724" s="13" t="s">
        <v>1181</v>
      </c>
      <c r="C724" s="13" t="s">
        <v>1181</v>
      </c>
      <c r="D724">
        <f>IFERROR(MATCH(C724,'NCPF8745_KH_Extraction 5%FDR'!$A$2:$A$2258,0),"No Match")</f>
        <v>2097</v>
      </c>
      <c r="E724" t="str">
        <f>IFERROR(MATCH(C724,'NCPF8745_MF_Extraction 5%FDR'!$A$2:$A$540,0),"No Match")</f>
        <v>No Match</v>
      </c>
      <c r="F724" t="str">
        <f>IFERROR(MATCH(C724,'NCPF8814_MF_Extraction 5%FDR'!$A$2:$A$463,0),"No Match")</f>
        <v>No Match</v>
      </c>
      <c r="G724" t="str">
        <f>VLOOKUP(C724,'NCPF8745_KH_Extraction 5%FDR'!$1:$2258,2,FALSE)</f>
        <v>Uncharacterized protein OS=Candida glabrata (strain ATCC 2001 / CBS 138 / JCM 3761 / NBRC 0622 / NRRL Y-65) GN=CAGL0K05687g PE=4 SV=1 - [Q6FMS1_CANGA]</v>
      </c>
      <c r="H724" s="15">
        <f>VLOOKUP(C724,'NCPF8745_KH_Extraction 5%FDR'!$1:$2258,11,FALSE)</f>
        <v>43.409312954660003</v>
      </c>
      <c r="I724" t="e">
        <f>VLOOKUP(C724,'NCPF8745_MF_Extraction 5%FDR'!$1:$540,2,FALSE)</f>
        <v>#N/A</v>
      </c>
      <c r="J724" s="15" t="e">
        <f>VLOOKUP(C724,'NCPF8745_MF_Extraction 5%FDR'!$1:$540,11,FALSE)</f>
        <v>#N/A</v>
      </c>
      <c r="K724" t="e">
        <f>VLOOKUP(C724,'NCPF8814_MF_Extraction 5%FDR'!$1:$463,2,FALSE)</f>
        <v>#N/A</v>
      </c>
      <c r="L724" s="15" t="e">
        <f>VLOOKUP(C724,'NCPF8814_MF_Extraction 5%FDR'!$1:$463,11,FALSE)</f>
        <v>#N/A</v>
      </c>
    </row>
    <row r="725" spans="1:12" hidden="1">
      <c r="A725" s="13" t="s">
        <v>1182</v>
      </c>
      <c r="C725" s="13" t="s">
        <v>1182</v>
      </c>
      <c r="D725">
        <f>IFERROR(MATCH(C725,'NCPF8745_KH_Extraction 5%FDR'!$A$2:$A$2258,0),"No Match")</f>
        <v>853</v>
      </c>
      <c r="E725" t="str">
        <f>IFERROR(MATCH(C725,'NCPF8745_MF_Extraction 5%FDR'!$A$2:$A$540,0),"No Match")</f>
        <v>No Match</v>
      </c>
      <c r="F725" t="str">
        <f>IFERROR(MATCH(C725,'NCPF8814_MF_Extraction 5%FDR'!$A$2:$A$463,0),"No Match")</f>
        <v>No Match</v>
      </c>
      <c r="G725" t="str">
        <f>VLOOKUP(C725,'NCPF8745_KH_Extraction 5%FDR'!$1:$2258,2,FALSE)</f>
        <v>Uncharacterized protein OS=Candida glabrata (strain ATCC 2001 / CBS 138 / JCM 3761 / NBRC 0622 / NRRL Y-65) GN=CAGL0K05665g PE=3 SV=1 - [Q6FMS2_CANGA]</v>
      </c>
      <c r="H725" s="15">
        <f>VLOOKUP(C725,'NCPF8745_KH_Extraction 5%FDR'!$1:$2258,11,FALSE)</f>
        <v>42.92346583466</v>
      </c>
      <c r="I725" t="e">
        <f>VLOOKUP(C725,'NCPF8745_MF_Extraction 5%FDR'!$1:$540,2,FALSE)</f>
        <v>#N/A</v>
      </c>
      <c r="J725" s="15" t="e">
        <f>VLOOKUP(C725,'NCPF8745_MF_Extraction 5%FDR'!$1:$540,11,FALSE)</f>
        <v>#N/A</v>
      </c>
      <c r="K725" t="e">
        <f>VLOOKUP(C725,'NCPF8814_MF_Extraction 5%FDR'!$1:$463,2,FALSE)</f>
        <v>#N/A</v>
      </c>
      <c r="L725" s="15" t="e">
        <f>VLOOKUP(C725,'NCPF8814_MF_Extraction 5%FDR'!$1:$463,11,FALSE)</f>
        <v>#N/A</v>
      </c>
    </row>
    <row r="726" spans="1:12" hidden="1">
      <c r="A726" s="13" t="s">
        <v>1183</v>
      </c>
      <c r="C726" s="13" t="s">
        <v>1183</v>
      </c>
      <c r="D726">
        <f>IFERROR(MATCH(C726,'NCPF8745_KH_Extraction 5%FDR'!$A$2:$A$2258,0),"No Match")</f>
        <v>988</v>
      </c>
      <c r="E726" t="str">
        <f>IFERROR(MATCH(C726,'NCPF8745_MF_Extraction 5%FDR'!$A$2:$A$540,0),"No Match")</f>
        <v>No Match</v>
      </c>
      <c r="F726" t="str">
        <f>IFERROR(MATCH(C726,'NCPF8814_MF_Extraction 5%FDR'!$A$2:$A$463,0),"No Match")</f>
        <v>No Match</v>
      </c>
      <c r="G726" t="str">
        <f>VLOOKUP(C726,'NCPF8745_KH_Extraction 5%FDR'!$1:$2258,2,FALSE)</f>
        <v>Uncharacterized protein OS=Candida glabrata (strain ATCC 2001 / CBS 138 / JCM 3761 / NBRC 0622 / NRRL Y-65) GN=CAGL0K05643g PE=4 SV=1 - [Q6FMS3_CANGA]</v>
      </c>
      <c r="H726" s="15">
        <f>VLOOKUP(C726,'NCPF8745_KH_Extraction 5%FDR'!$1:$2258,11,FALSE)</f>
        <v>46.529187324660001</v>
      </c>
      <c r="I726" t="e">
        <f>VLOOKUP(C726,'NCPF8745_MF_Extraction 5%FDR'!$1:$540,2,FALSE)</f>
        <v>#N/A</v>
      </c>
      <c r="J726" s="15" t="e">
        <f>VLOOKUP(C726,'NCPF8745_MF_Extraction 5%FDR'!$1:$540,11,FALSE)</f>
        <v>#N/A</v>
      </c>
      <c r="K726" t="e">
        <f>VLOOKUP(C726,'NCPF8814_MF_Extraction 5%FDR'!$1:$463,2,FALSE)</f>
        <v>#N/A</v>
      </c>
      <c r="L726" s="15" t="e">
        <f>VLOOKUP(C726,'NCPF8814_MF_Extraction 5%FDR'!$1:$463,11,FALSE)</f>
        <v>#N/A</v>
      </c>
    </row>
    <row r="727" spans="1:12" hidden="1">
      <c r="A727" s="13" t="s">
        <v>1184</v>
      </c>
      <c r="C727" s="13" t="s">
        <v>1184</v>
      </c>
      <c r="D727">
        <f>IFERROR(MATCH(C727,'NCPF8745_KH_Extraction 5%FDR'!$A$2:$A$2258,0),"No Match")</f>
        <v>926</v>
      </c>
      <c r="E727" t="str">
        <f>IFERROR(MATCH(C727,'NCPF8745_MF_Extraction 5%FDR'!$A$2:$A$540,0),"No Match")</f>
        <v>No Match</v>
      </c>
      <c r="F727" t="str">
        <f>IFERROR(MATCH(C727,'NCPF8814_MF_Extraction 5%FDR'!$A$2:$A$463,0),"No Match")</f>
        <v>No Match</v>
      </c>
      <c r="G727" t="str">
        <f>VLOOKUP(C727,'NCPF8745_KH_Extraction 5%FDR'!$1:$2258,2,FALSE)</f>
        <v>Uncharacterized protein OS=Candida glabrata (strain ATCC 2001 / CBS 138 / JCM 3761 / NBRC 0622 / NRRL Y-65) GN=CAGL0K05555g PE=4 SV=1 - [Q6FMS7_CANGA]</v>
      </c>
      <c r="H727" s="15">
        <f>VLOOKUP(C727,'NCPF8745_KH_Extraction 5%FDR'!$1:$2258,11,FALSE)</f>
        <v>26.483642984660001</v>
      </c>
      <c r="I727" t="e">
        <f>VLOOKUP(C727,'NCPF8745_MF_Extraction 5%FDR'!$1:$540,2,FALSE)</f>
        <v>#N/A</v>
      </c>
      <c r="J727" s="15" t="e">
        <f>VLOOKUP(C727,'NCPF8745_MF_Extraction 5%FDR'!$1:$540,11,FALSE)</f>
        <v>#N/A</v>
      </c>
      <c r="K727" t="e">
        <f>VLOOKUP(C727,'NCPF8814_MF_Extraction 5%FDR'!$1:$463,2,FALSE)</f>
        <v>#N/A</v>
      </c>
      <c r="L727" s="15" t="e">
        <f>VLOOKUP(C727,'NCPF8814_MF_Extraction 5%FDR'!$1:$463,11,FALSE)</f>
        <v>#N/A</v>
      </c>
    </row>
    <row r="728" spans="1:12" hidden="1">
      <c r="A728" s="13" t="s">
        <v>1185</v>
      </c>
      <c r="C728" s="13" t="s">
        <v>1185</v>
      </c>
      <c r="D728">
        <f>IFERROR(MATCH(C728,'NCPF8745_KH_Extraction 5%FDR'!$A$2:$A$2258,0),"No Match")</f>
        <v>1408</v>
      </c>
      <c r="E728" t="str">
        <f>IFERROR(MATCH(C728,'NCPF8745_MF_Extraction 5%FDR'!$A$2:$A$540,0),"No Match")</f>
        <v>No Match</v>
      </c>
      <c r="F728" t="str">
        <f>IFERROR(MATCH(C728,'NCPF8814_MF_Extraction 5%FDR'!$A$2:$A$463,0),"No Match")</f>
        <v>No Match</v>
      </c>
      <c r="G728" t="str">
        <f>VLOOKUP(C728,'NCPF8745_KH_Extraction 5%FDR'!$1:$2258,2,FALSE)</f>
        <v>Uncharacterized protein OS=Candida glabrata (strain ATCC 2001 / CBS 138 / JCM 3761 / NBRC 0622 / NRRL Y-65) GN=CAGL0K05533g PE=4 SV=1 - [Q6FMS8_CANGA]</v>
      </c>
      <c r="H728" s="15">
        <f>VLOOKUP(C728,'NCPF8745_KH_Extraction 5%FDR'!$1:$2258,11,FALSE)</f>
        <v>28.20257227466</v>
      </c>
      <c r="I728" t="e">
        <f>VLOOKUP(C728,'NCPF8745_MF_Extraction 5%FDR'!$1:$540,2,FALSE)</f>
        <v>#N/A</v>
      </c>
      <c r="J728" s="15" t="e">
        <f>VLOOKUP(C728,'NCPF8745_MF_Extraction 5%FDR'!$1:$540,11,FALSE)</f>
        <v>#N/A</v>
      </c>
      <c r="K728" t="e">
        <f>VLOOKUP(C728,'NCPF8814_MF_Extraction 5%FDR'!$1:$463,2,FALSE)</f>
        <v>#N/A</v>
      </c>
      <c r="L728" s="15" t="e">
        <f>VLOOKUP(C728,'NCPF8814_MF_Extraction 5%FDR'!$1:$463,11,FALSE)</f>
        <v>#N/A</v>
      </c>
    </row>
    <row r="729" spans="1:12" hidden="1">
      <c r="A729" s="13" t="s">
        <v>1186</v>
      </c>
      <c r="C729" s="13" t="s">
        <v>1186</v>
      </c>
      <c r="D729">
        <f>IFERROR(MATCH(C729,'NCPF8745_KH_Extraction 5%FDR'!$A$2:$A$2258,0),"No Match")</f>
        <v>2232</v>
      </c>
      <c r="E729" t="str">
        <f>IFERROR(MATCH(C729,'NCPF8745_MF_Extraction 5%FDR'!$A$2:$A$540,0),"No Match")</f>
        <v>No Match</v>
      </c>
      <c r="F729" t="str">
        <f>IFERROR(MATCH(C729,'NCPF8814_MF_Extraction 5%FDR'!$A$2:$A$463,0),"No Match")</f>
        <v>No Match</v>
      </c>
      <c r="G729" t="str">
        <f>VLOOKUP(C729,'NCPF8745_KH_Extraction 5%FDR'!$1:$2258,2,FALSE)</f>
        <v>Uncharacterized protein OS=Candida glabrata (strain ATCC 2001 / CBS 138 / JCM 3761 / NBRC 0622 / NRRL Y-65) GN=CAGL0K05511g PE=4 SV=1 - [Q6FMS9_CANGA]</v>
      </c>
      <c r="H729" s="15">
        <f>VLOOKUP(C729,'NCPF8745_KH_Extraction 5%FDR'!$1:$2258,11,FALSE)</f>
        <v>82.616057284659902</v>
      </c>
      <c r="I729" t="e">
        <f>VLOOKUP(C729,'NCPF8745_MF_Extraction 5%FDR'!$1:$540,2,FALSE)</f>
        <v>#N/A</v>
      </c>
      <c r="J729" s="15" t="e">
        <f>VLOOKUP(C729,'NCPF8745_MF_Extraction 5%FDR'!$1:$540,11,FALSE)</f>
        <v>#N/A</v>
      </c>
      <c r="K729" t="e">
        <f>VLOOKUP(C729,'NCPF8814_MF_Extraction 5%FDR'!$1:$463,2,FALSE)</f>
        <v>#N/A</v>
      </c>
      <c r="L729" s="15" t="e">
        <f>VLOOKUP(C729,'NCPF8814_MF_Extraction 5%FDR'!$1:$463,11,FALSE)</f>
        <v>#N/A</v>
      </c>
    </row>
    <row r="730" spans="1:12" hidden="1">
      <c r="A730" s="13" t="s">
        <v>1187</v>
      </c>
      <c r="C730" s="13" t="s">
        <v>1187</v>
      </c>
      <c r="D730">
        <f>IFERROR(MATCH(C730,'NCPF8745_KH_Extraction 5%FDR'!$A$2:$A$2258,0),"No Match")</f>
        <v>1788</v>
      </c>
      <c r="E730" t="str">
        <f>IFERROR(MATCH(C730,'NCPF8745_MF_Extraction 5%FDR'!$A$2:$A$540,0),"No Match")</f>
        <v>No Match</v>
      </c>
      <c r="F730" t="str">
        <f>IFERROR(MATCH(C730,'NCPF8814_MF_Extraction 5%FDR'!$A$2:$A$463,0),"No Match")</f>
        <v>No Match</v>
      </c>
      <c r="G730" t="str">
        <f>VLOOKUP(C730,'NCPF8745_KH_Extraction 5%FDR'!$1:$2258,2,FALSE)</f>
        <v>Uncharacterized protein OS=Candida glabrata (strain ATCC 2001 / CBS 138 / JCM 3761 / NBRC 0622 / NRRL Y-65) GN=CAGL0K05423g PE=4 SV=1 - [Q6FMT3_CANGA]</v>
      </c>
      <c r="H730" s="15">
        <f>VLOOKUP(C730,'NCPF8745_KH_Extraction 5%FDR'!$1:$2258,11,FALSE)</f>
        <v>46.393819284659997</v>
      </c>
      <c r="I730" t="e">
        <f>VLOOKUP(C730,'NCPF8745_MF_Extraction 5%FDR'!$1:$540,2,FALSE)</f>
        <v>#N/A</v>
      </c>
      <c r="J730" s="15" t="e">
        <f>VLOOKUP(C730,'NCPF8745_MF_Extraction 5%FDR'!$1:$540,11,FALSE)</f>
        <v>#N/A</v>
      </c>
      <c r="K730" t="e">
        <f>VLOOKUP(C730,'NCPF8814_MF_Extraction 5%FDR'!$1:$463,2,FALSE)</f>
        <v>#N/A</v>
      </c>
      <c r="L730" s="15" t="e">
        <f>VLOOKUP(C730,'NCPF8814_MF_Extraction 5%FDR'!$1:$463,11,FALSE)</f>
        <v>#N/A</v>
      </c>
    </row>
    <row r="731" spans="1:12" hidden="1">
      <c r="A731" s="13" t="s">
        <v>1188</v>
      </c>
      <c r="C731" s="13" t="s">
        <v>1188</v>
      </c>
      <c r="D731">
        <f>IFERROR(MATCH(C731,'NCPF8745_KH_Extraction 5%FDR'!$A$2:$A$2258,0),"No Match")</f>
        <v>2059</v>
      </c>
      <c r="E731" t="str">
        <f>IFERROR(MATCH(C731,'NCPF8745_MF_Extraction 5%FDR'!$A$2:$A$540,0),"No Match")</f>
        <v>No Match</v>
      </c>
      <c r="F731" t="str">
        <f>IFERROR(MATCH(C731,'NCPF8814_MF_Extraction 5%FDR'!$A$2:$A$463,0),"No Match")</f>
        <v>No Match</v>
      </c>
      <c r="G731" t="str">
        <f>VLOOKUP(C731,'NCPF8745_KH_Extraction 5%FDR'!$1:$2258,2,FALSE)</f>
        <v>Sulfhydryl oxidase OS=Candida glabrata (strain ATCC 2001 / CBS 138 / JCM 3761 / NBRC 0622 / NRRL Y-65) GN=CAGL0K05401g PE=4 SV=1 - [Q6FMT4_CANGA]</v>
      </c>
      <c r="H731" s="15">
        <f>VLOOKUP(C731,'NCPF8745_KH_Extraction 5%FDR'!$1:$2258,11,FALSE)</f>
        <v>23.344610344660001</v>
      </c>
      <c r="I731" t="e">
        <f>VLOOKUP(C731,'NCPF8745_MF_Extraction 5%FDR'!$1:$540,2,FALSE)</f>
        <v>#N/A</v>
      </c>
      <c r="J731" s="15" t="e">
        <f>VLOOKUP(C731,'NCPF8745_MF_Extraction 5%FDR'!$1:$540,11,FALSE)</f>
        <v>#N/A</v>
      </c>
      <c r="K731" t="e">
        <f>VLOOKUP(C731,'NCPF8814_MF_Extraction 5%FDR'!$1:$463,2,FALSE)</f>
        <v>#N/A</v>
      </c>
      <c r="L731" s="15" t="e">
        <f>VLOOKUP(C731,'NCPF8814_MF_Extraction 5%FDR'!$1:$463,11,FALSE)</f>
        <v>#N/A</v>
      </c>
    </row>
    <row r="732" spans="1:12" hidden="1">
      <c r="A732" s="13" t="s">
        <v>1189</v>
      </c>
      <c r="C732" s="13" t="s">
        <v>1189</v>
      </c>
      <c r="D732">
        <f>IFERROR(MATCH(C732,'NCPF8745_KH_Extraction 5%FDR'!$A$2:$A$2258,0),"No Match")</f>
        <v>1224</v>
      </c>
      <c r="E732">
        <f>IFERROR(MATCH(C732,'NCPF8745_MF_Extraction 5%FDR'!$A$2:$A$540,0),"No Match")</f>
        <v>341</v>
      </c>
      <c r="F732">
        <f>IFERROR(MATCH(C732,'NCPF8814_MF_Extraction 5%FDR'!$A$2:$A$463,0),"No Match")</f>
        <v>289</v>
      </c>
      <c r="G732" t="str">
        <f>VLOOKUP(C732,'NCPF8745_KH_Extraction 5%FDR'!$1:$2258,2,FALSE)</f>
        <v>Uncharacterized protein OS=Candida glabrata (strain ATCC 2001 / CBS 138 / JCM 3761 / NBRC 0622 / NRRL Y-65) GN=VMA13 PE=4 SV=1 - [Q6FMT5_CANGA]</v>
      </c>
      <c r="H732" s="15">
        <f>VLOOKUP(C732,'NCPF8745_KH_Extraction 5%FDR'!$1:$2258,11,FALSE)</f>
        <v>58.001768304659898</v>
      </c>
      <c r="I732" t="str">
        <f>VLOOKUP(C732,'NCPF8745_MF_Extraction 5%FDR'!$1:$540,2,FALSE)</f>
        <v>Uncharacterized protein OS=Candida glabrata (strain ATCC 2001 / CBS 138 / JCM 3761 / NBRC 0622 / NRRL Y-65) GN=VMA13 PE=4 SV=1 - [Q6FMT5_CANGA]</v>
      </c>
      <c r="J732" s="15">
        <f>VLOOKUP(C732,'NCPF8745_MF_Extraction 5%FDR'!$1:$540,11,FALSE)</f>
        <v>58.001768304659898</v>
      </c>
      <c r="K732" t="str">
        <f>VLOOKUP(C732,'NCPF8814_MF_Extraction 5%FDR'!$1:$463,2,FALSE)</f>
        <v>Uncharacterized protein OS=Candida glabrata (strain ATCC 2001 / CBS 138 / JCM 3761 / NBRC 0622 / NRRL Y-65) GN=VMA13 PE=4 SV=1 - [Q6FMT5_CANGA]</v>
      </c>
      <c r="L732" s="15">
        <f>VLOOKUP(C732,'NCPF8814_MF_Extraction 5%FDR'!$1:$463,11,FALSE)</f>
        <v>58.001768304659898</v>
      </c>
    </row>
    <row r="733" spans="1:12" hidden="1">
      <c r="A733" s="13" t="s">
        <v>1190</v>
      </c>
      <c r="C733" s="13" t="s">
        <v>1190</v>
      </c>
      <c r="D733">
        <f>IFERROR(MATCH(C733,'NCPF8745_KH_Extraction 5%FDR'!$A$2:$A$2258,0),"No Match")</f>
        <v>220</v>
      </c>
      <c r="E733" t="str">
        <f>IFERROR(MATCH(C733,'NCPF8745_MF_Extraction 5%FDR'!$A$2:$A$540,0),"No Match")</f>
        <v>No Match</v>
      </c>
      <c r="F733" t="str">
        <f>IFERROR(MATCH(C733,'NCPF8814_MF_Extraction 5%FDR'!$A$2:$A$463,0),"No Match")</f>
        <v>No Match</v>
      </c>
      <c r="G733" t="str">
        <f>VLOOKUP(C733,'NCPF8745_KH_Extraction 5%FDR'!$1:$2258,2,FALSE)</f>
        <v>Glutamine synthetase OS=Candida glabrata (strain ATCC 2001 / CBS 138 / JCM 3761 / NBRC 0622 / NRRL Y-65) GN=GLN1 PE=3 SV=1 - [GLNA_CANGA]</v>
      </c>
      <c r="H733" s="15">
        <f>VLOOKUP(C733,'NCPF8745_KH_Extraction 5%FDR'!$1:$2258,11,FALSE)</f>
        <v>42.079462984659997</v>
      </c>
      <c r="I733" t="e">
        <f>VLOOKUP(C733,'NCPF8745_MF_Extraction 5%FDR'!$1:$540,2,FALSE)</f>
        <v>#N/A</v>
      </c>
      <c r="J733" s="15" t="e">
        <f>VLOOKUP(C733,'NCPF8745_MF_Extraction 5%FDR'!$1:$540,11,FALSE)</f>
        <v>#N/A</v>
      </c>
      <c r="K733" t="e">
        <f>VLOOKUP(C733,'NCPF8814_MF_Extraction 5%FDR'!$1:$463,2,FALSE)</f>
        <v>#N/A</v>
      </c>
      <c r="L733" s="15" t="e">
        <f>VLOOKUP(C733,'NCPF8814_MF_Extraction 5%FDR'!$1:$463,11,FALSE)</f>
        <v>#N/A</v>
      </c>
    </row>
    <row r="734" spans="1:12" hidden="1">
      <c r="A734" s="13" t="s">
        <v>1191</v>
      </c>
      <c r="C734" s="13" t="s">
        <v>1191</v>
      </c>
      <c r="D734">
        <f>IFERROR(MATCH(C734,'NCPF8745_KH_Extraction 5%FDR'!$A$2:$A$2258,0),"No Match")</f>
        <v>906</v>
      </c>
      <c r="E734" t="str">
        <f>IFERROR(MATCH(C734,'NCPF8745_MF_Extraction 5%FDR'!$A$2:$A$540,0),"No Match")</f>
        <v>No Match</v>
      </c>
      <c r="F734" t="str">
        <f>IFERROR(MATCH(C734,'NCPF8814_MF_Extraction 5%FDR'!$A$2:$A$463,0),"No Match")</f>
        <v>No Match</v>
      </c>
      <c r="G734" t="str">
        <f>VLOOKUP(C734,'NCPF8745_KH_Extraction 5%FDR'!$1:$2258,2,FALSE)</f>
        <v>Uncharacterized protein OS=Candida glabrata (strain ATCC 2001 / CBS 138 / JCM 3761 / NBRC 0622 / NRRL Y-65) GN=CAGL0K05335g PE=3 SV=1 - [Q6FMT7_CANGA]</v>
      </c>
      <c r="H734" s="15">
        <f>VLOOKUP(C734,'NCPF8745_KH_Extraction 5%FDR'!$1:$2258,11,FALSE)</f>
        <v>59.161655394660102</v>
      </c>
      <c r="I734" t="e">
        <f>VLOOKUP(C734,'NCPF8745_MF_Extraction 5%FDR'!$1:$540,2,FALSE)</f>
        <v>#N/A</v>
      </c>
      <c r="J734" s="15" t="e">
        <f>VLOOKUP(C734,'NCPF8745_MF_Extraction 5%FDR'!$1:$540,11,FALSE)</f>
        <v>#N/A</v>
      </c>
      <c r="K734" t="e">
        <f>VLOOKUP(C734,'NCPF8814_MF_Extraction 5%FDR'!$1:$463,2,FALSE)</f>
        <v>#N/A</v>
      </c>
      <c r="L734" s="15" t="e">
        <f>VLOOKUP(C734,'NCPF8814_MF_Extraction 5%FDR'!$1:$463,11,FALSE)</f>
        <v>#N/A</v>
      </c>
    </row>
    <row r="735" spans="1:12" hidden="1">
      <c r="A735" s="13" t="s">
        <v>1192</v>
      </c>
      <c r="C735" s="13" t="s">
        <v>1192</v>
      </c>
      <c r="D735">
        <f>IFERROR(MATCH(C735,'NCPF8745_KH_Extraction 5%FDR'!$A$2:$A$2258,0),"No Match")</f>
        <v>301</v>
      </c>
      <c r="E735" t="str">
        <f>IFERROR(MATCH(C735,'NCPF8745_MF_Extraction 5%FDR'!$A$2:$A$540,0),"No Match")</f>
        <v>No Match</v>
      </c>
      <c r="F735" t="str">
        <f>IFERROR(MATCH(C735,'NCPF8814_MF_Extraction 5%FDR'!$A$2:$A$463,0),"No Match")</f>
        <v>No Match</v>
      </c>
      <c r="G735" t="str">
        <f>VLOOKUP(C735,'NCPF8745_KH_Extraction 5%FDR'!$1:$2258,2,FALSE)</f>
        <v>Uncharacterized protein OS=Candida glabrata (strain ATCC 2001 / CBS 138 / JCM 3761 / NBRC 0622 / NRRL Y-65) GN=CAGL0K05313g PE=3 SV=1 - [Q6FMT8_CANGA]</v>
      </c>
      <c r="H735" s="15">
        <f>VLOOKUP(C735,'NCPF8745_KH_Extraction 5%FDR'!$1:$2258,11,FALSE)</f>
        <v>57.088589824659998</v>
      </c>
      <c r="I735" t="e">
        <f>VLOOKUP(C735,'NCPF8745_MF_Extraction 5%FDR'!$1:$540,2,FALSE)</f>
        <v>#N/A</v>
      </c>
      <c r="J735" s="15" t="e">
        <f>VLOOKUP(C735,'NCPF8745_MF_Extraction 5%FDR'!$1:$540,11,FALSE)</f>
        <v>#N/A</v>
      </c>
      <c r="K735" t="e">
        <f>VLOOKUP(C735,'NCPF8814_MF_Extraction 5%FDR'!$1:$463,2,FALSE)</f>
        <v>#N/A</v>
      </c>
      <c r="L735" s="15" t="e">
        <f>VLOOKUP(C735,'NCPF8814_MF_Extraction 5%FDR'!$1:$463,11,FALSE)</f>
        <v>#N/A</v>
      </c>
    </row>
    <row r="736" spans="1:12" hidden="1">
      <c r="A736" s="13" t="s">
        <v>1193</v>
      </c>
      <c r="C736" s="13" t="s">
        <v>1193</v>
      </c>
      <c r="D736">
        <f>IFERROR(MATCH(C736,'NCPF8745_KH_Extraction 5%FDR'!$A$2:$A$2258,0),"No Match")</f>
        <v>1401</v>
      </c>
      <c r="E736" t="str">
        <f>IFERROR(MATCH(C736,'NCPF8745_MF_Extraction 5%FDR'!$A$2:$A$540,0),"No Match")</f>
        <v>No Match</v>
      </c>
      <c r="F736" t="str">
        <f>IFERROR(MATCH(C736,'NCPF8814_MF_Extraction 5%FDR'!$A$2:$A$463,0),"No Match")</f>
        <v>No Match</v>
      </c>
      <c r="G736" t="str">
        <f>VLOOKUP(C736,'NCPF8745_KH_Extraction 5%FDR'!$1:$2258,2,FALSE)</f>
        <v>Uncharacterized protein OS=Candida glabrata (strain ATCC 2001 / CBS 138 / JCM 3761 / NBRC 0622 / NRRL Y-65) GN=SRO7 PE=4 SV=1 - [Q6FMT9_CANGA]</v>
      </c>
      <c r="H736" s="15">
        <f>VLOOKUP(C736,'NCPF8745_KH_Extraction 5%FDR'!$1:$2258,11,FALSE)</f>
        <v>117.16609539466</v>
      </c>
      <c r="I736" t="e">
        <f>VLOOKUP(C736,'NCPF8745_MF_Extraction 5%FDR'!$1:$540,2,FALSE)</f>
        <v>#N/A</v>
      </c>
      <c r="J736" s="15" t="e">
        <f>VLOOKUP(C736,'NCPF8745_MF_Extraction 5%FDR'!$1:$540,11,FALSE)</f>
        <v>#N/A</v>
      </c>
      <c r="K736" t="e">
        <f>VLOOKUP(C736,'NCPF8814_MF_Extraction 5%FDR'!$1:$463,2,FALSE)</f>
        <v>#N/A</v>
      </c>
      <c r="L736" s="15" t="e">
        <f>VLOOKUP(C736,'NCPF8814_MF_Extraction 5%FDR'!$1:$463,11,FALSE)</f>
        <v>#N/A</v>
      </c>
    </row>
    <row r="737" spans="1:12" hidden="1">
      <c r="A737" s="13" t="s">
        <v>1194</v>
      </c>
      <c r="C737" s="13" t="s">
        <v>1194</v>
      </c>
      <c r="D737">
        <f>IFERROR(MATCH(C737,'NCPF8745_KH_Extraction 5%FDR'!$A$2:$A$2258,0),"No Match")</f>
        <v>2221</v>
      </c>
      <c r="E737" t="str">
        <f>IFERROR(MATCH(C737,'NCPF8745_MF_Extraction 5%FDR'!$A$2:$A$540,0),"No Match")</f>
        <v>No Match</v>
      </c>
      <c r="F737" t="str">
        <f>IFERROR(MATCH(C737,'NCPF8814_MF_Extraction 5%FDR'!$A$2:$A$463,0),"No Match")</f>
        <v>No Match</v>
      </c>
      <c r="G737" t="str">
        <f>VLOOKUP(C737,'NCPF8745_KH_Extraction 5%FDR'!$1:$2258,2,FALSE)</f>
        <v>Uncharacterized protein OS=Candida glabrata (strain ATCC 2001 / CBS 138 / JCM 3761 / NBRC 0622 / NRRL Y-65) GN=CAGL0K05247g PE=4 SV=1 - [Q6FMU1_CANGA]</v>
      </c>
      <c r="H737" s="15">
        <f>VLOOKUP(C737,'NCPF8745_KH_Extraction 5%FDR'!$1:$2258,11,FALSE)</f>
        <v>136.02107964466001</v>
      </c>
      <c r="I737" t="e">
        <f>VLOOKUP(C737,'NCPF8745_MF_Extraction 5%FDR'!$1:$540,2,FALSE)</f>
        <v>#N/A</v>
      </c>
      <c r="J737" s="15" t="e">
        <f>VLOOKUP(C737,'NCPF8745_MF_Extraction 5%FDR'!$1:$540,11,FALSE)</f>
        <v>#N/A</v>
      </c>
      <c r="K737" t="e">
        <f>VLOOKUP(C737,'NCPF8814_MF_Extraction 5%FDR'!$1:$463,2,FALSE)</f>
        <v>#N/A</v>
      </c>
      <c r="L737" s="15" t="e">
        <f>VLOOKUP(C737,'NCPF8814_MF_Extraction 5%FDR'!$1:$463,11,FALSE)</f>
        <v>#N/A</v>
      </c>
    </row>
    <row r="738" spans="1:12" hidden="1">
      <c r="A738" s="13" t="s">
        <v>1195</v>
      </c>
      <c r="C738" s="13" t="s">
        <v>1195</v>
      </c>
      <c r="D738">
        <f>IFERROR(MATCH(C738,'NCPF8745_KH_Extraction 5%FDR'!$A$2:$A$2258,0),"No Match")</f>
        <v>1183</v>
      </c>
      <c r="E738" t="str">
        <f>IFERROR(MATCH(C738,'NCPF8745_MF_Extraction 5%FDR'!$A$2:$A$540,0),"No Match")</f>
        <v>No Match</v>
      </c>
      <c r="F738" t="str">
        <f>IFERROR(MATCH(C738,'NCPF8814_MF_Extraction 5%FDR'!$A$2:$A$463,0),"No Match")</f>
        <v>No Match</v>
      </c>
      <c r="G738" t="str">
        <f>VLOOKUP(C738,'NCPF8745_KH_Extraction 5%FDR'!$1:$2258,2,FALSE)</f>
        <v>Uncharacterized protein OS=Candida glabrata (strain ATCC 2001 / CBS 138 / JCM 3761 / NBRC 0622 / NRRL Y-65) GN=CAGL0K05225g PE=4 SV=1 - [Q6FMU2_CANGA]</v>
      </c>
      <c r="H738" s="15">
        <f>VLOOKUP(C738,'NCPF8745_KH_Extraction 5%FDR'!$1:$2258,11,FALSE)</f>
        <v>102.53679484465999</v>
      </c>
      <c r="I738" t="e">
        <f>VLOOKUP(C738,'NCPF8745_MF_Extraction 5%FDR'!$1:$540,2,FALSE)</f>
        <v>#N/A</v>
      </c>
      <c r="J738" s="15" t="e">
        <f>VLOOKUP(C738,'NCPF8745_MF_Extraction 5%FDR'!$1:$540,11,FALSE)</f>
        <v>#N/A</v>
      </c>
      <c r="K738" t="e">
        <f>VLOOKUP(C738,'NCPF8814_MF_Extraction 5%FDR'!$1:$463,2,FALSE)</f>
        <v>#N/A</v>
      </c>
      <c r="L738" s="15" t="e">
        <f>VLOOKUP(C738,'NCPF8814_MF_Extraction 5%FDR'!$1:$463,11,FALSE)</f>
        <v>#N/A</v>
      </c>
    </row>
    <row r="739" spans="1:12" hidden="1">
      <c r="A739" s="13" t="s">
        <v>1196</v>
      </c>
      <c r="C739" s="13" t="s">
        <v>1196</v>
      </c>
      <c r="D739">
        <f>IFERROR(MATCH(C739,'NCPF8745_KH_Extraction 5%FDR'!$A$2:$A$2258,0),"No Match")</f>
        <v>1134</v>
      </c>
      <c r="E739" t="str">
        <f>IFERROR(MATCH(C739,'NCPF8745_MF_Extraction 5%FDR'!$A$2:$A$540,0),"No Match")</f>
        <v>No Match</v>
      </c>
      <c r="F739" t="str">
        <f>IFERROR(MATCH(C739,'NCPF8814_MF_Extraction 5%FDR'!$A$2:$A$463,0),"No Match")</f>
        <v>No Match</v>
      </c>
      <c r="G739" t="str">
        <f>VLOOKUP(C739,'NCPF8745_KH_Extraction 5%FDR'!$1:$2258,2,FALSE)</f>
        <v>Protein YOP1 OS=Candida glabrata (strain ATCC 2001 / CBS 138 / JCM 3761 / NBRC 0622 / NRRL Y-65) GN=YOP1 PE=3 SV=1 - [YOP1_CANGA]</v>
      </c>
      <c r="H739" s="15">
        <f>VLOOKUP(C739,'NCPF8745_KH_Extraction 5%FDR'!$1:$2258,11,FALSE)</f>
        <v>19.854659114659999</v>
      </c>
      <c r="I739" t="e">
        <f>VLOOKUP(C739,'NCPF8745_MF_Extraction 5%FDR'!$1:$540,2,FALSE)</f>
        <v>#N/A</v>
      </c>
      <c r="J739" s="15" t="e">
        <f>VLOOKUP(C739,'NCPF8745_MF_Extraction 5%FDR'!$1:$540,11,FALSE)</f>
        <v>#N/A</v>
      </c>
      <c r="K739" t="e">
        <f>VLOOKUP(C739,'NCPF8814_MF_Extraction 5%FDR'!$1:$463,2,FALSE)</f>
        <v>#N/A</v>
      </c>
      <c r="L739" s="15" t="e">
        <f>VLOOKUP(C739,'NCPF8814_MF_Extraction 5%FDR'!$1:$463,11,FALSE)</f>
        <v>#N/A</v>
      </c>
    </row>
    <row r="740" spans="1:12" hidden="1">
      <c r="A740" s="13" t="s">
        <v>1197</v>
      </c>
      <c r="C740" s="13" t="s">
        <v>1197</v>
      </c>
      <c r="D740">
        <f>IFERROR(MATCH(C740,'NCPF8745_KH_Extraction 5%FDR'!$A$2:$A$2258,0),"No Match")</f>
        <v>245</v>
      </c>
      <c r="E740" t="str">
        <f>IFERROR(MATCH(C740,'NCPF8745_MF_Extraction 5%FDR'!$A$2:$A$540,0),"No Match")</f>
        <v>No Match</v>
      </c>
      <c r="F740" t="str">
        <f>IFERROR(MATCH(C740,'NCPF8814_MF_Extraction 5%FDR'!$A$2:$A$463,0),"No Match")</f>
        <v>No Match</v>
      </c>
      <c r="G740" t="str">
        <f>VLOOKUP(C740,'NCPF8745_KH_Extraction 5%FDR'!$1:$2258,2,FALSE)</f>
        <v>Uncharacterized protein OS=Candida glabrata (strain ATCC 2001 / CBS 138 / JCM 3761 / NBRC 0622 / NRRL Y-65) GN=CAGL0K05137g PE=4 SV=1 - [Q6FMU4_CANGA]</v>
      </c>
      <c r="H740" s="15">
        <f>VLOOKUP(C740,'NCPF8745_KH_Extraction 5%FDR'!$1:$2258,11,FALSE)</f>
        <v>136.47717416466</v>
      </c>
      <c r="I740" t="e">
        <f>VLOOKUP(C740,'NCPF8745_MF_Extraction 5%FDR'!$1:$540,2,FALSE)</f>
        <v>#N/A</v>
      </c>
      <c r="J740" s="15" t="e">
        <f>VLOOKUP(C740,'NCPF8745_MF_Extraction 5%FDR'!$1:$540,11,FALSE)</f>
        <v>#N/A</v>
      </c>
      <c r="K740" t="e">
        <f>VLOOKUP(C740,'NCPF8814_MF_Extraction 5%FDR'!$1:$463,2,FALSE)</f>
        <v>#N/A</v>
      </c>
      <c r="L740" s="15" t="e">
        <f>VLOOKUP(C740,'NCPF8814_MF_Extraction 5%FDR'!$1:$463,11,FALSE)</f>
        <v>#N/A</v>
      </c>
    </row>
    <row r="741" spans="1:12" hidden="1">
      <c r="A741" s="13" t="s">
        <v>1198</v>
      </c>
      <c r="C741" s="13" t="s">
        <v>1198</v>
      </c>
      <c r="D741">
        <f>IFERROR(MATCH(C741,'NCPF8745_KH_Extraction 5%FDR'!$A$2:$A$2258,0),"No Match")</f>
        <v>1063</v>
      </c>
      <c r="E741" t="str">
        <f>IFERROR(MATCH(C741,'NCPF8745_MF_Extraction 5%FDR'!$A$2:$A$540,0),"No Match")</f>
        <v>No Match</v>
      </c>
      <c r="F741">
        <f>IFERROR(MATCH(C741,'NCPF8814_MF_Extraction 5%FDR'!$A$2:$A$463,0),"No Match")</f>
        <v>242</v>
      </c>
      <c r="G741" t="str">
        <f>VLOOKUP(C741,'NCPF8745_KH_Extraction 5%FDR'!$1:$2258,2,FALSE)</f>
        <v>Uncharacterized protein OS=Candida glabrata (strain ATCC 2001 / CBS 138 / JCM 3761 / NBRC 0622 / NRRL Y-65) GN=CAGL0K05093g PE=3 SV=1 - [Q6FMU6_CANGA]</v>
      </c>
      <c r="H741" s="15">
        <f>VLOOKUP(C741,'NCPF8745_KH_Extraction 5%FDR'!$1:$2258,11,FALSE)</f>
        <v>80.287769894660101</v>
      </c>
      <c r="I741" t="e">
        <f>VLOOKUP(C741,'NCPF8745_MF_Extraction 5%FDR'!$1:$540,2,FALSE)</f>
        <v>#N/A</v>
      </c>
      <c r="J741" s="15" t="e">
        <f>VLOOKUP(C741,'NCPF8745_MF_Extraction 5%FDR'!$1:$540,11,FALSE)</f>
        <v>#N/A</v>
      </c>
      <c r="K741" t="str">
        <f>VLOOKUP(C741,'NCPF8814_MF_Extraction 5%FDR'!$1:$463,2,FALSE)</f>
        <v>Uncharacterized protein OS=Candida glabrata (strain ATCC 2001 / CBS 138 / JCM 3761 / NBRC 0622 / NRRL Y-65) GN=CAGL0K05093g PE=3 SV=1 - [Q6FMU6_CANGA]</v>
      </c>
      <c r="L741" s="15">
        <f>VLOOKUP(C741,'NCPF8814_MF_Extraction 5%FDR'!$1:$463,11,FALSE)</f>
        <v>80.287769894660101</v>
      </c>
    </row>
    <row r="742" spans="1:12" hidden="1">
      <c r="A742" s="13" t="s">
        <v>1199</v>
      </c>
      <c r="C742" s="13" t="s">
        <v>1199</v>
      </c>
      <c r="D742">
        <f>IFERROR(MATCH(C742,'NCPF8745_KH_Extraction 5%FDR'!$A$2:$A$2258,0),"No Match")</f>
        <v>1760</v>
      </c>
      <c r="E742" t="str">
        <f>IFERROR(MATCH(C742,'NCPF8745_MF_Extraction 5%FDR'!$A$2:$A$540,0),"No Match")</f>
        <v>No Match</v>
      </c>
      <c r="F742" t="str">
        <f>IFERROR(MATCH(C742,'NCPF8814_MF_Extraction 5%FDR'!$A$2:$A$463,0),"No Match")</f>
        <v>No Match</v>
      </c>
      <c r="G742" t="str">
        <f>VLOOKUP(C742,'NCPF8745_KH_Extraction 5%FDR'!$1:$2258,2,FALSE)</f>
        <v>RNA polymerase II subunit A C-terminal domain phosphatase SSU72 OS=Candida glabrata (strain ATCC 2001 / CBS 138 / JCM 3761 / NBRC 0622 / NRRL Y-65) GN=SSU72 PE=3 SV=1 - [SSU72_CANGA]</v>
      </c>
      <c r="H742" s="15">
        <f>VLOOKUP(C742,'NCPF8745_KH_Extraction 5%FDR'!$1:$2258,11,FALSE)</f>
        <v>23.364377814659999</v>
      </c>
      <c r="I742" t="e">
        <f>VLOOKUP(C742,'NCPF8745_MF_Extraction 5%FDR'!$1:$540,2,FALSE)</f>
        <v>#N/A</v>
      </c>
      <c r="J742" s="15" t="e">
        <f>VLOOKUP(C742,'NCPF8745_MF_Extraction 5%FDR'!$1:$540,11,FALSE)</f>
        <v>#N/A</v>
      </c>
      <c r="K742" t="e">
        <f>VLOOKUP(C742,'NCPF8814_MF_Extraction 5%FDR'!$1:$463,2,FALSE)</f>
        <v>#N/A</v>
      </c>
      <c r="L742" s="15" t="e">
        <f>VLOOKUP(C742,'NCPF8814_MF_Extraction 5%FDR'!$1:$463,11,FALSE)</f>
        <v>#N/A</v>
      </c>
    </row>
    <row r="743" spans="1:12" hidden="1">
      <c r="A743" s="13" t="s">
        <v>1200</v>
      </c>
      <c r="C743" s="13" t="s">
        <v>1200</v>
      </c>
      <c r="D743">
        <f>IFERROR(MATCH(C743,'NCPF8745_KH_Extraction 5%FDR'!$A$2:$A$2258,0),"No Match")</f>
        <v>251</v>
      </c>
      <c r="E743" t="str">
        <f>IFERROR(MATCH(C743,'NCPF8745_MF_Extraction 5%FDR'!$A$2:$A$540,0),"No Match")</f>
        <v>No Match</v>
      </c>
      <c r="F743" t="str">
        <f>IFERROR(MATCH(C743,'NCPF8814_MF_Extraction 5%FDR'!$A$2:$A$463,0),"No Match")</f>
        <v>No Match</v>
      </c>
      <c r="G743" t="str">
        <f>VLOOKUP(C743,'NCPF8745_KH_Extraction 5%FDR'!$1:$2258,2,FALSE)</f>
        <v>Adenylosuccinate synthetase OS=Candida glabrata (strain ATCC 2001 / CBS 138 / JCM 3761 / NBRC 0622 / NRRL Y-65) GN=CAGL0K05027g PE=3 SV=1 - [PURA_CANGA]</v>
      </c>
      <c r="H743" s="15">
        <f>VLOOKUP(C743,'NCPF8745_KH_Extraction 5%FDR'!$1:$2258,11,FALSE)</f>
        <v>48.205937104660002</v>
      </c>
      <c r="I743" t="e">
        <f>VLOOKUP(C743,'NCPF8745_MF_Extraction 5%FDR'!$1:$540,2,FALSE)</f>
        <v>#N/A</v>
      </c>
      <c r="J743" s="15" t="e">
        <f>VLOOKUP(C743,'NCPF8745_MF_Extraction 5%FDR'!$1:$540,11,FALSE)</f>
        <v>#N/A</v>
      </c>
      <c r="K743" t="e">
        <f>VLOOKUP(C743,'NCPF8814_MF_Extraction 5%FDR'!$1:$463,2,FALSE)</f>
        <v>#N/A</v>
      </c>
      <c r="L743" s="15" t="e">
        <f>VLOOKUP(C743,'NCPF8814_MF_Extraction 5%FDR'!$1:$463,11,FALSE)</f>
        <v>#N/A</v>
      </c>
    </row>
    <row r="744" spans="1:12" hidden="1">
      <c r="A744" s="13" t="s">
        <v>1201</v>
      </c>
      <c r="C744" s="13" t="s">
        <v>1201</v>
      </c>
      <c r="D744">
        <f>IFERROR(MATCH(C744,'NCPF8745_KH_Extraction 5%FDR'!$A$2:$A$2258,0),"No Match")</f>
        <v>1555</v>
      </c>
      <c r="E744" t="str">
        <f>IFERROR(MATCH(C744,'NCPF8745_MF_Extraction 5%FDR'!$A$2:$A$540,0),"No Match")</f>
        <v>No Match</v>
      </c>
      <c r="F744" t="str">
        <f>IFERROR(MATCH(C744,'NCPF8814_MF_Extraction 5%FDR'!$A$2:$A$463,0),"No Match")</f>
        <v>No Match</v>
      </c>
      <c r="G744" t="str">
        <f>VLOOKUP(C744,'NCPF8745_KH_Extraction 5%FDR'!$1:$2258,2,FALSE)</f>
        <v>Mannosyltransferase OS=Candida glabrata (strain ATCC 2001 / CBS 138 / JCM 3761 / NBRC 0622 / NRRL Y-65) GN=CAGL0K05005g PE=3 SV=1 - [Q6FMV0_CANGA]</v>
      </c>
      <c r="H744" s="15">
        <f>VLOOKUP(C744,'NCPF8745_KH_Extraction 5%FDR'!$1:$2258,11,FALSE)</f>
        <v>64.433000974660104</v>
      </c>
      <c r="I744" t="e">
        <f>VLOOKUP(C744,'NCPF8745_MF_Extraction 5%FDR'!$1:$540,2,FALSE)</f>
        <v>#N/A</v>
      </c>
      <c r="J744" s="15" t="e">
        <f>VLOOKUP(C744,'NCPF8745_MF_Extraction 5%FDR'!$1:$540,11,FALSE)</f>
        <v>#N/A</v>
      </c>
      <c r="K744" t="e">
        <f>VLOOKUP(C744,'NCPF8814_MF_Extraction 5%FDR'!$1:$463,2,FALSE)</f>
        <v>#N/A</v>
      </c>
      <c r="L744" s="15" t="e">
        <f>VLOOKUP(C744,'NCPF8814_MF_Extraction 5%FDR'!$1:$463,11,FALSE)</f>
        <v>#N/A</v>
      </c>
    </row>
    <row r="745" spans="1:12" hidden="1">
      <c r="A745" s="13" t="s">
        <v>1202</v>
      </c>
      <c r="C745" s="13" t="s">
        <v>1202</v>
      </c>
      <c r="D745">
        <f>IFERROR(MATCH(C745,'NCPF8745_KH_Extraction 5%FDR'!$A$2:$A$2258,0),"No Match")</f>
        <v>1866</v>
      </c>
      <c r="E745" t="str">
        <f>IFERROR(MATCH(C745,'NCPF8745_MF_Extraction 5%FDR'!$A$2:$A$540,0),"No Match")</f>
        <v>No Match</v>
      </c>
      <c r="F745" t="str">
        <f>IFERROR(MATCH(C745,'NCPF8814_MF_Extraction 5%FDR'!$A$2:$A$463,0),"No Match")</f>
        <v>No Match</v>
      </c>
      <c r="G745" t="str">
        <f>VLOOKUP(C745,'NCPF8745_KH_Extraction 5%FDR'!$1:$2258,2,FALSE)</f>
        <v>Uncharacterized protein OS=Candida glabrata (strain ATCC 2001 / CBS 138 / JCM 3761 / NBRC 0622 / NRRL Y-65) GN=CAGL0K04807g PE=4 SV=1 - [Q6FMV9_CANGA]</v>
      </c>
      <c r="H745" s="15">
        <f>VLOOKUP(C745,'NCPF8745_KH_Extraction 5%FDR'!$1:$2258,11,FALSE)</f>
        <v>90.915478024660104</v>
      </c>
      <c r="I745" t="e">
        <f>VLOOKUP(C745,'NCPF8745_MF_Extraction 5%FDR'!$1:$540,2,FALSE)</f>
        <v>#N/A</v>
      </c>
      <c r="J745" s="15" t="e">
        <f>VLOOKUP(C745,'NCPF8745_MF_Extraction 5%FDR'!$1:$540,11,FALSE)</f>
        <v>#N/A</v>
      </c>
      <c r="K745" t="e">
        <f>VLOOKUP(C745,'NCPF8814_MF_Extraction 5%FDR'!$1:$463,2,FALSE)</f>
        <v>#N/A</v>
      </c>
      <c r="L745" s="15" t="e">
        <f>VLOOKUP(C745,'NCPF8814_MF_Extraction 5%FDR'!$1:$463,11,FALSE)</f>
        <v>#N/A</v>
      </c>
    </row>
    <row r="746" spans="1:12" hidden="1">
      <c r="A746" s="13" t="s">
        <v>4550</v>
      </c>
      <c r="C746" s="13" t="s">
        <v>4550</v>
      </c>
      <c r="D746" t="str">
        <f>IFERROR(MATCH(C746,'NCPF8745_KH_Extraction 5%FDR'!$A$2:$A$2258,0),"No Match")</f>
        <v>No Match</v>
      </c>
      <c r="E746">
        <f>IFERROR(MATCH(C746,'NCPF8745_MF_Extraction 5%FDR'!$A$2:$A$540,0),"No Match")</f>
        <v>144</v>
      </c>
      <c r="F746">
        <f>IFERROR(MATCH(C746,'NCPF8814_MF_Extraction 5%FDR'!$A$2:$A$463,0),"No Match")</f>
        <v>129</v>
      </c>
      <c r="G746" t="e">
        <f>VLOOKUP(C746,'NCPF8745_KH_Extraction 5%FDR'!$1:$2258,2,FALSE)</f>
        <v>#N/A</v>
      </c>
      <c r="H746" s="15" t="e">
        <f>VLOOKUP(C746,'NCPF8745_KH_Extraction 5%FDR'!$1:$2258,11,FALSE)</f>
        <v>#N/A</v>
      </c>
      <c r="I746" t="str">
        <f>VLOOKUP(C746,'NCPF8745_MF_Extraction 5%FDR'!$1:$540,2,FALSE)</f>
        <v>Uncharacterized protein OS=Candida glabrata (strain ATCC 2001 / CBS 138 / JCM 3761 / NBRC 0622 / NRRL Y-65) GN=CAGL0K04719g PE=4 SV=1 - [Q6FMW3_CANGA]</v>
      </c>
      <c r="J746" s="15">
        <f>VLOOKUP(C746,'NCPF8745_MF_Extraction 5%FDR'!$1:$540,11,FALSE)</f>
        <v>16.984734954659999</v>
      </c>
      <c r="K746" t="str">
        <f>VLOOKUP(C746,'NCPF8814_MF_Extraction 5%FDR'!$1:$463,2,FALSE)</f>
        <v>Uncharacterized protein OS=Candida glabrata (strain ATCC 2001 / CBS 138 / JCM 3761 / NBRC 0622 / NRRL Y-65) GN=CAGL0K04719g PE=4 SV=1 - [Q6FMW3_CANGA]</v>
      </c>
      <c r="L746" s="15">
        <f>VLOOKUP(C746,'NCPF8814_MF_Extraction 5%FDR'!$1:$463,11,FALSE)</f>
        <v>16.984734954659999</v>
      </c>
    </row>
    <row r="747" spans="1:12" hidden="1">
      <c r="A747" s="13" t="s">
        <v>1203</v>
      </c>
      <c r="C747" s="13" t="s">
        <v>1203</v>
      </c>
      <c r="D747">
        <f>IFERROR(MATCH(C747,'NCPF8745_KH_Extraction 5%FDR'!$A$2:$A$2258,0),"No Match")</f>
        <v>383</v>
      </c>
      <c r="E747">
        <f>IFERROR(MATCH(C747,'NCPF8745_MF_Extraction 5%FDR'!$A$2:$A$540,0),"No Match")</f>
        <v>99</v>
      </c>
      <c r="F747">
        <f>IFERROR(MATCH(C747,'NCPF8814_MF_Extraction 5%FDR'!$A$2:$A$463,0),"No Match")</f>
        <v>250</v>
      </c>
      <c r="G747" t="str">
        <f>VLOOKUP(C747,'NCPF8745_KH_Extraction 5%FDR'!$1:$2258,2,FALSE)</f>
        <v>40S ribosomal protein S22 OS=Candida glabrata (strain ATCC 2001 / CBS 138 / JCM 3761 / NBRC 0622 / NRRL Y-65) GN=RPS22 PE=3 SV=3 - [RS22_CANGA]</v>
      </c>
      <c r="H747" s="15">
        <f>VLOOKUP(C747,'NCPF8745_KH_Extraction 5%FDR'!$1:$2258,11,FALSE)</f>
        <v>14.644868564659999</v>
      </c>
      <c r="I747" t="str">
        <f>VLOOKUP(C747,'NCPF8745_MF_Extraction 5%FDR'!$1:$540,2,FALSE)</f>
        <v>40S ribosomal protein S22 OS=Candida glabrata (strain ATCC 2001 / CBS 138 / JCM 3761 / NBRC 0622 / NRRL Y-65) GN=RPS22 PE=3 SV=3 - [RS22_CANGA]</v>
      </c>
      <c r="J747" s="15">
        <f>VLOOKUP(C747,'NCPF8745_MF_Extraction 5%FDR'!$1:$540,11,FALSE)</f>
        <v>14.644868564659999</v>
      </c>
      <c r="K747" t="str">
        <f>VLOOKUP(C747,'NCPF8814_MF_Extraction 5%FDR'!$1:$463,2,FALSE)</f>
        <v>40S ribosomal protein S22 OS=Candida glabrata (strain ATCC 2001 / CBS 138 / JCM 3761 / NBRC 0622 / NRRL Y-65) GN=RPS22 PE=3 SV=3 - [RS22_CANGA]</v>
      </c>
      <c r="L747" s="15">
        <f>VLOOKUP(C747,'NCPF8814_MF_Extraction 5%FDR'!$1:$463,11,FALSE)</f>
        <v>14.644868564659999</v>
      </c>
    </row>
    <row r="748" spans="1:12" hidden="1">
      <c r="A748" s="13" t="s">
        <v>1204</v>
      </c>
      <c r="C748" s="13" t="s">
        <v>1204</v>
      </c>
      <c r="D748">
        <f>IFERROR(MATCH(C748,'NCPF8745_KH_Extraction 5%FDR'!$A$2:$A$2258,0),"No Match")</f>
        <v>1512</v>
      </c>
      <c r="E748">
        <f>IFERROR(MATCH(C748,'NCPF8745_MF_Extraction 5%FDR'!$A$2:$A$540,0),"No Match")</f>
        <v>439</v>
      </c>
      <c r="F748" t="str">
        <f>IFERROR(MATCH(C748,'NCPF8814_MF_Extraction 5%FDR'!$A$2:$A$463,0),"No Match")</f>
        <v>No Match</v>
      </c>
      <c r="G748" t="str">
        <f>VLOOKUP(C748,'NCPF8745_KH_Extraction 5%FDR'!$1:$2258,2,FALSE)</f>
        <v>Transcription elongation factor SPT4 OS=Candida glabrata (strain ATCC 2001 / CBS 138 / JCM 3761 / NBRC 0622 / NRRL Y-65) GN=SPT4 PE=3 SV=1 - [SPT4_CANGA]</v>
      </c>
      <c r="H748" s="15">
        <f>VLOOKUP(C748,'NCPF8745_KH_Extraction 5%FDR'!$1:$2258,11,FALSE)</f>
        <v>11.076292114659999</v>
      </c>
      <c r="I748" t="str">
        <f>VLOOKUP(C748,'NCPF8745_MF_Extraction 5%FDR'!$1:$540,2,FALSE)</f>
        <v>Transcription elongation factor SPT4 OS=Candida glabrata (strain ATCC 2001 / CBS 138 / JCM 3761 / NBRC 0622 / NRRL Y-65) GN=SPT4 PE=3 SV=1 - [SPT4_CANGA]</v>
      </c>
      <c r="J748" s="15">
        <f>VLOOKUP(C748,'NCPF8745_MF_Extraction 5%FDR'!$1:$540,11,FALSE)</f>
        <v>11.076292114659999</v>
      </c>
      <c r="K748" t="e">
        <f>VLOOKUP(C748,'NCPF8814_MF_Extraction 5%FDR'!$1:$463,2,FALSE)</f>
        <v>#N/A</v>
      </c>
      <c r="L748" s="15" t="e">
        <f>VLOOKUP(C748,'NCPF8814_MF_Extraction 5%FDR'!$1:$463,11,FALSE)</f>
        <v>#N/A</v>
      </c>
    </row>
    <row r="749" spans="1:12" hidden="1">
      <c r="A749" s="13" t="s">
        <v>1205</v>
      </c>
      <c r="C749" s="13" t="s">
        <v>1205</v>
      </c>
      <c r="D749">
        <f>IFERROR(MATCH(C749,'NCPF8745_KH_Extraction 5%FDR'!$A$2:$A$2258,0),"No Match")</f>
        <v>46</v>
      </c>
      <c r="E749">
        <f>IFERROR(MATCH(C749,'NCPF8745_MF_Extraction 5%FDR'!$A$2:$A$540,0),"No Match")</f>
        <v>325</v>
      </c>
      <c r="F749" t="str">
        <f>IFERROR(MATCH(C749,'NCPF8814_MF_Extraction 5%FDR'!$A$2:$A$463,0),"No Match")</f>
        <v>No Match</v>
      </c>
      <c r="G749" t="str">
        <f>VLOOKUP(C749,'NCPF8745_KH_Extraction 5%FDR'!$1:$2258,2,FALSE)</f>
        <v>Uncharacterized protein OS=Candida glabrata (strain ATCC 2001 / CBS 138 / JCM 3761 / NBRC 0622 / NRRL Y-65) GN=CAGL0K04499g PE=3 SV=1 - [Q6FMX3_CANGA]</v>
      </c>
      <c r="H749" s="15">
        <f>VLOOKUP(C749,'NCPF8745_KH_Extraction 5%FDR'!$1:$2258,11,FALSE)</f>
        <v>147.18662758465999</v>
      </c>
      <c r="I749" t="str">
        <f>VLOOKUP(C749,'NCPF8745_MF_Extraction 5%FDR'!$1:$540,2,FALSE)</f>
        <v>Uncharacterized protein OS=Candida glabrata (strain ATCC 2001 / CBS 138 / JCM 3761 / NBRC 0622 / NRRL Y-65) GN=CAGL0K04499g PE=3 SV=1 - [Q6FMX3_CANGA]</v>
      </c>
      <c r="J749" s="15">
        <f>VLOOKUP(C749,'NCPF8745_MF_Extraction 5%FDR'!$1:$540,11,FALSE)</f>
        <v>147.18662758465999</v>
      </c>
      <c r="K749" t="e">
        <f>VLOOKUP(C749,'NCPF8814_MF_Extraction 5%FDR'!$1:$463,2,FALSE)</f>
        <v>#N/A</v>
      </c>
      <c r="L749" s="15" t="e">
        <f>VLOOKUP(C749,'NCPF8814_MF_Extraction 5%FDR'!$1:$463,11,FALSE)</f>
        <v>#N/A</v>
      </c>
    </row>
    <row r="750" spans="1:12" hidden="1">
      <c r="A750" s="13" t="s">
        <v>1206</v>
      </c>
      <c r="C750" s="13" t="s">
        <v>1206</v>
      </c>
      <c r="D750">
        <f>IFERROR(MATCH(C750,'NCPF8745_KH_Extraction 5%FDR'!$A$2:$A$2258,0),"No Match")</f>
        <v>2114</v>
      </c>
      <c r="E750" t="str">
        <f>IFERROR(MATCH(C750,'NCPF8745_MF_Extraction 5%FDR'!$A$2:$A$540,0),"No Match")</f>
        <v>No Match</v>
      </c>
      <c r="F750" t="str">
        <f>IFERROR(MATCH(C750,'NCPF8814_MF_Extraction 5%FDR'!$A$2:$A$463,0),"No Match")</f>
        <v>No Match</v>
      </c>
      <c r="G750" t="str">
        <f>VLOOKUP(C750,'NCPF8745_KH_Extraction 5%FDR'!$1:$2258,2,FALSE)</f>
        <v>Uncharacterized protein OS=Candida glabrata (strain ATCC 2001 / CBS 138 / JCM 3761 / NBRC 0622 / NRRL Y-65) GN=CAGL0K04389g PE=4 SV=1 - [Q6FMX8_CANGA]</v>
      </c>
      <c r="H750" s="15">
        <f>VLOOKUP(C750,'NCPF8745_KH_Extraction 5%FDR'!$1:$2258,11,FALSE)</f>
        <v>106.33594630466</v>
      </c>
      <c r="I750" t="e">
        <f>VLOOKUP(C750,'NCPF8745_MF_Extraction 5%FDR'!$1:$540,2,FALSE)</f>
        <v>#N/A</v>
      </c>
      <c r="J750" s="15" t="e">
        <f>VLOOKUP(C750,'NCPF8745_MF_Extraction 5%FDR'!$1:$540,11,FALSE)</f>
        <v>#N/A</v>
      </c>
      <c r="K750" t="e">
        <f>VLOOKUP(C750,'NCPF8814_MF_Extraction 5%FDR'!$1:$463,2,FALSE)</f>
        <v>#N/A</v>
      </c>
      <c r="L750" s="15" t="e">
        <f>VLOOKUP(C750,'NCPF8814_MF_Extraction 5%FDR'!$1:$463,11,FALSE)</f>
        <v>#N/A</v>
      </c>
    </row>
    <row r="751" spans="1:12" hidden="1">
      <c r="A751" s="13" t="s">
        <v>1207</v>
      </c>
      <c r="C751" s="13" t="s">
        <v>1207</v>
      </c>
      <c r="D751">
        <f>IFERROR(MATCH(C751,'NCPF8745_KH_Extraction 5%FDR'!$A$2:$A$2258,0),"No Match")</f>
        <v>908</v>
      </c>
      <c r="E751" t="str">
        <f>IFERROR(MATCH(C751,'NCPF8745_MF_Extraction 5%FDR'!$A$2:$A$540,0),"No Match")</f>
        <v>No Match</v>
      </c>
      <c r="F751" t="str">
        <f>IFERROR(MATCH(C751,'NCPF8814_MF_Extraction 5%FDR'!$A$2:$A$463,0),"No Match")</f>
        <v>No Match</v>
      </c>
      <c r="G751" t="str">
        <f>VLOOKUP(C751,'NCPF8745_KH_Extraction 5%FDR'!$1:$2258,2,FALSE)</f>
        <v>Uncharacterized protein OS=Candida glabrata (strain ATCC 2001 / CBS 138 / JCM 3761 / NBRC 0622 / NRRL Y-65) GN=CAGL0K04345g PE=4 SV=1 - [Q6FMY0_CANGA]</v>
      </c>
      <c r="H751" s="15">
        <f>VLOOKUP(C751,'NCPF8745_KH_Extraction 5%FDR'!$1:$2258,11,FALSE)</f>
        <v>71.731628654660099</v>
      </c>
      <c r="I751" t="e">
        <f>VLOOKUP(C751,'NCPF8745_MF_Extraction 5%FDR'!$1:$540,2,FALSE)</f>
        <v>#N/A</v>
      </c>
      <c r="J751" s="15" t="e">
        <f>VLOOKUP(C751,'NCPF8745_MF_Extraction 5%FDR'!$1:$540,11,FALSE)</f>
        <v>#N/A</v>
      </c>
      <c r="K751" t="e">
        <f>VLOOKUP(C751,'NCPF8814_MF_Extraction 5%FDR'!$1:$463,2,FALSE)</f>
        <v>#N/A</v>
      </c>
      <c r="L751" s="15" t="e">
        <f>VLOOKUP(C751,'NCPF8814_MF_Extraction 5%FDR'!$1:$463,11,FALSE)</f>
        <v>#N/A</v>
      </c>
    </row>
    <row r="752" spans="1:12" hidden="1">
      <c r="A752" s="13" t="s">
        <v>1208</v>
      </c>
      <c r="C752" s="13" t="s">
        <v>1208</v>
      </c>
      <c r="D752">
        <f>IFERROR(MATCH(C752,'NCPF8745_KH_Extraction 5%FDR'!$A$2:$A$2258,0),"No Match")</f>
        <v>1281</v>
      </c>
      <c r="E752" t="str">
        <f>IFERROR(MATCH(C752,'NCPF8745_MF_Extraction 5%FDR'!$A$2:$A$540,0),"No Match")</f>
        <v>No Match</v>
      </c>
      <c r="F752" t="str">
        <f>IFERROR(MATCH(C752,'NCPF8814_MF_Extraction 5%FDR'!$A$2:$A$463,0),"No Match")</f>
        <v>No Match</v>
      </c>
      <c r="G752" t="str">
        <f>VLOOKUP(C752,'NCPF8745_KH_Extraction 5%FDR'!$1:$2258,2,FALSE)</f>
        <v>Uncharacterized protein OS=Candida glabrata (strain ATCC 2001 / CBS 138 / JCM 3761 / NBRC 0622 / NRRL Y-65) GN=SCM4 PE=4 SV=1 - [Q6FMY3_CANGA]</v>
      </c>
      <c r="H752" s="15">
        <f>VLOOKUP(C752,'NCPF8745_KH_Extraction 5%FDR'!$1:$2258,11,FALSE)</f>
        <v>19.072732584659999</v>
      </c>
      <c r="I752" t="e">
        <f>VLOOKUP(C752,'NCPF8745_MF_Extraction 5%FDR'!$1:$540,2,FALSE)</f>
        <v>#N/A</v>
      </c>
      <c r="J752" s="15" t="e">
        <f>VLOOKUP(C752,'NCPF8745_MF_Extraction 5%FDR'!$1:$540,11,FALSE)</f>
        <v>#N/A</v>
      </c>
      <c r="K752" t="e">
        <f>VLOOKUP(C752,'NCPF8814_MF_Extraction 5%FDR'!$1:$463,2,FALSE)</f>
        <v>#N/A</v>
      </c>
      <c r="L752" s="15" t="e">
        <f>VLOOKUP(C752,'NCPF8814_MF_Extraction 5%FDR'!$1:$463,11,FALSE)</f>
        <v>#N/A</v>
      </c>
    </row>
    <row r="753" spans="1:12" hidden="1">
      <c r="A753" s="13" t="s">
        <v>1209</v>
      </c>
      <c r="C753" s="13" t="s">
        <v>1209</v>
      </c>
      <c r="D753">
        <f>IFERROR(MATCH(C753,'NCPF8745_KH_Extraction 5%FDR'!$A$2:$A$2258,0),"No Match")</f>
        <v>237</v>
      </c>
      <c r="E753" t="str">
        <f>IFERROR(MATCH(C753,'NCPF8745_MF_Extraction 5%FDR'!$A$2:$A$540,0),"No Match")</f>
        <v>No Match</v>
      </c>
      <c r="F753" t="str">
        <f>IFERROR(MATCH(C753,'NCPF8814_MF_Extraction 5%FDR'!$A$2:$A$463,0),"No Match")</f>
        <v>No Match</v>
      </c>
      <c r="G753" t="str">
        <f>VLOOKUP(C753,'NCPF8745_KH_Extraction 5%FDR'!$1:$2258,2,FALSE)</f>
        <v>Transaldolase OS=Candida glabrata (strain ATCC 2001 / CBS 138 / JCM 3761 / NBRC 0622 / NRRL Y-65) GN=CAGL0K04235g PE=4 SV=1 - [Q6FMY5_CANGA]</v>
      </c>
      <c r="H753" s="15">
        <f>VLOOKUP(C753,'NCPF8745_KH_Extraction 5%FDR'!$1:$2258,11,FALSE)</f>
        <v>36.772064764660001</v>
      </c>
      <c r="I753" t="e">
        <f>VLOOKUP(C753,'NCPF8745_MF_Extraction 5%FDR'!$1:$540,2,FALSE)</f>
        <v>#N/A</v>
      </c>
      <c r="J753" s="15" t="e">
        <f>VLOOKUP(C753,'NCPF8745_MF_Extraction 5%FDR'!$1:$540,11,FALSE)</f>
        <v>#N/A</v>
      </c>
      <c r="K753" t="e">
        <f>VLOOKUP(C753,'NCPF8814_MF_Extraction 5%FDR'!$1:$463,2,FALSE)</f>
        <v>#N/A</v>
      </c>
      <c r="L753" s="15" t="e">
        <f>VLOOKUP(C753,'NCPF8814_MF_Extraction 5%FDR'!$1:$463,11,FALSE)</f>
        <v>#N/A</v>
      </c>
    </row>
    <row r="754" spans="1:12" hidden="1">
      <c r="A754" s="13" t="s">
        <v>1210</v>
      </c>
      <c r="C754" s="13" t="s">
        <v>1210</v>
      </c>
      <c r="D754">
        <f>IFERROR(MATCH(C754,'NCPF8745_KH_Extraction 5%FDR'!$A$2:$A$2258,0),"No Match")</f>
        <v>633</v>
      </c>
      <c r="E754">
        <f>IFERROR(MATCH(C754,'NCPF8745_MF_Extraction 5%FDR'!$A$2:$A$540,0),"No Match")</f>
        <v>136</v>
      </c>
      <c r="F754">
        <f>IFERROR(MATCH(C754,'NCPF8814_MF_Extraction 5%FDR'!$A$2:$A$463,0),"No Match")</f>
        <v>89</v>
      </c>
      <c r="G754" t="str">
        <f>VLOOKUP(C754,'NCPF8745_KH_Extraction 5%FDR'!$1:$2258,2,FALSE)</f>
        <v>Uncharacterized protein OS=Candida glabrata (strain ATCC 2001 / CBS 138 / JCM 3761 / NBRC 0622 / NRRL Y-65) GN=CAGL0K04125g PE=4 SV=1 - [Q6FMZ0_CANGA]</v>
      </c>
      <c r="H754" s="15">
        <f>VLOOKUP(C754,'NCPF8745_KH_Extraction 5%FDR'!$1:$2258,11,FALSE)</f>
        <v>10.086056444660001</v>
      </c>
      <c r="I754" t="str">
        <f>VLOOKUP(C754,'NCPF8745_MF_Extraction 5%FDR'!$1:$540,2,FALSE)</f>
        <v>Uncharacterized protein OS=Candida glabrata (strain ATCC 2001 / CBS 138 / JCM 3761 / NBRC 0622 / NRRL Y-65) GN=CAGL0K04125g PE=4 SV=1 - [Q6FMZ0_CANGA]</v>
      </c>
      <c r="J754" s="15">
        <f>VLOOKUP(C754,'NCPF8745_MF_Extraction 5%FDR'!$1:$540,11,FALSE)</f>
        <v>10.086056444660001</v>
      </c>
      <c r="K754" t="str">
        <f>VLOOKUP(C754,'NCPF8814_MF_Extraction 5%FDR'!$1:$463,2,FALSE)</f>
        <v>Uncharacterized protein OS=Candida glabrata (strain ATCC 2001 / CBS 138 / JCM 3761 / NBRC 0622 / NRRL Y-65) GN=CAGL0K04125g PE=4 SV=1 - [Q6FMZ0_CANGA]</v>
      </c>
      <c r="L754" s="15">
        <f>VLOOKUP(C754,'NCPF8814_MF_Extraction 5%FDR'!$1:$463,11,FALSE)</f>
        <v>10.086056444660001</v>
      </c>
    </row>
    <row r="755" spans="1:12" hidden="1">
      <c r="A755" s="13" t="s">
        <v>1211</v>
      </c>
      <c r="C755" s="13" t="s">
        <v>1211</v>
      </c>
      <c r="D755">
        <f>IFERROR(MATCH(C755,'NCPF8745_KH_Extraction 5%FDR'!$A$2:$A$2258,0),"No Match")</f>
        <v>1579</v>
      </c>
      <c r="E755" t="str">
        <f>IFERROR(MATCH(C755,'NCPF8745_MF_Extraction 5%FDR'!$A$2:$A$540,0),"No Match")</f>
        <v>No Match</v>
      </c>
      <c r="F755" t="str">
        <f>IFERROR(MATCH(C755,'NCPF8814_MF_Extraction 5%FDR'!$A$2:$A$463,0),"No Match")</f>
        <v>No Match</v>
      </c>
      <c r="G755" t="str">
        <f>VLOOKUP(C755,'NCPF8745_KH_Extraction 5%FDR'!$1:$2258,2,FALSE)</f>
        <v>Mitochondrial import inner membrane translocase subunit TIM21 OS=Candida glabrata (strain ATCC 2001 / CBS 138 / JCM 3761 / NBRC 0622 / NRRL Y-65) GN=TIM21 PE=3 SV=1 - [TIM21_CANGA]</v>
      </c>
      <c r="H755" s="15">
        <f>VLOOKUP(C755,'NCPF8745_KH_Extraction 5%FDR'!$1:$2258,11,FALSE)</f>
        <v>24.65525347466</v>
      </c>
      <c r="I755" t="e">
        <f>VLOOKUP(C755,'NCPF8745_MF_Extraction 5%FDR'!$1:$540,2,FALSE)</f>
        <v>#N/A</v>
      </c>
      <c r="J755" s="15" t="e">
        <f>VLOOKUP(C755,'NCPF8745_MF_Extraction 5%FDR'!$1:$540,11,FALSE)</f>
        <v>#N/A</v>
      </c>
      <c r="K755" t="e">
        <f>VLOOKUP(C755,'NCPF8814_MF_Extraction 5%FDR'!$1:$463,2,FALSE)</f>
        <v>#N/A</v>
      </c>
      <c r="L755" s="15" t="e">
        <f>VLOOKUP(C755,'NCPF8814_MF_Extraction 5%FDR'!$1:$463,11,FALSE)</f>
        <v>#N/A</v>
      </c>
    </row>
    <row r="756" spans="1:12" hidden="1">
      <c r="A756" s="13" t="s">
        <v>1212</v>
      </c>
      <c r="C756" s="13" t="s">
        <v>1212</v>
      </c>
      <c r="D756">
        <f>IFERROR(MATCH(C756,'NCPF8745_KH_Extraction 5%FDR'!$A$2:$A$2258,0),"No Match")</f>
        <v>512</v>
      </c>
      <c r="E756" t="str">
        <f>IFERROR(MATCH(C756,'NCPF8745_MF_Extraction 5%FDR'!$A$2:$A$540,0),"No Match")</f>
        <v>No Match</v>
      </c>
      <c r="F756" t="str">
        <f>IFERROR(MATCH(C756,'NCPF8814_MF_Extraction 5%FDR'!$A$2:$A$463,0),"No Match")</f>
        <v>No Match</v>
      </c>
      <c r="G756" t="str">
        <f>VLOOKUP(C756,'NCPF8745_KH_Extraction 5%FDR'!$1:$2258,2,FALSE)</f>
        <v>Uncharacterized protein OS=Candida glabrata (strain ATCC 2001 / CBS 138 / JCM 3761 / NBRC 0622 / NRRL Y-65) GN=FKS2 PE=4 SV=1 - [Q6FMZ3_CANGA]</v>
      </c>
      <c r="H756" s="15">
        <f>VLOOKUP(C756,'NCPF8745_KH_Extraction 5%FDR'!$1:$2258,11,FALSE)</f>
        <v>217.47241196466101</v>
      </c>
      <c r="I756" t="e">
        <f>VLOOKUP(C756,'NCPF8745_MF_Extraction 5%FDR'!$1:$540,2,FALSE)</f>
        <v>#N/A</v>
      </c>
      <c r="J756" s="15" t="e">
        <f>VLOOKUP(C756,'NCPF8745_MF_Extraction 5%FDR'!$1:$540,11,FALSE)</f>
        <v>#N/A</v>
      </c>
      <c r="K756" t="e">
        <f>VLOOKUP(C756,'NCPF8814_MF_Extraction 5%FDR'!$1:$463,2,FALSE)</f>
        <v>#N/A</v>
      </c>
      <c r="L756" s="15" t="e">
        <f>VLOOKUP(C756,'NCPF8814_MF_Extraction 5%FDR'!$1:$463,11,FALSE)</f>
        <v>#N/A</v>
      </c>
    </row>
    <row r="757" spans="1:12" hidden="1">
      <c r="A757" s="13" t="s">
        <v>1213</v>
      </c>
      <c r="C757" s="13" t="s">
        <v>1213</v>
      </c>
      <c r="D757">
        <f>IFERROR(MATCH(C757,'NCPF8745_KH_Extraction 5%FDR'!$A$2:$A$2258,0),"No Match")</f>
        <v>2180</v>
      </c>
      <c r="E757" t="str">
        <f>IFERROR(MATCH(C757,'NCPF8745_MF_Extraction 5%FDR'!$A$2:$A$540,0),"No Match")</f>
        <v>No Match</v>
      </c>
      <c r="F757" t="str">
        <f>IFERROR(MATCH(C757,'NCPF8814_MF_Extraction 5%FDR'!$A$2:$A$463,0),"No Match")</f>
        <v>No Match</v>
      </c>
      <c r="G757" t="str">
        <f>VLOOKUP(C757,'NCPF8745_KH_Extraction 5%FDR'!$1:$2258,2,FALSE)</f>
        <v>Uncharacterized protein OS=Candida glabrata (strain ATCC 2001 / CBS 138 / JCM 3761 / NBRC 0622 / NRRL Y-65) GN=CAGL0K04015g PE=4 SV=1 - [Q6FMZ4_CANGA]</v>
      </c>
      <c r="H757" s="15">
        <f>VLOOKUP(C757,'NCPF8745_KH_Extraction 5%FDR'!$1:$2258,11,FALSE)</f>
        <v>32.029640794659997</v>
      </c>
      <c r="I757" t="e">
        <f>VLOOKUP(C757,'NCPF8745_MF_Extraction 5%FDR'!$1:$540,2,FALSE)</f>
        <v>#N/A</v>
      </c>
      <c r="J757" s="15" t="e">
        <f>VLOOKUP(C757,'NCPF8745_MF_Extraction 5%FDR'!$1:$540,11,FALSE)</f>
        <v>#N/A</v>
      </c>
      <c r="K757" t="e">
        <f>VLOOKUP(C757,'NCPF8814_MF_Extraction 5%FDR'!$1:$463,2,FALSE)</f>
        <v>#N/A</v>
      </c>
      <c r="L757" s="15" t="e">
        <f>VLOOKUP(C757,'NCPF8814_MF_Extraction 5%FDR'!$1:$463,11,FALSE)</f>
        <v>#N/A</v>
      </c>
    </row>
    <row r="758" spans="1:12" hidden="1">
      <c r="A758" s="13" t="s">
        <v>1214</v>
      </c>
      <c r="C758" s="13" t="s">
        <v>1214</v>
      </c>
      <c r="D758">
        <f>IFERROR(MATCH(C758,'NCPF8745_KH_Extraction 5%FDR'!$A$2:$A$2258,0),"No Match")</f>
        <v>1712</v>
      </c>
      <c r="E758" t="str">
        <f>IFERROR(MATCH(C758,'NCPF8745_MF_Extraction 5%FDR'!$A$2:$A$540,0),"No Match")</f>
        <v>No Match</v>
      </c>
      <c r="F758" t="str">
        <f>IFERROR(MATCH(C758,'NCPF8814_MF_Extraction 5%FDR'!$A$2:$A$463,0),"No Match")</f>
        <v>No Match</v>
      </c>
      <c r="G758" t="str">
        <f>VLOOKUP(C758,'NCPF8745_KH_Extraction 5%FDR'!$1:$2258,2,FALSE)</f>
        <v>Uncharacterized protein OS=Candida glabrata (strain ATCC 2001 / CBS 138 / JCM 3761 / NBRC 0622 / NRRL Y-65) GN=CAGL0K03949g PE=4 SV=1 - [Q6FMZ7_CANGA]</v>
      </c>
      <c r="H758" s="15">
        <f>VLOOKUP(C758,'NCPF8745_KH_Extraction 5%FDR'!$1:$2258,11,FALSE)</f>
        <v>57.591932774660101</v>
      </c>
      <c r="I758" t="e">
        <f>VLOOKUP(C758,'NCPF8745_MF_Extraction 5%FDR'!$1:$540,2,FALSE)</f>
        <v>#N/A</v>
      </c>
      <c r="J758" s="15" t="e">
        <f>VLOOKUP(C758,'NCPF8745_MF_Extraction 5%FDR'!$1:$540,11,FALSE)</f>
        <v>#N/A</v>
      </c>
      <c r="K758" t="e">
        <f>VLOOKUP(C758,'NCPF8814_MF_Extraction 5%FDR'!$1:$463,2,FALSE)</f>
        <v>#N/A</v>
      </c>
      <c r="L758" s="15" t="e">
        <f>VLOOKUP(C758,'NCPF8814_MF_Extraction 5%FDR'!$1:$463,11,FALSE)</f>
        <v>#N/A</v>
      </c>
    </row>
    <row r="759" spans="1:12" hidden="1">
      <c r="A759" s="13" t="s">
        <v>1215</v>
      </c>
      <c r="C759" s="13" t="s">
        <v>1215</v>
      </c>
      <c r="D759">
        <f>IFERROR(MATCH(C759,'NCPF8745_KH_Extraction 5%FDR'!$A$2:$A$2258,0),"No Match")</f>
        <v>939</v>
      </c>
      <c r="E759" t="str">
        <f>IFERROR(MATCH(C759,'NCPF8745_MF_Extraction 5%FDR'!$A$2:$A$540,0),"No Match")</f>
        <v>No Match</v>
      </c>
      <c r="F759" t="str">
        <f>IFERROR(MATCH(C759,'NCPF8814_MF_Extraction 5%FDR'!$A$2:$A$463,0),"No Match")</f>
        <v>No Match</v>
      </c>
      <c r="G759" t="str">
        <f>VLOOKUP(C759,'NCPF8745_KH_Extraction 5%FDR'!$1:$2258,2,FALSE)</f>
        <v>Uncharacterized protein OS=Candida glabrata (strain ATCC 2001 / CBS 138 / JCM 3761 / NBRC 0622 / NRRL Y-65) GN=CAGL0K03861g PE=4 SV=1 - [Q6FN01_CANGA]</v>
      </c>
      <c r="H759" s="15">
        <f>VLOOKUP(C759,'NCPF8745_KH_Extraction 5%FDR'!$1:$2258,11,FALSE)</f>
        <v>57.371076784659998</v>
      </c>
      <c r="I759" t="e">
        <f>VLOOKUP(C759,'NCPF8745_MF_Extraction 5%FDR'!$1:$540,2,FALSE)</f>
        <v>#N/A</v>
      </c>
      <c r="J759" s="15" t="e">
        <f>VLOOKUP(C759,'NCPF8745_MF_Extraction 5%FDR'!$1:$540,11,FALSE)</f>
        <v>#N/A</v>
      </c>
      <c r="K759" t="e">
        <f>VLOOKUP(C759,'NCPF8814_MF_Extraction 5%FDR'!$1:$463,2,FALSE)</f>
        <v>#N/A</v>
      </c>
      <c r="L759" s="15" t="e">
        <f>VLOOKUP(C759,'NCPF8814_MF_Extraction 5%FDR'!$1:$463,11,FALSE)</f>
        <v>#N/A</v>
      </c>
    </row>
    <row r="760" spans="1:12" hidden="1">
      <c r="A760" s="13" t="s">
        <v>1216</v>
      </c>
      <c r="C760" s="13" t="s">
        <v>1216</v>
      </c>
      <c r="D760">
        <f>IFERROR(MATCH(C760,'NCPF8745_KH_Extraction 5%FDR'!$A$2:$A$2258,0),"No Match")</f>
        <v>1882</v>
      </c>
      <c r="E760" t="str">
        <f>IFERROR(MATCH(C760,'NCPF8745_MF_Extraction 5%FDR'!$A$2:$A$540,0),"No Match")</f>
        <v>No Match</v>
      </c>
      <c r="F760" t="str">
        <f>IFERROR(MATCH(C760,'NCPF8814_MF_Extraction 5%FDR'!$A$2:$A$463,0),"No Match")</f>
        <v>No Match</v>
      </c>
      <c r="G760" t="str">
        <f>VLOOKUP(C760,'NCPF8745_KH_Extraction 5%FDR'!$1:$2258,2,FALSE)</f>
        <v>Uncharacterized protein OS=Candida glabrata (strain ATCC 2001 / CBS 138 / JCM 3761 / NBRC 0622 / NRRL Y-65) GN=POM152 PE=4 SV=1 - [Q6FN03_CANGA]</v>
      </c>
      <c r="H760" s="15">
        <f>VLOOKUP(C760,'NCPF8745_KH_Extraction 5%FDR'!$1:$2258,11,FALSE)</f>
        <v>147.88974717465999</v>
      </c>
      <c r="I760" t="e">
        <f>VLOOKUP(C760,'NCPF8745_MF_Extraction 5%FDR'!$1:$540,2,FALSE)</f>
        <v>#N/A</v>
      </c>
      <c r="J760" s="15" t="e">
        <f>VLOOKUP(C760,'NCPF8745_MF_Extraction 5%FDR'!$1:$540,11,FALSE)</f>
        <v>#N/A</v>
      </c>
      <c r="K760" t="e">
        <f>VLOOKUP(C760,'NCPF8814_MF_Extraction 5%FDR'!$1:$463,2,FALSE)</f>
        <v>#N/A</v>
      </c>
      <c r="L760" s="15" t="e">
        <f>VLOOKUP(C760,'NCPF8814_MF_Extraction 5%FDR'!$1:$463,11,FALSE)</f>
        <v>#N/A</v>
      </c>
    </row>
    <row r="761" spans="1:12" hidden="1">
      <c r="A761" s="13" t="s">
        <v>1217</v>
      </c>
      <c r="C761" s="13" t="s">
        <v>1217</v>
      </c>
      <c r="D761">
        <f>IFERROR(MATCH(C761,'NCPF8745_KH_Extraction 5%FDR'!$A$2:$A$2258,0),"No Match")</f>
        <v>1571</v>
      </c>
      <c r="E761" t="str">
        <f>IFERROR(MATCH(C761,'NCPF8745_MF_Extraction 5%FDR'!$A$2:$A$540,0),"No Match")</f>
        <v>No Match</v>
      </c>
      <c r="F761" t="str">
        <f>IFERROR(MATCH(C761,'NCPF8814_MF_Extraction 5%FDR'!$A$2:$A$463,0),"No Match")</f>
        <v>No Match</v>
      </c>
      <c r="G761" t="str">
        <f>VLOOKUP(C761,'NCPF8745_KH_Extraction 5%FDR'!$1:$2258,2,FALSE)</f>
        <v>Uncharacterized protein OS=Candida glabrata (strain ATCC 2001 / CBS 138 / JCM 3761 / NBRC 0622 / NRRL Y-65) GN=CAGL0K03795g PE=4 SV=1 - [Q6FN04_CANGA]</v>
      </c>
      <c r="H761" s="15">
        <f>VLOOKUP(C761,'NCPF8745_KH_Extraction 5%FDR'!$1:$2258,11,FALSE)</f>
        <v>147.83886878466001</v>
      </c>
      <c r="I761" t="e">
        <f>VLOOKUP(C761,'NCPF8745_MF_Extraction 5%FDR'!$1:$540,2,FALSE)</f>
        <v>#N/A</v>
      </c>
      <c r="J761" s="15" t="e">
        <f>VLOOKUP(C761,'NCPF8745_MF_Extraction 5%FDR'!$1:$540,11,FALSE)</f>
        <v>#N/A</v>
      </c>
      <c r="K761" t="e">
        <f>VLOOKUP(C761,'NCPF8814_MF_Extraction 5%FDR'!$1:$463,2,FALSE)</f>
        <v>#N/A</v>
      </c>
      <c r="L761" s="15" t="e">
        <f>VLOOKUP(C761,'NCPF8814_MF_Extraction 5%FDR'!$1:$463,11,FALSE)</f>
        <v>#N/A</v>
      </c>
    </row>
    <row r="762" spans="1:12" hidden="1">
      <c r="A762" s="13" t="s">
        <v>1218</v>
      </c>
      <c r="C762" s="13" t="s">
        <v>1218</v>
      </c>
      <c r="D762">
        <f>IFERROR(MATCH(C762,'NCPF8745_KH_Extraction 5%FDR'!$A$2:$A$2258,0),"No Match")</f>
        <v>791</v>
      </c>
      <c r="E762" t="str">
        <f>IFERROR(MATCH(C762,'NCPF8745_MF_Extraction 5%FDR'!$A$2:$A$540,0),"No Match")</f>
        <v>No Match</v>
      </c>
      <c r="F762" t="str">
        <f>IFERROR(MATCH(C762,'NCPF8814_MF_Extraction 5%FDR'!$A$2:$A$463,0),"No Match")</f>
        <v>No Match</v>
      </c>
      <c r="G762" t="str">
        <f>VLOOKUP(C762,'NCPF8745_KH_Extraction 5%FDR'!$1:$2258,2,FALSE)</f>
        <v>Uncharacterized protein OS=Candida glabrata (strain ATCC 2001 / CBS 138 / JCM 3761 / NBRC 0622 / NRRL Y-65) GN=CAGL0K03729g PE=4 SV=2 - [Q6FN07_CANGA]</v>
      </c>
      <c r="H762" s="15">
        <f>VLOOKUP(C762,'NCPF8745_KH_Extraction 5%FDR'!$1:$2258,11,FALSE)</f>
        <v>100.06312182466</v>
      </c>
      <c r="I762" t="e">
        <f>VLOOKUP(C762,'NCPF8745_MF_Extraction 5%FDR'!$1:$540,2,FALSE)</f>
        <v>#N/A</v>
      </c>
      <c r="J762" s="15" t="e">
        <f>VLOOKUP(C762,'NCPF8745_MF_Extraction 5%FDR'!$1:$540,11,FALSE)</f>
        <v>#N/A</v>
      </c>
      <c r="K762" t="e">
        <f>VLOOKUP(C762,'NCPF8814_MF_Extraction 5%FDR'!$1:$463,2,FALSE)</f>
        <v>#N/A</v>
      </c>
      <c r="L762" s="15" t="e">
        <f>VLOOKUP(C762,'NCPF8814_MF_Extraction 5%FDR'!$1:$463,11,FALSE)</f>
        <v>#N/A</v>
      </c>
    </row>
    <row r="763" spans="1:12" hidden="1">
      <c r="A763" s="13" t="s">
        <v>1219</v>
      </c>
      <c r="C763" s="13" t="s">
        <v>1219</v>
      </c>
      <c r="D763">
        <f>IFERROR(MATCH(C763,'NCPF8745_KH_Extraction 5%FDR'!$A$2:$A$2258,0),"No Match")</f>
        <v>1709</v>
      </c>
      <c r="E763" t="str">
        <f>IFERROR(MATCH(C763,'NCPF8745_MF_Extraction 5%FDR'!$A$2:$A$540,0),"No Match")</f>
        <v>No Match</v>
      </c>
      <c r="F763">
        <f>IFERROR(MATCH(C763,'NCPF8814_MF_Extraction 5%FDR'!$A$2:$A$463,0),"No Match")</f>
        <v>415</v>
      </c>
      <c r="G763" t="str">
        <f>VLOOKUP(C763,'NCPF8745_KH_Extraction 5%FDR'!$1:$2258,2,FALSE)</f>
        <v>Uncharacterized protein OS=Candida glabrata (strain ATCC 2001 / CBS 138 / JCM 3761 / NBRC 0622 / NRRL Y-65) GN=CAGL0K03707g PE=4 SV=1 - [Q6FN08_CANGA]</v>
      </c>
      <c r="H763" s="15">
        <f>VLOOKUP(C763,'NCPF8745_KH_Extraction 5%FDR'!$1:$2258,11,FALSE)</f>
        <v>102.51714632466</v>
      </c>
      <c r="I763" t="e">
        <f>VLOOKUP(C763,'NCPF8745_MF_Extraction 5%FDR'!$1:$540,2,FALSE)</f>
        <v>#N/A</v>
      </c>
      <c r="J763" s="15" t="e">
        <f>VLOOKUP(C763,'NCPF8745_MF_Extraction 5%FDR'!$1:$540,11,FALSE)</f>
        <v>#N/A</v>
      </c>
      <c r="K763" t="str">
        <f>VLOOKUP(C763,'NCPF8814_MF_Extraction 5%FDR'!$1:$463,2,FALSE)</f>
        <v>Uncharacterized protein OS=Candida glabrata (strain ATCC 2001 / CBS 138 / JCM 3761 / NBRC 0622 / NRRL Y-65) GN=CAGL0K03707g PE=4 SV=1 - [Q6FN08_CANGA]</v>
      </c>
      <c r="L763" s="15">
        <f>VLOOKUP(C763,'NCPF8814_MF_Extraction 5%FDR'!$1:$463,11,FALSE)</f>
        <v>102.51714632466</v>
      </c>
    </row>
    <row r="764" spans="1:12" hidden="1">
      <c r="A764" s="13" t="s">
        <v>1220</v>
      </c>
      <c r="C764" s="13" t="s">
        <v>1220</v>
      </c>
      <c r="D764">
        <f>IFERROR(MATCH(C764,'NCPF8745_KH_Extraction 5%FDR'!$A$2:$A$2258,0),"No Match")</f>
        <v>1801</v>
      </c>
      <c r="E764" t="str">
        <f>IFERROR(MATCH(C764,'NCPF8745_MF_Extraction 5%FDR'!$A$2:$A$540,0),"No Match")</f>
        <v>No Match</v>
      </c>
      <c r="F764" t="str">
        <f>IFERROR(MATCH(C764,'NCPF8814_MF_Extraction 5%FDR'!$A$2:$A$463,0),"No Match")</f>
        <v>No Match</v>
      </c>
      <c r="G764" t="str">
        <f>VLOOKUP(C764,'NCPF8745_KH_Extraction 5%FDR'!$1:$2258,2,FALSE)</f>
        <v>Uncharacterized protein OS=Candida glabrata (strain ATCC 2001 / CBS 138 / JCM 3761 / NBRC 0622 / NRRL Y-65) GN=CAGL0K03597g PE=4 SV=1 - [Q6FN13_CANGA]</v>
      </c>
      <c r="H764" s="15">
        <f>VLOOKUP(C764,'NCPF8745_KH_Extraction 5%FDR'!$1:$2258,11,FALSE)</f>
        <v>55.655108194660002</v>
      </c>
      <c r="I764" t="e">
        <f>VLOOKUP(C764,'NCPF8745_MF_Extraction 5%FDR'!$1:$540,2,FALSE)</f>
        <v>#N/A</v>
      </c>
      <c r="J764" s="15" t="e">
        <f>VLOOKUP(C764,'NCPF8745_MF_Extraction 5%FDR'!$1:$540,11,FALSE)</f>
        <v>#N/A</v>
      </c>
      <c r="K764" t="e">
        <f>VLOOKUP(C764,'NCPF8814_MF_Extraction 5%FDR'!$1:$463,2,FALSE)</f>
        <v>#N/A</v>
      </c>
      <c r="L764" s="15" t="e">
        <f>VLOOKUP(C764,'NCPF8814_MF_Extraction 5%FDR'!$1:$463,11,FALSE)</f>
        <v>#N/A</v>
      </c>
    </row>
    <row r="765" spans="1:12" hidden="1">
      <c r="A765" s="13" t="s">
        <v>4706</v>
      </c>
      <c r="C765" s="13" t="s">
        <v>4706</v>
      </c>
      <c r="D765" t="str">
        <f>IFERROR(MATCH(C765,'NCPF8745_KH_Extraction 5%FDR'!$A$2:$A$2258,0),"No Match")</f>
        <v>No Match</v>
      </c>
      <c r="E765">
        <f>IFERROR(MATCH(C765,'NCPF8745_MF_Extraction 5%FDR'!$A$2:$A$540,0),"No Match")</f>
        <v>408</v>
      </c>
      <c r="F765" t="str">
        <f>IFERROR(MATCH(C765,'NCPF8814_MF_Extraction 5%FDR'!$A$2:$A$463,0),"No Match")</f>
        <v>No Match</v>
      </c>
      <c r="G765" t="e">
        <f>VLOOKUP(C765,'NCPF8745_KH_Extraction 5%FDR'!$1:$2258,2,FALSE)</f>
        <v>#N/A</v>
      </c>
      <c r="H765" s="15" t="e">
        <f>VLOOKUP(C765,'NCPF8745_KH_Extraction 5%FDR'!$1:$2258,11,FALSE)</f>
        <v>#N/A</v>
      </c>
      <c r="I765" t="str">
        <f>VLOOKUP(C765,'NCPF8745_MF_Extraction 5%FDR'!$1:$540,2,FALSE)</f>
        <v>Mediator of RNA polymerase II transcription subunit 11 OS=Candida glabrata (strain ATCC 2001 / CBS 138 / JCM 3761 / NBRC 0622 / NRRL Y-65) GN=MED11 PE=3 SV=1 - [MED11_CANGA]</v>
      </c>
      <c r="J765" s="15">
        <f>VLOOKUP(C765,'NCPF8745_MF_Extraction 5%FDR'!$1:$540,11,FALSE)</f>
        <v>14.225100084659999</v>
      </c>
      <c r="K765" t="e">
        <f>VLOOKUP(C765,'NCPF8814_MF_Extraction 5%FDR'!$1:$463,2,FALSE)</f>
        <v>#N/A</v>
      </c>
      <c r="L765" s="15" t="e">
        <f>VLOOKUP(C765,'NCPF8814_MF_Extraction 5%FDR'!$1:$463,11,FALSE)</f>
        <v>#N/A</v>
      </c>
    </row>
    <row r="766" spans="1:12" hidden="1">
      <c r="A766" s="13" t="s">
        <v>1221</v>
      </c>
      <c r="C766" s="13" t="s">
        <v>1221</v>
      </c>
      <c r="D766">
        <f>IFERROR(MATCH(C766,'NCPF8745_KH_Extraction 5%FDR'!$A$2:$A$2258,0),"No Match")</f>
        <v>442</v>
      </c>
      <c r="E766" t="str">
        <f>IFERROR(MATCH(C766,'NCPF8745_MF_Extraction 5%FDR'!$A$2:$A$540,0),"No Match")</f>
        <v>No Match</v>
      </c>
      <c r="F766" t="str">
        <f>IFERROR(MATCH(C766,'NCPF8814_MF_Extraction 5%FDR'!$A$2:$A$463,0),"No Match")</f>
        <v>No Match</v>
      </c>
      <c r="G766" t="str">
        <f>VLOOKUP(C766,'NCPF8745_KH_Extraction 5%FDR'!$1:$2258,2,FALSE)</f>
        <v>Aldehyde dehydrogenase OS=Candida glabrata (strain ATCC 2001 / CBS 138 / JCM 3761 / NBRC 0622 / NRRL Y-65) GN=HFD1 PE=3 SV=1 - [Q6FN17_CANGA]</v>
      </c>
      <c r="H766" s="15">
        <f>VLOOKUP(C766,'NCPF8745_KH_Extraction 5%FDR'!$1:$2258,11,FALSE)</f>
        <v>59.298995574659997</v>
      </c>
      <c r="I766" t="e">
        <f>VLOOKUP(C766,'NCPF8745_MF_Extraction 5%FDR'!$1:$540,2,FALSE)</f>
        <v>#N/A</v>
      </c>
      <c r="J766" s="15" t="e">
        <f>VLOOKUP(C766,'NCPF8745_MF_Extraction 5%FDR'!$1:$540,11,FALSE)</f>
        <v>#N/A</v>
      </c>
      <c r="K766" t="e">
        <f>VLOOKUP(C766,'NCPF8814_MF_Extraction 5%FDR'!$1:$463,2,FALSE)</f>
        <v>#N/A</v>
      </c>
      <c r="L766" s="15" t="e">
        <f>VLOOKUP(C766,'NCPF8814_MF_Extraction 5%FDR'!$1:$463,11,FALSE)</f>
        <v>#N/A</v>
      </c>
    </row>
    <row r="767" spans="1:12">
      <c r="A767" s="13" t="s">
        <v>1222</v>
      </c>
      <c r="C767" s="13" t="s">
        <v>1222</v>
      </c>
      <c r="D767">
        <f>IFERROR(MATCH(C767,'NCPF8745_KH_Extraction 5%FDR'!$A$2:$A$2258,0),"No Match")</f>
        <v>760</v>
      </c>
      <c r="E767" t="str">
        <f>IFERROR(MATCH(C767,'NCPF8745_MF_Extraction 5%FDR'!$A$2:$A$540,0),"No Match")</f>
        <v>No Match</v>
      </c>
      <c r="F767">
        <f>IFERROR(MATCH(C767,'NCPF8814_MF_Extraction 5%FDR'!$A$2:$A$463,0),"No Match")</f>
        <v>381</v>
      </c>
      <c r="G767" t="str">
        <f>VLOOKUP(C767,'NCPF8745_KH_Extraction 5%FDR'!$1:$2258,2,FALSE)</f>
        <v>Myosin-5 OS=Candida glabrata (strain ATCC 2001 / CBS 138 / JCM 3761 / NBRC 0622 / NRRL Y-65) GN=MYO5 PE=3 SV=1 - [MYO5_CANGA]</v>
      </c>
      <c r="H767" s="15">
        <f>VLOOKUP(C767,'NCPF8745_KH_Extraction 5%FDR'!$1:$2258,11,FALSE)</f>
        <v>135.75062730465999</v>
      </c>
      <c r="I767" t="e">
        <f>VLOOKUP(C767,'NCPF8745_MF_Extraction 5%FDR'!$1:$540,2,FALSE)</f>
        <v>#N/A</v>
      </c>
      <c r="J767" s="15" t="e">
        <f>VLOOKUP(C767,'NCPF8745_MF_Extraction 5%FDR'!$1:$540,11,FALSE)</f>
        <v>#N/A</v>
      </c>
      <c r="K767" t="str">
        <f>VLOOKUP(C767,'NCPF8814_MF_Extraction 5%FDR'!$1:$463,2,FALSE)</f>
        <v>Myosin-5 OS=Candida glabrata (strain ATCC 2001 / CBS 138 / JCM 3761 / NBRC 0622 / NRRL Y-65) GN=MYO5 PE=3 SV=1 - [MYO5_CANGA]</v>
      </c>
      <c r="L767" s="15">
        <f>VLOOKUP(C767,'NCPF8814_MF_Extraction 5%FDR'!$1:$463,11,FALSE)</f>
        <v>135.75062730465999</v>
      </c>
    </row>
    <row r="768" spans="1:12" hidden="1">
      <c r="A768" s="13" t="s">
        <v>1223</v>
      </c>
      <c r="C768" s="13" t="s">
        <v>1223</v>
      </c>
      <c r="D768">
        <f>IFERROR(MATCH(C768,'NCPF8745_KH_Extraction 5%FDR'!$A$2:$A$2258,0),"No Match")</f>
        <v>250</v>
      </c>
      <c r="E768" t="str">
        <f>IFERROR(MATCH(C768,'NCPF8745_MF_Extraction 5%FDR'!$A$2:$A$540,0),"No Match")</f>
        <v>No Match</v>
      </c>
      <c r="F768" t="str">
        <f>IFERROR(MATCH(C768,'NCPF8814_MF_Extraction 5%FDR'!$A$2:$A$463,0),"No Match")</f>
        <v>No Match</v>
      </c>
      <c r="G768" t="str">
        <f>VLOOKUP(C768,'NCPF8745_KH_Extraction 5%FDR'!$1:$2258,2,FALSE)</f>
        <v>Acetolactate synthase OS=Candida glabrata (strain ATCC 2001 / CBS 138 / JCM 3761 / NBRC 0622 / NRRL Y-65) GN=CAGL0K03465g PE=3 SV=1 - [Q6FN19_CANGA]</v>
      </c>
      <c r="H768" s="15">
        <f>VLOOKUP(C768,'NCPF8745_KH_Extraction 5%FDR'!$1:$2258,11,FALSE)</f>
        <v>73.300009374660107</v>
      </c>
      <c r="I768" t="e">
        <f>VLOOKUP(C768,'NCPF8745_MF_Extraction 5%FDR'!$1:$540,2,FALSE)</f>
        <v>#N/A</v>
      </c>
      <c r="J768" s="15" t="e">
        <f>VLOOKUP(C768,'NCPF8745_MF_Extraction 5%FDR'!$1:$540,11,FALSE)</f>
        <v>#N/A</v>
      </c>
      <c r="K768" t="e">
        <f>VLOOKUP(C768,'NCPF8814_MF_Extraction 5%FDR'!$1:$463,2,FALSE)</f>
        <v>#N/A</v>
      </c>
      <c r="L768" s="15" t="e">
        <f>VLOOKUP(C768,'NCPF8814_MF_Extraction 5%FDR'!$1:$463,11,FALSE)</f>
        <v>#N/A</v>
      </c>
    </row>
    <row r="769" spans="1:12" hidden="1">
      <c r="A769" s="13" t="s">
        <v>1224</v>
      </c>
      <c r="C769" s="13" t="s">
        <v>1224</v>
      </c>
      <c r="D769">
        <f>IFERROR(MATCH(C769,'NCPF8745_KH_Extraction 5%FDR'!$A$2:$A$2258,0),"No Match")</f>
        <v>127</v>
      </c>
      <c r="E769" t="str">
        <f>IFERROR(MATCH(C769,'NCPF8745_MF_Extraction 5%FDR'!$A$2:$A$540,0),"No Match")</f>
        <v>No Match</v>
      </c>
      <c r="F769" t="str">
        <f>IFERROR(MATCH(C769,'NCPF8814_MF_Extraction 5%FDR'!$A$2:$A$463,0),"No Match")</f>
        <v>No Match</v>
      </c>
      <c r="G769" t="str">
        <f>VLOOKUP(C769,'NCPF8745_KH_Extraction 5%FDR'!$1:$2258,2,FALSE)</f>
        <v>Uncharacterized protein OS=Candida glabrata (strain ATCC 2001 / CBS 138 / JCM 3761 / NBRC 0622 / NRRL Y-65) GN=CAGL0K03421g PE=3 SV=1 - [Q6FN21_CANGA]</v>
      </c>
      <c r="H769" s="15">
        <f>VLOOKUP(C769,'NCPF8745_KH_Extraction 5%FDR'!$1:$2258,11,FALSE)</f>
        <v>63.080376944660102</v>
      </c>
      <c r="I769" t="e">
        <f>VLOOKUP(C769,'NCPF8745_MF_Extraction 5%FDR'!$1:$540,2,FALSE)</f>
        <v>#N/A</v>
      </c>
      <c r="J769" s="15" t="e">
        <f>VLOOKUP(C769,'NCPF8745_MF_Extraction 5%FDR'!$1:$540,11,FALSE)</f>
        <v>#N/A</v>
      </c>
      <c r="K769" t="e">
        <f>VLOOKUP(C769,'NCPF8814_MF_Extraction 5%FDR'!$1:$463,2,FALSE)</f>
        <v>#N/A</v>
      </c>
      <c r="L769" s="15" t="e">
        <f>VLOOKUP(C769,'NCPF8814_MF_Extraction 5%FDR'!$1:$463,11,FALSE)</f>
        <v>#N/A</v>
      </c>
    </row>
    <row r="770" spans="1:12" hidden="1">
      <c r="A770" s="13" t="s">
        <v>1225</v>
      </c>
      <c r="C770" s="13" t="s">
        <v>1225</v>
      </c>
      <c r="D770">
        <f>IFERROR(MATCH(C770,'NCPF8745_KH_Extraction 5%FDR'!$A$2:$A$2258,0),"No Match")</f>
        <v>1260</v>
      </c>
      <c r="E770" t="str">
        <f>IFERROR(MATCH(C770,'NCPF8745_MF_Extraction 5%FDR'!$A$2:$A$540,0),"No Match")</f>
        <v>No Match</v>
      </c>
      <c r="F770">
        <f>IFERROR(MATCH(C770,'NCPF8814_MF_Extraction 5%FDR'!$A$2:$A$463,0),"No Match")</f>
        <v>410</v>
      </c>
      <c r="G770" t="str">
        <f>VLOOKUP(C770,'NCPF8745_KH_Extraction 5%FDR'!$1:$2258,2,FALSE)</f>
        <v>Uncharacterized protein OS=Candida glabrata (strain ATCC 2001 / CBS 138 / JCM 3761 / NBRC 0622 / NRRL Y-65) GN=CAGL0K03399g PE=4 SV=1 - [Q6FN22_CANGA]</v>
      </c>
      <c r="H770" s="15">
        <f>VLOOKUP(C770,'NCPF8745_KH_Extraction 5%FDR'!$1:$2258,11,FALSE)</f>
        <v>79.022513784660006</v>
      </c>
      <c r="I770" t="e">
        <f>VLOOKUP(C770,'NCPF8745_MF_Extraction 5%FDR'!$1:$540,2,FALSE)</f>
        <v>#N/A</v>
      </c>
      <c r="J770" s="15" t="e">
        <f>VLOOKUP(C770,'NCPF8745_MF_Extraction 5%FDR'!$1:$540,11,FALSE)</f>
        <v>#N/A</v>
      </c>
      <c r="K770" t="str">
        <f>VLOOKUP(C770,'NCPF8814_MF_Extraction 5%FDR'!$1:$463,2,FALSE)</f>
        <v>Uncharacterized protein OS=Candida glabrata (strain ATCC 2001 / CBS 138 / JCM 3761 / NBRC 0622 / NRRL Y-65) GN=CAGL0K03399g PE=4 SV=1 - [Q6FN22_CANGA]</v>
      </c>
      <c r="L770" s="15">
        <f>VLOOKUP(C770,'NCPF8814_MF_Extraction 5%FDR'!$1:$463,11,FALSE)</f>
        <v>79.022513784660006</v>
      </c>
    </row>
    <row r="771" spans="1:12" hidden="1">
      <c r="A771" s="13" t="s">
        <v>1226</v>
      </c>
      <c r="C771" s="13" t="s">
        <v>1226</v>
      </c>
      <c r="D771">
        <f>IFERROR(MATCH(C771,'NCPF8745_KH_Extraction 5%FDR'!$A$2:$A$2258,0),"No Match")</f>
        <v>2251</v>
      </c>
      <c r="E771" t="str">
        <f>IFERROR(MATCH(C771,'NCPF8745_MF_Extraction 5%FDR'!$A$2:$A$540,0),"No Match")</f>
        <v>No Match</v>
      </c>
      <c r="F771" t="str">
        <f>IFERROR(MATCH(C771,'NCPF8814_MF_Extraction 5%FDR'!$A$2:$A$463,0),"No Match")</f>
        <v>No Match</v>
      </c>
      <c r="G771" t="str">
        <f>VLOOKUP(C771,'NCPF8745_KH_Extraction 5%FDR'!$1:$2258,2,FALSE)</f>
        <v>Uncharacterized protein OS=Candida glabrata (strain ATCC 2001 / CBS 138 / JCM 3761 / NBRC 0622 / NRRL Y-65) GN=CAGL0K03377g PE=4 SV=1 - [Q6FN23_CANGA]</v>
      </c>
      <c r="H771" s="15">
        <f>VLOOKUP(C771,'NCPF8745_KH_Extraction 5%FDR'!$1:$2258,11,FALSE)</f>
        <v>108.45384790465999</v>
      </c>
      <c r="I771" t="e">
        <f>VLOOKUP(C771,'NCPF8745_MF_Extraction 5%FDR'!$1:$540,2,FALSE)</f>
        <v>#N/A</v>
      </c>
      <c r="J771" s="15" t="e">
        <f>VLOOKUP(C771,'NCPF8745_MF_Extraction 5%FDR'!$1:$540,11,FALSE)</f>
        <v>#N/A</v>
      </c>
      <c r="K771" t="e">
        <f>VLOOKUP(C771,'NCPF8814_MF_Extraction 5%FDR'!$1:$463,2,FALSE)</f>
        <v>#N/A</v>
      </c>
      <c r="L771" s="15" t="e">
        <f>VLOOKUP(C771,'NCPF8814_MF_Extraction 5%FDR'!$1:$463,11,FALSE)</f>
        <v>#N/A</v>
      </c>
    </row>
    <row r="772" spans="1:12" hidden="1">
      <c r="A772" s="13" t="s">
        <v>1227</v>
      </c>
      <c r="C772" s="13" t="s">
        <v>1227</v>
      </c>
      <c r="D772">
        <f>IFERROR(MATCH(C772,'NCPF8745_KH_Extraction 5%FDR'!$A$2:$A$2258,0),"No Match")</f>
        <v>282</v>
      </c>
      <c r="E772" t="str">
        <f>IFERROR(MATCH(C772,'NCPF8745_MF_Extraction 5%FDR'!$A$2:$A$540,0),"No Match")</f>
        <v>No Match</v>
      </c>
      <c r="F772" t="str">
        <f>IFERROR(MATCH(C772,'NCPF8814_MF_Extraction 5%FDR'!$A$2:$A$463,0),"No Match")</f>
        <v>No Match</v>
      </c>
      <c r="G772" t="str">
        <f>VLOOKUP(C772,'NCPF8745_KH_Extraction 5%FDR'!$1:$2258,2,FALSE)</f>
        <v>Uncharacterized protein OS=Candida glabrata (strain ATCC 2001 / CBS 138 / JCM 3761 / NBRC 0622 / NRRL Y-65) GN=CAGL0K03289g PE=4 SV=1 - [Q6FN26_CANGA]</v>
      </c>
      <c r="H772" s="15">
        <f>VLOOKUP(C772,'NCPF8745_KH_Extraction 5%FDR'!$1:$2258,11,FALSE)</f>
        <v>33.39701579466</v>
      </c>
      <c r="I772" t="e">
        <f>VLOOKUP(C772,'NCPF8745_MF_Extraction 5%FDR'!$1:$540,2,FALSE)</f>
        <v>#N/A</v>
      </c>
      <c r="J772" s="15" t="e">
        <f>VLOOKUP(C772,'NCPF8745_MF_Extraction 5%FDR'!$1:$540,11,FALSE)</f>
        <v>#N/A</v>
      </c>
      <c r="K772" t="e">
        <f>VLOOKUP(C772,'NCPF8814_MF_Extraction 5%FDR'!$1:$463,2,FALSE)</f>
        <v>#N/A</v>
      </c>
      <c r="L772" s="15" t="e">
        <f>VLOOKUP(C772,'NCPF8814_MF_Extraction 5%FDR'!$1:$463,11,FALSE)</f>
        <v>#N/A</v>
      </c>
    </row>
    <row r="773" spans="1:12" hidden="1">
      <c r="A773" s="13" t="s">
        <v>1228</v>
      </c>
      <c r="C773" s="13" t="s">
        <v>1228</v>
      </c>
      <c r="D773">
        <f>IFERROR(MATCH(C773,'NCPF8745_KH_Extraction 5%FDR'!$A$2:$A$2258,0),"No Match")</f>
        <v>769</v>
      </c>
      <c r="E773">
        <f>IFERROR(MATCH(C773,'NCPF8745_MF_Extraction 5%FDR'!$A$2:$A$540,0),"No Match")</f>
        <v>38</v>
      </c>
      <c r="F773">
        <f>IFERROR(MATCH(C773,'NCPF8814_MF_Extraction 5%FDR'!$A$2:$A$463,0),"No Match")</f>
        <v>58</v>
      </c>
      <c r="G773" t="str">
        <f>VLOOKUP(C773,'NCPF8745_KH_Extraction 5%FDR'!$1:$2258,2,FALSE)</f>
        <v>Uncharacterized protein OS=Candida glabrata (strain ATCC 2001 / CBS 138 / JCM 3761 / NBRC 0622 / NRRL Y-65) GN=CAGL0K03135g PE=3 SV=1 - [Q6FN33_CANGA]</v>
      </c>
      <c r="H773" s="15">
        <f>VLOOKUP(C773,'NCPF8745_KH_Extraction 5%FDR'!$1:$2258,11,FALSE)</f>
        <v>13.54735015466</v>
      </c>
      <c r="I773" t="str">
        <f>VLOOKUP(C773,'NCPF8745_MF_Extraction 5%FDR'!$1:$540,2,FALSE)</f>
        <v>Uncharacterized protein OS=Candida glabrata (strain ATCC 2001 / CBS 138 / JCM 3761 / NBRC 0622 / NRRL Y-65) GN=CAGL0K03135g PE=3 SV=1 - [Q6FN33_CANGA]</v>
      </c>
      <c r="J773" s="15">
        <f>VLOOKUP(C773,'NCPF8745_MF_Extraction 5%FDR'!$1:$540,11,FALSE)</f>
        <v>13.54735015466</v>
      </c>
      <c r="K773" t="str">
        <f>VLOOKUP(C773,'NCPF8814_MF_Extraction 5%FDR'!$1:$463,2,FALSE)</f>
        <v>Uncharacterized protein OS=Candida glabrata (strain ATCC 2001 / CBS 138 / JCM 3761 / NBRC 0622 / NRRL Y-65) GN=CAGL0K03135g PE=3 SV=1 - [Q6FN33_CANGA]</v>
      </c>
      <c r="L773" s="15">
        <f>VLOOKUP(C773,'NCPF8814_MF_Extraction 5%FDR'!$1:$463,11,FALSE)</f>
        <v>13.54735015466</v>
      </c>
    </row>
    <row r="774" spans="1:12" hidden="1">
      <c r="A774" s="13" t="s">
        <v>1229</v>
      </c>
      <c r="C774" s="13" t="s">
        <v>1229</v>
      </c>
      <c r="D774">
        <f>IFERROR(MATCH(C774,'NCPF8745_KH_Extraction 5%FDR'!$A$2:$A$2258,0),"No Match")</f>
        <v>1640</v>
      </c>
      <c r="E774">
        <f>IFERROR(MATCH(C774,'NCPF8745_MF_Extraction 5%FDR'!$A$2:$A$540,0),"No Match")</f>
        <v>181</v>
      </c>
      <c r="F774">
        <f>IFERROR(MATCH(C774,'NCPF8814_MF_Extraction 5%FDR'!$A$2:$A$463,0),"No Match")</f>
        <v>197</v>
      </c>
      <c r="G774" t="str">
        <f>VLOOKUP(C774,'NCPF8745_KH_Extraction 5%FDR'!$1:$2258,2,FALSE)</f>
        <v>Uncharacterized protein OS=Candida glabrata (strain ATCC 2001 / CBS 138 / JCM 3761 / NBRC 0622 / NRRL Y-65) GN=CAGL0K03091g PE=4 SV=1 - [Q6FN35_CANGA]</v>
      </c>
      <c r="H774" s="15">
        <f>VLOOKUP(C774,'NCPF8745_KH_Extraction 5%FDR'!$1:$2258,11,FALSE)</f>
        <v>14.53941268466</v>
      </c>
      <c r="I774" t="str">
        <f>VLOOKUP(C774,'NCPF8745_MF_Extraction 5%FDR'!$1:$540,2,FALSE)</f>
        <v>Uncharacterized protein OS=Candida glabrata (strain ATCC 2001 / CBS 138 / JCM 3761 / NBRC 0622 / NRRL Y-65) GN=CAGL0K03091g PE=4 SV=1 - [Q6FN35_CANGA]</v>
      </c>
      <c r="J774" s="15">
        <f>VLOOKUP(C774,'NCPF8745_MF_Extraction 5%FDR'!$1:$540,11,FALSE)</f>
        <v>14.53941268466</v>
      </c>
      <c r="K774" t="str">
        <f>VLOOKUP(C774,'NCPF8814_MF_Extraction 5%FDR'!$1:$463,2,FALSE)</f>
        <v>Uncharacterized protein OS=Candida glabrata (strain ATCC 2001 / CBS 138 / JCM 3761 / NBRC 0622 / NRRL Y-65) GN=CAGL0K03091g PE=4 SV=1 - [Q6FN35_CANGA]</v>
      </c>
      <c r="L774" s="15">
        <f>VLOOKUP(C774,'NCPF8814_MF_Extraction 5%FDR'!$1:$463,11,FALSE)</f>
        <v>14.53941268466</v>
      </c>
    </row>
    <row r="775" spans="1:12" hidden="1">
      <c r="A775" s="13" t="s">
        <v>1230</v>
      </c>
      <c r="C775" s="13" t="s">
        <v>1230</v>
      </c>
      <c r="D775">
        <f>IFERROR(MATCH(C775,'NCPF8745_KH_Extraction 5%FDR'!$A$2:$A$2258,0),"No Match")</f>
        <v>643</v>
      </c>
      <c r="E775">
        <f>IFERROR(MATCH(C775,'NCPF8745_MF_Extraction 5%FDR'!$A$2:$A$540,0),"No Match")</f>
        <v>33</v>
      </c>
      <c r="F775">
        <f>IFERROR(MATCH(C775,'NCPF8814_MF_Extraction 5%FDR'!$A$2:$A$463,0),"No Match")</f>
        <v>83</v>
      </c>
      <c r="G775" t="str">
        <f>VLOOKUP(C775,'NCPF8745_KH_Extraction 5%FDR'!$1:$2258,2,FALSE)</f>
        <v>Uncharacterized protein OS=Candida glabrata (strain ATCC 2001 / CBS 138 / JCM 3761 / NBRC 0622 / NRRL Y-65) GN=CAGL0K03047g PE=4 SV=1 - [Q6FN37_CANGA]</v>
      </c>
      <c r="H775" s="15">
        <f>VLOOKUP(C775,'NCPF8745_KH_Extraction 5%FDR'!$1:$2258,11,FALSE)</f>
        <v>23.07319443466</v>
      </c>
      <c r="I775" t="str">
        <f>VLOOKUP(C775,'NCPF8745_MF_Extraction 5%FDR'!$1:$540,2,FALSE)</f>
        <v>Uncharacterized protein OS=Candida glabrata (strain ATCC 2001 / CBS 138 / JCM 3761 / NBRC 0622 / NRRL Y-65) GN=CAGL0K03047g PE=4 SV=1 - [Q6FN37_CANGA]</v>
      </c>
      <c r="J775" s="15">
        <f>VLOOKUP(C775,'NCPF8745_MF_Extraction 5%FDR'!$1:$540,11,FALSE)</f>
        <v>23.07319443466</v>
      </c>
      <c r="K775" t="str">
        <f>VLOOKUP(C775,'NCPF8814_MF_Extraction 5%FDR'!$1:$463,2,FALSE)</f>
        <v>Uncharacterized protein OS=Candida glabrata (strain ATCC 2001 / CBS 138 / JCM 3761 / NBRC 0622 / NRRL Y-65) GN=CAGL0K03047g PE=4 SV=1 - [Q6FN37_CANGA]</v>
      </c>
      <c r="L775" s="15">
        <f>VLOOKUP(C775,'NCPF8814_MF_Extraction 5%FDR'!$1:$463,11,FALSE)</f>
        <v>23.07319443466</v>
      </c>
    </row>
    <row r="776" spans="1:12" hidden="1">
      <c r="A776" s="13" t="s">
        <v>1231</v>
      </c>
      <c r="C776" s="13" t="s">
        <v>1231</v>
      </c>
      <c r="D776">
        <f>IFERROR(MATCH(C776,'NCPF8745_KH_Extraction 5%FDR'!$A$2:$A$2258,0),"No Match")</f>
        <v>1122</v>
      </c>
      <c r="E776" t="str">
        <f>IFERROR(MATCH(C776,'NCPF8745_MF_Extraction 5%FDR'!$A$2:$A$540,0),"No Match")</f>
        <v>No Match</v>
      </c>
      <c r="F776" t="str">
        <f>IFERROR(MATCH(C776,'NCPF8814_MF_Extraction 5%FDR'!$A$2:$A$463,0),"No Match")</f>
        <v>No Match</v>
      </c>
      <c r="G776" t="str">
        <f>VLOOKUP(C776,'NCPF8745_KH_Extraction 5%FDR'!$1:$2258,2,FALSE)</f>
        <v>Uncharacterized protein OS=Candida glabrata (strain ATCC 2001 / CBS 138 / JCM 3761 / NBRC 0622 / NRRL Y-65) GN=CAGL0K02937g PE=4 SV=1 - [Q6FN42_CANGA]</v>
      </c>
      <c r="H776" s="15">
        <f>VLOOKUP(C776,'NCPF8745_KH_Extraction 5%FDR'!$1:$2258,11,FALSE)</f>
        <v>49.11688029466</v>
      </c>
      <c r="I776" t="e">
        <f>VLOOKUP(C776,'NCPF8745_MF_Extraction 5%FDR'!$1:$540,2,FALSE)</f>
        <v>#N/A</v>
      </c>
      <c r="J776" s="15" t="e">
        <f>VLOOKUP(C776,'NCPF8745_MF_Extraction 5%FDR'!$1:$540,11,FALSE)</f>
        <v>#N/A</v>
      </c>
      <c r="K776" t="e">
        <f>VLOOKUP(C776,'NCPF8814_MF_Extraction 5%FDR'!$1:$463,2,FALSE)</f>
        <v>#N/A</v>
      </c>
      <c r="L776" s="15" t="e">
        <f>VLOOKUP(C776,'NCPF8814_MF_Extraction 5%FDR'!$1:$463,11,FALSE)</f>
        <v>#N/A</v>
      </c>
    </row>
    <row r="777" spans="1:12" hidden="1">
      <c r="A777" s="13" t="s">
        <v>1232</v>
      </c>
      <c r="C777" s="13" t="s">
        <v>1232</v>
      </c>
      <c r="D777">
        <f>IFERROR(MATCH(C777,'NCPF8745_KH_Extraction 5%FDR'!$A$2:$A$2258,0),"No Match")</f>
        <v>1682</v>
      </c>
      <c r="E777" t="str">
        <f>IFERROR(MATCH(C777,'NCPF8745_MF_Extraction 5%FDR'!$A$2:$A$540,0),"No Match")</f>
        <v>No Match</v>
      </c>
      <c r="F777" t="str">
        <f>IFERROR(MATCH(C777,'NCPF8814_MF_Extraction 5%FDR'!$A$2:$A$463,0),"No Match")</f>
        <v>No Match</v>
      </c>
      <c r="G777" t="str">
        <f>VLOOKUP(C777,'NCPF8745_KH_Extraction 5%FDR'!$1:$2258,2,FALSE)</f>
        <v>Uncharacterized protein OS=Candida glabrata (strain ATCC 2001 / CBS 138 / JCM 3761 / NBRC 0622 / NRRL Y-65) GN=CAGL0K02893g PE=4 SV=1 - [Q6FN44_CANGA]</v>
      </c>
      <c r="H777" s="15">
        <f>VLOOKUP(C777,'NCPF8745_KH_Extraction 5%FDR'!$1:$2258,11,FALSE)</f>
        <v>8.7766007946599895</v>
      </c>
      <c r="I777" t="e">
        <f>VLOOKUP(C777,'NCPF8745_MF_Extraction 5%FDR'!$1:$540,2,FALSE)</f>
        <v>#N/A</v>
      </c>
      <c r="J777" s="15" t="e">
        <f>VLOOKUP(C777,'NCPF8745_MF_Extraction 5%FDR'!$1:$540,11,FALSE)</f>
        <v>#N/A</v>
      </c>
      <c r="K777" t="e">
        <f>VLOOKUP(C777,'NCPF8814_MF_Extraction 5%FDR'!$1:$463,2,FALSE)</f>
        <v>#N/A</v>
      </c>
      <c r="L777" s="15" t="e">
        <f>VLOOKUP(C777,'NCPF8814_MF_Extraction 5%FDR'!$1:$463,11,FALSE)</f>
        <v>#N/A</v>
      </c>
    </row>
    <row r="778" spans="1:12" hidden="1">
      <c r="A778" s="13" t="s">
        <v>1233</v>
      </c>
      <c r="C778" s="13" t="s">
        <v>1233</v>
      </c>
      <c r="D778">
        <f>IFERROR(MATCH(C778,'NCPF8745_KH_Extraction 5%FDR'!$A$2:$A$2258,0),"No Match")</f>
        <v>578</v>
      </c>
      <c r="E778" t="str">
        <f>IFERROR(MATCH(C778,'NCPF8745_MF_Extraction 5%FDR'!$A$2:$A$540,0),"No Match")</f>
        <v>No Match</v>
      </c>
      <c r="F778" t="str">
        <f>IFERROR(MATCH(C778,'NCPF8814_MF_Extraction 5%FDR'!$A$2:$A$463,0),"No Match")</f>
        <v>No Match</v>
      </c>
      <c r="G778" t="str">
        <f>VLOOKUP(C778,'NCPF8745_KH_Extraction 5%FDR'!$1:$2258,2,FALSE)</f>
        <v>Uncharacterized protein OS=Candida glabrata (strain ATCC 2001 / CBS 138 / JCM 3761 / NBRC 0622 / NRRL Y-65) GN=CAGL0K02849g PE=3 SV=1 - [Q6FN45_CANGA]</v>
      </c>
      <c r="H778" s="15">
        <f>VLOOKUP(C778,'NCPF8745_KH_Extraction 5%FDR'!$1:$2258,11,FALSE)</f>
        <v>51.543749364660002</v>
      </c>
      <c r="I778" t="e">
        <f>VLOOKUP(C778,'NCPF8745_MF_Extraction 5%FDR'!$1:$540,2,FALSE)</f>
        <v>#N/A</v>
      </c>
      <c r="J778" s="15" t="e">
        <f>VLOOKUP(C778,'NCPF8745_MF_Extraction 5%FDR'!$1:$540,11,FALSE)</f>
        <v>#N/A</v>
      </c>
      <c r="K778" t="e">
        <f>VLOOKUP(C778,'NCPF8814_MF_Extraction 5%FDR'!$1:$463,2,FALSE)</f>
        <v>#N/A</v>
      </c>
      <c r="L778" s="15" t="e">
        <f>VLOOKUP(C778,'NCPF8814_MF_Extraction 5%FDR'!$1:$463,11,FALSE)</f>
        <v>#N/A</v>
      </c>
    </row>
    <row r="779" spans="1:12" hidden="1">
      <c r="A779" s="13" t="s">
        <v>1234</v>
      </c>
      <c r="C779" s="13" t="s">
        <v>1234</v>
      </c>
      <c r="D779">
        <f>IFERROR(MATCH(C779,'NCPF8745_KH_Extraction 5%FDR'!$A$2:$A$2258,0),"No Match")</f>
        <v>947</v>
      </c>
      <c r="E779" t="str">
        <f>IFERROR(MATCH(C779,'NCPF8745_MF_Extraction 5%FDR'!$A$2:$A$540,0),"No Match")</f>
        <v>No Match</v>
      </c>
      <c r="F779" t="str">
        <f>IFERROR(MATCH(C779,'NCPF8814_MF_Extraction 5%FDR'!$A$2:$A$463,0),"No Match")</f>
        <v>No Match</v>
      </c>
      <c r="G779" t="str">
        <f>VLOOKUP(C779,'NCPF8745_KH_Extraction 5%FDR'!$1:$2258,2,FALSE)</f>
        <v>F-actin-capping protein subunit alpha OS=Candida glabrata (strain ATCC 2001 / CBS 138 / JCM 3761 / NBRC 0622 / NRRL Y-65) GN=CAP1 PE=3 SV=1 - [CAPZA_CANGA]</v>
      </c>
      <c r="H779" s="15">
        <f>VLOOKUP(C779,'NCPF8745_KH_Extraction 5%FDR'!$1:$2258,11,FALSE)</f>
        <v>29.649049634659999</v>
      </c>
      <c r="I779" t="e">
        <f>VLOOKUP(C779,'NCPF8745_MF_Extraction 5%FDR'!$1:$540,2,FALSE)</f>
        <v>#N/A</v>
      </c>
      <c r="J779" s="15" t="e">
        <f>VLOOKUP(C779,'NCPF8745_MF_Extraction 5%FDR'!$1:$540,11,FALSE)</f>
        <v>#N/A</v>
      </c>
      <c r="K779" t="e">
        <f>VLOOKUP(C779,'NCPF8814_MF_Extraction 5%FDR'!$1:$463,2,FALSE)</f>
        <v>#N/A</v>
      </c>
      <c r="L779" s="15" t="e">
        <f>VLOOKUP(C779,'NCPF8814_MF_Extraction 5%FDR'!$1:$463,11,FALSE)</f>
        <v>#N/A</v>
      </c>
    </row>
    <row r="780" spans="1:12" hidden="1">
      <c r="A780" s="13" t="s">
        <v>1235</v>
      </c>
      <c r="C780" s="13" t="s">
        <v>1235</v>
      </c>
      <c r="D780">
        <f>IFERROR(MATCH(C780,'NCPF8745_KH_Extraction 5%FDR'!$A$2:$A$2258,0),"No Match")</f>
        <v>1701</v>
      </c>
      <c r="E780" t="str">
        <f>IFERROR(MATCH(C780,'NCPF8745_MF_Extraction 5%FDR'!$A$2:$A$540,0),"No Match")</f>
        <v>No Match</v>
      </c>
      <c r="F780" t="str">
        <f>IFERROR(MATCH(C780,'NCPF8814_MF_Extraction 5%FDR'!$A$2:$A$463,0),"No Match")</f>
        <v>No Match</v>
      </c>
      <c r="G780" t="str">
        <f>VLOOKUP(C780,'NCPF8745_KH_Extraction 5%FDR'!$1:$2258,2,FALSE)</f>
        <v>Uncharacterized protein OS=Candida glabrata (strain ATCC 2001 / CBS 138 / JCM 3761 / NBRC 0622 / NRRL Y-65) GN=CAGL0K02739g PE=4 SV=1 - [Q6FN50_CANGA]</v>
      </c>
      <c r="H780" s="15">
        <f>VLOOKUP(C780,'NCPF8745_KH_Extraction 5%FDR'!$1:$2258,11,FALSE)</f>
        <v>50.84114020466</v>
      </c>
      <c r="I780" t="e">
        <f>VLOOKUP(C780,'NCPF8745_MF_Extraction 5%FDR'!$1:$540,2,FALSE)</f>
        <v>#N/A</v>
      </c>
      <c r="J780" s="15" t="e">
        <f>VLOOKUP(C780,'NCPF8745_MF_Extraction 5%FDR'!$1:$540,11,FALSE)</f>
        <v>#N/A</v>
      </c>
      <c r="K780" t="e">
        <f>VLOOKUP(C780,'NCPF8814_MF_Extraction 5%FDR'!$1:$463,2,FALSE)</f>
        <v>#N/A</v>
      </c>
      <c r="L780" s="15" t="e">
        <f>VLOOKUP(C780,'NCPF8814_MF_Extraction 5%FDR'!$1:$463,11,FALSE)</f>
        <v>#N/A</v>
      </c>
    </row>
    <row r="781" spans="1:12" hidden="1">
      <c r="A781" s="13" t="s">
        <v>1236</v>
      </c>
      <c r="C781" s="13" t="s">
        <v>1236</v>
      </c>
      <c r="D781">
        <f>IFERROR(MATCH(C781,'NCPF8745_KH_Extraction 5%FDR'!$A$2:$A$2258,0),"No Match")</f>
        <v>1151</v>
      </c>
      <c r="E781" t="str">
        <f>IFERROR(MATCH(C781,'NCPF8745_MF_Extraction 5%FDR'!$A$2:$A$540,0),"No Match")</f>
        <v>No Match</v>
      </c>
      <c r="F781" t="str">
        <f>IFERROR(MATCH(C781,'NCPF8814_MF_Extraction 5%FDR'!$A$2:$A$463,0),"No Match")</f>
        <v>No Match</v>
      </c>
      <c r="G781" t="str">
        <f>VLOOKUP(C781,'NCPF8745_KH_Extraction 5%FDR'!$1:$2258,2,FALSE)</f>
        <v>Uncharacterized protein OS=Candida glabrata (strain ATCC 2001 / CBS 138 / JCM 3761 / NBRC 0622 / NRRL Y-65) GN=CAGL0K02717g PE=3 SV=1 - [Q6FN51_CANGA]</v>
      </c>
      <c r="H781" s="15">
        <f>VLOOKUP(C781,'NCPF8745_KH_Extraction 5%FDR'!$1:$2258,11,FALSE)</f>
        <v>44.384012024660002</v>
      </c>
      <c r="I781" t="e">
        <f>VLOOKUP(C781,'NCPF8745_MF_Extraction 5%FDR'!$1:$540,2,FALSE)</f>
        <v>#N/A</v>
      </c>
      <c r="J781" s="15" t="e">
        <f>VLOOKUP(C781,'NCPF8745_MF_Extraction 5%FDR'!$1:$540,11,FALSE)</f>
        <v>#N/A</v>
      </c>
      <c r="K781" t="e">
        <f>VLOOKUP(C781,'NCPF8814_MF_Extraction 5%FDR'!$1:$463,2,FALSE)</f>
        <v>#N/A</v>
      </c>
      <c r="L781" s="15" t="e">
        <f>VLOOKUP(C781,'NCPF8814_MF_Extraction 5%FDR'!$1:$463,11,FALSE)</f>
        <v>#N/A</v>
      </c>
    </row>
    <row r="782" spans="1:12" hidden="1">
      <c r="A782" s="13" t="s">
        <v>1237</v>
      </c>
      <c r="C782" s="13" t="s">
        <v>1237</v>
      </c>
      <c r="D782">
        <f>IFERROR(MATCH(C782,'NCPF8745_KH_Extraction 5%FDR'!$A$2:$A$2258,0),"No Match")</f>
        <v>1258</v>
      </c>
      <c r="E782" t="str">
        <f>IFERROR(MATCH(C782,'NCPF8745_MF_Extraction 5%FDR'!$A$2:$A$540,0),"No Match")</f>
        <v>No Match</v>
      </c>
      <c r="F782" t="str">
        <f>IFERROR(MATCH(C782,'NCPF8814_MF_Extraction 5%FDR'!$A$2:$A$463,0),"No Match")</f>
        <v>No Match</v>
      </c>
      <c r="G782" t="str">
        <f>VLOOKUP(C782,'NCPF8745_KH_Extraction 5%FDR'!$1:$2258,2,FALSE)</f>
        <v>Serine/threonine-protein kinase STE20 OS=Candida glabrata (strain ATCC 2001 / CBS 138 / JCM 3761 / NBRC 0622 / NRRL Y-65) GN=STE20 PE=3 SV=1 - [STE20_CANGA]</v>
      </c>
      <c r="H782" s="15">
        <f>VLOOKUP(C782,'NCPF8745_KH_Extraction 5%FDR'!$1:$2258,11,FALSE)</f>
        <v>100.34947257466</v>
      </c>
      <c r="I782" t="e">
        <f>VLOOKUP(C782,'NCPF8745_MF_Extraction 5%FDR'!$1:$540,2,FALSE)</f>
        <v>#N/A</v>
      </c>
      <c r="J782" s="15" t="e">
        <f>VLOOKUP(C782,'NCPF8745_MF_Extraction 5%FDR'!$1:$540,11,FALSE)</f>
        <v>#N/A</v>
      </c>
      <c r="K782" t="e">
        <f>VLOOKUP(C782,'NCPF8814_MF_Extraction 5%FDR'!$1:$463,2,FALSE)</f>
        <v>#N/A</v>
      </c>
      <c r="L782" s="15" t="e">
        <f>VLOOKUP(C782,'NCPF8814_MF_Extraction 5%FDR'!$1:$463,11,FALSE)</f>
        <v>#N/A</v>
      </c>
    </row>
    <row r="783" spans="1:12" hidden="1">
      <c r="A783" s="13" t="s">
        <v>1238</v>
      </c>
      <c r="C783" s="13" t="s">
        <v>1238</v>
      </c>
      <c r="D783">
        <f>IFERROR(MATCH(C783,'NCPF8745_KH_Extraction 5%FDR'!$A$2:$A$2258,0),"No Match")</f>
        <v>272</v>
      </c>
      <c r="E783">
        <f>IFERROR(MATCH(C783,'NCPF8745_MF_Extraction 5%FDR'!$A$2:$A$540,0),"No Match")</f>
        <v>224</v>
      </c>
      <c r="F783">
        <f>IFERROR(MATCH(C783,'NCPF8814_MF_Extraction 5%FDR'!$A$2:$A$463,0),"No Match")</f>
        <v>245</v>
      </c>
      <c r="G783" t="str">
        <f>VLOOKUP(C783,'NCPF8745_KH_Extraction 5%FDR'!$1:$2258,2,FALSE)</f>
        <v>Uncharacterized protein OS=Candida glabrata (strain ATCC 2001 / CBS 138 / JCM 3761 / NBRC 0622 / NRRL Y-65) GN=CAGL0K02629g PE=4 SV=1 - [Q6FN55_CANGA]</v>
      </c>
      <c r="H783" s="15">
        <f>VLOOKUP(C783,'NCPF8745_KH_Extraction 5%FDR'!$1:$2258,11,FALSE)</f>
        <v>40.857092204659999</v>
      </c>
      <c r="I783" t="str">
        <f>VLOOKUP(C783,'NCPF8745_MF_Extraction 5%FDR'!$1:$540,2,FALSE)</f>
        <v>Uncharacterized protein OS=Candida glabrata (strain ATCC 2001 / CBS 138 / JCM 3761 / NBRC 0622 / NRRL Y-65) GN=CAGL0K02629g PE=4 SV=1 - [Q6FN55_CANGA]</v>
      </c>
      <c r="J783" s="15">
        <f>VLOOKUP(C783,'NCPF8745_MF_Extraction 5%FDR'!$1:$540,11,FALSE)</f>
        <v>40.857092204659999</v>
      </c>
      <c r="K783" t="str">
        <f>VLOOKUP(C783,'NCPF8814_MF_Extraction 5%FDR'!$1:$463,2,FALSE)</f>
        <v>Uncharacterized protein OS=Candida glabrata (strain ATCC 2001 / CBS 138 / JCM 3761 / NBRC 0622 / NRRL Y-65) GN=CAGL0K02629g PE=4 SV=1 - [Q6FN55_CANGA]</v>
      </c>
      <c r="L783" s="15">
        <f>VLOOKUP(C783,'NCPF8814_MF_Extraction 5%FDR'!$1:$463,11,FALSE)</f>
        <v>40.857092204659999</v>
      </c>
    </row>
    <row r="784" spans="1:12" hidden="1">
      <c r="A784" s="13" t="s">
        <v>1239</v>
      </c>
      <c r="C784" s="13" t="s">
        <v>1239</v>
      </c>
      <c r="D784">
        <f>IFERROR(MATCH(C784,'NCPF8745_KH_Extraction 5%FDR'!$A$2:$A$2258,0),"No Match")</f>
        <v>1254</v>
      </c>
      <c r="E784" t="str">
        <f>IFERROR(MATCH(C784,'NCPF8745_MF_Extraction 5%FDR'!$A$2:$A$540,0),"No Match")</f>
        <v>No Match</v>
      </c>
      <c r="F784" t="str">
        <f>IFERROR(MATCH(C784,'NCPF8814_MF_Extraction 5%FDR'!$A$2:$A$463,0),"No Match")</f>
        <v>No Match</v>
      </c>
      <c r="G784" t="str">
        <f>VLOOKUP(C784,'NCPF8745_KH_Extraction 5%FDR'!$1:$2258,2,FALSE)</f>
        <v>Uncharacterized protein OS=Candida glabrata (strain ATCC 2001 / CBS 138 / JCM 3761 / NBRC 0622 / NRRL Y-65) GN=YAP3 PE=4 SV=1 - [Q6FN56_CANGA]</v>
      </c>
      <c r="H784" s="15">
        <f>VLOOKUP(C784,'NCPF8745_KH_Extraction 5%FDR'!$1:$2258,11,FALSE)</f>
        <v>41.164668984659997</v>
      </c>
      <c r="I784" t="e">
        <f>VLOOKUP(C784,'NCPF8745_MF_Extraction 5%FDR'!$1:$540,2,FALSE)</f>
        <v>#N/A</v>
      </c>
      <c r="J784" s="15" t="e">
        <f>VLOOKUP(C784,'NCPF8745_MF_Extraction 5%FDR'!$1:$540,11,FALSE)</f>
        <v>#N/A</v>
      </c>
      <c r="K784" t="e">
        <f>VLOOKUP(C784,'NCPF8814_MF_Extraction 5%FDR'!$1:$463,2,FALSE)</f>
        <v>#N/A</v>
      </c>
      <c r="L784" s="15" t="e">
        <f>VLOOKUP(C784,'NCPF8814_MF_Extraction 5%FDR'!$1:$463,11,FALSE)</f>
        <v>#N/A</v>
      </c>
    </row>
    <row r="785" spans="1:12" hidden="1">
      <c r="A785" s="13" t="s">
        <v>1240</v>
      </c>
      <c r="C785" s="13" t="s">
        <v>1240</v>
      </c>
      <c r="D785">
        <f>IFERROR(MATCH(C785,'NCPF8745_KH_Extraction 5%FDR'!$A$2:$A$2258,0),"No Match")</f>
        <v>845</v>
      </c>
      <c r="E785" t="str">
        <f>IFERROR(MATCH(C785,'NCPF8745_MF_Extraction 5%FDR'!$A$2:$A$540,0),"No Match")</f>
        <v>No Match</v>
      </c>
      <c r="F785" t="str">
        <f>IFERROR(MATCH(C785,'NCPF8814_MF_Extraction 5%FDR'!$A$2:$A$463,0),"No Match")</f>
        <v>No Match</v>
      </c>
      <c r="G785" t="str">
        <f>VLOOKUP(C785,'NCPF8745_KH_Extraction 5%FDR'!$1:$2258,2,FALSE)</f>
        <v>Uncharacterized protein OS=Candida glabrata (strain ATCC 2001 / CBS 138 / JCM 3761 / NBRC 0622 / NRRL Y-65) GN=CAGL0K02541g PE=4 SV=1 - [Q6FN58_CANGA]</v>
      </c>
      <c r="H785" s="15">
        <f>VLOOKUP(C785,'NCPF8745_KH_Extraction 5%FDR'!$1:$2258,11,FALSE)</f>
        <v>35.139441874660001</v>
      </c>
      <c r="I785" t="e">
        <f>VLOOKUP(C785,'NCPF8745_MF_Extraction 5%FDR'!$1:$540,2,FALSE)</f>
        <v>#N/A</v>
      </c>
      <c r="J785" s="15" t="e">
        <f>VLOOKUP(C785,'NCPF8745_MF_Extraction 5%FDR'!$1:$540,11,FALSE)</f>
        <v>#N/A</v>
      </c>
      <c r="K785" t="e">
        <f>VLOOKUP(C785,'NCPF8814_MF_Extraction 5%FDR'!$1:$463,2,FALSE)</f>
        <v>#N/A</v>
      </c>
      <c r="L785" s="15" t="e">
        <f>VLOOKUP(C785,'NCPF8814_MF_Extraction 5%FDR'!$1:$463,11,FALSE)</f>
        <v>#N/A</v>
      </c>
    </row>
    <row r="786" spans="1:12" hidden="1">
      <c r="A786" s="13" t="s">
        <v>1241</v>
      </c>
      <c r="C786" s="13" t="s">
        <v>1241</v>
      </c>
      <c r="D786">
        <f>IFERROR(MATCH(C786,'NCPF8745_KH_Extraction 5%FDR'!$A$2:$A$2258,0),"No Match")</f>
        <v>885</v>
      </c>
      <c r="E786" t="str">
        <f>IFERROR(MATCH(C786,'NCPF8745_MF_Extraction 5%FDR'!$A$2:$A$540,0),"No Match")</f>
        <v>No Match</v>
      </c>
      <c r="F786" t="str">
        <f>IFERROR(MATCH(C786,'NCPF8814_MF_Extraction 5%FDR'!$A$2:$A$463,0),"No Match")</f>
        <v>No Match</v>
      </c>
      <c r="G786" t="str">
        <f>VLOOKUP(C786,'NCPF8745_KH_Extraction 5%FDR'!$1:$2258,2,FALSE)</f>
        <v>Eukaryotic translation initiation factor 6 OS=Candida glabrata (strain ATCC 2001 / CBS 138 / JCM 3761 / NBRC 0622 / NRRL Y-65) GN=TIF6 PE=3 SV=1 - [Q6FN60_CANGA]</v>
      </c>
      <c r="H786" s="15">
        <f>VLOOKUP(C786,'NCPF8745_KH_Extraction 5%FDR'!$1:$2258,11,FALSE)</f>
        <v>26.367343404660001</v>
      </c>
      <c r="I786" t="e">
        <f>VLOOKUP(C786,'NCPF8745_MF_Extraction 5%FDR'!$1:$540,2,FALSE)</f>
        <v>#N/A</v>
      </c>
      <c r="J786" s="15" t="e">
        <f>VLOOKUP(C786,'NCPF8745_MF_Extraction 5%FDR'!$1:$540,11,FALSE)</f>
        <v>#N/A</v>
      </c>
      <c r="K786" t="e">
        <f>VLOOKUP(C786,'NCPF8814_MF_Extraction 5%FDR'!$1:$463,2,FALSE)</f>
        <v>#N/A</v>
      </c>
      <c r="L786" s="15" t="e">
        <f>VLOOKUP(C786,'NCPF8814_MF_Extraction 5%FDR'!$1:$463,11,FALSE)</f>
        <v>#N/A</v>
      </c>
    </row>
    <row r="787" spans="1:12" hidden="1">
      <c r="A787" s="13" t="s">
        <v>1242</v>
      </c>
      <c r="C787" s="13" t="s">
        <v>1242</v>
      </c>
      <c r="D787">
        <f>IFERROR(MATCH(C787,'NCPF8745_KH_Extraction 5%FDR'!$A$2:$A$2258,0),"No Match")</f>
        <v>943</v>
      </c>
      <c r="E787" t="str">
        <f>IFERROR(MATCH(C787,'NCPF8745_MF_Extraction 5%FDR'!$A$2:$A$540,0),"No Match")</f>
        <v>No Match</v>
      </c>
      <c r="F787" t="str">
        <f>IFERROR(MATCH(C787,'NCPF8814_MF_Extraction 5%FDR'!$A$2:$A$463,0),"No Match")</f>
        <v>No Match</v>
      </c>
      <c r="G787" t="str">
        <f>VLOOKUP(C787,'NCPF8745_KH_Extraction 5%FDR'!$1:$2258,2,FALSE)</f>
        <v>Uncharacterized protein OS=Candida glabrata (strain ATCC 2001 / CBS 138 / JCM 3761 / NBRC 0622 / NRRL Y-65) GN=DSS4 PE=4 SV=1 - [Q6FN61_CANGA]</v>
      </c>
      <c r="H787" s="15">
        <f>VLOOKUP(C787,'NCPF8745_KH_Extraction 5%FDR'!$1:$2258,11,FALSE)</f>
        <v>17.061173994659999</v>
      </c>
      <c r="I787" t="e">
        <f>VLOOKUP(C787,'NCPF8745_MF_Extraction 5%FDR'!$1:$540,2,FALSE)</f>
        <v>#N/A</v>
      </c>
      <c r="J787" s="15" t="e">
        <f>VLOOKUP(C787,'NCPF8745_MF_Extraction 5%FDR'!$1:$540,11,FALSE)</f>
        <v>#N/A</v>
      </c>
      <c r="K787" t="e">
        <f>VLOOKUP(C787,'NCPF8814_MF_Extraction 5%FDR'!$1:$463,2,FALSE)</f>
        <v>#N/A</v>
      </c>
      <c r="L787" s="15" t="e">
        <f>VLOOKUP(C787,'NCPF8814_MF_Extraction 5%FDR'!$1:$463,11,FALSE)</f>
        <v>#N/A</v>
      </c>
    </row>
    <row r="788" spans="1:12" hidden="1">
      <c r="A788" s="13" t="s">
        <v>1243</v>
      </c>
      <c r="C788" s="13" t="s">
        <v>1243</v>
      </c>
      <c r="D788">
        <f>IFERROR(MATCH(C788,'NCPF8745_KH_Extraction 5%FDR'!$A$2:$A$2258,0),"No Match")</f>
        <v>1648</v>
      </c>
      <c r="E788">
        <f>IFERROR(MATCH(C788,'NCPF8745_MF_Extraction 5%FDR'!$A$2:$A$540,0),"No Match")</f>
        <v>398</v>
      </c>
      <c r="F788" t="str">
        <f>IFERROR(MATCH(C788,'NCPF8814_MF_Extraction 5%FDR'!$A$2:$A$463,0),"No Match")</f>
        <v>No Match</v>
      </c>
      <c r="G788" t="str">
        <f>VLOOKUP(C788,'NCPF8745_KH_Extraction 5%FDR'!$1:$2258,2,FALSE)</f>
        <v>Uncharacterized protein OS=Candida glabrata (strain ATCC 2001 / CBS 138 / JCM 3761 / NBRC 0622 / NRRL Y-65) GN=CAGL0K02409g PE=4 SV=1 - [Q6FN64_CANGA]</v>
      </c>
      <c r="H788" s="15">
        <f>VLOOKUP(C788,'NCPF8745_KH_Extraction 5%FDR'!$1:$2258,11,FALSE)</f>
        <v>14.083500664660001</v>
      </c>
      <c r="I788" t="str">
        <f>VLOOKUP(C788,'NCPF8745_MF_Extraction 5%FDR'!$1:$540,2,FALSE)</f>
        <v>Uncharacterized protein OS=Candida glabrata (strain ATCC 2001 / CBS 138 / JCM 3761 / NBRC 0622 / NRRL Y-65) GN=CAGL0K02409g PE=4 SV=1 - [Q6FN64_CANGA]</v>
      </c>
      <c r="J788" s="15">
        <f>VLOOKUP(C788,'NCPF8745_MF_Extraction 5%FDR'!$1:$540,11,FALSE)</f>
        <v>14.083500664660001</v>
      </c>
      <c r="K788" t="e">
        <f>VLOOKUP(C788,'NCPF8814_MF_Extraction 5%FDR'!$1:$463,2,FALSE)</f>
        <v>#N/A</v>
      </c>
      <c r="L788" s="15" t="e">
        <f>VLOOKUP(C788,'NCPF8814_MF_Extraction 5%FDR'!$1:$463,11,FALSE)</f>
        <v>#N/A</v>
      </c>
    </row>
    <row r="789" spans="1:12" hidden="1">
      <c r="A789" s="13" t="s">
        <v>4842</v>
      </c>
      <c r="C789" s="13" t="s">
        <v>4842</v>
      </c>
      <c r="D789" t="str">
        <f>IFERROR(MATCH(C789,'NCPF8745_KH_Extraction 5%FDR'!$A$2:$A$2258,0),"No Match")</f>
        <v>No Match</v>
      </c>
      <c r="E789" t="str">
        <f>IFERROR(MATCH(C789,'NCPF8745_MF_Extraction 5%FDR'!$A$2:$A$540,0),"No Match")</f>
        <v>No Match</v>
      </c>
      <c r="F789">
        <f>IFERROR(MATCH(C789,'NCPF8814_MF_Extraction 5%FDR'!$A$2:$A$463,0),"No Match")</f>
        <v>388</v>
      </c>
      <c r="G789" t="e">
        <f>VLOOKUP(C789,'NCPF8745_KH_Extraction 5%FDR'!$1:$2258,2,FALSE)</f>
        <v>#N/A</v>
      </c>
      <c r="H789" s="15" t="e">
        <f>VLOOKUP(C789,'NCPF8745_KH_Extraction 5%FDR'!$1:$2258,11,FALSE)</f>
        <v>#N/A</v>
      </c>
      <c r="I789" t="e">
        <f>VLOOKUP(C789,'NCPF8745_MF_Extraction 5%FDR'!$1:$540,2,FALSE)</f>
        <v>#N/A</v>
      </c>
      <c r="J789" s="15" t="e">
        <f>VLOOKUP(C789,'NCPF8745_MF_Extraction 5%FDR'!$1:$540,11,FALSE)</f>
        <v>#N/A</v>
      </c>
      <c r="K789" t="str">
        <f>VLOOKUP(C789,'NCPF8814_MF_Extraction 5%FDR'!$1:$463,2,FALSE)</f>
        <v>Uncharacterized protein OS=Candida glabrata (strain ATCC 2001 / CBS 138 / JCM 3761 / NBRC 0622 / NRRL Y-65) GN=CAGL0K02365g PE=3 SV=1 - [Q6FN66_CANGA]</v>
      </c>
      <c r="L789" s="15">
        <f>VLOOKUP(C789,'NCPF8814_MF_Extraction 5%FDR'!$1:$463,11,FALSE)</f>
        <v>106.04835939466</v>
      </c>
    </row>
    <row r="790" spans="1:12" hidden="1">
      <c r="A790" s="13" t="s">
        <v>1244</v>
      </c>
      <c r="C790" s="13" t="s">
        <v>1244</v>
      </c>
      <c r="D790">
        <f>IFERROR(MATCH(C790,'NCPF8745_KH_Extraction 5%FDR'!$A$2:$A$2258,0),"No Match")</f>
        <v>570</v>
      </c>
      <c r="E790">
        <f>IFERROR(MATCH(C790,'NCPF8745_MF_Extraction 5%FDR'!$A$2:$A$540,0),"No Match")</f>
        <v>459</v>
      </c>
      <c r="F790">
        <f>IFERROR(MATCH(C790,'NCPF8814_MF_Extraction 5%FDR'!$A$2:$A$463,0),"No Match")</f>
        <v>368</v>
      </c>
      <c r="G790" t="str">
        <f>VLOOKUP(C790,'NCPF8745_KH_Extraction 5%FDR'!$1:$2258,2,FALSE)</f>
        <v>E3 ubiquitin-protein ligase OS=Candida glabrata (strain ATCC 2001 / CBS 138 / JCM 3761 / NBRC 0622 / NRRL Y-65) GN=CAGL0K02255g PE=4 SV=1 - [Q6FN71_CANGA]</v>
      </c>
      <c r="H790" s="15">
        <f>VLOOKUP(C790,'NCPF8745_KH_Extraction 5%FDR'!$1:$2258,11,FALSE)</f>
        <v>92.578206904660107</v>
      </c>
      <c r="I790" t="str">
        <f>VLOOKUP(C790,'NCPF8745_MF_Extraction 5%FDR'!$1:$540,2,FALSE)</f>
        <v>E3 ubiquitin-protein ligase OS=Candida glabrata (strain ATCC 2001 / CBS 138 / JCM 3761 / NBRC 0622 / NRRL Y-65) GN=CAGL0K02255g PE=4 SV=1 - [Q6FN71_CANGA]</v>
      </c>
      <c r="J790" s="15">
        <f>VLOOKUP(C790,'NCPF8745_MF_Extraction 5%FDR'!$1:$540,11,FALSE)</f>
        <v>92.578206904660107</v>
      </c>
      <c r="K790" t="str">
        <f>VLOOKUP(C790,'NCPF8814_MF_Extraction 5%FDR'!$1:$463,2,FALSE)</f>
        <v>E3 ubiquitin-protein ligase OS=Candida glabrata (strain ATCC 2001 / CBS 138 / JCM 3761 / NBRC 0622 / NRRL Y-65) GN=CAGL0K02255g PE=4 SV=1 - [Q6FN71_CANGA]</v>
      </c>
      <c r="L790" s="15">
        <f>VLOOKUP(C790,'NCPF8814_MF_Extraction 5%FDR'!$1:$463,11,FALSE)</f>
        <v>92.578206904660107</v>
      </c>
    </row>
    <row r="791" spans="1:12" hidden="1">
      <c r="A791" s="13" t="s">
        <v>1245</v>
      </c>
      <c r="C791" s="13" t="s">
        <v>1245</v>
      </c>
      <c r="D791">
        <f>IFERROR(MATCH(C791,'NCPF8745_KH_Extraction 5%FDR'!$A$2:$A$2258,0),"No Match")</f>
        <v>367</v>
      </c>
      <c r="E791">
        <f>IFERROR(MATCH(C791,'NCPF8745_MF_Extraction 5%FDR'!$A$2:$A$540,0),"No Match")</f>
        <v>18</v>
      </c>
      <c r="F791">
        <f>IFERROR(MATCH(C791,'NCPF8814_MF_Extraction 5%FDR'!$A$2:$A$463,0),"No Match")</f>
        <v>24</v>
      </c>
      <c r="G791" t="str">
        <f>VLOOKUP(C791,'NCPF8745_KH_Extraction 5%FDR'!$1:$2258,2,FALSE)</f>
        <v>Uncharacterized protein OS=Candida glabrata (strain ATCC 2001 / CBS 138 / JCM 3761 / NBRC 0622 / NRRL Y-65) GN=CAGL0K02123g PE=4 SV=1 - [Q6FN77_CANGA]</v>
      </c>
      <c r="H791" s="15">
        <f>VLOOKUP(C791,'NCPF8745_KH_Extraction 5%FDR'!$1:$2258,11,FALSE)</f>
        <v>13.51337993466</v>
      </c>
      <c r="I791" t="str">
        <f>VLOOKUP(C791,'NCPF8745_MF_Extraction 5%FDR'!$1:$540,2,FALSE)</f>
        <v>Uncharacterized protein OS=Candida glabrata (strain ATCC 2001 / CBS 138 / JCM 3761 / NBRC 0622 / NRRL Y-65) GN=CAGL0K02123g PE=4 SV=1 - [Q6FN77_CANGA]</v>
      </c>
      <c r="J791" s="15">
        <f>VLOOKUP(C791,'NCPF8745_MF_Extraction 5%FDR'!$1:$540,11,FALSE)</f>
        <v>13.51337993466</v>
      </c>
      <c r="K791" t="str">
        <f>VLOOKUP(C791,'NCPF8814_MF_Extraction 5%FDR'!$1:$463,2,FALSE)</f>
        <v>Uncharacterized protein OS=Candida glabrata (strain ATCC 2001 / CBS 138 / JCM 3761 / NBRC 0622 / NRRL Y-65) GN=CAGL0K02123g PE=4 SV=1 - [Q6FN77_CANGA]</v>
      </c>
      <c r="L791" s="15">
        <f>VLOOKUP(C791,'NCPF8814_MF_Extraction 5%FDR'!$1:$463,11,FALSE)</f>
        <v>13.51337993466</v>
      </c>
    </row>
    <row r="792" spans="1:12" hidden="1">
      <c r="A792" s="13" t="s">
        <v>1246</v>
      </c>
      <c r="C792" s="13" t="s">
        <v>1246</v>
      </c>
      <c r="D792">
        <f>IFERROR(MATCH(C792,'NCPF8745_KH_Extraction 5%FDR'!$A$2:$A$2258,0),"No Match")</f>
        <v>2175</v>
      </c>
      <c r="E792" t="str">
        <f>IFERROR(MATCH(C792,'NCPF8745_MF_Extraction 5%FDR'!$A$2:$A$540,0),"No Match")</f>
        <v>No Match</v>
      </c>
      <c r="F792" t="str">
        <f>IFERROR(MATCH(C792,'NCPF8814_MF_Extraction 5%FDR'!$A$2:$A$463,0),"No Match")</f>
        <v>No Match</v>
      </c>
      <c r="G792" t="str">
        <f>VLOOKUP(C792,'NCPF8745_KH_Extraction 5%FDR'!$1:$2258,2,FALSE)</f>
        <v>Uncharacterized protein OS=Candida glabrata (strain ATCC 2001 / CBS 138 / JCM 3761 / NBRC 0622 / NRRL Y-65) GN=CAGL0K02101g PE=4 SV=1 - [Q6FN78_CANGA]</v>
      </c>
      <c r="H792" s="15">
        <f>VLOOKUP(C792,'NCPF8745_KH_Extraction 5%FDR'!$1:$2258,11,FALSE)</f>
        <v>181.881130604661</v>
      </c>
      <c r="I792" t="e">
        <f>VLOOKUP(C792,'NCPF8745_MF_Extraction 5%FDR'!$1:$540,2,FALSE)</f>
        <v>#N/A</v>
      </c>
      <c r="J792" s="15" t="e">
        <f>VLOOKUP(C792,'NCPF8745_MF_Extraction 5%FDR'!$1:$540,11,FALSE)</f>
        <v>#N/A</v>
      </c>
      <c r="K792" t="e">
        <f>VLOOKUP(C792,'NCPF8814_MF_Extraction 5%FDR'!$1:$463,2,FALSE)</f>
        <v>#N/A</v>
      </c>
      <c r="L792" s="15" t="e">
        <f>VLOOKUP(C792,'NCPF8814_MF_Extraction 5%FDR'!$1:$463,11,FALSE)</f>
        <v>#N/A</v>
      </c>
    </row>
    <row r="793" spans="1:12" hidden="1">
      <c r="A793" s="13" t="s">
        <v>1247</v>
      </c>
      <c r="C793" s="13" t="s">
        <v>1247</v>
      </c>
      <c r="D793">
        <f>IFERROR(MATCH(C793,'NCPF8745_KH_Extraction 5%FDR'!$A$2:$A$2258,0),"No Match")</f>
        <v>379</v>
      </c>
      <c r="E793" t="str">
        <f>IFERROR(MATCH(C793,'NCPF8745_MF_Extraction 5%FDR'!$A$2:$A$540,0),"No Match")</f>
        <v>No Match</v>
      </c>
      <c r="F793" t="str">
        <f>IFERROR(MATCH(C793,'NCPF8814_MF_Extraction 5%FDR'!$A$2:$A$463,0),"No Match")</f>
        <v>No Match</v>
      </c>
      <c r="G793" t="str">
        <f>VLOOKUP(C793,'NCPF8745_KH_Extraction 5%FDR'!$1:$2258,2,FALSE)</f>
        <v>Serine/threonine-protein phosphatase OS=Candida glabrata (strain ATCC 2001 / CBS 138 / JCM 3761 / NBRC 0622 / NRRL Y-65) GN=GLC7 PE=3 SV=1 - [Q6FN79_CANGA]</v>
      </c>
      <c r="H793" s="15">
        <f>VLOOKUP(C793,'NCPF8745_KH_Extraction 5%FDR'!$1:$2258,11,FALSE)</f>
        <v>35.970043114660001</v>
      </c>
      <c r="I793" t="e">
        <f>VLOOKUP(C793,'NCPF8745_MF_Extraction 5%FDR'!$1:$540,2,FALSE)</f>
        <v>#N/A</v>
      </c>
      <c r="J793" s="15" t="e">
        <f>VLOOKUP(C793,'NCPF8745_MF_Extraction 5%FDR'!$1:$540,11,FALSE)</f>
        <v>#N/A</v>
      </c>
      <c r="K793" t="e">
        <f>VLOOKUP(C793,'NCPF8814_MF_Extraction 5%FDR'!$1:$463,2,FALSE)</f>
        <v>#N/A</v>
      </c>
      <c r="L793" s="15" t="e">
        <f>VLOOKUP(C793,'NCPF8814_MF_Extraction 5%FDR'!$1:$463,11,FALSE)</f>
        <v>#N/A</v>
      </c>
    </row>
    <row r="794" spans="1:12" hidden="1">
      <c r="A794" s="13" t="s">
        <v>1248</v>
      </c>
      <c r="C794" s="13" t="s">
        <v>1248</v>
      </c>
      <c r="D794">
        <f>IFERROR(MATCH(C794,'NCPF8745_KH_Extraction 5%FDR'!$A$2:$A$2258,0),"No Match")</f>
        <v>569</v>
      </c>
      <c r="E794" t="str">
        <f>IFERROR(MATCH(C794,'NCPF8745_MF_Extraction 5%FDR'!$A$2:$A$540,0),"No Match")</f>
        <v>No Match</v>
      </c>
      <c r="F794" t="str">
        <f>IFERROR(MATCH(C794,'NCPF8814_MF_Extraction 5%FDR'!$A$2:$A$463,0),"No Match")</f>
        <v>No Match</v>
      </c>
      <c r="G794" t="str">
        <f>VLOOKUP(C794,'NCPF8745_KH_Extraction 5%FDR'!$1:$2258,2,FALSE)</f>
        <v>Uncharacterized protein OS=Candida glabrata (strain ATCC 2001 / CBS 138 / JCM 3761 / NBRC 0622 / NRRL Y-65) GN=CAGL0K01991g PE=4 SV=1 - [Q6FN82_CANGA]</v>
      </c>
      <c r="H794" s="15">
        <f>VLOOKUP(C794,'NCPF8745_KH_Extraction 5%FDR'!$1:$2258,11,FALSE)</f>
        <v>77.488384174659998</v>
      </c>
      <c r="I794" t="e">
        <f>VLOOKUP(C794,'NCPF8745_MF_Extraction 5%FDR'!$1:$540,2,FALSE)</f>
        <v>#N/A</v>
      </c>
      <c r="J794" s="15" t="e">
        <f>VLOOKUP(C794,'NCPF8745_MF_Extraction 5%FDR'!$1:$540,11,FALSE)</f>
        <v>#N/A</v>
      </c>
      <c r="K794" t="e">
        <f>VLOOKUP(C794,'NCPF8814_MF_Extraction 5%FDR'!$1:$463,2,FALSE)</f>
        <v>#N/A</v>
      </c>
      <c r="L794" s="15" t="e">
        <f>VLOOKUP(C794,'NCPF8814_MF_Extraction 5%FDR'!$1:$463,11,FALSE)</f>
        <v>#N/A</v>
      </c>
    </row>
    <row r="795" spans="1:12" hidden="1">
      <c r="A795" s="13" t="s">
        <v>4850</v>
      </c>
      <c r="C795" s="13" t="s">
        <v>4850</v>
      </c>
      <c r="D795" t="str">
        <f>IFERROR(MATCH(C795,'NCPF8745_KH_Extraction 5%FDR'!$A$2:$A$2258,0),"No Match")</f>
        <v>No Match</v>
      </c>
      <c r="E795" t="str">
        <f>IFERROR(MATCH(C795,'NCPF8745_MF_Extraction 5%FDR'!$A$2:$A$540,0),"No Match")</f>
        <v>No Match</v>
      </c>
      <c r="F795">
        <f>IFERROR(MATCH(C795,'NCPF8814_MF_Extraction 5%FDR'!$A$2:$A$463,0),"No Match")</f>
        <v>398</v>
      </c>
      <c r="G795" t="e">
        <f>VLOOKUP(C795,'NCPF8745_KH_Extraction 5%FDR'!$1:$2258,2,FALSE)</f>
        <v>#N/A</v>
      </c>
      <c r="H795" s="15" t="e">
        <f>VLOOKUP(C795,'NCPF8745_KH_Extraction 5%FDR'!$1:$2258,11,FALSE)</f>
        <v>#N/A</v>
      </c>
      <c r="I795" t="e">
        <f>VLOOKUP(C795,'NCPF8745_MF_Extraction 5%FDR'!$1:$540,2,FALSE)</f>
        <v>#N/A</v>
      </c>
      <c r="J795" s="15" t="e">
        <f>VLOOKUP(C795,'NCPF8745_MF_Extraction 5%FDR'!$1:$540,11,FALSE)</f>
        <v>#N/A</v>
      </c>
      <c r="K795" t="str">
        <f>VLOOKUP(C795,'NCPF8814_MF_Extraction 5%FDR'!$1:$463,2,FALSE)</f>
        <v>Uncharacterized protein OS=Candida glabrata (strain ATCC 2001 / CBS 138 / JCM 3761 / NBRC 0622 / NRRL Y-65) GN=CAGL0K01947g PE=4 SV=1 - [Q6FN84_CANGA]</v>
      </c>
      <c r="L795" s="15">
        <f>VLOOKUP(C795,'NCPF8814_MF_Extraction 5%FDR'!$1:$463,11,FALSE)</f>
        <v>11.927155404660001</v>
      </c>
    </row>
    <row r="796" spans="1:12" hidden="1">
      <c r="A796" s="13" t="s">
        <v>1249</v>
      </c>
      <c r="C796" s="13" t="s">
        <v>1249</v>
      </c>
      <c r="D796">
        <f>IFERROR(MATCH(C796,'NCPF8745_KH_Extraction 5%FDR'!$A$2:$A$2258,0),"No Match")</f>
        <v>200</v>
      </c>
      <c r="E796" t="str">
        <f>IFERROR(MATCH(C796,'NCPF8745_MF_Extraction 5%FDR'!$A$2:$A$540,0),"No Match")</f>
        <v>No Match</v>
      </c>
      <c r="F796" t="str">
        <f>IFERROR(MATCH(C796,'NCPF8814_MF_Extraction 5%FDR'!$A$2:$A$463,0),"No Match")</f>
        <v>No Match</v>
      </c>
      <c r="G796" t="str">
        <f>VLOOKUP(C796,'NCPF8745_KH_Extraction 5%FDR'!$1:$2258,2,FALSE)</f>
        <v>Uncharacterized protein OS=Candida glabrata (strain ATCC 2001 / CBS 138 / JCM 3761 / NBRC 0622 / NRRL Y-65) GN=GDI1 PE=4 SV=1 - [Q6FN85_CANGA]</v>
      </c>
      <c r="H796" s="15">
        <f>VLOOKUP(C796,'NCPF8745_KH_Extraction 5%FDR'!$1:$2258,11,FALSE)</f>
        <v>50.581718104659998</v>
      </c>
      <c r="I796" t="e">
        <f>VLOOKUP(C796,'NCPF8745_MF_Extraction 5%FDR'!$1:$540,2,FALSE)</f>
        <v>#N/A</v>
      </c>
      <c r="J796" s="15" t="e">
        <f>VLOOKUP(C796,'NCPF8745_MF_Extraction 5%FDR'!$1:$540,11,FALSE)</f>
        <v>#N/A</v>
      </c>
      <c r="K796" t="e">
        <f>VLOOKUP(C796,'NCPF8814_MF_Extraction 5%FDR'!$1:$463,2,FALSE)</f>
        <v>#N/A</v>
      </c>
      <c r="L796" s="15" t="e">
        <f>VLOOKUP(C796,'NCPF8814_MF_Extraction 5%FDR'!$1:$463,11,FALSE)</f>
        <v>#N/A</v>
      </c>
    </row>
    <row r="797" spans="1:12" hidden="1">
      <c r="A797" s="13" t="s">
        <v>1250</v>
      </c>
      <c r="C797" s="13" t="s">
        <v>1250</v>
      </c>
      <c r="D797">
        <f>IFERROR(MATCH(C797,'NCPF8745_KH_Extraction 5%FDR'!$A$2:$A$2258,0),"No Match")</f>
        <v>538</v>
      </c>
      <c r="E797">
        <f>IFERROR(MATCH(C797,'NCPF8745_MF_Extraction 5%FDR'!$A$2:$A$540,0),"No Match")</f>
        <v>272</v>
      </c>
      <c r="F797">
        <f>IFERROR(MATCH(C797,'NCPF8814_MF_Extraction 5%FDR'!$A$2:$A$463,0),"No Match")</f>
        <v>259</v>
      </c>
      <c r="G797" t="str">
        <f>VLOOKUP(C797,'NCPF8745_KH_Extraction 5%FDR'!$1:$2258,2,FALSE)</f>
        <v>rRNA 2'-O-methyltransferase fibrillarin OS=Candida glabrata (strain ATCC 2001 / CBS 138 / JCM 3761 / NBRC 0622 / NRRL Y-65) GN=NOP1 PE=3 SV=1 - [FBRL_CANGA]</v>
      </c>
      <c r="H797" s="15">
        <f>VLOOKUP(C797,'NCPF8745_KH_Extraction 5%FDR'!$1:$2258,11,FALSE)</f>
        <v>34.107791064659999</v>
      </c>
      <c r="I797" t="str">
        <f>VLOOKUP(C797,'NCPF8745_MF_Extraction 5%FDR'!$1:$540,2,FALSE)</f>
        <v>rRNA 2'-O-methyltransferase fibrillarin OS=Candida glabrata (strain ATCC 2001 / CBS 138 / JCM 3761 / NBRC 0622 / NRRL Y-65) GN=NOP1 PE=3 SV=1 - [FBRL_CANGA]</v>
      </c>
      <c r="J797" s="15">
        <f>VLOOKUP(C797,'NCPF8745_MF_Extraction 5%FDR'!$1:$540,11,FALSE)</f>
        <v>34.107791064659999</v>
      </c>
      <c r="K797" t="str">
        <f>VLOOKUP(C797,'NCPF8814_MF_Extraction 5%FDR'!$1:$463,2,FALSE)</f>
        <v>rRNA 2'-O-methyltransferase fibrillarin OS=Candida glabrata (strain ATCC 2001 / CBS 138 / JCM 3761 / NBRC 0622 / NRRL Y-65) GN=NOP1 PE=3 SV=1 - [FBRL_CANGA]</v>
      </c>
      <c r="L797" s="15">
        <f>VLOOKUP(C797,'NCPF8814_MF_Extraction 5%FDR'!$1:$463,11,FALSE)</f>
        <v>34.107791064659999</v>
      </c>
    </row>
    <row r="798" spans="1:12" hidden="1">
      <c r="A798" s="13" t="s">
        <v>1251</v>
      </c>
      <c r="C798" s="13" t="s">
        <v>1251</v>
      </c>
      <c r="D798">
        <f>IFERROR(MATCH(C798,'NCPF8745_KH_Extraction 5%FDR'!$A$2:$A$2258,0),"No Match")</f>
        <v>709</v>
      </c>
      <c r="E798" t="str">
        <f>IFERROR(MATCH(C798,'NCPF8745_MF_Extraction 5%FDR'!$A$2:$A$540,0),"No Match")</f>
        <v>No Match</v>
      </c>
      <c r="F798" t="str">
        <f>IFERROR(MATCH(C798,'NCPF8814_MF_Extraction 5%FDR'!$A$2:$A$463,0),"No Match")</f>
        <v>No Match</v>
      </c>
      <c r="G798" t="str">
        <f>VLOOKUP(C798,'NCPF8745_KH_Extraction 5%FDR'!$1:$2258,2,FALSE)</f>
        <v>Uncharacterized protein OS=Candida glabrata (strain ATCC 2001 / CBS 138 / JCM 3761 / NBRC 0622 / NRRL Y-65) GN=CAGL0K01837g PE=4 SV=1 - [Q6FN89_CANGA]</v>
      </c>
      <c r="H798" s="15">
        <f>VLOOKUP(C798,'NCPF8745_KH_Extraction 5%FDR'!$1:$2258,11,FALSE)</f>
        <v>36.479540244660001</v>
      </c>
      <c r="I798" t="e">
        <f>VLOOKUP(C798,'NCPF8745_MF_Extraction 5%FDR'!$1:$540,2,FALSE)</f>
        <v>#N/A</v>
      </c>
      <c r="J798" s="15" t="e">
        <f>VLOOKUP(C798,'NCPF8745_MF_Extraction 5%FDR'!$1:$540,11,FALSE)</f>
        <v>#N/A</v>
      </c>
      <c r="K798" t="e">
        <f>VLOOKUP(C798,'NCPF8814_MF_Extraction 5%FDR'!$1:$463,2,FALSE)</f>
        <v>#N/A</v>
      </c>
      <c r="L798" s="15" t="e">
        <f>VLOOKUP(C798,'NCPF8814_MF_Extraction 5%FDR'!$1:$463,11,FALSE)</f>
        <v>#N/A</v>
      </c>
    </row>
    <row r="799" spans="1:12" hidden="1">
      <c r="A799" s="13" t="s">
        <v>1252</v>
      </c>
      <c r="C799" s="13" t="s">
        <v>1252</v>
      </c>
      <c r="D799">
        <f>IFERROR(MATCH(C799,'NCPF8745_KH_Extraction 5%FDR'!$A$2:$A$2258,0),"No Match")</f>
        <v>1581</v>
      </c>
      <c r="E799" t="str">
        <f>IFERROR(MATCH(C799,'NCPF8745_MF_Extraction 5%FDR'!$A$2:$A$540,0),"No Match")</f>
        <v>No Match</v>
      </c>
      <c r="F799" t="str">
        <f>IFERROR(MATCH(C799,'NCPF8814_MF_Extraction 5%FDR'!$A$2:$A$463,0),"No Match")</f>
        <v>No Match</v>
      </c>
      <c r="G799" t="str">
        <f>VLOOKUP(C799,'NCPF8745_KH_Extraction 5%FDR'!$1:$2258,2,FALSE)</f>
        <v>Uncharacterized protein OS=Candida glabrata (strain ATCC 2001 / CBS 138 / JCM 3761 / NBRC 0622 / NRRL Y-65) GN=CAGL0K01793g PE=3 SV=1 - [Q6FN91_CANGA]</v>
      </c>
      <c r="H799" s="15">
        <f>VLOOKUP(C799,'NCPF8745_KH_Extraction 5%FDR'!$1:$2258,11,FALSE)</f>
        <v>25.306962774660001</v>
      </c>
      <c r="I799" t="e">
        <f>VLOOKUP(C799,'NCPF8745_MF_Extraction 5%FDR'!$1:$540,2,FALSE)</f>
        <v>#N/A</v>
      </c>
      <c r="J799" s="15" t="e">
        <f>VLOOKUP(C799,'NCPF8745_MF_Extraction 5%FDR'!$1:$540,11,FALSE)</f>
        <v>#N/A</v>
      </c>
      <c r="K799" t="e">
        <f>VLOOKUP(C799,'NCPF8814_MF_Extraction 5%FDR'!$1:$463,2,FALSE)</f>
        <v>#N/A</v>
      </c>
      <c r="L799" s="15" t="e">
        <f>VLOOKUP(C799,'NCPF8814_MF_Extraction 5%FDR'!$1:$463,11,FALSE)</f>
        <v>#N/A</v>
      </c>
    </row>
    <row r="800" spans="1:12" hidden="1">
      <c r="A800" s="13" t="s">
        <v>1253</v>
      </c>
      <c r="C800" s="13" t="s">
        <v>1253</v>
      </c>
      <c r="D800">
        <f>IFERROR(MATCH(C800,'NCPF8745_KH_Extraction 5%FDR'!$A$2:$A$2258,0),"No Match")</f>
        <v>437</v>
      </c>
      <c r="E800" t="str">
        <f>IFERROR(MATCH(C800,'NCPF8745_MF_Extraction 5%FDR'!$A$2:$A$540,0),"No Match")</f>
        <v>No Match</v>
      </c>
      <c r="F800" t="str">
        <f>IFERROR(MATCH(C800,'NCPF8814_MF_Extraction 5%FDR'!$A$2:$A$463,0),"No Match")</f>
        <v>No Match</v>
      </c>
      <c r="G800" t="str">
        <f>VLOOKUP(C800,'NCPF8745_KH_Extraction 5%FDR'!$1:$2258,2,FALSE)</f>
        <v>Uncharacterized protein OS=Candida glabrata (strain ATCC 2001 / CBS 138 / JCM 3761 / NBRC 0622 / NRRL Y-65) GN=CAGL0K01749g PE=3 SV=1 - [Q6FN93_CANGA]</v>
      </c>
      <c r="H800" s="15">
        <f>VLOOKUP(C800,'NCPF8745_KH_Extraction 5%FDR'!$1:$2258,11,FALSE)</f>
        <v>142.43281470465999</v>
      </c>
      <c r="I800" t="e">
        <f>VLOOKUP(C800,'NCPF8745_MF_Extraction 5%FDR'!$1:$540,2,FALSE)</f>
        <v>#N/A</v>
      </c>
      <c r="J800" s="15" t="e">
        <f>VLOOKUP(C800,'NCPF8745_MF_Extraction 5%FDR'!$1:$540,11,FALSE)</f>
        <v>#N/A</v>
      </c>
      <c r="K800" t="e">
        <f>VLOOKUP(C800,'NCPF8814_MF_Extraction 5%FDR'!$1:$463,2,FALSE)</f>
        <v>#N/A</v>
      </c>
      <c r="L800" s="15" t="e">
        <f>VLOOKUP(C800,'NCPF8814_MF_Extraction 5%FDR'!$1:$463,11,FALSE)</f>
        <v>#N/A</v>
      </c>
    </row>
    <row r="801" spans="1:12" hidden="1">
      <c r="A801" s="13" t="s">
        <v>1254</v>
      </c>
      <c r="C801" s="13" t="s">
        <v>1254</v>
      </c>
      <c r="D801">
        <f>IFERROR(MATCH(C801,'NCPF8745_KH_Extraction 5%FDR'!$A$2:$A$2258,0),"No Match")</f>
        <v>822</v>
      </c>
      <c r="E801" t="str">
        <f>IFERROR(MATCH(C801,'NCPF8745_MF_Extraction 5%FDR'!$A$2:$A$540,0),"No Match")</f>
        <v>No Match</v>
      </c>
      <c r="F801" t="str">
        <f>IFERROR(MATCH(C801,'NCPF8814_MF_Extraction 5%FDR'!$A$2:$A$463,0),"No Match")</f>
        <v>No Match</v>
      </c>
      <c r="G801" t="str">
        <f>VLOOKUP(C801,'NCPF8745_KH_Extraction 5%FDR'!$1:$2258,2,FALSE)</f>
        <v>Phosphoglycerate mutase OS=Candida glabrata (strain ATCC 2001 / CBS 138 / JCM 3761 / NBRC 0622 / NRRL Y-65) GN=CAGL0K01705g PE=3 SV=1 - [Q6FN95_CANGA]</v>
      </c>
      <c r="H801" s="15">
        <f>VLOOKUP(C801,'NCPF8745_KH_Extraction 5%FDR'!$1:$2258,11,FALSE)</f>
        <v>36.77205049466</v>
      </c>
      <c r="I801" t="e">
        <f>VLOOKUP(C801,'NCPF8745_MF_Extraction 5%FDR'!$1:$540,2,FALSE)</f>
        <v>#N/A</v>
      </c>
      <c r="J801" s="15" t="e">
        <f>VLOOKUP(C801,'NCPF8745_MF_Extraction 5%FDR'!$1:$540,11,FALSE)</f>
        <v>#N/A</v>
      </c>
      <c r="K801" t="e">
        <f>VLOOKUP(C801,'NCPF8814_MF_Extraction 5%FDR'!$1:$463,2,FALSE)</f>
        <v>#N/A</v>
      </c>
      <c r="L801" s="15" t="e">
        <f>VLOOKUP(C801,'NCPF8814_MF_Extraction 5%FDR'!$1:$463,11,FALSE)</f>
        <v>#N/A</v>
      </c>
    </row>
    <row r="802" spans="1:12" hidden="1">
      <c r="A802" s="13" t="s">
        <v>1255</v>
      </c>
      <c r="C802" s="13" t="s">
        <v>1255</v>
      </c>
      <c r="D802">
        <f>IFERROR(MATCH(C802,'NCPF8745_KH_Extraction 5%FDR'!$A$2:$A$2258,0),"No Match")</f>
        <v>78</v>
      </c>
      <c r="E802" t="str">
        <f>IFERROR(MATCH(C802,'NCPF8745_MF_Extraction 5%FDR'!$A$2:$A$540,0),"No Match")</f>
        <v>No Match</v>
      </c>
      <c r="F802" t="str">
        <f>IFERROR(MATCH(C802,'NCPF8814_MF_Extraction 5%FDR'!$A$2:$A$463,0),"No Match")</f>
        <v>No Match</v>
      </c>
      <c r="G802" t="str">
        <f>VLOOKUP(C802,'NCPF8745_KH_Extraction 5%FDR'!$1:$2258,2,FALSE)</f>
        <v>Glycerol-3-phosphate dehydrogenase [NAD(+)] 1 OS=Candida glabrata (strain ATCC 2001 / CBS 138 / JCM 3761 / NBRC 0622 / NRRL Y-65) GN=GPD1 PE=3 SV=1 - [GPD1_CANGA]</v>
      </c>
      <c r="H802" s="15">
        <f>VLOOKUP(C802,'NCPF8745_KH_Extraction 5%FDR'!$1:$2258,11,FALSE)</f>
        <v>43.960530784660001</v>
      </c>
      <c r="I802" t="e">
        <f>VLOOKUP(C802,'NCPF8745_MF_Extraction 5%FDR'!$1:$540,2,FALSE)</f>
        <v>#N/A</v>
      </c>
      <c r="J802" s="15" t="e">
        <f>VLOOKUP(C802,'NCPF8745_MF_Extraction 5%FDR'!$1:$540,11,FALSE)</f>
        <v>#N/A</v>
      </c>
      <c r="K802" t="e">
        <f>VLOOKUP(C802,'NCPF8814_MF_Extraction 5%FDR'!$1:$463,2,FALSE)</f>
        <v>#N/A</v>
      </c>
      <c r="L802" s="15" t="e">
        <f>VLOOKUP(C802,'NCPF8814_MF_Extraction 5%FDR'!$1:$463,11,FALSE)</f>
        <v>#N/A</v>
      </c>
    </row>
    <row r="803" spans="1:12" hidden="1">
      <c r="A803" s="13" t="s">
        <v>1256</v>
      </c>
      <c r="C803" s="13" t="s">
        <v>1256</v>
      </c>
      <c r="D803">
        <f>IFERROR(MATCH(C803,'NCPF8745_KH_Extraction 5%FDR'!$A$2:$A$2258,0),"No Match")</f>
        <v>1786</v>
      </c>
      <c r="E803" t="str">
        <f>IFERROR(MATCH(C803,'NCPF8745_MF_Extraction 5%FDR'!$A$2:$A$540,0),"No Match")</f>
        <v>No Match</v>
      </c>
      <c r="F803" t="str">
        <f>IFERROR(MATCH(C803,'NCPF8814_MF_Extraction 5%FDR'!$A$2:$A$463,0),"No Match")</f>
        <v>No Match</v>
      </c>
      <c r="G803" t="str">
        <f>VLOOKUP(C803,'NCPF8745_KH_Extraction 5%FDR'!$1:$2258,2,FALSE)</f>
        <v>Uncharacterized protein OS=Candida glabrata (strain ATCC 2001 / CBS 138 / JCM 3761 / NBRC 0622 / NRRL Y-65) GN=CAGL0K01661g PE=3 SV=1 - [Q6FN97_CANGA]</v>
      </c>
      <c r="H803" s="15">
        <f>VLOOKUP(C803,'NCPF8745_KH_Extraction 5%FDR'!$1:$2258,11,FALSE)</f>
        <v>54.929510444660004</v>
      </c>
      <c r="I803" t="e">
        <f>VLOOKUP(C803,'NCPF8745_MF_Extraction 5%FDR'!$1:$540,2,FALSE)</f>
        <v>#N/A</v>
      </c>
      <c r="J803" s="15" t="e">
        <f>VLOOKUP(C803,'NCPF8745_MF_Extraction 5%FDR'!$1:$540,11,FALSE)</f>
        <v>#N/A</v>
      </c>
      <c r="K803" t="e">
        <f>VLOOKUP(C803,'NCPF8814_MF_Extraction 5%FDR'!$1:$463,2,FALSE)</f>
        <v>#N/A</v>
      </c>
      <c r="L803" s="15" t="e">
        <f>VLOOKUP(C803,'NCPF8814_MF_Extraction 5%FDR'!$1:$463,11,FALSE)</f>
        <v>#N/A</v>
      </c>
    </row>
    <row r="804" spans="1:12" hidden="1">
      <c r="A804" s="13" t="s">
        <v>1257</v>
      </c>
      <c r="C804" s="13" t="s">
        <v>1257</v>
      </c>
      <c r="D804">
        <f>IFERROR(MATCH(C804,'NCPF8745_KH_Extraction 5%FDR'!$A$2:$A$2258,0),"No Match")</f>
        <v>1987</v>
      </c>
      <c r="E804" t="str">
        <f>IFERROR(MATCH(C804,'NCPF8745_MF_Extraction 5%FDR'!$A$2:$A$540,0),"No Match")</f>
        <v>No Match</v>
      </c>
      <c r="F804" t="str">
        <f>IFERROR(MATCH(C804,'NCPF8814_MF_Extraction 5%FDR'!$A$2:$A$463,0),"No Match")</f>
        <v>No Match</v>
      </c>
      <c r="G804" t="str">
        <f>VLOOKUP(C804,'NCPF8745_KH_Extraction 5%FDR'!$1:$2258,2,FALSE)</f>
        <v>Uncharacterized protein OS=Candida glabrata (strain ATCC 2001 / CBS 138 / JCM 3761 / NBRC 0622 / NRRL Y-65) GN=CAGL0K01617g PE=4 SV=1 - [Q6FN99_CANGA]</v>
      </c>
      <c r="H804" s="15">
        <f>VLOOKUP(C804,'NCPF8745_KH_Extraction 5%FDR'!$1:$2258,11,FALSE)</f>
        <v>87.853779464659993</v>
      </c>
      <c r="I804" t="e">
        <f>VLOOKUP(C804,'NCPF8745_MF_Extraction 5%FDR'!$1:$540,2,FALSE)</f>
        <v>#N/A</v>
      </c>
      <c r="J804" s="15" t="e">
        <f>VLOOKUP(C804,'NCPF8745_MF_Extraction 5%FDR'!$1:$540,11,FALSE)</f>
        <v>#N/A</v>
      </c>
      <c r="K804" t="e">
        <f>VLOOKUP(C804,'NCPF8814_MF_Extraction 5%FDR'!$1:$463,2,FALSE)</f>
        <v>#N/A</v>
      </c>
      <c r="L804" s="15" t="e">
        <f>VLOOKUP(C804,'NCPF8814_MF_Extraction 5%FDR'!$1:$463,11,FALSE)</f>
        <v>#N/A</v>
      </c>
    </row>
    <row r="805" spans="1:12" hidden="1">
      <c r="A805" s="13" t="s">
        <v>1258</v>
      </c>
      <c r="C805" s="13" t="s">
        <v>1258</v>
      </c>
      <c r="D805">
        <f>IFERROR(MATCH(C805,'NCPF8745_KH_Extraction 5%FDR'!$A$2:$A$2258,0),"No Match")</f>
        <v>722</v>
      </c>
      <c r="E805" t="str">
        <f>IFERROR(MATCH(C805,'NCPF8745_MF_Extraction 5%FDR'!$A$2:$A$540,0),"No Match")</f>
        <v>No Match</v>
      </c>
      <c r="F805" t="str">
        <f>IFERROR(MATCH(C805,'NCPF8814_MF_Extraction 5%FDR'!$A$2:$A$463,0),"No Match")</f>
        <v>No Match</v>
      </c>
      <c r="G805" t="str">
        <f>VLOOKUP(C805,'NCPF8745_KH_Extraction 5%FDR'!$1:$2258,2,FALSE)</f>
        <v>Uncharacterized protein OS=Candida glabrata (strain ATCC 2001 / CBS 138 / JCM 3761 / NBRC 0622 / NRRL Y-65) GN=CAGL0K01595g PE=3 SV=1 - [Q6FNA0_CANGA]</v>
      </c>
      <c r="H805" s="15">
        <f>VLOOKUP(C805,'NCPF8745_KH_Extraction 5%FDR'!$1:$2258,11,FALSE)</f>
        <v>44.203621264660001</v>
      </c>
      <c r="I805" t="e">
        <f>VLOOKUP(C805,'NCPF8745_MF_Extraction 5%FDR'!$1:$540,2,FALSE)</f>
        <v>#N/A</v>
      </c>
      <c r="J805" s="15" t="e">
        <f>VLOOKUP(C805,'NCPF8745_MF_Extraction 5%FDR'!$1:$540,11,FALSE)</f>
        <v>#N/A</v>
      </c>
      <c r="K805" t="e">
        <f>VLOOKUP(C805,'NCPF8814_MF_Extraction 5%FDR'!$1:$463,2,FALSE)</f>
        <v>#N/A</v>
      </c>
      <c r="L805" s="15" t="e">
        <f>VLOOKUP(C805,'NCPF8814_MF_Extraction 5%FDR'!$1:$463,11,FALSE)</f>
        <v>#N/A</v>
      </c>
    </row>
    <row r="806" spans="1:12" hidden="1">
      <c r="A806" s="13" t="s">
        <v>1259</v>
      </c>
      <c r="C806" s="13" t="s">
        <v>1259</v>
      </c>
      <c r="D806">
        <f>IFERROR(MATCH(C806,'NCPF8745_KH_Extraction 5%FDR'!$A$2:$A$2258,0),"No Match")</f>
        <v>1919</v>
      </c>
      <c r="E806" t="str">
        <f>IFERROR(MATCH(C806,'NCPF8745_MF_Extraction 5%FDR'!$A$2:$A$540,0),"No Match")</f>
        <v>No Match</v>
      </c>
      <c r="F806" t="str">
        <f>IFERROR(MATCH(C806,'NCPF8814_MF_Extraction 5%FDR'!$A$2:$A$463,0),"No Match")</f>
        <v>No Match</v>
      </c>
      <c r="G806" t="str">
        <f>VLOOKUP(C806,'NCPF8745_KH_Extraction 5%FDR'!$1:$2258,2,FALSE)</f>
        <v>ATP-dependent RNA helicase DBP10 OS=Candida glabrata (strain ATCC 2001 / CBS 138 / JCM 3761 / NBRC 0622 / NRRL Y-65) GN=DBP10 PE=3 SV=1 - [DBP10_CANGA]</v>
      </c>
      <c r="H806" s="15">
        <f>VLOOKUP(C806,'NCPF8745_KH_Extraction 5%FDR'!$1:$2258,11,FALSE)</f>
        <v>109.49396421466</v>
      </c>
      <c r="I806" t="e">
        <f>VLOOKUP(C806,'NCPF8745_MF_Extraction 5%FDR'!$1:$540,2,FALSE)</f>
        <v>#N/A</v>
      </c>
      <c r="J806" s="15" t="e">
        <f>VLOOKUP(C806,'NCPF8745_MF_Extraction 5%FDR'!$1:$540,11,FALSE)</f>
        <v>#N/A</v>
      </c>
      <c r="K806" t="e">
        <f>VLOOKUP(C806,'NCPF8814_MF_Extraction 5%FDR'!$1:$463,2,FALSE)</f>
        <v>#N/A</v>
      </c>
      <c r="L806" s="15" t="e">
        <f>VLOOKUP(C806,'NCPF8814_MF_Extraction 5%FDR'!$1:$463,11,FALSE)</f>
        <v>#N/A</v>
      </c>
    </row>
    <row r="807" spans="1:12" hidden="1">
      <c r="A807" s="13" t="s">
        <v>1260</v>
      </c>
      <c r="C807" s="13" t="s">
        <v>1260</v>
      </c>
      <c r="D807">
        <f>IFERROR(MATCH(C807,'NCPF8745_KH_Extraction 5%FDR'!$A$2:$A$2258,0),"No Match")</f>
        <v>1054</v>
      </c>
      <c r="E807" t="str">
        <f>IFERROR(MATCH(C807,'NCPF8745_MF_Extraction 5%FDR'!$A$2:$A$540,0),"No Match")</f>
        <v>No Match</v>
      </c>
      <c r="F807" t="str">
        <f>IFERROR(MATCH(C807,'NCPF8814_MF_Extraction 5%FDR'!$A$2:$A$463,0),"No Match")</f>
        <v>No Match</v>
      </c>
      <c r="G807" t="str">
        <f>VLOOKUP(C807,'NCPF8745_KH_Extraction 5%FDR'!$1:$2258,2,FALSE)</f>
        <v>Phosphatidylglycerol/phosphatidylinositol transfer protein OS=Candida glabrata (strain ATCC 2001 / CBS 138 / JCM 3761 / NBRC 0622 / NRRL Y-65) GN=NPC2 PE=3 SV=1 - [NPC2_CANGA]</v>
      </c>
      <c r="H807" s="15">
        <f>VLOOKUP(C807,'NCPF8745_KH_Extraction 5%FDR'!$1:$2258,11,FALSE)</f>
        <v>20.100333964659999</v>
      </c>
      <c r="I807" t="e">
        <f>VLOOKUP(C807,'NCPF8745_MF_Extraction 5%FDR'!$1:$540,2,FALSE)</f>
        <v>#N/A</v>
      </c>
      <c r="J807" s="15" t="e">
        <f>VLOOKUP(C807,'NCPF8745_MF_Extraction 5%FDR'!$1:$540,11,FALSE)</f>
        <v>#N/A</v>
      </c>
      <c r="K807" t="e">
        <f>VLOOKUP(C807,'NCPF8814_MF_Extraction 5%FDR'!$1:$463,2,FALSE)</f>
        <v>#N/A</v>
      </c>
      <c r="L807" s="15" t="e">
        <f>VLOOKUP(C807,'NCPF8814_MF_Extraction 5%FDR'!$1:$463,11,FALSE)</f>
        <v>#N/A</v>
      </c>
    </row>
    <row r="808" spans="1:12" hidden="1">
      <c r="A808" s="13" t="s">
        <v>1261</v>
      </c>
      <c r="C808" s="13" t="s">
        <v>1261</v>
      </c>
      <c r="D808">
        <f>IFERROR(MATCH(C808,'NCPF8745_KH_Extraction 5%FDR'!$A$2:$A$2258,0),"No Match")</f>
        <v>1715</v>
      </c>
      <c r="E808" t="str">
        <f>IFERROR(MATCH(C808,'NCPF8745_MF_Extraction 5%FDR'!$A$2:$A$540,0),"No Match")</f>
        <v>No Match</v>
      </c>
      <c r="F808" t="str">
        <f>IFERROR(MATCH(C808,'NCPF8814_MF_Extraction 5%FDR'!$A$2:$A$463,0),"No Match")</f>
        <v>No Match</v>
      </c>
      <c r="G808" t="str">
        <f>VLOOKUP(C808,'NCPF8745_KH_Extraction 5%FDR'!$1:$2258,2,FALSE)</f>
        <v>Serine/threonine-protein phosphatase OS=Candida glabrata (strain ATCC 2001 / CBS 138 / JCM 3761 / NBRC 0622 / NRRL Y-65) GN=CAGL0K01331g PE=3 SV=1 - [Q6FNB2_CANGA]</v>
      </c>
      <c r="H808" s="15">
        <f>VLOOKUP(C808,'NCPF8745_KH_Extraction 5%FDR'!$1:$2258,11,FALSE)</f>
        <v>36.787907514659999</v>
      </c>
      <c r="I808" t="e">
        <f>VLOOKUP(C808,'NCPF8745_MF_Extraction 5%FDR'!$1:$540,2,FALSE)</f>
        <v>#N/A</v>
      </c>
      <c r="J808" s="15" t="e">
        <f>VLOOKUP(C808,'NCPF8745_MF_Extraction 5%FDR'!$1:$540,11,FALSE)</f>
        <v>#N/A</v>
      </c>
      <c r="K808" t="e">
        <f>VLOOKUP(C808,'NCPF8814_MF_Extraction 5%FDR'!$1:$463,2,FALSE)</f>
        <v>#N/A</v>
      </c>
      <c r="L808" s="15" t="e">
        <f>VLOOKUP(C808,'NCPF8814_MF_Extraction 5%FDR'!$1:$463,11,FALSE)</f>
        <v>#N/A</v>
      </c>
    </row>
    <row r="809" spans="1:12" hidden="1">
      <c r="A809" s="13" t="s">
        <v>1262</v>
      </c>
      <c r="C809" s="13" t="s">
        <v>1262</v>
      </c>
      <c r="D809">
        <f>IFERROR(MATCH(C809,'NCPF8745_KH_Extraction 5%FDR'!$A$2:$A$2258,0),"No Match")</f>
        <v>2201</v>
      </c>
      <c r="E809" t="str">
        <f>IFERROR(MATCH(C809,'NCPF8745_MF_Extraction 5%FDR'!$A$2:$A$540,0),"No Match")</f>
        <v>No Match</v>
      </c>
      <c r="F809" t="str">
        <f>IFERROR(MATCH(C809,'NCPF8814_MF_Extraction 5%FDR'!$A$2:$A$463,0),"No Match")</f>
        <v>No Match</v>
      </c>
      <c r="G809" t="str">
        <f>VLOOKUP(C809,'NCPF8745_KH_Extraction 5%FDR'!$1:$2258,2,FALSE)</f>
        <v>Uncharacterized protein OS=Candida glabrata (strain ATCC 2001 / CBS 138 / JCM 3761 / NBRC 0622 / NRRL Y-65) GN=CAGL0K01309g PE=4 SV=1 - [Q6FNB3_CANGA]</v>
      </c>
      <c r="H809" s="15">
        <f>VLOOKUP(C809,'NCPF8745_KH_Extraction 5%FDR'!$1:$2258,11,FALSE)</f>
        <v>46.327752774659899</v>
      </c>
      <c r="I809" t="e">
        <f>VLOOKUP(C809,'NCPF8745_MF_Extraction 5%FDR'!$1:$540,2,FALSE)</f>
        <v>#N/A</v>
      </c>
      <c r="J809" s="15" t="e">
        <f>VLOOKUP(C809,'NCPF8745_MF_Extraction 5%FDR'!$1:$540,11,FALSE)</f>
        <v>#N/A</v>
      </c>
      <c r="K809" t="e">
        <f>VLOOKUP(C809,'NCPF8814_MF_Extraction 5%FDR'!$1:$463,2,FALSE)</f>
        <v>#N/A</v>
      </c>
      <c r="L809" s="15" t="e">
        <f>VLOOKUP(C809,'NCPF8814_MF_Extraction 5%FDR'!$1:$463,11,FALSE)</f>
        <v>#N/A</v>
      </c>
    </row>
    <row r="810" spans="1:12" hidden="1">
      <c r="A810" s="13" t="s">
        <v>1263</v>
      </c>
      <c r="C810" s="13" t="s">
        <v>1263</v>
      </c>
      <c r="D810">
        <f>IFERROR(MATCH(C810,'NCPF8745_KH_Extraction 5%FDR'!$A$2:$A$2258,0),"No Match")</f>
        <v>1696</v>
      </c>
      <c r="E810" t="str">
        <f>IFERROR(MATCH(C810,'NCPF8745_MF_Extraction 5%FDR'!$A$2:$A$540,0),"No Match")</f>
        <v>No Match</v>
      </c>
      <c r="F810" t="str">
        <f>IFERROR(MATCH(C810,'NCPF8814_MF_Extraction 5%FDR'!$A$2:$A$463,0),"No Match")</f>
        <v>No Match</v>
      </c>
      <c r="G810" t="str">
        <f>VLOOKUP(C810,'NCPF8745_KH_Extraction 5%FDR'!$1:$2258,2,FALSE)</f>
        <v>Prefoldin subunit 3 OS=Candida glabrata (strain ATCC 2001 / CBS 138 / JCM 3761 / NBRC 0622 / NRRL Y-65) GN=CAGL0K01177g PE=3 SV=1 - [Q6FNB9_CANGA]</v>
      </c>
      <c r="H810" s="15">
        <f>VLOOKUP(C810,'NCPF8745_KH_Extraction 5%FDR'!$1:$2258,11,FALSE)</f>
        <v>22.002378734659999</v>
      </c>
      <c r="I810" t="e">
        <f>VLOOKUP(C810,'NCPF8745_MF_Extraction 5%FDR'!$1:$540,2,FALSE)</f>
        <v>#N/A</v>
      </c>
      <c r="J810" s="15" t="e">
        <f>VLOOKUP(C810,'NCPF8745_MF_Extraction 5%FDR'!$1:$540,11,FALSE)</f>
        <v>#N/A</v>
      </c>
      <c r="K810" t="e">
        <f>VLOOKUP(C810,'NCPF8814_MF_Extraction 5%FDR'!$1:$463,2,FALSE)</f>
        <v>#N/A</v>
      </c>
      <c r="L810" s="15" t="e">
        <f>VLOOKUP(C810,'NCPF8814_MF_Extraction 5%FDR'!$1:$463,11,FALSE)</f>
        <v>#N/A</v>
      </c>
    </row>
    <row r="811" spans="1:12" hidden="1">
      <c r="A811" s="13" t="s">
        <v>1264</v>
      </c>
      <c r="C811" s="13" t="s">
        <v>1264</v>
      </c>
      <c r="D811">
        <f>IFERROR(MATCH(C811,'NCPF8745_KH_Extraction 5%FDR'!$A$2:$A$2258,0),"No Match")</f>
        <v>1396</v>
      </c>
      <c r="E811" t="str">
        <f>IFERROR(MATCH(C811,'NCPF8745_MF_Extraction 5%FDR'!$A$2:$A$540,0),"No Match")</f>
        <v>No Match</v>
      </c>
      <c r="F811" t="str">
        <f>IFERROR(MATCH(C811,'NCPF8814_MF_Extraction 5%FDR'!$A$2:$A$463,0),"No Match")</f>
        <v>No Match</v>
      </c>
      <c r="G811" t="str">
        <f>VLOOKUP(C811,'NCPF8745_KH_Extraction 5%FDR'!$1:$2258,2,FALSE)</f>
        <v>Uncharacterized protein OS=Candida glabrata (strain ATCC 2001 / CBS 138 / JCM 3761 / NBRC 0622 / NRRL Y-65) GN=CAGL0K01133g PE=4 SV=1 - [Q6FNC1_CANGA]</v>
      </c>
      <c r="H811" s="15">
        <f>VLOOKUP(C811,'NCPF8745_KH_Extraction 5%FDR'!$1:$2258,11,FALSE)</f>
        <v>36.175068064660003</v>
      </c>
      <c r="I811" t="e">
        <f>VLOOKUP(C811,'NCPF8745_MF_Extraction 5%FDR'!$1:$540,2,FALSE)</f>
        <v>#N/A</v>
      </c>
      <c r="J811" s="15" t="e">
        <f>VLOOKUP(C811,'NCPF8745_MF_Extraction 5%FDR'!$1:$540,11,FALSE)</f>
        <v>#N/A</v>
      </c>
      <c r="K811" t="e">
        <f>VLOOKUP(C811,'NCPF8814_MF_Extraction 5%FDR'!$1:$463,2,FALSE)</f>
        <v>#N/A</v>
      </c>
      <c r="L811" s="15" t="e">
        <f>VLOOKUP(C811,'NCPF8814_MF_Extraction 5%FDR'!$1:$463,11,FALSE)</f>
        <v>#N/A</v>
      </c>
    </row>
    <row r="812" spans="1:12" hidden="1">
      <c r="A812" s="13" t="s">
        <v>1265</v>
      </c>
      <c r="C812" s="13" t="s">
        <v>1265</v>
      </c>
      <c r="D812">
        <f>IFERROR(MATCH(C812,'NCPF8745_KH_Extraction 5%FDR'!$A$2:$A$2258,0),"No Match")</f>
        <v>716</v>
      </c>
      <c r="E812" t="str">
        <f>IFERROR(MATCH(C812,'NCPF8745_MF_Extraction 5%FDR'!$A$2:$A$540,0),"No Match")</f>
        <v>No Match</v>
      </c>
      <c r="F812">
        <f>IFERROR(MATCH(C812,'NCPF8814_MF_Extraction 5%FDR'!$A$2:$A$463,0),"No Match")</f>
        <v>288</v>
      </c>
      <c r="G812" t="str">
        <f>VLOOKUP(C812,'NCPF8745_KH_Extraction 5%FDR'!$1:$2258,2,FALSE)</f>
        <v>Uncharacterized protein OS=Candida glabrata (strain ATCC 2001 / CBS 138 / JCM 3761 / NBRC 0622 / NRRL Y-65) GN=CAGL0K01067g PE=3 SV=1 - [Q6FNC3_CANGA]</v>
      </c>
      <c r="H812" s="15">
        <f>VLOOKUP(C812,'NCPF8745_KH_Extraction 5%FDR'!$1:$2258,11,FALSE)</f>
        <v>20.193484444660001</v>
      </c>
      <c r="I812" t="e">
        <f>VLOOKUP(C812,'NCPF8745_MF_Extraction 5%FDR'!$1:$540,2,FALSE)</f>
        <v>#N/A</v>
      </c>
      <c r="J812" s="15" t="e">
        <f>VLOOKUP(C812,'NCPF8745_MF_Extraction 5%FDR'!$1:$540,11,FALSE)</f>
        <v>#N/A</v>
      </c>
      <c r="K812" t="str">
        <f>VLOOKUP(C812,'NCPF8814_MF_Extraction 5%FDR'!$1:$463,2,FALSE)</f>
        <v>Uncharacterized protein OS=Candida glabrata (strain ATCC 2001 / CBS 138 / JCM 3761 / NBRC 0622 / NRRL Y-65) GN=CAGL0K01067g PE=3 SV=1 - [Q6FNC3_CANGA]</v>
      </c>
      <c r="L812" s="15">
        <f>VLOOKUP(C812,'NCPF8814_MF_Extraction 5%FDR'!$1:$463,11,FALSE)</f>
        <v>20.193484444660001</v>
      </c>
    </row>
    <row r="813" spans="1:12" hidden="1">
      <c r="A813" s="13" t="s">
        <v>1266</v>
      </c>
      <c r="C813" s="13" t="s">
        <v>1266</v>
      </c>
      <c r="D813">
        <f>IFERROR(MATCH(C813,'NCPF8745_KH_Extraction 5%FDR'!$A$2:$A$2258,0),"No Match")</f>
        <v>1832</v>
      </c>
      <c r="E813" t="str">
        <f>IFERROR(MATCH(C813,'NCPF8745_MF_Extraction 5%FDR'!$A$2:$A$540,0),"No Match")</f>
        <v>No Match</v>
      </c>
      <c r="F813">
        <f>IFERROR(MATCH(C813,'NCPF8814_MF_Extraction 5%FDR'!$A$2:$A$463,0),"No Match")</f>
        <v>462</v>
      </c>
      <c r="G813" t="str">
        <f>VLOOKUP(C813,'NCPF8745_KH_Extraction 5%FDR'!$1:$2258,2,FALSE)</f>
        <v>Uncharacterized protein OS=Candida glabrata (strain ATCC 2001 / CBS 138 / JCM 3761 / NBRC 0622 / NRRL Y-65) GN=CAGL0K01045g PE=3 SV=1 - [Q6FNC4_CANGA]</v>
      </c>
      <c r="H813" s="15">
        <f>VLOOKUP(C813,'NCPF8745_KH_Extraction 5%FDR'!$1:$2258,11,FALSE)</f>
        <v>69.462447114659994</v>
      </c>
      <c r="I813" t="e">
        <f>VLOOKUP(C813,'NCPF8745_MF_Extraction 5%FDR'!$1:$540,2,FALSE)</f>
        <v>#N/A</v>
      </c>
      <c r="J813" s="15" t="e">
        <f>VLOOKUP(C813,'NCPF8745_MF_Extraction 5%FDR'!$1:$540,11,FALSE)</f>
        <v>#N/A</v>
      </c>
      <c r="K813" t="str">
        <f>VLOOKUP(C813,'NCPF8814_MF_Extraction 5%FDR'!$1:$463,2,FALSE)</f>
        <v>Uncharacterized protein OS=Candida glabrata (strain ATCC 2001 / CBS 138 / JCM 3761 / NBRC 0622 / NRRL Y-65) GN=CAGL0K01045g PE=3 SV=1 - [Q6FNC4_CANGA]</v>
      </c>
      <c r="L813" s="15">
        <f>VLOOKUP(C813,'NCPF8814_MF_Extraction 5%FDR'!$1:$463,11,FALSE)</f>
        <v>69.462447114659994</v>
      </c>
    </row>
    <row r="814" spans="1:12" hidden="1">
      <c r="A814" s="13" t="s">
        <v>1267</v>
      </c>
      <c r="C814" s="13" t="s">
        <v>1267</v>
      </c>
      <c r="D814">
        <f>IFERROR(MATCH(C814,'NCPF8745_KH_Extraction 5%FDR'!$A$2:$A$2258,0),"No Match")</f>
        <v>1600</v>
      </c>
      <c r="E814" t="str">
        <f>IFERROR(MATCH(C814,'NCPF8745_MF_Extraction 5%FDR'!$A$2:$A$540,0),"No Match")</f>
        <v>No Match</v>
      </c>
      <c r="F814" t="str">
        <f>IFERROR(MATCH(C814,'NCPF8814_MF_Extraction 5%FDR'!$A$2:$A$463,0),"No Match")</f>
        <v>No Match</v>
      </c>
      <c r="G814" t="str">
        <f>VLOOKUP(C814,'NCPF8745_KH_Extraction 5%FDR'!$1:$2258,2,FALSE)</f>
        <v>Uncharacterized protein OS=Candida glabrata (strain ATCC 2001 / CBS 138 / JCM 3761 / NBRC 0622 / NRRL Y-65) GN=CAGL0K01023g PE=4 SV=1 - [Q6FNC5_CANGA]</v>
      </c>
      <c r="H814" s="15">
        <f>VLOOKUP(C814,'NCPF8745_KH_Extraction 5%FDR'!$1:$2258,11,FALSE)</f>
        <v>37.422262524659999</v>
      </c>
      <c r="I814" t="e">
        <f>VLOOKUP(C814,'NCPF8745_MF_Extraction 5%FDR'!$1:$540,2,FALSE)</f>
        <v>#N/A</v>
      </c>
      <c r="J814" s="15" t="e">
        <f>VLOOKUP(C814,'NCPF8745_MF_Extraction 5%FDR'!$1:$540,11,FALSE)</f>
        <v>#N/A</v>
      </c>
      <c r="K814" t="e">
        <f>VLOOKUP(C814,'NCPF8814_MF_Extraction 5%FDR'!$1:$463,2,FALSE)</f>
        <v>#N/A</v>
      </c>
      <c r="L814" s="15" t="e">
        <f>VLOOKUP(C814,'NCPF8814_MF_Extraction 5%FDR'!$1:$463,11,FALSE)</f>
        <v>#N/A</v>
      </c>
    </row>
    <row r="815" spans="1:12" hidden="1">
      <c r="A815" s="13" t="s">
        <v>1268</v>
      </c>
      <c r="C815" s="13" t="s">
        <v>1268</v>
      </c>
      <c r="D815">
        <f>IFERROR(MATCH(C815,'NCPF8745_KH_Extraction 5%FDR'!$A$2:$A$2258,0),"No Match")</f>
        <v>1250</v>
      </c>
      <c r="E815" t="str">
        <f>IFERROR(MATCH(C815,'NCPF8745_MF_Extraction 5%FDR'!$A$2:$A$540,0),"No Match")</f>
        <v>No Match</v>
      </c>
      <c r="F815" t="str">
        <f>IFERROR(MATCH(C815,'NCPF8814_MF_Extraction 5%FDR'!$A$2:$A$463,0),"No Match")</f>
        <v>No Match</v>
      </c>
      <c r="G815" t="str">
        <f>VLOOKUP(C815,'NCPF8745_KH_Extraction 5%FDR'!$1:$2258,2,FALSE)</f>
        <v>Uncharacterized protein OS=Candida glabrata (strain ATCC 2001 / CBS 138 / JCM 3761 / NBRC 0622 / NRRL Y-65) GN=CAGL0K00957g PE=4 SV=1 - [Q6FNC8_CANGA]</v>
      </c>
      <c r="H815" s="15">
        <f>VLOOKUP(C815,'NCPF8745_KH_Extraction 5%FDR'!$1:$2258,11,FALSE)</f>
        <v>89.854068634660095</v>
      </c>
      <c r="I815" t="e">
        <f>VLOOKUP(C815,'NCPF8745_MF_Extraction 5%FDR'!$1:$540,2,FALSE)</f>
        <v>#N/A</v>
      </c>
      <c r="J815" s="15" t="e">
        <f>VLOOKUP(C815,'NCPF8745_MF_Extraction 5%FDR'!$1:$540,11,FALSE)</f>
        <v>#N/A</v>
      </c>
      <c r="K815" t="e">
        <f>VLOOKUP(C815,'NCPF8814_MF_Extraction 5%FDR'!$1:$463,2,FALSE)</f>
        <v>#N/A</v>
      </c>
      <c r="L815" s="15" t="e">
        <f>VLOOKUP(C815,'NCPF8814_MF_Extraction 5%FDR'!$1:$463,11,FALSE)</f>
        <v>#N/A</v>
      </c>
    </row>
    <row r="816" spans="1:12" hidden="1">
      <c r="A816" s="13" t="s">
        <v>1269</v>
      </c>
      <c r="C816" s="13" t="s">
        <v>1269</v>
      </c>
      <c r="D816">
        <f>IFERROR(MATCH(C816,'NCPF8745_KH_Extraction 5%FDR'!$A$2:$A$2258,0),"No Match")</f>
        <v>125</v>
      </c>
      <c r="E816">
        <f>IFERROR(MATCH(C816,'NCPF8745_MF_Extraction 5%FDR'!$A$2:$A$540,0),"No Match")</f>
        <v>521</v>
      </c>
      <c r="F816">
        <f>IFERROR(MATCH(C816,'NCPF8814_MF_Extraction 5%FDR'!$A$2:$A$463,0),"No Match")</f>
        <v>443</v>
      </c>
      <c r="G816" t="str">
        <f>VLOOKUP(C816,'NCPF8745_KH_Extraction 5%FDR'!$1:$2258,2,FALSE)</f>
        <v>Uncharacterized protein OS=Candida glabrata (strain ATCC 2001 / CBS 138 / JCM 3761 / NBRC 0622 / NRRL Y-65) GN=CAGL0K00913g PE=3 SV=1 - [Q6FND0_CANGA]</v>
      </c>
      <c r="H816" s="15">
        <f>VLOOKUP(C816,'NCPF8745_KH_Extraction 5%FDR'!$1:$2258,11,FALSE)</f>
        <v>102.20318677466</v>
      </c>
      <c r="I816" t="str">
        <f>VLOOKUP(C816,'NCPF8745_MF_Extraction 5%FDR'!$1:$540,2,FALSE)</f>
        <v>Uncharacterized protein OS=Candida glabrata (strain ATCC 2001 / CBS 138 / JCM 3761 / NBRC 0622 / NRRL Y-65) GN=CAGL0K00913g PE=3 SV=1 - [Q6FND0_CANGA]</v>
      </c>
      <c r="J816" s="15">
        <f>VLOOKUP(C816,'NCPF8745_MF_Extraction 5%FDR'!$1:$540,11,FALSE)</f>
        <v>102.20318677466</v>
      </c>
      <c r="K816" t="str">
        <f>VLOOKUP(C816,'NCPF8814_MF_Extraction 5%FDR'!$1:$463,2,FALSE)</f>
        <v>Uncharacterized protein OS=Candida glabrata (strain ATCC 2001 / CBS 138 / JCM 3761 / NBRC 0622 / NRRL Y-65) GN=CAGL0K00913g PE=3 SV=1 - [Q6FND0_CANGA]</v>
      </c>
      <c r="L816" s="15">
        <f>VLOOKUP(C816,'NCPF8814_MF_Extraction 5%FDR'!$1:$463,11,FALSE)</f>
        <v>102.20318677466</v>
      </c>
    </row>
    <row r="817" spans="1:12" hidden="1">
      <c r="A817" s="13" t="s">
        <v>1270</v>
      </c>
      <c r="C817" s="13" t="s">
        <v>1270</v>
      </c>
      <c r="D817">
        <f>IFERROR(MATCH(C817,'NCPF8745_KH_Extraction 5%FDR'!$A$2:$A$2258,0),"No Match")</f>
        <v>1052</v>
      </c>
      <c r="E817" t="str">
        <f>IFERROR(MATCH(C817,'NCPF8745_MF_Extraction 5%FDR'!$A$2:$A$540,0),"No Match")</f>
        <v>No Match</v>
      </c>
      <c r="F817" t="str">
        <f>IFERROR(MATCH(C817,'NCPF8814_MF_Extraction 5%FDR'!$A$2:$A$463,0),"No Match")</f>
        <v>No Match</v>
      </c>
      <c r="G817" t="str">
        <f>VLOOKUP(C817,'NCPF8745_KH_Extraction 5%FDR'!$1:$2258,2,FALSE)</f>
        <v>Uncharacterized protein OS=Candida glabrata (strain ATCC 2001 / CBS 138 / JCM 3761 / NBRC 0622 / NRRL Y-65) GN=CAGL0K00891g PE=4 SV=1 - [Q6FND1_CANGA]</v>
      </c>
      <c r="H817" s="15">
        <f>VLOOKUP(C817,'NCPF8745_KH_Extraction 5%FDR'!$1:$2258,11,FALSE)</f>
        <v>34.48918413466</v>
      </c>
      <c r="I817" t="e">
        <f>VLOOKUP(C817,'NCPF8745_MF_Extraction 5%FDR'!$1:$540,2,FALSE)</f>
        <v>#N/A</v>
      </c>
      <c r="J817" s="15" t="e">
        <f>VLOOKUP(C817,'NCPF8745_MF_Extraction 5%FDR'!$1:$540,11,FALSE)</f>
        <v>#N/A</v>
      </c>
      <c r="K817" t="e">
        <f>VLOOKUP(C817,'NCPF8814_MF_Extraction 5%FDR'!$1:$463,2,FALSE)</f>
        <v>#N/A</v>
      </c>
      <c r="L817" s="15" t="e">
        <f>VLOOKUP(C817,'NCPF8814_MF_Extraction 5%FDR'!$1:$463,11,FALSE)</f>
        <v>#N/A</v>
      </c>
    </row>
    <row r="818" spans="1:12" hidden="1">
      <c r="A818" s="13" t="s">
        <v>1271</v>
      </c>
      <c r="C818" s="13" t="s">
        <v>1271</v>
      </c>
      <c r="D818">
        <f>IFERROR(MATCH(C818,'NCPF8745_KH_Extraction 5%FDR'!$A$2:$A$2258,0),"No Match")</f>
        <v>707</v>
      </c>
      <c r="E818" t="str">
        <f>IFERROR(MATCH(C818,'NCPF8745_MF_Extraction 5%FDR'!$A$2:$A$540,0),"No Match")</f>
        <v>No Match</v>
      </c>
      <c r="F818" t="str">
        <f>IFERROR(MATCH(C818,'NCPF8814_MF_Extraction 5%FDR'!$A$2:$A$463,0),"No Match")</f>
        <v>No Match</v>
      </c>
      <c r="G818" t="str">
        <f>VLOOKUP(C818,'NCPF8745_KH_Extraction 5%FDR'!$1:$2258,2,FALSE)</f>
        <v>Uncharacterized protein OS=Candida glabrata (strain ATCC 2001 / CBS 138 / JCM 3761 / NBRC 0622 / NRRL Y-65) GN=CIR1 PE=4 SV=1 - [Q6FND3_CANGA]</v>
      </c>
      <c r="H818" s="15">
        <f>VLOOKUP(C818,'NCPF8745_KH_Extraction 5%FDR'!$1:$2258,11,FALSE)</f>
        <v>28.644636494659999</v>
      </c>
      <c r="I818" t="e">
        <f>VLOOKUP(C818,'NCPF8745_MF_Extraction 5%FDR'!$1:$540,2,FALSE)</f>
        <v>#N/A</v>
      </c>
      <c r="J818" s="15" t="e">
        <f>VLOOKUP(C818,'NCPF8745_MF_Extraction 5%FDR'!$1:$540,11,FALSE)</f>
        <v>#N/A</v>
      </c>
      <c r="K818" t="e">
        <f>VLOOKUP(C818,'NCPF8814_MF_Extraction 5%FDR'!$1:$463,2,FALSE)</f>
        <v>#N/A</v>
      </c>
      <c r="L818" s="15" t="e">
        <f>VLOOKUP(C818,'NCPF8814_MF_Extraction 5%FDR'!$1:$463,11,FALSE)</f>
        <v>#N/A</v>
      </c>
    </row>
    <row r="819" spans="1:12" hidden="1">
      <c r="A819" s="13" t="s">
        <v>1272</v>
      </c>
      <c r="C819" s="13" t="s">
        <v>1272</v>
      </c>
      <c r="D819">
        <f>IFERROR(MATCH(C819,'NCPF8745_KH_Extraction 5%FDR'!$A$2:$A$2258,0),"No Match")</f>
        <v>1772</v>
      </c>
      <c r="E819" t="str">
        <f>IFERROR(MATCH(C819,'NCPF8745_MF_Extraction 5%FDR'!$A$2:$A$540,0),"No Match")</f>
        <v>No Match</v>
      </c>
      <c r="F819" t="str">
        <f>IFERROR(MATCH(C819,'NCPF8814_MF_Extraction 5%FDR'!$A$2:$A$463,0),"No Match")</f>
        <v>No Match</v>
      </c>
      <c r="G819" t="str">
        <f>VLOOKUP(C819,'NCPF8745_KH_Extraction 5%FDR'!$1:$2258,2,FALSE)</f>
        <v>Uncharacterized protein OS=Candida glabrata (strain ATCC 2001 / CBS 138 / JCM 3761 / NBRC 0622 / NRRL Y-65) GN=CAGL0K00825g PE=4 SV=1 - [Q6FND4_CANGA]</v>
      </c>
      <c r="H819" s="15">
        <f>VLOOKUP(C819,'NCPF8745_KH_Extraction 5%FDR'!$1:$2258,11,FALSE)</f>
        <v>32.667089434659999</v>
      </c>
      <c r="I819" t="e">
        <f>VLOOKUP(C819,'NCPF8745_MF_Extraction 5%FDR'!$1:$540,2,FALSE)</f>
        <v>#N/A</v>
      </c>
      <c r="J819" s="15" t="e">
        <f>VLOOKUP(C819,'NCPF8745_MF_Extraction 5%FDR'!$1:$540,11,FALSE)</f>
        <v>#N/A</v>
      </c>
      <c r="K819" t="e">
        <f>VLOOKUP(C819,'NCPF8814_MF_Extraction 5%FDR'!$1:$463,2,FALSE)</f>
        <v>#N/A</v>
      </c>
      <c r="L819" s="15" t="e">
        <f>VLOOKUP(C819,'NCPF8814_MF_Extraction 5%FDR'!$1:$463,11,FALSE)</f>
        <v>#N/A</v>
      </c>
    </row>
    <row r="820" spans="1:12" hidden="1">
      <c r="A820" s="13" t="s">
        <v>1273</v>
      </c>
      <c r="C820" s="13" t="s">
        <v>1273</v>
      </c>
      <c r="D820">
        <f>IFERROR(MATCH(C820,'NCPF8745_KH_Extraction 5%FDR'!$A$2:$A$2258,0),"No Match")</f>
        <v>258</v>
      </c>
      <c r="E820">
        <f>IFERROR(MATCH(C820,'NCPF8745_MF_Extraction 5%FDR'!$A$2:$A$540,0),"No Match")</f>
        <v>157</v>
      </c>
      <c r="F820">
        <f>IFERROR(MATCH(C820,'NCPF8814_MF_Extraction 5%FDR'!$A$2:$A$463,0),"No Match")</f>
        <v>193</v>
      </c>
      <c r="G820" t="str">
        <f>VLOOKUP(C820,'NCPF8745_KH_Extraction 5%FDR'!$1:$2258,2,FALSE)</f>
        <v>Thioredoxin OS=Candida glabrata (strain ATCC 2001 / CBS 138 / JCM 3761 / NBRC 0622 / NRRL Y-65) GN=TRX2 PE=3 SV=1 - [Q6FND5_CANGA]</v>
      </c>
      <c r="H820" s="15">
        <f>VLOOKUP(C820,'NCPF8745_KH_Extraction 5%FDR'!$1:$2258,11,FALSE)</f>
        <v>11.16372599466</v>
      </c>
      <c r="I820" t="str">
        <f>VLOOKUP(C820,'NCPF8745_MF_Extraction 5%FDR'!$1:$540,2,FALSE)</f>
        <v>Thioredoxin OS=Candida glabrata (strain ATCC 2001 / CBS 138 / JCM 3761 / NBRC 0622 / NRRL Y-65) GN=TRX2 PE=3 SV=1 - [Q6FND5_CANGA]</v>
      </c>
      <c r="J820" s="15">
        <f>VLOOKUP(C820,'NCPF8745_MF_Extraction 5%FDR'!$1:$540,11,FALSE)</f>
        <v>11.16372599466</v>
      </c>
      <c r="K820" t="str">
        <f>VLOOKUP(C820,'NCPF8814_MF_Extraction 5%FDR'!$1:$463,2,FALSE)</f>
        <v>Thioredoxin OS=Candida glabrata (strain ATCC 2001 / CBS 138 / JCM 3761 / NBRC 0622 / NRRL Y-65) GN=TRX2 PE=3 SV=1 - [Q6FND5_CANGA]</v>
      </c>
      <c r="L820" s="15">
        <f>VLOOKUP(C820,'NCPF8814_MF_Extraction 5%FDR'!$1:$463,11,FALSE)</f>
        <v>11.16372599466</v>
      </c>
    </row>
    <row r="821" spans="1:12" hidden="1">
      <c r="A821" s="13" t="s">
        <v>1274</v>
      </c>
      <c r="C821" s="13" t="s">
        <v>1274</v>
      </c>
      <c r="D821">
        <f>IFERROR(MATCH(C821,'NCPF8745_KH_Extraction 5%FDR'!$A$2:$A$2258,0),"No Match")</f>
        <v>793</v>
      </c>
      <c r="E821" t="str">
        <f>IFERROR(MATCH(C821,'NCPF8745_MF_Extraction 5%FDR'!$A$2:$A$540,0),"No Match")</f>
        <v>No Match</v>
      </c>
      <c r="F821" t="str">
        <f>IFERROR(MATCH(C821,'NCPF8814_MF_Extraction 5%FDR'!$A$2:$A$463,0),"No Match")</f>
        <v>No Match</v>
      </c>
      <c r="G821" t="str">
        <f>VLOOKUP(C821,'NCPF8745_KH_Extraction 5%FDR'!$1:$2258,2,FALSE)</f>
        <v>Uncharacterized protein OS=Candida glabrata (strain ATCC 2001 / CBS 138 / JCM 3761 / NBRC 0622 / NRRL Y-65) GN=CAGL0K00781g PE=4 SV=1 - [Q6FND6_CANGA]</v>
      </c>
      <c r="H821" s="15">
        <f>VLOOKUP(C821,'NCPF8745_KH_Extraction 5%FDR'!$1:$2258,11,FALSE)</f>
        <v>45.019384834660102</v>
      </c>
      <c r="I821" t="e">
        <f>VLOOKUP(C821,'NCPF8745_MF_Extraction 5%FDR'!$1:$540,2,FALSE)</f>
        <v>#N/A</v>
      </c>
      <c r="J821" s="15" t="e">
        <f>VLOOKUP(C821,'NCPF8745_MF_Extraction 5%FDR'!$1:$540,11,FALSE)</f>
        <v>#N/A</v>
      </c>
      <c r="K821" t="e">
        <f>VLOOKUP(C821,'NCPF8814_MF_Extraction 5%FDR'!$1:$463,2,FALSE)</f>
        <v>#N/A</v>
      </c>
      <c r="L821" s="15" t="e">
        <f>VLOOKUP(C821,'NCPF8814_MF_Extraction 5%FDR'!$1:$463,11,FALSE)</f>
        <v>#N/A</v>
      </c>
    </row>
    <row r="822" spans="1:12" hidden="1">
      <c r="A822" s="13" t="s">
        <v>1275</v>
      </c>
      <c r="C822" s="13" t="s">
        <v>1275</v>
      </c>
      <c r="D822">
        <f>IFERROR(MATCH(C822,'NCPF8745_KH_Extraction 5%FDR'!$A$2:$A$2258,0),"No Match")</f>
        <v>842</v>
      </c>
      <c r="E822" t="str">
        <f>IFERROR(MATCH(C822,'NCPF8745_MF_Extraction 5%FDR'!$A$2:$A$540,0),"No Match")</f>
        <v>No Match</v>
      </c>
      <c r="F822" t="str">
        <f>IFERROR(MATCH(C822,'NCPF8814_MF_Extraction 5%FDR'!$A$2:$A$463,0),"No Match")</f>
        <v>No Match</v>
      </c>
      <c r="G822" t="str">
        <f>VLOOKUP(C822,'NCPF8745_KH_Extraction 5%FDR'!$1:$2258,2,FALSE)</f>
        <v>Uncharacterized protein OS=Candida glabrata (strain ATCC 2001 / CBS 138 / JCM 3761 / NBRC 0622 / NRRL Y-65) GN=ZPR1 PE=4 SV=1 - [Q6FND7_CANGA]</v>
      </c>
      <c r="H822" s="15">
        <f>VLOOKUP(C822,'NCPF8745_KH_Extraction 5%FDR'!$1:$2258,11,FALSE)</f>
        <v>54.190403154659997</v>
      </c>
      <c r="I822" t="e">
        <f>VLOOKUP(C822,'NCPF8745_MF_Extraction 5%FDR'!$1:$540,2,FALSE)</f>
        <v>#N/A</v>
      </c>
      <c r="J822" s="15" t="e">
        <f>VLOOKUP(C822,'NCPF8745_MF_Extraction 5%FDR'!$1:$540,11,FALSE)</f>
        <v>#N/A</v>
      </c>
      <c r="K822" t="e">
        <f>VLOOKUP(C822,'NCPF8814_MF_Extraction 5%FDR'!$1:$463,2,FALSE)</f>
        <v>#N/A</v>
      </c>
      <c r="L822" s="15" t="e">
        <f>VLOOKUP(C822,'NCPF8814_MF_Extraction 5%FDR'!$1:$463,11,FALSE)</f>
        <v>#N/A</v>
      </c>
    </row>
    <row r="823" spans="1:12" hidden="1">
      <c r="A823" s="13" t="s">
        <v>1276</v>
      </c>
      <c r="C823" s="13" t="s">
        <v>1276</v>
      </c>
      <c r="D823">
        <f>IFERROR(MATCH(C823,'NCPF8745_KH_Extraction 5%FDR'!$A$2:$A$2258,0),"No Match")</f>
        <v>1834</v>
      </c>
      <c r="E823" t="str">
        <f>IFERROR(MATCH(C823,'NCPF8745_MF_Extraction 5%FDR'!$A$2:$A$540,0),"No Match")</f>
        <v>No Match</v>
      </c>
      <c r="F823" t="str">
        <f>IFERROR(MATCH(C823,'NCPF8814_MF_Extraction 5%FDR'!$A$2:$A$463,0),"No Match")</f>
        <v>No Match</v>
      </c>
      <c r="G823" t="str">
        <f>VLOOKUP(C823,'NCPF8745_KH_Extraction 5%FDR'!$1:$2258,2,FALSE)</f>
        <v>Uncharacterized protein OS=Candida glabrata (strain ATCC 2001 / CBS 138 / JCM 3761 / NBRC 0622 / NRRL Y-65) GN=CAGL0K00517g PE=3 SV=1 - [Q6FNE7_CANGA]</v>
      </c>
      <c r="H823" s="15">
        <f>VLOOKUP(C823,'NCPF8745_KH_Extraction 5%FDR'!$1:$2258,11,FALSE)</f>
        <v>282.18288176466098</v>
      </c>
      <c r="I823" t="e">
        <f>VLOOKUP(C823,'NCPF8745_MF_Extraction 5%FDR'!$1:$540,2,FALSE)</f>
        <v>#N/A</v>
      </c>
      <c r="J823" s="15" t="e">
        <f>VLOOKUP(C823,'NCPF8745_MF_Extraction 5%FDR'!$1:$540,11,FALSE)</f>
        <v>#N/A</v>
      </c>
      <c r="K823" t="e">
        <f>VLOOKUP(C823,'NCPF8814_MF_Extraction 5%FDR'!$1:$463,2,FALSE)</f>
        <v>#N/A</v>
      </c>
      <c r="L823" s="15" t="e">
        <f>VLOOKUP(C823,'NCPF8814_MF_Extraction 5%FDR'!$1:$463,11,FALSE)</f>
        <v>#N/A</v>
      </c>
    </row>
    <row r="824" spans="1:12" hidden="1">
      <c r="A824" s="13" t="s">
        <v>1277</v>
      </c>
      <c r="C824" s="13" t="s">
        <v>1277</v>
      </c>
      <c r="D824">
        <f>IFERROR(MATCH(C824,'NCPF8745_KH_Extraction 5%FDR'!$A$2:$A$2258,0),"No Match")</f>
        <v>1140</v>
      </c>
      <c r="E824" t="str">
        <f>IFERROR(MATCH(C824,'NCPF8745_MF_Extraction 5%FDR'!$A$2:$A$540,0),"No Match")</f>
        <v>No Match</v>
      </c>
      <c r="F824" t="str">
        <f>IFERROR(MATCH(C824,'NCPF8814_MF_Extraction 5%FDR'!$A$2:$A$463,0),"No Match")</f>
        <v>No Match</v>
      </c>
      <c r="G824" t="str">
        <f>VLOOKUP(C824,'NCPF8745_KH_Extraction 5%FDR'!$1:$2258,2,FALSE)</f>
        <v>Uncharacterized protein OS=Candida glabrata (strain ATCC 2001 / CBS 138 / JCM 3761 / NBRC 0622 / NRRL Y-65) GN=CAGL0K00495g PE=4 SV=1 - [Q6FNE8_CANGA]</v>
      </c>
      <c r="H824" s="15">
        <f>VLOOKUP(C824,'NCPF8745_KH_Extraction 5%FDR'!$1:$2258,11,FALSE)</f>
        <v>76.905853554660098</v>
      </c>
      <c r="I824" t="e">
        <f>VLOOKUP(C824,'NCPF8745_MF_Extraction 5%FDR'!$1:$540,2,FALSE)</f>
        <v>#N/A</v>
      </c>
      <c r="J824" s="15" t="e">
        <f>VLOOKUP(C824,'NCPF8745_MF_Extraction 5%FDR'!$1:$540,11,FALSE)</f>
        <v>#N/A</v>
      </c>
      <c r="K824" t="e">
        <f>VLOOKUP(C824,'NCPF8814_MF_Extraction 5%FDR'!$1:$463,2,FALSE)</f>
        <v>#N/A</v>
      </c>
      <c r="L824" s="15" t="e">
        <f>VLOOKUP(C824,'NCPF8814_MF_Extraction 5%FDR'!$1:$463,11,FALSE)</f>
        <v>#N/A</v>
      </c>
    </row>
    <row r="825" spans="1:12" hidden="1">
      <c r="A825" s="13" t="s">
        <v>1278</v>
      </c>
      <c r="C825" s="13" t="s">
        <v>1278</v>
      </c>
      <c r="D825">
        <f>IFERROR(MATCH(C825,'NCPF8745_KH_Extraction 5%FDR'!$A$2:$A$2258,0),"No Match")</f>
        <v>1147</v>
      </c>
      <c r="E825" t="str">
        <f>IFERROR(MATCH(C825,'NCPF8745_MF_Extraction 5%FDR'!$A$2:$A$540,0),"No Match")</f>
        <v>No Match</v>
      </c>
      <c r="F825" t="str">
        <f>IFERROR(MATCH(C825,'NCPF8814_MF_Extraction 5%FDR'!$A$2:$A$463,0),"No Match")</f>
        <v>No Match</v>
      </c>
      <c r="G825" t="str">
        <f>VLOOKUP(C825,'NCPF8745_KH_Extraction 5%FDR'!$1:$2258,2,FALSE)</f>
        <v>Proteasome assembly chaperone 2 OS=Candida glabrata (strain ATCC 2001 / CBS 138 / JCM 3761 / NBRC 0622 / NRRL Y-65) GN=CAGL0K00451g PE=3 SV=1 - [Q6FNF0_CANGA]</v>
      </c>
      <c r="H825" s="15">
        <f>VLOOKUP(C825,'NCPF8745_KH_Extraction 5%FDR'!$1:$2258,11,FALSE)</f>
        <v>30.364312974659999</v>
      </c>
      <c r="I825" t="e">
        <f>VLOOKUP(C825,'NCPF8745_MF_Extraction 5%FDR'!$1:$540,2,FALSE)</f>
        <v>#N/A</v>
      </c>
      <c r="J825" s="15" t="e">
        <f>VLOOKUP(C825,'NCPF8745_MF_Extraction 5%FDR'!$1:$540,11,FALSE)</f>
        <v>#N/A</v>
      </c>
      <c r="K825" t="e">
        <f>VLOOKUP(C825,'NCPF8814_MF_Extraction 5%FDR'!$1:$463,2,FALSE)</f>
        <v>#N/A</v>
      </c>
      <c r="L825" s="15" t="e">
        <f>VLOOKUP(C825,'NCPF8814_MF_Extraction 5%FDR'!$1:$463,11,FALSE)</f>
        <v>#N/A</v>
      </c>
    </row>
    <row r="826" spans="1:12" hidden="1">
      <c r="A826" s="13" t="s">
        <v>1279</v>
      </c>
      <c r="C826" s="13" t="s">
        <v>1279</v>
      </c>
      <c r="D826">
        <f>IFERROR(MATCH(C826,'NCPF8745_KH_Extraction 5%FDR'!$A$2:$A$2258,0),"No Match")</f>
        <v>724</v>
      </c>
      <c r="E826" t="str">
        <f>IFERROR(MATCH(C826,'NCPF8745_MF_Extraction 5%FDR'!$A$2:$A$540,0),"No Match")</f>
        <v>No Match</v>
      </c>
      <c r="F826" t="str">
        <f>IFERROR(MATCH(C826,'NCPF8814_MF_Extraction 5%FDR'!$A$2:$A$463,0),"No Match")</f>
        <v>No Match</v>
      </c>
      <c r="G826" t="str">
        <f>VLOOKUP(C826,'NCPF8745_KH_Extraction 5%FDR'!$1:$2258,2,FALSE)</f>
        <v>Uncharacterized protein OS=Candida glabrata (strain ATCC 2001 / CBS 138 / JCM 3761 / NBRC 0622 / NRRL Y-65) GN=CAGL0K00429g PE=4 SV=1 - [Q6FNF1_CANGA]</v>
      </c>
      <c r="H826" s="15">
        <f>VLOOKUP(C826,'NCPF8745_KH_Extraction 5%FDR'!$1:$2258,11,FALSE)</f>
        <v>43.04922669466</v>
      </c>
      <c r="I826" t="e">
        <f>VLOOKUP(C826,'NCPF8745_MF_Extraction 5%FDR'!$1:$540,2,FALSE)</f>
        <v>#N/A</v>
      </c>
      <c r="J826" s="15" t="e">
        <f>VLOOKUP(C826,'NCPF8745_MF_Extraction 5%FDR'!$1:$540,11,FALSE)</f>
        <v>#N/A</v>
      </c>
      <c r="K826" t="e">
        <f>VLOOKUP(C826,'NCPF8814_MF_Extraction 5%FDR'!$1:$463,2,FALSE)</f>
        <v>#N/A</v>
      </c>
      <c r="L826" s="15" t="e">
        <f>VLOOKUP(C826,'NCPF8814_MF_Extraction 5%FDR'!$1:$463,11,FALSE)</f>
        <v>#N/A</v>
      </c>
    </row>
    <row r="827" spans="1:12" hidden="1">
      <c r="A827" s="13" t="s">
        <v>1280</v>
      </c>
      <c r="C827" s="13" t="s">
        <v>1280</v>
      </c>
      <c r="D827">
        <f>IFERROR(MATCH(C827,'NCPF8745_KH_Extraction 5%FDR'!$A$2:$A$2258,0),"No Match")</f>
        <v>1468</v>
      </c>
      <c r="E827" t="str">
        <f>IFERROR(MATCH(C827,'NCPF8745_MF_Extraction 5%FDR'!$A$2:$A$540,0),"No Match")</f>
        <v>No Match</v>
      </c>
      <c r="F827" t="str">
        <f>IFERROR(MATCH(C827,'NCPF8814_MF_Extraction 5%FDR'!$A$2:$A$463,0),"No Match")</f>
        <v>No Match</v>
      </c>
      <c r="G827" t="str">
        <f>VLOOKUP(C827,'NCPF8745_KH_Extraction 5%FDR'!$1:$2258,2,FALSE)</f>
        <v>Uncharacterized protein OS=Candida glabrata (strain ATCC 2001 / CBS 138 / JCM 3761 / NBRC 0622 / NRRL Y-65) GN=CAGL0K00407g PE=4 SV=1 - [Q6FNF2_CANGA]</v>
      </c>
      <c r="H827" s="15">
        <f>VLOOKUP(C827,'NCPF8745_KH_Extraction 5%FDR'!$1:$2258,11,FALSE)</f>
        <v>30.372303174660001</v>
      </c>
      <c r="I827" t="e">
        <f>VLOOKUP(C827,'NCPF8745_MF_Extraction 5%FDR'!$1:$540,2,FALSE)</f>
        <v>#N/A</v>
      </c>
      <c r="J827" s="15" t="e">
        <f>VLOOKUP(C827,'NCPF8745_MF_Extraction 5%FDR'!$1:$540,11,FALSE)</f>
        <v>#N/A</v>
      </c>
      <c r="K827" t="e">
        <f>VLOOKUP(C827,'NCPF8814_MF_Extraction 5%FDR'!$1:$463,2,FALSE)</f>
        <v>#N/A</v>
      </c>
      <c r="L827" s="15" t="e">
        <f>VLOOKUP(C827,'NCPF8814_MF_Extraction 5%FDR'!$1:$463,11,FALSE)</f>
        <v>#N/A</v>
      </c>
    </row>
    <row r="828" spans="1:12" hidden="1">
      <c r="A828" s="13" t="s">
        <v>1281</v>
      </c>
      <c r="C828" s="13" t="s">
        <v>1281</v>
      </c>
      <c r="D828">
        <f>IFERROR(MATCH(C828,'NCPF8745_KH_Extraction 5%FDR'!$A$2:$A$2258,0),"No Match")</f>
        <v>2006</v>
      </c>
      <c r="E828" t="str">
        <f>IFERROR(MATCH(C828,'NCPF8745_MF_Extraction 5%FDR'!$A$2:$A$540,0),"No Match")</f>
        <v>No Match</v>
      </c>
      <c r="F828" t="str">
        <f>IFERROR(MATCH(C828,'NCPF8814_MF_Extraction 5%FDR'!$A$2:$A$463,0),"No Match")</f>
        <v>No Match</v>
      </c>
      <c r="G828" t="str">
        <f>VLOOKUP(C828,'NCPF8745_KH_Extraction 5%FDR'!$1:$2258,2,FALSE)</f>
        <v>Uncharacterized protein OS=Candida glabrata (strain ATCC 2001 / CBS 138 / JCM 3761 / NBRC 0622 / NRRL Y-65) GN=CAGL0K00363g PE=4 SV=1 - [Q6FNF4_CANGA]</v>
      </c>
      <c r="H828" s="15">
        <f>VLOOKUP(C828,'NCPF8745_KH_Extraction 5%FDR'!$1:$2258,11,FALSE)</f>
        <v>138.58788214466</v>
      </c>
      <c r="I828" t="e">
        <f>VLOOKUP(C828,'NCPF8745_MF_Extraction 5%FDR'!$1:$540,2,FALSE)</f>
        <v>#N/A</v>
      </c>
      <c r="J828" s="15" t="e">
        <f>VLOOKUP(C828,'NCPF8745_MF_Extraction 5%FDR'!$1:$540,11,FALSE)</f>
        <v>#N/A</v>
      </c>
      <c r="K828" t="e">
        <f>VLOOKUP(C828,'NCPF8814_MF_Extraction 5%FDR'!$1:$463,2,FALSE)</f>
        <v>#N/A</v>
      </c>
      <c r="L828" s="15" t="e">
        <f>VLOOKUP(C828,'NCPF8814_MF_Extraction 5%FDR'!$1:$463,11,FALSE)</f>
        <v>#N/A</v>
      </c>
    </row>
    <row r="829" spans="1:12" hidden="1">
      <c r="A829" s="13" t="s">
        <v>1282</v>
      </c>
      <c r="C829" s="13" t="s">
        <v>1282</v>
      </c>
      <c r="D829">
        <f>IFERROR(MATCH(C829,'NCPF8745_KH_Extraction 5%FDR'!$A$2:$A$2258,0),"No Match")</f>
        <v>120</v>
      </c>
      <c r="E829" t="str">
        <f>IFERROR(MATCH(C829,'NCPF8745_MF_Extraction 5%FDR'!$A$2:$A$540,0),"No Match")</f>
        <v>No Match</v>
      </c>
      <c r="F829" t="str">
        <f>IFERROR(MATCH(C829,'NCPF8814_MF_Extraction 5%FDR'!$A$2:$A$463,0),"No Match")</f>
        <v>No Match</v>
      </c>
      <c r="G829" t="str">
        <f>VLOOKUP(C829,'NCPF8745_KH_Extraction 5%FDR'!$1:$2258,2,FALSE)</f>
        <v>Uncharacterized protein OS=Candida glabrata (strain ATCC 2001 / CBS 138 / JCM 3761 / NBRC 0622 / NRRL Y-65) GN=CAGL0K00319g PE=3 SV=1 - [Q6FNF6_CANGA]</v>
      </c>
      <c r="H829" s="15">
        <f>VLOOKUP(C829,'NCPF8745_KH_Extraction 5%FDR'!$1:$2258,11,FALSE)</f>
        <v>113.02438452465999</v>
      </c>
      <c r="I829" t="e">
        <f>VLOOKUP(C829,'NCPF8745_MF_Extraction 5%FDR'!$1:$540,2,FALSE)</f>
        <v>#N/A</v>
      </c>
      <c r="J829" s="15" t="e">
        <f>VLOOKUP(C829,'NCPF8745_MF_Extraction 5%FDR'!$1:$540,11,FALSE)</f>
        <v>#N/A</v>
      </c>
      <c r="K829" t="e">
        <f>VLOOKUP(C829,'NCPF8814_MF_Extraction 5%FDR'!$1:$463,2,FALSE)</f>
        <v>#N/A</v>
      </c>
      <c r="L829" s="15" t="e">
        <f>VLOOKUP(C829,'NCPF8814_MF_Extraction 5%FDR'!$1:$463,11,FALSE)</f>
        <v>#N/A</v>
      </c>
    </row>
    <row r="830" spans="1:12" hidden="1">
      <c r="A830" s="13" t="s">
        <v>1283</v>
      </c>
      <c r="C830" s="13" t="s">
        <v>1283</v>
      </c>
      <c r="D830">
        <f>IFERROR(MATCH(C830,'NCPF8745_KH_Extraction 5%FDR'!$A$2:$A$2258,0),"No Match")</f>
        <v>534</v>
      </c>
      <c r="E830" t="str">
        <f>IFERROR(MATCH(C830,'NCPF8745_MF_Extraction 5%FDR'!$A$2:$A$540,0),"No Match")</f>
        <v>No Match</v>
      </c>
      <c r="F830" t="str">
        <f>IFERROR(MATCH(C830,'NCPF8814_MF_Extraction 5%FDR'!$A$2:$A$463,0),"No Match")</f>
        <v>No Match</v>
      </c>
      <c r="G830" t="str">
        <f>VLOOKUP(C830,'NCPF8745_KH_Extraction 5%FDR'!$1:$2258,2,FALSE)</f>
        <v>Uncharacterized protein OS=Candida glabrata (strain ATCC 2001 / CBS 138 / JCM 3761 / NBRC 0622 / NRRL Y-65) GN=CAGL0K00297g PE=4 SV=1 - [Q6FNF7_CANGA]</v>
      </c>
      <c r="H830" s="15">
        <f>VLOOKUP(C830,'NCPF8745_KH_Extraction 5%FDR'!$1:$2258,11,FALSE)</f>
        <v>71.426383954660096</v>
      </c>
      <c r="I830" t="e">
        <f>VLOOKUP(C830,'NCPF8745_MF_Extraction 5%FDR'!$1:$540,2,FALSE)</f>
        <v>#N/A</v>
      </c>
      <c r="J830" s="15" t="e">
        <f>VLOOKUP(C830,'NCPF8745_MF_Extraction 5%FDR'!$1:$540,11,FALSE)</f>
        <v>#N/A</v>
      </c>
      <c r="K830" t="e">
        <f>VLOOKUP(C830,'NCPF8814_MF_Extraction 5%FDR'!$1:$463,2,FALSE)</f>
        <v>#N/A</v>
      </c>
      <c r="L830" s="15" t="e">
        <f>VLOOKUP(C830,'NCPF8814_MF_Extraction 5%FDR'!$1:$463,11,FALSE)</f>
        <v>#N/A</v>
      </c>
    </row>
    <row r="831" spans="1:12" hidden="1">
      <c r="A831" s="13" t="s">
        <v>1284</v>
      </c>
      <c r="C831" s="13" t="s">
        <v>1284</v>
      </c>
      <c r="D831">
        <f>IFERROR(MATCH(C831,'NCPF8745_KH_Extraction 5%FDR'!$A$2:$A$2258,0),"No Match")</f>
        <v>1213</v>
      </c>
      <c r="E831" t="str">
        <f>IFERROR(MATCH(C831,'NCPF8745_MF_Extraction 5%FDR'!$A$2:$A$540,0),"No Match")</f>
        <v>No Match</v>
      </c>
      <c r="F831" t="str">
        <f>IFERROR(MATCH(C831,'NCPF8814_MF_Extraction 5%FDR'!$A$2:$A$463,0),"No Match")</f>
        <v>No Match</v>
      </c>
      <c r="G831" t="str">
        <f>VLOOKUP(C831,'NCPF8745_KH_Extraction 5%FDR'!$1:$2258,2,FALSE)</f>
        <v>Uncharacterized protein OS=Candida glabrata (strain ATCC 2001 / CBS 138 / JCM 3761 / NBRC 0622 / NRRL Y-65) GN=CAGL0K00275g PE=4 SV=1 - [Q6FNF8_CANGA]</v>
      </c>
      <c r="H831" s="15">
        <f>VLOOKUP(C831,'NCPF8745_KH_Extraction 5%FDR'!$1:$2258,11,FALSE)</f>
        <v>80.462268344660103</v>
      </c>
      <c r="I831" t="e">
        <f>VLOOKUP(C831,'NCPF8745_MF_Extraction 5%FDR'!$1:$540,2,FALSE)</f>
        <v>#N/A</v>
      </c>
      <c r="J831" s="15" t="e">
        <f>VLOOKUP(C831,'NCPF8745_MF_Extraction 5%FDR'!$1:$540,11,FALSE)</f>
        <v>#N/A</v>
      </c>
      <c r="K831" t="e">
        <f>VLOOKUP(C831,'NCPF8814_MF_Extraction 5%FDR'!$1:$463,2,FALSE)</f>
        <v>#N/A</v>
      </c>
      <c r="L831" s="15" t="e">
        <f>VLOOKUP(C831,'NCPF8814_MF_Extraction 5%FDR'!$1:$463,11,FALSE)</f>
        <v>#N/A</v>
      </c>
    </row>
    <row r="832" spans="1:12" hidden="1">
      <c r="A832" s="13" t="s">
        <v>1285</v>
      </c>
      <c r="C832" s="13" t="s">
        <v>1285</v>
      </c>
      <c r="D832">
        <f>IFERROR(MATCH(C832,'NCPF8745_KH_Extraction 5%FDR'!$A$2:$A$2258,0),"No Match")</f>
        <v>918</v>
      </c>
      <c r="E832" t="str">
        <f>IFERROR(MATCH(C832,'NCPF8745_MF_Extraction 5%FDR'!$A$2:$A$540,0),"No Match")</f>
        <v>No Match</v>
      </c>
      <c r="F832" t="str">
        <f>IFERROR(MATCH(C832,'NCPF8814_MF_Extraction 5%FDR'!$A$2:$A$463,0),"No Match")</f>
        <v>No Match</v>
      </c>
      <c r="G832" t="str">
        <f>VLOOKUP(C832,'NCPF8745_KH_Extraction 5%FDR'!$1:$2258,2,FALSE)</f>
        <v>Uncharacterized protein OS=Candida glabrata (strain ATCC 2001 / CBS 138 / JCM 3761 / NBRC 0622 / NRRL Y-65) GN=CAGL0K00231g PE=4 SV=1 - [Q6FNG0_CANGA]</v>
      </c>
      <c r="H832" s="15">
        <f>VLOOKUP(C832,'NCPF8745_KH_Extraction 5%FDR'!$1:$2258,11,FALSE)</f>
        <v>141.42341480466001</v>
      </c>
      <c r="I832" t="e">
        <f>VLOOKUP(C832,'NCPF8745_MF_Extraction 5%FDR'!$1:$540,2,FALSE)</f>
        <v>#N/A</v>
      </c>
      <c r="J832" s="15" t="e">
        <f>VLOOKUP(C832,'NCPF8745_MF_Extraction 5%FDR'!$1:$540,11,FALSE)</f>
        <v>#N/A</v>
      </c>
      <c r="K832" t="e">
        <f>VLOOKUP(C832,'NCPF8814_MF_Extraction 5%FDR'!$1:$463,2,FALSE)</f>
        <v>#N/A</v>
      </c>
      <c r="L832" s="15" t="e">
        <f>VLOOKUP(C832,'NCPF8814_MF_Extraction 5%FDR'!$1:$463,11,FALSE)</f>
        <v>#N/A</v>
      </c>
    </row>
    <row r="833" spans="1:12" hidden="1">
      <c r="A833" s="13" t="s">
        <v>1286</v>
      </c>
      <c r="C833" s="13" t="s">
        <v>1286</v>
      </c>
      <c r="D833">
        <f>IFERROR(MATCH(C833,'NCPF8745_KH_Extraction 5%FDR'!$A$2:$A$2258,0),"No Match")</f>
        <v>1070</v>
      </c>
      <c r="E833" t="str">
        <f>IFERROR(MATCH(C833,'NCPF8745_MF_Extraction 5%FDR'!$A$2:$A$540,0),"No Match")</f>
        <v>No Match</v>
      </c>
      <c r="F833" t="str">
        <f>IFERROR(MATCH(C833,'NCPF8814_MF_Extraction 5%FDR'!$A$2:$A$463,0),"No Match")</f>
        <v>No Match</v>
      </c>
      <c r="G833" t="str">
        <f>VLOOKUP(C833,'NCPF8745_KH_Extraction 5%FDR'!$1:$2258,2,FALSE)</f>
        <v>Uncharacterized protein OS=Candida glabrata (strain ATCC 2001 / CBS 138 / JCM 3761 / NBRC 0622 / NRRL Y-65) GN=CAGL0J11880g PE=3 SV=1 - [Q6FNG4_CANGA]</v>
      </c>
      <c r="H833" s="15">
        <f>VLOOKUP(C833,'NCPF8745_KH_Extraction 5%FDR'!$1:$2258,11,FALSE)</f>
        <v>29.91664885466</v>
      </c>
      <c r="I833" t="e">
        <f>VLOOKUP(C833,'NCPF8745_MF_Extraction 5%FDR'!$1:$540,2,FALSE)</f>
        <v>#N/A</v>
      </c>
      <c r="J833" s="15" t="e">
        <f>VLOOKUP(C833,'NCPF8745_MF_Extraction 5%FDR'!$1:$540,11,FALSE)</f>
        <v>#N/A</v>
      </c>
      <c r="K833" t="e">
        <f>VLOOKUP(C833,'NCPF8814_MF_Extraction 5%FDR'!$1:$463,2,FALSE)</f>
        <v>#N/A</v>
      </c>
      <c r="L833" s="15" t="e">
        <f>VLOOKUP(C833,'NCPF8814_MF_Extraction 5%FDR'!$1:$463,11,FALSE)</f>
        <v>#N/A</v>
      </c>
    </row>
    <row r="834" spans="1:12" hidden="1">
      <c r="A834" s="13" t="s">
        <v>1287</v>
      </c>
      <c r="C834" s="13" t="s">
        <v>1287</v>
      </c>
      <c r="D834">
        <f>IFERROR(MATCH(C834,'NCPF8745_KH_Extraction 5%FDR'!$A$2:$A$2258,0),"No Match")</f>
        <v>483</v>
      </c>
      <c r="E834">
        <f>IFERROR(MATCH(C834,'NCPF8745_MF_Extraction 5%FDR'!$A$2:$A$540,0),"No Match")</f>
        <v>411</v>
      </c>
      <c r="F834">
        <f>IFERROR(MATCH(C834,'NCPF8814_MF_Extraction 5%FDR'!$A$2:$A$463,0),"No Match")</f>
        <v>260</v>
      </c>
      <c r="G834" t="str">
        <f>VLOOKUP(C834,'NCPF8745_KH_Extraction 5%FDR'!$1:$2258,2,FALSE)</f>
        <v>Uncharacterized protein OS=Candida glabrata (strain ATCC 2001 / CBS 138 / JCM 3761 / NBRC 0622 / NRRL Y-65) GN=CAGL0J11836g PE=3 SV=1 - [Q6FNG6_CANGA]</v>
      </c>
      <c r="H834" s="15">
        <f>VLOOKUP(C834,'NCPF8745_KH_Extraction 5%FDR'!$1:$2258,11,FALSE)</f>
        <v>76.274376074660097</v>
      </c>
      <c r="I834" t="str">
        <f>VLOOKUP(C834,'NCPF8745_MF_Extraction 5%FDR'!$1:$540,2,FALSE)</f>
        <v>Uncharacterized protein OS=Candida glabrata (strain ATCC 2001 / CBS 138 / JCM 3761 / NBRC 0622 / NRRL Y-65) GN=CAGL0J11836g PE=3 SV=1 - [Q6FNG6_CANGA]</v>
      </c>
      <c r="J834" s="15">
        <f>VLOOKUP(C834,'NCPF8745_MF_Extraction 5%FDR'!$1:$540,11,FALSE)</f>
        <v>76.274376074660097</v>
      </c>
      <c r="K834" t="str">
        <f>VLOOKUP(C834,'NCPF8814_MF_Extraction 5%FDR'!$1:$463,2,FALSE)</f>
        <v>Uncharacterized protein OS=Candida glabrata (strain ATCC 2001 / CBS 138 / JCM 3761 / NBRC 0622 / NRRL Y-65) GN=CAGL0J11836g PE=3 SV=1 - [Q6FNG6_CANGA]</v>
      </c>
      <c r="L834" s="15">
        <f>VLOOKUP(C834,'NCPF8814_MF_Extraction 5%FDR'!$1:$463,11,FALSE)</f>
        <v>76.274376074660097</v>
      </c>
    </row>
    <row r="835" spans="1:12" hidden="1">
      <c r="A835" s="13" t="s">
        <v>1288</v>
      </c>
      <c r="C835" s="13" t="s">
        <v>1288</v>
      </c>
      <c r="D835">
        <f>IFERROR(MATCH(C835,'NCPF8745_KH_Extraction 5%FDR'!$A$2:$A$2258,0),"No Match")</f>
        <v>1824</v>
      </c>
      <c r="E835">
        <f>IFERROR(MATCH(C835,'NCPF8745_MF_Extraction 5%FDR'!$A$2:$A$540,0),"No Match")</f>
        <v>440</v>
      </c>
      <c r="F835" t="str">
        <f>IFERROR(MATCH(C835,'NCPF8814_MF_Extraction 5%FDR'!$A$2:$A$463,0),"No Match")</f>
        <v>No Match</v>
      </c>
      <c r="G835" t="str">
        <f>VLOOKUP(C835,'NCPF8745_KH_Extraction 5%FDR'!$1:$2258,2,FALSE)</f>
        <v>Transcription initiation factor TFIID subunit 4 OS=Candida glabrata (strain ATCC 2001 / CBS 138 / JCM 3761 / NBRC 0622 / NRRL Y-65) GN=TAF4 PE=3 SV=1 - [TAF4_CANGA]</v>
      </c>
      <c r="H835" s="15">
        <f>VLOOKUP(C835,'NCPF8745_KH_Extraction 5%FDR'!$1:$2258,11,FALSE)</f>
        <v>36.961451304660002</v>
      </c>
      <c r="I835" t="str">
        <f>VLOOKUP(C835,'NCPF8745_MF_Extraction 5%FDR'!$1:$540,2,FALSE)</f>
        <v>Transcription initiation factor TFIID subunit 4 OS=Candida glabrata (strain ATCC 2001 / CBS 138 / JCM 3761 / NBRC 0622 / NRRL Y-65) GN=TAF4 PE=3 SV=1 - [TAF4_CANGA]</v>
      </c>
      <c r="J835" s="15">
        <f>VLOOKUP(C835,'NCPF8745_MF_Extraction 5%FDR'!$1:$540,11,FALSE)</f>
        <v>36.961451304660002</v>
      </c>
      <c r="K835" t="e">
        <f>VLOOKUP(C835,'NCPF8814_MF_Extraction 5%FDR'!$1:$463,2,FALSE)</f>
        <v>#N/A</v>
      </c>
      <c r="L835" s="15" t="e">
        <f>VLOOKUP(C835,'NCPF8814_MF_Extraction 5%FDR'!$1:$463,11,FALSE)</f>
        <v>#N/A</v>
      </c>
    </row>
    <row r="836" spans="1:12" hidden="1">
      <c r="A836" s="13" t="s">
        <v>4574</v>
      </c>
      <c r="C836" s="13" t="s">
        <v>4574</v>
      </c>
      <c r="D836" t="str">
        <f>IFERROR(MATCH(C836,'NCPF8745_KH_Extraction 5%FDR'!$A$2:$A$2258,0),"No Match")</f>
        <v>No Match</v>
      </c>
      <c r="E836">
        <f>IFERROR(MATCH(C836,'NCPF8745_MF_Extraction 5%FDR'!$A$2:$A$540,0),"No Match")</f>
        <v>185</v>
      </c>
      <c r="F836" t="str">
        <f>IFERROR(MATCH(C836,'NCPF8814_MF_Extraction 5%FDR'!$A$2:$A$463,0),"No Match")</f>
        <v>No Match</v>
      </c>
      <c r="G836" t="e">
        <f>VLOOKUP(C836,'NCPF8745_KH_Extraction 5%FDR'!$1:$2258,2,FALSE)</f>
        <v>#N/A</v>
      </c>
      <c r="H836" s="15" t="e">
        <f>VLOOKUP(C836,'NCPF8745_KH_Extraction 5%FDR'!$1:$2258,11,FALSE)</f>
        <v>#N/A</v>
      </c>
      <c r="I836" t="str">
        <f>VLOOKUP(C836,'NCPF8745_MF_Extraction 5%FDR'!$1:$540,2,FALSE)</f>
        <v>Uncharacterized protein OS=Candida glabrata (strain ATCC 2001 / CBS 138 / JCM 3761 / NBRC 0622 / NRRL Y-65) GN=CAGL0J11682g PE=4 SV=1 - [Q6FNH3_CANGA]</v>
      </c>
      <c r="J836" s="15">
        <f>VLOOKUP(C836,'NCPF8745_MF_Extraction 5%FDR'!$1:$540,11,FALSE)</f>
        <v>16.787915824660001</v>
      </c>
      <c r="K836" t="e">
        <f>VLOOKUP(C836,'NCPF8814_MF_Extraction 5%FDR'!$1:$463,2,FALSE)</f>
        <v>#N/A</v>
      </c>
      <c r="L836" s="15" t="e">
        <f>VLOOKUP(C836,'NCPF8814_MF_Extraction 5%FDR'!$1:$463,11,FALSE)</f>
        <v>#N/A</v>
      </c>
    </row>
    <row r="837" spans="1:12" hidden="1">
      <c r="A837" s="13" t="s">
        <v>1289</v>
      </c>
      <c r="C837" s="13" t="s">
        <v>1289</v>
      </c>
      <c r="D837">
        <f>IFERROR(MATCH(C837,'NCPF8745_KH_Extraction 5%FDR'!$A$2:$A$2258,0),"No Match")</f>
        <v>1877</v>
      </c>
      <c r="E837" t="str">
        <f>IFERROR(MATCH(C837,'NCPF8745_MF_Extraction 5%FDR'!$A$2:$A$540,0),"No Match")</f>
        <v>No Match</v>
      </c>
      <c r="F837" t="str">
        <f>IFERROR(MATCH(C837,'NCPF8814_MF_Extraction 5%FDR'!$A$2:$A$463,0),"No Match")</f>
        <v>No Match</v>
      </c>
      <c r="G837" t="str">
        <f>VLOOKUP(C837,'NCPF8745_KH_Extraction 5%FDR'!$1:$2258,2,FALSE)</f>
        <v>Uncharacterized protein OS=Candida glabrata (strain ATCC 2001 / CBS 138 / JCM 3761 / NBRC 0622 / NRRL Y-65) GN=CAGL0J11660g PE=4 SV=1 - [Q6FNH4_CANGA]</v>
      </c>
      <c r="H837" s="15">
        <f>VLOOKUP(C837,'NCPF8745_KH_Extraction 5%FDR'!$1:$2258,11,FALSE)</f>
        <v>86.908584054660096</v>
      </c>
      <c r="I837" t="e">
        <f>VLOOKUP(C837,'NCPF8745_MF_Extraction 5%FDR'!$1:$540,2,FALSE)</f>
        <v>#N/A</v>
      </c>
      <c r="J837" s="15" t="e">
        <f>VLOOKUP(C837,'NCPF8745_MF_Extraction 5%FDR'!$1:$540,11,FALSE)</f>
        <v>#N/A</v>
      </c>
      <c r="K837" t="e">
        <f>VLOOKUP(C837,'NCPF8814_MF_Extraction 5%FDR'!$1:$463,2,FALSE)</f>
        <v>#N/A</v>
      </c>
      <c r="L837" s="15" t="e">
        <f>VLOOKUP(C837,'NCPF8814_MF_Extraction 5%FDR'!$1:$463,11,FALSE)</f>
        <v>#N/A</v>
      </c>
    </row>
    <row r="838" spans="1:12" hidden="1">
      <c r="A838" s="13" t="s">
        <v>1290</v>
      </c>
      <c r="C838" s="13" t="s">
        <v>1290</v>
      </c>
      <c r="D838">
        <f>IFERROR(MATCH(C838,'NCPF8745_KH_Extraction 5%FDR'!$A$2:$A$2258,0),"No Match")</f>
        <v>88</v>
      </c>
      <c r="E838">
        <f>IFERROR(MATCH(C838,'NCPF8745_MF_Extraction 5%FDR'!$A$2:$A$540,0),"No Match")</f>
        <v>20</v>
      </c>
      <c r="F838">
        <f>IFERROR(MATCH(C838,'NCPF8814_MF_Extraction 5%FDR'!$A$2:$A$463,0),"No Match")</f>
        <v>3</v>
      </c>
      <c r="G838" t="str">
        <f>VLOOKUP(C838,'NCPF8745_KH_Extraction 5%FDR'!$1:$2258,2,FALSE)</f>
        <v>Uncharacterized protein OS=Candida glabrata (strain ATCC 2001 / CBS 138 / JCM 3761 / NBRC 0622 / NRRL Y-65) GN=CAGL0J11550g PE=4 SV=1 - [Q6FNH9_CANGA]</v>
      </c>
      <c r="H838" s="15">
        <f>VLOOKUP(C838,'NCPF8745_KH_Extraction 5%FDR'!$1:$2258,11,FALSE)</f>
        <v>42.425720294660003</v>
      </c>
      <c r="I838" t="str">
        <f>VLOOKUP(C838,'NCPF8745_MF_Extraction 5%FDR'!$1:$540,2,FALSE)</f>
        <v>Uncharacterized protein OS=Candida glabrata (strain ATCC 2001 / CBS 138 / JCM 3761 / NBRC 0622 / NRRL Y-65) GN=CAGL0J11550g PE=4 SV=1 - [Q6FNH9_CANGA]</v>
      </c>
      <c r="J838" s="15">
        <f>VLOOKUP(C838,'NCPF8745_MF_Extraction 5%FDR'!$1:$540,11,FALSE)</f>
        <v>42.425720294660003</v>
      </c>
      <c r="K838" t="str">
        <f>VLOOKUP(C838,'NCPF8814_MF_Extraction 5%FDR'!$1:$463,2,FALSE)</f>
        <v>Uncharacterized protein OS=Candida glabrata (strain ATCC 2001 / CBS 138 / JCM 3761 / NBRC 0622 / NRRL Y-65) GN=CAGL0J11550g PE=4 SV=1 - [Q6FNH9_CANGA]</v>
      </c>
      <c r="L838" s="15">
        <f>VLOOKUP(C838,'NCPF8814_MF_Extraction 5%FDR'!$1:$463,11,FALSE)</f>
        <v>42.425720294660003</v>
      </c>
    </row>
    <row r="839" spans="1:12" hidden="1">
      <c r="A839" s="13" t="s">
        <v>1291</v>
      </c>
      <c r="C839" s="13" t="s">
        <v>1291</v>
      </c>
      <c r="D839">
        <f>IFERROR(MATCH(C839,'NCPF8745_KH_Extraction 5%FDR'!$A$2:$A$2258,0),"No Match")</f>
        <v>701</v>
      </c>
      <c r="E839" t="str">
        <f>IFERROR(MATCH(C839,'NCPF8745_MF_Extraction 5%FDR'!$A$2:$A$540,0),"No Match")</f>
        <v>No Match</v>
      </c>
      <c r="F839" t="str">
        <f>IFERROR(MATCH(C839,'NCPF8814_MF_Extraction 5%FDR'!$A$2:$A$463,0),"No Match")</f>
        <v>No Match</v>
      </c>
      <c r="G839" t="str">
        <f>VLOOKUP(C839,'NCPF8745_KH_Extraction 5%FDR'!$1:$2258,2,FALSE)</f>
        <v>Importin subunit alpha OS=Candida glabrata (strain ATCC 2001 / CBS 138 / JCM 3761 / NBRC 0622 / NRRL Y-65) GN=CAGL0J11440g PE=3 SV=1 - [Q6FNI4_CANGA]</v>
      </c>
      <c r="H839" s="15">
        <f>VLOOKUP(C839,'NCPF8745_KH_Extraction 5%FDR'!$1:$2258,11,FALSE)</f>
        <v>60.44565229466</v>
      </c>
      <c r="I839" t="e">
        <f>VLOOKUP(C839,'NCPF8745_MF_Extraction 5%FDR'!$1:$540,2,FALSE)</f>
        <v>#N/A</v>
      </c>
      <c r="J839" s="15" t="e">
        <f>VLOOKUP(C839,'NCPF8745_MF_Extraction 5%FDR'!$1:$540,11,FALSE)</f>
        <v>#N/A</v>
      </c>
      <c r="K839" t="e">
        <f>VLOOKUP(C839,'NCPF8814_MF_Extraction 5%FDR'!$1:$463,2,FALSE)</f>
        <v>#N/A</v>
      </c>
      <c r="L839" s="15" t="e">
        <f>VLOOKUP(C839,'NCPF8814_MF_Extraction 5%FDR'!$1:$463,11,FALSE)</f>
        <v>#N/A</v>
      </c>
    </row>
    <row r="840" spans="1:12" hidden="1">
      <c r="A840" s="13" t="s">
        <v>4652</v>
      </c>
      <c r="C840" s="13" t="s">
        <v>4652</v>
      </c>
      <c r="D840" t="str">
        <f>IFERROR(MATCH(C840,'NCPF8745_KH_Extraction 5%FDR'!$A$2:$A$2258,0),"No Match")</f>
        <v>No Match</v>
      </c>
      <c r="E840">
        <f>IFERROR(MATCH(C840,'NCPF8745_MF_Extraction 5%FDR'!$A$2:$A$540,0),"No Match")</f>
        <v>322</v>
      </c>
      <c r="F840" t="str">
        <f>IFERROR(MATCH(C840,'NCPF8814_MF_Extraction 5%FDR'!$A$2:$A$463,0),"No Match")</f>
        <v>No Match</v>
      </c>
      <c r="G840" t="e">
        <f>VLOOKUP(C840,'NCPF8745_KH_Extraction 5%FDR'!$1:$2258,2,FALSE)</f>
        <v>#N/A</v>
      </c>
      <c r="H840" s="15" t="e">
        <f>VLOOKUP(C840,'NCPF8745_KH_Extraction 5%FDR'!$1:$2258,11,FALSE)</f>
        <v>#N/A</v>
      </c>
      <c r="I840" t="str">
        <f>VLOOKUP(C840,'NCPF8745_MF_Extraction 5%FDR'!$1:$540,2,FALSE)</f>
        <v>Uncharacterized protein OS=Candida glabrata (strain ATCC 2001 / CBS 138 / JCM 3761 / NBRC 0622 / NRRL Y-65) GN=CAGL0J11330g PE=3 SV=1 - [Q6FNI9_CANGA]</v>
      </c>
      <c r="J840" s="15">
        <f>VLOOKUP(C840,'NCPF8745_MF_Extraction 5%FDR'!$1:$540,11,FALSE)</f>
        <v>15.842738514660001</v>
      </c>
      <c r="K840" t="e">
        <f>VLOOKUP(C840,'NCPF8814_MF_Extraction 5%FDR'!$1:$463,2,FALSE)</f>
        <v>#N/A</v>
      </c>
      <c r="L840" s="15" t="e">
        <f>VLOOKUP(C840,'NCPF8814_MF_Extraction 5%FDR'!$1:$463,11,FALSE)</f>
        <v>#N/A</v>
      </c>
    </row>
    <row r="841" spans="1:12" hidden="1">
      <c r="A841" s="13" t="s">
        <v>1292</v>
      </c>
      <c r="C841" s="13" t="s">
        <v>1292</v>
      </c>
      <c r="D841">
        <f>IFERROR(MATCH(C841,'NCPF8745_KH_Extraction 5%FDR'!$A$2:$A$2258,0),"No Match")</f>
        <v>1077</v>
      </c>
      <c r="E841">
        <f>IFERROR(MATCH(C841,'NCPF8745_MF_Extraction 5%FDR'!$A$2:$A$540,0),"No Match")</f>
        <v>496</v>
      </c>
      <c r="F841" t="str">
        <f>IFERROR(MATCH(C841,'NCPF8814_MF_Extraction 5%FDR'!$A$2:$A$463,0),"No Match")</f>
        <v>No Match</v>
      </c>
      <c r="G841" t="str">
        <f>VLOOKUP(C841,'NCPF8745_KH_Extraction 5%FDR'!$1:$2258,2,FALSE)</f>
        <v>Uncharacterized protein OS=Candida glabrata (strain ATCC 2001 / CBS 138 / JCM 3761 / NBRC 0622 / NRRL Y-65) GN=CAGL0J11308g PE=4 SV=1 - [Q6FNJ0_CANGA]</v>
      </c>
      <c r="H841" s="15">
        <f>VLOOKUP(C841,'NCPF8745_KH_Extraction 5%FDR'!$1:$2258,11,FALSE)</f>
        <v>79.874236944660097</v>
      </c>
      <c r="I841" t="str">
        <f>VLOOKUP(C841,'NCPF8745_MF_Extraction 5%FDR'!$1:$540,2,FALSE)</f>
        <v>Uncharacterized protein OS=Candida glabrata (strain ATCC 2001 / CBS 138 / JCM 3761 / NBRC 0622 / NRRL Y-65) GN=CAGL0J11308g PE=4 SV=1 - [Q6FNJ0_CANGA]</v>
      </c>
      <c r="J841" s="15">
        <f>VLOOKUP(C841,'NCPF8745_MF_Extraction 5%FDR'!$1:$540,11,FALSE)</f>
        <v>79.874236944660097</v>
      </c>
      <c r="K841" t="e">
        <f>VLOOKUP(C841,'NCPF8814_MF_Extraction 5%FDR'!$1:$463,2,FALSE)</f>
        <v>#N/A</v>
      </c>
      <c r="L841" s="15" t="e">
        <f>VLOOKUP(C841,'NCPF8814_MF_Extraction 5%FDR'!$1:$463,11,FALSE)</f>
        <v>#N/A</v>
      </c>
    </row>
    <row r="842" spans="1:12" hidden="1">
      <c r="A842" s="13" t="s">
        <v>1293</v>
      </c>
      <c r="C842" s="13" t="s">
        <v>1293</v>
      </c>
      <c r="D842">
        <f>IFERROR(MATCH(C842,'NCPF8745_KH_Extraction 5%FDR'!$A$2:$A$2258,0),"No Match")</f>
        <v>2244</v>
      </c>
      <c r="E842">
        <f>IFERROR(MATCH(C842,'NCPF8745_MF_Extraction 5%FDR'!$A$2:$A$540,0),"No Match")</f>
        <v>537</v>
      </c>
      <c r="F842">
        <f>IFERROR(MATCH(C842,'NCPF8814_MF_Extraction 5%FDR'!$A$2:$A$463,0),"No Match")</f>
        <v>458</v>
      </c>
      <c r="G842" t="str">
        <f>VLOOKUP(C842,'NCPF8745_KH_Extraction 5%FDR'!$1:$2258,2,FALSE)</f>
        <v>Uncharacterized protein OS=Candida glabrata (strain ATCC 2001 / CBS 138 / JCM 3761 / NBRC 0622 / NRRL Y-65) GN=CAGL0J11264g PE=4 SV=1 - [Q6FNJ2_CANGA]</v>
      </c>
      <c r="H842" s="15">
        <f>VLOOKUP(C842,'NCPF8745_KH_Extraction 5%FDR'!$1:$2258,11,FALSE)</f>
        <v>46.41133161466</v>
      </c>
      <c r="I842" t="str">
        <f>VLOOKUP(C842,'NCPF8745_MF_Extraction 5%FDR'!$1:$540,2,FALSE)</f>
        <v>Uncharacterized protein OS=Candida glabrata (strain ATCC 2001 / CBS 138 / JCM 3761 / NBRC 0622 / NRRL Y-65) GN=CAGL0J11264g PE=4 SV=1 - [Q6FNJ2_CANGA]</v>
      </c>
      <c r="J842" s="15">
        <f>VLOOKUP(C842,'NCPF8745_MF_Extraction 5%FDR'!$1:$540,11,FALSE)</f>
        <v>46.41133161466</v>
      </c>
      <c r="K842" t="str">
        <f>VLOOKUP(C842,'NCPF8814_MF_Extraction 5%FDR'!$1:$463,2,FALSE)</f>
        <v>Uncharacterized protein OS=Candida glabrata (strain ATCC 2001 / CBS 138 / JCM 3761 / NBRC 0622 / NRRL Y-65) GN=CAGL0J11264g PE=4 SV=1 - [Q6FNJ2_CANGA]</v>
      </c>
      <c r="L842" s="15">
        <f>VLOOKUP(C842,'NCPF8814_MF_Extraction 5%FDR'!$1:$463,11,FALSE)</f>
        <v>46.41133161466</v>
      </c>
    </row>
    <row r="843" spans="1:12" hidden="1">
      <c r="A843" s="13" t="s">
        <v>1294</v>
      </c>
      <c r="C843" s="13" t="s">
        <v>1294</v>
      </c>
      <c r="D843">
        <f>IFERROR(MATCH(C843,'NCPF8745_KH_Extraction 5%FDR'!$A$2:$A$2258,0),"No Match")</f>
        <v>85</v>
      </c>
      <c r="E843">
        <f>IFERROR(MATCH(C843,'NCPF8745_MF_Extraction 5%FDR'!$A$2:$A$540,0),"No Match")</f>
        <v>121</v>
      </c>
      <c r="F843">
        <f>IFERROR(MATCH(C843,'NCPF8814_MF_Extraction 5%FDR'!$A$2:$A$463,0),"No Match")</f>
        <v>113</v>
      </c>
      <c r="G843" t="str">
        <f>VLOOKUP(C843,'NCPF8745_KH_Extraction 5%FDR'!$1:$2258,2,FALSE)</f>
        <v>Uncharacterized protein OS=Candida glabrata (strain ATCC 2001 / CBS 138 / JCM 3761 / NBRC 0622 / NRRL Y-65) GN=CAGL0J11220g PE=3 SV=1 - [Q6FNJ4_CANGA]</v>
      </c>
      <c r="H843" s="15">
        <f>VLOOKUP(C843,'NCPF8745_KH_Extraction 5%FDR'!$1:$2258,11,FALSE)</f>
        <v>27.132443114659999</v>
      </c>
      <c r="I843" t="str">
        <f>VLOOKUP(C843,'NCPF8745_MF_Extraction 5%FDR'!$1:$540,2,FALSE)</f>
        <v>Uncharacterized protein OS=Candida glabrata (strain ATCC 2001 / CBS 138 / JCM 3761 / NBRC 0622 / NRRL Y-65) GN=CAGL0J11220g PE=3 SV=1 - [Q6FNJ4_CANGA]</v>
      </c>
      <c r="J843" s="15">
        <f>VLOOKUP(C843,'NCPF8745_MF_Extraction 5%FDR'!$1:$540,11,FALSE)</f>
        <v>27.132443114659999</v>
      </c>
      <c r="K843" t="str">
        <f>VLOOKUP(C843,'NCPF8814_MF_Extraction 5%FDR'!$1:$463,2,FALSE)</f>
        <v>Uncharacterized protein OS=Candida glabrata (strain ATCC 2001 / CBS 138 / JCM 3761 / NBRC 0622 / NRRL Y-65) GN=CAGL0J11220g PE=3 SV=1 - [Q6FNJ4_CANGA]</v>
      </c>
      <c r="L843" s="15">
        <f>VLOOKUP(C843,'NCPF8814_MF_Extraction 5%FDR'!$1:$463,11,FALSE)</f>
        <v>27.132443114659999</v>
      </c>
    </row>
    <row r="844" spans="1:12" hidden="1">
      <c r="A844" s="13" t="s">
        <v>1295</v>
      </c>
      <c r="C844" s="13" t="s">
        <v>1295</v>
      </c>
      <c r="D844">
        <f>IFERROR(MATCH(C844,'NCPF8745_KH_Extraction 5%FDR'!$A$2:$A$2258,0),"No Match")</f>
        <v>1805</v>
      </c>
      <c r="E844" t="str">
        <f>IFERROR(MATCH(C844,'NCPF8745_MF_Extraction 5%FDR'!$A$2:$A$540,0),"No Match")</f>
        <v>No Match</v>
      </c>
      <c r="F844" t="str">
        <f>IFERROR(MATCH(C844,'NCPF8814_MF_Extraction 5%FDR'!$A$2:$A$463,0),"No Match")</f>
        <v>No Match</v>
      </c>
      <c r="G844" t="str">
        <f>VLOOKUP(C844,'NCPF8745_KH_Extraction 5%FDR'!$1:$2258,2,FALSE)</f>
        <v>Uncharacterized protein OS=Candida glabrata (strain ATCC 2001 / CBS 138 / JCM 3761 / NBRC 0622 / NRRL Y-65) GN=CAGL0J11154g PE=4 SV=1 - [Q6FNJ7_CANGA]</v>
      </c>
      <c r="H844" s="15">
        <f>VLOOKUP(C844,'NCPF8745_KH_Extraction 5%FDR'!$1:$2258,11,FALSE)</f>
        <v>43.041412614659997</v>
      </c>
      <c r="I844" t="e">
        <f>VLOOKUP(C844,'NCPF8745_MF_Extraction 5%FDR'!$1:$540,2,FALSE)</f>
        <v>#N/A</v>
      </c>
      <c r="J844" s="15" t="e">
        <f>VLOOKUP(C844,'NCPF8745_MF_Extraction 5%FDR'!$1:$540,11,FALSE)</f>
        <v>#N/A</v>
      </c>
      <c r="K844" t="e">
        <f>VLOOKUP(C844,'NCPF8814_MF_Extraction 5%FDR'!$1:$463,2,FALSE)</f>
        <v>#N/A</v>
      </c>
      <c r="L844" s="15" t="e">
        <f>VLOOKUP(C844,'NCPF8814_MF_Extraction 5%FDR'!$1:$463,11,FALSE)</f>
        <v>#N/A</v>
      </c>
    </row>
    <row r="845" spans="1:12" hidden="1">
      <c r="A845" s="13" t="s">
        <v>1296</v>
      </c>
      <c r="C845" s="13" t="s">
        <v>1296</v>
      </c>
      <c r="D845">
        <f>IFERROR(MATCH(C845,'NCPF8745_KH_Extraction 5%FDR'!$A$2:$A$2258,0),"No Match")</f>
        <v>770</v>
      </c>
      <c r="E845">
        <f>IFERROR(MATCH(C845,'NCPF8745_MF_Extraction 5%FDR'!$A$2:$A$540,0),"No Match")</f>
        <v>356</v>
      </c>
      <c r="F845" t="str">
        <f>IFERROR(MATCH(C845,'NCPF8814_MF_Extraction 5%FDR'!$A$2:$A$463,0),"No Match")</f>
        <v>No Match</v>
      </c>
      <c r="G845" t="str">
        <f>VLOOKUP(C845,'NCPF8745_KH_Extraction 5%FDR'!$1:$2258,2,FALSE)</f>
        <v>Uncharacterized protein OS=Candida glabrata (strain ATCC 2001 / CBS 138 / JCM 3761 / NBRC 0622 / NRRL Y-65) GN=CAGL0J11132g PE=4 SV=1 - [Q6FNJ8_CANGA]</v>
      </c>
      <c r="H845" s="15">
        <f>VLOOKUP(C845,'NCPF8745_KH_Extraction 5%FDR'!$1:$2258,11,FALSE)</f>
        <v>30.2437676846599</v>
      </c>
      <c r="I845" t="str">
        <f>VLOOKUP(C845,'NCPF8745_MF_Extraction 5%FDR'!$1:$540,2,FALSE)</f>
        <v>Uncharacterized protein OS=Candida glabrata (strain ATCC 2001 / CBS 138 / JCM 3761 / NBRC 0622 / NRRL Y-65) GN=CAGL0J11132g PE=4 SV=1 - [Q6FNJ8_CANGA]</v>
      </c>
      <c r="J845" s="15">
        <f>VLOOKUP(C845,'NCPF8745_MF_Extraction 5%FDR'!$1:$540,11,FALSE)</f>
        <v>30.2437676846599</v>
      </c>
      <c r="K845" t="e">
        <f>VLOOKUP(C845,'NCPF8814_MF_Extraction 5%FDR'!$1:$463,2,FALSE)</f>
        <v>#N/A</v>
      </c>
      <c r="L845" s="15" t="e">
        <f>VLOOKUP(C845,'NCPF8814_MF_Extraction 5%FDR'!$1:$463,11,FALSE)</f>
        <v>#N/A</v>
      </c>
    </row>
    <row r="846" spans="1:12" hidden="1">
      <c r="A846" s="13" t="s">
        <v>1297</v>
      </c>
      <c r="C846" s="13" t="s">
        <v>1297</v>
      </c>
      <c r="D846">
        <f>IFERROR(MATCH(C846,'NCPF8745_KH_Extraction 5%FDR'!$A$2:$A$2258,0),"No Match")</f>
        <v>2184</v>
      </c>
      <c r="E846" t="str">
        <f>IFERROR(MATCH(C846,'NCPF8745_MF_Extraction 5%FDR'!$A$2:$A$540,0),"No Match")</f>
        <v>No Match</v>
      </c>
      <c r="F846" t="str">
        <f>IFERROR(MATCH(C846,'NCPF8814_MF_Extraction 5%FDR'!$A$2:$A$463,0),"No Match")</f>
        <v>No Match</v>
      </c>
      <c r="G846" t="str">
        <f>VLOOKUP(C846,'NCPF8745_KH_Extraction 5%FDR'!$1:$2258,2,FALSE)</f>
        <v>Uncharacterized protein OS=Candida glabrata (strain ATCC 2001 / CBS 138 / JCM 3761 / NBRC 0622 / NRRL Y-65) GN=CAGL0J11110g PE=4 SV=1 - [Q6FNJ9_CANGA]</v>
      </c>
      <c r="H846" s="15">
        <f>VLOOKUP(C846,'NCPF8745_KH_Extraction 5%FDR'!$1:$2258,11,FALSE)</f>
        <v>57.437120954660003</v>
      </c>
      <c r="I846" t="e">
        <f>VLOOKUP(C846,'NCPF8745_MF_Extraction 5%FDR'!$1:$540,2,FALSE)</f>
        <v>#N/A</v>
      </c>
      <c r="J846" s="15" t="e">
        <f>VLOOKUP(C846,'NCPF8745_MF_Extraction 5%FDR'!$1:$540,11,FALSE)</f>
        <v>#N/A</v>
      </c>
      <c r="K846" t="e">
        <f>VLOOKUP(C846,'NCPF8814_MF_Extraction 5%FDR'!$1:$463,2,FALSE)</f>
        <v>#N/A</v>
      </c>
      <c r="L846" s="15" t="e">
        <f>VLOOKUP(C846,'NCPF8814_MF_Extraction 5%FDR'!$1:$463,11,FALSE)</f>
        <v>#N/A</v>
      </c>
    </row>
    <row r="847" spans="1:12" hidden="1">
      <c r="A847" s="13" t="s">
        <v>1298</v>
      </c>
      <c r="C847" s="13" t="s">
        <v>1298</v>
      </c>
      <c r="D847">
        <f>IFERROR(MATCH(C847,'NCPF8745_KH_Extraction 5%FDR'!$A$2:$A$2258,0),"No Match")</f>
        <v>1444</v>
      </c>
      <c r="E847" t="str">
        <f>IFERROR(MATCH(C847,'NCPF8745_MF_Extraction 5%FDR'!$A$2:$A$540,0),"No Match")</f>
        <v>No Match</v>
      </c>
      <c r="F847" t="str">
        <f>IFERROR(MATCH(C847,'NCPF8814_MF_Extraction 5%FDR'!$A$2:$A$463,0),"No Match")</f>
        <v>No Match</v>
      </c>
      <c r="G847" t="str">
        <f>VLOOKUP(C847,'NCPF8745_KH_Extraction 5%FDR'!$1:$2258,2,FALSE)</f>
        <v>Uncharacterized protein OS=Candida glabrata (strain ATCC 2001 / CBS 138 / JCM 3761 / NBRC 0622 / NRRL Y-65) GN=CAGL0J11066g PE=4 SV=1 - [Q6FNK1_CANGA]</v>
      </c>
      <c r="H847" s="15">
        <f>VLOOKUP(C847,'NCPF8745_KH_Extraction 5%FDR'!$1:$2258,11,FALSE)</f>
        <v>76.889012454660005</v>
      </c>
      <c r="I847" t="e">
        <f>VLOOKUP(C847,'NCPF8745_MF_Extraction 5%FDR'!$1:$540,2,FALSE)</f>
        <v>#N/A</v>
      </c>
      <c r="J847" s="15" t="e">
        <f>VLOOKUP(C847,'NCPF8745_MF_Extraction 5%FDR'!$1:$540,11,FALSE)</f>
        <v>#N/A</v>
      </c>
      <c r="K847" t="e">
        <f>VLOOKUP(C847,'NCPF8814_MF_Extraction 5%FDR'!$1:$463,2,FALSE)</f>
        <v>#N/A</v>
      </c>
      <c r="L847" s="15" t="e">
        <f>VLOOKUP(C847,'NCPF8814_MF_Extraction 5%FDR'!$1:$463,11,FALSE)</f>
        <v>#N/A</v>
      </c>
    </row>
    <row r="848" spans="1:12" hidden="1">
      <c r="A848" s="13" t="s">
        <v>1299</v>
      </c>
      <c r="C848" s="13" t="s">
        <v>1299</v>
      </c>
      <c r="D848">
        <f>IFERROR(MATCH(C848,'NCPF8745_KH_Extraction 5%FDR'!$A$2:$A$2258,0),"No Match")</f>
        <v>1053</v>
      </c>
      <c r="E848" t="str">
        <f>IFERROR(MATCH(C848,'NCPF8745_MF_Extraction 5%FDR'!$A$2:$A$540,0),"No Match")</f>
        <v>No Match</v>
      </c>
      <c r="F848" t="str">
        <f>IFERROR(MATCH(C848,'NCPF8814_MF_Extraction 5%FDR'!$A$2:$A$463,0),"No Match")</f>
        <v>No Match</v>
      </c>
      <c r="G848" t="str">
        <f>VLOOKUP(C848,'NCPF8745_KH_Extraction 5%FDR'!$1:$2258,2,FALSE)</f>
        <v>Uncharacterized protein OS=Candida glabrata (strain ATCC 2001 / CBS 138 / JCM 3761 / NBRC 0622 / NRRL Y-65) GN=SUM1 PE=4 SV=1 - [Q6FNK6_CANGA]</v>
      </c>
      <c r="H848" s="15">
        <f>VLOOKUP(C848,'NCPF8745_KH_Extraction 5%FDR'!$1:$2258,11,FALSE)</f>
        <v>68.0346916446601</v>
      </c>
      <c r="I848" t="e">
        <f>VLOOKUP(C848,'NCPF8745_MF_Extraction 5%FDR'!$1:$540,2,FALSE)</f>
        <v>#N/A</v>
      </c>
      <c r="J848" s="15" t="e">
        <f>VLOOKUP(C848,'NCPF8745_MF_Extraction 5%FDR'!$1:$540,11,FALSE)</f>
        <v>#N/A</v>
      </c>
      <c r="K848" t="e">
        <f>VLOOKUP(C848,'NCPF8814_MF_Extraction 5%FDR'!$1:$463,2,FALSE)</f>
        <v>#N/A</v>
      </c>
      <c r="L848" s="15" t="e">
        <f>VLOOKUP(C848,'NCPF8814_MF_Extraction 5%FDR'!$1:$463,11,FALSE)</f>
        <v>#N/A</v>
      </c>
    </row>
    <row r="849" spans="1:12" hidden="1">
      <c r="A849" s="13" t="s">
        <v>1300</v>
      </c>
      <c r="C849" s="13" t="s">
        <v>1300</v>
      </c>
      <c r="D849">
        <f>IFERROR(MATCH(C849,'NCPF8745_KH_Extraction 5%FDR'!$A$2:$A$2258,0),"No Match")</f>
        <v>2215</v>
      </c>
      <c r="E849" t="str">
        <f>IFERROR(MATCH(C849,'NCPF8745_MF_Extraction 5%FDR'!$A$2:$A$540,0),"No Match")</f>
        <v>No Match</v>
      </c>
      <c r="F849" t="str">
        <f>IFERROR(MATCH(C849,'NCPF8814_MF_Extraction 5%FDR'!$A$2:$A$463,0),"No Match")</f>
        <v>No Match</v>
      </c>
      <c r="G849" t="str">
        <f>VLOOKUP(C849,'NCPF8745_KH_Extraction 5%FDR'!$1:$2258,2,FALSE)</f>
        <v>Uncharacterized protein OS=Candida glabrata (strain ATCC 2001 / CBS 138 / JCM 3761 / NBRC 0622 / NRRL Y-65) GN=CAGL0J10890g PE=4 SV=1 - [Q6FNK9_CANGA]</v>
      </c>
      <c r="H849" s="15">
        <f>VLOOKUP(C849,'NCPF8745_KH_Extraction 5%FDR'!$1:$2258,11,FALSE)</f>
        <v>53.405769644659998</v>
      </c>
      <c r="I849" t="e">
        <f>VLOOKUP(C849,'NCPF8745_MF_Extraction 5%FDR'!$1:$540,2,FALSE)</f>
        <v>#N/A</v>
      </c>
      <c r="J849" s="15" t="e">
        <f>VLOOKUP(C849,'NCPF8745_MF_Extraction 5%FDR'!$1:$540,11,FALSE)</f>
        <v>#N/A</v>
      </c>
      <c r="K849" t="e">
        <f>VLOOKUP(C849,'NCPF8814_MF_Extraction 5%FDR'!$1:$463,2,FALSE)</f>
        <v>#N/A</v>
      </c>
      <c r="L849" s="15" t="e">
        <f>VLOOKUP(C849,'NCPF8814_MF_Extraction 5%FDR'!$1:$463,11,FALSE)</f>
        <v>#N/A</v>
      </c>
    </row>
    <row r="850" spans="1:12" hidden="1">
      <c r="A850" s="13" t="s">
        <v>4558</v>
      </c>
      <c r="C850" s="13" t="s">
        <v>4558</v>
      </c>
      <c r="D850" t="str">
        <f>IFERROR(MATCH(C850,'NCPF8745_KH_Extraction 5%FDR'!$A$2:$A$2258,0),"No Match")</f>
        <v>No Match</v>
      </c>
      <c r="E850">
        <f>IFERROR(MATCH(C850,'NCPF8745_MF_Extraction 5%FDR'!$A$2:$A$540,0),"No Match")</f>
        <v>160</v>
      </c>
      <c r="F850">
        <f>IFERROR(MATCH(C850,'NCPF8814_MF_Extraction 5%FDR'!$A$2:$A$463,0),"No Match")</f>
        <v>298</v>
      </c>
      <c r="G850" t="e">
        <f>VLOOKUP(C850,'NCPF8745_KH_Extraction 5%FDR'!$1:$2258,2,FALSE)</f>
        <v>#N/A</v>
      </c>
      <c r="H850" s="15" t="e">
        <f>VLOOKUP(C850,'NCPF8745_KH_Extraction 5%FDR'!$1:$2258,11,FALSE)</f>
        <v>#N/A</v>
      </c>
      <c r="I850" t="str">
        <f>VLOOKUP(C850,'NCPF8745_MF_Extraction 5%FDR'!$1:$540,2,FALSE)</f>
        <v>H/ACA ribonucleoprotein complex subunit 3 OS=Candida glabrata (strain ATCC 2001 / CBS 138 / JCM 3761 / NBRC 0622 / NRRL Y-65) GN=NOP10 PE=3 SV=1 - [NOP10_CANGA]</v>
      </c>
      <c r="J850" s="15">
        <f>VLOOKUP(C850,'NCPF8745_MF_Extraction 5%FDR'!$1:$540,11,FALSE)</f>
        <v>6.8105315546599998</v>
      </c>
      <c r="K850" t="str">
        <f>VLOOKUP(C850,'NCPF8814_MF_Extraction 5%FDR'!$1:$463,2,FALSE)</f>
        <v>H/ACA ribonucleoprotein complex subunit 3 OS=Candida glabrata (strain ATCC 2001 / CBS 138 / JCM 3761 / NBRC 0622 / NRRL Y-65) GN=NOP10 PE=3 SV=1 - [NOP10_CANGA]</v>
      </c>
      <c r="L850" s="15">
        <f>VLOOKUP(C850,'NCPF8814_MF_Extraction 5%FDR'!$1:$463,11,FALSE)</f>
        <v>6.8105315546599998</v>
      </c>
    </row>
    <row r="851" spans="1:12" hidden="1">
      <c r="A851" s="13" t="s">
        <v>1301</v>
      </c>
      <c r="C851" s="13" t="s">
        <v>1301</v>
      </c>
      <c r="D851">
        <f>IFERROR(MATCH(C851,'NCPF8745_KH_Extraction 5%FDR'!$A$2:$A$2258,0),"No Match")</f>
        <v>1096</v>
      </c>
      <c r="E851" t="str">
        <f>IFERROR(MATCH(C851,'NCPF8745_MF_Extraction 5%FDR'!$A$2:$A$540,0),"No Match")</f>
        <v>No Match</v>
      </c>
      <c r="F851" t="str">
        <f>IFERROR(MATCH(C851,'NCPF8814_MF_Extraction 5%FDR'!$A$2:$A$463,0),"No Match")</f>
        <v>No Match</v>
      </c>
      <c r="G851" t="str">
        <f>VLOOKUP(C851,'NCPF8745_KH_Extraction 5%FDR'!$1:$2258,2,FALSE)</f>
        <v>Uncharacterized protein OS=Candida glabrata (strain ATCC 2001 / CBS 138 / JCM 3761 / NBRC 0622 / NRRL Y-65) GN=CAGL0J10780g PE=4 SV=1 - [Q6FNL4_CANGA]</v>
      </c>
      <c r="H851" s="15">
        <f>VLOOKUP(C851,'NCPF8745_KH_Extraction 5%FDR'!$1:$2258,11,FALSE)</f>
        <v>113.91726527466</v>
      </c>
      <c r="I851" t="e">
        <f>VLOOKUP(C851,'NCPF8745_MF_Extraction 5%FDR'!$1:$540,2,FALSE)</f>
        <v>#N/A</v>
      </c>
      <c r="J851" s="15" t="e">
        <f>VLOOKUP(C851,'NCPF8745_MF_Extraction 5%FDR'!$1:$540,11,FALSE)</f>
        <v>#N/A</v>
      </c>
      <c r="K851" t="e">
        <f>VLOOKUP(C851,'NCPF8814_MF_Extraction 5%FDR'!$1:$463,2,FALSE)</f>
        <v>#N/A</v>
      </c>
      <c r="L851" s="15" t="e">
        <f>VLOOKUP(C851,'NCPF8814_MF_Extraction 5%FDR'!$1:$463,11,FALSE)</f>
        <v>#N/A</v>
      </c>
    </row>
    <row r="852" spans="1:12" hidden="1">
      <c r="A852" s="13" t="s">
        <v>1302</v>
      </c>
      <c r="C852" s="13" t="s">
        <v>1302</v>
      </c>
      <c r="D852">
        <f>IFERROR(MATCH(C852,'NCPF8745_KH_Extraction 5%FDR'!$A$2:$A$2258,0),"No Match")</f>
        <v>1270</v>
      </c>
      <c r="E852" t="str">
        <f>IFERROR(MATCH(C852,'NCPF8745_MF_Extraction 5%FDR'!$A$2:$A$540,0),"No Match")</f>
        <v>No Match</v>
      </c>
      <c r="F852" t="str">
        <f>IFERROR(MATCH(C852,'NCPF8814_MF_Extraction 5%FDR'!$A$2:$A$463,0),"No Match")</f>
        <v>No Match</v>
      </c>
      <c r="G852" t="str">
        <f>VLOOKUP(C852,'NCPF8745_KH_Extraction 5%FDR'!$1:$2258,2,FALSE)</f>
        <v>Uncharacterized protein OS=Candida glabrata (strain ATCC 2001 / CBS 138 / JCM 3761 / NBRC 0622 / NRRL Y-65) GN=CAGL0J10758g PE=4 SV=1 - [Q6FNL5_CANGA]</v>
      </c>
      <c r="H852" s="15">
        <f>VLOOKUP(C852,'NCPF8745_KH_Extraction 5%FDR'!$1:$2258,11,FALSE)</f>
        <v>80.6497434046601</v>
      </c>
      <c r="I852" t="e">
        <f>VLOOKUP(C852,'NCPF8745_MF_Extraction 5%FDR'!$1:$540,2,FALSE)</f>
        <v>#N/A</v>
      </c>
      <c r="J852" s="15" t="e">
        <f>VLOOKUP(C852,'NCPF8745_MF_Extraction 5%FDR'!$1:$540,11,FALSE)</f>
        <v>#N/A</v>
      </c>
      <c r="K852" t="e">
        <f>VLOOKUP(C852,'NCPF8814_MF_Extraction 5%FDR'!$1:$463,2,FALSE)</f>
        <v>#N/A</v>
      </c>
      <c r="L852" s="15" t="e">
        <f>VLOOKUP(C852,'NCPF8814_MF_Extraction 5%FDR'!$1:$463,11,FALSE)</f>
        <v>#N/A</v>
      </c>
    </row>
    <row r="853" spans="1:12" hidden="1">
      <c r="A853" s="13" t="s">
        <v>1303</v>
      </c>
      <c r="C853" s="13" t="s">
        <v>1303</v>
      </c>
      <c r="D853">
        <f>IFERROR(MATCH(C853,'NCPF8745_KH_Extraction 5%FDR'!$A$2:$A$2258,0),"No Match")</f>
        <v>1611</v>
      </c>
      <c r="E853" t="str">
        <f>IFERROR(MATCH(C853,'NCPF8745_MF_Extraction 5%FDR'!$A$2:$A$540,0),"No Match")</f>
        <v>No Match</v>
      </c>
      <c r="F853" t="str">
        <f>IFERROR(MATCH(C853,'NCPF8814_MF_Extraction 5%FDR'!$A$2:$A$463,0),"No Match")</f>
        <v>No Match</v>
      </c>
      <c r="G853" t="str">
        <f>VLOOKUP(C853,'NCPF8745_KH_Extraction 5%FDR'!$1:$2258,2,FALSE)</f>
        <v>Uncharacterized protein OS=Candida glabrata (strain ATCC 2001 / CBS 138 / JCM 3761 / NBRC 0622 / NRRL Y-65) GN=CAGL0J10692g PE=4 SV=1 - [Q6FNL8_CANGA]</v>
      </c>
      <c r="H853" s="15">
        <f>VLOOKUP(C853,'NCPF8745_KH_Extraction 5%FDR'!$1:$2258,11,FALSE)</f>
        <v>40.45251130466</v>
      </c>
      <c r="I853" t="e">
        <f>VLOOKUP(C853,'NCPF8745_MF_Extraction 5%FDR'!$1:$540,2,FALSE)</f>
        <v>#N/A</v>
      </c>
      <c r="J853" s="15" t="e">
        <f>VLOOKUP(C853,'NCPF8745_MF_Extraction 5%FDR'!$1:$540,11,FALSE)</f>
        <v>#N/A</v>
      </c>
      <c r="K853" t="e">
        <f>VLOOKUP(C853,'NCPF8814_MF_Extraction 5%FDR'!$1:$463,2,FALSE)</f>
        <v>#N/A</v>
      </c>
      <c r="L853" s="15" t="e">
        <f>VLOOKUP(C853,'NCPF8814_MF_Extraction 5%FDR'!$1:$463,11,FALSE)</f>
        <v>#N/A</v>
      </c>
    </row>
    <row r="854" spans="1:12" hidden="1">
      <c r="A854" s="13" t="s">
        <v>4776</v>
      </c>
      <c r="C854" s="13" t="s">
        <v>4776</v>
      </c>
      <c r="D854" t="str">
        <f>IFERROR(MATCH(C854,'NCPF8745_KH_Extraction 5%FDR'!$A$2:$A$2258,0),"No Match")</f>
        <v>No Match</v>
      </c>
      <c r="E854">
        <f>IFERROR(MATCH(C854,'NCPF8745_MF_Extraction 5%FDR'!$A$2:$A$540,0),"No Match")</f>
        <v>494</v>
      </c>
      <c r="F854" t="str">
        <f>IFERROR(MATCH(C854,'NCPF8814_MF_Extraction 5%FDR'!$A$2:$A$463,0),"No Match")</f>
        <v>No Match</v>
      </c>
      <c r="G854" t="e">
        <f>VLOOKUP(C854,'NCPF8745_KH_Extraction 5%FDR'!$1:$2258,2,FALSE)</f>
        <v>#N/A</v>
      </c>
      <c r="H854" s="15" t="e">
        <f>VLOOKUP(C854,'NCPF8745_KH_Extraction 5%FDR'!$1:$2258,11,FALSE)</f>
        <v>#N/A</v>
      </c>
      <c r="I854" t="str">
        <f>VLOOKUP(C854,'NCPF8745_MF_Extraction 5%FDR'!$1:$540,2,FALSE)</f>
        <v>Uncharacterized protein OS=Candida glabrata (strain ATCC 2001 / CBS 138 / JCM 3761 / NBRC 0622 / NRRL Y-65) GN=CAGL0J10538g PE=4 SV=1 - [Q6FNM4_CANGA]</v>
      </c>
      <c r="J854" s="15">
        <f>VLOOKUP(C854,'NCPF8745_MF_Extraction 5%FDR'!$1:$540,11,FALSE)</f>
        <v>46.145153244660001</v>
      </c>
      <c r="K854" t="e">
        <f>VLOOKUP(C854,'NCPF8814_MF_Extraction 5%FDR'!$1:$463,2,FALSE)</f>
        <v>#N/A</v>
      </c>
      <c r="L854" s="15" t="e">
        <f>VLOOKUP(C854,'NCPF8814_MF_Extraction 5%FDR'!$1:$463,11,FALSE)</f>
        <v>#N/A</v>
      </c>
    </row>
    <row r="855" spans="1:12" hidden="1">
      <c r="A855" s="13" t="s">
        <v>1304</v>
      </c>
      <c r="C855" s="13" t="s">
        <v>1304</v>
      </c>
      <c r="D855">
        <f>IFERROR(MATCH(C855,'NCPF8745_KH_Extraction 5%FDR'!$A$2:$A$2258,0),"No Match")</f>
        <v>1535</v>
      </c>
      <c r="E855" t="str">
        <f>IFERROR(MATCH(C855,'NCPF8745_MF_Extraction 5%FDR'!$A$2:$A$540,0),"No Match")</f>
        <v>No Match</v>
      </c>
      <c r="F855" t="str">
        <f>IFERROR(MATCH(C855,'NCPF8814_MF_Extraction 5%FDR'!$A$2:$A$463,0),"No Match")</f>
        <v>No Match</v>
      </c>
      <c r="G855" t="str">
        <f>VLOOKUP(C855,'NCPF8745_KH_Extraction 5%FDR'!$1:$2258,2,FALSE)</f>
        <v>Mediator of RNA polymerase II transcription subunit 13 OS=Candida glabrata (strain ATCC 2001 / CBS 138 / JCM 3761 / NBRC 0622 / NRRL Y-65) GN=SSN2 PE=3 SV=1 - [SSN2_CANGA]</v>
      </c>
      <c r="H855" s="15">
        <f>VLOOKUP(C855,'NCPF8745_KH_Extraction 5%FDR'!$1:$2258,11,FALSE)</f>
        <v>151.11403200466</v>
      </c>
      <c r="I855" t="e">
        <f>VLOOKUP(C855,'NCPF8745_MF_Extraction 5%FDR'!$1:$540,2,FALSE)</f>
        <v>#N/A</v>
      </c>
      <c r="J855" s="15" t="e">
        <f>VLOOKUP(C855,'NCPF8745_MF_Extraction 5%FDR'!$1:$540,11,FALSE)</f>
        <v>#N/A</v>
      </c>
      <c r="K855" t="e">
        <f>VLOOKUP(C855,'NCPF8814_MF_Extraction 5%FDR'!$1:$463,2,FALSE)</f>
        <v>#N/A</v>
      </c>
      <c r="L855" s="15" t="e">
        <f>VLOOKUP(C855,'NCPF8814_MF_Extraction 5%FDR'!$1:$463,11,FALSE)</f>
        <v>#N/A</v>
      </c>
    </row>
    <row r="856" spans="1:12" hidden="1">
      <c r="A856" s="13" t="s">
        <v>1305</v>
      </c>
      <c r="C856" s="13" t="s">
        <v>1305</v>
      </c>
      <c r="D856">
        <f>IFERROR(MATCH(C856,'NCPF8745_KH_Extraction 5%FDR'!$A$2:$A$2258,0),"No Match")</f>
        <v>756</v>
      </c>
      <c r="E856" t="str">
        <f>IFERROR(MATCH(C856,'NCPF8745_MF_Extraction 5%FDR'!$A$2:$A$540,0),"No Match")</f>
        <v>No Match</v>
      </c>
      <c r="F856" t="str">
        <f>IFERROR(MATCH(C856,'NCPF8814_MF_Extraction 5%FDR'!$A$2:$A$463,0),"No Match")</f>
        <v>No Match</v>
      </c>
      <c r="G856" t="str">
        <f>VLOOKUP(C856,'NCPF8745_KH_Extraction 5%FDR'!$1:$2258,2,FALSE)</f>
        <v>Uncharacterized protein OS=Candida glabrata (strain ATCC 2001 / CBS 138 / JCM 3761 / NBRC 0622 / NRRL Y-65) GN=CAGL0J10450g PE=4 SV=1 - [Q6FNM8_CANGA]</v>
      </c>
      <c r="H856" s="15">
        <f>VLOOKUP(C856,'NCPF8745_KH_Extraction 5%FDR'!$1:$2258,11,FALSE)</f>
        <v>34.911933464660002</v>
      </c>
      <c r="I856" t="e">
        <f>VLOOKUP(C856,'NCPF8745_MF_Extraction 5%FDR'!$1:$540,2,FALSE)</f>
        <v>#N/A</v>
      </c>
      <c r="J856" s="15" t="e">
        <f>VLOOKUP(C856,'NCPF8745_MF_Extraction 5%FDR'!$1:$540,11,FALSE)</f>
        <v>#N/A</v>
      </c>
      <c r="K856" t="e">
        <f>VLOOKUP(C856,'NCPF8814_MF_Extraction 5%FDR'!$1:$463,2,FALSE)</f>
        <v>#N/A</v>
      </c>
      <c r="L856" s="15" t="e">
        <f>VLOOKUP(C856,'NCPF8814_MF_Extraction 5%FDR'!$1:$463,11,FALSE)</f>
        <v>#N/A</v>
      </c>
    </row>
    <row r="857" spans="1:12" hidden="1">
      <c r="A857" s="13" t="s">
        <v>1306</v>
      </c>
      <c r="C857" s="13" t="s">
        <v>1306</v>
      </c>
      <c r="D857">
        <f>IFERROR(MATCH(C857,'NCPF8745_KH_Extraction 5%FDR'!$A$2:$A$2258,0),"No Match")</f>
        <v>319</v>
      </c>
      <c r="E857">
        <f>IFERROR(MATCH(C857,'NCPF8745_MF_Extraction 5%FDR'!$A$2:$A$540,0),"No Match")</f>
        <v>128</v>
      </c>
      <c r="F857">
        <f>IFERROR(MATCH(C857,'NCPF8814_MF_Extraction 5%FDR'!$A$2:$A$463,0),"No Match")</f>
        <v>213</v>
      </c>
      <c r="G857" t="str">
        <f>VLOOKUP(C857,'NCPF8745_KH_Extraction 5%FDR'!$1:$2258,2,FALSE)</f>
        <v>Uncharacterized protein OS=Candida glabrata (strain ATCC 2001 / CBS 138 / JCM 3761 / NBRC 0622 / NRRL Y-65) GN=CAGL0J10406g PE=4 SV=1 - [Q6FNN0_CANGA]</v>
      </c>
      <c r="H857" s="15">
        <f>VLOOKUP(C857,'NCPF8745_KH_Extraction 5%FDR'!$1:$2258,11,FALSE)</f>
        <v>42.134175154659999</v>
      </c>
      <c r="I857" t="str">
        <f>VLOOKUP(C857,'NCPF8745_MF_Extraction 5%FDR'!$1:$540,2,FALSE)</f>
        <v>Uncharacterized protein OS=Candida glabrata (strain ATCC 2001 / CBS 138 / JCM 3761 / NBRC 0622 / NRRL Y-65) GN=CAGL0J10406g PE=4 SV=1 - [Q6FNN0_CANGA]</v>
      </c>
      <c r="J857" s="15">
        <f>VLOOKUP(C857,'NCPF8745_MF_Extraction 5%FDR'!$1:$540,11,FALSE)</f>
        <v>42.134175154659999</v>
      </c>
      <c r="K857" t="str">
        <f>VLOOKUP(C857,'NCPF8814_MF_Extraction 5%FDR'!$1:$463,2,FALSE)</f>
        <v>Uncharacterized protein OS=Candida glabrata (strain ATCC 2001 / CBS 138 / JCM 3761 / NBRC 0622 / NRRL Y-65) GN=CAGL0J10406g PE=4 SV=1 - [Q6FNN0_CANGA]</v>
      </c>
      <c r="L857" s="15">
        <f>VLOOKUP(C857,'NCPF8814_MF_Extraction 5%FDR'!$1:$463,11,FALSE)</f>
        <v>42.134175154659999</v>
      </c>
    </row>
    <row r="858" spans="1:12" hidden="1">
      <c r="A858" s="13" t="s">
        <v>1307</v>
      </c>
      <c r="C858" s="13" t="s">
        <v>1307</v>
      </c>
      <c r="D858">
        <f>IFERROR(MATCH(C858,'NCPF8745_KH_Extraction 5%FDR'!$A$2:$A$2258,0),"No Match")</f>
        <v>597</v>
      </c>
      <c r="E858">
        <f>IFERROR(MATCH(C858,'NCPF8745_MF_Extraction 5%FDR'!$A$2:$A$540,0),"No Match")</f>
        <v>27</v>
      </c>
      <c r="F858">
        <f>IFERROR(MATCH(C858,'NCPF8814_MF_Extraction 5%FDR'!$A$2:$A$463,0),"No Match")</f>
        <v>48</v>
      </c>
      <c r="G858" t="str">
        <f>VLOOKUP(C858,'NCPF8745_KH_Extraction 5%FDR'!$1:$2258,2,FALSE)</f>
        <v>Uncharacterized protein OS=Candida glabrata (strain ATCC 2001 / CBS 138 / JCM 3761 / NBRC 0622 / NRRL Y-65) GN=CAGL0J10384g PE=3 SV=1 - [Q6FNN1_CANGA]</v>
      </c>
      <c r="H858" s="15">
        <f>VLOOKUP(C858,'NCPF8745_KH_Extraction 5%FDR'!$1:$2258,11,FALSE)</f>
        <v>16.669033624659999</v>
      </c>
      <c r="I858" t="str">
        <f>VLOOKUP(C858,'NCPF8745_MF_Extraction 5%FDR'!$1:$540,2,FALSE)</f>
        <v>Uncharacterized protein OS=Candida glabrata (strain ATCC 2001 / CBS 138 / JCM 3761 / NBRC 0622 / NRRL Y-65) GN=CAGL0J10384g PE=3 SV=1 - [Q6FNN1_CANGA]</v>
      </c>
      <c r="J858" s="15">
        <f>VLOOKUP(C858,'NCPF8745_MF_Extraction 5%FDR'!$1:$540,11,FALSE)</f>
        <v>16.669033624659999</v>
      </c>
      <c r="K858" t="str">
        <f>VLOOKUP(C858,'NCPF8814_MF_Extraction 5%FDR'!$1:$463,2,FALSE)</f>
        <v>Uncharacterized protein OS=Candida glabrata (strain ATCC 2001 / CBS 138 / JCM 3761 / NBRC 0622 / NRRL Y-65) GN=CAGL0J10384g PE=3 SV=1 - [Q6FNN1_CANGA]</v>
      </c>
      <c r="L858" s="15">
        <f>VLOOKUP(C858,'NCPF8814_MF_Extraction 5%FDR'!$1:$463,11,FALSE)</f>
        <v>16.669033624659999</v>
      </c>
    </row>
    <row r="859" spans="1:12" hidden="1">
      <c r="A859" s="13" t="s">
        <v>1308</v>
      </c>
      <c r="C859" s="13" t="s">
        <v>1308</v>
      </c>
      <c r="D859">
        <f>IFERROR(MATCH(C859,'NCPF8745_KH_Extraction 5%FDR'!$A$2:$A$2258,0),"No Match")</f>
        <v>1768</v>
      </c>
      <c r="E859" t="str">
        <f>IFERROR(MATCH(C859,'NCPF8745_MF_Extraction 5%FDR'!$A$2:$A$540,0),"No Match")</f>
        <v>No Match</v>
      </c>
      <c r="F859" t="str">
        <f>IFERROR(MATCH(C859,'NCPF8814_MF_Extraction 5%FDR'!$A$2:$A$463,0),"No Match")</f>
        <v>No Match</v>
      </c>
      <c r="G859" t="str">
        <f>VLOOKUP(C859,'NCPF8745_KH_Extraction 5%FDR'!$1:$2258,2,FALSE)</f>
        <v>Uncharacterized protein OS=Candida glabrata (strain ATCC 2001 / CBS 138 / JCM 3761 / NBRC 0622 / NRRL Y-65) GN=CAGL0J10340g PE=4 SV=1 - [Q6FNN3_CANGA]</v>
      </c>
      <c r="H859" s="15">
        <f>VLOOKUP(C859,'NCPF8745_KH_Extraction 5%FDR'!$1:$2258,11,FALSE)</f>
        <v>38.25866153466</v>
      </c>
      <c r="I859" t="e">
        <f>VLOOKUP(C859,'NCPF8745_MF_Extraction 5%FDR'!$1:$540,2,FALSE)</f>
        <v>#N/A</v>
      </c>
      <c r="J859" s="15" t="e">
        <f>VLOOKUP(C859,'NCPF8745_MF_Extraction 5%FDR'!$1:$540,11,FALSE)</f>
        <v>#N/A</v>
      </c>
      <c r="K859" t="e">
        <f>VLOOKUP(C859,'NCPF8814_MF_Extraction 5%FDR'!$1:$463,2,FALSE)</f>
        <v>#N/A</v>
      </c>
      <c r="L859" s="15" t="e">
        <f>VLOOKUP(C859,'NCPF8814_MF_Extraction 5%FDR'!$1:$463,11,FALSE)</f>
        <v>#N/A</v>
      </c>
    </row>
    <row r="860" spans="1:12" hidden="1">
      <c r="A860" s="13" t="s">
        <v>1309</v>
      </c>
      <c r="C860" s="13" t="s">
        <v>1309</v>
      </c>
      <c r="D860">
        <f>IFERROR(MATCH(C860,'NCPF8745_KH_Extraction 5%FDR'!$A$2:$A$2258,0),"No Match")</f>
        <v>1629</v>
      </c>
      <c r="E860" t="str">
        <f>IFERROR(MATCH(C860,'NCPF8745_MF_Extraction 5%FDR'!$A$2:$A$540,0),"No Match")</f>
        <v>No Match</v>
      </c>
      <c r="F860" t="str">
        <f>IFERROR(MATCH(C860,'NCPF8814_MF_Extraction 5%FDR'!$A$2:$A$463,0),"No Match")</f>
        <v>No Match</v>
      </c>
      <c r="G860" t="str">
        <f>VLOOKUP(C860,'NCPF8745_KH_Extraction 5%FDR'!$1:$2258,2,FALSE)</f>
        <v>Uncharacterized protein OS=Candida glabrata (strain ATCC 2001 / CBS 138 / JCM 3761 / NBRC 0622 / NRRL Y-65) GN=CAGL0J10274g PE=4 SV=1 - [Q6FNN6_CANGA]</v>
      </c>
      <c r="H860" s="15">
        <f>VLOOKUP(C860,'NCPF8745_KH_Extraction 5%FDR'!$1:$2258,11,FALSE)</f>
        <v>74.539527004660201</v>
      </c>
      <c r="I860" t="e">
        <f>VLOOKUP(C860,'NCPF8745_MF_Extraction 5%FDR'!$1:$540,2,FALSE)</f>
        <v>#N/A</v>
      </c>
      <c r="J860" s="15" t="e">
        <f>VLOOKUP(C860,'NCPF8745_MF_Extraction 5%FDR'!$1:$540,11,FALSE)</f>
        <v>#N/A</v>
      </c>
      <c r="K860" t="e">
        <f>VLOOKUP(C860,'NCPF8814_MF_Extraction 5%FDR'!$1:$463,2,FALSE)</f>
        <v>#N/A</v>
      </c>
      <c r="L860" s="15" t="e">
        <f>VLOOKUP(C860,'NCPF8814_MF_Extraction 5%FDR'!$1:$463,11,FALSE)</f>
        <v>#N/A</v>
      </c>
    </row>
    <row r="861" spans="1:12" hidden="1">
      <c r="A861" s="13" t="s">
        <v>1310</v>
      </c>
      <c r="C861" s="13" t="s">
        <v>1310</v>
      </c>
      <c r="D861">
        <f>IFERROR(MATCH(C861,'NCPF8745_KH_Extraction 5%FDR'!$A$2:$A$2258,0),"No Match")</f>
        <v>472</v>
      </c>
      <c r="E861" t="str">
        <f>IFERROR(MATCH(C861,'NCPF8745_MF_Extraction 5%FDR'!$A$2:$A$540,0),"No Match")</f>
        <v>No Match</v>
      </c>
      <c r="F861" t="str">
        <f>IFERROR(MATCH(C861,'NCPF8814_MF_Extraction 5%FDR'!$A$2:$A$463,0),"No Match")</f>
        <v>No Match</v>
      </c>
      <c r="G861" t="str">
        <f>VLOOKUP(C861,'NCPF8745_KH_Extraction 5%FDR'!$1:$2258,2,FALSE)</f>
        <v>Acetyltransferase component of pyruvate dehydrogenase complex OS=Candida glabrata (strain ATCC 2001 / CBS 138 / JCM 3761 / NBRC 0622 / NRRL Y-65) GN=CAGL0J10186g PE=3 SV=1 - [Q6FNP0_CANGA]</v>
      </c>
      <c r="H861" s="15">
        <f>VLOOKUP(C861,'NCPF8745_KH_Extraction 5%FDR'!$1:$2258,11,FALSE)</f>
        <v>50.181440324660002</v>
      </c>
      <c r="I861" t="e">
        <f>VLOOKUP(C861,'NCPF8745_MF_Extraction 5%FDR'!$1:$540,2,FALSE)</f>
        <v>#N/A</v>
      </c>
      <c r="J861" s="15" t="e">
        <f>VLOOKUP(C861,'NCPF8745_MF_Extraction 5%FDR'!$1:$540,11,FALSE)</f>
        <v>#N/A</v>
      </c>
      <c r="K861" t="e">
        <f>VLOOKUP(C861,'NCPF8814_MF_Extraction 5%FDR'!$1:$463,2,FALSE)</f>
        <v>#N/A</v>
      </c>
      <c r="L861" s="15" t="e">
        <f>VLOOKUP(C861,'NCPF8814_MF_Extraction 5%FDR'!$1:$463,11,FALSE)</f>
        <v>#N/A</v>
      </c>
    </row>
    <row r="862" spans="1:12" hidden="1">
      <c r="A862" s="13" t="s">
        <v>4618</v>
      </c>
      <c r="C862" s="13" t="s">
        <v>4618</v>
      </c>
      <c r="D862" t="str">
        <f>IFERROR(MATCH(C862,'NCPF8745_KH_Extraction 5%FDR'!$A$2:$A$2258,0),"No Match")</f>
        <v>No Match</v>
      </c>
      <c r="E862">
        <f>IFERROR(MATCH(C862,'NCPF8745_MF_Extraction 5%FDR'!$A$2:$A$540,0),"No Match")</f>
        <v>276</v>
      </c>
      <c r="F862">
        <f>IFERROR(MATCH(C862,'NCPF8814_MF_Extraction 5%FDR'!$A$2:$A$463,0),"No Match")</f>
        <v>229</v>
      </c>
      <c r="G862" t="e">
        <f>VLOOKUP(C862,'NCPF8745_KH_Extraction 5%FDR'!$1:$2258,2,FALSE)</f>
        <v>#N/A</v>
      </c>
      <c r="H862" s="15" t="e">
        <f>VLOOKUP(C862,'NCPF8745_KH_Extraction 5%FDR'!$1:$2258,11,FALSE)</f>
        <v>#N/A</v>
      </c>
      <c r="I862" t="str">
        <f>VLOOKUP(C862,'NCPF8745_MF_Extraction 5%FDR'!$1:$540,2,FALSE)</f>
        <v>Uncharacterized protein OS=Candida glabrata (strain ATCC 2001 / CBS 138 / JCM 3761 / NBRC 0622 / NRRL Y-65) GN=CAGL0J10179g PE=4 SV=1 - [Q6FNP1_CANGA]</v>
      </c>
      <c r="J862" s="15">
        <f>VLOOKUP(C862,'NCPF8745_MF_Extraction 5%FDR'!$1:$540,11,FALSE)</f>
        <v>6.9476672446599999</v>
      </c>
      <c r="K862" t="str">
        <f>VLOOKUP(C862,'NCPF8814_MF_Extraction 5%FDR'!$1:$463,2,FALSE)</f>
        <v>Uncharacterized protein OS=Candida glabrata (strain ATCC 2001 / CBS 138 / JCM 3761 / NBRC 0622 / NRRL Y-65) GN=CAGL0J10179g PE=4 SV=1 - [Q6FNP1_CANGA]</v>
      </c>
      <c r="L862" s="15">
        <f>VLOOKUP(C862,'NCPF8814_MF_Extraction 5%FDR'!$1:$463,11,FALSE)</f>
        <v>6.9476672446599999</v>
      </c>
    </row>
    <row r="863" spans="1:12" hidden="1">
      <c r="A863" s="13" t="s">
        <v>1311</v>
      </c>
      <c r="C863" s="13" t="s">
        <v>1311</v>
      </c>
      <c r="D863">
        <f>IFERROR(MATCH(C863,'NCPF8745_KH_Extraction 5%FDR'!$A$2:$A$2258,0),"No Match")</f>
        <v>163</v>
      </c>
      <c r="E863">
        <f>IFERROR(MATCH(C863,'NCPF8745_MF_Extraction 5%FDR'!$A$2:$A$540,0),"No Match")</f>
        <v>145</v>
      </c>
      <c r="F863">
        <f>IFERROR(MATCH(C863,'NCPF8814_MF_Extraction 5%FDR'!$A$2:$A$463,0),"No Match")</f>
        <v>98</v>
      </c>
      <c r="G863" t="str">
        <f>VLOOKUP(C863,'NCPF8745_KH_Extraction 5%FDR'!$1:$2258,2,FALSE)</f>
        <v>Uncharacterized protein OS=Candida glabrata (strain ATCC 2001 / CBS 138 / JCM 3761 / NBRC 0622 / NRRL Y-65) GN=RPL16A PE=3 SV=1 - [Q6FNP2_CANGA]</v>
      </c>
      <c r="H863" s="15">
        <f>VLOOKUP(C863,'NCPF8745_KH_Extraction 5%FDR'!$1:$2258,11,FALSE)</f>
        <v>22.481596084660001</v>
      </c>
      <c r="I863" t="str">
        <f>VLOOKUP(C863,'NCPF8745_MF_Extraction 5%FDR'!$1:$540,2,FALSE)</f>
        <v>Uncharacterized protein OS=Candida glabrata (strain ATCC 2001 / CBS 138 / JCM 3761 / NBRC 0622 / NRRL Y-65) GN=RPL16A PE=3 SV=1 - [Q6FNP2_CANGA]</v>
      </c>
      <c r="J863" s="15">
        <f>VLOOKUP(C863,'NCPF8745_MF_Extraction 5%FDR'!$1:$540,11,FALSE)</f>
        <v>22.481596084660001</v>
      </c>
      <c r="K863" t="str">
        <f>VLOOKUP(C863,'NCPF8814_MF_Extraction 5%FDR'!$1:$463,2,FALSE)</f>
        <v>Uncharacterized protein OS=Candida glabrata (strain ATCC 2001 / CBS 138 / JCM 3761 / NBRC 0622 / NRRL Y-65) GN=RPL16A PE=3 SV=1 - [Q6FNP2_CANGA]</v>
      </c>
      <c r="L863" s="15">
        <f>VLOOKUP(C863,'NCPF8814_MF_Extraction 5%FDR'!$1:$463,11,FALSE)</f>
        <v>22.481596084660001</v>
      </c>
    </row>
    <row r="864" spans="1:12" hidden="1">
      <c r="A864" s="13" t="s">
        <v>4736</v>
      </c>
      <c r="C864" s="13" t="s">
        <v>4736</v>
      </c>
      <c r="D864" t="str">
        <f>IFERROR(MATCH(C864,'NCPF8745_KH_Extraction 5%FDR'!$A$2:$A$2258,0),"No Match")</f>
        <v>No Match</v>
      </c>
      <c r="E864">
        <f>IFERROR(MATCH(C864,'NCPF8745_MF_Extraction 5%FDR'!$A$2:$A$540,0),"No Match")</f>
        <v>445</v>
      </c>
      <c r="F864" t="str">
        <f>IFERROR(MATCH(C864,'NCPF8814_MF_Extraction 5%FDR'!$A$2:$A$463,0),"No Match")</f>
        <v>No Match</v>
      </c>
      <c r="G864" t="e">
        <f>VLOOKUP(C864,'NCPF8745_KH_Extraction 5%FDR'!$1:$2258,2,FALSE)</f>
        <v>#N/A</v>
      </c>
      <c r="H864" s="15" t="e">
        <f>VLOOKUP(C864,'NCPF8745_KH_Extraction 5%FDR'!$1:$2258,11,FALSE)</f>
        <v>#N/A</v>
      </c>
      <c r="I864" t="str">
        <f>VLOOKUP(C864,'NCPF8745_MF_Extraction 5%FDR'!$1:$540,2,FALSE)</f>
        <v>Uncharacterized protein OS=Candida glabrata (strain ATCC 2001 / CBS 138 / JCM 3761 / NBRC 0622 / NRRL Y-65) GN=CAGL0J10120g PE=4 SV=1 - [Q6FNP4_CANGA]</v>
      </c>
      <c r="J864" s="15">
        <f>VLOOKUP(C864,'NCPF8745_MF_Extraction 5%FDR'!$1:$540,11,FALSE)</f>
        <v>88.310841234660202</v>
      </c>
      <c r="K864" t="e">
        <f>VLOOKUP(C864,'NCPF8814_MF_Extraction 5%FDR'!$1:$463,2,FALSE)</f>
        <v>#N/A</v>
      </c>
      <c r="L864" s="15" t="e">
        <f>VLOOKUP(C864,'NCPF8814_MF_Extraction 5%FDR'!$1:$463,11,FALSE)</f>
        <v>#N/A</v>
      </c>
    </row>
    <row r="865" spans="1:12" hidden="1">
      <c r="A865" s="13" t="s">
        <v>1312</v>
      </c>
      <c r="C865" s="13" t="s">
        <v>1312</v>
      </c>
      <c r="D865">
        <f>IFERROR(MATCH(C865,'NCPF8745_KH_Extraction 5%FDR'!$A$2:$A$2258,0),"No Match")</f>
        <v>1084</v>
      </c>
      <c r="E865" t="str">
        <f>IFERROR(MATCH(C865,'NCPF8745_MF_Extraction 5%FDR'!$A$2:$A$540,0),"No Match")</f>
        <v>No Match</v>
      </c>
      <c r="F865" t="str">
        <f>IFERROR(MATCH(C865,'NCPF8814_MF_Extraction 5%FDR'!$A$2:$A$463,0),"No Match")</f>
        <v>No Match</v>
      </c>
      <c r="G865" t="str">
        <f>VLOOKUP(C865,'NCPF8745_KH_Extraction 5%FDR'!$1:$2258,2,FALSE)</f>
        <v>Uncharacterized protein OS=Candida glabrata (strain ATCC 2001 / CBS 138 / JCM 3761 / NBRC 0622 / NRRL Y-65) GN=CAGL0J10032g PE=4 SV=1 - [Q6FNP8_CANGA]</v>
      </c>
      <c r="H865" s="15">
        <f>VLOOKUP(C865,'NCPF8745_KH_Extraction 5%FDR'!$1:$2258,11,FALSE)</f>
        <v>69.832384384660102</v>
      </c>
      <c r="I865" t="e">
        <f>VLOOKUP(C865,'NCPF8745_MF_Extraction 5%FDR'!$1:$540,2,FALSE)</f>
        <v>#N/A</v>
      </c>
      <c r="J865" s="15" t="e">
        <f>VLOOKUP(C865,'NCPF8745_MF_Extraction 5%FDR'!$1:$540,11,FALSE)</f>
        <v>#N/A</v>
      </c>
      <c r="K865" t="e">
        <f>VLOOKUP(C865,'NCPF8814_MF_Extraction 5%FDR'!$1:$463,2,FALSE)</f>
        <v>#N/A</v>
      </c>
      <c r="L865" s="15" t="e">
        <f>VLOOKUP(C865,'NCPF8814_MF_Extraction 5%FDR'!$1:$463,11,FALSE)</f>
        <v>#N/A</v>
      </c>
    </row>
    <row r="866" spans="1:12" hidden="1">
      <c r="A866" s="13" t="s">
        <v>1313</v>
      </c>
      <c r="C866" s="13" t="s">
        <v>1313</v>
      </c>
      <c r="D866">
        <f>IFERROR(MATCH(C866,'NCPF8745_KH_Extraction 5%FDR'!$A$2:$A$2258,0),"No Match")</f>
        <v>556</v>
      </c>
      <c r="E866">
        <f>IFERROR(MATCH(C866,'NCPF8745_MF_Extraction 5%FDR'!$A$2:$A$540,0),"No Match")</f>
        <v>383</v>
      </c>
      <c r="F866">
        <f>IFERROR(MATCH(C866,'NCPF8814_MF_Extraction 5%FDR'!$A$2:$A$463,0),"No Match")</f>
        <v>404</v>
      </c>
      <c r="G866" t="str">
        <f>VLOOKUP(C866,'NCPF8745_KH_Extraction 5%FDR'!$1:$2258,2,FALSE)</f>
        <v>Uncharacterized protein OS=Candida glabrata (strain ATCC 2001 / CBS 138 / JCM 3761 / NBRC 0622 / NRRL Y-65) GN=YDJ1 PE=3 SV=1 - [Q6FNQ1_CANGA]</v>
      </c>
      <c r="H866" s="15">
        <f>VLOOKUP(C866,'NCPF8745_KH_Extraction 5%FDR'!$1:$2258,11,FALSE)</f>
        <v>44.347145344659999</v>
      </c>
      <c r="I866" t="str">
        <f>VLOOKUP(C866,'NCPF8745_MF_Extraction 5%FDR'!$1:$540,2,FALSE)</f>
        <v>Uncharacterized protein OS=Candida glabrata (strain ATCC 2001 / CBS 138 / JCM 3761 / NBRC 0622 / NRRL Y-65) GN=YDJ1 PE=3 SV=1 - [Q6FNQ1_CANGA]</v>
      </c>
      <c r="J866" s="15">
        <f>VLOOKUP(C866,'NCPF8745_MF_Extraction 5%FDR'!$1:$540,11,FALSE)</f>
        <v>44.347145344659999</v>
      </c>
      <c r="K866" t="str">
        <f>VLOOKUP(C866,'NCPF8814_MF_Extraction 5%FDR'!$1:$463,2,FALSE)</f>
        <v>Uncharacterized protein OS=Candida glabrata (strain ATCC 2001 / CBS 138 / JCM 3761 / NBRC 0622 / NRRL Y-65) GN=YDJ1 PE=3 SV=1 - [Q6FNQ1_CANGA]</v>
      </c>
      <c r="L866" s="15">
        <f>VLOOKUP(C866,'NCPF8814_MF_Extraction 5%FDR'!$1:$463,11,FALSE)</f>
        <v>44.347145344659999</v>
      </c>
    </row>
    <row r="867" spans="1:12" hidden="1">
      <c r="A867" s="13" t="s">
        <v>1314</v>
      </c>
      <c r="C867" s="13" t="s">
        <v>1314</v>
      </c>
      <c r="D867">
        <f>IFERROR(MATCH(C867,'NCPF8745_KH_Extraction 5%FDR'!$A$2:$A$2258,0),"No Match")</f>
        <v>35</v>
      </c>
      <c r="E867">
        <f>IFERROR(MATCH(C867,'NCPF8745_MF_Extraction 5%FDR'!$A$2:$A$540,0),"No Match")</f>
        <v>101</v>
      </c>
      <c r="F867">
        <f>IFERROR(MATCH(C867,'NCPF8814_MF_Extraction 5%FDR'!$A$2:$A$463,0),"No Match")</f>
        <v>102</v>
      </c>
      <c r="G867" t="str">
        <f>VLOOKUP(C867,'NCPF8745_KH_Extraction 5%FDR'!$1:$2258,2,FALSE)</f>
        <v>Uncharacterized protein OS=Candida glabrata (strain ATCC 2001 / CBS 138 / JCM 3761 / NBRC 0622 / NRRL Y-65) GN=CAGL0J09900g PE=4 SV=1 - [Q6FNQ4_CANGA]</v>
      </c>
      <c r="H867" s="15">
        <f>VLOOKUP(C867,'NCPF8745_KH_Extraction 5%FDR'!$1:$2258,11,FALSE)</f>
        <v>30.33181400466</v>
      </c>
      <c r="I867" t="str">
        <f>VLOOKUP(C867,'NCPF8745_MF_Extraction 5%FDR'!$1:$540,2,FALSE)</f>
        <v>Uncharacterized protein OS=Candida glabrata (strain ATCC 2001 / CBS 138 / JCM 3761 / NBRC 0622 / NRRL Y-65) GN=CAGL0J09900g PE=4 SV=1 - [Q6FNQ4_CANGA]</v>
      </c>
      <c r="J867" s="15">
        <f>VLOOKUP(C867,'NCPF8745_MF_Extraction 5%FDR'!$1:$540,11,FALSE)</f>
        <v>30.33181400466</v>
      </c>
      <c r="K867" t="str">
        <f>VLOOKUP(C867,'NCPF8814_MF_Extraction 5%FDR'!$1:$463,2,FALSE)</f>
        <v>Uncharacterized protein OS=Candida glabrata (strain ATCC 2001 / CBS 138 / JCM 3761 / NBRC 0622 / NRRL Y-65) GN=CAGL0J09900g PE=4 SV=1 - [Q6FNQ4_CANGA]</v>
      </c>
      <c r="L867" s="15">
        <f>VLOOKUP(C867,'NCPF8814_MF_Extraction 5%FDR'!$1:$463,11,FALSE)</f>
        <v>30.33181400466</v>
      </c>
    </row>
    <row r="868" spans="1:12" hidden="1">
      <c r="A868" s="13" t="s">
        <v>1315</v>
      </c>
      <c r="C868" s="13" t="s">
        <v>1315</v>
      </c>
      <c r="D868">
        <f>IFERROR(MATCH(C868,'NCPF8745_KH_Extraction 5%FDR'!$A$2:$A$2258,0),"No Match")</f>
        <v>1833</v>
      </c>
      <c r="E868" t="str">
        <f>IFERROR(MATCH(C868,'NCPF8745_MF_Extraction 5%FDR'!$A$2:$A$540,0),"No Match")</f>
        <v>No Match</v>
      </c>
      <c r="F868" t="str">
        <f>IFERROR(MATCH(C868,'NCPF8814_MF_Extraction 5%FDR'!$A$2:$A$463,0),"No Match")</f>
        <v>No Match</v>
      </c>
      <c r="G868" t="str">
        <f>VLOOKUP(C868,'NCPF8745_KH_Extraction 5%FDR'!$1:$2258,2,FALSE)</f>
        <v>Uncharacterized protein OS=Candida glabrata (strain ATCC 2001 / CBS 138 / JCM 3761 / NBRC 0622 / NRRL Y-65) GN=CAGL0J09878g PE=4 SV=1 - [Q6FNQ5_CANGA]</v>
      </c>
      <c r="H868" s="15">
        <f>VLOOKUP(C868,'NCPF8745_KH_Extraction 5%FDR'!$1:$2258,11,FALSE)</f>
        <v>72.660443204659998</v>
      </c>
      <c r="I868" t="e">
        <f>VLOOKUP(C868,'NCPF8745_MF_Extraction 5%FDR'!$1:$540,2,FALSE)</f>
        <v>#N/A</v>
      </c>
      <c r="J868" s="15" t="e">
        <f>VLOOKUP(C868,'NCPF8745_MF_Extraction 5%FDR'!$1:$540,11,FALSE)</f>
        <v>#N/A</v>
      </c>
      <c r="K868" t="e">
        <f>VLOOKUP(C868,'NCPF8814_MF_Extraction 5%FDR'!$1:$463,2,FALSE)</f>
        <v>#N/A</v>
      </c>
      <c r="L868" s="15" t="e">
        <f>VLOOKUP(C868,'NCPF8814_MF_Extraction 5%FDR'!$1:$463,11,FALSE)</f>
        <v>#N/A</v>
      </c>
    </row>
    <row r="869" spans="1:12" hidden="1">
      <c r="A869" s="13" t="s">
        <v>1316</v>
      </c>
      <c r="C869" s="13" t="s">
        <v>1316</v>
      </c>
      <c r="D869">
        <f>IFERROR(MATCH(C869,'NCPF8745_KH_Extraction 5%FDR'!$A$2:$A$2258,0),"No Match")</f>
        <v>1605</v>
      </c>
      <c r="E869" t="str">
        <f>IFERROR(MATCH(C869,'NCPF8745_MF_Extraction 5%FDR'!$A$2:$A$540,0),"No Match")</f>
        <v>No Match</v>
      </c>
      <c r="F869" t="str">
        <f>IFERROR(MATCH(C869,'NCPF8814_MF_Extraction 5%FDR'!$A$2:$A$463,0),"No Match")</f>
        <v>No Match</v>
      </c>
      <c r="G869" t="str">
        <f>VLOOKUP(C869,'NCPF8745_KH_Extraction 5%FDR'!$1:$2258,2,FALSE)</f>
        <v>Uncharacterized protein OS=Candida glabrata (strain ATCC 2001 / CBS 138 / JCM 3761 / NBRC 0622 / NRRL Y-65) GN=CAGL0J09856g PE=4 SV=1 - [Q6FNQ6_CANGA]</v>
      </c>
      <c r="H869" s="15">
        <f>VLOOKUP(C869,'NCPF8745_KH_Extraction 5%FDR'!$1:$2258,11,FALSE)</f>
        <v>20.176781624659998</v>
      </c>
      <c r="I869" t="e">
        <f>VLOOKUP(C869,'NCPF8745_MF_Extraction 5%FDR'!$1:$540,2,FALSE)</f>
        <v>#N/A</v>
      </c>
      <c r="J869" s="15" t="e">
        <f>VLOOKUP(C869,'NCPF8745_MF_Extraction 5%FDR'!$1:$540,11,FALSE)</f>
        <v>#N/A</v>
      </c>
      <c r="K869" t="e">
        <f>VLOOKUP(C869,'NCPF8814_MF_Extraction 5%FDR'!$1:$463,2,FALSE)</f>
        <v>#N/A</v>
      </c>
      <c r="L869" s="15" t="e">
        <f>VLOOKUP(C869,'NCPF8814_MF_Extraction 5%FDR'!$1:$463,11,FALSE)</f>
        <v>#N/A</v>
      </c>
    </row>
    <row r="870" spans="1:12" hidden="1">
      <c r="A870" s="13" t="s">
        <v>1317</v>
      </c>
      <c r="C870" s="13" t="s">
        <v>1317</v>
      </c>
      <c r="D870">
        <f>IFERROR(MATCH(C870,'NCPF8745_KH_Extraction 5%FDR'!$A$2:$A$2258,0),"No Match")</f>
        <v>171</v>
      </c>
      <c r="E870" t="str">
        <f>IFERROR(MATCH(C870,'NCPF8745_MF_Extraction 5%FDR'!$A$2:$A$540,0),"No Match")</f>
        <v>No Match</v>
      </c>
      <c r="F870" t="str">
        <f>IFERROR(MATCH(C870,'NCPF8814_MF_Extraction 5%FDR'!$A$2:$A$463,0),"No Match")</f>
        <v>No Match</v>
      </c>
      <c r="G870" t="str">
        <f>VLOOKUP(C870,'NCPF8745_KH_Extraction 5%FDR'!$1:$2258,2,FALSE)</f>
        <v>Alpha,alpha-trehalose-phosphate synthase (UDP-forming) OS=Candida glabrata (strain ATCC 2001 / CBS 138 / JCM 3761 / NBRC 0622 / NRRL Y-65) GN=TPS1 PE=3 SV=1 - [Q6FNQ8_CANGA]</v>
      </c>
      <c r="H870" s="15">
        <f>VLOOKUP(C870,'NCPF8745_KH_Extraction 5%FDR'!$1:$2258,11,FALSE)</f>
        <v>56.017549574660102</v>
      </c>
      <c r="I870" t="e">
        <f>VLOOKUP(C870,'NCPF8745_MF_Extraction 5%FDR'!$1:$540,2,FALSE)</f>
        <v>#N/A</v>
      </c>
      <c r="J870" s="15" t="e">
        <f>VLOOKUP(C870,'NCPF8745_MF_Extraction 5%FDR'!$1:$540,11,FALSE)</f>
        <v>#N/A</v>
      </c>
      <c r="K870" t="e">
        <f>VLOOKUP(C870,'NCPF8814_MF_Extraction 5%FDR'!$1:$463,2,FALSE)</f>
        <v>#N/A</v>
      </c>
      <c r="L870" s="15" t="e">
        <f>VLOOKUP(C870,'NCPF8814_MF_Extraction 5%FDR'!$1:$463,11,FALSE)</f>
        <v>#N/A</v>
      </c>
    </row>
    <row r="871" spans="1:12" hidden="1">
      <c r="A871" s="13" t="s">
        <v>1318</v>
      </c>
      <c r="C871" s="13" t="s">
        <v>1318</v>
      </c>
      <c r="D871">
        <f>IFERROR(MATCH(C871,'NCPF8745_KH_Extraction 5%FDR'!$A$2:$A$2258,0),"No Match")</f>
        <v>1262</v>
      </c>
      <c r="E871" t="str">
        <f>IFERROR(MATCH(C871,'NCPF8745_MF_Extraction 5%FDR'!$A$2:$A$540,0),"No Match")</f>
        <v>No Match</v>
      </c>
      <c r="F871" t="str">
        <f>IFERROR(MATCH(C871,'NCPF8814_MF_Extraction 5%FDR'!$A$2:$A$463,0),"No Match")</f>
        <v>No Match</v>
      </c>
      <c r="G871" t="str">
        <f>VLOOKUP(C871,'NCPF8745_KH_Extraction 5%FDR'!$1:$2258,2,FALSE)</f>
        <v>Uncharacterized protein OS=Candida glabrata (strain ATCC 2001 / CBS 138 / JCM 3761 / NBRC 0622 / NRRL Y-65) GN=CAGL0J09790g PE=3 SV=1 - [Q6FNQ9_CANGA]</v>
      </c>
      <c r="H871" s="15">
        <f>VLOOKUP(C871,'NCPF8745_KH_Extraction 5%FDR'!$1:$2258,11,FALSE)</f>
        <v>32.889534934659999</v>
      </c>
      <c r="I871" t="e">
        <f>VLOOKUP(C871,'NCPF8745_MF_Extraction 5%FDR'!$1:$540,2,FALSE)</f>
        <v>#N/A</v>
      </c>
      <c r="J871" s="15" t="e">
        <f>VLOOKUP(C871,'NCPF8745_MF_Extraction 5%FDR'!$1:$540,11,FALSE)</f>
        <v>#N/A</v>
      </c>
      <c r="K871" t="e">
        <f>VLOOKUP(C871,'NCPF8814_MF_Extraction 5%FDR'!$1:$463,2,FALSE)</f>
        <v>#N/A</v>
      </c>
      <c r="L871" s="15" t="e">
        <f>VLOOKUP(C871,'NCPF8814_MF_Extraction 5%FDR'!$1:$463,11,FALSE)</f>
        <v>#N/A</v>
      </c>
    </row>
    <row r="872" spans="1:12" hidden="1">
      <c r="A872" s="13" t="s">
        <v>1319</v>
      </c>
      <c r="C872" s="13" t="s">
        <v>1319</v>
      </c>
      <c r="D872">
        <f>IFERROR(MATCH(C872,'NCPF8745_KH_Extraction 5%FDR'!$A$2:$A$2258,0),"No Match")</f>
        <v>1617</v>
      </c>
      <c r="E872" t="str">
        <f>IFERROR(MATCH(C872,'NCPF8745_MF_Extraction 5%FDR'!$A$2:$A$540,0),"No Match")</f>
        <v>No Match</v>
      </c>
      <c r="F872" t="str">
        <f>IFERROR(MATCH(C872,'NCPF8814_MF_Extraction 5%FDR'!$A$2:$A$463,0),"No Match")</f>
        <v>No Match</v>
      </c>
      <c r="G872" t="str">
        <f>VLOOKUP(C872,'NCPF8745_KH_Extraction 5%FDR'!$1:$2258,2,FALSE)</f>
        <v>Uncharacterized protein OS=Candida glabrata (strain ATCC 2001 / CBS 138 / JCM 3761 / NBRC 0622 / NRRL Y-65) GN=CAGL0J09724g PE=4 SV=1 - [Q6FNR2_CANGA]</v>
      </c>
      <c r="H872" s="15">
        <f>VLOOKUP(C872,'NCPF8745_KH_Extraction 5%FDR'!$1:$2258,11,FALSE)</f>
        <v>25.030315244659999</v>
      </c>
      <c r="I872" t="e">
        <f>VLOOKUP(C872,'NCPF8745_MF_Extraction 5%FDR'!$1:$540,2,FALSE)</f>
        <v>#N/A</v>
      </c>
      <c r="J872" s="15" t="e">
        <f>VLOOKUP(C872,'NCPF8745_MF_Extraction 5%FDR'!$1:$540,11,FALSE)</f>
        <v>#N/A</v>
      </c>
      <c r="K872" t="e">
        <f>VLOOKUP(C872,'NCPF8814_MF_Extraction 5%FDR'!$1:$463,2,FALSE)</f>
        <v>#N/A</v>
      </c>
      <c r="L872" s="15" t="e">
        <f>VLOOKUP(C872,'NCPF8814_MF_Extraction 5%FDR'!$1:$463,11,FALSE)</f>
        <v>#N/A</v>
      </c>
    </row>
    <row r="873" spans="1:12" hidden="1">
      <c r="A873" s="13" t="s">
        <v>1320</v>
      </c>
      <c r="C873" s="13" t="s">
        <v>1320</v>
      </c>
      <c r="D873">
        <f>IFERROR(MATCH(C873,'NCPF8745_KH_Extraction 5%FDR'!$A$2:$A$2258,0),"No Match")</f>
        <v>1395</v>
      </c>
      <c r="E873">
        <f>IFERROR(MATCH(C873,'NCPF8745_MF_Extraction 5%FDR'!$A$2:$A$540,0),"No Match")</f>
        <v>209</v>
      </c>
      <c r="F873">
        <f>IFERROR(MATCH(C873,'NCPF8814_MF_Extraction 5%FDR'!$A$2:$A$463,0),"No Match")</f>
        <v>316</v>
      </c>
      <c r="G873" t="str">
        <f>VLOOKUP(C873,'NCPF8745_KH_Extraction 5%FDR'!$1:$2258,2,FALSE)</f>
        <v>Uncharacterized protein OS=Candida glabrata (strain ATCC 2001 / CBS 138 / JCM 3761 / NBRC 0622 / NRRL Y-65) GN=CAGL0J09614g PE=4 SV=1 - [Q6FNR7_CANGA]</v>
      </c>
      <c r="H873" s="15">
        <f>VLOOKUP(C873,'NCPF8745_KH_Extraction 5%FDR'!$1:$2258,11,FALSE)</f>
        <v>14.255016124659999</v>
      </c>
      <c r="I873" t="str">
        <f>VLOOKUP(C873,'NCPF8745_MF_Extraction 5%FDR'!$1:$540,2,FALSE)</f>
        <v>Uncharacterized protein OS=Candida glabrata (strain ATCC 2001 / CBS 138 / JCM 3761 / NBRC 0622 / NRRL Y-65) GN=CAGL0J09614g PE=4 SV=1 - [Q6FNR7_CANGA]</v>
      </c>
      <c r="J873" s="15">
        <f>VLOOKUP(C873,'NCPF8745_MF_Extraction 5%FDR'!$1:$540,11,FALSE)</f>
        <v>14.255016124659999</v>
      </c>
      <c r="K873" t="str">
        <f>VLOOKUP(C873,'NCPF8814_MF_Extraction 5%FDR'!$1:$463,2,FALSE)</f>
        <v>Uncharacterized protein OS=Candida glabrata (strain ATCC 2001 / CBS 138 / JCM 3761 / NBRC 0622 / NRRL Y-65) GN=CAGL0J09614g PE=4 SV=1 - [Q6FNR7_CANGA]</v>
      </c>
      <c r="L873" s="15">
        <f>VLOOKUP(C873,'NCPF8814_MF_Extraction 5%FDR'!$1:$463,11,FALSE)</f>
        <v>14.255016124659999</v>
      </c>
    </row>
    <row r="874" spans="1:12" hidden="1">
      <c r="A874" s="13" t="s">
        <v>1321</v>
      </c>
      <c r="C874" s="13" t="s">
        <v>1321</v>
      </c>
      <c r="D874">
        <f>IFERROR(MATCH(C874,'NCPF8745_KH_Extraction 5%FDR'!$A$2:$A$2258,0),"No Match")</f>
        <v>2181</v>
      </c>
      <c r="E874" t="str">
        <f>IFERROR(MATCH(C874,'NCPF8745_MF_Extraction 5%FDR'!$A$2:$A$540,0),"No Match")</f>
        <v>No Match</v>
      </c>
      <c r="F874" t="str">
        <f>IFERROR(MATCH(C874,'NCPF8814_MF_Extraction 5%FDR'!$A$2:$A$463,0),"No Match")</f>
        <v>No Match</v>
      </c>
      <c r="G874" t="str">
        <f>VLOOKUP(C874,'NCPF8745_KH_Extraction 5%FDR'!$1:$2258,2,FALSE)</f>
        <v>Uncharacterized protein OS=Candida glabrata (strain ATCC 2001 / CBS 138 / JCM 3761 / NBRC 0622 / NRRL Y-65) GN=CAGL0J09526g PE=4 SV=1 - [Q6FNS1_CANGA]</v>
      </c>
      <c r="H874" s="15">
        <f>VLOOKUP(C874,'NCPF8745_KH_Extraction 5%FDR'!$1:$2258,11,FALSE)</f>
        <v>123.91848308466</v>
      </c>
      <c r="I874" t="e">
        <f>VLOOKUP(C874,'NCPF8745_MF_Extraction 5%FDR'!$1:$540,2,FALSE)</f>
        <v>#N/A</v>
      </c>
      <c r="J874" s="15" t="e">
        <f>VLOOKUP(C874,'NCPF8745_MF_Extraction 5%FDR'!$1:$540,11,FALSE)</f>
        <v>#N/A</v>
      </c>
      <c r="K874" t="e">
        <f>VLOOKUP(C874,'NCPF8814_MF_Extraction 5%FDR'!$1:$463,2,FALSE)</f>
        <v>#N/A</v>
      </c>
      <c r="L874" s="15" t="e">
        <f>VLOOKUP(C874,'NCPF8814_MF_Extraction 5%FDR'!$1:$463,11,FALSE)</f>
        <v>#N/A</v>
      </c>
    </row>
    <row r="875" spans="1:12" hidden="1">
      <c r="A875" s="13" t="s">
        <v>1322</v>
      </c>
      <c r="C875" s="13" t="s">
        <v>1322</v>
      </c>
      <c r="D875">
        <f>IFERROR(MATCH(C875,'NCPF8745_KH_Extraction 5%FDR'!$A$2:$A$2258,0),"No Match")</f>
        <v>1594</v>
      </c>
      <c r="E875">
        <f>IFERROR(MATCH(C875,'NCPF8745_MF_Extraction 5%FDR'!$A$2:$A$540,0),"No Match")</f>
        <v>232</v>
      </c>
      <c r="F875" t="str">
        <f>IFERROR(MATCH(C875,'NCPF8814_MF_Extraction 5%FDR'!$A$2:$A$463,0),"No Match")</f>
        <v>No Match</v>
      </c>
      <c r="G875" t="str">
        <f>VLOOKUP(C875,'NCPF8745_KH_Extraction 5%FDR'!$1:$2258,2,FALSE)</f>
        <v>Methylenetetrahydrofolate reductase OS=Candida glabrata (strain ATCC 2001 / CBS 138 / JCM 3761 / NBRC 0622 / NRRL Y-65) GN=MET12 PE=3 SV=1 - [Q6FNS2_CANGA]</v>
      </c>
      <c r="H875" s="15">
        <f>VLOOKUP(C875,'NCPF8745_KH_Extraction 5%FDR'!$1:$2258,11,FALSE)</f>
        <v>73.059705624660097</v>
      </c>
      <c r="I875" t="str">
        <f>VLOOKUP(C875,'NCPF8745_MF_Extraction 5%FDR'!$1:$540,2,FALSE)</f>
        <v>Methylenetetrahydrofolate reductase OS=Candida glabrata (strain ATCC 2001 / CBS 138 / JCM 3761 / NBRC 0622 / NRRL Y-65) GN=MET12 PE=3 SV=1 - [Q6FNS2_CANGA]</v>
      </c>
      <c r="J875" s="15">
        <f>VLOOKUP(C875,'NCPF8745_MF_Extraction 5%FDR'!$1:$540,11,FALSE)</f>
        <v>73.059705624660097</v>
      </c>
      <c r="K875" t="e">
        <f>VLOOKUP(C875,'NCPF8814_MF_Extraction 5%FDR'!$1:$463,2,FALSE)</f>
        <v>#N/A</v>
      </c>
      <c r="L875" s="15" t="e">
        <f>VLOOKUP(C875,'NCPF8814_MF_Extraction 5%FDR'!$1:$463,11,FALSE)</f>
        <v>#N/A</v>
      </c>
    </row>
    <row r="876" spans="1:12" hidden="1">
      <c r="A876" s="13" t="s">
        <v>1323</v>
      </c>
      <c r="C876" s="13" t="s">
        <v>1323</v>
      </c>
      <c r="D876">
        <f>IFERROR(MATCH(C876,'NCPF8745_KH_Extraction 5%FDR'!$A$2:$A$2258,0),"No Match")</f>
        <v>401</v>
      </c>
      <c r="E876" t="str">
        <f>IFERROR(MATCH(C876,'NCPF8745_MF_Extraction 5%FDR'!$A$2:$A$540,0),"No Match")</f>
        <v>No Match</v>
      </c>
      <c r="F876" t="str">
        <f>IFERROR(MATCH(C876,'NCPF8814_MF_Extraction 5%FDR'!$A$2:$A$463,0),"No Match")</f>
        <v>No Match</v>
      </c>
      <c r="G876" t="str">
        <f>VLOOKUP(C876,'NCPF8745_KH_Extraction 5%FDR'!$1:$2258,2,FALSE)</f>
        <v>Uncharacterized protein OS=Candida glabrata (strain ATCC 2001 / CBS 138 / JCM 3761 / NBRC 0622 / NRRL Y-65) GN=CAGL0J09394g PE=4 SV=1 - [Q6FNS6_CANGA]</v>
      </c>
      <c r="H876" s="15">
        <f>VLOOKUP(C876,'NCPF8745_KH_Extraction 5%FDR'!$1:$2258,11,FALSE)</f>
        <v>35.68723530466</v>
      </c>
      <c r="I876" t="e">
        <f>VLOOKUP(C876,'NCPF8745_MF_Extraction 5%FDR'!$1:$540,2,FALSE)</f>
        <v>#N/A</v>
      </c>
      <c r="J876" s="15" t="e">
        <f>VLOOKUP(C876,'NCPF8745_MF_Extraction 5%FDR'!$1:$540,11,FALSE)</f>
        <v>#N/A</v>
      </c>
      <c r="K876" t="e">
        <f>VLOOKUP(C876,'NCPF8814_MF_Extraction 5%FDR'!$1:$463,2,FALSE)</f>
        <v>#N/A</v>
      </c>
      <c r="L876" s="15" t="e">
        <f>VLOOKUP(C876,'NCPF8814_MF_Extraction 5%FDR'!$1:$463,11,FALSE)</f>
        <v>#N/A</v>
      </c>
    </row>
    <row r="877" spans="1:12" hidden="1">
      <c r="A877" s="13" t="s">
        <v>1324</v>
      </c>
      <c r="C877" s="13" t="s">
        <v>1324</v>
      </c>
      <c r="D877">
        <f>IFERROR(MATCH(C877,'NCPF8745_KH_Extraction 5%FDR'!$A$2:$A$2258,0),"No Match")</f>
        <v>580</v>
      </c>
      <c r="E877">
        <f>IFERROR(MATCH(C877,'NCPF8745_MF_Extraction 5%FDR'!$A$2:$A$540,0),"No Match")</f>
        <v>40</v>
      </c>
      <c r="F877">
        <f>IFERROR(MATCH(C877,'NCPF8814_MF_Extraction 5%FDR'!$A$2:$A$463,0),"No Match")</f>
        <v>42</v>
      </c>
      <c r="G877" t="str">
        <f>VLOOKUP(C877,'NCPF8745_KH_Extraction 5%FDR'!$1:$2258,2,FALSE)</f>
        <v>Uncharacterized protein OS=Candida glabrata (strain ATCC 2001 / CBS 138 / JCM 3761 / NBRC 0622 / NRRL Y-65) GN=CAGL0J09372g PE=4 SV=1 - [Q6FNS7_CANGA]</v>
      </c>
      <c r="H877" s="15">
        <f>VLOOKUP(C877,'NCPF8745_KH_Extraction 5%FDR'!$1:$2258,11,FALSE)</f>
        <v>16.188464504660001</v>
      </c>
      <c r="I877" t="str">
        <f>VLOOKUP(C877,'NCPF8745_MF_Extraction 5%FDR'!$1:$540,2,FALSE)</f>
        <v>Uncharacterized protein OS=Candida glabrata (strain ATCC 2001 / CBS 138 / JCM 3761 / NBRC 0622 / NRRL Y-65) GN=CAGL0J09372g PE=4 SV=1 - [Q6FNS7_CANGA]</v>
      </c>
      <c r="J877" s="15">
        <f>VLOOKUP(C877,'NCPF8745_MF_Extraction 5%FDR'!$1:$540,11,FALSE)</f>
        <v>16.188464504660001</v>
      </c>
      <c r="K877" t="str">
        <f>VLOOKUP(C877,'NCPF8814_MF_Extraction 5%FDR'!$1:$463,2,FALSE)</f>
        <v>Uncharacterized protein OS=Candida glabrata (strain ATCC 2001 / CBS 138 / JCM 3761 / NBRC 0622 / NRRL Y-65) GN=CAGL0J09372g PE=4 SV=1 - [Q6FNS7_CANGA]</v>
      </c>
      <c r="L877" s="15">
        <f>VLOOKUP(C877,'NCPF8814_MF_Extraction 5%FDR'!$1:$463,11,FALSE)</f>
        <v>16.188464504660001</v>
      </c>
    </row>
    <row r="878" spans="1:12" hidden="1">
      <c r="A878" s="13" t="s">
        <v>1325</v>
      </c>
      <c r="C878" s="13" t="s">
        <v>1325</v>
      </c>
      <c r="D878">
        <f>IFERROR(MATCH(C878,'NCPF8745_KH_Extraction 5%FDR'!$A$2:$A$2258,0),"No Match")</f>
        <v>92</v>
      </c>
      <c r="E878" t="str">
        <f>IFERROR(MATCH(C878,'NCPF8745_MF_Extraction 5%FDR'!$A$2:$A$540,0),"No Match")</f>
        <v>No Match</v>
      </c>
      <c r="F878" t="str">
        <f>IFERROR(MATCH(C878,'NCPF8814_MF_Extraction 5%FDR'!$A$2:$A$463,0),"No Match")</f>
        <v>No Match</v>
      </c>
      <c r="G878" t="str">
        <f>VLOOKUP(C878,'NCPF8745_KH_Extraction 5%FDR'!$1:$2258,2,FALSE)</f>
        <v>Uncharacterized protein OS=Candida glabrata (strain ATCC 2001 / CBS 138 / JCM 3761 / NBRC 0622 / NRRL Y-65) GN=CDC48 PE=3 SV=1 - [Q6FNS8_CANGA]</v>
      </c>
      <c r="H878" s="15">
        <f>VLOOKUP(C878,'NCPF8745_KH_Extraction 5%FDR'!$1:$2258,11,FALSE)</f>
        <v>91.004187584660102</v>
      </c>
      <c r="I878" t="e">
        <f>VLOOKUP(C878,'NCPF8745_MF_Extraction 5%FDR'!$1:$540,2,FALSE)</f>
        <v>#N/A</v>
      </c>
      <c r="J878" s="15" t="e">
        <f>VLOOKUP(C878,'NCPF8745_MF_Extraction 5%FDR'!$1:$540,11,FALSE)</f>
        <v>#N/A</v>
      </c>
      <c r="K878" t="e">
        <f>VLOOKUP(C878,'NCPF8814_MF_Extraction 5%FDR'!$1:$463,2,FALSE)</f>
        <v>#N/A</v>
      </c>
      <c r="L878" s="15" t="e">
        <f>VLOOKUP(C878,'NCPF8814_MF_Extraction 5%FDR'!$1:$463,11,FALSE)</f>
        <v>#N/A</v>
      </c>
    </row>
    <row r="879" spans="1:12" hidden="1">
      <c r="A879" s="13" t="s">
        <v>1326</v>
      </c>
      <c r="C879" s="13" t="s">
        <v>1326</v>
      </c>
      <c r="D879">
        <f>IFERROR(MATCH(C879,'NCPF8745_KH_Extraction 5%FDR'!$A$2:$A$2258,0),"No Match")</f>
        <v>269</v>
      </c>
      <c r="E879" t="str">
        <f>IFERROR(MATCH(C879,'NCPF8745_MF_Extraction 5%FDR'!$A$2:$A$540,0),"No Match")</f>
        <v>No Match</v>
      </c>
      <c r="F879" t="str">
        <f>IFERROR(MATCH(C879,'NCPF8814_MF_Extraction 5%FDR'!$A$2:$A$463,0),"No Match")</f>
        <v>No Match</v>
      </c>
      <c r="G879" t="str">
        <f>VLOOKUP(C879,'NCPF8745_KH_Extraction 5%FDR'!$1:$2258,2,FALSE)</f>
        <v>Uncharacterized protein OS=Candida glabrata (strain ATCC 2001 / CBS 138 / JCM 3761 / NBRC 0622 / NRRL Y-65) GN=LYS21 PE=3 SV=1 - [Q6FNT3_CANGA]</v>
      </c>
      <c r="H879" s="15">
        <f>VLOOKUP(C879,'NCPF8745_KH_Extraction 5%FDR'!$1:$2258,11,FALSE)</f>
        <v>48.384730024660001</v>
      </c>
      <c r="I879" t="e">
        <f>VLOOKUP(C879,'NCPF8745_MF_Extraction 5%FDR'!$1:$540,2,FALSE)</f>
        <v>#N/A</v>
      </c>
      <c r="J879" s="15" t="e">
        <f>VLOOKUP(C879,'NCPF8745_MF_Extraction 5%FDR'!$1:$540,11,FALSE)</f>
        <v>#N/A</v>
      </c>
      <c r="K879" t="e">
        <f>VLOOKUP(C879,'NCPF8814_MF_Extraction 5%FDR'!$1:$463,2,FALSE)</f>
        <v>#N/A</v>
      </c>
      <c r="L879" s="15" t="e">
        <f>VLOOKUP(C879,'NCPF8814_MF_Extraction 5%FDR'!$1:$463,11,FALSE)</f>
        <v>#N/A</v>
      </c>
    </row>
    <row r="880" spans="1:12" hidden="1">
      <c r="A880" s="13" t="s">
        <v>1327</v>
      </c>
      <c r="C880" s="13" t="s">
        <v>1327</v>
      </c>
      <c r="D880">
        <f>IFERROR(MATCH(C880,'NCPF8745_KH_Extraction 5%FDR'!$A$2:$A$2258,0),"No Match")</f>
        <v>1040</v>
      </c>
      <c r="E880" t="str">
        <f>IFERROR(MATCH(C880,'NCPF8745_MF_Extraction 5%FDR'!$A$2:$A$540,0),"No Match")</f>
        <v>No Match</v>
      </c>
      <c r="F880" t="str">
        <f>IFERROR(MATCH(C880,'NCPF8814_MF_Extraction 5%FDR'!$A$2:$A$463,0),"No Match")</f>
        <v>No Match</v>
      </c>
      <c r="G880" t="str">
        <f>VLOOKUP(C880,'NCPF8745_KH_Extraction 5%FDR'!$1:$2258,2,FALSE)</f>
        <v>Uncharacterized protein OS=Candida glabrata (strain ATCC 2001 / CBS 138 / JCM 3761 / NBRC 0622 / NRRL Y-65) GN=CDC53 PE=3 SV=1 - [Q6FNT4_CANGA]</v>
      </c>
      <c r="H880" s="15">
        <f>VLOOKUP(C880,'NCPF8745_KH_Extraction 5%FDR'!$1:$2258,11,FALSE)</f>
        <v>94.661425374660098</v>
      </c>
      <c r="I880" t="e">
        <f>VLOOKUP(C880,'NCPF8745_MF_Extraction 5%FDR'!$1:$540,2,FALSE)</f>
        <v>#N/A</v>
      </c>
      <c r="J880" s="15" t="e">
        <f>VLOOKUP(C880,'NCPF8745_MF_Extraction 5%FDR'!$1:$540,11,FALSE)</f>
        <v>#N/A</v>
      </c>
      <c r="K880" t="e">
        <f>VLOOKUP(C880,'NCPF8814_MF_Extraction 5%FDR'!$1:$463,2,FALSE)</f>
        <v>#N/A</v>
      </c>
      <c r="L880" s="15" t="e">
        <f>VLOOKUP(C880,'NCPF8814_MF_Extraction 5%FDR'!$1:$463,11,FALSE)</f>
        <v>#N/A</v>
      </c>
    </row>
    <row r="881" spans="1:12" hidden="1">
      <c r="A881" s="13" t="s">
        <v>1328</v>
      </c>
      <c r="C881" s="13" t="s">
        <v>1328</v>
      </c>
      <c r="D881">
        <f>IFERROR(MATCH(C881,'NCPF8745_KH_Extraction 5%FDR'!$A$2:$A$2258,0),"No Match")</f>
        <v>1356</v>
      </c>
      <c r="E881" t="str">
        <f>IFERROR(MATCH(C881,'NCPF8745_MF_Extraction 5%FDR'!$A$2:$A$540,0),"No Match")</f>
        <v>No Match</v>
      </c>
      <c r="F881" t="str">
        <f>IFERROR(MATCH(C881,'NCPF8814_MF_Extraction 5%FDR'!$A$2:$A$463,0),"No Match")</f>
        <v>No Match</v>
      </c>
      <c r="G881" t="str">
        <f>VLOOKUP(C881,'NCPF8745_KH_Extraction 5%FDR'!$1:$2258,2,FALSE)</f>
        <v>Uncharacterized protein OS=Candida glabrata (strain ATCC 2001 / CBS 138 / JCM 3761 / NBRC 0622 / NRRL Y-65) GN=CAGL0J09152g PE=4 SV=1 - [Q6FNT7_CANGA]</v>
      </c>
      <c r="H881" s="15">
        <f>VLOOKUP(C881,'NCPF8745_KH_Extraction 5%FDR'!$1:$2258,11,FALSE)</f>
        <v>22.960958014660001</v>
      </c>
      <c r="I881" t="e">
        <f>VLOOKUP(C881,'NCPF8745_MF_Extraction 5%FDR'!$1:$540,2,FALSE)</f>
        <v>#N/A</v>
      </c>
      <c r="J881" s="15" t="e">
        <f>VLOOKUP(C881,'NCPF8745_MF_Extraction 5%FDR'!$1:$540,11,FALSE)</f>
        <v>#N/A</v>
      </c>
      <c r="K881" t="e">
        <f>VLOOKUP(C881,'NCPF8814_MF_Extraction 5%FDR'!$1:$463,2,FALSE)</f>
        <v>#N/A</v>
      </c>
      <c r="L881" s="15" t="e">
        <f>VLOOKUP(C881,'NCPF8814_MF_Extraction 5%FDR'!$1:$463,11,FALSE)</f>
        <v>#N/A</v>
      </c>
    </row>
    <row r="882" spans="1:12" hidden="1">
      <c r="A882" s="13" t="s">
        <v>1329</v>
      </c>
      <c r="C882" s="13" t="s">
        <v>1329</v>
      </c>
      <c r="D882">
        <f>IFERROR(MATCH(C882,'NCPF8745_KH_Extraction 5%FDR'!$A$2:$A$2258,0),"No Match")</f>
        <v>1513</v>
      </c>
      <c r="E882" t="str">
        <f>IFERROR(MATCH(C882,'NCPF8745_MF_Extraction 5%FDR'!$A$2:$A$540,0),"No Match")</f>
        <v>No Match</v>
      </c>
      <c r="F882" t="str">
        <f>IFERROR(MATCH(C882,'NCPF8814_MF_Extraction 5%FDR'!$A$2:$A$463,0),"No Match")</f>
        <v>No Match</v>
      </c>
      <c r="G882" t="str">
        <f>VLOOKUP(C882,'NCPF8745_KH_Extraction 5%FDR'!$1:$2258,2,FALSE)</f>
        <v>Uncharacterized protein OS=Candida glabrata (strain ATCC 2001 / CBS 138 / JCM 3761 / NBRC 0622 / NRRL Y-65) GN=CAGL0J09108g PE=4 SV=1 - [Q6FNT9_CANGA]</v>
      </c>
      <c r="H882" s="15">
        <f>VLOOKUP(C882,'NCPF8745_KH_Extraction 5%FDR'!$1:$2258,11,FALSE)</f>
        <v>109.22967487466001</v>
      </c>
      <c r="I882" t="e">
        <f>VLOOKUP(C882,'NCPF8745_MF_Extraction 5%FDR'!$1:$540,2,FALSE)</f>
        <v>#N/A</v>
      </c>
      <c r="J882" s="15" t="e">
        <f>VLOOKUP(C882,'NCPF8745_MF_Extraction 5%FDR'!$1:$540,11,FALSE)</f>
        <v>#N/A</v>
      </c>
      <c r="K882" t="e">
        <f>VLOOKUP(C882,'NCPF8814_MF_Extraction 5%FDR'!$1:$463,2,FALSE)</f>
        <v>#N/A</v>
      </c>
      <c r="L882" s="15" t="e">
        <f>VLOOKUP(C882,'NCPF8814_MF_Extraction 5%FDR'!$1:$463,11,FALSE)</f>
        <v>#N/A</v>
      </c>
    </row>
    <row r="883" spans="1:12" hidden="1">
      <c r="A883" s="13" t="s">
        <v>1330</v>
      </c>
      <c r="C883" s="13" t="s">
        <v>1330</v>
      </c>
      <c r="D883">
        <f>IFERROR(MATCH(C883,'NCPF8745_KH_Extraction 5%FDR'!$A$2:$A$2258,0),"No Match")</f>
        <v>532</v>
      </c>
      <c r="E883">
        <f>IFERROR(MATCH(C883,'NCPF8745_MF_Extraction 5%FDR'!$A$2:$A$540,0),"No Match")</f>
        <v>31</v>
      </c>
      <c r="F883">
        <f>IFERROR(MATCH(C883,'NCPF8814_MF_Extraction 5%FDR'!$A$2:$A$463,0),"No Match")</f>
        <v>43</v>
      </c>
      <c r="G883" t="str">
        <f>VLOOKUP(C883,'NCPF8745_KH_Extraction 5%FDR'!$1:$2258,2,FALSE)</f>
        <v>Uncharacterized protein OS=Candida glabrata (strain ATCC 2001 / CBS 138 / JCM 3761 / NBRC 0622 / NRRL Y-65) GN=CAGL0J09086g PE=3 SV=1 - [Q6FNU0_CANGA]</v>
      </c>
      <c r="H883" s="15">
        <f>VLOOKUP(C883,'NCPF8745_KH_Extraction 5%FDR'!$1:$2258,11,FALSE)</f>
        <v>14.10808513466</v>
      </c>
      <c r="I883" t="str">
        <f>VLOOKUP(C883,'NCPF8745_MF_Extraction 5%FDR'!$1:$540,2,FALSE)</f>
        <v>Uncharacterized protein OS=Candida glabrata (strain ATCC 2001 / CBS 138 / JCM 3761 / NBRC 0622 / NRRL Y-65) GN=CAGL0J09086g PE=3 SV=1 - [Q6FNU0_CANGA]</v>
      </c>
      <c r="J883" s="15">
        <f>VLOOKUP(C883,'NCPF8745_MF_Extraction 5%FDR'!$1:$540,11,FALSE)</f>
        <v>14.10808513466</v>
      </c>
      <c r="K883" t="str">
        <f>VLOOKUP(C883,'NCPF8814_MF_Extraction 5%FDR'!$1:$463,2,FALSE)</f>
        <v>Uncharacterized protein OS=Candida glabrata (strain ATCC 2001 / CBS 138 / JCM 3761 / NBRC 0622 / NRRL Y-65) GN=CAGL0J09086g PE=3 SV=1 - [Q6FNU0_CANGA]</v>
      </c>
      <c r="L883" s="15">
        <f>VLOOKUP(C883,'NCPF8814_MF_Extraction 5%FDR'!$1:$463,11,FALSE)</f>
        <v>14.10808513466</v>
      </c>
    </row>
    <row r="884" spans="1:12" hidden="1">
      <c r="A884" s="13" t="s">
        <v>1331</v>
      </c>
      <c r="C884" s="13" t="s">
        <v>1331</v>
      </c>
      <c r="D884">
        <f>IFERROR(MATCH(C884,'NCPF8745_KH_Extraction 5%FDR'!$A$2:$A$2258,0),"No Match")</f>
        <v>193</v>
      </c>
      <c r="E884" t="str">
        <f>IFERROR(MATCH(C884,'NCPF8745_MF_Extraction 5%FDR'!$A$2:$A$540,0),"No Match")</f>
        <v>No Match</v>
      </c>
      <c r="F884" t="str">
        <f>IFERROR(MATCH(C884,'NCPF8814_MF_Extraction 5%FDR'!$A$2:$A$463,0),"No Match")</f>
        <v>No Match</v>
      </c>
      <c r="G884" t="str">
        <f>VLOOKUP(C884,'NCPF8745_KH_Extraction 5%FDR'!$1:$2258,2,FALSE)</f>
        <v>Uncharacterized protein OS=Candida glabrata (strain ATCC 2001 / CBS 138 / JCM 3761 / NBRC 0622 / NRRL Y-65) GN=CAGL0J09064g PE=3 SV=1 - [Q6FNU1_CANGA]</v>
      </c>
      <c r="H884" s="15">
        <f>VLOOKUP(C884,'NCPF8745_KH_Extraction 5%FDR'!$1:$2258,11,FALSE)</f>
        <v>20.530470014660001</v>
      </c>
      <c r="I884" t="e">
        <f>VLOOKUP(C884,'NCPF8745_MF_Extraction 5%FDR'!$1:$540,2,FALSE)</f>
        <v>#N/A</v>
      </c>
      <c r="J884" s="15" t="e">
        <f>VLOOKUP(C884,'NCPF8745_MF_Extraction 5%FDR'!$1:$540,11,FALSE)</f>
        <v>#N/A</v>
      </c>
      <c r="K884" t="e">
        <f>VLOOKUP(C884,'NCPF8814_MF_Extraction 5%FDR'!$1:$463,2,FALSE)</f>
        <v>#N/A</v>
      </c>
      <c r="L884" s="15" t="e">
        <f>VLOOKUP(C884,'NCPF8814_MF_Extraction 5%FDR'!$1:$463,11,FALSE)</f>
        <v>#N/A</v>
      </c>
    </row>
    <row r="885" spans="1:12" hidden="1">
      <c r="A885" s="13" t="s">
        <v>1332</v>
      </c>
      <c r="C885" s="13" t="s">
        <v>1332</v>
      </c>
      <c r="D885">
        <f>IFERROR(MATCH(C885,'NCPF8745_KH_Extraction 5%FDR'!$A$2:$A$2258,0),"No Match")</f>
        <v>141</v>
      </c>
      <c r="E885" t="str">
        <f>IFERROR(MATCH(C885,'NCPF8745_MF_Extraction 5%FDR'!$A$2:$A$540,0),"No Match")</f>
        <v>No Match</v>
      </c>
      <c r="F885" t="str">
        <f>IFERROR(MATCH(C885,'NCPF8814_MF_Extraction 5%FDR'!$A$2:$A$463,0),"No Match")</f>
        <v>No Match</v>
      </c>
      <c r="G885" t="str">
        <f>VLOOKUP(C885,'NCPF8745_KH_Extraction 5%FDR'!$1:$2258,2,FALSE)</f>
        <v>Protein transport protein SEC31 OS=Candida glabrata (strain ATCC 2001 / CBS 138 / JCM 3761 / NBRC 0622 / NRRL Y-65) GN=SEC31 PE=3 SV=1 - [SEC31_CANGA]</v>
      </c>
      <c r="H885" s="15">
        <f>VLOOKUP(C885,'NCPF8745_KH_Extraction 5%FDR'!$1:$2258,11,FALSE)</f>
        <v>139.28979735465899</v>
      </c>
      <c r="I885" t="e">
        <f>VLOOKUP(C885,'NCPF8745_MF_Extraction 5%FDR'!$1:$540,2,FALSE)</f>
        <v>#N/A</v>
      </c>
      <c r="J885" s="15" t="e">
        <f>VLOOKUP(C885,'NCPF8745_MF_Extraction 5%FDR'!$1:$540,11,FALSE)</f>
        <v>#N/A</v>
      </c>
      <c r="K885" t="e">
        <f>VLOOKUP(C885,'NCPF8814_MF_Extraction 5%FDR'!$1:$463,2,FALSE)</f>
        <v>#N/A</v>
      </c>
      <c r="L885" s="15" t="e">
        <f>VLOOKUP(C885,'NCPF8814_MF_Extraction 5%FDR'!$1:$463,11,FALSE)</f>
        <v>#N/A</v>
      </c>
    </row>
    <row r="886" spans="1:12" hidden="1">
      <c r="A886" s="13" t="s">
        <v>1333</v>
      </c>
      <c r="C886" s="13" t="s">
        <v>1333</v>
      </c>
      <c r="D886">
        <f>IFERROR(MATCH(C886,'NCPF8745_KH_Extraction 5%FDR'!$A$2:$A$2258,0),"No Match")</f>
        <v>878</v>
      </c>
      <c r="E886" t="str">
        <f>IFERROR(MATCH(C886,'NCPF8745_MF_Extraction 5%FDR'!$A$2:$A$540,0),"No Match")</f>
        <v>No Match</v>
      </c>
      <c r="F886" t="str">
        <f>IFERROR(MATCH(C886,'NCPF8814_MF_Extraction 5%FDR'!$A$2:$A$463,0),"No Match")</f>
        <v>No Match</v>
      </c>
      <c r="G886" t="str">
        <f>VLOOKUP(C886,'NCPF8745_KH_Extraction 5%FDR'!$1:$2258,2,FALSE)</f>
        <v>Peptidyl-prolyl cis-trans isomerase D OS=Candida glabrata (strain ATCC 2001 / CBS 138 / JCM 3761 / NBRC 0622 / NRRL Y-65) GN=CPR6 PE=3 SV=1 - [PPID_CANGA]</v>
      </c>
      <c r="H886" s="15">
        <f>VLOOKUP(C886,'NCPF8745_KH_Extraction 5%FDR'!$1:$2258,11,FALSE)</f>
        <v>41.620077404660002</v>
      </c>
      <c r="I886" t="e">
        <f>VLOOKUP(C886,'NCPF8745_MF_Extraction 5%FDR'!$1:$540,2,FALSE)</f>
        <v>#N/A</v>
      </c>
      <c r="J886" s="15" t="e">
        <f>VLOOKUP(C886,'NCPF8745_MF_Extraction 5%FDR'!$1:$540,11,FALSE)</f>
        <v>#N/A</v>
      </c>
      <c r="K886" t="e">
        <f>VLOOKUP(C886,'NCPF8814_MF_Extraction 5%FDR'!$1:$463,2,FALSE)</f>
        <v>#N/A</v>
      </c>
      <c r="L886" s="15" t="e">
        <f>VLOOKUP(C886,'NCPF8814_MF_Extraction 5%FDR'!$1:$463,11,FALSE)</f>
        <v>#N/A</v>
      </c>
    </row>
    <row r="887" spans="1:12" hidden="1">
      <c r="A887" s="13" t="s">
        <v>1334</v>
      </c>
      <c r="C887" s="13" t="s">
        <v>1334</v>
      </c>
      <c r="D887">
        <f>IFERROR(MATCH(C887,'NCPF8745_KH_Extraction 5%FDR'!$A$2:$A$2258,0),"No Match")</f>
        <v>1217</v>
      </c>
      <c r="E887" t="str">
        <f>IFERROR(MATCH(C887,'NCPF8745_MF_Extraction 5%FDR'!$A$2:$A$540,0),"No Match")</f>
        <v>No Match</v>
      </c>
      <c r="F887" t="str">
        <f>IFERROR(MATCH(C887,'NCPF8814_MF_Extraction 5%FDR'!$A$2:$A$463,0),"No Match")</f>
        <v>No Match</v>
      </c>
      <c r="G887" t="str">
        <f>VLOOKUP(C887,'NCPF8745_KH_Extraction 5%FDR'!$1:$2258,2,FALSE)</f>
        <v>Purine nucleoside phosphorylase OS=Candida glabrata (strain ATCC 2001 / CBS 138 / JCM 3761 / NBRC 0622 / NRRL Y-65) GN=CAGL0J08800g PE=3 SV=1 - [Q6FNV3_CANGA]</v>
      </c>
      <c r="H887" s="15">
        <f>VLOOKUP(C887,'NCPF8745_KH_Extraction 5%FDR'!$1:$2258,11,FALSE)</f>
        <v>35.007891014659997</v>
      </c>
      <c r="I887" t="e">
        <f>VLOOKUP(C887,'NCPF8745_MF_Extraction 5%FDR'!$1:$540,2,FALSE)</f>
        <v>#N/A</v>
      </c>
      <c r="J887" s="15" t="e">
        <f>VLOOKUP(C887,'NCPF8745_MF_Extraction 5%FDR'!$1:$540,11,FALSE)</f>
        <v>#N/A</v>
      </c>
      <c r="K887" t="e">
        <f>VLOOKUP(C887,'NCPF8814_MF_Extraction 5%FDR'!$1:$463,2,FALSE)</f>
        <v>#N/A</v>
      </c>
      <c r="L887" s="15" t="e">
        <f>VLOOKUP(C887,'NCPF8814_MF_Extraction 5%FDR'!$1:$463,11,FALSE)</f>
        <v>#N/A</v>
      </c>
    </row>
    <row r="888" spans="1:12" hidden="1">
      <c r="A888" s="13" t="s">
        <v>1335</v>
      </c>
      <c r="C888" s="13" t="s">
        <v>1335</v>
      </c>
      <c r="D888">
        <f>IFERROR(MATCH(C888,'NCPF8745_KH_Extraction 5%FDR'!$A$2:$A$2258,0),"No Match")</f>
        <v>1121</v>
      </c>
      <c r="E888" t="str">
        <f>IFERROR(MATCH(C888,'NCPF8745_MF_Extraction 5%FDR'!$A$2:$A$540,0),"No Match")</f>
        <v>No Match</v>
      </c>
      <c r="F888" t="str">
        <f>IFERROR(MATCH(C888,'NCPF8814_MF_Extraction 5%FDR'!$A$2:$A$463,0),"No Match")</f>
        <v>No Match</v>
      </c>
      <c r="G888" t="str">
        <f>VLOOKUP(C888,'NCPF8745_KH_Extraction 5%FDR'!$1:$2258,2,FALSE)</f>
        <v>Protein transport protein SEC13-1 OS=Candida glabrata (strain ATCC 2001 / CBS 138 / JCM 3761 / NBRC 0622 / NRRL Y-65) GN=SEC131 PE=3 SV=1 - [SC131_CANGA]</v>
      </c>
      <c r="H888" s="15">
        <f>VLOOKUP(C888,'NCPF8745_KH_Extraction 5%FDR'!$1:$2258,11,FALSE)</f>
        <v>32.930400864660001</v>
      </c>
      <c r="I888" t="e">
        <f>VLOOKUP(C888,'NCPF8745_MF_Extraction 5%FDR'!$1:$540,2,FALSE)</f>
        <v>#N/A</v>
      </c>
      <c r="J888" s="15" t="e">
        <f>VLOOKUP(C888,'NCPF8745_MF_Extraction 5%FDR'!$1:$540,11,FALSE)</f>
        <v>#N/A</v>
      </c>
      <c r="K888" t="e">
        <f>VLOOKUP(C888,'NCPF8814_MF_Extraction 5%FDR'!$1:$463,2,FALSE)</f>
        <v>#N/A</v>
      </c>
      <c r="L888" s="15" t="e">
        <f>VLOOKUP(C888,'NCPF8814_MF_Extraction 5%FDR'!$1:$463,11,FALSE)</f>
        <v>#N/A</v>
      </c>
    </row>
    <row r="889" spans="1:12" hidden="1">
      <c r="A889" s="13" t="s">
        <v>1336</v>
      </c>
      <c r="C889" s="13" t="s">
        <v>1336</v>
      </c>
      <c r="D889">
        <f>IFERROR(MATCH(C889,'NCPF8745_KH_Extraction 5%FDR'!$A$2:$A$2258,0),"No Match")</f>
        <v>992</v>
      </c>
      <c r="E889" t="str">
        <f>IFERROR(MATCH(C889,'NCPF8745_MF_Extraction 5%FDR'!$A$2:$A$540,0),"No Match")</f>
        <v>No Match</v>
      </c>
      <c r="F889" t="str">
        <f>IFERROR(MATCH(C889,'NCPF8814_MF_Extraction 5%FDR'!$A$2:$A$463,0),"No Match")</f>
        <v>No Match</v>
      </c>
      <c r="G889" t="str">
        <f>VLOOKUP(C889,'NCPF8745_KH_Extraction 5%FDR'!$1:$2258,2,FALSE)</f>
        <v>Uncharacterized protein OS=Candida glabrata (strain ATCC 2001 / CBS 138 / JCM 3761 / NBRC 0622 / NRRL Y-65) GN=CAGL0J08734g PE=4 SV=1 - [Q6FNV6_CANGA]</v>
      </c>
      <c r="H889" s="15">
        <f>VLOOKUP(C889,'NCPF8745_KH_Extraction 5%FDR'!$1:$2258,11,FALSE)</f>
        <v>84.732730514660105</v>
      </c>
      <c r="I889" t="e">
        <f>VLOOKUP(C889,'NCPF8745_MF_Extraction 5%FDR'!$1:$540,2,FALSE)</f>
        <v>#N/A</v>
      </c>
      <c r="J889" s="15" t="e">
        <f>VLOOKUP(C889,'NCPF8745_MF_Extraction 5%FDR'!$1:$540,11,FALSE)</f>
        <v>#N/A</v>
      </c>
      <c r="K889" t="e">
        <f>VLOOKUP(C889,'NCPF8814_MF_Extraction 5%FDR'!$1:$463,2,FALSE)</f>
        <v>#N/A</v>
      </c>
      <c r="L889" s="15" t="e">
        <f>VLOOKUP(C889,'NCPF8814_MF_Extraction 5%FDR'!$1:$463,11,FALSE)</f>
        <v>#N/A</v>
      </c>
    </row>
    <row r="890" spans="1:12" hidden="1">
      <c r="A890" s="13" t="s">
        <v>1337</v>
      </c>
      <c r="C890" s="13" t="s">
        <v>1337</v>
      </c>
      <c r="D890">
        <f>IFERROR(MATCH(C890,'NCPF8745_KH_Extraction 5%FDR'!$A$2:$A$2258,0),"No Match")</f>
        <v>1802</v>
      </c>
      <c r="E890" t="str">
        <f>IFERROR(MATCH(C890,'NCPF8745_MF_Extraction 5%FDR'!$A$2:$A$540,0),"No Match")</f>
        <v>No Match</v>
      </c>
      <c r="F890" t="str">
        <f>IFERROR(MATCH(C890,'NCPF8814_MF_Extraction 5%FDR'!$A$2:$A$463,0),"No Match")</f>
        <v>No Match</v>
      </c>
      <c r="G890" t="str">
        <f>VLOOKUP(C890,'NCPF8745_KH_Extraction 5%FDR'!$1:$2258,2,FALSE)</f>
        <v>Uncharacterized protein OS=Candida glabrata (strain ATCC 2001 / CBS 138 / JCM 3761 / NBRC 0622 / NRRL Y-65) GN=CAGL0J08679g PE=4 SV=1 - [Q6FNV9_CANGA]</v>
      </c>
      <c r="H890" s="15">
        <f>VLOOKUP(C890,'NCPF8745_KH_Extraction 5%FDR'!$1:$2258,11,FALSE)</f>
        <v>39.129025144659998</v>
      </c>
      <c r="I890" t="e">
        <f>VLOOKUP(C890,'NCPF8745_MF_Extraction 5%FDR'!$1:$540,2,FALSE)</f>
        <v>#N/A</v>
      </c>
      <c r="J890" s="15" t="e">
        <f>VLOOKUP(C890,'NCPF8745_MF_Extraction 5%FDR'!$1:$540,11,FALSE)</f>
        <v>#N/A</v>
      </c>
      <c r="K890" t="e">
        <f>VLOOKUP(C890,'NCPF8814_MF_Extraction 5%FDR'!$1:$463,2,FALSE)</f>
        <v>#N/A</v>
      </c>
      <c r="L890" s="15" t="e">
        <f>VLOOKUP(C890,'NCPF8814_MF_Extraction 5%FDR'!$1:$463,11,FALSE)</f>
        <v>#N/A</v>
      </c>
    </row>
    <row r="891" spans="1:12" hidden="1">
      <c r="A891" s="13" t="s">
        <v>1338</v>
      </c>
      <c r="C891" s="13" t="s">
        <v>1338</v>
      </c>
      <c r="D891">
        <f>IFERROR(MATCH(C891,'NCPF8745_KH_Extraction 5%FDR'!$A$2:$A$2258,0),"No Match")</f>
        <v>1108</v>
      </c>
      <c r="E891" t="str">
        <f>IFERROR(MATCH(C891,'NCPF8745_MF_Extraction 5%FDR'!$A$2:$A$540,0),"No Match")</f>
        <v>No Match</v>
      </c>
      <c r="F891" t="str">
        <f>IFERROR(MATCH(C891,'NCPF8814_MF_Extraction 5%FDR'!$A$2:$A$463,0),"No Match")</f>
        <v>No Match</v>
      </c>
      <c r="G891" t="str">
        <f>VLOOKUP(C891,'NCPF8745_KH_Extraction 5%FDR'!$1:$2258,2,FALSE)</f>
        <v>Uncharacterized protein OS=Candida glabrata (strain ATCC 2001 / CBS 138 / JCM 3761 / NBRC 0622 / NRRL Y-65) GN=CAGL0J08635g PE=4 SV=1 - [Q6FNW1_CANGA]</v>
      </c>
      <c r="H891" s="15">
        <f>VLOOKUP(C891,'NCPF8745_KH_Extraction 5%FDR'!$1:$2258,11,FALSE)</f>
        <v>22.918731274660001</v>
      </c>
      <c r="I891" t="e">
        <f>VLOOKUP(C891,'NCPF8745_MF_Extraction 5%FDR'!$1:$540,2,FALSE)</f>
        <v>#N/A</v>
      </c>
      <c r="J891" s="15" t="e">
        <f>VLOOKUP(C891,'NCPF8745_MF_Extraction 5%FDR'!$1:$540,11,FALSE)</f>
        <v>#N/A</v>
      </c>
      <c r="K891" t="e">
        <f>VLOOKUP(C891,'NCPF8814_MF_Extraction 5%FDR'!$1:$463,2,FALSE)</f>
        <v>#N/A</v>
      </c>
      <c r="L891" s="15" t="e">
        <f>VLOOKUP(C891,'NCPF8814_MF_Extraction 5%FDR'!$1:$463,11,FALSE)</f>
        <v>#N/A</v>
      </c>
    </row>
    <row r="892" spans="1:12" hidden="1">
      <c r="A892" s="13" t="s">
        <v>1339</v>
      </c>
      <c r="C892" s="13" t="s">
        <v>1339</v>
      </c>
      <c r="D892">
        <f>IFERROR(MATCH(C892,'NCPF8745_KH_Extraction 5%FDR'!$A$2:$A$2258,0),"No Match")</f>
        <v>2126</v>
      </c>
      <c r="E892" t="str">
        <f>IFERROR(MATCH(C892,'NCPF8745_MF_Extraction 5%FDR'!$A$2:$A$540,0),"No Match")</f>
        <v>No Match</v>
      </c>
      <c r="F892">
        <f>IFERROR(MATCH(C892,'NCPF8814_MF_Extraction 5%FDR'!$A$2:$A$463,0),"No Match")</f>
        <v>429</v>
      </c>
      <c r="G892" t="str">
        <f>VLOOKUP(C892,'NCPF8745_KH_Extraction 5%FDR'!$1:$2258,2,FALSE)</f>
        <v>Uncharacterized protein OS=Candida glabrata (strain ATCC 2001 / CBS 138 / JCM 3761 / NBRC 0622 / NRRL Y-65) GN=CAGL0J08613g PE=4 SV=1 - [Q6FNW2_CANGA]</v>
      </c>
      <c r="H892" s="15">
        <f>VLOOKUP(C892,'NCPF8745_KH_Extraction 5%FDR'!$1:$2258,11,FALSE)</f>
        <v>84.128174374660205</v>
      </c>
      <c r="I892" t="e">
        <f>VLOOKUP(C892,'NCPF8745_MF_Extraction 5%FDR'!$1:$540,2,FALSE)</f>
        <v>#N/A</v>
      </c>
      <c r="J892" s="15" t="e">
        <f>VLOOKUP(C892,'NCPF8745_MF_Extraction 5%FDR'!$1:$540,11,FALSE)</f>
        <v>#N/A</v>
      </c>
      <c r="K892" t="str">
        <f>VLOOKUP(C892,'NCPF8814_MF_Extraction 5%FDR'!$1:$463,2,FALSE)</f>
        <v>Uncharacterized protein OS=Candida glabrata (strain ATCC 2001 / CBS 138 / JCM 3761 / NBRC 0622 / NRRL Y-65) GN=CAGL0J08613g PE=4 SV=1 - [Q6FNW2_CANGA]</v>
      </c>
      <c r="L892" s="15">
        <f>VLOOKUP(C892,'NCPF8814_MF_Extraction 5%FDR'!$1:$463,11,FALSE)</f>
        <v>84.128174374660205</v>
      </c>
    </row>
    <row r="893" spans="1:12" hidden="1">
      <c r="A893" s="13" t="s">
        <v>1340</v>
      </c>
      <c r="C893" s="13" t="s">
        <v>1340</v>
      </c>
      <c r="D893">
        <f>IFERROR(MATCH(C893,'NCPF8745_KH_Extraction 5%FDR'!$A$2:$A$2258,0),"No Match")</f>
        <v>481</v>
      </c>
      <c r="E893" t="str">
        <f>IFERROR(MATCH(C893,'NCPF8745_MF_Extraction 5%FDR'!$A$2:$A$540,0),"No Match")</f>
        <v>No Match</v>
      </c>
      <c r="F893" t="str">
        <f>IFERROR(MATCH(C893,'NCPF8814_MF_Extraction 5%FDR'!$A$2:$A$463,0),"No Match")</f>
        <v>No Match</v>
      </c>
      <c r="G893" t="str">
        <f>VLOOKUP(C893,'NCPF8745_KH_Extraction 5%FDR'!$1:$2258,2,FALSE)</f>
        <v>Uncharacterized protein OS=Candida glabrata (strain ATCC 2001 / CBS 138 / JCM 3761 / NBRC 0622 / NRRL Y-65) GN=CAGL0J08591g PE=4 SV=1 - [Q6FNW3_CANGA]</v>
      </c>
      <c r="H893" s="15">
        <f>VLOOKUP(C893,'NCPF8745_KH_Extraction 5%FDR'!$1:$2258,11,FALSE)</f>
        <v>134.11350303466</v>
      </c>
      <c r="I893" t="e">
        <f>VLOOKUP(C893,'NCPF8745_MF_Extraction 5%FDR'!$1:$540,2,FALSE)</f>
        <v>#N/A</v>
      </c>
      <c r="J893" s="15" t="e">
        <f>VLOOKUP(C893,'NCPF8745_MF_Extraction 5%FDR'!$1:$540,11,FALSE)</f>
        <v>#N/A</v>
      </c>
      <c r="K893" t="e">
        <f>VLOOKUP(C893,'NCPF8814_MF_Extraction 5%FDR'!$1:$463,2,FALSE)</f>
        <v>#N/A</v>
      </c>
      <c r="L893" s="15" t="e">
        <f>VLOOKUP(C893,'NCPF8814_MF_Extraction 5%FDR'!$1:$463,11,FALSE)</f>
        <v>#N/A</v>
      </c>
    </row>
    <row r="894" spans="1:12" hidden="1">
      <c r="A894" s="13" t="s">
        <v>1341</v>
      </c>
      <c r="C894" s="13" t="s">
        <v>1341</v>
      </c>
      <c r="D894">
        <f>IFERROR(MATCH(C894,'NCPF8745_KH_Extraction 5%FDR'!$A$2:$A$2258,0),"No Match")</f>
        <v>1456</v>
      </c>
      <c r="E894" t="str">
        <f>IFERROR(MATCH(C894,'NCPF8745_MF_Extraction 5%FDR'!$A$2:$A$540,0),"No Match")</f>
        <v>No Match</v>
      </c>
      <c r="F894" t="str">
        <f>IFERROR(MATCH(C894,'NCPF8814_MF_Extraction 5%FDR'!$A$2:$A$463,0),"No Match")</f>
        <v>No Match</v>
      </c>
      <c r="G894" t="str">
        <f>VLOOKUP(C894,'NCPF8745_KH_Extraction 5%FDR'!$1:$2258,2,FALSE)</f>
        <v>Uncharacterized protein OS=Candida glabrata (strain ATCC 2001 / CBS 138 / JCM 3761 / NBRC 0622 / NRRL Y-65) GN=CAGL0J08569g PE=4 SV=1 - [Q6FNW4_CANGA]</v>
      </c>
      <c r="H894" s="15">
        <f>VLOOKUP(C894,'NCPF8745_KH_Extraction 5%FDR'!$1:$2258,11,FALSE)</f>
        <v>39.094577794659997</v>
      </c>
      <c r="I894" t="e">
        <f>VLOOKUP(C894,'NCPF8745_MF_Extraction 5%FDR'!$1:$540,2,FALSE)</f>
        <v>#N/A</v>
      </c>
      <c r="J894" s="15" t="e">
        <f>VLOOKUP(C894,'NCPF8745_MF_Extraction 5%FDR'!$1:$540,11,FALSE)</f>
        <v>#N/A</v>
      </c>
      <c r="K894" t="e">
        <f>VLOOKUP(C894,'NCPF8814_MF_Extraction 5%FDR'!$1:$463,2,FALSE)</f>
        <v>#N/A</v>
      </c>
      <c r="L894" s="15" t="e">
        <f>VLOOKUP(C894,'NCPF8814_MF_Extraction 5%FDR'!$1:$463,11,FALSE)</f>
        <v>#N/A</v>
      </c>
    </row>
    <row r="895" spans="1:12" hidden="1">
      <c r="A895" s="13" t="s">
        <v>1342</v>
      </c>
      <c r="C895" s="13" t="s">
        <v>1342</v>
      </c>
      <c r="D895">
        <f>IFERROR(MATCH(C895,'NCPF8745_KH_Extraction 5%FDR'!$A$2:$A$2258,0),"No Match")</f>
        <v>2070</v>
      </c>
      <c r="E895" t="str">
        <f>IFERROR(MATCH(C895,'NCPF8745_MF_Extraction 5%FDR'!$A$2:$A$540,0),"No Match")</f>
        <v>No Match</v>
      </c>
      <c r="F895" t="str">
        <f>IFERROR(MATCH(C895,'NCPF8814_MF_Extraction 5%FDR'!$A$2:$A$463,0),"No Match")</f>
        <v>No Match</v>
      </c>
      <c r="G895" t="str">
        <f>VLOOKUP(C895,'NCPF8745_KH_Extraction 5%FDR'!$1:$2258,2,FALSE)</f>
        <v>Uncharacterized protein OS=Candida glabrata (strain ATCC 2001 / CBS 138 / JCM 3761 / NBRC 0622 / NRRL Y-65) GN=CAGL0J08459g PE=4 SV=1 - [Q6FNW7_CANGA]</v>
      </c>
      <c r="H895" s="15">
        <f>VLOOKUP(C895,'NCPF8745_KH_Extraction 5%FDR'!$1:$2258,11,FALSE)</f>
        <v>91.175642344660005</v>
      </c>
      <c r="I895" t="e">
        <f>VLOOKUP(C895,'NCPF8745_MF_Extraction 5%FDR'!$1:$540,2,FALSE)</f>
        <v>#N/A</v>
      </c>
      <c r="J895" s="15" t="e">
        <f>VLOOKUP(C895,'NCPF8745_MF_Extraction 5%FDR'!$1:$540,11,FALSE)</f>
        <v>#N/A</v>
      </c>
      <c r="K895" t="e">
        <f>VLOOKUP(C895,'NCPF8814_MF_Extraction 5%FDR'!$1:$463,2,FALSE)</f>
        <v>#N/A</v>
      </c>
      <c r="L895" s="15" t="e">
        <f>VLOOKUP(C895,'NCPF8814_MF_Extraction 5%FDR'!$1:$463,11,FALSE)</f>
        <v>#N/A</v>
      </c>
    </row>
    <row r="896" spans="1:12" hidden="1">
      <c r="A896" s="13" t="s">
        <v>1343</v>
      </c>
      <c r="C896" s="13" t="s">
        <v>1343</v>
      </c>
      <c r="D896">
        <f>IFERROR(MATCH(C896,'NCPF8745_KH_Extraction 5%FDR'!$A$2:$A$2258,0),"No Match")</f>
        <v>131</v>
      </c>
      <c r="E896" t="str">
        <f>IFERROR(MATCH(C896,'NCPF8745_MF_Extraction 5%FDR'!$A$2:$A$540,0),"No Match")</f>
        <v>No Match</v>
      </c>
      <c r="F896" t="str">
        <f>IFERROR(MATCH(C896,'NCPF8814_MF_Extraction 5%FDR'!$A$2:$A$463,0),"No Match")</f>
        <v>No Match</v>
      </c>
      <c r="G896" t="str">
        <f>VLOOKUP(C896,'NCPF8745_KH_Extraction 5%FDR'!$1:$2258,2,FALSE)</f>
        <v>S-adenosylmethionine synthase OS=Candida glabrata (strain ATCC 2001 / CBS 138 / JCM 3761 / NBRC 0622 / NRRL Y-65) GN=SAM2 PE=3 SV=1 - [Q6FNW9_CANGA]</v>
      </c>
      <c r="H896" s="15">
        <f>VLOOKUP(C896,'NCPF8745_KH_Extraction 5%FDR'!$1:$2258,11,FALSE)</f>
        <v>42.279441924659999</v>
      </c>
      <c r="I896" t="e">
        <f>VLOOKUP(C896,'NCPF8745_MF_Extraction 5%FDR'!$1:$540,2,FALSE)</f>
        <v>#N/A</v>
      </c>
      <c r="J896" s="15" t="e">
        <f>VLOOKUP(C896,'NCPF8745_MF_Extraction 5%FDR'!$1:$540,11,FALSE)</f>
        <v>#N/A</v>
      </c>
      <c r="K896" t="e">
        <f>VLOOKUP(C896,'NCPF8814_MF_Extraction 5%FDR'!$1:$463,2,FALSE)</f>
        <v>#N/A</v>
      </c>
      <c r="L896" s="15" t="e">
        <f>VLOOKUP(C896,'NCPF8814_MF_Extraction 5%FDR'!$1:$463,11,FALSE)</f>
        <v>#N/A</v>
      </c>
    </row>
    <row r="897" spans="1:12" hidden="1">
      <c r="A897" s="13" t="s">
        <v>1344</v>
      </c>
      <c r="C897" s="13" t="s">
        <v>1344</v>
      </c>
      <c r="D897">
        <f>IFERROR(MATCH(C897,'NCPF8745_KH_Extraction 5%FDR'!$A$2:$A$2258,0),"No Match")</f>
        <v>1929</v>
      </c>
      <c r="E897" t="str">
        <f>IFERROR(MATCH(C897,'NCPF8745_MF_Extraction 5%FDR'!$A$2:$A$540,0),"No Match")</f>
        <v>No Match</v>
      </c>
      <c r="F897" t="str">
        <f>IFERROR(MATCH(C897,'NCPF8814_MF_Extraction 5%FDR'!$A$2:$A$463,0),"No Match")</f>
        <v>No Match</v>
      </c>
      <c r="G897" t="str">
        <f>VLOOKUP(C897,'NCPF8745_KH_Extraction 5%FDR'!$1:$2258,2,FALSE)</f>
        <v>DNA damage checkpoint protein LCD1 OS=Candida glabrata (strain ATCC 2001 / CBS 138 / JCM 3761 / NBRC 0622 / NRRL Y-65) GN=LCD1 PE=3 SV=1 - [LCD1_CANGA]</v>
      </c>
      <c r="H897" s="15">
        <f>VLOOKUP(C897,'NCPF8745_KH_Extraction 5%FDR'!$1:$2258,11,FALSE)</f>
        <v>77.771508714660101</v>
      </c>
      <c r="I897" t="e">
        <f>VLOOKUP(C897,'NCPF8745_MF_Extraction 5%FDR'!$1:$540,2,FALSE)</f>
        <v>#N/A</v>
      </c>
      <c r="J897" s="15" t="e">
        <f>VLOOKUP(C897,'NCPF8745_MF_Extraction 5%FDR'!$1:$540,11,FALSE)</f>
        <v>#N/A</v>
      </c>
      <c r="K897" t="e">
        <f>VLOOKUP(C897,'NCPF8814_MF_Extraction 5%FDR'!$1:$463,2,FALSE)</f>
        <v>#N/A</v>
      </c>
      <c r="L897" s="15" t="e">
        <f>VLOOKUP(C897,'NCPF8814_MF_Extraction 5%FDR'!$1:$463,11,FALSE)</f>
        <v>#N/A</v>
      </c>
    </row>
    <row r="898" spans="1:12" hidden="1">
      <c r="A898" s="13" t="s">
        <v>1345</v>
      </c>
      <c r="C898" s="13" t="s">
        <v>1345</v>
      </c>
      <c r="D898">
        <f>IFERROR(MATCH(C898,'NCPF8745_KH_Extraction 5%FDR'!$A$2:$A$2258,0),"No Match")</f>
        <v>1941</v>
      </c>
      <c r="E898" t="str">
        <f>IFERROR(MATCH(C898,'NCPF8745_MF_Extraction 5%FDR'!$A$2:$A$540,0),"No Match")</f>
        <v>No Match</v>
      </c>
      <c r="F898" t="str">
        <f>IFERROR(MATCH(C898,'NCPF8814_MF_Extraction 5%FDR'!$A$2:$A$463,0),"No Match")</f>
        <v>No Match</v>
      </c>
      <c r="G898" t="str">
        <f>VLOOKUP(C898,'NCPF8745_KH_Extraction 5%FDR'!$1:$2258,2,FALSE)</f>
        <v>Plasma membrane fusion protein PRM1 OS=Candida glabrata (strain ATCC 2001 / CBS 138 / JCM 3761 / NBRC 0622 / NRRL Y-65) GN=PRM1 PE=3 SV=1 - [PRM1_CANGA]</v>
      </c>
      <c r="H898" s="15">
        <f>VLOOKUP(C898,'NCPF8745_KH_Extraction 5%FDR'!$1:$2258,11,FALSE)</f>
        <v>70.157635014660102</v>
      </c>
      <c r="I898" t="e">
        <f>VLOOKUP(C898,'NCPF8745_MF_Extraction 5%FDR'!$1:$540,2,FALSE)</f>
        <v>#N/A</v>
      </c>
      <c r="J898" s="15" t="e">
        <f>VLOOKUP(C898,'NCPF8745_MF_Extraction 5%FDR'!$1:$540,11,FALSE)</f>
        <v>#N/A</v>
      </c>
      <c r="K898" t="e">
        <f>VLOOKUP(C898,'NCPF8814_MF_Extraction 5%FDR'!$1:$463,2,FALSE)</f>
        <v>#N/A</v>
      </c>
      <c r="L898" s="15" t="e">
        <f>VLOOKUP(C898,'NCPF8814_MF_Extraction 5%FDR'!$1:$463,11,FALSE)</f>
        <v>#N/A</v>
      </c>
    </row>
    <row r="899" spans="1:12" hidden="1">
      <c r="A899" s="13" t="s">
        <v>1346</v>
      </c>
      <c r="C899" s="13" t="s">
        <v>1346</v>
      </c>
      <c r="D899">
        <f>IFERROR(MATCH(C899,'NCPF8745_KH_Extraction 5%FDR'!$A$2:$A$2258,0),"No Match")</f>
        <v>1835</v>
      </c>
      <c r="E899" t="str">
        <f>IFERROR(MATCH(C899,'NCPF8745_MF_Extraction 5%FDR'!$A$2:$A$540,0),"No Match")</f>
        <v>No Match</v>
      </c>
      <c r="F899" t="str">
        <f>IFERROR(MATCH(C899,'NCPF8814_MF_Extraction 5%FDR'!$A$2:$A$463,0),"No Match")</f>
        <v>No Match</v>
      </c>
      <c r="G899" t="str">
        <f>VLOOKUP(C899,'NCPF8745_KH_Extraction 5%FDR'!$1:$2258,2,FALSE)</f>
        <v>Uncharacterized protein OS=Candida glabrata (strain ATCC 2001 / CBS 138 / JCM 3761 / NBRC 0622 / NRRL Y-65) GN=CAGL0J08349g PE=4 SV=1 - [Q6FNX2_CANGA]</v>
      </c>
      <c r="H899" s="15">
        <f>VLOOKUP(C899,'NCPF8745_KH_Extraction 5%FDR'!$1:$2258,11,FALSE)</f>
        <v>110.02872692466001</v>
      </c>
      <c r="I899" t="e">
        <f>VLOOKUP(C899,'NCPF8745_MF_Extraction 5%FDR'!$1:$540,2,FALSE)</f>
        <v>#N/A</v>
      </c>
      <c r="J899" s="15" t="e">
        <f>VLOOKUP(C899,'NCPF8745_MF_Extraction 5%FDR'!$1:$540,11,FALSE)</f>
        <v>#N/A</v>
      </c>
      <c r="K899" t="e">
        <f>VLOOKUP(C899,'NCPF8814_MF_Extraction 5%FDR'!$1:$463,2,FALSE)</f>
        <v>#N/A</v>
      </c>
      <c r="L899" s="15" t="e">
        <f>VLOOKUP(C899,'NCPF8814_MF_Extraction 5%FDR'!$1:$463,11,FALSE)</f>
        <v>#N/A</v>
      </c>
    </row>
    <row r="900" spans="1:12" hidden="1">
      <c r="A900" s="13" t="s">
        <v>1347</v>
      </c>
      <c r="C900" s="13" t="s">
        <v>1347</v>
      </c>
      <c r="D900">
        <f>IFERROR(MATCH(C900,'NCPF8745_KH_Extraction 5%FDR'!$A$2:$A$2258,0),"No Match")</f>
        <v>1071</v>
      </c>
      <c r="E900" t="str">
        <f>IFERROR(MATCH(C900,'NCPF8745_MF_Extraction 5%FDR'!$A$2:$A$540,0),"No Match")</f>
        <v>No Match</v>
      </c>
      <c r="F900" t="str">
        <f>IFERROR(MATCH(C900,'NCPF8814_MF_Extraction 5%FDR'!$A$2:$A$463,0),"No Match")</f>
        <v>No Match</v>
      </c>
      <c r="G900" t="str">
        <f>VLOOKUP(C900,'NCPF8745_KH_Extraction 5%FDR'!$1:$2258,2,FALSE)</f>
        <v>Uncharacterized protein OS=Candida glabrata (strain ATCC 2001 / CBS 138 / JCM 3761 / NBRC 0622 / NRRL Y-65) GN=CAGL0J08316g PE=4 SV=1 - [Q6FNX4_CANGA]</v>
      </c>
      <c r="H900" s="15">
        <f>VLOOKUP(C900,'NCPF8745_KH_Extraction 5%FDR'!$1:$2258,11,FALSE)</f>
        <v>55.44561063466</v>
      </c>
      <c r="I900" t="e">
        <f>VLOOKUP(C900,'NCPF8745_MF_Extraction 5%FDR'!$1:$540,2,FALSE)</f>
        <v>#N/A</v>
      </c>
      <c r="J900" s="15" t="e">
        <f>VLOOKUP(C900,'NCPF8745_MF_Extraction 5%FDR'!$1:$540,11,FALSE)</f>
        <v>#N/A</v>
      </c>
      <c r="K900" t="e">
        <f>VLOOKUP(C900,'NCPF8814_MF_Extraction 5%FDR'!$1:$463,2,FALSE)</f>
        <v>#N/A</v>
      </c>
      <c r="L900" s="15" t="e">
        <f>VLOOKUP(C900,'NCPF8814_MF_Extraction 5%FDR'!$1:$463,11,FALSE)</f>
        <v>#N/A</v>
      </c>
    </row>
    <row r="901" spans="1:12" hidden="1">
      <c r="A901" s="13" t="s">
        <v>1348</v>
      </c>
      <c r="C901" s="13" t="s">
        <v>1348</v>
      </c>
      <c r="D901">
        <f>IFERROR(MATCH(C901,'NCPF8745_KH_Extraction 5%FDR'!$A$2:$A$2258,0),"No Match")</f>
        <v>523</v>
      </c>
      <c r="E901" t="str">
        <f>IFERROR(MATCH(C901,'NCPF8745_MF_Extraction 5%FDR'!$A$2:$A$540,0),"No Match")</f>
        <v>No Match</v>
      </c>
      <c r="F901" t="str">
        <f>IFERROR(MATCH(C901,'NCPF8814_MF_Extraction 5%FDR'!$A$2:$A$463,0),"No Match")</f>
        <v>No Match</v>
      </c>
      <c r="G901" t="str">
        <f>VLOOKUP(C901,'NCPF8745_KH_Extraction 5%FDR'!$1:$2258,2,FALSE)</f>
        <v>Uncharacterized protein OS=Candida glabrata (strain ATCC 2001 / CBS 138 / JCM 3761 / NBRC 0622 / NRRL Y-65) GN=CAGL0J08272g PE=3 SV=1 - [Q6FNX6_CANGA]</v>
      </c>
      <c r="H901" s="15">
        <f>VLOOKUP(C901,'NCPF8745_KH_Extraction 5%FDR'!$1:$2258,11,FALSE)</f>
        <v>38.860319094659999</v>
      </c>
      <c r="I901" t="e">
        <f>VLOOKUP(C901,'NCPF8745_MF_Extraction 5%FDR'!$1:$540,2,FALSE)</f>
        <v>#N/A</v>
      </c>
      <c r="J901" s="15" t="e">
        <f>VLOOKUP(C901,'NCPF8745_MF_Extraction 5%FDR'!$1:$540,11,FALSE)</f>
        <v>#N/A</v>
      </c>
      <c r="K901" t="e">
        <f>VLOOKUP(C901,'NCPF8814_MF_Extraction 5%FDR'!$1:$463,2,FALSE)</f>
        <v>#N/A</v>
      </c>
      <c r="L901" s="15" t="e">
        <f>VLOOKUP(C901,'NCPF8814_MF_Extraction 5%FDR'!$1:$463,11,FALSE)</f>
        <v>#N/A</v>
      </c>
    </row>
    <row r="902" spans="1:12" hidden="1">
      <c r="A902" s="13" t="s">
        <v>1349</v>
      </c>
      <c r="C902" s="13" t="s">
        <v>1349</v>
      </c>
      <c r="D902">
        <f>IFERROR(MATCH(C902,'NCPF8745_KH_Extraction 5%FDR'!$A$2:$A$2258,0),"No Match")</f>
        <v>744</v>
      </c>
      <c r="E902" t="str">
        <f>IFERROR(MATCH(C902,'NCPF8745_MF_Extraction 5%FDR'!$A$2:$A$540,0),"No Match")</f>
        <v>No Match</v>
      </c>
      <c r="F902" t="str">
        <f>IFERROR(MATCH(C902,'NCPF8814_MF_Extraction 5%FDR'!$A$2:$A$463,0),"No Match")</f>
        <v>No Match</v>
      </c>
      <c r="G902" t="str">
        <f>VLOOKUP(C902,'NCPF8745_KH_Extraction 5%FDR'!$1:$2258,2,FALSE)</f>
        <v>Uncharacterized protein OS=Candida glabrata (strain ATCC 2001 / CBS 138 / JCM 3761 / NBRC 0622 / NRRL Y-65) GN=CAGL0J08228g PE=4 SV=1 - [Q6FNX8_CANGA]</v>
      </c>
      <c r="H902" s="15">
        <f>VLOOKUP(C902,'NCPF8745_KH_Extraction 5%FDR'!$1:$2258,11,FALSE)</f>
        <v>84.124939024660193</v>
      </c>
      <c r="I902" t="e">
        <f>VLOOKUP(C902,'NCPF8745_MF_Extraction 5%FDR'!$1:$540,2,FALSE)</f>
        <v>#N/A</v>
      </c>
      <c r="J902" s="15" t="e">
        <f>VLOOKUP(C902,'NCPF8745_MF_Extraction 5%FDR'!$1:$540,11,FALSE)</f>
        <v>#N/A</v>
      </c>
      <c r="K902" t="e">
        <f>VLOOKUP(C902,'NCPF8814_MF_Extraction 5%FDR'!$1:$463,2,FALSE)</f>
        <v>#N/A</v>
      </c>
      <c r="L902" s="15" t="e">
        <f>VLOOKUP(C902,'NCPF8814_MF_Extraction 5%FDR'!$1:$463,11,FALSE)</f>
        <v>#N/A</v>
      </c>
    </row>
    <row r="903" spans="1:12" hidden="1">
      <c r="A903" s="13" t="s">
        <v>1350</v>
      </c>
      <c r="C903" s="13" t="s">
        <v>1350</v>
      </c>
      <c r="D903">
        <f>IFERROR(MATCH(C903,'NCPF8745_KH_Extraction 5%FDR'!$A$2:$A$2258,0),"No Match")</f>
        <v>1842</v>
      </c>
      <c r="E903">
        <f>IFERROR(MATCH(C903,'NCPF8745_MF_Extraction 5%FDR'!$A$2:$A$540,0),"No Match")</f>
        <v>446</v>
      </c>
      <c r="F903" t="str">
        <f>IFERROR(MATCH(C903,'NCPF8814_MF_Extraction 5%FDR'!$A$2:$A$463,0),"No Match")</f>
        <v>No Match</v>
      </c>
      <c r="G903" t="str">
        <f>VLOOKUP(C903,'NCPF8745_KH_Extraction 5%FDR'!$1:$2258,2,FALSE)</f>
        <v>Uncharacterized protein OS=Candida glabrata (strain ATCC 2001 / CBS 138 / JCM 3761 / NBRC 0622 / NRRL Y-65) GN=CAGL0J08206g PE=4 SV=1 - [Q6FNX9_CANGA]</v>
      </c>
      <c r="H903" s="15">
        <f>VLOOKUP(C903,'NCPF8745_KH_Extraction 5%FDR'!$1:$2258,11,FALSE)</f>
        <v>214.320397284661</v>
      </c>
      <c r="I903" t="str">
        <f>VLOOKUP(C903,'NCPF8745_MF_Extraction 5%FDR'!$1:$540,2,FALSE)</f>
        <v>Uncharacterized protein OS=Candida glabrata (strain ATCC 2001 / CBS 138 / JCM 3761 / NBRC 0622 / NRRL Y-65) GN=CAGL0J08206g PE=4 SV=1 - [Q6FNX9_CANGA]</v>
      </c>
      <c r="J903" s="15">
        <f>VLOOKUP(C903,'NCPF8745_MF_Extraction 5%FDR'!$1:$540,11,FALSE)</f>
        <v>214.320397284661</v>
      </c>
      <c r="K903" t="e">
        <f>VLOOKUP(C903,'NCPF8814_MF_Extraction 5%FDR'!$1:$463,2,FALSE)</f>
        <v>#N/A</v>
      </c>
      <c r="L903" s="15" t="e">
        <f>VLOOKUP(C903,'NCPF8814_MF_Extraction 5%FDR'!$1:$463,11,FALSE)</f>
        <v>#N/A</v>
      </c>
    </row>
    <row r="904" spans="1:12" hidden="1">
      <c r="A904" s="13" t="s">
        <v>1351</v>
      </c>
      <c r="C904" s="13" t="s">
        <v>1351</v>
      </c>
      <c r="D904">
        <f>IFERROR(MATCH(C904,'NCPF8745_KH_Extraction 5%FDR'!$A$2:$A$2258,0),"No Match")</f>
        <v>1549</v>
      </c>
      <c r="E904" t="str">
        <f>IFERROR(MATCH(C904,'NCPF8745_MF_Extraction 5%FDR'!$A$2:$A$540,0),"No Match")</f>
        <v>No Match</v>
      </c>
      <c r="F904" t="str">
        <f>IFERROR(MATCH(C904,'NCPF8814_MF_Extraction 5%FDR'!$A$2:$A$463,0),"No Match")</f>
        <v>No Match</v>
      </c>
      <c r="G904" t="str">
        <f>VLOOKUP(C904,'NCPF8745_KH_Extraction 5%FDR'!$1:$2258,2,FALSE)</f>
        <v>Uncharacterized protein OS=Candida glabrata (strain ATCC 2001 / CBS 138 / JCM 3761 / NBRC 0622 / NRRL Y-65) GN=CAGL0J08184g PE=4 SV=1 - [Q6FNY0_CANGA]</v>
      </c>
      <c r="H904" s="15">
        <f>VLOOKUP(C904,'NCPF8745_KH_Extraction 5%FDR'!$1:$2258,11,FALSE)</f>
        <v>63.412026054660103</v>
      </c>
      <c r="I904" t="e">
        <f>VLOOKUP(C904,'NCPF8745_MF_Extraction 5%FDR'!$1:$540,2,FALSE)</f>
        <v>#N/A</v>
      </c>
      <c r="J904" s="15" t="e">
        <f>VLOOKUP(C904,'NCPF8745_MF_Extraction 5%FDR'!$1:$540,11,FALSE)</f>
        <v>#N/A</v>
      </c>
      <c r="K904" t="e">
        <f>VLOOKUP(C904,'NCPF8814_MF_Extraction 5%FDR'!$1:$463,2,FALSE)</f>
        <v>#N/A</v>
      </c>
      <c r="L904" s="15" t="e">
        <f>VLOOKUP(C904,'NCPF8814_MF_Extraction 5%FDR'!$1:$463,11,FALSE)</f>
        <v>#N/A</v>
      </c>
    </row>
    <row r="905" spans="1:12" hidden="1">
      <c r="A905" s="13" t="s">
        <v>1352</v>
      </c>
      <c r="C905" s="13" t="s">
        <v>1352</v>
      </c>
      <c r="D905">
        <f>IFERROR(MATCH(C905,'NCPF8745_KH_Extraction 5%FDR'!$A$2:$A$2258,0),"No Match")</f>
        <v>624</v>
      </c>
      <c r="E905" t="str">
        <f>IFERROR(MATCH(C905,'NCPF8745_MF_Extraction 5%FDR'!$A$2:$A$540,0),"No Match")</f>
        <v>No Match</v>
      </c>
      <c r="F905" t="str">
        <f>IFERROR(MATCH(C905,'NCPF8814_MF_Extraction 5%FDR'!$A$2:$A$463,0),"No Match")</f>
        <v>No Match</v>
      </c>
      <c r="G905" t="str">
        <f>VLOOKUP(C905,'NCPF8745_KH_Extraction 5%FDR'!$1:$2258,2,FALSE)</f>
        <v>Uncharacterized protein OS=Candida glabrata (strain ATCC 2001 / CBS 138 / JCM 3761 / NBRC 0622 / NRRL Y-65) GN=CAGL0J08162g PE=4 SV=1 - [Q6FNY1_CANGA]</v>
      </c>
      <c r="H905" s="15">
        <f>VLOOKUP(C905,'NCPF8745_KH_Extraction 5%FDR'!$1:$2258,11,FALSE)</f>
        <v>66.305545104660098</v>
      </c>
      <c r="I905" t="e">
        <f>VLOOKUP(C905,'NCPF8745_MF_Extraction 5%FDR'!$1:$540,2,FALSE)</f>
        <v>#N/A</v>
      </c>
      <c r="J905" s="15" t="e">
        <f>VLOOKUP(C905,'NCPF8745_MF_Extraction 5%FDR'!$1:$540,11,FALSE)</f>
        <v>#N/A</v>
      </c>
      <c r="K905" t="e">
        <f>VLOOKUP(C905,'NCPF8814_MF_Extraction 5%FDR'!$1:$463,2,FALSE)</f>
        <v>#N/A</v>
      </c>
      <c r="L905" s="15" t="e">
        <f>VLOOKUP(C905,'NCPF8814_MF_Extraction 5%FDR'!$1:$463,11,FALSE)</f>
        <v>#N/A</v>
      </c>
    </row>
    <row r="906" spans="1:12" hidden="1">
      <c r="A906" s="13" t="s">
        <v>4822</v>
      </c>
      <c r="C906" s="13" t="s">
        <v>4822</v>
      </c>
      <c r="D906" t="str">
        <f>IFERROR(MATCH(C906,'NCPF8745_KH_Extraction 5%FDR'!$A$2:$A$2258,0),"No Match")</f>
        <v>No Match</v>
      </c>
      <c r="E906" t="str">
        <f>IFERROR(MATCH(C906,'NCPF8745_MF_Extraction 5%FDR'!$A$2:$A$540,0),"No Match")</f>
        <v>No Match</v>
      </c>
      <c r="F906">
        <f>IFERROR(MATCH(C906,'NCPF8814_MF_Extraction 5%FDR'!$A$2:$A$463,0),"No Match")</f>
        <v>268</v>
      </c>
      <c r="G906" t="e">
        <f>VLOOKUP(C906,'NCPF8745_KH_Extraction 5%FDR'!$1:$2258,2,FALSE)</f>
        <v>#N/A</v>
      </c>
      <c r="H906" s="15" t="e">
        <f>VLOOKUP(C906,'NCPF8745_KH_Extraction 5%FDR'!$1:$2258,11,FALSE)</f>
        <v>#N/A</v>
      </c>
      <c r="I906" t="e">
        <f>VLOOKUP(C906,'NCPF8745_MF_Extraction 5%FDR'!$1:$540,2,FALSE)</f>
        <v>#N/A</v>
      </c>
      <c r="J906" s="15" t="e">
        <f>VLOOKUP(C906,'NCPF8745_MF_Extraction 5%FDR'!$1:$540,11,FALSE)</f>
        <v>#N/A</v>
      </c>
      <c r="K906" t="str">
        <f>VLOOKUP(C906,'NCPF8814_MF_Extraction 5%FDR'!$1:$463,2,FALSE)</f>
        <v>Uncharacterized protein OS=Candida glabrata (strain ATCC 2001 / CBS 138 / JCM 3761 / NBRC 0622 / NRRL Y-65) GN=CAGL0J08140g PE=3 SV=1 - [Q6FNY2_CANGA]</v>
      </c>
      <c r="L906" s="15">
        <f>VLOOKUP(C906,'NCPF8814_MF_Extraction 5%FDR'!$1:$463,11,FALSE)</f>
        <v>117.48755040466</v>
      </c>
    </row>
    <row r="907" spans="1:12" hidden="1">
      <c r="A907" s="13" t="s">
        <v>1353</v>
      </c>
      <c r="C907" s="13" t="s">
        <v>1353</v>
      </c>
      <c r="D907">
        <f>IFERROR(MATCH(C907,'NCPF8745_KH_Extraction 5%FDR'!$A$2:$A$2258,0),"No Match")</f>
        <v>883</v>
      </c>
      <c r="E907" t="str">
        <f>IFERROR(MATCH(C907,'NCPF8745_MF_Extraction 5%FDR'!$A$2:$A$540,0),"No Match")</f>
        <v>No Match</v>
      </c>
      <c r="F907" t="str">
        <f>IFERROR(MATCH(C907,'NCPF8814_MF_Extraction 5%FDR'!$A$2:$A$463,0),"No Match")</f>
        <v>No Match</v>
      </c>
      <c r="G907" t="str">
        <f>VLOOKUP(C907,'NCPF8745_KH_Extraction 5%FDR'!$1:$2258,2,FALSE)</f>
        <v>Uncharacterized protein OS=Candida glabrata (strain ATCC 2001 / CBS 138 / JCM 3761 / NBRC 0622 / NRRL Y-65) GN=UFD1 PE=4 SV=1 - [Q6FNY4_CANGA]</v>
      </c>
      <c r="H907" s="15">
        <f>VLOOKUP(C907,'NCPF8745_KH_Extraction 5%FDR'!$1:$2258,11,FALSE)</f>
        <v>37.069969024659997</v>
      </c>
      <c r="I907" t="e">
        <f>VLOOKUP(C907,'NCPF8745_MF_Extraction 5%FDR'!$1:$540,2,FALSE)</f>
        <v>#N/A</v>
      </c>
      <c r="J907" s="15" t="e">
        <f>VLOOKUP(C907,'NCPF8745_MF_Extraction 5%FDR'!$1:$540,11,FALSE)</f>
        <v>#N/A</v>
      </c>
      <c r="K907" t="e">
        <f>VLOOKUP(C907,'NCPF8814_MF_Extraction 5%FDR'!$1:$463,2,FALSE)</f>
        <v>#N/A</v>
      </c>
      <c r="L907" s="15" t="e">
        <f>VLOOKUP(C907,'NCPF8814_MF_Extraction 5%FDR'!$1:$463,11,FALSE)</f>
        <v>#N/A</v>
      </c>
    </row>
    <row r="908" spans="1:12" hidden="1">
      <c r="A908" s="13" t="s">
        <v>1354</v>
      </c>
      <c r="C908" s="13" t="s">
        <v>1354</v>
      </c>
      <c r="D908">
        <f>IFERROR(MATCH(C908,'NCPF8745_KH_Extraction 5%FDR'!$A$2:$A$2258,0),"No Match")</f>
        <v>1390</v>
      </c>
      <c r="E908" t="str">
        <f>IFERROR(MATCH(C908,'NCPF8745_MF_Extraction 5%FDR'!$A$2:$A$540,0),"No Match")</f>
        <v>No Match</v>
      </c>
      <c r="F908" t="str">
        <f>IFERROR(MATCH(C908,'NCPF8814_MF_Extraction 5%FDR'!$A$2:$A$463,0),"No Match")</f>
        <v>No Match</v>
      </c>
      <c r="G908" t="str">
        <f>VLOOKUP(C908,'NCPF8745_KH_Extraction 5%FDR'!$1:$2258,2,FALSE)</f>
        <v>Uncharacterized protein OS=Candida glabrata (strain ATCC 2001 / CBS 138 / JCM 3761 / NBRC 0622 / NRRL Y-65) GN=CAGL0J08074g PE=4 SV=1 - [Q6FNY5_CANGA]</v>
      </c>
      <c r="H908" s="15">
        <f>VLOOKUP(C908,'NCPF8745_KH_Extraction 5%FDR'!$1:$2258,11,FALSE)</f>
        <v>40.314368114659999</v>
      </c>
      <c r="I908" t="e">
        <f>VLOOKUP(C908,'NCPF8745_MF_Extraction 5%FDR'!$1:$540,2,FALSE)</f>
        <v>#N/A</v>
      </c>
      <c r="J908" s="15" t="e">
        <f>VLOOKUP(C908,'NCPF8745_MF_Extraction 5%FDR'!$1:$540,11,FALSE)</f>
        <v>#N/A</v>
      </c>
      <c r="K908" t="e">
        <f>VLOOKUP(C908,'NCPF8814_MF_Extraction 5%FDR'!$1:$463,2,FALSE)</f>
        <v>#N/A</v>
      </c>
      <c r="L908" s="15" t="e">
        <f>VLOOKUP(C908,'NCPF8814_MF_Extraction 5%FDR'!$1:$463,11,FALSE)</f>
        <v>#N/A</v>
      </c>
    </row>
    <row r="909" spans="1:12" hidden="1">
      <c r="A909" s="13" t="s">
        <v>1355</v>
      </c>
      <c r="C909" s="13" t="s">
        <v>1355</v>
      </c>
      <c r="D909">
        <f>IFERROR(MATCH(C909,'NCPF8745_KH_Extraction 5%FDR'!$A$2:$A$2258,0),"No Match")</f>
        <v>2147</v>
      </c>
      <c r="E909">
        <f>IFERROR(MATCH(C909,'NCPF8745_MF_Extraction 5%FDR'!$A$2:$A$540,0),"No Match")</f>
        <v>56</v>
      </c>
      <c r="F909">
        <f>IFERROR(MATCH(C909,'NCPF8814_MF_Extraction 5%FDR'!$A$2:$A$463,0),"No Match")</f>
        <v>55</v>
      </c>
      <c r="G909" t="str">
        <f>VLOOKUP(C909,'NCPF8745_KH_Extraction 5%FDR'!$1:$2258,2,FALSE)</f>
        <v>Uncharacterized protein OS=Candida glabrata (strain ATCC 2001 / CBS 138 / JCM 3761 / NBRC 0622 / NRRL Y-65) GN=CAGL0J07898g PE=4 SV=1 - [Q6FNZ3_CANGA]</v>
      </c>
      <c r="H909" s="15">
        <f>VLOOKUP(C909,'NCPF8745_KH_Extraction 5%FDR'!$1:$2258,11,FALSE)</f>
        <v>17.185484834659999</v>
      </c>
      <c r="I909" t="str">
        <f>VLOOKUP(C909,'NCPF8745_MF_Extraction 5%FDR'!$1:$540,2,FALSE)</f>
        <v>Uncharacterized protein OS=Candida glabrata (strain ATCC 2001 / CBS 138 / JCM 3761 / NBRC 0622 / NRRL Y-65) GN=CAGL0J07898g PE=4 SV=1 - [Q6FNZ3_CANGA]</v>
      </c>
      <c r="J909" s="15">
        <f>VLOOKUP(C909,'NCPF8745_MF_Extraction 5%FDR'!$1:$540,11,FALSE)</f>
        <v>17.185484834659999</v>
      </c>
      <c r="K909" t="str">
        <f>VLOOKUP(C909,'NCPF8814_MF_Extraction 5%FDR'!$1:$463,2,FALSE)</f>
        <v>Uncharacterized protein OS=Candida glabrata (strain ATCC 2001 / CBS 138 / JCM 3761 / NBRC 0622 / NRRL Y-65) GN=CAGL0J07898g PE=4 SV=1 - [Q6FNZ3_CANGA]</v>
      </c>
      <c r="L909" s="15">
        <f>VLOOKUP(C909,'NCPF8814_MF_Extraction 5%FDR'!$1:$463,11,FALSE)</f>
        <v>17.185484834659999</v>
      </c>
    </row>
    <row r="910" spans="1:12" hidden="1">
      <c r="A910" s="13" t="s">
        <v>1356</v>
      </c>
      <c r="C910" s="13" t="s">
        <v>1356</v>
      </c>
      <c r="D910">
        <f>IFERROR(MATCH(C910,'NCPF8745_KH_Extraction 5%FDR'!$A$2:$A$2258,0),"No Match")</f>
        <v>1531</v>
      </c>
      <c r="E910" t="str">
        <f>IFERROR(MATCH(C910,'NCPF8745_MF_Extraction 5%FDR'!$A$2:$A$540,0),"No Match")</f>
        <v>No Match</v>
      </c>
      <c r="F910" t="str">
        <f>IFERROR(MATCH(C910,'NCPF8814_MF_Extraction 5%FDR'!$A$2:$A$463,0),"No Match")</f>
        <v>No Match</v>
      </c>
      <c r="G910" t="str">
        <f>VLOOKUP(C910,'NCPF8745_KH_Extraction 5%FDR'!$1:$2258,2,FALSE)</f>
        <v>Uncharacterized protein OS=Candida glabrata (strain ATCC 2001 / CBS 138 / JCM 3761 / NBRC 0622 / NRRL Y-65) GN=CAGL0J07854g PE=4 SV=1 - [Q6FNZ5_CANGA]</v>
      </c>
      <c r="H910" s="15">
        <f>VLOOKUP(C910,'NCPF8745_KH_Extraction 5%FDR'!$1:$2258,11,FALSE)</f>
        <v>48.405629114660002</v>
      </c>
      <c r="I910" t="e">
        <f>VLOOKUP(C910,'NCPF8745_MF_Extraction 5%FDR'!$1:$540,2,FALSE)</f>
        <v>#N/A</v>
      </c>
      <c r="J910" s="15" t="e">
        <f>VLOOKUP(C910,'NCPF8745_MF_Extraction 5%FDR'!$1:$540,11,FALSE)</f>
        <v>#N/A</v>
      </c>
      <c r="K910" t="e">
        <f>VLOOKUP(C910,'NCPF8814_MF_Extraction 5%FDR'!$1:$463,2,FALSE)</f>
        <v>#N/A</v>
      </c>
      <c r="L910" s="15" t="e">
        <f>VLOOKUP(C910,'NCPF8814_MF_Extraction 5%FDR'!$1:$463,11,FALSE)</f>
        <v>#N/A</v>
      </c>
    </row>
    <row r="911" spans="1:12" hidden="1">
      <c r="A911" s="13" t="s">
        <v>1357</v>
      </c>
      <c r="C911" s="13" t="s">
        <v>1357</v>
      </c>
      <c r="D911">
        <f>IFERROR(MATCH(C911,'NCPF8745_KH_Extraction 5%FDR'!$A$2:$A$2258,0),"No Match")</f>
        <v>1300</v>
      </c>
      <c r="E911" t="str">
        <f>IFERROR(MATCH(C911,'NCPF8745_MF_Extraction 5%FDR'!$A$2:$A$540,0),"No Match")</f>
        <v>No Match</v>
      </c>
      <c r="F911" t="str">
        <f>IFERROR(MATCH(C911,'NCPF8814_MF_Extraction 5%FDR'!$A$2:$A$463,0),"No Match")</f>
        <v>No Match</v>
      </c>
      <c r="G911" t="str">
        <f>VLOOKUP(C911,'NCPF8745_KH_Extraction 5%FDR'!$1:$2258,2,FALSE)</f>
        <v>Uncharacterized protein OS=Candida glabrata (strain ATCC 2001 / CBS 138 / JCM 3761 / NBRC 0622 / NRRL Y-65) GN=CAGL0J07810g PE=4 SV=1 - [Q6FNZ7_CANGA]</v>
      </c>
      <c r="H911" s="15">
        <f>VLOOKUP(C911,'NCPF8745_KH_Extraction 5%FDR'!$1:$2258,11,FALSE)</f>
        <v>67.446524114660093</v>
      </c>
      <c r="I911" t="e">
        <f>VLOOKUP(C911,'NCPF8745_MF_Extraction 5%FDR'!$1:$540,2,FALSE)</f>
        <v>#N/A</v>
      </c>
      <c r="J911" s="15" t="e">
        <f>VLOOKUP(C911,'NCPF8745_MF_Extraction 5%FDR'!$1:$540,11,FALSE)</f>
        <v>#N/A</v>
      </c>
      <c r="K911" t="e">
        <f>VLOOKUP(C911,'NCPF8814_MF_Extraction 5%FDR'!$1:$463,2,FALSE)</f>
        <v>#N/A</v>
      </c>
      <c r="L911" s="15" t="e">
        <f>VLOOKUP(C911,'NCPF8814_MF_Extraction 5%FDR'!$1:$463,11,FALSE)</f>
        <v>#N/A</v>
      </c>
    </row>
    <row r="912" spans="1:12" hidden="1">
      <c r="A912" s="13" t="s">
        <v>1358</v>
      </c>
      <c r="C912" s="13" t="s">
        <v>1358</v>
      </c>
      <c r="D912">
        <f>IFERROR(MATCH(C912,'NCPF8745_KH_Extraction 5%FDR'!$A$2:$A$2258,0),"No Match")</f>
        <v>1837</v>
      </c>
      <c r="E912" t="str">
        <f>IFERROR(MATCH(C912,'NCPF8745_MF_Extraction 5%FDR'!$A$2:$A$540,0),"No Match")</f>
        <v>No Match</v>
      </c>
      <c r="F912" t="str">
        <f>IFERROR(MATCH(C912,'NCPF8814_MF_Extraction 5%FDR'!$A$2:$A$463,0),"No Match")</f>
        <v>No Match</v>
      </c>
      <c r="G912" t="str">
        <f>VLOOKUP(C912,'NCPF8745_KH_Extraction 5%FDR'!$1:$2258,2,FALSE)</f>
        <v>Uncharacterized protein OS=Candida glabrata (strain ATCC 2001 / CBS 138 / JCM 3761 / NBRC 0622 / NRRL Y-65) GN=CAGL0J07766g PE=1 SV=1 - [Q6FNZ9_CANGA]</v>
      </c>
      <c r="H912" s="15">
        <f>VLOOKUP(C912,'NCPF8745_KH_Extraction 5%FDR'!$1:$2258,11,FALSE)</f>
        <v>45.920681074660003</v>
      </c>
      <c r="I912" t="e">
        <f>VLOOKUP(C912,'NCPF8745_MF_Extraction 5%FDR'!$1:$540,2,FALSE)</f>
        <v>#N/A</v>
      </c>
      <c r="J912" s="15" t="e">
        <f>VLOOKUP(C912,'NCPF8745_MF_Extraction 5%FDR'!$1:$540,11,FALSE)</f>
        <v>#N/A</v>
      </c>
      <c r="K912" t="e">
        <f>VLOOKUP(C912,'NCPF8814_MF_Extraction 5%FDR'!$1:$463,2,FALSE)</f>
        <v>#N/A</v>
      </c>
      <c r="L912" s="15" t="e">
        <f>VLOOKUP(C912,'NCPF8814_MF_Extraction 5%FDR'!$1:$463,11,FALSE)</f>
        <v>#N/A</v>
      </c>
    </row>
    <row r="913" spans="1:12" hidden="1">
      <c r="A913" s="13" t="s">
        <v>1359</v>
      </c>
      <c r="C913" s="13" t="s">
        <v>1359</v>
      </c>
      <c r="D913">
        <f>IFERROR(MATCH(C913,'NCPF8745_KH_Extraction 5%FDR'!$A$2:$A$2258,0),"No Match")</f>
        <v>519</v>
      </c>
      <c r="E913" t="str">
        <f>IFERROR(MATCH(C913,'NCPF8745_MF_Extraction 5%FDR'!$A$2:$A$540,0),"No Match")</f>
        <v>No Match</v>
      </c>
      <c r="F913" t="str">
        <f>IFERROR(MATCH(C913,'NCPF8814_MF_Extraction 5%FDR'!$A$2:$A$463,0),"No Match")</f>
        <v>No Match</v>
      </c>
      <c r="G913" t="str">
        <f>VLOOKUP(C913,'NCPF8745_KH_Extraction 5%FDR'!$1:$2258,2,FALSE)</f>
        <v>Uncharacterized protein OS=Candida glabrata (strain ATCC 2001 / CBS 138 / JCM 3761 / NBRC 0622 / NRRL Y-65) GN=CAGL0J07744g PE=3 SV=1 - [Q6FP00_CANGA]</v>
      </c>
      <c r="H913" s="15">
        <f>VLOOKUP(C913,'NCPF8745_KH_Extraction 5%FDR'!$1:$2258,11,FALSE)</f>
        <v>89.266241644660099</v>
      </c>
      <c r="I913" t="e">
        <f>VLOOKUP(C913,'NCPF8745_MF_Extraction 5%FDR'!$1:$540,2,FALSE)</f>
        <v>#N/A</v>
      </c>
      <c r="J913" s="15" t="e">
        <f>VLOOKUP(C913,'NCPF8745_MF_Extraction 5%FDR'!$1:$540,11,FALSE)</f>
        <v>#N/A</v>
      </c>
      <c r="K913" t="e">
        <f>VLOOKUP(C913,'NCPF8814_MF_Extraction 5%FDR'!$1:$463,2,FALSE)</f>
        <v>#N/A</v>
      </c>
      <c r="L913" s="15" t="e">
        <f>VLOOKUP(C913,'NCPF8814_MF_Extraction 5%FDR'!$1:$463,11,FALSE)</f>
        <v>#N/A</v>
      </c>
    </row>
    <row r="914" spans="1:12" hidden="1">
      <c r="A914" s="13" t="s">
        <v>1360</v>
      </c>
      <c r="C914" s="13" t="s">
        <v>1360</v>
      </c>
      <c r="D914">
        <f>IFERROR(MATCH(C914,'NCPF8745_KH_Extraction 5%FDR'!$A$2:$A$2258,0),"No Match")</f>
        <v>1566</v>
      </c>
      <c r="E914" t="str">
        <f>IFERROR(MATCH(C914,'NCPF8745_MF_Extraction 5%FDR'!$A$2:$A$540,0),"No Match")</f>
        <v>No Match</v>
      </c>
      <c r="F914" t="str">
        <f>IFERROR(MATCH(C914,'NCPF8814_MF_Extraction 5%FDR'!$A$2:$A$463,0),"No Match")</f>
        <v>No Match</v>
      </c>
      <c r="G914" t="str">
        <f>VLOOKUP(C914,'NCPF8745_KH_Extraction 5%FDR'!$1:$2258,2,FALSE)</f>
        <v>Uncharacterized protein OS=Candida glabrata (strain ATCC 2001 / CBS 138 / JCM 3761 / NBRC 0622 / NRRL Y-65) GN=CAGL0J07722g PE=3 SV=1 - [Q6FP01_CANGA]</v>
      </c>
      <c r="H914" s="15">
        <f>VLOOKUP(C914,'NCPF8745_KH_Extraction 5%FDR'!$1:$2258,11,FALSE)</f>
        <v>30.84009968466</v>
      </c>
      <c r="I914" t="e">
        <f>VLOOKUP(C914,'NCPF8745_MF_Extraction 5%FDR'!$1:$540,2,FALSE)</f>
        <v>#N/A</v>
      </c>
      <c r="J914" s="15" t="e">
        <f>VLOOKUP(C914,'NCPF8745_MF_Extraction 5%FDR'!$1:$540,11,FALSE)</f>
        <v>#N/A</v>
      </c>
      <c r="K914" t="e">
        <f>VLOOKUP(C914,'NCPF8814_MF_Extraction 5%FDR'!$1:$463,2,FALSE)</f>
        <v>#N/A</v>
      </c>
      <c r="L914" s="15" t="e">
        <f>VLOOKUP(C914,'NCPF8814_MF_Extraction 5%FDR'!$1:$463,11,FALSE)</f>
        <v>#N/A</v>
      </c>
    </row>
    <row r="915" spans="1:12" hidden="1">
      <c r="A915" s="13" t="s">
        <v>1361</v>
      </c>
      <c r="C915" s="13" t="s">
        <v>1361</v>
      </c>
      <c r="D915">
        <f>IFERROR(MATCH(C915,'NCPF8745_KH_Extraction 5%FDR'!$A$2:$A$2258,0),"No Match")</f>
        <v>468</v>
      </c>
      <c r="E915">
        <f>IFERROR(MATCH(C915,'NCPF8745_MF_Extraction 5%FDR'!$A$2:$A$540,0),"No Match")</f>
        <v>107</v>
      </c>
      <c r="F915">
        <f>IFERROR(MATCH(C915,'NCPF8814_MF_Extraction 5%FDR'!$A$2:$A$463,0),"No Match")</f>
        <v>200</v>
      </c>
      <c r="G915" t="str">
        <f>VLOOKUP(C915,'NCPF8745_KH_Extraction 5%FDR'!$1:$2258,2,FALSE)</f>
        <v>Uncharacterized protein OS=Candida glabrata (strain ATCC 2001 / CBS 138 / JCM 3761 / NBRC 0622 / NRRL Y-65) GN=CAGL0J07678g PE=4 SV=1 - [Q6FP03_CANGA]</v>
      </c>
      <c r="H915" s="15">
        <f>VLOOKUP(C915,'NCPF8745_KH_Extraction 5%FDR'!$1:$2258,11,FALSE)</f>
        <v>12.221297204660001</v>
      </c>
      <c r="I915" t="str">
        <f>VLOOKUP(C915,'NCPF8745_MF_Extraction 5%FDR'!$1:$540,2,FALSE)</f>
        <v>Uncharacterized protein OS=Candida glabrata (strain ATCC 2001 / CBS 138 / JCM 3761 / NBRC 0622 / NRRL Y-65) GN=CAGL0J07678g PE=4 SV=1 - [Q6FP03_CANGA]</v>
      </c>
      <c r="J915" s="15">
        <f>VLOOKUP(C915,'NCPF8745_MF_Extraction 5%FDR'!$1:$540,11,FALSE)</f>
        <v>12.221297204660001</v>
      </c>
      <c r="K915" t="str">
        <f>VLOOKUP(C915,'NCPF8814_MF_Extraction 5%FDR'!$1:$463,2,FALSE)</f>
        <v>Uncharacterized protein OS=Candida glabrata (strain ATCC 2001 / CBS 138 / JCM 3761 / NBRC 0622 / NRRL Y-65) GN=CAGL0J07678g PE=4 SV=1 - [Q6FP03_CANGA]</v>
      </c>
      <c r="L915" s="15">
        <f>VLOOKUP(C915,'NCPF8814_MF_Extraction 5%FDR'!$1:$463,11,FALSE)</f>
        <v>12.221297204660001</v>
      </c>
    </row>
    <row r="916" spans="1:12" hidden="1">
      <c r="A916" s="13" t="s">
        <v>1362</v>
      </c>
      <c r="C916" s="13" t="s">
        <v>1362</v>
      </c>
      <c r="D916">
        <f>IFERROR(MATCH(C916,'NCPF8745_KH_Extraction 5%FDR'!$A$2:$A$2258,0),"No Match")</f>
        <v>430</v>
      </c>
      <c r="E916" t="str">
        <f>IFERROR(MATCH(C916,'NCPF8745_MF_Extraction 5%FDR'!$A$2:$A$540,0),"No Match")</f>
        <v>No Match</v>
      </c>
      <c r="F916" t="str">
        <f>IFERROR(MATCH(C916,'NCPF8814_MF_Extraction 5%FDR'!$A$2:$A$463,0),"No Match")</f>
        <v>No Match</v>
      </c>
      <c r="G916" t="str">
        <f>VLOOKUP(C916,'NCPF8745_KH_Extraction 5%FDR'!$1:$2258,2,FALSE)</f>
        <v>Uncharacterized protein OS=Candida glabrata (strain ATCC 2001 / CBS 138 / JCM 3761 / NBRC 0622 / NRRL Y-65) GN=SLA2 PE=4 SV=1 - [Q6FP04_CANGA]</v>
      </c>
      <c r="H916" s="15">
        <f>VLOOKUP(C916,'NCPF8745_KH_Extraction 5%FDR'!$1:$2258,11,FALSE)</f>
        <v>107.28900290465999</v>
      </c>
      <c r="I916" t="e">
        <f>VLOOKUP(C916,'NCPF8745_MF_Extraction 5%FDR'!$1:$540,2,FALSE)</f>
        <v>#N/A</v>
      </c>
      <c r="J916" s="15" t="e">
        <f>VLOOKUP(C916,'NCPF8745_MF_Extraction 5%FDR'!$1:$540,11,FALSE)</f>
        <v>#N/A</v>
      </c>
      <c r="K916" t="e">
        <f>VLOOKUP(C916,'NCPF8814_MF_Extraction 5%FDR'!$1:$463,2,FALSE)</f>
        <v>#N/A</v>
      </c>
      <c r="L916" s="15" t="e">
        <f>VLOOKUP(C916,'NCPF8814_MF_Extraction 5%FDR'!$1:$463,11,FALSE)</f>
        <v>#N/A</v>
      </c>
    </row>
    <row r="917" spans="1:12" hidden="1">
      <c r="A917" s="13" t="s">
        <v>1363</v>
      </c>
      <c r="C917" s="13" t="s">
        <v>1363</v>
      </c>
      <c r="D917">
        <f>IFERROR(MATCH(C917,'NCPF8745_KH_Extraction 5%FDR'!$A$2:$A$2258,0),"No Match")</f>
        <v>102</v>
      </c>
      <c r="E917" t="str">
        <f>IFERROR(MATCH(C917,'NCPF8745_MF_Extraction 5%FDR'!$A$2:$A$540,0),"No Match")</f>
        <v>No Match</v>
      </c>
      <c r="F917" t="str">
        <f>IFERROR(MATCH(C917,'NCPF8814_MF_Extraction 5%FDR'!$A$2:$A$463,0),"No Match")</f>
        <v>No Match</v>
      </c>
      <c r="G917" t="str">
        <f>VLOOKUP(C917,'NCPF8745_KH_Extraction 5%FDR'!$1:$2258,2,FALSE)</f>
        <v>Glucose-6-phosphate 1-dehydrogenase OS=Candida glabrata (strain ATCC 2001 / CBS 138 / JCM 3761 / NBRC 0622 / NRRL Y-65) GN=ZWF1 PE=3 SV=1 - [Q6FP06_CANGA]</v>
      </c>
      <c r="H917" s="15">
        <f>VLOOKUP(C917,'NCPF8745_KH_Extraction 5%FDR'!$1:$2258,11,FALSE)</f>
        <v>56.989475184660101</v>
      </c>
      <c r="I917" t="e">
        <f>VLOOKUP(C917,'NCPF8745_MF_Extraction 5%FDR'!$1:$540,2,FALSE)</f>
        <v>#N/A</v>
      </c>
      <c r="J917" s="15" t="e">
        <f>VLOOKUP(C917,'NCPF8745_MF_Extraction 5%FDR'!$1:$540,11,FALSE)</f>
        <v>#N/A</v>
      </c>
      <c r="K917" t="e">
        <f>VLOOKUP(C917,'NCPF8814_MF_Extraction 5%FDR'!$1:$463,2,FALSE)</f>
        <v>#N/A</v>
      </c>
      <c r="L917" s="15" t="e">
        <f>VLOOKUP(C917,'NCPF8814_MF_Extraction 5%FDR'!$1:$463,11,FALSE)</f>
        <v>#N/A</v>
      </c>
    </row>
    <row r="918" spans="1:12" hidden="1">
      <c r="A918" s="13" t="s">
        <v>1364</v>
      </c>
      <c r="C918" s="13" t="s">
        <v>1364</v>
      </c>
      <c r="D918">
        <f>IFERROR(MATCH(C918,'NCPF8745_KH_Extraction 5%FDR'!$A$2:$A$2258,0),"No Match")</f>
        <v>500</v>
      </c>
      <c r="E918">
        <f>IFERROR(MATCH(C918,'NCPF8745_MF_Extraction 5%FDR'!$A$2:$A$540,0),"No Match")</f>
        <v>256</v>
      </c>
      <c r="F918">
        <f>IFERROR(MATCH(C918,'NCPF8814_MF_Extraction 5%FDR'!$A$2:$A$463,0),"No Match")</f>
        <v>224</v>
      </c>
      <c r="G918" t="str">
        <f>VLOOKUP(C918,'NCPF8745_KH_Extraction 5%FDR'!$1:$2258,2,FALSE)</f>
        <v>Uncharacterized protein OS=Candida glabrata (strain ATCC 2001 / CBS 138 / JCM 3761 / NBRC 0622 / NRRL Y-65) GN=CAGL0J07568g PE=4 SV=1 - [Q6FP08_CANGA]</v>
      </c>
      <c r="H918" s="15">
        <f>VLOOKUP(C918,'NCPF8745_KH_Extraction 5%FDR'!$1:$2258,11,FALSE)</f>
        <v>54.026603264659997</v>
      </c>
      <c r="I918" t="str">
        <f>VLOOKUP(C918,'NCPF8745_MF_Extraction 5%FDR'!$1:$540,2,FALSE)</f>
        <v>Uncharacterized protein OS=Candida glabrata (strain ATCC 2001 / CBS 138 / JCM 3761 / NBRC 0622 / NRRL Y-65) GN=CAGL0J07568g PE=4 SV=1 - [Q6FP08_CANGA]</v>
      </c>
      <c r="J918" s="15">
        <f>VLOOKUP(C918,'NCPF8745_MF_Extraction 5%FDR'!$1:$540,11,FALSE)</f>
        <v>54.026603264659997</v>
      </c>
      <c r="K918" t="str">
        <f>VLOOKUP(C918,'NCPF8814_MF_Extraction 5%FDR'!$1:$463,2,FALSE)</f>
        <v>Uncharacterized protein OS=Candida glabrata (strain ATCC 2001 / CBS 138 / JCM 3761 / NBRC 0622 / NRRL Y-65) GN=CAGL0J07568g PE=4 SV=1 - [Q6FP08_CANGA]</v>
      </c>
      <c r="L918" s="15">
        <f>VLOOKUP(C918,'NCPF8814_MF_Extraction 5%FDR'!$1:$463,11,FALSE)</f>
        <v>54.026603264659997</v>
      </c>
    </row>
    <row r="919" spans="1:12" hidden="1">
      <c r="A919" s="13" t="s">
        <v>1365</v>
      </c>
      <c r="C919" s="13" t="s">
        <v>1365</v>
      </c>
      <c r="D919">
        <f>IFERROR(MATCH(C919,'NCPF8745_KH_Extraction 5%FDR'!$A$2:$A$2258,0),"No Match")</f>
        <v>1273</v>
      </c>
      <c r="E919" t="str">
        <f>IFERROR(MATCH(C919,'NCPF8745_MF_Extraction 5%FDR'!$A$2:$A$540,0),"No Match")</f>
        <v>No Match</v>
      </c>
      <c r="F919" t="str">
        <f>IFERROR(MATCH(C919,'NCPF8814_MF_Extraction 5%FDR'!$A$2:$A$463,0),"No Match")</f>
        <v>No Match</v>
      </c>
      <c r="G919" t="str">
        <f>VLOOKUP(C919,'NCPF8745_KH_Extraction 5%FDR'!$1:$2258,2,FALSE)</f>
        <v>Mediator of RNA polymerase II transcription subunit 16 OS=Candida glabrata (strain ATCC 2001 / CBS 138 / JCM 3761 / NBRC 0622 / NRRL Y-65) GN=SIN4 PE=3 SV=1 - [MED16_CANGA]</v>
      </c>
      <c r="H919" s="15">
        <f>VLOOKUP(C919,'NCPF8745_KH_Extraction 5%FDR'!$1:$2258,11,FALSE)</f>
        <v>110.47952362466</v>
      </c>
      <c r="I919" t="e">
        <f>VLOOKUP(C919,'NCPF8745_MF_Extraction 5%FDR'!$1:$540,2,FALSE)</f>
        <v>#N/A</v>
      </c>
      <c r="J919" s="15" t="e">
        <f>VLOOKUP(C919,'NCPF8745_MF_Extraction 5%FDR'!$1:$540,11,FALSE)</f>
        <v>#N/A</v>
      </c>
      <c r="K919" t="e">
        <f>VLOOKUP(C919,'NCPF8814_MF_Extraction 5%FDR'!$1:$463,2,FALSE)</f>
        <v>#N/A</v>
      </c>
      <c r="L919" s="15" t="e">
        <f>VLOOKUP(C919,'NCPF8814_MF_Extraction 5%FDR'!$1:$463,11,FALSE)</f>
        <v>#N/A</v>
      </c>
    </row>
    <row r="920" spans="1:12" hidden="1">
      <c r="A920" s="13" t="s">
        <v>1366</v>
      </c>
      <c r="C920" s="13" t="s">
        <v>1366</v>
      </c>
      <c r="D920">
        <f>IFERROR(MATCH(C920,'NCPF8745_KH_Extraction 5%FDR'!$A$2:$A$2258,0),"No Match")</f>
        <v>1796</v>
      </c>
      <c r="E920" t="str">
        <f>IFERROR(MATCH(C920,'NCPF8745_MF_Extraction 5%FDR'!$A$2:$A$540,0),"No Match")</f>
        <v>No Match</v>
      </c>
      <c r="F920" t="str">
        <f>IFERROR(MATCH(C920,'NCPF8814_MF_Extraction 5%FDR'!$A$2:$A$463,0),"No Match")</f>
        <v>No Match</v>
      </c>
      <c r="G920" t="str">
        <f>VLOOKUP(C920,'NCPF8745_KH_Extraction 5%FDR'!$1:$2258,2,FALSE)</f>
        <v>Uncharacterized protein OS=Candida glabrata (strain ATCC 2001 / CBS 138 / JCM 3761 / NBRC 0622 / NRRL Y-65) GN=PDR16 PE=4 SV=1 - [Q6FP14_CANGA]</v>
      </c>
      <c r="H920" s="15">
        <f>VLOOKUP(C920,'NCPF8745_KH_Extraction 5%FDR'!$1:$2258,11,FALSE)</f>
        <v>39.955058024659998</v>
      </c>
      <c r="I920" t="e">
        <f>VLOOKUP(C920,'NCPF8745_MF_Extraction 5%FDR'!$1:$540,2,FALSE)</f>
        <v>#N/A</v>
      </c>
      <c r="J920" s="15" t="e">
        <f>VLOOKUP(C920,'NCPF8745_MF_Extraction 5%FDR'!$1:$540,11,FALSE)</f>
        <v>#N/A</v>
      </c>
      <c r="K920" t="e">
        <f>VLOOKUP(C920,'NCPF8814_MF_Extraction 5%FDR'!$1:$463,2,FALSE)</f>
        <v>#N/A</v>
      </c>
      <c r="L920" s="15" t="e">
        <f>VLOOKUP(C920,'NCPF8814_MF_Extraction 5%FDR'!$1:$463,11,FALSE)</f>
        <v>#N/A</v>
      </c>
    </row>
    <row r="921" spans="1:12" hidden="1">
      <c r="A921" s="13" t="s">
        <v>1367</v>
      </c>
      <c r="C921" s="13" t="s">
        <v>1367</v>
      </c>
      <c r="D921">
        <f>IFERROR(MATCH(C921,'NCPF8745_KH_Extraction 5%FDR'!$A$2:$A$2258,0),"No Match")</f>
        <v>1625</v>
      </c>
      <c r="E921" t="str">
        <f>IFERROR(MATCH(C921,'NCPF8745_MF_Extraction 5%FDR'!$A$2:$A$540,0),"No Match")</f>
        <v>No Match</v>
      </c>
      <c r="F921" t="str">
        <f>IFERROR(MATCH(C921,'NCPF8814_MF_Extraction 5%FDR'!$A$2:$A$463,0),"No Match")</f>
        <v>No Match</v>
      </c>
      <c r="G921" t="str">
        <f>VLOOKUP(C921,'NCPF8745_KH_Extraction 5%FDR'!$1:$2258,2,FALSE)</f>
        <v>Uncharacterized protein OS=Candida glabrata (strain ATCC 2001 / CBS 138 / JCM 3761 / NBRC 0622 / NRRL Y-65) GN=CAGL0J07260g PE=4 SV=1 - [Q6FP22_CANGA]</v>
      </c>
      <c r="H921" s="15">
        <f>VLOOKUP(C921,'NCPF8745_KH_Extraction 5%FDR'!$1:$2258,11,FALSE)</f>
        <v>71.243270454660106</v>
      </c>
      <c r="I921" t="e">
        <f>VLOOKUP(C921,'NCPF8745_MF_Extraction 5%FDR'!$1:$540,2,FALSE)</f>
        <v>#N/A</v>
      </c>
      <c r="J921" s="15" t="e">
        <f>VLOOKUP(C921,'NCPF8745_MF_Extraction 5%FDR'!$1:$540,11,FALSE)</f>
        <v>#N/A</v>
      </c>
      <c r="K921" t="e">
        <f>VLOOKUP(C921,'NCPF8814_MF_Extraction 5%FDR'!$1:$463,2,FALSE)</f>
        <v>#N/A</v>
      </c>
      <c r="L921" s="15" t="e">
        <f>VLOOKUP(C921,'NCPF8814_MF_Extraction 5%FDR'!$1:$463,11,FALSE)</f>
        <v>#N/A</v>
      </c>
    </row>
    <row r="922" spans="1:12" hidden="1">
      <c r="A922" s="13" t="s">
        <v>1368</v>
      </c>
      <c r="C922" s="13" t="s">
        <v>1368</v>
      </c>
      <c r="D922">
        <f>IFERROR(MATCH(C922,'NCPF8745_KH_Extraction 5%FDR'!$A$2:$A$2258,0),"No Match")</f>
        <v>87</v>
      </c>
      <c r="E922" t="str">
        <f>IFERROR(MATCH(C922,'NCPF8745_MF_Extraction 5%FDR'!$A$2:$A$540,0),"No Match")</f>
        <v>No Match</v>
      </c>
      <c r="F922" t="str">
        <f>IFERROR(MATCH(C922,'NCPF8814_MF_Extraction 5%FDR'!$A$2:$A$463,0),"No Match")</f>
        <v>No Match</v>
      </c>
      <c r="G922" t="str">
        <f>VLOOKUP(C922,'NCPF8745_KH_Extraction 5%FDR'!$1:$2258,2,FALSE)</f>
        <v>40S ribosomal protein S12 OS=Candida glabrata (strain ATCC 2001 / CBS 138 / JCM 3761 / NBRC 0622 / NRRL Y-65) GN=RPS12 PE=3 SV=1 - [Q6FP23_CANGA]</v>
      </c>
      <c r="H922" s="15">
        <f>VLOOKUP(C922,'NCPF8745_KH_Extraction 5%FDR'!$1:$2258,11,FALSE)</f>
        <v>15.523232784659999</v>
      </c>
      <c r="I922" t="e">
        <f>VLOOKUP(C922,'NCPF8745_MF_Extraction 5%FDR'!$1:$540,2,FALSE)</f>
        <v>#N/A</v>
      </c>
      <c r="J922" s="15" t="e">
        <f>VLOOKUP(C922,'NCPF8745_MF_Extraction 5%FDR'!$1:$540,11,FALSE)</f>
        <v>#N/A</v>
      </c>
      <c r="K922" t="e">
        <f>VLOOKUP(C922,'NCPF8814_MF_Extraction 5%FDR'!$1:$463,2,FALSE)</f>
        <v>#N/A</v>
      </c>
      <c r="L922" s="15" t="e">
        <f>VLOOKUP(C922,'NCPF8814_MF_Extraction 5%FDR'!$1:$463,11,FALSE)</f>
        <v>#N/A</v>
      </c>
    </row>
    <row r="923" spans="1:12" hidden="1">
      <c r="A923" s="13" t="s">
        <v>1369</v>
      </c>
      <c r="C923" s="13" t="s">
        <v>1369</v>
      </c>
      <c r="D923">
        <f>IFERROR(MATCH(C923,'NCPF8745_KH_Extraction 5%FDR'!$A$2:$A$2258,0),"No Match")</f>
        <v>820</v>
      </c>
      <c r="E923" t="str">
        <f>IFERROR(MATCH(C923,'NCPF8745_MF_Extraction 5%FDR'!$A$2:$A$540,0),"No Match")</f>
        <v>No Match</v>
      </c>
      <c r="F923" t="str">
        <f>IFERROR(MATCH(C923,'NCPF8814_MF_Extraction 5%FDR'!$A$2:$A$463,0),"No Match")</f>
        <v>No Match</v>
      </c>
      <c r="G923" t="str">
        <f>VLOOKUP(C923,'NCPF8745_KH_Extraction 5%FDR'!$1:$2258,2,FALSE)</f>
        <v>Uncharacterized protein OS=Candida glabrata (strain ATCC 2001 / CBS 138 / JCM 3761 / NBRC 0622 / NRRL Y-65) GN=CAGL0J07128g PE=4 SV=1 - [Q6FP28_CANGA]</v>
      </c>
      <c r="H923" s="15">
        <f>VLOOKUP(C923,'NCPF8745_KH_Extraction 5%FDR'!$1:$2258,11,FALSE)</f>
        <v>27.256520964660002</v>
      </c>
      <c r="I923" t="e">
        <f>VLOOKUP(C923,'NCPF8745_MF_Extraction 5%FDR'!$1:$540,2,FALSE)</f>
        <v>#N/A</v>
      </c>
      <c r="J923" s="15" t="e">
        <f>VLOOKUP(C923,'NCPF8745_MF_Extraction 5%FDR'!$1:$540,11,FALSE)</f>
        <v>#N/A</v>
      </c>
      <c r="K923" t="e">
        <f>VLOOKUP(C923,'NCPF8814_MF_Extraction 5%FDR'!$1:$463,2,FALSE)</f>
        <v>#N/A</v>
      </c>
      <c r="L923" s="15" t="e">
        <f>VLOOKUP(C923,'NCPF8814_MF_Extraction 5%FDR'!$1:$463,11,FALSE)</f>
        <v>#N/A</v>
      </c>
    </row>
    <row r="924" spans="1:12" hidden="1">
      <c r="A924" s="13" t="s">
        <v>1370</v>
      </c>
      <c r="C924" s="13" t="s">
        <v>1370</v>
      </c>
      <c r="D924">
        <f>IFERROR(MATCH(C924,'NCPF8745_KH_Extraction 5%FDR'!$A$2:$A$2258,0),"No Match")</f>
        <v>1218</v>
      </c>
      <c r="E924" t="str">
        <f>IFERROR(MATCH(C924,'NCPF8745_MF_Extraction 5%FDR'!$A$2:$A$540,0),"No Match")</f>
        <v>No Match</v>
      </c>
      <c r="F924" t="str">
        <f>IFERROR(MATCH(C924,'NCPF8814_MF_Extraction 5%FDR'!$A$2:$A$463,0),"No Match")</f>
        <v>No Match</v>
      </c>
      <c r="G924" t="str">
        <f>VLOOKUP(C924,'NCPF8745_KH_Extraction 5%FDR'!$1:$2258,2,FALSE)</f>
        <v>Uncharacterized protein OS=Candida glabrata (strain ATCC 2001 / CBS 138 / JCM 3761 / NBRC 0622 / NRRL Y-65) GN=CAGL0J07084g PE=4 SV=1 - [Q6FP30_CANGA]</v>
      </c>
      <c r="H924" s="15">
        <f>VLOOKUP(C924,'NCPF8745_KH_Extraction 5%FDR'!$1:$2258,11,FALSE)</f>
        <v>42.358329884660002</v>
      </c>
      <c r="I924" t="e">
        <f>VLOOKUP(C924,'NCPF8745_MF_Extraction 5%FDR'!$1:$540,2,FALSE)</f>
        <v>#N/A</v>
      </c>
      <c r="J924" s="15" t="e">
        <f>VLOOKUP(C924,'NCPF8745_MF_Extraction 5%FDR'!$1:$540,11,FALSE)</f>
        <v>#N/A</v>
      </c>
      <c r="K924" t="e">
        <f>VLOOKUP(C924,'NCPF8814_MF_Extraction 5%FDR'!$1:$463,2,FALSE)</f>
        <v>#N/A</v>
      </c>
      <c r="L924" s="15" t="e">
        <f>VLOOKUP(C924,'NCPF8814_MF_Extraction 5%FDR'!$1:$463,11,FALSE)</f>
        <v>#N/A</v>
      </c>
    </row>
    <row r="925" spans="1:12" hidden="1">
      <c r="A925" s="13" t="s">
        <v>1371</v>
      </c>
      <c r="C925" s="13" t="s">
        <v>1371</v>
      </c>
      <c r="D925">
        <f>IFERROR(MATCH(C925,'NCPF8745_KH_Extraction 5%FDR'!$A$2:$A$2258,0),"No Match")</f>
        <v>700</v>
      </c>
      <c r="E925" t="str">
        <f>IFERROR(MATCH(C925,'NCPF8745_MF_Extraction 5%FDR'!$A$2:$A$540,0),"No Match")</f>
        <v>No Match</v>
      </c>
      <c r="F925" t="str">
        <f>IFERROR(MATCH(C925,'NCPF8814_MF_Extraction 5%FDR'!$A$2:$A$463,0),"No Match")</f>
        <v>No Match</v>
      </c>
      <c r="G925" t="str">
        <f>VLOOKUP(C925,'NCPF8745_KH_Extraction 5%FDR'!$1:$2258,2,FALSE)</f>
        <v>Arginase OS=Candida glabrata (strain ATCC 2001 / CBS 138 / JCM 3761 / NBRC 0622 / NRRL Y-65) GN=CAGL0J07062g PE=3 SV=1 - [Q6FP31_CANGA]</v>
      </c>
      <c r="H925" s="15">
        <f>VLOOKUP(C925,'NCPF8745_KH_Extraction 5%FDR'!$1:$2258,11,FALSE)</f>
        <v>35.061196884659999</v>
      </c>
      <c r="I925" t="e">
        <f>VLOOKUP(C925,'NCPF8745_MF_Extraction 5%FDR'!$1:$540,2,FALSE)</f>
        <v>#N/A</v>
      </c>
      <c r="J925" s="15" t="e">
        <f>VLOOKUP(C925,'NCPF8745_MF_Extraction 5%FDR'!$1:$540,11,FALSE)</f>
        <v>#N/A</v>
      </c>
      <c r="K925" t="e">
        <f>VLOOKUP(C925,'NCPF8814_MF_Extraction 5%FDR'!$1:$463,2,FALSE)</f>
        <v>#N/A</v>
      </c>
      <c r="L925" s="15" t="e">
        <f>VLOOKUP(C925,'NCPF8814_MF_Extraction 5%FDR'!$1:$463,11,FALSE)</f>
        <v>#N/A</v>
      </c>
    </row>
    <row r="926" spans="1:12" hidden="1">
      <c r="A926" s="13" t="s">
        <v>1372</v>
      </c>
      <c r="C926" s="13" t="s">
        <v>1372</v>
      </c>
      <c r="D926">
        <f>IFERROR(MATCH(C926,'NCPF8745_KH_Extraction 5%FDR'!$A$2:$A$2258,0),"No Match")</f>
        <v>1414</v>
      </c>
      <c r="E926" t="str">
        <f>IFERROR(MATCH(C926,'NCPF8745_MF_Extraction 5%FDR'!$A$2:$A$540,0),"No Match")</f>
        <v>No Match</v>
      </c>
      <c r="F926" t="str">
        <f>IFERROR(MATCH(C926,'NCPF8814_MF_Extraction 5%FDR'!$A$2:$A$463,0),"No Match")</f>
        <v>No Match</v>
      </c>
      <c r="G926" t="str">
        <f>VLOOKUP(C926,'NCPF8745_KH_Extraction 5%FDR'!$1:$2258,2,FALSE)</f>
        <v>Uncharacterized protein OS=Candida glabrata (strain ATCC 2001 / CBS 138 / JCM 3761 / NBRC 0622 / NRRL Y-65) GN=CAGL0J07040g PE=4 SV=1 - [Q6FP32_CANGA]</v>
      </c>
      <c r="H926" s="15">
        <f>VLOOKUP(C926,'NCPF8745_KH_Extraction 5%FDR'!$1:$2258,11,FALSE)</f>
        <v>140.01517626466</v>
      </c>
      <c r="I926" t="e">
        <f>VLOOKUP(C926,'NCPF8745_MF_Extraction 5%FDR'!$1:$540,2,FALSE)</f>
        <v>#N/A</v>
      </c>
      <c r="J926" s="15" t="e">
        <f>VLOOKUP(C926,'NCPF8745_MF_Extraction 5%FDR'!$1:$540,11,FALSE)</f>
        <v>#N/A</v>
      </c>
      <c r="K926" t="e">
        <f>VLOOKUP(C926,'NCPF8814_MF_Extraction 5%FDR'!$1:$463,2,FALSE)</f>
        <v>#N/A</v>
      </c>
      <c r="L926" s="15" t="e">
        <f>VLOOKUP(C926,'NCPF8814_MF_Extraction 5%FDR'!$1:$463,11,FALSE)</f>
        <v>#N/A</v>
      </c>
    </row>
    <row r="927" spans="1:12" hidden="1">
      <c r="A927" s="13" t="s">
        <v>1373</v>
      </c>
      <c r="C927" s="13" t="s">
        <v>1373</v>
      </c>
      <c r="D927">
        <f>IFERROR(MATCH(C927,'NCPF8745_KH_Extraction 5%FDR'!$A$2:$A$2258,0),"No Match")</f>
        <v>1445</v>
      </c>
      <c r="E927" t="str">
        <f>IFERROR(MATCH(C927,'NCPF8745_MF_Extraction 5%FDR'!$A$2:$A$540,0),"No Match")</f>
        <v>No Match</v>
      </c>
      <c r="F927" t="str">
        <f>IFERROR(MATCH(C927,'NCPF8814_MF_Extraction 5%FDR'!$A$2:$A$463,0),"No Match")</f>
        <v>No Match</v>
      </c>
      <c r="G927" t="str">
        <f>VLOOKUP(C927,'NCPF8745_KH_Extraction 5%FDR'!$1:$2258,2,FALSE)</f>
        <v>Uncharacterized protein OS=Candida glabrata (strain ATCC 2001 / CBS 138 / JCM 3761 / NBRC 0622 / NRRL Y-65) GN=CAGL0J06974g PE=4 SV=1 - [Q6FP35_CANGA]</v>
      </c>
      <c r="H927" s="15">
        <f>VLOOKUP(C927,'NCPF8745_KH_Extraction 5%FDR'!$1:$2258,11,FALSE)</f>
        <v>76.920574864660097</v>
      </c>
      <c r="I927" t="e">
        <f>VLOOKUP(C927,'NCPF8745_MF_Extraction 5%FDR'!$1:$540,2,FALSE)</f>
        <v>#N/A</v>
      </c>
      <c r="J927" s="15" t="e">
        <f>VLOOKUP(C927,'NCPF8745_MF_Extraction 5%FDR'!$1:$540,11,FALSE)</f>
        <v>#N/A</v>
      </c>
      <c r="K927" t="e">
        <f>VLOOKUP(C927,'NCPF8814_MF_Extraction 5%FDR'!$1:$463,2,FALSE)</f>
        <v>#N/A</v>
      </c>
      <c r="L927" s="15" t="e">
        <f>VLOOKUP(C927,'NCPF8814_MF_Extraction 5%FDR'!$1:$463,11,FALSE)</f>
        <v>#N/A</v>
      </c>
    </row>
    <row r="928" spans="1:12" hidden="1">
      <c r="A928" s="13" t="s">
        <v>1374</v>
      </c>
      <c r="C928" s="13" t="s">
        <v>1374</v>
      </c>
      <c r="D928">
        <f>IFERROR(MATCH(C928,'NCPF8745_KH_Extraction 5%FDR'!$A$2:$A$2258,0),"No Match")</f>
        <v>1595</v>
      </c>
      <c r="E928" t="str">
        <f>IFERROR(MATCH(C928,'NCPF8745_MF_Extraction 5%FDR'!$A$2:$A$540,0),"No Match")</f>
        <v>No Match</v>
      </c>
      <c r="F928" t="str">
        <f>IFERROR(MATCH(C928,'NCPF8814_MF_Extraction 5%FDR'!$A$2:$A$463,0),"No Match")</f>
        <v>No Match</v>
      </c>
      <c r="G928" t="str">
        <f>VLOOKUP(C928,'NCPF8745_KH_Extraction 5%FDR'!$1:$2258,2,FALSE)</f>
        <v>Uncharacterized protein OS=Candida glabrata (strain ATCC 2001 / CBS 138 / JCM 3761 / NBRC 0622 / NRRL Y-65) GN=CAGL0J06952g PE=4 SV=1 - [Q6FP36_CANGA]</v>
      </c>
      <c r="H928" s="15">
        <f>VLOOKUP(C928,'NCPF8745_KH_Extraction 5%FDR'!$1:$2258,11,FALSE)</f>
        <v>31.764713024660001</v>
      </c>
      <c r="I928" t="e">
        <f>VLOOKUP(C928,'NCPF8745_MF_Extraction 5%FDR'!$1:$540,2,FALSE)</f>
        <v>#N/A</v>
      </c>
      <c r="J928" s="15" t="e">
        <f>VLOOKUP(C928,'NCPF8745_MF_Extraction 5%FDR'!$1:$540,11,FALSE)</f>
        <v>#N/A</v>
      </c>
      <c r="K928" t="e">
        <f>VLOOKUP(C928,'NCPF8814_MF_Extraction 5%FDR'!$1:$463,2,FALSE)</f>
        <v>#N/A</v>
      </c>
      <c r="L928" s="15" t="e">
        <f>VLOOKUP(C928,'NCPF8814_MF_Extraction 5%FDR'!$1:$463,11,FALSE)</f>
        <v>#N/A</v>
      </c>
    </row>
    <row r="929" spans="1:12" hidden="1">
      <c r="A929" s="13" t="s">
        <v>4716</v>
      </c>
      <c r="C929" s="13" t="s">
        <v>4716</v>
      </c>
      <c r="D929" t="str">
        <f>IFERROR(MATCH(C929,'NCPF8745_KH_Extraction 5%FDR'!$A$2:$A$2258,0),"No Match")</f>
        <v>No Match</v>
      </c>
      <c r="E929">
        <f>IFERROR(MATCH(C929,'NCPF8745_MF_Extraction 5%FDR'!$A$2:$A$540,0),"No Match")</f>
        <v>424</v>
      </c>
      <c r="F929" t="str">
        <f>IFERROR(MATCH(C929,'NCPF8814_MF_Extraction 5%FDR'!$A$2:$A$463,0),"No Match")</f>
        <v>No Match</v>
      </c>
      <c r="G929" t="e">
        <f>VLOOKUP(C929,'NCPF8745_KH_Extraction 5%FDR'!$1:$2258,2,FALSE)</f>
        <v>#N/A</v>
      </c>
      <c r="H929" s="15" t="e">
        <f>VLOOKUP(C929,'NCPF8745_KH_Extraction 5%FDR'!$1:$2258,11,FALSE)</f>
        <v>#N/A</v>
      </c>
      <c r="I929" t="str">
        <f>VLOOKUP(C929,'NCPF8745_MF_Extraction 5%FDR'!$1:$540,2,FALSE)</f>
        <v>ATP-dependent RNA helicase DBP1 OS=Candida glabrata (strain ATCC 2001 / CBS 138 / JCM 3761 / NBRC 0622 / NRRL Y-65) GN=DBP1 PE=3 SV=1 - [DBP1_CANGA]</v>
      </c>
      <c r="J929" s="15">
        <f>VLOOKUP(C929,'NCPF8745_MF_Extraction 5%FDR'!$1:$540,11,FALSE)</f>
        <v>66.673137674660097</v>
      </c>
      <c r="K929" t="e">
        <f>VLOOKUP(C929,'NCPF8814_MF_Extraction 5%FDR'!$1:$463,2,FALSE)</f>
        <v>#N/A</v>
      </c>
      <c r="L929" s="15" t="e">
        <f>VLOOKUP(C929,'NCPF8814_MF_Extraction 5%FDR'!$1:$463,11,FALSE)</f>
        <v>#N/A</v>
      </c>
    </row>
    <row r="930" spans="1:12" hidden="1">
      <c r="A930" s="13" t="s">
        <v>1375</v>
      </c>
      <c r="C930" s="13" t="s">
        <v>1375</v>
      </c>
      <c r="D930">
        <f>IFERROR(MATCH(C930,'NCPF8745_KH_Extraction 5%FDR'!$A$2:$A$2258,0),"No Match")</f>
        <v>1953</v>
      </c>
      <c r="E930" t="str">
        <f>IFERROR(MATCH(C930,'NCPF8745_MF_Extraction 5%FDR'!$A$2:$A$540,0),"No Match")</f>
        <v>No Match</v>
      </c>
      <c r="F930" t="str">
        <f>IFERROR(MATCH(C930,'NCPF8814_MF_Extraction 5%FDR'!$A$2:$A$463,0),"No Match")</f>
        <v>No Match</v>
      </c>
      <c r="G930" t="str">
        <f>VLOOKUP(C930,'NCPF8745_KH_Extraction 5%FDR'!$1:$2258,2,FALSE)</f>
        <v>RNA polymerase II transcription factor B subunit 2 OS=Candida glabrata (strain ATCC 2001 / CBS 138 / JCM 3761 / NBRC 0622 / NRRL Y-65) GN=TFB2 PE=3 SV=1 - [TFB2_CANGA]</v>
      </c>
      <c r="H930" s="15">
        <f>VLOOKUP(C930,'NCPF8745_KH_Extraction 5%FDR'!$1:$2258,11,FALSE)</f>
        <v>57.583826924660002</v>
      </c>
      <c r="I930" t="e">
        <f>VLOOKUP(C930,'NCPF8745_MF_Extraction 5%FDR'!$1:$540,2,FALSE)</f>
        <v>#N/A</v>
      </c>
      <c r="J930" s="15" t="e">
        <f>VLOOKUP(C930,'NCPF8745_MF_Extraction 5%FDR'!$1:$540,11,FALSE)</f>
        <v>#N/A</v>
      </c>
      <c r="K930" t="e">
        <f>VLOOKUP(C930,'NCPF8814_MF_Extraction 5%FDR'!$1:$463,2,FALSE)</f>
        <v>#N/A</v>
      </c>
      <c r="L930" s="15" t="e">
        <f>VLOOKUP(C930,'NCPF8814_MF_Extraction 5%FDR'!$1:$463,11,FALSE)</f>
        <v>#N/A</v>
      </c>
    </row>
    <row r="931" spans="1:12" hidden="1">
      <c r="A931" s="13" t="s">
        <v>1376</v>
      </c>
      <c r="C931" s="13" t="s">
        <v>1376</v>
      </c>
      <c r="D931">
        <f>IFERROR(MATCH(C931,'NCPF8745_KH_Extraction 5%FDR'!$A$2:$A$2258,0),"No Match")</f>
        <v>1714</v>
      </c>
      <c r="E931" t="str">
        <f>IFERROR(MATCH(C931,'NCPF8745_MF_Extraction 5%FDR'!$A$2:$A$540,0),"No Match")</f>
        <v>No Match</v>
      </c>
      <c r="F931" t="str">
        <f>IFERROR(MATCH(C931,'NCPF8814_MF_Extraction 5%FDR'!$A$2:$A$463,0),"No Match")</f>
        <v>No Match</v>
      </c>
      <c r="G931" t="str">
        <f>VLOOKUP(C931,'NCPF8745_KH_Extraction 5%FDR'!$1:$2258,2,FALSE)</f>
        <v>Ribonuclease T2-like OS=Candida glabrata (strain ATCC 2001 / CBS 138 / JCM 3761 / NBRC 0622 / NRRL Y-65) GN=RNY1 PE=3 SV=1 - [RNY1_CANGA]</v>
      </c>
      <c r="H931" s="15">
        <f>VLOOKUP(C931,'NCPF8745_KH_Extraction 5%FDR'!$1:$2258,11,FALSE)</f>
        <v>49.642221254660001</v>
      </c>
      <c r="I931" t="e">
        <f>VLOOKUP(C931,'NCPF8745_MF_Extraction 5%FDR'!$1:$540,2,FALSE)</f>
        <v>#N/A</v>
      </c>
      <c r="J931" s="15" t="e">
        <f>VLOOKUP(C931,'NCPF8745_MF_Extraction 5%FDR'!$1:$540,11,FALSE)</f>
        <v>#N/A</v>
      </c>
      <c r="K931" t="e">
        <f>VLOOKUP(C931,'NCPF8814_MF_Extraction 5%FDR'!$1:$463,2,FALSE)</f>
        <v>#N/A</v>
      </c>
      <c r="L931" s="15" t="e">
        <f>VLOOKUP(C931,'NCPF8814_MF_Extraction 5%FDR'!$1:$463,11,FALSE)</f>
        <v>#N/A</v>
      </c>
    </row>
    <row r="932" spans="1:12" hidden="1">
      <c r="A932" s="13" t="s">
        <v>1377</v>
      </c>
      <c r="C932" s="13" t="s">
        <v>1377</v>
      </c>
      <c r="D932">
        <f>IFERROR(MATCH(C932,'NCPF8745_KH_Extraction 5%FDR'!$A$2:$A$2258,0),"No Match")</f>
        <v>1836</v>
      </c>
      <c r="E932" t="str">
        <f>IFERROR(MATCH(C932,'NCPF8745_MF_Extraction 5%FDR'!$A$2:$A$540,0),"No Match")</f>
        <v>No Match</v>
      </c>
      <c r="F932" t="str">
        <f>IFERROR(MATCH(C932,'NCPF8814_MF_Extraction 5%FDR'!$A$2:$A$463,0),"No Match")</f>
        <v>No Match</v>
      </c>
      <c r="G932" t="str">
        <f>VLOOKUP(C932,'NCPF8745_KH_Extraction 5%FDR'!$1:$2258,2,FALSE)</f>
        <v>Spindle pole component 29 OS=Candida glabrata (strain ATCC 2001 / CBS 138 / JCM 3761 / NBRC 0622 / NRRL Y-65) GN=SPC29 PE=3 SV=1 - [SPC29_CANGA]</v>
      </c>
      <c r="H932" s="15">
        <f>VLOOKUP(C932,'NCPF8745_KH_Extraction 5%FDR'!$1:$2258,11,FALSE)</f>
        <v>28.02593033466</v>
      </c>
      <c r="I932" t="e">
        <f>VLOOKUP(C932,'NCPF8745_MF_Extraction 5%FDR'!$1:$540,2,FALSE)</f>
        <v>#N/A</v>
      </c>
      <c r="J932" s="15" t="e">
        <f>VLOOKUP(C932,'NCPF8745_MF_Extraction 5%FDR'!$1:$540,11,FALSE)</f>
        <v>#N/A</v>
      </c>
      <c r="K932" t="e">
        <f>VLOOKUP(C932,'NCPF8814_MF_Extraction 5%FDR'!$1:$463,2,FALSE)</f>
        <v>#N/A</v>
      </c>
      <c r="L932" s="15" t="e">
        <f>VLOOKUP(C932,'NCPF8814_MF_Extraction 5%FDR'!$1:$463,11,FALSE)</f>
        <v>#N/A</v>
      </c>
    </row>
    <row r="933" spans="1:12" hidden="1">
      <c r="A933" s="13" t="s">
        <v>4864</v>
      </c>
      <c r="C933" s="13" t="s">
        <v>4864</v>
      </c>
      <c r="D933" t="str">
        <f>IFERROR(MATCH(C933,'NCPF8745_KH_Extraction 5%FDR'!$A$2:$A$2258,0),"No Match")</f>
        <v>No Match</v>
      </c>
      <c r="E933" t="str">
        <f>IFERROR(MATCH(C933,'NCPF8745_MF_Extraction 5%FDR'!$A$2:$A$540,0),"No Match")</f>
        <v>No Match</v>
      </c>
      <c r="F933">
        <f>IFERROR(MATCH(C933,'NCPF8814_MF_Extraction 5%FDR'!$A$2:$A$463,0),"No Match")</f>
        <v>427</v>
      </c>
      <c r="G933" t="e">
        <f>VLOOKUP(C933,'NCPF8745_KH_Extraction 5%FDR'!$1:$2258,2,FALSE)</f>
        <v>#N/A</v>
      </c>
      <c r="H933" s="15" t="e">
        <f>VLOOKUP(C933,'NCPF8745_KH_Extraction 5%FDR'!$1:$2258,11,FALSE)</f>
        <v>#N/A</v>
      </c>
      <c r="I933" t="e">
        <f>VLOOKUP(C933,'NCPF8745_MF_Extraction 5%FDR'!$1:$540,2,FALSE)</f>
        <v>#N/A</v>
      </c>
      <c r="J933" s="15" t="e">
        <f>VLOOKUP(C933,'NCPF8745_MF_Extraction 5%FDR'!$1:$540,11,FALSE)</f>
        <v>#N/A</v>
      </c>
      <c r="K933" t="str">
        <f>VLOOKUP(C933,'NCPF8814_MF_Extraction 5%FDR'!$1:$463,2,FALSE)</f>
        <v>Uncharacterized protein OS=Candida glabrata (strain ATCC 2001 / CBS 138 / JCM 3761 / NBRC 0622 / NRRL Y-65) GN=CAGL0J06732g PE=4 SV=1 - [Q6FP46_CANGA]</v>
      </c>
      <c r="L933" s="15">
        <f>VLOOKUP(C933,'NCPF8814_MF_Extraction 5%FDR'!$1:$463,11,FALSE)</f>
        <v>111.64851295466001</v>
      </c>
    </row>
    <row r="934" spans="1:12" hidden="1">
      <c r="A934" s="13" t="s">
        <v>1378</v>
      </c>
      <c r="C934" s="13" t="s">
        <v>1378</v>
      </c>
      <c r="D934">
        <f>IFERROR(MATCH(C934,'NCPF8745_KH_Extraction 5%FDR'!$A$2:$A$2258,0),"No Match")</f>
        <v>1180</v>
      </c>
      <c r="E934" t="str">
        <f>IFERROR(MATCH(C934,'NCPF8745_MF_Extraction 5%FDR'!$A$2:$A$540,0),"No Match")</f>
        <v>No Match</v>
      </c>
      <c r="F934" t="str">
        <f>IFERROR(MATCH(C934,'NCPF8814_MF_Extraction 5%FDR'!$A$2:$A$463,0),"No Match")</f>
        <v>No Match</v>
      </c>
      <c r="G934" t="str">
        <f>VLOOKUP(C934,'NCPF8745_KH_Extraction 5%FDR'!$1:$2258,2,FALSE)</f>
        <v>2-methoxy-6-polyprenyl-1,4-benzoquinol methylase, mitochondrial OS=Candida glabrata (strain ATCC 2001 / CBS 138 / JCM 3761 / NBRC 0622 / NRRL Y-65) GN=COQ5 PE=3 SV=1 - [Q6FP47_CANGA]</v>
      </c>
      <c r="H934" s="15">
        <f>VLOOKUP(C934,'NCPF8745_KH_Extraction 5%FDR'!$1:$2258,11,FALSE)</f>
        <v>32.535169074659997</v>
      </c>
      <c r="I934" t="e">
        <f>VLOOKUP(C934,'NCPF8745_MF_Extraction 5%FDR'!$1:$540,2,FALSE)</f>
        <v>#N/A</v>
      </c>
      <c r="J934" s="15" t="e">
        <f>VLOOKUP(C934,'NCPF8745_MF_Extraction 5%FDR'!$1:$540,11,FALSE)</f>
        <v>#N/A</v>
      </c>
      <c r="K934" t="e">
        <f>VLOOKUP(C934,'NCPF8814_MF_Extraction 5%FDR'!$1:$463,2,FALSE)</f>
        <v>#N/A</v>
      </c>
      <c r="L934" s="15" t="e">
        <f>VLOOKUP(C934,'NCPF8814_MF_Extraction 5%FDR'!$1:$463,11,FALSE)</f>
        <v>#N/A</v>
      </c>
    </row>
    <row r="935" spans="1:12" hidden="1">
      <c r="A935" s="13" t="s">
        <v>1379</v>
      </c>
      <c r="C935" s="13" t="s">
        <v>1379</v>
      </c>
      <c r="D935">
        <f>IFERROR(MATCH(C935,'NCPF8745_KH_Extraction 5%FDR'!$A$2:$A$2258,0),"No Match")</f>
        <v>631</v>
      </c>
      <c r="E935" t="str">
        <f>IFERROR(MATCH(C935,'NCPF8745_MF_Extraction 5%FDR'!$A$2:$A$540,0),"No Match")</f>
        <v>No Match</v>
      </c>
      <c r="F935" t="str">
        <f>IFERROR(MATCH(C935,'NCPF8814_MF_Extraction 5%FDR'!$A$2:$A$463,0),"No Match")</f>
        <v>No Match</v>
      </c>
      <c r="G935" t="str">
        <f>VLOOKUP(C935,'NCPF8745_KH_Extraction 5%FDR'!$1:$2258,2,FALSE)</f>
        <v>Uncharacterized protein OS=Candida glabrata (strain ATCC 2001 / CBS 138 / JCM 3761 / NBRC 0622 / NRRL Y-65) GN=URA5 PE=3 SV=1 - [Q6FP51_CANGA]</v>
      </c>
      <c r="H935" s="15">
        <f>VLOOKUP(C935,'NCPF8745_KH_Extraction 5%FDR'!$1:$2258,11,FALSE)</f>
        <v>24.143651054660001</v>
      </c>
      <c r="I935" t="e">
        <f>VLOOKUP(C935,'NCPF8745_MF_Extraction 5%FDR'!$1:$540,2,FALSE)</f>
        <v>#N/A</v>
      </c>
      <c r="J935" s="15" t="e">
        <f>VLOOKUP(C935,'NCPF8745_MF_Extraction 5%FDR'!$1:$540,11,FALSE)</f>
        <v>#N/A</v>
      </c>
      <c r="K935" t="e">
        <f>VLOOKUP(C935,'NCPF8814_MF_Extraction 5%FDR'!$1:$463,2,FALSE)</f>
        <v>#N/A</v>
      </c>
      <c r="L935" s="15" t="e">
        <f>VLOOKUP(C935,'NCPF8814_MF_Extraction 5%FDR'!$1:$463,11,FALSE)</f>
        <v>#N/A</v>
      </c>
    </row>
    <row r="936" spans="1:12" hidden="1">
      <c r="A936" s="13" t="s">
        <v>1380</v>
      </c>
      <c r="C936" s="13" t="s">
        <v>1380</v>
      </c>
      <c r="D936">
        <f>IFERROR(MATCH(C936,'NCPF8745_KH_Extraction 5%FDR'!$A$2:$A$2258,0),"No Match")</f>
        <v>1210</v>
      </c>
      <c r="E936">
        <f>IFERROR(MATCH(C936,'NCPF8745_MF_Extraction 5%FDR'!$A$2:$A$540,0),"No Match")</f>
        <v>275</v>
      </c>
      <c r="F936">
        <f>IFERROR(MATCH(C936,'NCPF8814_MF_Extraction 5%FDR'!$A$2:$A$463,0),"No Match")</f>
        <v>297</v>
      </c>
      <c r="G936" t="str">
        <f>VLOOKUP(C936,'NCPF8745_KH_Extraction 5%FDR'!$1:$2258,2,FALSE)</f>
        <v>Signal recognition particle SEC65 subunit OS=Candida glabrata (strain ATCC 2001 / CBS 138 / JCM 3761 / NBRC 0622 / NRRL Y-65) GN=SEC65 PE=3 SV=1 - [SEC65_CANGA]</v>
      </c>
      <c r="H936" s="15">
        <f>VLOOKUP(C936,'NCPF8745_KH_Extraction 5%FDR'!$1:$2258,11,FALSE)</f>
        <v>30.314697434660001</v>
      </c>
      <c r="I936" t="str">
        <f>VLOOKUP(C936,'NCPF8745_MF_Extraction 5%FDR'!$1:$540,2,FALSE)</f>
        <v>Signal recognition particle SEC65 subunit OS=Candida glabrata (strain ATCC 2001 / CBS 138 / JCM 3761 / NBRC 0622 / NRRL Y-65) GN=SEC65 PE=3 SV=1 - [SEC65_CANGA]</v>
      </c>
      <c r="J936" s="15">
        <f>VLOOKUP(C936,'NCPF8745_MF_Extraction 5%FDR'!$1:$540,11,FALSE)</f>
        <v>30.314697434660001</v>
      </c>
      <c r="K936" t="str">
        <f>VLOOKUP(C936,'NCPF8814_MF_Extraction 5%FDR'!$1:$463,2,FALSE)</f>
        <v>Signal recognition particle SEC65 subunit OS=Candida glabrata (strain ATCC 2001 / CBS 138 / JCM 3761 / NBRC 0622 / NRRL Y-65) GN=SEC65 PE=3 SV=1 - [SEC65_CANGA]</v>
      </c>
      <c r="L936" s="15">
        <f>VLOOKUP(C936,'NCPF8814_MF_Extraction 5%FDR'!$1:$463,11,FALSE)</f>
        <v>30.314697434660001</v>
      </c>
    </row>
    <row r="937" spans="1:12" hidden="1">
      <c r="A937" s="13" t="s">
        <v>1381</v>
      </c>
      <c r="C937" s="13" t="s">
        <v>1381</v>
      </c>
      <c r="D937">
        <f>IFERROR(MATCH(C937,'NCPF8745_KH_Extraction 5%FDR'!$A$2:$A$2258,0),"No Match")</f>
        <v>2143</v>
      </c>
      <c r="E937" t="str">
        <f>IFERROR(MATCH(C937,'NCPF8745_MF_Extraction 5%FDR'!$A$2:$A$540,0),"No Match")</f>
        <v>No Match</v>
      </c>
      <c r="F937" t="str">
        <f>IFERROR(MATCH(C937,'NCPF8814_MF_Extraction 5%FDR'!$A$2:$A$463,0),"No Match")</f>
        <v>No Match</v>
      </c>
      <c r="G937" t="str">
        <f>VLOOKUP(C937,'NCPF8745_KH_Extraction 5%FDR'!$1:$2258,2,FALSE)</f>
        <v>Uncharacterized protein OS=Candida glabrata (strain ATCC 2001 / CBS 138 / JCM 3761 / NBRC 0622 / NRRL Y-65) GN=CAGL0J06534g PE=4 SV=1 - [Q6FP54_CANGA]</v>
      </c>
      <c r="H937" s="15">
        <f>VLOOKUP(C937,'NCPF8745_KH_Extraction 5%FDR'!$1:$2258,11,FALSE)</f>
        <v>188.840488094661</v>
      </c>
      <c r="I937" t="e">
        <f>VLOOKUP(C937,'NCPF8745_MF_Extraction 5%FDR'!$1:$540,2,FALSE)</f>
        <v>#N/A</v>
      </c>
      <c r="J937" s="15" t="e">
        <f>VLOOKUP(C937,'NCPF8745_MF_Extraction 5%FDR'!$1:$540,11,FALSE)</f>
        <v>#N/A</v>
      </c>
      <c r="K937" t="e">
        <f>VLOOKUP(C937,'NCPF8814_MF_Extraction 5%FDR'!$1:$463,2,FALSE)</f>
        <v>#N/A</v>
      </c>
      <c r="L937" s="15" t="e">
        <f>VLOOKUP(C937,'NCPF8814_MF_Extraction 5%FDR'!$1:$463,11,FALSE)</f>
        <v>#N/A</v>
      </c>
    </row>
    <row r="938" spans="1:12" hidden="1">
      <c r="A938" s="13" t="s">
        <v>1382</v>
      </c>
      <c r="C938" s="13" t="s">
        <v>1382</v>
      </c>
      <c r="D938">
        <f>IFERROR(MATCH(C938,'NCPF8745_KH_Extraction 5%FDR'!$A$2:$A$2258,0),"No Match")</f>
        <v>2200</v>
      </c>
      <c r="E938" t="str">
        <f>IFERROR(MATCH(C938,'NCPF8745_MF_Extraction 5%FDR'!$A$2:$A$540,0),"No Match")</f>
        <v>No Match</v>
      </c>
      <c r="F938" t="str">
        <f>IFERROR(MATCH(C938,'NCPF8814_MF_Extraction 5%FDR'!$A$2:$A$463,0),"No Match")</f>
        <v>No Match</v>
      </c>
      <c r="G938" t="str">
        <f>VLOOKUP(C938,'NCPF8745_KH_Extraction 5%FDR'!$1:$2258,2,FALSE)</f>
        <v>Uncharacterized protein OS=Candida glabrata (strain ATCC 2001 / CBS 138 / JCM 3761 / NBRC 0622 / NRRL Y-65) GN=CAGL0J06512g PE=4 SV=1 - [Q6FP55_CANGA]</v>
      </c>
      <c r="H938" s="15">
        <f>VLOOKUP(C938,'NCPF8745_KH_Extraction 5%FDR'!$1:$2258,11,FALSE)</f>
        <v>61.005472034660201</v>
      </c>
      <c r="I938" t="e">
        <f>VLOOKUP(C938,'NCPF8745_MF_Extraction 5%FDR'!$1:$540,2,FALSE)</f>
        <v>#N/A</v>
      </c>
      <c r="J938" s="15" t="e">
        <f>VLOOKUP(C938,'NCPF8745_MF_Extraction 5%FDR'!$1:$540,11,FALSE)</f>
        <v>#N/A</v>
      </c>
      <c r="K938" t="e">
        <f>VLOOKUP(C938,'NCPF8814_MF_Extraction 5%FDR'!$1:$463,2,FALSE)</f>
        <v>#N/A</v>
      </c>
      <c r="L938" s="15" t="e">
        <f>VLOOKUP(C938,'NCPF8814_MF_Extraction 5%FDR'!$1:$463,11,FALSE)</f>
        <v>#N/A</v>
      </c>
    </row>
    <row r="939" spans="1:12" hidden="1">
      <c r="A939" s="13" t="s">
        <v>1383</v>
      </c>
      <c r="C939" s="13" t="s">
        <v>1383</v>
      </c>
      <c r="D939">
        <f>IFERROR(MATCH(C939,'NCPF8745_KH_Extraction 5%FDR'!$A$2:$A$2258,0),"No Match")</f>
        <v>431</v>
      </c>
      <c r="E939" t="str">
        <f>IFERROR(MATCH(C939,'NCPF8745_MF_Extraction 5%FDR'!$A$2:$A$540,0),"No Match")</f>
        <v>No Match</v>
      </c>
      <c r="F939" t="str">
        <f>IFERROR(MATCH(C939,'NCPF8814_MF_Extraction 5%FDR'!$A$2:$A$463,0),"No Match")</f>
        <v>No Match</v>
      </c>
      <c r="G939" t="str">
        <f>VLOOKUP(C939,'NCPF8745_KH_Extraction 5%FDR'!$1:$2258,2,FALSE)</f>
        <v>Uncharacterized protein OS=Candida glabrata (strain ATCC 2001 / CBS 138 / JCM 3761 / NBRC 0622 / NRRL Y-65) GN=CAGL0J06468g PE=4 SV=1 - [Q6FP57_CANGA]</v>
      </c>
      <c r="H939" s="15">
        <f>VLOOKUP(C939,'NCPF8745_KH_Extraction 5%FDR'!$1:$2258,11,FALSE)</f>
        <v>118.98528634466</v>
      </c>
      <c r="I939" t="e">
        <f>VLOOKUP(C939,'NCPF8745_MF_Extraction 5%FDR'!$1:$540,2,FALSE)</f>
        <v>#N/A</v>
      </c>
      <c r="J939" s="15" t="e">
        <f>VLOOKUP(C939,'NCPF8745_MF_Extraction 5%FDR'!$1:$540,11,FALSE)</f>
        <v>#N/A</v>
      </c>
      <c r="K939" t="e">
        <f>VLOOKUP(C939,'NCPF8814_MF_Extraction 5%FDR'!$1:$463,2,FALSE)</f>
        <v>#N/A</v>
      </c>
      <c r="L939" s="15" t="e">
        <f>VLOOKUP(C939,'NCPF8814_MF_Extraction 5%FDR'!$1:$463,11,FALSE)</f>
        <v>#N/A</v>
      </c>
    </row>
    <row r="940" spans="1:12" hidden="1">
      <c r="A940" s="13" t="s">
        <v>1384</v>
      </c>
      <c r="C940" s="13" t="s">
        <v>1384</v>
      </c>
      <c r="D940">
        <f>IFERROR(MATCH(C940,'NCPF8745_KH_Extraction 5%FDR'!$A$2:$A$2258,0),"No Match")</f>
        <v>1820</v>
      </c>
      <c r="E940" t="str">
        <f>IFERROR(MATCH(C940,'NCPF8745_MF_Extraction 5%FDR'!$A$2:$A$540,0),"No Match")</f>
        <v>No Match</v>
      </c>
      <c r="F940" t="str">
        <f>IFERROR(MATCH(C940,'NCPF8814_MF_Extraction 5%FDR'!$A$2:$A$463,0),"No Match")</f>
        <v>No Match</v>
      </c>
      <c r="G940" t="str">
        <f>VLOOKUP(C940,'NCPF8745_KH_Extraction 5%FDR'!$1:$2258,2,FALSE)</f>
        <v>DNA helicase OS=Candida glabrata (strain ATCC 2001 / CBS 138 / JCM 3761 / NBRC 0622 / NRRL Y-65) GN=CAGL0J06424g PE=3 SV=1 - [Q6FP58_CANGA]</v>
      </c>
      <c r="H940" s="15">
        <f>VLOOKUP(C940,'NCPF8745_KH_Extraction 5%FDR'!$1:$2258,11,FALSE)</f>
        <v>109.24006265465999</v>
      </c>
      <c r="I940" t="e">
        <f>VLOOKUP(C940,'NCPF8745_MF_Extraction 5%FDR'!$1:$540,2,FALSE)</f>
        <v>#N/A</v>
      </c>
      <c r="J940" s="15" t="e">
        <f>VLOOKUP(C940,'NCPF8745_MF_Extraction 5%FDR'!$1:$540,11,FALSE)</f>
        <v>#N/A</v>
      </c>
      <c r="K940" t="e">
        <f>VLOOKUP(C940,'NCPF8814_MF_Extraction 5%FDR'!$1:$463,2,FALSE)</f>
        <v>#N/A</v>
      </c>
      <c r="L940" s="15" t="e">
        <f>VLOOKUP(C940,'NCPF8814_MF_Extraction 5%FDR'!$1:$463,11,FALSE)</f>
        <v>#N/A</v>
      </c>
    </row>
    <row r="941" spans="1:12" hidden="1">
      <c r="A941" s="13" t="s">
        <v>4616</v>
      </c>
      <c r="C941" s="13" t="s">
        <v>4616</v>
      </c>
      <c r="D941" t="str">
        <f>IFERROR(MATCH(C941,'NCPF8745_KH_Extraction 5%FDR'!$A$2:$A$2258,0),"No Match")</f>
        <v>No Match</v>
      </c>
      <c r="E941">
        <f>IFERROR(MATCH(C941,'NCPF8745_MF_Extraction 5%FDR'!$A$2:$A$540,0),"No Match")</f>
        <v>274</v>
      </c>
      <c r="F941">
        <f>IFERROR(MATCH(C941,'NCPF8814_MF_Extraction 5%FDR'!$A$2:$A$463,0),"No Match")</f>
        <v>373</v>
      </c>
      <c r="G941" t="e">
        <f>VLOOKUP(C941,'NCPF8745_KH_Extraction 5%FDR'!$1:$2258,2,FALSE)</f>
        <v>#N/A</v>
      </c>
      <c r="H941" s="15" t="e">
        <f>VLOOKUP(C941,'NCPF8745_KH_Extraction 5%FDR'!$1:$2258,11,FALSE)</f>
        <v>#N/A</v>
      </c>
      <c r="I941" t="str">
        <f>VLOOKUP(C941,'NCPF8745_MF_Extraction 5%FDR'!$1:$540,2,FALSE)</f>
        <v>Uncharacterized protein OS=Candida glabrata (strain ATCC 2001 / CBS 138 / JCM 3761 / NBRC 0622 / NRRL Y-65) GN=CAGL0J06380g PE=4 SV=1 - [Q6FP60_CANGA]</v>
      </c>
      <c r="J941" s="15">
        <f>VLOOKUP(C941,'NCPF8745_MF_Extraction 5%FDR'!$1:$540,11,FALSE)</f>
        <v>10.80561419466</v>
      </c>
      <c r="K941" t="str">
        <f>VLOOKUP(C941,'NCPF8814_MF_Extraction 5%FDR'!$1:$463,2,FALSE)</f>
        <v>Uncharacterized protein OS=Candida glabrata (strain ATCC 2001 / CBS 138 / JCM 3761 / NBRC 0622 / NRRL Y-65) GN=CAGL0J06380g PE=4 SV=1 - [Q6FP60_CANGA]</v>
      </c>
      <c r="L941" s="15">
        <f>VLOOKUP(C941,'NCPF8814_MF_Extraction 5%FDR'!$1:$463,11,FALSE)</f>
        <v>10.80561419466</v>
      </c>
    </row>
    <row r="942" spans="1:12" hidden="1">
      <c r="A942" s="13" t="s">
        <v>1385</v>
      </c>
      <c r="C942" s="13" t="s">
        <v>1385</v>
      </c>
      <c r="D942">
        <f>IFERROR(MATCH(C942,'NCPF8745_KH_Extraction 5%FDR'!$A$2:$A$2258,0),"No Match")</f>
        <v>922</v>
      </c>
      <c r="E942" t="str">
        <f>IFERROR(MATCH(C942,'NCPF8745_MF_Extraction 5%FDR'!$A$2:$A$540,0),"No Match")</f>
        <v>No Match</v>
      </c>
      <c r="F942" t="str">
        <f>IFERROR(MATCH(C942,'NCPF8814_MF_Extraction 5%FDR'!$A$2:$A$463,0),"No Match")</f>
        <v>No Match</v>
      </c>
      <c r="G942" t="str">
        <f>VLOOKUP(C942,'NCPF8745_KH_Extraction 5%FDR'!$1:$2258,2,FALSE)</f>
        <v>Uncharacterized protein OS=Candida glabrata (strain ATCC 2001 / CBS 138 / JCM 3761 / NBRC 0622 / NRRL Y-65) GN=CAGL0J06314g PE=4 SV=1 - [Q6FP63_CANGA]</v>
      </c>
      <c r="H942" s="15">
        <f>VLOOKUP(C942,'NCPF8745_KH_Extraction 5%FDR'!$1:$2258,11,FALSE)</f>
        <v>60.454002264660097</v>
      </c>
      <c r="I942" t="e">
        <f>VLOOKUP(C942,'NCPF8745_MF_Extraction 5%FDR'!$1:$540,2,FALSE)</f>
        <v>#N/A</v>
      </c>
      <c r="J942" s="15" t="e">
        <f>VLOOKUP(C942,'NCPF8745_MF_Extraction 5%FDR'!$1:$540,11,FALSE)</f>
        <v>#N/A</v>
      </c>
      <c r="K942" t="e">
        <f>VLOOKUP(C942,'NCPF8814_MF_Extraction 5%FDR'!$1:$463,2,FALSE)</f>
        <v>#N/A</v>
      </c>
      <c r="L942" s="15" t="e">
        <f>VLOOKUP(C942,'NCPF8814_MF_Extraction 5%FDR'!$1:$463,11,FALSE)</f>
        <v>#N/A</v>
      </c>
    </row>
    <row r="943" spans="1:12" hidden="1">
      <c r="A943" s="13" t="s">
        <v>1386</v>
      </c>
      <c r="C943" s="13" t="s">
        <v>1386</v>
      </c>
      <c r="D943">
        <f>IFERROR(MATCH(C943,'NCPF8745_KH_Extraction 5%FDR'!$A$2:$A$2258,0),"No Match")</f>
        <v>2132</v>
      </c>
      <c r="E943" t="str">
        <f>IFERROR(MATCH(C943,'NCPF8745_MF_Extraction 5%FDR'!$A$2:$A$540,0),"No Match")</f>
        <v>No Match</v>
      </c>
      <c r="F943" t="str">
        <f>IFERROR(MATCH(C943,'NCPF8814_MF_Extraction 5%FDR'!$A$2:$A$463,0),"No Match")</f>
        <v>No Match</v>
      </c>
      <c r="G943" t="str">
        <f>VLOOKUP(C943,'NCPF8745_KH_Extraction 5%FDR'!$1:$2258,2,FALSE)</f>
        <v>Uncharacterized protein OS=Candida glabrata (strain ATCC 2001 / CBS 138 / JCM 3761 / NBRC 0622 / NRRL Y-65) GN=CAGL0J06248g PE=4 SV=1 - [Q6FP66_CANGA]</v>
      </c>
      <c r="H943" s="15">
        <f>VLOOKUP(C943,'NCPF8745_KH_Extraction 5%FDR'!$1:$2258,11,FALSE)</f>
        <v>199.93114536466101</v>
      </c>
      <c r="I943" t="e">
        <f>VLOOKUP(C943,'NCPF8745_MF_Extraction 5%FDR'!$1:$540,2,FALSE)</f>
        <v>#N/A</v>
      </c>
      <c r="J943" s="15" t="e">
        <f>VLOOKUP(C943,'NCPF8745_MF_Extraction 5%FDR'!$1:$540,11,FALSE)</f>
        <v>#N/A</v>
      </c>
      <c r="K943" t="e">
        <f>VLOOKUP(C943,'NCPF8814_MF_Extraction 5%FDR'!$1:$463,2,FALSE)</f>
        <v>#N/A</v>
      </c>
      <c r="L943" s="15" t="e">
        <f>VLOOKUP(C943,'NCPF8814_MF_Extraction 5%FDR'!$1:$463,11,FALSE)</f>
        <v>#N/A</v>
      </c>
    </row>
    <row r="944" spans="1:12" hidden="1">
      <c r="A944" s="13" t="s">
        <v>4702</v>
      </c>
      <c r="C944" s="13" t="s">
        <v>4702</v>
      </c>
      <c r="D944" t="str">
        <f>IFERROR(MATCH(C944,'NCPF8745_KH_Extraction 5%FDR'!$A$2:$A$2258,0),"No Match")</f>
        <v>No Match</v>
      </c>
      <c r="E944">
        <f>IFERROR(MATCH(C944,'NCPF8745_MF_Extraction 5%FDR'!$A$2:$A$540,0),"No Match")</f>
        <v>406</v>
      </c>
      <c r="F944">
        <f>IFERROR(MATCH(C944,'NCPF8814_MF_Extraction 5%FDR'!$A$2:$A$463,0),"No Match")</f>
        <v>408</v>
      </c>
      <c r="G944" t="e">
        <f>VLOOKUP(C944,'NCPF8745_KH_Extraction 5%FDR'!$1:$2258,2,FALSE)</f>
        <v>#N/A</v>
      </c>
      <c r="H944" s="15" t="e">
        <f>VLOOKUP(C944,'NCPF8745_KH_Extraction 5%FDR'!$1:$2258,11,FALSE)</f>
        <v>#N/A</v>
      </c>
      <c r="I944" t="str">
        <f>VLOOKUP(C944,'NCPF8745_MF_Extraction 5%FDR'!$1:$540,2,FALSE)</f>
        <v>Phosphatidylserine decarboxylase proenzyme 1, mitochondrial OS=Candida glabrata (strain ATCC 2001 / CBS 138 / JCM 3761 / NBRC 0622 / NRRL Y-65) GN=PSD1 PE=3 SV=1 - [Q6FP67_CANGA]</v>
      </c>
      <c r="J944" s="15">
        <f>VLOOKUP(C944,'NCPF8745_MF_Extraction 5%FDR'!$1:$540,11,FALSE)</f>
        <v>57.747756684660096</v>
      </c>
      <c r="K944" t="str">
        <f>VLOOKUP(C944,'NCPF8814_MF_Extraction 5%FDR'!$1:$463,2,FALSE)</f>
        <v>Phosphatidylserine decarboxylase proenzyme 1, mitochondrial OS=Candida glabrata (strain ATCC 2001 / CBS 138 / JCM 3761 / NBRC 0622 / NRRL Y-65) GN=PSD1 PE=3 SV=1 - [Q6FP67_CANGA]</v>
      </c>
      <c r="L944" s="15">
        <f>VLOOKUP(C944,'NCPF8814_MF_Extraction 5%FDR'!$1:$463,11,FALSE)</f>
        <v>57.747756684660096</v>
      </c>
    </row>
    <row r="945" spans="1:12" hidden="1">
      <c r="A945" s="13" t="s">
        <v>1387</v>
      </c>
      <c r="C945" s="13" t="s">
        <v>1387</v>
      </c>
      <c r="D945">
        <f>IFERROR(MATCH(C945,'NCPF8745_KH_Extraction 5%FDR'!$A$2:$A$2258,0),"No Match")</f>
        <v>2012</v>
      </c>
      <c r="E945" t="str">
        <f>IFERROR(MATCH(C945,'NCPF8745_MF_Extraction 5%FDR'!$A$2:$A$540,0),"No Match")</f>
        <v>No Match</v>
      </c>
      <c r="F945" t="str">
        <f>IFERROR(MATCH(C945,'NCPF8814_MF_Extraction 5%FDR'!$A$2:$A$463,0),"No Match")</f>
        <v>No Match</v>
      </c>
      <c r="G945" t="str">
        <f>VLOOKUP(C945,'NCPF8745_KH_Extraction 5%FDR'!$1:$2258,2,FALSE)</f>
        <v>Uncharacterized protein OS=Candida glabrata (strain ATCC 2001 / CBS 138 / JCM 3761 / NBRC 0622 / NRRL Y-65) GN=CAGL0J06204g PE=4 SV=1 - [Q6FP68_CANGA]</v>
      </c>
      <c r="H945" s="15">
        <f>VLOOKUP(C945,'NCPF8745_KH_Extraction 5%FDR'!$1:$2258,11,FALSE)</f>
        <v>29.004678194659999</v>
      </c>
      <c r="I945" t="e">
        <f>VLOOKUP(C945,'NCPF8745_MF_Extraction 5%FDR'!$1:$540,2,FALSE)</f>
        <v>#N/A</v>
      </c>
      <c r="J945" s="15" t="e">
        <f>VLOOKUP(C945,'NCPF8745_MF_Extraction 5%FDR'!$1:$540,11,FALSE)</f>
        <v>#N/A</v>
      </c>
      <c r="K945" t="e">
        <f>VLOOKUP(C945,'NCPF8814_MF_Extraction 5%FDR'!$1:$463,2,FALSE)</f>
        <v>#N/A</v>
      </c>
      <c r="L945" s="15" t="e">
        <f>VLOOKUP(C945,'NCPF8814_MF_Extraction 5%FDR'!$1:$463,11,FALSE)</f>
        <v>#N/A</v>
      </c>
    </row>
    <row r="946" spans="1:12" hidden="1">
      <c r="A946" s="13" t="s">
        <v>1388</v>
      </c>
      <c r="C946" s="13" t="s">
        <v>1388</v>
      </c>
      <c r="D946">
        <f>IFERROR(MATCH(C946,'NCPF8745_KH_Extraction 5%FDR'!$A$2:$A$2258,0),"No Match")</f>
        <v>1663</v>
      </c>
      <c r="E946" t="str">
        <f>IFERROR(MATCH(C946,'NCPF8745_MF_Extraction 5%FDR'!$A$2:$A$540,0),"No Match")</f>
        <v>No Match</v>
      </c>
      <c r="F946" t="str">
        <f>IFERROR(MATCH(C946,'NCPF8814_MF_Extraction 5%FDR'!$A$2:$A$463,0),"No Match")</f>
        <v>No Match</v>
      </c>
      <c r="G946" t="str">
        <f>VLOOKUP(C946,'NCPF8745_KH_Extraction 5%FDR'!$1:$2258,2,FALSE)</f>
        <v>Uncharacterized protein OS=Candida glabrata (strain ATCC 2001 / CBS 138 / JCM 3761 / NBRC 0622 / NRRL Y-65) GN=SKO1 PE=4 SV=1 - [Q6FP69_CANGA]</v>
      </c>
      <c r="H946" s="15">
        <f>VLOOKUP(C946,'NCPF8745_KH_Extraction 5%FDR'!$1:$2258,11,FALSE)</f>
        <v>53.750771114659997</v>
      </c>
      <c r="I946" t="e">
        <f>VLOOKUP(C946,'NCPF8745_MF_Extraction 5%FDR'!$1:$540,2,FALSE)</f>
        <v>#N/A</v>
      </c>
      <c r="J946" s="15" t="e">
        <f>VLOOKUP(C946,'NCPF8745_MF_Extraction 5%FDR'!$1:$540,11,FALSE)</f>
        <v>#N/A</v>
      </c>
      <c r="K946" t="e">
        <f>VLOOKUP(C946,'NCPF8814_MF_Extraction 5%FDR'!$1:$463,2,FALSE)</f>
        <v>#N/A</v>
      </c>
      <c r="L946" s="15" t="e">
        <f>VLOOKUP(C946,'NCPF8814_MF_Extraction 5%FDR'!$1:$463,11,FALSE)</f>
        <v>#N/A</v>
      </c>
    </row>
    <row r="947" spans="1:12" hidden="1">
      <c r="A947" s="13" t="s">
        <v>1389</v>
      </c>
      <c r="C947" s="13" t="s">
        <v>1389</v>
      </c>
      <c r="D947">
        <f>IFERROR(MATCH(C947,'NCPF8745_KH_Extraction 5%FDR'!$A$2:$A$2258,0),"No Match")</f>
        <v>1282</v>
      </c>
      <c r="E947" t="str">
        <f>IFERROR(MATCH(C947,'NCPF8745_MF_Extraction 5%FDR'!$A$2:$A$540,0),"No Match")</f>
        <v>No Match</v>
      </c>
      <c r="F947" t="str">
        <f>IFERROR(MATCH(C947,'NCPF8814_MF_Extraction 5%FDR'!$A$2:$A$463,0),"No Match")</f>
        <v>No Match</v>
      </c>
      <c r="G947" t="str">
        <f>VLOOKUP(C947,'NCPF8745_KH_Extraction 5%FDR'!$1:$2258,2,FALSE)</f>
        <v>Uncharacterized protein OS=Candida glabrata (strain ATCC 2001 / CBS 138 / JCM 3761 / NBRC 0622 / NRRL Y-65) GN=CAGL0J06160g PE=4 SV=1 - [Q6FP70_CANGA]</v>
      </c>
      <c r="H947" s="15">
        <f>VLOOKUP(C947,'NCPF8745_KH_Extraction 5%FDR'!$1:$2258,11,FALSE)</f>
        <v>47.228559774659999</v>
      </c>
      <c r="I947" t="e">
        <f>VLOOKUP(C947,'NCPF8745_MF_Extraction 5%FDR'!$1:$540,2,FALSE)</f>
        <v>#N/A</v>
      </c>
      <c r="J947" s="15" t="e">
        <f>VLOOKUP(C947,'NCPF8745_MF_Extraction 5%FDR'!$1:$540,11,FALSE)</f>
        <v>#N/A</v>
      </c>
      <c r="K947" t="e">
        <f>VLOOKUP(C947,'NCPF8814_MF_Extraction 5%FDR'!$1:$463,2,FALSE)</f>
        <v>#N/A</v>
      </c>
      <c r="L947" s="15" t="e">
        <f>VLOOKUP(C947,'NCPF8814_MF_Extraction 5%FDR'!$1:$463,11,FALSE)</f>
        <v>#N/A</v>
      </c>
    </row>
    <row r="948" spans="1:12" hidden="1">
      <c r="A948" s="13" t="s">
        <v>1390</v>
      </c>
      <c r="C948" s="13" t="s">
        <v>1390</v>
      </c>
      <c r="D948">
        <f>IFERROR(MATCH(C948,'NCPF8745_KH_Extraction 5%FDR'!$A$2:$A$2258,0),"No Match")</f>
        <v>2034</v>
      </c>
      <c r="E948" t="str">
        <f>IFERROR(MATCH(C948,'NCPF8745_MF_Extraction 5%FDR'!$A$2:$A$540,0),"No Match")</f>
        <v>No Match</v>
      </c>
      <c r="F948" t="str">
        <f>IFERROR(MATCH(C948,'NCPF8814_MF_Extraction 5%FDR'!$A$2:$A$463,0),"No Match")</f>
        <v>No Match</v>
      </c>
      <c r="G948" t="str">
        <f>VLOOKUP(C948,'NCPF8745_KH_Extraction 5%FDR'!$1:$2258,2,FALSE)</f>
        <v>Uncharacterized protein OS=Candida glabrata (strain ATCC 2001 / CBS 138 / JCM 3761 / NBRC 0622 / NRRL Y-65) GN=CAGL0J06094g PE=4 SV=1 - [Q6FP73_CANGA]</v>
      </c>
      <c r="H948" s="15">
        <f>VLOOKUP(C948,'NCPF8745_KH_Extraction 5%FDR'!$1:$2258,11,FALSE)</f>
        <v>124.71852579466</v>
      </c>
      <c r="I948" t="e">
        <f>VLOOKUP(C948,'NCPF8745_MF_Extraction 5%FDR'!$1:$540,2,FALSE)</f>
        <v>#N/A</v>
      </c>
      <c r="J948" s="15" t="e">
        <f>VLOOKUP(C948,'NCPF8745_MF_Extraction 5%FDR'!$1:$540,11,FALSE)</f>
        <v>#N/A</v>
      </c>
      <c r="K948" t="e">
        <f>VLOOKUP(C948,'NCPF8814_MF_Extraction 5%FDR'!$1:$463,2,FALSE)</f>
        <v>#N/A</v>
      </c>
      <c r="L948" s="15" t="e">
        <f>VLOOKUP(C948,'NCPF8814_MF_Extraction 5%FDR'!$1:$463,11,FALSE)</f>
        <v>#N/A</v>
      </c>
    </row>
    <row r="949" spans="1:12" hidden="1">
      <c r="A949" s="13" t="s">
        <v>1391</v>
      </c>
      <c r="C949" s="13" t="s">
        <v>1391</v>
      </c>
      <c r="D949">
        <f>IFERROR(MATCH(C949,'NCPF8745_KH_Extraction 5%FDR'!$A$2:$A$2258,0),"No Match")</f>
        <v>1484</v>
      </c>
      <c r="E949" t="str">
        <f>IFERROR(MATCH(C949,'NCPF8745_MF_Extraction 5%FDR'!$A$2:$A$540,0),"No Match")</f>
        <v>No Match</v>
      </c>
      <c r="F949" t="str">
        <f>IFERROR(MATCH(C949,'NCPF8814_MF_Extraction 5%FDR'!$A$2:$A$463,0),"No Match")</f>
        <v>No Match</v>
      </c>
      <c r="G949" t="str">
        <f>VLOOKUP(C949,'NCPF8745_KH_Extraction 5%FDR'!$1:$2258,2,FALSE)</f>
        <v>Serine/threonine-protein kinase CBK1 OS=Candida glabrata (strain ATCC 2001 / CBS 138 / JCM 3761 / NBRC 0622 / NRRL Y-65) GN=CBK1 PE=3 SV=1 - [CBK1_CANGA]</v>
      </c>
      <c r="H949" s="15">
        <f>VLOOKUP(C949,'NCPF8745_KH_Extraction 5%FDR'!$1:$2258,11,FALSE)</f>
        <v>88.685387044660004</v>
      </c>
      <c r="I949" t="e">
        <f>VLOOKUP(C949,'NCPF8745_MF_Extraction 5%FDR'!$1:$540,2,FALSE)</f>
        <v>#N/A</v>
      </c>
      <c r="J949" s="15" t="e">
        <f>VLOOKUP(C949,'NCPF8745_MF_Extraction 5%FDR'!$1:$540,11,FALSE)</f>
        <v>#N/A</v>
      </c>
      <c r="K949" t="e">
        <f>VLOOKUP(C949,'NCPF8814_MF_Extraction 5%FDR'!$1:$463,2,FALSE)</f>
        <v>#N/A</v>
      </c>
      <c r="L949" s="15" t="e">
        <f>VLOOKUP(C949,'NCPF8814_MF_Extraction 5%FDR'!$1:$463,11,FALSE)</f>
        <v>#N/A</v>
      </c>
    </row>
    <row r="950" spans="1:12" hidden="1">
      <c r="A950" s="13" t="s">
        <v>1392</v>
      </c>
      <c r="C950" s="13" t="s">
        <v>1392</v>
      </c>
      <c r="D950">
        <f>IFERROR(MATCH(C950,'NCPF8745_KH_Extraction 5%FDR'!$A$2:$A$2258,0),"No Match")</f>
        <v>150</v>
      </c>
      <c r="E950" t="str">
        <f>IFERROR(MATCH(C950,'NCPF8745_MF_Extraction 5%FDR'!$A$2:$A$540,0),"No Match")</f>
        <v>No Match</v>
      </c>
      <c r="F950" t="str">
        <f>IFERROR(MATCH(C950,'NCPF8814_MF_Extraction 5%FDR'!$A$2:$A$463,0),"No Match")</f>
        <v>No Match</v>
      </c>
      <c r="G950" t="str">
        <f>VLOOKUP(C950,'NCPF8745_KH_Extraction 5%FDR'!$1:$2258,2,FALSE)</f>
        <v>Uncharacterized protein OS=Candida glabrata (strain ATCC 2001 / CBS 138 / JCM 3761 / NBRC 0622 / NRRL Y-65) GN=CAGL0J06050g PE=4 SV=1 - [Q6FP75_CANGA]</v>
      </c>
      <c r="H950" s="15">
        <f>VLOOKUP(C950,'NCPF8745_KH_Extraction 5%FDR'!$1:$2258,11,FALSE)</f>
        <v>37.778654944659998</v>
      </c>
      <c r="I950" t="e">
        <f>VLOOKUP(C950,'NCPF8745_MF_Extraction 5%FDR'!$1:$540,2,FALSE)</f>
        <v>#N/A</v>
      </c>
      <c r="J950" s="15" t="e">
        <f>VLOOKUP(C950,'NCPF8745_MF_Extraction 5%FDR'!$1:$540,11,FALSE)</f>
        <v>#N/A</v>
      </c>
      <c r="K950" t="e">
        <f>VLOOKUP(C950,'NCPF8814_MF_Extraction 5%FDR'!$1:$463,2,FALSE)</f>
        <v>#N/A</v>
      </c>
      <c r="L950" s="15" t="e">
        <f>VLOOKUP(C950,'NCPF8814_MF_Extraction 5%FDR'!$1:$463,11,FALSE)</f>
        <v>#N/A</v>
      </c>
    </row>
    <row r="951" spans="1:12" hidden="1">
      <c r="A951" s="13" t="s">
        <v>1393</v>
      </c>
      <c r="C951" s="13" t="s">
        <v>1393</v>
      </c>
      <c r="D951">
        <f>IFERROR(MATCH(C951,'NCPF8745_KH_Extraction 5%FDR'!$A$2:$A$2258,0),"No Match")</f>
        <v>536</v>
      </c>
      <c r="E951" t="str">
        <f>IFERROR(MATCH(C951,'NCPF8745_MF_Extraction 5%FDR'!$A$2:$A$540,0),"No Match")</f>
        <v>No Match</v>
      </c>
      <c r="F951" t="str">
        <f>IFERROR(MATCH(C951,'NCPF8814_MF_Extraction 5%FDR'!$A$2:$A$463,0),"No Match")</f>
        <v>No Match</v>
      </c>
      <c r="G951" t="str">
        <f>VLOOKUP(C951,'NCPF8745_KH_Extraction 5%FDR'!$1:$2258,2,FALSE)</f>
        <v>Ammonium transporter OS=Candida glabrata (strain ATCC 2001 / CBS 138 / JCM 3761 / NBRC 0622 / NRRL Y-65) GN=CAGL0J06028g PE=3 SV=1 - [Q6FP76_CANGA]</v>
      </c>
      <c r="H951" s="15">
        <f>VLOOKUP(C951,'NCPF8745_KH_Extraction 5%FDR'!$1:$2258,11,FALSE)</f>
        <v>54.220151484660001</v>
      </c>
      <c r="I951" t="e">
        <f>VLOOKUP(C951,'NCPF8745_MF_Extraction 5%FDR'!$1:$540,2,FALSE)</f>
        <v>#N/A</v>
      </c>
      <c r="J951" s="15" t="e">
        <f>VLOOKUP(C951,'NCPF8745_MF_Extraction 5%FDR'!$1:$540,11,FALSE)</f>
        <v>#N/A</v>
      </c>
      <c r="K951" t="e">
        <f>VLOOKUP(C951,'NCPF8814_MF_Extraction 5%FDR'!$1:$463,2,FALSE)</f>
        <v>#N/A</v>
      </c>
      <c r="L951" s="15" t="e">
        <f>VLOOKUP(C951,'NCPF8814_MF_Extraction 5%FDR'!$1:$463,11,FALSE)</f>
        <v>#N/A</v>
      </c>
    </row>
    <row r="952" spans="1:12" hidden="1">
      <c r="A952" s="13" t="s">
        <v>1394</v>
      </c>
      <c r="C952" s="13" t="s">
        <v>1394</v>
      </c>
      <c r="D952">
        <f>IFERROR(MATCH(C952,'NCPF8745_KH_Extraction 5%FDR'!$A$2:$A$2258,0),"No Match")</f>
        <v>915</v>
      </c>
      <c r="E952" t="str">
        <f>IFERROR(MATCH(C952,'NCPF8745_MF_Extraction 5%FDR'!$A$2:$A$540,0),"No Match")</f>
        <v>No Match</v>
      </c>
      <c r="F952" t="str">
        <f>IFERROR(MATCH(C952,'NCPF8814_MF_Extraction 5%FDR'!$A$2:$A$463,0),"No Match")</f>
        <v>No Match</v>
      </c>
      <c r="G952" t="str">
        <f>VLOOKUP(C952,'NCPF8745_KH_Extraction 5%FDR'!$1:$2258,2,FALSE)</f>
        <v>Prefoldin subunit 4 OS=Candida glabrata (strain ATCC 2001 / CBS 138 / JCM 3761 / NBRC 0622 / NRRL Y-65) GN=CAGL0J06006g PE=3 SV=1 - [Q6FP77_CANGA]</v>
      </c>
      <c r="H952" s="15">
        <f>VLOOKUP(C952,'NCPF8745_KH_Extraction 5%FDR'!$1:$2258,11,FALSE)</f>
        <v>15.292866804659999</v>
      </c>
      <c r="I952" t="e">
        <f>VLOOKUP(C952,'NCPF8745_MF_Extraction 5%FDR'!$1:$540,2,FALSE)</f>
        <v>#N/A</v>
      </c>
      <c r="J952" s="15" t="e">
        <f>VLOOKUP(C952,'NCPF8745_MF_Extraction 5%FDR'!$1:$540,11,FALSE)</f>
        <v>#N/A</v>
      </c>
      <c r="K952" t="e">
        <f>VLOOKUP(C952,'NCPF8814_MF_Extraction 5%FDR'!$1:$463,2,FALSE)</f>
        <v>#N/A</v>
      </c>
      <c r="L952" s="15" t="e">
        <f>VLOOKUP(C952,'NCPF8814_MF_Extraction 5%FDR'!$1:$463,11,FALSE)</f>
        <v>#N/A</v>
      </c>
    </row>
    <row r="953" spans="1:12" hidden="1">
      <c r="A953" s="13" t="s">
        <v>1395</v>
      </c>
      <c r="C953" s="13" t="s">
        <v>1395</v>
      </c>
      <c r="D953">
        <f>IFERROR(MATCH(C953,'NCPF8745_KH_Extraction 5%FDR'!$A$2:$A$2258,0),"No Match")</f>
        <v>1221</v>
      </c>
      <c r="E953" t="str">
        <f>IFERROR(MATCH(C953,'NCPF8745_MF_Extraction 5%FDR'!$A$2:$A$540,0),"No Match")</f>
        <v>No Match</v>
      </c>
      <c r="F953" t="str">
        <f>IFERROR(MATCH(C953,'NCPF8814_MF_Extraction 5%FDR'!$A$2:$A$463,0),"No Match")</f>
        <v>No Match</v>
      </c>
      <c r="G953" t="str">
        <f>VLOOKUP(C953,'NCPF8745_KH_Extraction 5%FDR'!$1:$2258,2,FALSE)</f>
        <v>Uncharacterized protein OS=Candida glabrata (strain ATCC 2001 / CBS 138 / JCM 3761 / NBRC 0622 / NRRL Y-65) GN=CAGL0J05940g PE=3 SV=1 - [Q6FP80_CANGA]</v>
      </c>
      <c r="H953" s="15">
        <f>VLOOKUP(C953,'NCPF8745_KH_Extraction 5%FDR'!$1:$2258,11,FALSE)</f>
        <v>54.572679584660101</v>
      </c>
      <c r="I953" t="e">
        <f>VLOOKUP(C953,'NCPF8745_MF_Extraction 5%FDR'!$1:$540,2,FALSE)</f>
        <v>#N/A</v>
      </c>
      <c r="J953" s="15" t="e">
        <f>VLOOKUP(C953,'NCPF8745_MF_Extraction 5%FDR'!$1:$540,11,FALSE)</f>
        <v>#N/A</v>
      </c>
      <c r="K953" t="e">
        <f>VLOOKUP(C953,'NCPF8814_MF_Extraction 5%FDR'!$1:$463,2,FALSE)</f>
        <v>#N/A</v>
      </c>
      <c r="L953" s="15" t="e">
        <f>VLOOKUP(C953,'NCPF8814_MF_Extraction 5%FDR'!$1:$463,11,FALSE)</f>
        <v>#N/A</v>
      </c>
    </row>
    <row r="954" spans="1:12" hidden="1">
      <c r="A954" s="13" t="s">
        <v>1396</v>
      </c>
      <c r="C954" s="13" t="s">
        <v>1396</v>
      </c>
      <c r="D954">
        <f>IFERROR(MATCH(C954,'NCPF8745_KH_Extraction 5%FDR'!$A$2:$A$2258,0),"No Match")</f>
        <v>1613</v>
      </c>
      <c r="E954" t="str">
        <f>IFERROR(MATCH(C954,'NCPF8745_MF_Extraction 5%FDR'!$A$2:$A$540,0),"No Match")</f>
        <v>No Match</v>
      </c>
      <c r="F954" t="str">
        <f>IFERROR(MATCH(C954,'NCPF8814_MF_Extraction 5%FDR'!$A$2:$A$463,0),"No Match")</f>
        <v>No Match</v>
      </c>
      <c r="G954" t="str">
        <f>VLOOKUP(C954,'NCPF8745_KH_Extraction 5%FDR'!$1:$2258,2,FALSE)</f>
        <v>Uncharacterized protein OS=Candida glabrata (strain ATCC 2001 / CBS 138 / JCM 3761 / NBRC 0622 / NRRL Y-65) GN=CAGL0J05918g PE=4 SV=1 - [Q6FP81_CANGA]</v>
      </c>
      <c r="H954" s="15">
        <f>VLOOKUP(C954,'NCPF8745_KH_Extraction 5%FDR'!$1:$2258,11,FALSE)</f>
        <v>36.14259120466</v>
      </c>
      <c r="I954" t="e">
        <f>VLOOKUP(C954,'NCPF8745_MF_Extraction 5%FDR'!$1:$540,2,FALSE)</f>
        <v>#N/A</v>
      </c>
      <c r="J954" s="15" t="e">
        <f>VLOOKUP(C954,'NCPF8745_MF_Extraction 5%FDR'!$1:$540,11,FALSE)</f>
        <v>#N/A</v>
      </c>
      <c r="K954" t="e">
        <f>VLOOKUP(C954,'NCPF8814_MF_Extraction 5%FDR'!$1:$463,2,FALSE)</f>
        <v>#N/A</v>
      </c>
      <c r="L954" s="15" t="e">
        <f>VLOOKUP(C954,'NCPF8814_MF_Extraction 5%FDR'!$1:$463,11,FALSE)</f>
        <v>#N/A</v>
      </c>
    </row>
    <row r="955" spans="1:12" hidden="1">
      <c r="A955" s="13" t="s">
        <v>1397</v>
      </c>
      <c r="C955" s="13" t="s">
        <v>1397</v>
      </c>
      <c r="D955">
        <f>IFERROR(MATCH(C955,'NCPF8745_KH_Extraction 5%FDR'!$A$2:$A$2258,0),"No Match")</f>
        <v>1874</v>
      </c>
      <c r="E955" t="str">
        <f>IFERROR(MATCH(C955,'NCPF8745_MF_Extraction 5%FDR'!$A$2:$A$540,0),"No Match")</f>
        <v>No Match</v>
      </c>
      <c r="F955" t="str">
        <f>IFERROR(MATCH(C955,'NCPF8814_MF_Extraction 5%FDR'!$A$2:$A$463,0),"No Match")</f>
        <v>No Match</v>
      </c>
      <c r="G955" t="str">
        <f>VLOOKUP(C955,'NCPF8745_KH_Extraction 5%FDR'!$1:$2258,2,FALSE)</f>
        <v>Uncharacterized protein OS=Candida glabrata (strain ATCC 2001 / CBS 138 / JCM 3761 / NBRC 0622 / NRRL Y-65) GN=CAGL0J05786g PE=4 SV=1 - [Q6FP87_CANGA]</v>
      </c>
      <c r="H955" s="15">
        <f>VLOOKUP(C955,'NCPF8745_KH_Extraction 5%FDR'!$1:$2258,11,FALSE)</f>
        <v>70.865242814660107</v>
      </c>
      <c r="I955" t="e">
        <f>VLOOKUP(C955,'NCPF8745_MF_Extraction 5%FDR'!$1:$540,2,FALSE)</f>
        <v>#N/A</v>
      </c>
      <c r="J955" s="15" t="e">
        <f>VLOOKUP(C955,'NCPF8745_MF_Extraction 5%FDR'!$1:$540,11,FALSE)</f>
        <v>#N/A</v>
      </c>
      <c r="K955" t="e">
        <f>VLOOKUP(C955,'NCPF8814_MF_Extraction 5%FDR'!$1:$463,2,FALSE)</f>
        <v>#N/A</v>
      </c>
      <c r="L955" s="15" t="e">
        <f>VLOOKUP(C955,'NCPF8814_MF_Extraction 5%FDR'!$1:$463,11,FALSE)</f>
        <v>#N/A</v>
      </c>
    </row>
    <row r="956" spans="1:12" hidden="1">
      <c r="A956" s="13" t="s">
        <v>1398</v>
      </c>
      <c r="C956" s="13" t="s">
        <v>1398</v>
      </c>
      <c r="D956">
        <f>IFERROR(MATCH(C956,'NCPF8745_KH_Extraction 5%FDR'!$A$2:$A$2258,0),"No Match")</f>
        <v>1159</v>
      </c>
      <c r="E956" t="str">
        <f>IFERROR(MATCH(C956,'NCPF8745_MF_Extraction 5%FDR'!$A$2:$A$540,0),"No Match")</f>
        <v>No Match</v>
      </c>
      <c r="F956" t="str">
        <f>IFERROR(MATCH(C956,'NCPF8814_MF_Extraction 5%FDR'!$A$2:$A$463,0),"No Match")</f>
        <v>No Match</v>
      </c>
      <c r="G956" t="str">
        <f>VLOOKUP(C956,'NCPF8745_KH_Extraction 5%FDR'!$1:$2258,2,FALSE)</f>
        <v>Uncharacterized protein OS=Candida glabrata (strain ATCC 2001 / CBS 138 / JCM 3761 / NBRC 0622 / NRRL Y-65) GN=CAGL0J05764g PE=4 SV=1 - [Q6FP88_CANGA]</v>
      </c>
      <c r="H956" s="15">
        <f>VLOOKUP(C956,'NCPF8745_KH_Extraction 5%FDR'!$1:$2258,11,FALSE)</f>
        <v>13.02685468466</v>
      </c>
      <c r="I956" t="e">
        <f>VLOOKUP(C956,'NCPF8745_MF_Extraction 5%FDR'!$1:$540,2,FALSE)</f>
        <v>#N/A</v>
      </c>
      <c r="J956" s="15" t="e">
        <f>VLOOKUP(C956,'NCPF8745_MF_Extraction 5%FDR'!$1:$540,11,FALSE)</f>
        <v>#N/A</v>
      </c>
      <c r="K956" t="e">
        <f>VLOOKUP(C956,'NCPF8814_MF_Extraction 5%FDR'!$1:$463,2,FALSE)</f>
        <v>#N/A</v>
      </c>
      <c r="L956" s="15" t="e">
        <f>VLOOKUP(C956,'NCPF8814_MF_Extraction 5%FDR'!$1:$463,11,FALSE)</f>
        <v>#N/A</v>
      </c>
    </row>
    <row r="957" spans="1:12" hidden="1">
      <c r="A957" s="13" t="s">
        <v>1399</v>
      </c>
      <c r="C957" s="13" t="s">
        <v>1399</v>
      </c>
      <c r="D957">
        <f>IFERROR(MATCH(C957,'NCPF8745_KH_Extraction 5%FDR'!$A$2:$A$2258,0),"No Match")</f>
        <v>1631</v>
      </c>
      <c r="E957" t="str">
        <f>IFERROR(MATCH(C957,'NCPF8745_MF_Extraction 5%FDR'!$A$2:$A$540,0),"No Match")</f>
        <v>No Match</v>
      </c>
      <c r="F957" t="str">
        <f>IFERROR(MATCH(C957,'NCPF8814_MF_Extraction 5%FDR'!$A$2:$A$463,0),"No Match")</f>
        <v>No Match</v>
      </c>
      <c r="G957" t="str">
        <f>VLOOKUP(C957,'NCPF8745_KH_Extraction 5%FDR'!$1:$2258,2,FALSE)</f>
        <v>Uncharacterized protein OS=Candida glabrata (strain ATCC 2001 / CBS 138 / JCM 3761 / NBRC 0622 / NRRL Y-65) GN=CAGL0J05742g PE=4 SV=1 - [Q6FP89_CANGA]</v>
      </c>
      <c r="H957" s="15">
        <f>VLOOKUP(C957,'NCPF8745_KH_Extraction 5%FDR'!$1:$2258,11,FALSE)</f>
        <v>28.970953764659999</v>
      </c>
      <c r="I957" t="e">
        <f>VLOOKUP(C957,'NCPF8745_MF_Extraction 5%FDR'!$1:$540,2,FALSE)</f>
        <v>#N/A</v>
      </c>
      <c r="J957" s="15" t="e">
        <f>VLOOKUP(C957,'NCPF8745_MF_Extraction 5%FDR'!$1:$540,11,FALSE)</f>
        <v>#N/A</v>
      </c>
      <c r="K957" t="e">
        <f>VLOOKUP(C957,'NCPF8814_MF_Extraction 5%FDR'!$1:$463,2,FALSE)</f>
        <v>#N/A</v>
      </c>
      <c r="L957" s="15" t="e">
        <f>VLOOKUP(C957,'NCPF8814_MF_Extraction 5%FDR'!$1:$463,11,FALSE)</f>
        <v>#N/A</v>
      </c>
    </row>
    <row r="958" spans="1:12" hidden="1">
      <c r="A958" s="13" t="s">
        <v>1400</v>
      </c>
      <c r="C958" s="13" t="s">
        <v>1400</v>
      </c>
      <c r="D958">
        <f>IFERROR(MATCH(C958,'NCPF8745_KH_Extraction 5%FDR'!$A$2:$A$2258,0),"No Match")</f>
        <v>832</v>
      </c>
      <c r="E958">
        <f>IFERROR(MATCH(C958,'NCPF8745_MF_Extraction 5%FDR'!$A$2:$A$540,0),"No Match")</f>
        <v>507</v>
      </c>
      <c r="F958">
        <f>IFERROR(MATCH(C958,'NCPF8814_MF_Extraction 5%FDR'!$A$2:$A$463,0),"No Match")</f>
        <v>436</v>
      </c>
      <c r="G958" t="str">
        <f>VLOOKUP(C958,'NCPF8745_KH_Extraction 5%FDR'!$1:$2258,2,FALSE)</f>
        <v>Uncharacterized protein OS=Candida glabrata (strain ATCC 2001 / CBS 138 / JCM 3761 / NBRC 0622 / NRRL Y-65) GN=CAGL0J05566g PE=4 SV=1 - [Q6FP97_CANGA]</v>
      </c>
      <c r="H958" s="15">
        <f>VLOOKUP(C958,'NCPF8745_KH_Extraction 5%FDR'!$1:$2258,11,FALSE)</f>
        <v>92.027941554660003</v>
      </c>
      <c r="I958" t="str">
        <f>VLOOKUP(C958,'NCPF8745_MF_Extraction 5%FDR'!$1:$540,2,FALSE)</f>
        <v>Uncharacterized protein OS=Candida glabrata (strain ATCC 2001 / CBS 138 / JCM 3761 / NBRC 0622 / NRRL Y-65) GN=CAGL0J05566g PE=4 SV=1 - [Q6FP97_CANGA]</v>
      </c>
      <c r="J958" s="15">
        <f>VLOOKUP(C958,'NCPF8745_MF_Extraction 5%FDR'!$1:$540,11,FALSE)</f>
        <v>92.027941554660003</v>
      </c>
      <c r="K958" t="str">
        <f>VLOOKUP(C958,'NCPF8814_MF_Extraction 5%FDR'!$1:$463,2,FALSE)</f>
        <v>Uncharacterized protein OS=Candida glabrata (strain ATCC 2001 / CBS 138 / JCM 3761 / NBRC 0622 / NRRL Y-65) GN=CAGL0J05566g PE=4 SV=1 - [Q6FP97_CANGA]</v>
      </c>
      <c r="L958" s="15">
        <f>VLOOKUP(C958,'NCPF8814_MF_Extraction 5%FDR'!$1:$463,11,FALSE)</f>
        <v>92.027941554660003</v>
      </c>
    </row>
    <row r="959" spans="1:12" hidden="1">
      <c r="A959" s="13" t="s">
        <v>1401</v>
      </c>
      <c r="C959" s="13" t="s">
        <v>1401</v>
      </c>
      <c r="D959">
        <f>IFERROR(MATCH(C959,'NCPF8745_KH_Extraction 5%FDR'!$A$2:$A$2258,0),"No Match")</f>
        <v>596</v>
      </c>
      <c r="E959" t="str">
        <f>IFERROR(MATCH(C959,'NCPF8745_MF_Extraction 5%FDR'!$A$2:$A$540,0),"No Match")</f>
        <v>No Match</v>
      </c>
      <c r="F959" t="str">
        <f>IFERROR(MATCH(C959,'NCPF8814_MF_Extraction 5%FDR'!$A$2:$A$463,0),"No Match")</f>
        <v>No Match</v>
      </c>
      <c r="G959" t="str">
        <f>VLOOKUP(C959,'NCPF8745_KH_Extraction 5%FDR'!$1:$2258,2,FALSE)</f>
        <v>Actin cytoskeleton-regulatory complex protein END3 OS=Candida glabrata (strain ATCC 2001 / CBS 138 / JCM 3761 / NBRC 0622 / NRRL Y-65) GN=END3 PE=3 SV=1 - [END3_CANGA]</v>
      </c>
      <c r="H959" s="15">
        <f>VLOOKUP(C959,'NCPF8745_KH_Extraction 5%FDR'!$1:$2258,11,FALSE)</f>
        <v>39.859122214659997</v>
      </c>
      <c r="I959" t="e">
        <f>VLOOKUP(C959,'NCPF8745_MF_Extraction 5%FDR'!$1:$540,2,FALSE)</f>
        <v>#N/A</v>
      </c>
      <c r="J959" s="15" t="e">
        <f>VLOOKUP(C959,'NCPF8745_MF_Extraction 5%FDR'!$1:$540,11,FALSE)</f>
        <v>#N/A</v>
      </c>
      <c r="K959" t="e">
        <f>VLOOKUP(C959,'NCPF8814_MF_Extraction 5%FDR'!$1:$463,2,FALSE)</f>
        <v>#N/A</v>
      </c>
      <c r="L959" s="15" t="e">
        <f>VLOOKUP(C959,'NCPF8814_MF_Extraction 5%FDR'!$1:$463,11,FALSE)</f>
        <v>#N/A</v>
      </c>
    </row>
    <row r="960" spans="1:12" hidden="1">
      <c r="A960" s="13" t="s">
        <v>1402</v>
      </c>
      <c r="C960" s="13" t="s">
        <v>1402</v>
      </c>
      <c r="D960">
        <f>IFERROR(MATCH(C960,'NCPF8745_KH_Extraction 5%FDR'!$A$2:$A$2258,0),"No Match")</f>
        <v>1741</v>
      </c>
      <c r="E960" t="str">
        <f>IFERROR(MATCH(C960,'NCPF8745_MF_Extraction 5%FDR'!$A$2:$A$540,0),"No Match")</f>
        <v>No Match</v>
      </c>
      <c r="F960" t="str">
        <f>IFERROR(MATCH(C960,'NCPF8814_MF_Extraction 5%FDR'!$A$2:$A$463,0),"No Match")</f>
        <v>No Match</v>
      </c>
      <c r="G960" t="str">
        <f>VLOOKUP(C960,'NCPF8745_KH_Extraction 5%FDR'!$1:$2258,2,FALSE)</f>
        <v>Uncharacterized protein OS=Candida glabrata (strain ATCC 2001 / CBS 138 / JCM 3761 / NBRC 0622 / NRRL Y-65) GN=CAGL0J05522g PE=3 SV=1 - [Q6FP99_CANGA]</v>
      </c>
      <c r="H960" s="15">
        <f>VLOOKUP(C960,'NCPF8745_KH_Extraction 5%FDR'!$1:$2258,11,FALSE)</f>
        <v>58.45436752466</v>
      </c>
      <c r="I960" t="e">
        <f>VLOOKUP(C960,'NCPF8745_MF_Extraction 5%FDR'!$1:$540,2,FALSE)</f>
        <v>#N/A</v>
      </c>
      <c r="J960" s="15" t="e">
        <f>VLOOKUP(C960,'NCPF8745_MF_Extraction 5%FDR'!$1:$540,11,FALSE)</f>
        <v>#N/A</v>
      </c>
      <c r="K960" t="e">
        <f>VLOOKUP(C960,'NCPF8814_MF_Extraction 5%FDR'!$1:$463,2,FALSE)</f>
        <v>#N/A</v>
      </c>
      <c r="L960" s="15" t="e">
        <f>VLOOKUP(C960,'NCPF8814_MF_Extraction 5%FDR'!$1:$463,11,FALSE)</f>
        <v>#N/A</v>
      </c>
    </row>
    <row r="961" spans="1:12" hidden="1">
      <c r="A961" s="13" t="s">
        <v>4688</v>
      </c>
      <c r="C961" s="13" t="s">
        <v>4688</v>
      </c>
      <c r="D961" t="str">
        <f>IFERROR(MATCH(C961,'NCPF8745_KH_Extraction 5%FDR'!$A$2:$A$2258,0),"No Match")</f>
        <v>No Match</v>
      </c>
      <c r="E961">
        <f>IFERROR(MATCH(C961,'NCPF8745_MF_Extraction 5%FDR'!$A$2:$A$540,0),"No Match")</f>
        <v>387</v>
      </c>
      <c r="F961" t="str">
        <f>IFERROR(MATCH(C961,'NCPF8814_MF_Extraction 5%FDR'!$A$2:$A$463,0),"No Match")</f>
        <v>No Match</v>
      </c>
      <c r="G961" t="e">
        <f>VLOOKUP(C961,'NCPF8745_KH_Extraction 5%FDR'!$1:$2258,2,FALSE)</f>
        <v>#N/A</v>
      </c>
      <c r="H961" s="15" t="e">
        <f>VLOOKUP(C961,'NCPF8745_KH_Extraction 5%FDR'!$1:$2258,11,FALSE)</f>
        <v>#N/A</v>
      </c>
      <c r="I961" t="str">
        <f>VLOOKUP(C961,'NCPF8745_MF_Extraction 5%FDR'!$1:$540,2,FALSE)</f>
        <v>Uncharacterized protein OS=Candida glabrata (strain ATCC 2001 / CBS 138 / JCM 3761 / NBRC 0622 / NRRL Y-65) GN=CAGL0J05478g PE=3 SV=1 - [Q6FPA1_CANGA]</v>
      </c>
      <c r="J961" s="15">
        <f>VLOOKUP(C961,'NCPF8745_MF_Extraction 5%FDR'!$1:$540,11,FALSE)</f>
        <v>14.13967063466</v>
      </c>
      <c r="K961" t="e">
        <f>VLOOKUP(C961,'NCPF8814_MF_Extraction 5%FDR'!$1:$463,2,FALSE)</f>
        <v>#N/A</v>
      </c>
      <c r="L961" s="15" t="e">
        <f>VLOOKUP(C961,'NCPF8814_MF_Extraction 5%FDR'!$1:$463,11,FALSE)</f>
        <v>#N/A</v>
      </c>
    </row>
    <row r="962" spans="1:12" hidden="1">
      <c r="A962" s="13" t="s">
        <v>4862</v>
      </c>
      <c r="C962" s="13" t="s">
        <v>4862</v>
      </c>
      <c r="D962" t="str">
        <f>IFERROR(MATCH(C962,'NCPF8745_KH_Extraction 5%FDR'!$A$2:$A$2258,0),"No Match")</f>
        <v>No Match</v>
      </c>
      <c r="E962" t="str">
        <f>IFERROR(MATCH(C962,'NCPF8745_MF_Extraction 5%FDR'!$A$2:$A$540,0),"No Match")</f>
        <v>No Match</v>
      </c>
      <c r="F962">
        <f>IFERROR(MATCH(C962,'NCPF8814_MF_Extraction 5%FDR'!$A$2:$A$463,0),"No Match")</f>
        <v>423</v>
      </c>
      <c r="G962" t="e">
        <f>VLOOKUP(C962,'NCPF8745_KH_Extraction 5%FDR'!$1:$2258,2,FALSE)</f>
        <v>#N/A</v>
      </c>
      <c r="H962" s="15" t="e">
        <f>VLOOKUP(C962,'NCPF8745_KH_Extraction 5%FDR'!$1:$2258,11,FALSE)</f>
        <v>#N/A</v>
      </c>
      <c r="I962" t="e">
        <f>VLOOKUP(C962,'NCPF8745_MF_Extraction 5%FDR'!$1:$540,2,FALSE)</f>
        <v>#N/A</v>
      </c>
      <c r="J962" s="15" t="e">
        <f>VLOOKUP(C962,'NCPF8745_MF_Extraction 5%FDR'!$1:$540,11,FALSE)</f>
        <v>#N/A</v>
      </c>
      <c r="K962" t="str">
        <f>VLOOKUP(C962,'NCPF8814_MF_Extraction 5%FDR'!$1:$463,2,FALSE)</f>
        <v>Uncharacterized protein OS=Candida glabrata (strain ATCC 2001 / CBS 138 / JCM 3761 / NBRC 0622 / NRRL Y-65) GN=CAGL0J05456g PE=4 SV=1 - [Q6FPA2_CANGA]</v>
      </c>
      <c r="L962" s="15">
        <f>VLOOKUP(C962,'NCPF8814_MF_Extraction 5%FDR'!$1:$463,11,FALSE)</f>
        <v>42.575593634660102</v>
      </c>
    </row>
    <row r="963" spans="1:12" hidden="1">
      <c r="A963" s="13" t="s">
        <v>1403</v>
      </c>
      <c r="C963" s="13" t="s">
        <v>1403</v>
      </c>
      <c r="D963">
        <f>IFERROR(MATCH(C963,'NCPF8745_KH_Extraction 5%FDR'!$A$2:$A$2258,0),"No Match")</f>
        <v>158</v>
      </c>
      <c r="E963">
        <f>IFERROR(MATCH(C963,'NCPF8745_MF_Extraction 5%FDR'!$A$2:$A$540,0),"No Match")</f>
        <v>138</v>
      </c>
      <c r="F963">
        <f>IFERROR(MATCH(C963,'NCPF8814_MF_Extraction 5%FDR'!$A$2:$A$463,0),"No Match")</f>
        <v>159</v>
      </c>
      <c r="G963" t="str">
        <f>VLOOKUP(C963,'NCPF8745_KH_Extraction 5%FDR'!$1:$2258,2,FALSE)</f>
        <v>Uncharacterized protein OS=Candida glabrata (strain ATCC 2001 / CBS 138 / JCM 3761 / NBRC 0622 / NRRL Y-65) GN=CAGL0J05434g PE=4 SV=1 - [Q6FPA3_CANGA]</v>
      </c>
      <c r="H963" s="15">
        <f>VLOOKUP(C963,'NCPF8745_KH_Extraction 5%FDR'!$1:$2258,11,FALSE)</f>
        <v>23.262709044659999</v>
      </c>
      <c r="I963" t="str">
        <f>VLOOKUP(C963,'NCPF8745_MF_Extraction 5%FDR'!$1:$540,2,FALSE)</f>
        <v>Uncharacterized protein OS=Candida glabrata (strain ATCC 2001 / CBS 138 / JCM 3761 / NBRC 0622 / NRRL Y-65) GN=CAGL0J05434g PE=4 SV=1 - [Q6FPA3_CANGA]</v>
      </c>
      <c r="J963" s="15">
        <f>VLOOKUP(C963,'NCPF8745_MF_Extraction 5%FDR'!$1:$540,11,FALSE)</f>
        <v>23.262709044659999</v>
      </c>
      <c r="K963" t="str">
        <f>VLOOKUP(C963,'NCPF8814_MF_Extraction 5%FDR'!$1:$463,2,FALSE)</f>
        <v>Uncharacterized protein OS=Candida glabrata (strain ATCC 2001 / CBS 138 / JCM 3761 / NBRC 0622 / NRRL Y-65) GN=CAGL0J05434g PE=4 SV=1 - [Q6FPA3_CANGA]</v>
      </c>
      <c r="L963" s="15">
        <f>VLOOKUP(C963,'NCPF8814_MF_Extraction 5%FDR'!$1:$463,11,FALSE)</f>
        <v>23.262709044659999</v>
      </c>
    </row>
    <row r="964" spans="1:12" hidden="1">
      <c r="A964" s="13" t="s">
        <v>1404</v>
      </c>
      <c r="C964" s="13" t="s">
        <v>1404</v>
      </c>
      <c r="D964">
        <f>IFERROR(MATCH(C964,'NCPF8745_KH_Extraction 5%FDR'!$A$2:$A$2258,0),"No Match")</f>
        <v>1135</v>
      </c>
      <c r="E964" t="str">
        <f>IFERROR(MATCH(C964,'NCPF8745_MF_Extraction 5%FDR'!$A$2:$A$540,0),"No Match")</f>
        <v>No Match</v>
      </c>
      <c r="F964" t="str">
        <f>IFERROR(MATCH(C964,'NCPF8814_MF_Extraction 5%FDR'!$A$2:$A$463,0),"No Match")</f>
        <v>No Match</v>
      </c>
      <c r="G964" t="str">
        <f>VLOOKUP(C964,'NCPF8745_KH_Extraction 5%FDR'!$1:$2258,2,FALSE)</f>
        <v>Uncharacterized protein OS=Candida glabrata (strain ATCC 2001 / CBS 138 / JCM 3761 / NBRC 0622 / NRRL Y-65) GN=CAGL0J05346g PE=4 SV=1 - [Q6FPA7_CANGA]</v>
      </c>
      <c r="H964" s="15">
        <f>VLOOKUP(C964,'NCPF8745_KH_Extraction 5%FDR'!$1:$2258,11,FALSE)</f>
        <v>52.510517304660098</v>
      </c>
      <c r="I964" t="e">
        <f>VLOOKUP(C964,'NCPF8745_MF_Extraction 5%FDR'!$1:$540,2,FALSE)</f>
        <v>#N/A</v>
      </c>
      <c r="J964" s="15" t="e">
        <f>VLOOKUP(C964,'NCPF8745_MF_Extraction 5%FDR'!$1:$540,11,FALSE)</f>
        <v>#N/A</v>
      </c>
      <c r="K964" t="e">
        <f>VLOOKUP(C964,'NCPF8814_MF_Extraction 5%FDR'!$1:$463,2,FALSE)</f>
        <v>#N/A</v>
      </c>
      <c r="L964" s="15" t="e">
        <f>VLOOKUP(C964,'NCPF8814_MF_Extraction 5%FDR'!$1:$463,11,FALSE)</f>
        <v>#N/A</v>
      </c>
    </row>
    <row r="965" spans="1:12" hidden="1">
      <c r="A965" s="13" t="s">
        <v>1405</v>
      </c>
      <c r="C965" s="13" t="s">
        <v>1405</v>
      </c>
      <c r="D965">
        <f>IFERROR(MATCH(C965,'NCPF8745_KH_Extraction 5%FDR'!$A$2:$A$2258,0),"No Match")</f>
        <v>806</v>
      </c>
      <c r="E965" t="str">
        <f>IFERROR(MATCH(C965,'NCPF8745_MF_Extraction 5%FDR'!$A$2:$A$540,0),"No Match")</f>
        <v>No Match</v>
      </c>
      <c r="F965" t="str">
        <f>IFERROR(MATCH(C965,'NCPF8814_MF_Extraction 5%FDR'!$A$2:$A$463,0),"No Match")</f>
        <v>No Match</v>
      </c>
      <c r="G965" t="str">
        <f>VLOOKUP(C965,'NCPF8745_KH_Extraction 5%FDR'!$1:$2258,2,FALSE)</f>
        <v>S-formylglutathione hydrolase OS=Candida glabrata (strain ATCC 2001 / CBS 138 / JCM 3761 / NBRC 0622 / NRRL Y-65) GN=CAGL0J05324g PE=3 SV=1 - [Q6FPA8_CANGA]</v>
      </c>
      <c r="H965" s="15">
        <f>VLOOKUP(C965,'NCPF8745_KH_Extraction 5%FDR'!$1:$2258,11,FALSE)</f>
        <v>33.099241284660003</v>
      </c>
      <c r="I965" t="e">
        <f>VLOOKUP(C965,'NCPF8745_MF_Extraction 5%FDR'!$1:$540,2,FALSE)</f>
        <v>#N/A</v>
      </c>
      <c r="J965" s="15" t="e">
        <f>VLOOKUP(C965,'NCPF8745_MF_Extraction 5%FDR'!$1:$540,11,FALSE)</f>
        <v>#N/A</v>
      </c>
      <c r="K965" t="e">
        <f>VLOOKUP(C965,'NCPF8814_MF_Extraction 5%FDR'!$1:$463,2,FALSE)</f>
        <v>#N/A</v>
      </c>
      <c r="L965" s="15" t="e">
        <f>VLOOKUP(C965,'NCPF8814_MF_Extraction 5%FDR'!$1:$463,11,FALSE)</f>
        <v>#N/A</v>
      </c>
    </row>
    <row r="966" spans="1:12" hidden="1">
      <c r="A966" s="13" t="s">
        <v>1406</v>
      </c>
      <c r="C966" s="13" t="s">
        <v>1406</v>
      </c>
      <c r="D966">
        <f>IFERROR(MATCH(C966,'NCPF8745_KH_Extraction 5%FDR'!$A$2:$A$2258,0),"No Match")</f>
        <v>1731</v>
      </c>
      <c r="E966" t="str">
        <f>IFERROR(MATCH(C966,'NCPF8745_MF_Extraction 5%FDR'!$A$2:$A$540,0),"No Match")</f>
        <v>No Match</v>
      </c>
      <c r="F966">
        <f>IFERROR(MATCH(C966,'NCPF8814_MF_Extraction 5%FDR'!$A$2:$A$463,0),"No Match")</f>
        <v>335</v>
      </c>
      <c r="G966" t="str">
        <f>VLOOKUP(C966,'NCPF8745_KH_Extraction 5%FDR'!$1:$2258,2,FALSE)</f>
        <v>Uncharacterized protein OS=Candida glabrata (strain ATCC 2001 / CBS 138 / JCM 3761 / NBRC 0622 / NRRL Y-65) GN=CAGL0J05302g PE=4 SV=1 - [Q6FPA9_CANGA]</v>
      </c>
      <c r="H966" s="15">
        <f>VLOOKUP(C966,'NCPF8745_KH_Extraction 5%FDR'!$1:$2258,11,FALSE)</f>
        <v>35.135394814660003</v>
      </c>
      <c r="I966" t="e">
        <f>VLOOKUP(C966,'NCPF8745_MF_Extraction 5%FDR'!$1:$540,2,FALSE)</f>
        <v>#N/A</v>
      </c>
      <c r="J966" s="15" t="e">
        <f>VLOOKUP(C966,'NCPF8745_MF_Extraction 5%FDR'!$1:$540,11,FALSE)</f>
        <v>#N/A</v>
      </c>
      <c r="K966" t="str">
        <f>VLOOKUP(C966,'NCPF8814_MF_Extraction 5%FDR'!$1:$463,2,FALSE)</f>
        <v>Uncharacterized protein OS=Candida glabrata (strain ATCC 2001 / CBS 138 / JCM 3761 / NBRC 0622 / NRRL Y-65) GN=CAGL0J05302g PE=4 SV=1 - [Q6FPA9_CANGA]</v>
      </c>
      <c r="L966" s="15">
        <f>VLOOKUP(C966,'NCPF8814_MF_Extraction 5%FDR'!$1:$463,11,FALSE)</f>
        <v>35.135394814660003</v>
      </c>
    </row>
    <row r="967" spans="1:12" hidden="1">
      <c r="A967" s="13" t="s">
        <v>1407</v>
      </c>
      <c r="C967" s="13" t="s">
        <v>1407</v>
      </c>
      <c r="D967">
        <f>IFERROR(MATCH(C967,'NCPF8745_KH_Extraction 5%FDR'!$A$2:$A$2258,0),"No Match")</f>
        <v>1055</v>
      </c>
      <c r="E967" t="str">
        <f>IFERROR(MATCH(C967,'NCPF8745_MF_Extraction 5%FDR'!$A$2:$A$540,0),"No Match")</f>
        <v>No Match</v>
      </c>
      <c r="F967" t="str">
        <f>IFERROR(MATCH(C967,'NCPF8814_MF_Extraction 5%FDR'!$A$2:$A$463,0),"No Match")</f>
        <v>No Match</v>
      </c>
      <c r="G967" t="str">
        <f>VLOOKUP(C967,'NCPF8745_KH_Extraction 5%FDR'!$1:$2258,2,FALSE)</f>
        <v>Uncharacterized protein OS=Candida glabrata (strain ATCC 2001 / CBS 138 / JCM 3761 / NBRC 0622 / NRRL Y-65) GN=CAGL0J05280g PE=4 SV=1 - [Q6FPB0_CANGA]</v>
      </c>
      <c r="H967" s="15">
        <f>VLOOKUP(C967,'NCPF8745_KH_Extraction 5%FDR'!$1:$2258,11,FALSE)</f>
        <v>33.37712318466</v>
      </c>
      <c r="I967" t="e">
        <f>VLOOKUP(C967,'NCPF8745_MF_Extraction 5%FDR'!$1:$540,2,FALSE)</f>
        <v>#N/A</v>
      </c>
      <c r="J967" s="15" t="e">
        <f>VLOOKUP(C967,'NCPF8745_MF_Extraction 5%FDR'!$1:$540,11,FALSE)</f>
        <v>#N/A</v>
      </c>
      <c r="K967" t="e">
        <f>VLOOKUP(C967,'NCPF8814_MF_Extraction 5%FDR'!$1:$463,2,FALSE)</f>
        <v>#N/A</v>
      </c>
      <c r="L967" s="15" t="e">
        <f>VLOOKUP(C967,'NCPF8814_MF_Extraction 5%FDR'!$1:$463,11,FALSE)</f>
        <v>#N/A</v>
      </c>
    </row>
    <row r="968" spans="1:12" hidden="1">
      <c r="A968" s="13" t="s">
        <v>1408</v>
      </c>
      <c r="C968" s="13" t="s">
        <v>1408</v>
      </c>
      <c r="D968">
        <f>IFERROR(MATCH(C968,'NCPF8745_KH_Extraction 5%FDR'!$A$2:$A$2258,0),"No Match")</f>
        <v>2206</v>
      </c>
      <c r="E968" t="str">
        <f>IFERROR(MATCH(C968,'NCPF8745_MF_Extraction 5%FDR'!$A$2:$A$540,0),"No Match")</f>
        <v>No Match</v>
      </c>
      <c r="F968" t="str">
        <f>IFERROR(MATCH(C968,'NCPF8814_MF_Extraction 5%FDR'!$A$2:$A$463,0),"No Match")</f>
        <v>No Match</v>
      </c>
      <c r="G968" t="str">
        <f>VLOOKUP(C968,'NCPF8745_KH_Extraction 5%FDR'!$1:$2258,2,FALSE)</f>
        <v>Uncharacterized protein OS=Candida glabrata (strain ATCC 2001 / CBS 138 / JCM 3761 / NBRC 0622 / NRRL Y-65) GN=CAGL0J05214g PE=4 SV=1 - [Q6FPB3_CANGA]</v>
      </c>
      <c r="H968" s="15">
        <f>VLOOKUP(C968,'NCPF8745_KH_Extraction 5%FDR'!$1:$2258,11,FALSE)</f>
        <v>82.424784904660001</v>
      </c>
      <c r="I968" t="e">
        <f>VLOOKUP(C968,'NCPF8745_MF_Extraction 5%FDR'!$1:$540,2,FALSE)</f>
        <v>#N/A</v>
      </c>
      <c r="J968" s="15" t="e">
        <f>VLOOKUP(C968,'NCPF8745_MF_Extraction 5%FDR'!$1:$540,11,FALSE)</f>
        <v>#N/A</v>
      </c>
      <c r="K968" t="e">
        <f>VLOOKUP(C968,'NCPF8814_MF_Extraction 5%FDR'!$1:$463,2,FALSE)</f>
        <v>#N/A</v>
      </c>
      <c r="L968" s="15" t="e">
        <f>VLOOKUP(C968,'NCPF8814_MF_Extraction 5%FDR'!$1:$463,11,FALSE)</f>
        <v>#N/A</v>
      </c>
    </row>
    <row r="969" spans="1:12" hidden="1">
      <c r="A969" s="13" t="s">
        <v>1409</v>
      </c>
      <c r="C969" s="13" t="s">
        <v>1409</v>
      </c>
      <c r="D969">
        <f>IFERROR(MATCH(C969,'NCPF8745_KH_Extraction 5%FDR'!$A$2:$A$2258,0),"No Match")</f>
        <v>607</v>
      </c>
      <c r="E969" t="str">
        <f>IFERROR(MATCH(C969,'NCPF8745_MF_Extraction 5%FDR'!$A$2:$A$540,0),"No Match")</f>
        <v>No Match</v>
      </c>
      <c r="F969" t="str">
        <f>IFERROR(MATCH(C969,'NCPF8814_MF_Extraction 5%FDR'!$A$2:$A$463,0),"No Match")</f>
        <v>No Match</v>
      </c>
      <c r="G969" t="str">
        <f>VLOOKUP(C969,'NCPF8745_KH_Extraction 5%FDR'!$1:$2258,2,FALSE)</f>
        <v>Uncharacterized protein OS=Candida glabrata (strain ATCC 2001 / CBS 138 / JCM 3761 / NBRC 0622 / NRRL Y-65) GN=BNA3 PE=4 SV=1 - [Q6FPB5_CANGA]</v>
      </c>
      <c r="H969" s="15">
        <f>VLOOKUP(C969,'NCPF8745_KH_Extraction 5%FDR'!$1:$2258,11,FALSE)</f>
        <v>49.266315234659999</v>
      </c>
      <c r="I969" t="e">
        <f>VLOOKUP(C969,'NCPF8745_MF_Extraction 5%FDR'!$1:$540,2,FALSE)</f>
        <v>#N/A</v>
      </c>
      <c r="J969" s="15" t="e">
        <f>VLOOKUP(C969,'NCPF8745_MF_Extraction 5%FDR'!$1:$540,11,FALSE)</f>
        <v>#N/A</v>
      </c>
      <c r="K969" t="e">
        <f>VLOOKUP(C969,'NCPF8814_MF_Extraction 5%FDR'!$1:$463,2,FALSE)</f>
        <v>#N/A</v>
      </c>
      <c r="L969" s="15" t="e">
        <f>VLOOKUP(C969,'NCPF8814_MF_Extraction 5%FDR'!$1:$463,11,FALSE)</f>
        <v>#N/A</v>
      </c>
    </row>
    <row r="970" spans="1:12" hidden="1">
      <c r="A970" s="13" t="s">
        <v>1410</v>
      </c>
      <c r="C970" s="13" t="s">
        <v>1410</v>
      </c>
      <c r="D970">
        <f>IFERROR(MATCH(C970,'NCPF8745_KH_Extraction 5%FDR'!$A$2:$A$2258,0),"No Match")</f>
        <v>1908</v>
      </c>
      <c r="E970" t="str">
        <f>IFERROR(MATCH(C970,'NCPF8745_MF_Extraction 5%FDR'!$A$2:$A$540,0),"No Match")</f>
        <v>No Match</v>
      </c>
      <c r="F970" t="str">
        <f>IFERROR(MATCH(C970,'NCPF8814_MF_Extraction 5%FDR'!$A$2:$A$463,0),"No Match")</f>
        <v>No Match</v>
      </c>
      <c r="G970" t="str">
        <f>VLOOKUP(C970,'NCPF8745_KH_Extraction 5%FDR'!$1:$2258,2,FALSE)</f>
        <v>Protein BTN1 OS=Candida glabrata (strain ATCC 2001 / CBS 138 / JCM 3761 / NBRC 0622 / NRRL Y-65) GN=BTN1 PE=3 SV=1 - [BTN1_CANGA]</v>
      </c>
      <c r="H970" s="15">
        <f>VLOOKUP(C970,'NCPF8745_KH_Extraction 5%FDR'!$1:$2258,11,FALSE)</f>
        <v>45.79600565466</v>
      </c>
      <c r="I970" t="e">
        <f>VLOOKUP(C970,'NCPF8745_MF_Extraction 5%FDR'!$1:$540,2,FALSE)</f>
        <v>#N/A</v>
      </c>
      <c r="J970" s="15" t="e">
        <f>VLOOKUP(C970,'NCPF8745_MF_Extraction 5%FDR'!$1:$540,11,FALSE)</f>
        <v>#N/A</v>
      </c>
      <c r="K970" t="e">
        <f>VLOOKUP(C970,'NCPF8814_MF_Extraction 5%FDR'!$1:$463,2,FALSE)</f>
        <v>#N/A</v>
      </c>
      <c r="L970" s="15" t="e">
        <f>VLOOKUP(C970,'NCPF8814_MF_Extraction 5%FDR'!$1:$463,11,FALSE)</f>
        <v>#N/A</v>
      </c>
    </row>
    <row r="971" spans="1:12" hidden="1">
      <c r="A971" s="13" t="s">
        <v>1411</v>
      </c>
      <c r="C971" s="13" t="s">
        <v>1411</v>
      </c>
      <c r="D971">
        <f>IFERROR(MATCH(C971,'NCPF8745_KH_Extraction 5%FDR'!$A$2:$A$2258,0),"No Match")</f>
        <v>1641</v>
      </c>
      <c r="E971" t="str">
        <f>IFERROR(MATCH(C971,'NCPF8745_MF_Extraction 5%FDR'!$A$2:$A$540,0),"No Match")</f>
        <v>No Match</v>
      </c>
      <c r="F971" t="str">
        <f>IFERROR(MATCH(C971,'NCPF8814_MF_Extraction 5%FDR'!$A$2:$A$463,0),"No Match")</f>
        <v>No Match</v>
      </c>
      <c r="G971" t="str">
        <f>VLOOKUP(C971,'NCPF8745_KH_Extraction 5%FDR'!$1:$2258,2,FALSE)</f>
        <v>Uncharacterized protein OS=Candida glabrata (strain ATCC 2001 / CBS 138 / JCM 3761 / NBRC 0622 / NRRL Y-65) GN=CAGL0J05038g PE=4 SV=1 - [Q6FPB9_CANGA]</v>
      </c>
      <c r="H971" s="15">
        <f>VLOOKUP(C971,'NCPF8745_KH_Extraction 5%FDR'!$1:$2258,11,FALSE)</f>
        <v>23.535625224659999</v>
      </c>
      <c r="I971" t="e">
        <f>VLOOKUP(C971,'NCPF8745_MF_Extraction 5%FDR'!$1:$540,2,FALSE)</f>
        <v>#N/A</v>
      </c>
      <c r="J971" s="15" t="e">
        <f>VLOOKUP(C971,'NCPF8745_MF_Extraction 5%FDR'!$1:$540,11,FALSE)</f>
        <v>#N/A</v>
      </c>
      <c r="K971" t="e">
        <f>VLOOKUP(C971,'NCPF8814_MF_Extraction 5%FDR'!$1:$463,2,FALSE)</f>
        <v>#N/A</v>
      </c>
      <c r="L971" s="15" t="e">
        <f>VLOOKUP(C971,'NCPF8814_MF_Extraction 5%FDR'!$1:$463,11,FALSE)</f>
        <v>#N/A</v>
      </c>
    </row>
    <row r="972" spans="1:12" hidden="1">
      <c r="A972" s="13" t="s">
        <v>1412</v>
      </c>
      <c r="C972" s="13" t="s">
        <v>1412</v>
      </c>
      <c r="D972">
        <f>IFERROR(MATCH(C972,'NCPF8745_KH_Extraction 5%FDR'!$A$2:$A$2258,0),"No Match")</f>
        <v>792</v>
      </c>
      <c r="E972" t="str">
        <f>IFERROR(MATCH(C972,'NCPF8745_MF_Extraction 5%FDR'!$A$2:$A$540,0),"No Match")</f>
        <v>No Match</v>
      </c>
      <c r="F972" t="str">
        <f>IFERROR(MATCH(C972,'NCPF8814_MF_Extraction 5%FDR'!$A$2:$A$463,0),"No Match")</f>
        <v>No Match</v>
      </c>
      <c r="G972" t="str">
        <f>VLOOKUP(C972,'NCPF8745_KH_Extraction 5%FDR'!$1:$2258,2,FALSE)</f>
        <v>Uncharacterized protein OS=Candida glabrata (strain ATCC 2001 / CBS 138 / JCM 3761 / NBRC 0622 / NRRL Y-65) GN=CAGL0J04928g PE=4 SV=1 - [Q6FPC4_CANGA]</v>
      </c>
      <c r="H972" s="15">
        <f>VLOOKUP(C972,'NCPF8745_KH_Extraction 5%FDR'!$1:$2258,11,FALSE)</f>
        <v>120.71325746466</v>
      </c>
      <c r="I972" t="e">
        <f>VLOOKUP(C972,'NCPF8745_MF_Extraction 5%FDR'!$1:$540,2,FALSE)</f>
        <v>#N/A</v>
      </c>
      <c r="J972" s="15" t="e">
        <f>VLOOKUP(C972,'NCPF8745_MF_Extraction 5%FDR'!$1:$540,11,FALSE)</f>
        <v>#N/A</v>
      </c>
      <c r="K972" t="e">
        <f>VLOOKUP(C972,'NCPF8814_MF_Extraction 5%FDR'!$1:$463,2,FALSE)</f>
        <v>#N/A</v>
      </c>
      <c r="L972" s="15" t="e">
        <f>VLOOKUP(C972,'NCPF8814_MF_Extraction 5%FDR'!$1:$463,11,FALSE)</f>
        <v>#N/A</v>
      </c>
    </row>
    <row r="973" spans="1:12" hidden="1">
      <c r="A973" s="13" t="s">
        <v>1413</v>
      </c>
      <c r="C973" s="13" t="s">
        <v>1413</v>
      </c>
      <c r="D973">
        <f>IFERROR(MATCH(C973,'NCPF8745_KH_Extraction 5%FDR'!$A$2:$A$2258,0),"No Match")</f>
        <v>1769</v>
      </c>
      <c r="E973" t="str">
        <f>IFERROR(MATCH(C973,'NCPF8745_MF_Extraction 5%FDR'!$A$2:$A$540,0),"No Match")</f>
        <v>No Match</v>
      </c>
      <c r="F973" t="str">
        <f>IFERROR(MATCH(C973,'NCPF8814_MF_Extraction 5%FDR'!$A$2:$A$463,0),"No Match")</f>
        <v>No Match</v>
      </c>
      <c r="G973" t="str">
        <f>VLOOKUP(C973,'NCPF8745_KH_Extraction 5%FDR'!$1:$2258,2,FALSE)</f>
        <v>Uncharacterized protein OS=Candida glabrata (strain ATCC 2001 / CBS 138 / JCM 3761 / NBRC 0622 / NRRL Y-65) GN=CAGL0J04862g PE=3 SV=1 - [Q6FPC7_CANGA]</v>
      </c>
      <c r="H973" s="15">
        <f>VLOOKUP(C973,'NCPF8745_KH_Extraction 5%FDR'!$1:$2258,11,FALSE)</f>
        <v>93.088119284659996</v>
      </c>
      <c r="I973" t="e">
        <f>VLOOKUP(C973,'NCPF8745_MF_Extraction 5%FDR'!$1:$540,2,FALSE)</f>
        <v>#N/A</v>
      </c>
      <c r="J973" s="15" t="e">
        <f>VLOOKUP(C973,'NCPF8745_MF_Extraction 5%FDR'!$1:$540,11,FALSE)</f>
        <v>#N/A</v>
      </c>
      <c r="K973" t="e">
        <f>VLOOKUP(C973,'NCPF8814_MF_Extraction 5%FDR'!$1:$463,2,FALSE)</f>
        <v>#N/A</v>
      </c>
      <c r="L973" s="15" t="e">
        <f>VLOOKUP(C973,'NCPF8814_MF_Extraction 5%FDR'!$1:$463,11,FALSE)</f>
        <v>#N/A</v>
      </c>
    </row>
    <row r="974" spans="1:12" hidden="1">
      <c r="A974" s="13" t="s">
        <v>1414</v>
      </c>
      <c r="C974" s="13" t="s">
        <v>1414</v>
      </c>
      <c r="D974">
        <f>IFERROR(MATCH(C974,'NCPF8745_KH_Extraction 5%FDR'!$A$2:$A$2258,0),"No Match")</f>
        <v>1133</v>
      </c>
      <c r="E974" t="str">
        <f>IFERROR(MATCH(C974,'NCPF8745_MF_Extraction 5%FDR'!$A$2:$A$540,0),"No Match")</f>
        <v>No Match</v>
      </c>
      <c r="F974" t="str">
        <f>IFERROR(MATCH(C974,'NCPF8814_MF_Extraction 5%FDR'!$A$2:$A$463,0),"No Match")</f>
        <v>No Match</v>
      </c>
      <c r="G974" t="str">
        <f>VLOOKUP(C974,'NCPF8745_KH_Extraction 5%FDR'!$1:$2258,2,FALSE)</f>
        <v>Coronin OS=Candida glabrata (strain ATCC 2001 / CBS 138 / JCM 3761 / NBRC 0622 / NRRL Y-65) GN=CRN1 PE=3 SV=1 - [Q6FPC9_CANGA]</v>
      </c>
      <c r="H974" s="15">
        <f>VLOOKUP(C974,'NCPF8745_KH_Extraction 5%FDR'!$1:$2258,11,FALSE)</f>
        <v>72.828924454660196</v>
      </c>
      <c r="I974" t="e">
        <f>VLOOKUP(C974,'NCPF8745_MF_Extraction 5%FDR'!$1:$540,2,FALSE)</f>
        <v>#N/A</v>
      </c>
      <c r="J974" s="15" t="e">
        <f>VLOOKUP(C974,'NCPF8745_MF_Extraction 5%FDR'!$1:$540,11,FALSE)</f>
        <v>#N/A</v>
      </c>
      <c r="K974" t="e">
        <f>VLOOKUP(C974,'NCPF8814_MF_Extraction 5%FDR'!$1:$463,2,FALSE)</f>
        <v>#N/A</v>
      </c>
      <c r="L974" s="15" t="e">
        <f>VLOOKUP(C974,'NCPF8814_MF_Extraction 5%FDR'!$1:$463,11,FALSE)</f>
        <v>#N/A</v>
      </c>
    </row>
    <row r="975" spans="1:12" hidden="1">
      <c r="A975" s="13" t="s">
        <v>1415</v>
      </c>
      <c r="C975" s="13" t="s">
        <v>1415</v>
      </c>
      <c r="D975">
        <f>IFERROR(MATCH(C975,'NCPF8745_KH_Extraction 5%FDR'!$A$2:$A$2258,0),"No Match")</f>
        <v>2018</v>
      </c>
      <c r="E975" t="str">
        <f>IFERROR(MATCH(C975,'NCPF8745_MF_Extraction 5%FDR'!$A$2:$A$540,0),"No Match")</f>
        <v>No Match</v>
      </c>
      <c r="F975" t="str">
        <f>IFERROR(MATCH(C975,'NCPF8814_MF_Extraction 5%FDR'!$A$2:$A$463,0),"No Match")</f>
        <v>No Match</v>
      </c>
      <c r="G975" t="str">
        <f>VLOOKUP(C975,'NCPF8745_KH_Extraction 5%FDR'!$1:$2258,2,FALSE)</f>
        <v>Uncharacterized protein OS=Candida glabrata (strain ATCC 2001 / CBS 138 / JCM 3761 / NBRC 0622 / NRRL Y-65) GN=CAGL0J04752g PE=4 SV=1 - [Q6FPD2_CANGA]</v>
      </c>
      <c r="H975" s="15">
        <f>VLOOKUP(C975,'NCPF8745_KH_Extraction 5%FDR'!$1:$2258,11,FALSE)</f>
        <v>148.14814892466001</v>
      </c>
      <c r="I975" t="e">
        <f>VLOOKUP(C975,'NCPF8745_MF_Extraction 5%FDR'!$1:$540,2,FALSE)</f>
        <v>#N/A</v>
      </c>
      <c r="J975" s="15" t="e">
        <f>VLOOKUP(C975,'NCPF8745_MF_Extraction 5%FDR'!$1:$540,11,FALSE)</f>
        <v>#N/A</v>
      </c>
      <c r="K975" t="e">
        <f>VLOOKUP(C975,'NCPF8814_MF_Extraction 5%FDR'!$1:$463,2,FALSE)</f>
        <v>#N/A</v>
      </c>
      <c r="L975" s="15" t="e">
        <f>VLOOKUP(C975,'NCPF8814_MF_Extraction 5%FDR'!$1:$463,11,FALSE)</f>
        <v>#N/A</v>
      </c>
    </row>
    <row r="976" spans="1:12" hidden="1">
      <c r="A976" s="13" t="s">
        <v>1416</v>
      </c>
      <c r="C976" s="13" t="s">
        <v>1416</v>
      </c>
      <c r="D976">
        <f>IFERROR(MATCH(C976,'NCPF8745_KH_Extraction 5%FDR'!$A$2:$A$2258,0),"No Match")</f>
        <v>1822</v>
      </c>
      <c r="E976" t="str">
        <f>IFERROR(MATCH(C976,'NCPF8745_MF_Extraction 5%FDR'!$A$2:$A$540,0),"No Match")</f>
        <v>No Match</v>
      </c>
      <c r="F976" t="str">
        <f>IFERROR(MATCH(C976,'NCPF8814_MF_Extraction 5%FDR'!$A$2:$A$463,0),"No Match")</f>
        <v>No Match</v>
      </c>
      <c r="G976" t="str">
        <f>VLOOKUP(C976,'NCPF8745_KH_Extraction 5%FDR'!$1:$2258,2,FALSE)</f>
        <v>Uncharacterized protein OS=Candida glabrata (strain ATCC 2001 / CBS 138 / JCM 3761 / NBRC 0622 / NRRL Y-65) GN=CAGL0J04642g PE=4 SV=1 - [Q6FPD6_CANGA]</v>
      </c>
      <c r="H976" s="15">
        <f>VLOOKUP(C976,'NCPF8745_KH_Extraction 5%FDR'!$1:$2258,11,FALSE)</f>
        <v>220.88172567466</v>
      </c>
      <c r="I976" t="e">
        <f>VLOOKUP(C976,'NCPF8745_MF_Extraction 5%FDR'!$1:$540,2,FALSE)</f>
        <v>#N/A</v>
      </c>
      <c r="J976" s="15" t="e">
        <f>VLOOKUP(C976,'NCPF8745_MF_Extraction 5%FDR'!$1:$540,11,FALSE)</f>
        <v>#N/A</v>
      </c>
      <c r="K976" t="e">
        <f>VLOOKUP(C976,'NCPF8814_MF_Extraction 5%FDR'!$1:$463,2,FALSE)</f>
        <v>#N/A</v>
      </c>
      <c r="L976" s="15" t="e">
        <f>VLOOKUP(C976,'NCPF8814_MF_Extraction 5%FDR'!$1:$463,11,FALSE)</f>
        <v>#N/A</v>
      </c>
    </row>
    <row r="977" spans="1:12" hidden="1">
      <c r="A977" s="13" t="s">
        <v>1417</v>
      </c>
      <c r="C977" s="13" t="s">
        <v>1417</v>
      </c>
      <c r="D977">
        <f>IFERROR(MATCH(C977,'NCPF8745_KH_Extraction 5%FDR'!$A$2:$A$2258,0),"No Match")</f>
        <v>1201</v>
      </c>
      <c r="E977" t="str">
        <f>IFERROR(MATCH(C977,'NCPF8745_MF_Extraction 5%FDR'!$A$2:$A$540,0),"No Match")</f>
        <v>No Match</v>
      </c>
      <c r="F977" t="str">
        <f>IFERROR(MATCH(C977,'NCPF8814_MF_Extraction 5%FDR'!$A$2:$A$463,0),"No Match")</f>
        <v>No Match</v>
      </c>
      <c r="G977" t="str">
        <f>VLOOKUP(C977,'NCPF8745_KH_Extraction 5%FDR'!$1:$2258,2,FALSE)</f>
        <v>Uncharacterized protein OS=Candida glabrata (strain ATCC 2001 / CBS 138 / JCM 3761 / NBRC 0622 / NRRL Y-65) GN=CAGL0J04620g PE=4 SV=1 - [Q6FPD7_CANGA]</v>
      </c>
      <c r="H977" s="15">
        <f>VLOOKUP(C977,'NCPF8745_KH_Extraction 5%FDR'!$1:$2258,11,FALSE)</f>
        <v>17.235543384660001</v>
      </c>
      <c r="I977" t="e">
        <f>VLOOKUP(C977,'NCPF8745_MF_Extraction 5%FDR'!$1:$540,2,FALSE)</f>
        <v>#N/A</v>
      </c>
      <c r="J977" s="15" t="e">
        <f>VLOOKUP(C977,'NCPF8745_MF_Extraction 5%FDR'!$1:$540,11,FALSE)</f>
        <v>#N/A</v>
      </c>
      <c r="K977" t="e">
        <f>VLOOKUP(C977,'NCPF8814_MF_Extraction 5%FDR'!$1:$463,2,FALSE)</f>
        <v>#N/A</v>
      </c>
      <c r="L977" s="15" t="e">
        <f>VLOOKUP(C977,'NCPF8814_MF_Extraction 5%FDR'!$1:$463,11,FALSE)</f>
        <v>#N/A</v>
      </c>
    </row>
    <row r="978" spans="1:12" hidden="1">
      <c r="A978" s="13" t="s">
        <v>1418</v>
      </c>
      <c r="C978" s="13" t="s">
        <v>1418</v>
      </c>
      <c r="D978">
        <f>IFERROR(MATCH(C978,'NCPF8745_KH_Extraction 5%FDR'!$A$2:$A$2258,0),"No Match")</f>
        <v>1896</v>
      </c>
      <c r="E978" t="str">
        <f>IFERROR(MATCH(C978,'NCPF8745_MF_Extraction 5%FDR'!$A$2:$A$540,0),"No Match")</f>
        <v>No Match</v>
      </c>
      <c r="F978" t="str">
        <f>IFERROR(MATCH(C978,'NCPF8814_MF_Extraction 5%FDR'!$A$2:$A$463,0),"No Match")</f>
        <v>No Match</v>
      </c>
      <c r="G978" t="str">
        <f>VLOOKUP(C978,'NCPF8745_KH_Extraction 5%FDR'!$1:$2258,2,FALSE)</f>
        <v>Aspartate aminotransferase OS=Candida glabrata (strain ATCC 2001 / CBS 138 / JCM 3761 / NBRC 0622 / NRRL Y-65) GN=CAGL0J04554g PE=4 SV=1 - [Q6FPE0_CANGA]</v>
      </c>
      <c r="H978" s="15">
        <f>VLOOKUP(C978,'NCPF8745_KH_Extraction 5%FDR'!$1:$2258,11,FALSE)</f>
        <v>46.9939571346601</v>
      </c>
      <c r="I978" t="e">
        <f>VLOOKUP(C978,'NCPF8745_MF_Extraction 5%FDR'!$1:$540,2,FALSE)</f>
        <v>#N/A</v>
      </c>
      <c r="J978" s="15" t="e">
        <f>VLOOKUP(C978,'NCPF8745_MF_Extraction 5%FDR'!$1:$540,11,FALSE)</f>
        <v>#N/A</v>
      </c>
      <c r="K978" t="e">
        <f>VLOOKUP(C978,'NCPF8814_MF_Extraction 5%FDR'!$1:$463,2,FALSE)</f>
        <v>#N/A</v>
      </c>
      <c r="L978" s="15" t="e">
        <f>VLOOKUP(C978,'NCPF8814_MF_Extraction 5%FDR'!$1:$463,11,FALSE)</f>
        <v>#N/A</v>
      </c>
    </row>
    <row r="979" spans="1:12" hidden="1">
      <c r="A979" s="13" t="s">
        <v>1419</v>
      </c>
      <c r="C979" s="13" t="s">
        <v>1419</v>
      </c>
      <c r="D979">
        <f>IFERROR(MATCH(C979,'NCPF8745_KH_Extraction 5%FDR'!$A$2:$A$2258,0),"No Match")</f>
        <v>884</v>
      </c>
      <c r="E979" t="str">
        <f>IFERROR(MATCH(C979,'NCPF8745_MF_Extraction 5%FDR'!$A$2:$A$540,0),"No Match")</f>
        <v>No Match</v>
      </c>
      <c r="F979" t="str">
        <f>IFERROR(MATCH(C979,'NCPF8814_MF_Extraction 5%FDR'!$A$2:$A$463,0),"No Match")</f>
        <v>No Match</v>
      </c>
      <c r="G979" t="str">
        <f>VLOOKUP(C979,'NCPF8745_KH_Extraction 5%FDR'!$1:$2258,2,FALSE)</f>
        <v>Uncharacterized protein OS=Candida glabrata (strain ATCC 2001 / CBS 138 / JCM 3761 / NBRC 0622 / NRRL Y-65) GN=CAGL0J04510g PE=4 SV=1 - [Q6FPE2_CANGA]</v>
      </c>
      <c r="H979" s="15">
        <f>VLOOKUP(C979,'NCPF8745_KH_Extraction 5%FDR'!$1:$2258,11,FALSE)</f>
        <v>42.330643414660003</v>
      </c>
      <c r="I979" t="e">
        <f>VLOOKUP(C979,'NCPF8745_MF_Extraction 5%FDR'!$1:$540,2,FALSE)</f>
        <v>#N/A</v>
      </c>
      <c r="J979" s="15" t="e">
        <f>VLOOKUP(C979,'NCPF8745_MF_Extraction 5%FDR'!$1:$540,11,FALSE)</f>
        <v>#N/A</v>
      </c>
      <c r="K979" t="e">
        <f>VLOOKUP(C979,'NCPF8814_MF_Extraction 5%FDR'!$1:$463,2,FALSE)</f>
        <v>#N/A</v>
      </c>
      <c r="L979" s="15" t="e">
        <f>VLOOKUP(C979,'NCPF8814_MF_Extraction 5%FDR'!$1:$463,11,FALSE)</f>
        <v>#N/A</v>
      </c>
    </row>
    <row r="980" spans="1:12" hidden="1">
      <c r="A980" s="13" t="s">
        <v>1420</v>
      </c>
      <c r="C980" s="13" t="s">
        <v>1420</v>
      </c>
      <c r="D980">
        <f>IFERROR(MATCH(C980,'NCPF8745_KH_Extraction 5%FDR'!$A$2:$A$2258,0),"No Match")</f>
        <v>1337</v>
      </c>
      <c r="E980">
        <f>IFERROR(MATCH(C980,'NCPF8745_MF_Extraction 5%FDR'!$A$2:$A$540,0),"No Match")</f>
        <v>307</v>
      </c>
      <c r="F980" t="str">
        <f>IFERROR(MATCH(C980,'NCPF8814_MF_Extraction 5%FDR'!$A$2:$A$463,0),"No Match")</f>
        <v>No Match</v>
      </c>
      <c r="G980" t="str">
        <f>VLOOKUP(C980,'NCPF8745_KH_Extraction 5%FDR'!$1:$2258,2,FALSE)</f>
        <v>DNA helicase OS=Candida glabrata (strain ATCC 2001 / CBS 138 / JCM 3761 / NBRC 0622 / NRRL Y-65) GN=CAGL0J04444g PE=3 SV=1 - [Q6FPE5_CANGA]</v>
      </c>
      <c r="H980" s="15">
        <f>VLOOKUP(C980,'NCPF8745_KH_Extraction 5%FDR'!$1:$2258,11,FALSE)</f>
        <v>99.507979874660094</v>
      </c>
      <c r="I980" t="str">
        <f>VLOOKUP(C980,'NCPF8745_MF_Extraction 5%FDR'!$1:$540,2,FALSE)</f>
        <v>DNA helicase OS=Candida glabrata (strain ATCC 2001 / CBS 138 / JCM 3761 / NBRC 0622 / NRRL Y-65) GN=CAGL0J04444g PE=3 SV=1 - [Q6FPE5_CANGA]</v>
      </c>
      <c r="J980" s="15">
        <f>VLOOKUP(C980,'NCPF8745_MF_Extraction 5%FDR'!$1:$540,11,FALSE)</f>
        <v>99.507979874660094</v>
      </c>
      <c r="K980" t="e">
        <f>VLOOKUP(C980,'NCPF8814_MF_Extraction 5%FDR'!$1:$463,2,FALSE)</f>
        <v>#N/A</v>
      </c>
      <c r="L980" s="15" t="e">
        <f>VLOOKUP(C980,'NCPF8814_MF_Extraction 5%FDR'!$1:$463,11,FALSE)</f>
        <v>#N/A</v>
      </c>
    </row>
    <row r="981" spans="1:12" hidden="1">
      <c r="A981" s="13" t="s">
        <v>1421</v>
      </c>
      <c r="C981" s="13" t="s">
        <v>1421</v>
      </c>
      <c r="D981">
        <f>IFERROR(MATCH(C981,'NCPF8745_KH_Extraction 5%FDR'!$A$2:$A$2258,0),"No Match")</f>
        <v>1823</v>
      </c>
      <c r="E981" t="str">
        <f>IFERROR(MATCH(C981,'NCPF8745_MF_Extraction 5%FDR'!$A$2:$A$540,0),"No Match")</f>
        <v>No Match</v>
      </c>
      <c r="F981" t="str">
        <f>IFERROR(MATCH(C981,'NCPF8814_MF_Extraction 5%FDR'!$A$2:$A$463,0),"No Match")</f>
        <v>No Match</v>
      </c>
      <c r="G981" t="str">
        <f>VLOOKUP(C981,'NCPF8745_KH_Extraction 5%FDR'!$1:$2258,2,FALSE)</f>
        <v>Lon protease homolog, mitochondrial OS=Candida glabrata (strain ATCC 2001 / CBS 138 / JCM 3761 / NBRC 0622 / NRRL Y-65) GN=PIM1 PE=3 SV=1 - [LONM_CANGA]</v>
      </c>
      <c r="H981" s="15">
        <f>VLOOKUP(C981,'NCPF8745_KH_Extraction 5%FDR'!$1:$2258,11,FALSE)</f>
        <v>114.92620570466001</v>
      </c>
      <c r="I981" t="e">
        <f>VLOOKUP(C981,'NCPF8745_MF_Extraction 5%FDR'!$1:$540,2,FALSE)</f>
        <v>#N/A</v>
      </c>
      <c r="J981" s="15" t="e">
        <f>VLOOKUP(C981,'NCPF8745_MF_Extraction 5%FDR'!$1:$540,11,FALSE)</f>
        <v>#N/A</v>
      </c>
      <c r="K981" t="e">
        <f>VLOOKUP(C981,'NCPF8814_MF_Extraction 5%FDR'!$1:$463,2,FALSE)</f>
        <v>#N/A</v>
      </c>
      <c r="L981" s="15" t="e">
        <f>VLOOKUP(C981,'NCPF8814_MF_Extraction 5%FDR'!$1:$463,11,FALSE)</f>
        <v>#N/A</v>
      </c>
    </row>
    <row r="982" spans="1:12" hidden="1">
      <c r="A982" s="13" t="s">
        <v>1422</v>
      </c>
      <c r="C982" s="13" t="s">
        <v>1422</v>
      </c>
      <c r="D982">
        <f>IFERROR(MATCH(C982,'NCPF8745_KH_Extraction 5%FDR'!$A$2:$A$2258,0),"No Match")</f>
        <v>1050</v>
      </c>
      <c r="E982" t="str">
        <f>IFERROR(MATCH(C982,'NCPF8745_MF_Extraction 5%FDR'!$A$2:$A$540,0),"No Match")</f>
        <v>No Match</v>
      </c>
      <c r="F982" t="str">
        <f>IFERROR(MATCH(C982,'NCPF8814_MF_Extraction 5%FDR'!$A$2:$A$463,0),"No Match")</f>
        <v>No Match</v>
      </c>
      <c r="G982" t="str">
        <f>VLOOKUP(C982,'NCPF8745_KH_Extraction 5%FDR'!$1:$2258,2,FALSE)</f>
        <v>Vacuolar protein sorting/targeting protein 10 OS=Candida glabrata (strain ATCC 2001 / CBS 138 / JCM 3761 / NBRC 0622 / NRRL Y-65) GN=VPS10 PE=3 SV=1 - [VPS10_CANGA]</v>
      </c>
      <c r="H982" s="15">
        <f>VLOOKUP(C982,'NCPF8745_KH_Extraction 5%FDR'!$1:$2258,11,FALSE)</f>
        <v>170.34509905466001</v>
      </c>
      <c r="I982" t="e">
        <f>VLOOKUP(C982,'NCPF8745_MF_Extraction 5%FDR'!$1:$540,2,FALSE)</f>
        <v>#N/A</v>
      </c>
      <c r="J982" s="15" t="e">
        <f>VLOOKUP(C982,'NCPF8745_MF_Extraction 5%FDR'!$1:$540,11,FALSE)</f>
        <v>#N/A</v>
      </c>
      <c r="K982" t="e">
        <f>VLOOKUP(C982,'NCPF8814_MF_Extraction 5%FDR'!$1:$463,2,FALSE)</f>
        <v>#N/A</v>
      </c>
      <c r="L982" s="15" t="e">
        <f>VLOOKUP(C982,'NCPF8814_MF_Extraction 5%FDR'!$1:$463,11,FALSE)</f>
        <v>#N/A</v>
      </c>
    </row>
    <row r="983" spans="1:12" hidden="1">
      <c r="A983" s="13" t="s">
        <v>1423</v>
      </c>
      <c r="C983" s="13" t="s">
        <v>1423</v>
      </c>
      <c r="D983">
        <f>IFERROR(MATCH(C983,'NCPF8745_KH_Extraction 5%FDR'!$A$2:$A$2258,0),"No Match")</f>
        <v>271</v>
      </c>
      <c r="E983" t="str">
        <f>IFERROR(MATCH(C983,'NCPF8745_MF_Extraction 5%FDR'!$A$2:$A$540,0),"No Match")</f>
        <v>No Match</v>
      </c>
      <c r="F983" t="str">
        <f>IFERROR(MATCH(C983,'NCPF8814_MF_Extraction 5%FDR'!$A$2:$A$463,0),"No Match")</f>
        <v>No Match</v>
      </c>
      <c r="G983" t="str">
        <f>VLOOKUP(C983,'NCPF8745_KH_Extraction 5%FDR'!$1:$2258,2,FALSE)</f>
        <v>Acetyl-CoA hydrolase OS=Candida glabrata (strain ATCC 2001 / CBS 138 / JCM 3761 / NBRC 0622 / NRRL Y-65) GN=ACH1 PE=3 SV=1 - [ACH1_CANGA]</v>
      </c>
      <c r="H983" s="15">
        <f>VLOOKUP(C983,'NCPF8745_KH_Extraction 5%FDR'!$1:$2258,11,FALSE)</f>
        <v>58.540979004660002</v>
      </c>
      <c r="I983" t="e">
        <f>VLOOKUP(C983,'NCPF8745_MF_Extraction 5%FDR'!$1:$540,2,FALSE)</f>
        <v>#N/A</v>
      </c>
      <c r="J983" s="15" t="e">
        <f>VLOOKUP(C983,'NCPF8745_MF_Extraction 5%FDR'!$1:$540,11,FALSE)</f>
        <v>#N/A</v>
      </c>
      <c r="K983" t="e">
        <f>VLOOKUP(C983,'NCPF8814_MF_Extraction 5%FDR'!$1:$463,2,FALSE)</f>
        <v>#N/A</v>
      </c>
      <c r="L983" s="15" t="e">
        <f>VLOOKUP(C983,'NCPF8814_MF_Extraction 5%FDR'!$1:$463,11,FALSE)</f>
        <v>#N/A</v>
      </c>
    </row>
    <row r="984" spans="1:12" hidden="1">
      <c r="A984" s="13" t="s">
        <v>1424</v>
      </c>
      <c r="C984" s="13" t="s">
        <v>1424</v>
      </c>
      <c r="D984">
        <f>IFERROR(MATCH(C984,'NCPF8745_KH_Extraction 5%FDR'!$A$2:$A$2258,0),"No Match")</f>
        <v>139</v>
      </c>
      <c r="E984">
        <f>IFERROR(MATCH(C984,'NCPF8745_MF_Extraction 5%FDR'!$A$2:$A$540,0),"No Match")</f>
        <v>2</v>
      </c>
      <c r="F984">
        <f>IFERROR(MATCH(C984,'NCPF8814_MF_Extraction 5%FDR'!$A$2:$A$463,0),"No Match")</f>
        <v>1</v>
      </c>
      <c r="G984" t="str">
        <f>VLOOKUP(C984,'NCPF8745_KH_Extraction 5%FDR'!$1:$2258,2,FALSE)</f>
        <v>Uncharacterized protein OS=Candida glabrata (strain ATCC 2001 / CBS 138 / JCM 3761 / NBRC 0622 / NRRL Y-65) GN=HSP12 PE=4 SV=1 - [Q6FPF6_CANGA]</v>
      </c>
      <c r="H984" s="15">
        <f>VLOOKUP(C984,'NCPF8745_KH_Extraction 5%FDR'!$1:$2258,11,FALSE)</f>
        <v>11.17325065466</v>
      </c>
      <c r="I984" t="str">
        <f>VLOOKUP(C984,'NCPF8745_MF_Extraction 5%FDR'!$1:$540,2,FALSE)</f>
        <v>Uncharacterized protein OS=Candida glabrata (strain ATCC 2001 / CBS 138 / JCM 3761 / NBRC 0622 / NRRL Y-65) GN=HSP12 PE=4 SV=1 - [Q6FPF6_CANGA]</v>
      </c>
      <c r="J984" s="15">
        <f>VLOOKUP(C984,'NCPF8745_MF_Extraction 5%FDR'!$1:$540,11,FALSE)</f>
        <v>11.17325065466</v>
      </c>
      <c r="K984" t="str">
        <f>VLOOKUP(C984,'NCPF8814_MF_Extraction 5%FDR'!$1:$463,2,FALSE)</f>
        <v>Uncharacterized protein OS=Candida glabrata (strain ATCC 2001 / CBS 138 / JCM 3761 / NBRC 0622 / NRRL Y-65) GN=HSP12 PE=4 SV=1 - [Q6FPF6_CANGA]</v>
      </c>
      <c r="L984" s="15">
        <f>VLOOKUP(C984,'NCPF8814_MF_Extraction 5%FDR'!$1:$463,11,FALSE)</f>
        <v>11.17325065466</v>
      </c>
    </row>
    <row r="985" spans="1:12" hidden="1">
      <c r="A985" s="13" t="s">
        <v>1425</v>
      </c>
      <c r="C985" s="13" t="s">
        <v>1425</v>
      </c>
      <c r="D985">
        <f>IFERROR(MATCH(C985,'NCPF8745_KH_Extraction 5%FDR'!$A$2:$A$2258,0),"No Match")</f>
        <v>1252</v>
      </c>
      <c r="E985" t="str">
        <f>IFERROR(MATCH(C985,'NCPF8745_MF_Extraction 5%FDR'!$A$2:$A$540,0),"No Match")</f>
        <v>No Match</v>
      </c>
      <c r="F985" t="str">
        <f>IFERROR(MATCH(C985,'NCPF8814_MF_Extraction 5%FDR'!$A$2:$A$463,0),"No Match")</f>
        <v>No Match</v>
      </c>
      <c r="G985" t="str">
        <f>VLOOKUP(C985,'NCPF8745_KH_Extraction 5%FDR'!$1:$2258,2,FALSE)</f>
        <v>Uncharacterized protein OS=Candida glabrata (strain ATCC 2001 / CBS 138 / JCM 3761 / NBRC 0622 / NRRL Y-65) GN=CAGL0J04180g PE=4 SV=1 - [Q6FPF7_CANGA]</v>
      </c>
      <c r="H985" s="15">
        <f>VLOOKUP(C985,'NCPF8745_KH_Extraction 5%FDR'!$1:$2258,11,FALSE)</f>
        <v>77.061302274660093</v>
      </c>
      <c r="I985" t="e">
        <f>VLOOKUP(C985,'NCPF8745_MF_Extraction 5%FDR'!$1:$540,2,FALSE)</f>
        <v>#N/A</v>
      </c>
      <c r="J985" s="15" t="e">
        <f>VLOOKUP(C985,'NCPF8745_MF_Extraction 5%FDR'!$1:$540,11,FALSE)</f>
        <v>#N/A</v>
      </c>
      <c r="K985" t="e">
        <f>VLOOKUP(C985,'NCPF8814_MF_Extraction 5%FDR'!$1:$463,2,FALSE)</f>
        <v>#N/A</v>
      </c>
      <c r="L985" s="15" t="e">
        <f>VLOOKUP(C985,'NCPF8814_MF_Extraction 5%FDR'!$1:$463,11,FALSE)</f>
        <v>#N/A</v>
      </c>
    </row>
    <row r="986" spans="1:12" hidden="1">
      <c r="A986" s="13" t="s">
        <v>1426</v>
      </c>
      <c r="C986" s="13" t="s">
        <v>1426</v>
      </c>
      <c r="D986">
        <f>IFERROR(MATCH(C986,'NCPF8745_KH_Extraction 5%FDR'!$A$2:$A$2258,0),"No Match")</f>
        <v>1283</v>
      </c>
      <c r="E986" t="str">
        <f>IFERROR(MATCH(C986,'NCPF8745_MF_Extraction 5%FDR'!$A$2:$A$540,0),"No Match")</f>
        <v>No Match</v>
      </c>
      <c r="F986" t="str">
        <f>IFERROR(MATCH(C986,'NCPF8814_MF_Extraction 5%FDR'!$A$2:$A$463,0),"No Match")</f>
        <v>No Match</v>
      </c>
      <c r="G986" t="str">
        <f>VLOOKUP(C986,'NCPF8745_KH_Extraction 5%FDR'!$1:$2258,2,FALSE)</f>
        <v>Uncharacterized protein OS=Candida glabrata (strain ATCC 2001 / CBS 138 / JCM 3761 / NBRC 0622 / NRRL Y-65) GN=RCN2 PE=4 SV=1 - [Q6FPF8_CANGA]</v>
      </c>
      <c r="H986" s="15">
        <f>VLOOKUP(C986,'NCPF8745_KH_Extraction 5%FDR'!$1:$2258,11,FALSE)</f>
        <v>25.747065384660001</v>
      </c>
      <c r="I986" t="e">
        <f>VLOOKUP(C986,'NCPF8745_MF_Extraction 5%FDR'!$1:$540,2,FALSE)</f>
        <v>#N/A</v>
      </c>
      <c r="J986" s="15" t="e">
        <f>VLOOKUP(C986,'NCPF8745_MF_Extraction 5%FDR'!$1:$540,11,FALSE)</f>
        <v>#N/A</v>
      </c>
      <c r="K986" t="e">
        <f>VLOOKUP(C986,'NCPF8814_MF_Extraction 5%FDR'!$1:$463,2,FALSE)</f>
        <v>#N/A</v>
      </c>
      <c r="L986" s="15" t="e">
        <f>VLOOKUP(C986,'NCPF8814_MF_Extraction 5%FDR'!$1:$463,11,FALSE)</f>
        <v>#N/A</v>
      </c>
    </row>
    <row r="987" spans="1:12" hidden="1">
      <c r="A987" s="13" t="s">
        <v>1427</v>
      </c>
      <c r="C987" s="13" t="s">
        <v>1427</v>
      </c>
      <c r="D987">
        <f>IFERROR(MATCH(C987,'NCPF8745_KH_Extraction 5%FDR'!$A$2:$A$2258,0),"No Match")</f>
        <v>1358</v>
      </c>
      <c r="E987" t="str">
        <f>IFERROR(MATCH(C987,'NCPF8745_MF_Extraction 5%FDR'!$A$2:$A$540,0),"No Match")</f>
        <v>No Match</v>
      </c>
      <c r="F987" t="str">
        <f>IFERROR(MATCH(C987,'NCPF8814_MF_Extraction 5%FDR'!$A$2:$A$463,0),"No Match")</f>
        <v>No Match</v>
      </c>
      <c r="G987" t="str">
        <f>VLOOKUP(C987,'NCPF8745_KH_Extraction 5%FDR'!$1:$2258,2,FALSE)</f>
        <v>Uncharacterized protein OS=Candida glabrata (strain ATCC 2001 / CBS 138 / JCM 3761 / NBRC 0622 / NRRL Y-65) GN=CAGL0J04114g PE=3 SV=1 - [Q6FPG0_CANGA]</v>
      </c>
      <c r="H987" s="15">
        <f>VLOOKUP(C987,'NCPF8745_KH_Extraction 5%FDR'!$1:$2258,11,FALSE)</f>
        <v>33.431308004660004</v>
      </c>
      <c r="I987" t="e">
        <f>VLOOKUP(C987,'NCPF8745_MF_Extraction 5%FDR'!$1:$540,2,FALSE)</f>
        <v>#N/A</v>
      </c>
      <c r="J987" s="15" t="e">
        <f>VLOOKUP(C987,'NCPF8745_MF_Extraction 5%FDR'!$1:$540,11,FALSE)</f>
        <v>#N/A</v>
      </c>
      <c r="K987" t="e">
        <f>VLOOKUP(C987,'NCPF8814_MF_Extraction 5%FDR'!$1:$463,2,FALSE)</f>
        <v>#N/A</v>
      </c>
      <c r="L987" s="15" t="e">
        <f>VLOOKUP(C987,'NCPF8814_MF_Extraction 5%FDR'!$1:$463,11,FALSE)</f>
        <v>#N/A</v>
      </c>
    </row>
    <row r="988" spans="1:12" hidden="1">
      <c r="A988" s="13" t="s">
        <v>1428</v>
      </c>
      <c r="C988" s="13" t="s">
        <v>1428</v>
      </c>
      <c r="D988">
        <f>IFERROR(MATCH(C988,'NCPF8745_KH_Extraction 5%FDR'!$A$2:$A$2258,0),"No Match")</f>
        <v>1844</v>
      </c>
      <c r="E988" t="str">
        <f>IFERROR(MATCH(C988,'NCPF8745_MF_Extraction 5%FDR'!$A$2:$A$540,0),"No Match")</f>
        <v>No Match</v>
      </c>
      <c r="F988" t="str">
        <f>IFERROR(MATCH(C988,'NCPF8814_MF_Extraction 5%FDR'!$A$2:$A$463,0),"No Match")</f>
        <v>No Match</v>
      </c>
      <c r="G988" t="str">
        <f>VLOOKUP(C988,'NCPF8745_KH_Extraction 5%FDR'!$1:$2258,2,FALSE)</f>
        <v>Uncharacterized protein OS=Candida glabrata (strain ATCC 2001 / CBS 138 / JCM 3761 / NBRC 0622 / NRRL Y-65) GN=CAGL0J04070g PE=4 SV=1 - [Q6FPG2_CANGA]</v>
      </c>
      <c r="H988" s="15">
        <f>VLOOKUP(C988,'NCPF8745_KH_Extraction 5%FDR'!$1:$2258,11,FALSE)</f>
        <v>16.950302564659999</v>
      </c>
      <c r="I988" t="e">
        <f>VLOOKUP(C988,'NCPF8745_MF_Extraction 5%FDR'!$1:$540,2,FALSE)</f>
        <v>#N/A</v>
      </c>
      <c r="J988" s="15" t="e">
        <f>VLOOKUP(C988,'NCPF8745_MF_Extraction 5%FDR'!$1:$540,11,FALSE)</f>
        <v>#N/A</v>
      </c>
      <c r="K988" t="e">
        <f>VLOOKUP(C988,'NCPF8814_MF_Extraction 5%FDR'!$1:$463,2,FALSE)</f>
        <v>#N/A</v>
      </c>
      <c r="L988" s="15" t="e">
        <f>VLOOKUP(C988,'NCPF8814_MF_Extraction 5%FDR'!$1:$463,11,FALSE)</f>
        <v>#N/A</v>
      </c>
    </row>
    <row r="989" spans="1:12" hidden="1">
      <c r="A989" s="13" t="s">
        <v>1429</v>
      </c>
      <c r="C989" s="13" t="s">
        <v>1429</v>
      </c>
      <c r="D989">
        <f>IFERROR(MATCH(C989,'NCPF8745_KH_Extraction 5%FDR'!$A$2:$A$2258,0),"No Match")</f>
        <v>2139</v>
      </c>
      <c r="E989" t="str">
        <f>IFERROR(MATCH(C989,'NCPF8745_MF_Extraction 5%FDR'!$A$2:$A$540,0),"No Match")</f>
        <v>No Match</v>
      </c>
      <c r="F989" t="str">
        <f>IFERROR(MATCH(C989,'NCPF8814_MF_Extraction 5%FDR'!$A$2:$A$463,0),"No Match")</f>
        <v>No Match</v>
      </c>
      <c r="G989" t="str">
        <f>VLOOKUP(C989,'NCPF8745_KH_Extraction 5%FDR'!$1:$2258,2,FALSE)</f>
        <v>Uncharacterized protein OS=Candida glabrata (strain ATCC 2001 / CBS 138 / JCM 3761 / NBRC 0622 / NRRL Y-65) GN=CAGL0J04026g PE=4 SV=1 - [Q6FPG4_CANGA]</v>
      </c>
      <c r="H989" s="15">
        <f>VLOOKUP(C989,'NCPF8745_KH_Extraction 5%FDR'!$1:$2258,11,FALSE)</f>
        <v>134.46049998466</v>
      </c>
      <c r="I989" t="e">
        <f>VLOOKUP(C989,'NCPF8745_MF_Extraction 5%FDR'!$1:$540,2,FALSE)</f>
        <v>#N/A</v>
      </c>
      <c r="J989" s="15" t="e">
        <f>VLOOKUP(C989,'NCPF8745_MF_Extraction 5%FDR'!$1:$540,11,FALSE)</f>
        <v>#N/A</v>
      </c>
      <c r="K989" t="e">
        <f>VLOOKUP(C989,'NCPF8814_MF_Extraction 5%FDR'!$1:$463,2,FALSE)</f>
        <v>#N/A</v>
      </c>
      <c r="L989" s="15" t="e">
        <f>VLOOKUP(C989,'NCPF8814_MF_Extraction 5%FDR'!$1:$463,11,FALSE)</f>
        <v>#N/A</v>
      </c>
    </row>
    <row r="990" spans="1:12" hidden="1">
      <c r="A990" s="13" t="s">
        <v>1430</v>
      </c>
      <c r="C990" s="13" t="s">
        <v>1430</v>
      </c>
      <c r="D990">
        <f>IFERROR(MATCH(C990,'NCPF8745_KH_Extraction 5%FDR'!$A$2:$A$2258,0),"No Match")</f>
        <v>527</v>
      </c>
      <c r="E990" t="str">
        <f>IFERROR(MATCH(C990,'NCPF8745_MF_Extraction 5%FDR'!$A$2:$A$540,0),"No Match")</f>
        <v>No Match</v>
      </c>
      <c r="F990" t="str">
        <f>IFERROR(MATCH(C990,'NCPF8814_MF_Extraction 5%FDR'!$A$2:$A$463,0),"No Match")</f>
        <v>No Match</v>
      </c>
      <c r="G990" t="str">
        <f>VLOOKUP(C990,'NCPF8745_KH_Extraction 5%FDR'!$1:$2258,2,FALSE)</f>
        <v>Uncharacterized protein OS=Candida glabrata (strain ATCC 2001 / CBS 138 / JCM 3761 / NBRC 0622 / NRRL Y-65) GN=CAGL0J03960g PE=4 SV=1 - [Q6FPG7_CANGA]</v>
      </c>
      <c r="H990" s="15">
        <f>VLOOKUP(C990,'NCPF8745_KH_Extraction 5%FDR'!$1:$2258,11,FALSE)</f>
        <v>48.789738524660102</v>
      </c>
      <c r="I990" t="e">
        <f>VLOOKUP(C990,'NCPF8745_MF_Extraction 5%FDR'!$1:$540,2,FALSE)</f>
        <v>#N/A</v>
      </c>
      <c r="J990" s="15" t="e">
        <f>VLOOKUP(C990,'NCPF8745_MF_Extraction 5%FDR'!$1:$540,11,FALSE)</f>
        <v>#N/A</v>
      </c>
      <c r="K990" t="e">
        <f>VLOOKUP(C990,'NCPF8814_MF_Extraction 5%FDR'!$1:$463,2,FALSE)</f>
        <v>#N/A</v>
      </c>
      <c r="L990" s="15" t="e">
        <f>VLOOKUP(C990,'NCPF8814_MF_Extraction 5%FDR'!$1:$463,11,FALSE)</f>
        <v>#N/A</v>
      </c>
    </row>
    <row r="991" spans="1:12" hidden="1">
      <c r="A991" s="13" t="s">
        <v>1431</v>
      </c>
      <c r="C991" s="13" t="s">
        <v>1431</v>
      </c>
      <c r="D991">
        <f>IFERROR(MATCH(C991,'NCPF8745_KH_Extraction 5%FDR'!$A$2:$A$2258,0),"No Match")</f>
        <v>807</v>
      </c>
      <c r="E991" t="str">
        <f>IFERROR(MATCH(C991,'NCPF8745_MF_Extraction 5%FDR'!$A$2:$A$540,0),"No Match")</f>
        <v>No Match</v>
      </c>
      <c r="F991" t="str">
        <f>IFERROR(MATCH(C991,'NCPF8814_MF_Extraction 5%FDR'!$A$2:$A$463,0),"No Match")</f>
        <v>No Match</v>
      </c>
      <c r="G991" t="str">
        <f>VLOOKUP(C991,'NCPF8745_KH_Extraction 5%FDR'!$1:$2258,2,FALSE)</f>
        <v>Uncharacterized protein OS=Candida glabrata (strain ATCC 2001 / CBS 138 / JCM 3761 / NBRC 0622 / NRRL Y-65) GN=CAGL0J03916g PE=3 SV=1 - [Q6FPG9_CANGA]</v>
      </c>
      <c r="H991" s="15">
        <f>VLOOKUP(C991,'NCPF8745_KH_Extraction 5%FDR'!$1:$2258,11,FALSE)</f>
        <v>48.883613684659998</v>
      </c>
      <c r="I991" t="e">
        <f>VLOOKUP(C991,'NCPF8745_MF_Extraction 5%FDR'!$1:$540,2,FALSE)</f>
        <v>#N/A</v>
      </c>
      <c r="J991" s="15" t="e">
        <f>VLOOKUP(C991,'NCPF8745_MF_Extraction 5%FDR'!$1:$540,11,FALSE)</f>
        <v>#N/A</v>
      </c>
      <c r="K991" t="e">
        <f>VLOOKUP(C991,'NCPF8814_MF_Extraction 5%FDR'!$1:$463,2,FALSE)</f>
        <v>#N/A</v>
      </c>
      <c r="L991" s="15" t="e">
        <f>VLOOKUP(C991,'NCPF8814_MF_Extraction 5%FDR'!$1:$463,11,FALSE)</f>
        <v>#N/A</v>
      </c>
    </row>
    <row r="992" spans="1:12" hidden="1">
      <c r="A992" s="13" t="s">
        <v>1432</v>
      </c>
      <c r="C992" s="13" t="s">
        <v>1432</v>
      </c>
      <c r="D992">
        <f>IFERROR(MATCH(C992,'NCPF8745_KH_Extraction 5%FDR'!$A$2:$A$2258,0),"No Match")</f>
        <v>2104</v>
      </c>
      <c r="E992" t="str">
        <f>IFERROR(MATCH(C992,'NCPF8745_MF_Extraction 5%FDR'!$A$2:$A$540,0),"No Match")</f>
        <v>No Match</v>
      </c>
      <c r="F992" t="str">
        <f>IFERROR(MATCH(C992,'NCPF8814_MF_Extraction 5%FDR'!$A$2:$A$463,0),"No Match")</f>
        <v>No Match</v>
      </c>
      <c r="G992" t="str">
        <f>VLOOKUP(C992,'NCPF8745_KH_Extraction 5%FDR'!$1:$2258,2,FALSE)</f>
        <v>Uncharacterized protein OS=Candida glabrata (strain ATCC 2001 / CBS 138 / JCM 3761 / NBRC 0622 / NRRL Y-65) GN=CAGL0J03872g PE=4 SV=1 - [Q6FPH1_CANGA]</v>
      </c>
      <c r="H992" s="15">
        <f>VLOOKUP(C992,'NCPF8745_KH_Extraction 5%FDR'!$1:$2258,11,FALSE)</f>
        <v>74.708815984660305</v>
      </c>
      <c r="I992" t="e">
        <f>VLOOKUP(C992,'NCPF8745_MF_Extraction 5%FDR'!$1:$540,2,FALSE)</f>
        <v>#N/A</v>
      </c>
      <c r="J992" s="15" t="e">
        <f>VLOOKUP(C992,'NCPF8745_MF_Extraction 5%FDR'!$1:$540,11,FALSE)</f>
        <v>#N/A</v>
      </c>
      <c r="K992" t="e">
        <f>VLOOKUP(C992,'NCPF8814_MF_Extraction 5%FDR'!$1:$463,2,FALSE)</f>
        <v>#N/A</v>
      </c>
      <c r="L992" s="15" t="e">
        <f>VLOOKUP(C992,'NCPF8814_MF_Extraction 5%FDR'!$1:$463,11,FALSE)</f>
        <v>#N/A</v>
      </c>
    </row>
    <row r="993" spans="1:12" hidden="1">
      <c r="A993" s="13" t="s">
        <v>1433</v>
      </c>
      <c r="C993" s="13" t="s">
        <v>1433</v>
      </c>
      <c r="D993">
        <f>IFERROR(MATCH(C993,'NCPF8745_KH_Extraction 5%FDR'!$A$2:$A$2258,0),"No Match")</f>
        <v>692</v>
      </c>
      <c r="E993">
        <f>IFERROR(MATCH(C993,'NCPF8745_MF_Extraction 5%FDR'!$A$2:$A$540,0),"No Match")</f>
        <v>95</v>
      </c>
      <c r="F993">
        <f>IFERROR(MATCH(C993,'NCPF8814_MF_Extraction 5%FDR'!$A$2:$A$463,0),"No Match")</f>
        <v>108</v>
      </c>
      <c r="G993" t="str">
        <f>VLOOKUP(C993,'NCPF8745_KH_Extraction 5%FDR'!$1:$2258,2,FALSE)</f>
        <v>GrpE protein homolog, mitochondrial OS=Candida glabrata (strain ATCC 2001 / CBS 138 / JCM 3761 / NBRC 0622 / NRRL Y-65) GN=mge1 PE=3 SV=1 - [GRPE_CANGA]</v>
      </c>
      <c r="H993" s="15">
        <f>VLOOKUP(C993,'NCPF8745_KH_Extraction 5%FDR'!$1:$2258,11,FALSE)</f>
        <v>26.282675044659999</v>
      </c>
      <c r="I993" t="str">
        <f>VLOOKUP(C993,'NCPF8745_MF_Extraction 5%FDR'!$1:$540,2,FALSE)</f>
        <v>GrpE protein homolog, mitochondrial OS=Candida glabrata (strain ATCC 2001 / CBS 138 / JCM 3761 / NBRC 0622 / NRRL Y-65) GN=mge1 PE=3 SV=1 - [GRPE_CANGA]</v>
      </c>
      <c r="J993" s="15">
        <f>VLOOKUP(C993,'NCPF8745_MF_Extraction 5%FDR'!$1:$540,11,FALSE)</f>
        <v>26.282675044659999</v>
      </c>
      <c r="K993" t="str">
        <f>VLOOKUP(C993,'NCPF8814_MF_Extraction 5%FDR'!$1:$463,2,FALSE)</f>
        <v>GrpE protein homolog, mitochondrial OS=Candida glabrata (strain ATCC 2001 / CBS 138 / JCM 3761 / NBRC 0622 / NRRL Y-65) GN=mge1 PE=3 SV=1 - [GRPE_CANGA]</v>
      </c>
      <c r="L993" s="15">
        <f>VLOOKUP(C993,'NCPF8814_MF_Extraction 5%FDR'!$1:$463,11,FALSE)</f>
        <v>26.282675044659999</v>
      </c>
    </row>
    <row r="994" spans="1:12" hidden="1">
      <c r="A994" s="13" t="s">
        <v>4800</v>
      </c>
      <c r="C994" s="13" t="s">
        <v>4800</v>
      </c>
      <c r="D994" t="str">
        <f>IFERROR(MATCH(C994,'NCPF8745_KH_Extraction 5%FDR'!$A$2:$A$2258,0),"No Match")</f>
        <v>No Match</v>
      </c>
      <c r="E994">
        <f>IFERROR(MATCH(C994,'NCPF8745_MF_Extraction 5%FDR'!$A$2:$A$540,0),"No Match")</f>
        <v>522</v>
      </c>
      <c r="F994" t="str">
        <f>IFERROR(MATCH(C994,'NCPF8814_MF_Extraction 5%FDR'!$A$2:$A$463,0),"No Match")</f>
        <v>No Match</v>
      </c>
      <c r="G994" t="e">
        <f>VLOOKUP(C994,'NCPF8745_KH_Extraction 5%FDR'!$1:$2258,2,FALSE)</f>
        <v>#N/A</v>
      </c>
      <c r="H994" s="15" t="e">
        <f>VLOOKUP(C994,'NCPF8745_KH_Extraction 5%FDR'!$1:$2258,11,FALSE)</f>
        <v>#N/A</v>
      </c>
      <c r="I994" t="str">
        <f>VLOOKUP(C994,'NCPF8745_MF_Extraction 5%FDR'!$1:$540,2,FALSE)</f>
        <v>Uncharacterized protein OS=Candida glabrata (strain ATCC 2001 / CBS 138 / JCM 3761 / NBRC 0622 / NRRL Y-65) GN=CAGL0J03828g PE=3 SV=1 - [Q6FPH3_CANGA]</v>
      </c>
      <c r="J994" s="15">
        <f>VLOOKUP(C994,'NCPF8745_MF_Extraction 5%FDR'!$1:$540,11,FALSE)</f>
        <v>51.795700944659998</v>
      </c>
      <c r="K994" t="e">
        <f>VLOOKUP(C994,'NCPF8814_MF_Extraction 5%FDR'!$1:$463,2,FALSE)</f>
        <v>#N/A</v>
      </c>
      <c r="L994" s="15" t="e">
        <f>VLOOKUP(C994,'NCPF8814_MF_Extraction 5%FDR'!$1:$463,11,FALSE)</f>
        <v>#N/A</v>
      </c>
    </row>
    <row r="995" spans="1:12" hidden="1">
      <c r="A995" s="13" t="s">
        <v>1434</v>
      </c>
      <c r="C995" s="13" t="s">
        <v>1434</v>
      </c>
      <c r="D995">
        <f>IFERROR(MATCH(C995,'NCPF8745_KH_Extraction 5%FDR'!$A$2:$A$2258,0),"No Match")</f>
        <v>427</v>
      </c>
      <c r="E995" t="str">
        <f>IFERROR(MATCH(C995,'NCPF8745_MF_Extraction 5%FDR'!$A$2:$A$540,0),"No Match")</f>
        <v>No Match</v>
      </c>
      <c r="F995" t="str">
        <f>IFERROR(MATCH(C995,'NCPF8814_MF_Extraction 5%FDR'!$A$2:$A$463,0),"No Match")</f>
        <v>No Match</v>
      </c>
      <c r="G995" t="str">
        <f>VLOOKUP(C995,'NCPF8745_KH_Extraction 5%FDR'!$1:$2258,2,FALSE)</f>
        <v>Uncharacterized protein OS=Candida glabrata (strain ATCC 2001 / CBS 138 / JCM 3761 / NBRC 0622 / NRRL Y-65) GN=CAGL0J03806g PE=4 SV=1 - [Q6FPH4_CANGA]</v>
      </c>
      <c r="H995" s="15">
        <f>VLOOKUP(C995,'NCPF8745_KH_Extraction 5%FDR'!$1:$2258,11,FALSE)</f>
        <v>46.653960854659999</v>
      </c>
      <c r="I995" t="e">
        <f>VLOOKUP(C995,'NCPF8745_MF_Extraction 5%FDR'!$1:$540,2,FALSE)</f>
        <v>#N/A</v>
      </c>
      <c r="J995" s="15" t="e">
        <f>VLOOKUP(C995,'NCPF8745_MF_Extraction 5%FDR'!$1:$540,11,FALSE)</f>
        <v>#N/A</v>
      </c>
      <c r="K995" t="e">
        <f>VLOOKUP(C995,'NCPF8814_MF_Extraction 5%FDR'!$1:$463,2,FALSE)</f>
        <v>#N/A</v>
      </c>
      <c r="L995" s="15" t="e">
        <f>VLOOKUP(C995,'NCPF8814_MF_Extraction 5%FDR'!$1:$463,11,FALSE)</f>
        <v>#N/A</v>
      </c>
    </row>
    <row r="996" spans="1:12" hidden="1">
      <c r="A996" s="13" t="s">
        <v>1435</v>
      </c>
      <c r="C996" s="13" t="s">
        <v>1435</v>
      </c>
      <c r="D996">
        <f>IFERROR(MATCH(C996,'NCPF8745_KH_Extraction 5%FDR'!$A$2:$A$2258,0),"No Match")</f>
        <v>2188</v>
      </c>
      <c r="E996" t="str">
        <f>IFERROR(MATCH(C996,'NCPF8745_MF_Extraction 5%FDR'!$A$2:$A$540,0),"No Match")</f>
        <v>No Match</v>
      </c>
      <c r="F996" t="str">
        <f>IFERROR(MATCH(C996,'NCPF8814_MF_Extraction 5%FDR'!$A$2:$A$463,0),"No Match")</f>
        <v>No Match</v>
      </c>
      <c r="G996" t="str">
        <f>VLOOKUP(C996,'NCPF8745_KH_Extraction 5%FDR'!$1:$2258,2,FALSE)</f>
        <v>Folylpolyglutamate synthase OS=Candida glabrata (strain ATCC 2001 / CBS 138 / JCM 3761 / NBRC 0622 / NRRL Y-65) GN=MET7 PE=3 SV=1 - [Q6FPH6_CANGA]</v>
      </c>
      <c r="H996" s="15">
        <f>VLOOKUP(C996,'NCPF8745_KH_Extraction 5%FDR'!$1:$2258,11,FALSE)</f>
        <v>55.422508134659999</v>
      </c>
      <c r="I996" t="e">
        <f>VLOOKUP(C996,'NCPF8745_MF_Extraction 5%FDR'!$1:$540,2,FALSE)</f>
        <v>#N/A</v>
      </c>
      <c r="J996" s="15" t="e">
        <f>VLOOKUP(C996,'NCPF8745_MF_Extraction 5%FDR'!$1:$540,11,FALSE)</f>
        <v>#N/A</v>
      </c>
      <c r="K996" t="e">
        <f>VLOOKUP(C996,'NCPF8814_MF_Extraction 5%FDR'!$1:$463,2,FALSE)</f>
        <v>#N/A</v>
      </c>
      <c r="L996" s="15" t="e">
        <f>VLOOKUP(C996,'NCPF8814_MF_Extraction 5%FDR'!$1:$463,11,FALSE)</f>
        <v>#N/A</v>
      </c>
    </row>
    <row r="997" spans="1:12" hidden="1">
      <c r="A997" s="13" t="s">
        <v>1436</v>
      </c>
      <c r="C997" s="13" t="s">
        <v>1436</v>
      </c>
      <c r="D997">
        <f>IFERROR(MATCH(C997,'NCPF8745_KH_Extraction 5%FDR'!$A$2:$A$2258,0),"No Match")</f>
        <v>1848</v>
      </c>
      <c r="E997" t="str">
        <f>IFERROR(MATCH(C997,'NCPF8745_MF_Extraction 5%FDR'!$A$2:$A$540,0),"No Match")</f>
        <v>No Match</v>
      </c>
      <c r="F997" t="str">
        <f>IFERROR(MATCH(C997,'NCPF8814_MF_Extraction 5%FDR'!$A$2:$A$463,0),"No Match")</f>
        <v>No Match</v>
      </c>
      <c r="G997" t="str">
        <f>VLOOKUP(C997,'NCPF8745_KH_Extraction 5%FDR'!$1:$2258,2,FALSE)</f>
        <v>Uncharacterized protein OS=Candida glabrata (strain ATCC 2001 / CBS 138 / JCM 3761 / NBRC 0622 / NRRL Y-65) GN=CAGL0J03718g PE=4 SV=1 - [Q6FPH8_CANGA]</v>
      </c>
      <c r="H997" s="15">
        <f>VLOOKUP(C997,'NCPF8745_KH_Extraction 5%FDR'!$1:$2258,11,FALSE)</f>
        <v>76.510014124660003</v>
      </c>
      <c r="I997" t="e">
        <f>VLOOKUP(C997,'NCPF8745_MF_Extraction 5%FDR'!$1:$540,2,FALSE)</f>
        <v>#N/A</v>
      </c>
      <c r="J997" s="15" t="e">
        <f>VLOOKUP(C997,'NCPF8745_MF_Extraction 5%FDR'!$1:$540,11,FALSE)</f>
        <v>#N/A</v>
      </c>
      <c r="K997" t="e">
        <f>VLOOKUP(C997,'NCPF8814_MF_Extraction 5%FDR'!$1:$463,2,FALSE)</f>
        <v>#N/A</v>
      </c>
      <c r="L997" s="15" t="e">
        <f>VLOOKUP(C997,'NCPF8814_MF_Extraction 5%FDR'!$1:$463,11,FALSE)</f>
        <v>#N/A</v>
      </c>
    </row>
    <row r="998" spans="1:12" hidden="1">
      <c r="A998" s="13" t="s">
        <v>1437</v>
      </c>
      <c r="C998" s="13" t="s">
        <v>1437</v>
      </c>
      <c r="D998">
        <f>IFERROR(MATCH(C998,'NCPF8745_KH_Extraction 5%FDR'!$A$2:$A$2258,0),"No Match")</f>
        <v>203</v>
      </c>
      <c r="E998" t="str">
        <f>IFERROR(MATCH(C998,'NCPF8745_MF_Extraction 5%FDR'!$A$2:$A$540,0),"No Match")</f>
        <v>No Match</v>
      </c>
      <c r="F998" t="str">
        <f>IFERROR(MATCH(C998,'NCPF8814_MF_Extraction 5%FDR'!$A$2:$A$463,0),"No Match")</f>
        <v>No Match</v>
      </c>
      <c r="G998" t="str">
        <f>VLOOKUP(C998,'NCPF8745_KH_Extraction 5%FDR'!$1:$2258,2,FALSE)</f>
        <v>Uncharacterized protein OS=Candida glabrata (strain ATCC 2001 / CBS 138 / JCM 3761 / NBRC 0622 / NRRL Y-65) GN=CAGL0J03652g PE=4 SV=1 - [Q6FPI1_CANGA]</v>
      </c>
      <c r="H998" s="15">
        <f>VLOOKUP(C998,'NCPF8745_KH_Extraction 5%FDR'!$1:$2258,11,FALSE)</f>
        <v>124.43403479465999</v>
      </c>
      <c r="I998" t="e">
        <f>VLOOKUP(C998,'NCPF8745_MF_Extraction 5%FDR'!$1:$540,2,FALSE)</f>
        <v>#N/A</v>
      </c>
      <c r="J998" s="15" t="e">
        <f>VLOOKUP(C998,'NCPF8745_MF_Extraction 5%FDR'!$1:$540,11,FALSE)</f>
        <v>#N/A</v>
      </c>
      <c r="K998" t="e">
        <f>VLOOKUP(C998,'NCPF8814_MF_Extraction 5%FDR'!$1:$463,2,FALSE)</f>
        <v>#N/A</v>
      </c>
      <c r="L998" s="15" t="e">
        <f>VLOOKUP(C998,'NCPF8814_MF_Extraction 5%FDR'!$1:$463,11,FALSE)</f>
        <v>#N/A</v>
      </c>
    </row>
    <row r="999" spans="1:12" hidden="1">
      <c r="A999" s="13" t="s">
        <v>1438</v>
      </c>
      <c r="C999" s="13" t="s">
        <v>1438</v>
      </c>
      <c r="D999">
        <f>IFERROR(MATCH(C999,'NCPF8745_KH_Extraction 5%FDR'!$A$2:$A$2258,0),"No Match")</f>
        <v>1767</v>
      </c>
      <c r="E999" t="str">
        <f>IFERROR(MATCH(C999,'NCPF8745_MF_Extraction 5%FDR'!$A$2:$A$540,0),"No Match")</f>
        <v>No Match</v>
      </c>
      <c r="F999" t="str">
        <f>IFERROR(MATCH(C999,'NCPF8814_MF_Extraction 5%FDR'!$A$2:$A$463,0),"No Match")</f>
        <v>No Match</v>
      </c>
      <c r="G999" t="str">
        <f>VLOOKUP(C999,'NCPF8745_KH_Extraction 5%FDR'!$1:$2258,2,FALSE)</f>
        <v>Uncharacterized protein OS=Candida glabrata (strain ATCC 2001 / CBS 138 / JCM 3761 / NBRC 0622 / NRRL Y-65) GN=CAGL0J03630g PE=4 SV=1 - [Q6FPI2_CANGA]</v>
      </c>
      <c r="H999" s="15">
        <f>VLOOKUP(C999,'NCPF8745_KH_Extraction 5%FDR'!$1:$2258,11,FALSE)</f>
        <v>17.32295716466</v>
      </c>
      <c r="I999" t="e">
        <f>VLOOKUP(C999,'NCPF8745_MF_Extraction 5%FDR'!$1:$540,2,FALSE)</f>
        <v>#N/A</v>
      </c>
      <c r="J999" s="15" t="e">
        <f>VLOOKUP(C999,'NCPF8745_MF_Extraction 5%FDR'!$1:$540,11,FALSE)</f>
        <v>#N/A</v>
      </c>
      <c r="K999" t="e">
        <f>VLOOKUP(C999,'NCPF8814_MF_Extraction 5%FDR'!$1:$463,2,FALSE)</f>
        <v>#N/A</v>
      </c>
      <c r="L999" s="15" t="e">
        <f>VLOOKUP(C999,'NCPF8814_MF_Extraction 5%FDR'!$1:$463,11,FALSE)</f>
        <v>#N/A</v>
      </c>
    </row>
    <row r="1000" spans="1:12" hidden="1">
      <c r="A1000" s="13" t="s">
        <v>1439</v>
      </c>
      <c r="C1000" s="13" t="s">
        <v>1439</v>
      </c>
      <c r="D1000">
        <f>IFERROR(MATCH(C1000,'NCPF8745_KH_Extraction 5%FDR'!$A$2:$A$2258,0),"No Match")</f>
        <v>1687</v>
      </c>
      <c r="E1000" t="str">
        <f>IFERROR(MATCH(C1000,'NCPF8745_MF_Extraction 5%FDR'!$A$2:$A$540,0),"No Match")</f>
        <v>No Match</v>
      </c>
      <c r="F1000" t="str">
        <f>IFERROR(MATCH(C1000,'NCPF8814_MF_Extraction 5%FDR'!$A$2:$A$463,0),"No Match")</f>
        <v>No Match</v>
      </c>
      <c r="G1000" t="str">
        <f>VLOOKUP(C1000,'NCPF8745_KH_Extraction 5%FDR'!$1:$2258,2,FALSE)</f>
        <v>Putative guanine nucleotide-exchange factor SED4 OS=Candida glabrata (strain ATCC 2001 / CBS 138 / JCM 3761 / NBRC 0622 / NRRL Y-65) GN=SED4 PE=3 SV=1 - [SED4_CANGA]</v>
      </c>
      <c r="H1000" s="15">
        <f>VLOOKUP(C1000,'NCPF8745_KH_Extraction 5%FDR'!$1:$2258,11,FALSE)</f>
        <v>112.40114850466</v>
      </c>
      <c r="I1000" t="e">
        <f>VLOOKUP(C1000,'NCPF8745_MF_Extraction 5%FDR'!$1:$540,2,FALSE)</f>
        <v>#N/A</v>
      </c>
      <c r="J1000" s="15" t="e">
        <f>VLOOKUP(C1000,'NCPF8745_MF_Extraction 5%FDR'!$1:$540,11,FALSE)</f>
        <v>#N/A</v>
      </c>
      <c r="K1000" t="e">
        <f>VLOOKUP(C1000,'NCPF8814_MF_Extraction 5%FDR'!$1:$463,2,FALSE)</f>
        <v>#N/A</v>
      </c>
      <c r="L1000" s="15" t="e">
        <f>VLOOKUP(C1000,'NCPF8814_MF_Extraction 5%FDR'!$1:$463,11,FALSE)</f>
        <v>#N/A</v>
      </c>
    </row>
    <row r="1001" spans="1:12" hidden="1">
      <c r="A1001" s="13" t="s">
        <v>1440</v>
      </c>
      <c r="C1001" s="13" t="s">
        <v>1440</v>
      </c>
      <c r="D1001">
        <f>IFERROR(MATCH(C1001,'NCPF8745_KH_Extraction 5%FDR'!$A$2:$A$2258,0),"No Match")</f>
        <v>1370</v>
      </c>
      <c r="E1001" t="str">
        <f>IFERROR(MATCH(C1001,'NCPF8745_MF_Extraction 5%FDR'!$A$2:$A$540,0),"No Match")</f>
        <v>No Match</v>
      </c>
      <c r="F1001" t="str">
        <f>IFERROR(MATCH(C1001,'NCPF8814_MF_Extraction 5%FDR'!$A$2:$A$463,0),"No Match")</f>
        <v>No Match</v>
      </c>
      <c r="G1001" t="str">
        <f>VLOOKUP(C1001,'NCPF8745_KH_Extraction 5%FDR'!$1:$2258,2,FALSE)</f>
        <v>Uncharacterized protein OS=Candida glabrata (strain ATCC 2001 / CBS 138 / JCM 3761 / NBRC 0622 / NRRL Y-65) GN=CAGL0J03520g PE=4 SV=1 - [Q6FPI7_CANGA]</v>
      </c>
      <c r="H1001" s="15">
        <f>VLOOKUP(C1001,'NCPF8745_KH_Extraction 5%FDR'!$1:$2258,11,FALSE)</f>
        <v>36.518938484659998</v>
      </c>
      <c r="I1001" t="e">
        <f>VLOOKUP(C1001,'NCPF8745_MF_Extraction 5%FDR'!$1:$540,2,FALSE)</f>
        <v>#N/A</v>
      </c>
      <c r="J1001" s="15" t="e">
        <f>VLOOKUP(C1001,'NCPF8745_MF_Extraction 5%FDR'!$1:$540,11,FALSE)</f>
        <v>#N/A</v>
      </c>
      <c r="K1001" t="e">
        <f>VLOOKUP(C1001,'NCPF8814_MF_Extraction 5%FDR'!$1:$463,2,FALSE)</f>
        <v>#N/A</v>
      </c>
      <c r="L1001" s="15" t="e">
        <f>VLOOKUP(C1001,'NCPF8814_MF_Extraction 5%FDR'!$1:$463,11,FALSE)</f>
        <v>#N/A</v>
      </c>
    </row>
    <row r="1002" spans="1:12" hidden="1">
      <c r="A1002" s="13" t="s">
        <v>4680</v>
      </c>
      <c r="C1002" s="13" t="s">
        <v>4680</v>
      </c>
      <c r="D1002" t="str">
        <f>IFERROR(MATCH(C1002,'NCPF8745_KH_Extraction 5%FDR'!$A$2:$A$2258,0),"No Match")</f>
        <v>No Match</v>
      </c>
      <c r="E1002">
        <f>IFERROR(MATCH(C1002,'NCPF8745_MF_Extraction 5%FDR'!$A$2:$A$540,0),"No Match")</f>
        <v>370</v>
      </c>
      <c r="F1002" t="str">
        <f>IFERROR(MATCH(C1002,'NCPF8814_MF_Extraction 5%FDR'!$A$2:$A$463,0),"No Match")</f>
        <v>No Match</v>
      </c>
      <c r="G1002" t="e">
        <f>VLOOKUP(C1002,'NCPF8745_KH_Extraction 5%FDR'!$1:$2258,2,FALSE)</f>
        <v>#N/A</v>
      </c>
      <c r="H1002" s="15" t="e">
        <f>VLOOKUP(C1002,'NCPF8745_KH_Extraction 5%FDR'!$1:$2258,11,FALSE)</f>
        <v>#N/A</v>
      </c>
      <c r="I1002" t="str">
        <f>VLOOKUP(C1002,'NCPF8745_MF_Extraction 5%FDR'!$1:$540,2,FALSE)</f>
        <v>Uncharacterized protein OS=Candida glabrata (strain ATCC 2001 / CBS 138 / JCM 3761 / NBRC 0622 / NRRL Y-65) GN=CAGL0J03498g PE=4 SV=1 - [Q6FPI8_CANGA]</v>
      </c>
      <c r="J1002" s="15">
        <f>VLOOKUP(C1002,'NCPF8745_MF_Extraction 5%FDR'!$1:$540,11,FALSE)</f>
        <v>13.93639558466</v>
      </c>
      <c r="K1002" t="e">
        <f>VLOOKUP(C1002,'NCPF8814_MF_Extraction 5%FDR'!$1:$463,2,FALSE)</f>
        <v>#N/A</v>
      </c>
      <c r="L1002" s="15" t="e">
        <f>VLOOKUP(C1002,'NCPF8814_MF_Extraction 5%FDR'!$1:$463,11,FALSE)</f>
        <v>#N/A</v>
      </c>
    </row>
    <row r="1003" spans="1:12" hidden="1">
      <c r="A1003" s="13" t="s">
        <v>1441</v>
      </c>
      <c r="C1003" s="13" t="s">
        <v>1441</v>
      </c>
      <c r="D1003">
        <f>IFERROR(MATCH(C1003,'NCPF8745_KH_Extraction 5%FDR'!$A$2:$A$2258,0),"No Match")</f>
        <v>2026</v>
      </c>
      <c r="E1003" t="str">
        <f>IFERROR(MATCH(C1003,'NCPF8745_MF_Extraction 5%FDR'!$A$2:$A$540,0),"No Match")</f>
        <v>No Match</v>
      </c>
      <c r="F1003" t="str">
        <f>IFERROR(MATCH(C1003,'NCPF8814_MF_Extraction 5%FDR'!$A$2:$A$463,0),"No Match")</f>
        <v>No Match</v>
      </c>
      <c r="G1003" t="str">
        <f>VLOOKUP(C1003,'NCPF8745_KH_Extraction 5%FDR'!$1:$2258,2,FALSE)</f>
        <v>Uncharacterized protein OS=Candida glabrata (strain ATCC 2001 / CBS 138 / JCM 3761 / NBRC 0622 / NRRL Y-65) GN=CAGL0J03476g PE=4 SV=1 - [Q6FPI9_CANGA]</v>
      </c>
      <c r="H1003" s="15">
        <f>VLOOKUP(C1003,'NCPF8745_KH_Extraction 5%FDR'!$1:$2258,11,FALSE)</f>
        <v>56.933820654660003</v>
      </c>
      <c r="I1003" t="e">
        <f>VLOOKUP(C1003,'NCPF8745_MF_Extraction 5%FDR'!$1:$540,2,FALSE)</f>
        <v>#N/A</v>
      </c>
      <c r="J1003" s="15" t="e">
        <f>VLOOKUP(C1003,'NCPF8745_MF_Extraction 5%FDR'!$1:$540,11,FALSE)</f>
        <v>#N/A</v>
      </c>
      <c r="K1003" t="e">
        <f>VLOOKUP(C1003,'NCPF8814_MF_Extraction 5%FDR'!$1:$463,2,FALSE)</f>
        <v>#N/A</v>
      </c>
      <c r="L1003" s="15" t="e">
        <f>VLOOKUP(C1003,'NCPF8814_MF_Extraction 5%FDR'!$1:$463,11,FALSE)</f>
        <v>#N/A</v>
      </c>
    </row>
    <row r="1004" spans="1:12" hidden="1">
      <c r="A1004" s="13" t="s">
        <v>1442</v>
      </c>
      <c r="C1004" s="13" t="s">
        <v>1442</v>
      </c>
      <c r="D1004">
        <f>IFERROR(MATCH(C1004,'NCPF8745_KH_Extraction 5%FDR'!$A$2:$A$2258,0),"No Match")</f>
        <v>2039</v>
      </c>
      <c r="E1004">
        <f>IFERROR(MATCH(C1004,'NCPF8745_MF_Extraction 5%FDR'!$A$2:$A$540,0),"No Match")</f>
        <v>468</v>
      </c>
      <c r="F1004" t="str">
        <f>IFERROR(MATCH(C1004,'NCPF8814_MF_Extraction 5%FDR'!$A$2:$A$463,0),"No Match")</f>
        <v>No Match</v>
      </c>
      <c r="G1004" t="str">
        <f>VLOOKUP(C1004,'NCPF8745_KH_Extraction 5%FDR'!$1:$2258,2,FALSE)</f>
        <v>Uncharacterized protein OS=Candida glabrata (strain ATCC 2001 / CBS 138 / JCM 3761 / NBRC 0622 / NRRL Y-65) GN=CAGL0J03454g PE=4 SV=1 - [Q6FPJ0_CANGA]</v>
      </c>
      <c r="H1004" s="15">
        <f>VLOOKUP(C1004,'NCPF8745_KH_Extraction 5%FDR'!$1:$2258,11,FALSE)</f>
        <v>77.890528434660098</v>
      </c>
      <c r="I1004" t="str">
        <f>VLOOKUP(C1004,'NCPF8745_MF_Extraction 5%FDR'!$1:$540,2,FALSE)</f>
        <v>Uncharacterized protein OS=Candida glabrata (strain ATCC 2001 / CBS 138 / JCM 3761 / NBRC 0622 / NRRL Y-65) GN=CAGL0J03454g PE=4 SV=1 - [Q6FPJ0_CANGA]</v>
      </c>
      <c r="J1004" s="15">
        <f>VLOOKUP(C1004,'NCPF8745_MF_Extraction 5%FDR'!$1:$540,11,FALSE)</f>
        <v>77.890528434660098</v>
      </c>
      <c r="K1004" t="e">
        <f>VLOOKUP(C1004,'NCPF8814_MF_Extraction 5%FDR'!$1:$463,2,FALSE)</f>
        <v>#N/A</v>
      </c>
      <c r="L1004" s="15" t="e">
        <f>VLOOKUP(C1004,'NCPF8814_MF_Extraction 5%FDR'!$1:$463,11,FALSE)</f>
        <v>#N/A</v>
      </c>
    </row>
    <row r="1005" spans="1:12" hidden="1">
      <c r="A1005" s="13" t="s">
        <v>1443</v>
      </c>
      <c r="C1005" s="13" t="s">
        <v>1443</v>
      </c>
      <c r="D1005">
        <f>IFERROR(MATCH(C1005,'NCPF8745_KH_Extraction 5%FDR'!$A$2:$A$2258,0),"No Match")</f>
        <v>470</v>
      </c>
      <c r="E1005" t="str">
        <f>IFERROR(MATCH(C1005,'NCPF8745_MF_Extraction 5%FDR'!$A$2:$A$540,0),"No Match")</f>
        <v>No Match</v>
      </c>
      <c r="F1005" t="str">
        <f>IFERROR(MATCH(C1005,'NCPF8814_MF_Extraction 5%FDR'!$A$2:$A$463,0),"No Match")</f>
        <v>No Match</v>
      </c>
      <c r="G1005" t="str">
        <f>VLOOKUP(C1005,'NCPF8745_KH_Extraction 5%FDR'!$1:$2258,2,FALSE)</f>
        <v>Altered inheritance of mitochondria protein 9, mitochondrial OS=Candida glabrata (strain ATCC 2001 / CBS 138 / JCM 3761 / NBRC 0622 / NRRL Y-65) GN=AIM9 PE=3 SV=1 - [AIM9_CANGA]</v>
      </c>
      <c r="H1005" s="15">
        <f>VLOOKUP(C1005,'NCPF8745_KH_Extraction 5%FDR'!$1:$2258,11,FALSE)</f>
        <v>73.759143684660003</v>
      </c>
      <c r="I1005" t="e">
        <f>VLOOKUP(C1005,'NCPF8745_MF_Extraction 5%FDR'!$1:$540,2,FALSE)</f>
        <v>#N/A</v>
      </c>
      <c r="J1005" s="15" t="e">
        <f>VLOOKUP(C1005,'NCPF8745_MF_Extraction 5%FDR'!$1:$540,11,FALSE)</f>
        <v>#N/A</v>
      </c>
      <c r="K1005" t="e">
        <f>VLOOKUP(C1005,'NCPF8814_MF_Extraction 5%FDR'!$1:$463,2,FALSE)</f>
        <v>#N/A</v>
      </c>
      <c r="L1005" s="15" t="e">
        <f>VLOOKUP(C1005,'NCPF8814_MF_Extraction 5%FDR'!$1:$463,11,FALSE)</f>
        <v>#N/A</v>
      </c>
    </row>
    <row r="1006" spans="1:12" hidden="1">
      <c r="A1006" s="13" t="s">
        <v>1444</v>
      </c>
      <c r="C1006" s="13" t="s">
        <v>1444</v>
      </c>
      <c r="D1006">
        <f>IFERROR(MATCH(C1006,'NCPF8745_KH_Extraction 5%FDR'!$A$2:$A$2258,0),"No Match")</f>
        <v>2007</v>
      </c>
      <c r="E1006" t="str">
        <f>IFERROR(MATCH(C1006,'NCPF8745_MF_Extraction 5%FDR'!$A$2:$A$540,0),"No Match")</f>
        <v>No Match</v>
      </c>
      <c r="F1006" t="str">
        <f>IFERROR(MATCH(C1006,'NCPF8814_MF_Extraction 5%FDR'!$A$2:$A$463,0),"No Match")</f>
        <v>No Match</v>
      </c>
      <c r="G1006" t="str">
        <f>VLOOKUP(C1006,'NCPF8745_KH_Extraction 5%FDR'!$1:$2258,2,FALSE)</f>
        <v>Uncharacterized protein OS=Candida glabrata (strain ATCC 2001 / CBS 138 / JCM 3761 / NBRC 0622 / NRRL Y-65) GN=CAGL0J03256g PE=4 SV=1 - [Q6FPJ8_CANGA]</v>
      </c>
      <c r="H1006" s="15">
        <f>VLOOKUP(C1006,'NCPF8745_KH_Extraction 5%FDR'!$1:$2258,11,FALSE)</f>
        <v>100.65077551466</v>
      </c>
      <c r="I1006" t="e">
        <f>VLOOKUP(C1006,'NCPF8745_MF_Extraction 5%FDR'!$1:$540,2,FALSE)</f>
        <v>#N/A</v>
      </c>
      <c r="J1006" s="15" t="e">
        <f>VLOOKUP(C1006,'NCPF8745_MF_Extraction 5%FDR'!$1:$540,11,FALSE)</f>
        <v>#N/A</v>
      </c>
      <c r="K1006" t="e">
        <f>VLOOKUP(C1006,'NCPF8814_MF_Extraction 5%FDR'!$1:$463,2,FALSE)</f>
        <v>#N/A</v>
      </c>
      <c r="L1006" s="15" t="e">
        <f>VLOOKUP(C1006,'NCPF8814_MF_Extraction 5%FDR'!$1:$463,11,FALSE)</f>
        <v>#N/A</v>
      </c>
    </row>
    <row r="1007" spans="1:12" hidden="1">
      <c r="A1007" s="13" t="s">
        <v>1445</v>
      </c>
      <c r="C1007" s="13" t="s">
        <v>1445</v>
      </c>
      <c r="D1007">
        <f>IFERROR(MATCH(C1007,'NCPF8745_KH_Extraction 5%FDR'!$A$2:$A$2258,0),"No Match")</f>
        <v>390</v>
      </c>
      <c r="E1007">
        <f>IFERROR(MATCH(C1007,'NCPF8745_MF_Extraction 5%FDR'!$A$2:$A$540,0),"No Match")</f>
        <v>14</v>
      </c>
      <c r="F1007">
        <f>IFERROR(MATCH(C1007,'NCPF8814_MF_Extraction 5%FDR'!$A$2:$A$463,0),"No Match")</f>
        <v>17</v>
      </c>
      <c r="G1007" t="str">
        <f>VLOOKUP(C1007,'NCPF8745_KH_Extraction 5%FDR'!$1:$2258,2,FALSE)</f>
        <v>40S ribosomal protein S24 OS=Candida glabrata (strain ATCC 2001 / CBS 138 / JCM 3761 / NBRC 0622 / NRRL Y-65) GN=CAGL0J03234g PE=3 SV=1 - [Q6FPJ9_CANGA]</v>
      </c>
      <c r="H1007" s="15">
        <f>VLOOKUP(C1007,'NCPF8745_KH_Extraction 5%FDR'!$1:$2258,11,FALSE)</f>
        <v>15.33739615466</v>
      </c>
      <c r="I1007" t="str">
        <f>VLOOKUP(C1007,'NCPF8745_MF_Extraction 5%FDR'!$1:$540,2,FALSE)</f>
        <v>40S ribosomal protein S24 OS=Candida glabrata (strain ATCC 2001 / CBS 138 / JCM 3761 / NBRC 0622 / NRRL Y-65) GN=CAGL0J03234g PE=3 SV=1 - [Q6FPJ9_CANGA]</v>
      </c>
      <c r="J1007" s="15">
        <f>VLOOKUP(C1007,'NCPF8745_MF_Extraction 5%FDR'!$1:$540,11,FALSE)</f>
        <v>15.33739615466</v>
      </c>
      <c r="K1007" t="str">
        <f>VLOOKUP(C1007,'NCPF8814_MF_Extraction 5%FDR'!$1:$463,2,FALSE)</f>
        <v>40S ribosomal protein S24 OS=Candida glabrata (strain ATCC 2001 / CBS 138 / JCM 3761 / NBRC 0622 / NRRL Y-65) GN=CAGL0J03234g PE=3 SV=1 - [Q6FPJ9_CANGA]</v>
      </c>
      <c r="L1007" s="15">
        <f>VLOOKUP(C1007,'NCPF8814_MF_Extraction 5%FDR'!$1:$463,11,FALSE)</f>
        <v>15.33739615466</v>
      </c>
    </row>
    <row r="1008" spans="1:12" hidden="1">
      <c r="A1008" s="13" t="s">
        <v>1446</v>
      </c>
      <c r="C1008" s="13" t="s">
        <v>1446</v>
      </c>
      <c r="D1008">
        <f>IFERROR(MATCH(C1008,'NCPF8745_KH_Extraction 5%FDR'!$A$2:$A$2258,0),"No Match")</f>
        <v>270</v>
      </c>
      <c r="E1008" t="str">
        <f>IFERROR(MATCH(C1008,'NCPF8745_MF_Extraction 5%FDR'!$A$2:$A$540,0),"No Match")</f>
        <v>No Match</v>
      </c>
      <c r="F1008" t="str">
        <f>IFERROR(MATCH(C1008,'NCPF8814_MF_Extraction 5%FDR'!$A$2:$A$463,0),"No Match")</f>
        <v>No Match</v>
      </c>
      <c r="G1008" t="str">
        <f>VLOOKUP(C1008,'NCPF8745_KH_Extraction 5%FDR'!$1:$2258,2,FALSE)</f>
        <v>Uncharacterized protein OS=Candida glabrata (strain ATCC 2001 / CBS 138 / JCM 3761 / NBRC 0622 / NRRL Y-65) GN=ALD5 PE=3 SV=1 - [Q6FPK0_CANGA]</v>
      </c>
      <c r="H1008" s="15">
        <f>VLOOKUP(C1008,'NCPF8745_KH_Extraction 5%FDR'!$1:$2258,11,FALSE)</f>
        <v>56.130811044660099</v>
      </c>
      <c r="I1008" t="e">
        <f>VLOOKUP(C1008,'NCPF8745_MF_Extraction 5%FDR'!$1:$540,2,FALSE)</f>
        <v>#N/A</v>
      </c>
      <c r="J1008" s="15" t="e">
        <f>VLOOKUP(C1008,'NCPF8745_MF_Extraction 5%FDR'!$1:$540,11,FALSE)</f>
        <v>#N/A</v>
      </c>
      <c r="K1008" t="e">
        <f>VLOOKUP(C1008,'NCPF8814_MF_Extraction 5%FDR'!$1:$463,2,FALSE)</f>
        <v>#N/A</v>
      </c>
      <c r="L1008" s="15" t="e">
        <f>VLOOKUP(C1008,'NCPF8814_MF_Extraction 5%FDR'!$1:$463,11,FALSE)</f>
        <v>#N/A</v>
      </c>
    </row>
    <row r="1009" spans="1:12" hidden="1">
      <c r="A1009" s="13" t="s">
        <v>1447</v>
      </c>
      <c r="C1009" s="13" t="s">
        <v>1447</v>
      </c>
      <c r="D1009">
        <f>IFERROR(MATCH(C1009,'NCPF8745_KH_Extraction 5%FDR'!$A$2:$A$2258,0),"No Match")</f>
        <v>1226</v>
      </c>
      <c r="E1009" t="str">
        <f>IFERROR(MATCH(C1009,'NCPF8745_MF_Extraction 5%FDR'!$A$2:$A$540,0),"No Match")</f>
        <v>No Match</v>
      </c>
      <c r="F1009" t="str">
        <f>IFERROR(MATCH(C1009,'NCPF8814_MF_Extraction 5%FDR'!$A$2:$A$463,0),"No Match")</f>
        <v>No Match</v>
      </c>
      <c r="G1009" t="str">
        <f>VLOOKUP(C1009,'NCPF8745_KH_Extraction 5%FDR'!$1:$2258,2,FALSE)</f>
        <v>Topoisomerase I damage affected protein 2 OS=Candida glabrata (strain ATCC 2001 / CBS 138 / JCM 3761 / NBRC 0622 / NRRL Y-65) GN=TDA2 PE=3 SV=1 - [TDA2_CANGA]</v>
      </c>
      <c r="H1009" s="15">
        <f>VLOOKUP(C1009,'NCPF8745_KH_Extraction 5%FDR'!$1:$2258,11,FALSE)</f>
        <v>12.408296034659999</v>
      </c>
      <c r="I1009" t="e">
        <f>VLOOKUP(C1009,'NCPF8745_MF_Extraction 5%FDR'!$1:$540,2,FALSE)</f>
        <v>#N/A</v>
      </c>
      <c r="J1009" s="15" t="e">
        <f>VLOOKUP(C1009,'NCPF8745_MF_Extraction 5%FDR'!$1:$540,11,FALSE)</f>
        <v>#N/A</v>
      </c>
      <c r="K1009" t="e">
        <f>VLOOKUP(C1009,'NCPF8814_MF_Extraction 5%FDR'!$1:$463,2,FALSE)</f>
        <v>#N/A</v>
      </c>
      <c r="L1009" s="15" t="e">
        <f>VLOOKUP(C1009,'NCPF8814_MF_Extraction 5%FDR'!$1:$463,11,FALSE)</f>
        <v>#N/A</v>
      </c>
    </row>
    <row r="1010" spans="1:12" hidden="1">
      <c r="A1010" s="13" t="s">
        <v>1448</v>
      </c>
      <c r="C1010" s="13" t="s">
        <v>1448</v>
      </c>
      <c r="D1010">
        <f>IFERROR(MATCH(C1010,'NCPF8745_KH_Extraction 5%FDR'!$A$2:$A$2258,0),"No Match")</f>
        <v>1481</v>
      </c>
      <c r="E1010" t="str">
        <f>IFERROR(MATCH(C1010,'NCPF8745_MF_Extraction 5%FDR'!$A$2:$A$540,0),"No Match")</f>
        <v>No Match</v>
      </c>
      <c r="F1010" t="str">
        <f>IFERROR(MATCH(C1010,'NCPF8814_MF_Extraction 5%FDR'!$A$2:$A$463,0),"No Match")</f>
        <v>No Match</v>
      </c>
      <c r="G1010" t="str">
        <f>VLOOKUP(C1010,'NCPF8745_KH_Extraction 5%FDR'!$1:$2258,2,FALSE)</f>
        <v>Uncharacterized protein OS=Candida glabrata (strain ATCC 2001 / CBS 138 / JCM 3761 / NBRC 0622 / NRRL Y-65) GN=CAGL0J03168g PE=4 SV=1 - [Q6FPK2_CANGA]</v>
      </c>
      <c r="H1010" s="15">
        <f>VLOOKUP(C1010,'NCPF8745_KH_Extraction 5%FDR'!$1:$2258,11,FALSE)</f>
        <v>94.532628074659996</v>
      </c>
      <c r="I1010" t="e">
        <f>VLOOKUP(C1010,'NCPF8745_MF_Extraction 5%FDR'!$1:$540,2,FALSE)</f>
        <v>#N/A</v>
      </c>
      <c r="J1010" s="15" t="e">
        <f>VLOOKUP(C1010,'NCPF8745_MF_Extraction 5%FDR'!$1:$540,11,FALSE)</f>
        <v>#N/A</v>
      </c>
      <c r="K1010" t="e">
        <f>VLOOKUP(C1010,'NCPF8814_MF_Extraction 5%FDR'!$1:$463,2,FALSE)</f>
        <v>#N/A</v>
      </c>
      <c r="L1010" s="15" t="e">
        <f>VLOOKUP(C1010,'NCPF8814_MF_Extraction 5%FDR'!$1:$463,11,FALSE)</f>
        <v>#N/A</v>
      </c>
    </row>
    <row r="1011" spans="1:12" hidden="1">
      <c r="A1011" s="13" t="s">
        <v>1449</v>
      </c>
      <c r="C1011" s="13" t="s">
        <v>1449</v>
      </c>
      <c r="D1011">
        <f>IFERROR(MATCH(C1011,'NCPF8745_KH_Extraction 5%FDR'!$A$2:$A$2258,0),"No Match")</f>
        <v>1123</v>
      </c>
      <c r="E1011" t="str">
        <f>IFERROR(MATCH(C1011,'NCPF8745_MF_Extraction 5%FDR'!$A$2:$A$540,0),"No Match")</f>
        <v>No Match</v>
      </c>
      <c r="F1011" t="str">
        <f>IFERROR(MATCH(C1011,'NCPF8814_MF_Extraction 5%FDR'!$A$2:$A$463,0),"No Match")</f>
        <v>No Match</v>
      </c>
      <c r="G1011" t="str">
        <f>VLOOKUP(C1011,'NCPF8745_KH_Extraction 5%FDR'!$1:$2258,2,FALSE)</f>
        <v>Ribonucleoside-diphosphate reductase OS=Candida glabrata (strain ATCC 2001 / CBS 138 / JCM 3761 / NBRC 0622 / NRRL Y-65) GN=CAGL0J03146g PE=3 SV=1 - [Q6FPK3_CANGA]</v>
      </c>
      <c r="H1011" s="15">
        <f>VLOOKUP(C1011,'NCPF8745_KH_Extraction 5%FDR'!$1:$2258,11,FALSE)</f>
        <v>100.39807382466</v>
      </c>
      <c r="I1011" t="e">
        <f>VLOOKUP(C1011,'NCPF8745_MF_Extraction 5%FDR'!$1:$540,2,FALSE)</f>
        <v>#N/A</v>
      </c>
      <c r="J1011" s="15" t="e">
        <f>VLOOKUP(C1011,'NCPF8745_MF_Extraction 5%FDR'!$1:$540,11,FALSE)</f>
        <v>#N/A</v>
      </c>
      <c r="K1011" t="e">
        <f>VLOOKUP(C1011,'NCPF8814_MF_Extraction 5%FDR'!$1:$463,2,FALSE)</f>
        <v>#N/A</v>
      </c>
      <c r="L1011" s="15" t="e">
        <f>VLOOKUP(C1011,'NCPF8814_MF_Extraction 5%FDR'!$1:$463,11,FALSE)</f>
        <v>#N/A</v>
      </c>
    </row>
    <row r="1012" spans="1:12" hidden="1">
      <c r="A1012" s="13" t="s">
        <v>1450</v>
      </c>
      <c r="C1012" s="13" t="s">
        <v>1450</v>
      </c>
      <c r="D1012">
        <f>IFERROR(MATCH(C1012,'NCPF8745_KH_Extraction 5%FDR'!$A$2:$A$2258,0),"No Match")</f>
        <v>314</v>
      </c>
      <c r="E1012" t="str">
        <f>IFERROR(MATCH(C1012,'NCPF8745_MF_Extraction 5%FDR'!$A$2:$A$540,0),"No Match")</f>
        <v>No Match</v>
      </c>
      <c r="F1012" t="str">
        <f>IFERROR(MATCH(C1012,'NCPF8814_MF_Extraction 5%FDR'!$A$2:$A$463,0),"No Match")</f>
        <v>No Match</v>
      </c>
      <c r="G1012" t="str">
        <f>VLOOKUP(C1012,'NCPF8745_KH_Extraction 5%FDR'!$1:$2258,2,FALSE)</f>
        <v>Uncharacterized protein OS=Candida glabrata (strain ATCC 2001 / CBS 138 / JCM 3761 / NBRC 0622 / NRRL Y-65) GN=CAGL0J03124g PE=4 SV=1 - [Q6FPK4_CANGA]</v>
      </c>
      <c r="H1012" s="15">
        <f>VLOOKUP(C1012,'NCPF8745_KH_Extraction 5%FDR'!$1:$2258,11,FALSE)</f>
        <v>96.323027004660005</v>
      </c>
      <c r="I1012" t="e">
        <f>VLOOKUP(C1012,'NCPF8745_MF_Extraction 5%FDR'!$1:$540,2,FALSE)</f>
        <v>#N/A</v>
      </c>
      <c r="J1012" s="15" t="e">
        <f>VLOOKUP(C1012,'NCPF8745_MF_Extraction 5%FDR'!$1:$540,11,FALSE)</f>
        <v>#N/A</v>
      </c>
      <c r="K1012" t="e">
        <f>VLOOKUP(C1012,'NCPF8814_MF_Extraction 5%FDR'!$1:$463,2,FALSE)</f>
        <v>#N/A</v>
      </c>
      <c r="L1012" s="15" t="e">
        <f>VLOOKUP(C1012,'NCPF8814_MF_Extraction 5%FDR'!$1:$463,11,FALSE)</f>
        <v>#N/A</v>
      </c>
    </row>
    <row r="1013" spans="1:12" hidden="1">
      <c r="A1013" s="13" t="s">
        <v>1451</v>
      </c>
      <c r="C1013" s="13" t="s">
        <v>1451</v>
      </c>
      <c r="D1013">
        <f>IFERROR(MATCH(C1013,'NCPF8745_KH_Extraction 5%FDR'!$A$2:$A$2258,0),"No Match")</f>
        <v>1521</v>
      </c>
      <c r="E1013" t="str">
        <f>IFERROR(MATCH(C1013,'NCPF8745_MF_Extraction 5%FDR'!$A$2:$A$540,0),"No Match")</f>
        <v>No Match</v>
      </c>
      <c r="F1013" t="str">
        <f>IFERROR(MATCH(C1013,'NCPF8814_MF_Extraction 5%FDR'!$A$2:$A$463,0),"No Match")</f>
        <v>No Match</v>
      </c>
      <c r="G1013" t="str">
        <f>VLOOKUP(C1013,'NCPF8745_KH_Extraction 5%FDR'!$1:$2258,2,FALSE)</f>
        <v>Uncharacterized protein OS=Candida glabrata (strain ATCC 2001 / CBS 138 / JCM 3761 / NBRC 0622 / NRRL Y-65) GN=CAGL0J03102g PE=4 SV=1 - [Q6FPK5_CANGA]</v>
      </c>
      <c r="H1013" s="15">
        <f>VLOOKUP(C1013,'NCPF8745_KH_Extraction 5%FDR'!$1:$2258,11,FALSE)</f>
        <v>68.196405594660206</v>
      </c>
      <c r="I1013" t="e">
        <f>VLOOKUP(C1013,'NCPF8745_MF_Extraction 5%FDR'!$1:$540,2,FALSE)</f>
        <v>#N/A</v>
      </c>
      <c r="J1013" s="15" t="e">
        <f>VLOOKUP(C1013,'NCPF8745_MF_Extraction 5%FDR'!$1:$540,11,FALSE)</f>
        <v>#N/A</v>
      </c>
      <c r="K1013" t="e">
        <f>VLOOKUP(C1013,'NCPF8814_MF_Extraction 5%FDR'!$1:$463,2,FALSE)</f>
        <v>#N/A</v>
      </c>
      <c r="L1013" s="15" t="e">
        <f>VLOOKUP(C1013,'NCPF8814_MF_Extraction 5%FDR'!$1:$463,11,FALSE)</f>
        <v>#N/A</v>
      </c>
    </row>
    <row r="1014" spans="1:12" hidden="1">
      <c r="A1014" s="13" t="s">
        <v>1452</v>
      </c>
      <c r="C1014" s="13" t="s">
        <v>1452</v>
      </c>
      <c r="D1014">
        <f>IFERROR(MATCH(C1014,'NCPF8745_KH_Extraction 5%FDR'!$A$2:$A$2258,0),"No Match")</f>
        <v>702</v>
      </c>
      <c r="E1014" t="str">
        <f>IFERROR(MATCH(C1014,'NCPF8745_MF_Extraction 5%FDR'!$A$2:$A$540,0),"No Match")</f>
        <v>No Match</v>
      </c>
      <c r="F1014" t="str">
        <f>IFERROR(MATCH(C1014,'NCPF8814_MF_Extraction 5%FDR'!$A$2:$A$463,0),"No Match")</f>
        <v>No Match</v>
      </c>
      <c r="G1014" t="str">
        <f>VLOOKUP(C1014,'NCPF8745_KH_Extraction 5%FDR'!$1:$2258,2,FALSE)</f>
        <v>Respiratory growth induced protein 1 OS=Candida glabrata (strain ATCC 2001 / CBS 138 / JCM 3761 / NBRC 0622 / NRRL Y-65) GN=RGI1 PE=3 SV=1 - [RGI1_CANGA]</v>
      </c>
      <c r="H1014" s="15">
        <f>VLOOKUP(C1014,'NCPF8745_KH_Extraction 5%FDR'!$1:$2258,11,FALSE)</f>
        <v>18.88138023466</v>
      </c>
      <c r="I1014" t="e">
        <f>VLOOKUP(C1014,'NCPF8745_MF_Extraction 5%FDR'!$1:$540,2,FALSE)</f>
        <v>#N/A</v>
      </c>
      <c r="J1014" s="15" t="e">
        <f>VLOOKUP(C1014,'NCPF8745_MF_Extraction 5%FDR'!$1:$540,11,FALSE)</f>
        <v>#N/A</v>
      </c>
      <c r="K1014" t="e">
        <f>VLOOKUP(C1014,'NCPF8814_MF_Extraction 5%FDR'!$1:$463,2,FALSE)</f>
        <v>#N/A</v>
      </c>
      <c r="L1014" s="15" t="e">
        <f>VLOOKUP(C1014,'NCPF8814_MF_Extraction 5%FDR'!$1:$463,11,FALSE)</f>
        <v>#N/A</v>
      </c>
    </row>
    <row r="1015" spans="1:12" hidden="1">
      <c r="A1015" s="13" t="s">
        <v>1453</v>
      </c>
      <c r="C1015" s="13" t="s">
        <v>1453</v>
      </c>
      <c r="D1015">
        <f>IFERROR(MATCH(C1015,'NCPF8745_KH_Extraction 5%FDR'!$A$2:$A$2258,0),"No Match")</f>
        <v>49</v>
      </c>
      <c r="E1015" t="str">
        <f>IFERROR(MATCH(C1015,'NCPF8745_MF_Extraction 5%FDR'!$A$2:$A$540,0),"No Match")</f>
        <v>No Match</v>
      </c>
      <c r="F1015" t="str">
        <f>IFERROR(MATCH(C1015,'NCPF8814_MF_Extraction 5%FDR'!$A$2:$A$463,0),"No Match")</f>
        <v>No Match</v>
      </c>
      <c r="G1015" t="str">
        <f>VLOOKUP(C1015,'NCPF8745_KH_Extraction 5%FDR'!$1:$2258,2,FALSE)</f>
        <v>Isocitrate lyase OS=Candida glabrata (strain ATCC 2001 / CBS 138 / JCM 3761 / NBRC 0622 / NRRL Y-65) GN=ICL1 PE=3 SV=2 - [ACEA_CANGA]</v>
      </c>
      <c r="H1015" s="15">
        <f>VLOOKUP(C1015,'NCPF8745_KH_Extraction 5%FDR'!$1:$2258,11,FALSE)</f>
        <v>62.137962894659999</v>
      </c>
      <c r="I1015" t="e">
        <f>VLOOKUP(C1015,'NCPF8745_MF_Extraction 5%FDR'!$1:$540,2,FALSE)</f>
        <v>#N/A</v>
      </c>
      <c r="J1015" s="15" t="e">
        <f>VLOOKUP(C1015,'NCPF8745_MF_Extraction 5%FDR'!$1:$540,11,FALSE)</f>
        <v>#N/A</v>
      </c>
      <c r="K1015" t="e">
        <f>VLOOKUP(C1015,'NCPF8814_MF_Extraction 5%FDR'!$1:$463,2,FALSE)</f>
        <v>#N/A</v>
      </c>
      <c r="L1015" s="15" t="e">
        <f>VLOOKUP(C1015,'NCPF8814_MF_Extraction 5%FDR'!$1:$463,11,FALSE)</f>
        <v>#N/A</v>
      </c>
    </row>
    <row r="1016" spans="1:12" hidden="1">
      <c r="A1016" s="13" t="s">
        <v>1454</v>
      </c>
      <c r="C1016" s="13" t="s">
        <v>1454</v>
      </c>
      <c r="D1016">
        <f>IFERROR(MATCH(C1016,'NCPF8745_KH_Extraction 5%FDR'!$A$2:$A$2258,0),"No Match")</f>
        <v>860</v>
      </c>
      <c r="E1016">
        <f>IFERROR(MATCH(C1016,'NCPF8745_MF_Extraction 5%FDR'!$A$2:$A$540,0),"No Match")</f>
        <v>75</v>
      </c>
      <c r="F1016">
        <f>IFERROR(MATCH(C1016,'NCPF8814_MF_Extraction 5%FDR'!$A$2:$A$463,0),"No Match")</f>
        <v>84</v>
      </c>
      <c r="G1016" t="str">
        <f>VLOOKUP(C1016,'NCPF8745_KH_Extraction 5%FDR'!$1:$2258,2,FALSE)</f>
        <v>Uncharacterized protein OS=Candida glabrata (strain ATCC 2001 / CBS 138 / JCM 3761 / NBRC 0622 / NRRL Y-65) GN=CAGL0J02992g PE=4 SV=1 - [Q6FPL0_CANGA]</v>
      </c>
      <c r="H1016" s="15">
        <f>VLOOKUP(C1016,'NCPF8745_KH_Extraction 5%FDR'!$1:$2258,11,FALSE)</f>
        <v>25.26816759466</v>
      </c>
      <c r="I1016" t="str">
        <f>VLOOKUP(C1016,'NCPF8745_MF_Extraction 5%FDR'!$1:$540,2,FALSE)</f>
        <v>Uncharacterized protein OS=Candida glabrata (strain ATCC 2001 / CBS 138 / JCM 3761 / NBRC 0622 / NRRL Y-65) GN=CAGL0J02992g PE=4 SV=1 - [Q6FPL0_CANGA]</v>
      </c>
      <c r="J1016" s="15">
        <f>VLOOKUP(C1016,'NCPF8745_MF_Extraction 5%FDR'!$1:$540,11,FALSE)</f>
        <v>25.26816759466</v>
      </c>
      <c r="K1016" t="str">
        <f>VLOOKUP(C1016,'NCPF8814_MF_Extraction 5%FDR'!$1:$463,2,FALSE)</f>
        <v>Uncharacterized protein OS=Candida glabrata (strain ATCC 2001 / CBS 138 / JCM 3761 / NBRC 0622 / NRRL Y-65) GN=CAGL0J02992g PE=4 SV=1 - [Q6FPL0_CANGA]</v>
      </c>
      <c r="L1016" s="15">
        <f>VLOOKUP(C1016,'NCPF8814_MF_Extraction 5%FDR'!$1:$463,11,FALSE)</f>
        <v>25.26816759466</v>
      </c>
    </row>
    <row r="1017" spans="1:12" hidden="1">
      <c r="A1017" s="13" t="s">
        <v>1455</v>
      </c>
      <c r="C1017" s="13" t="s">
        <v>1455</v>
      </c>
      <c r="D1017">
        <f>IFERROR(MATCH(C1017,'NCPF8745_KH_Extraction 5%FDR'!$A$2:$A$2258,0),"No Match")</f>
        <v>425</v>
      </c>
      <c r="E1017" t="str">
        <f>IFERROR(MATCH(C1017,'NCPF8745_MF_Extraction 5%FDR'!$A$2:$A$540,0),"No Match")</f>
        <v>No Match</v>
      </c>
      <c r="F1017" t="str">
        <f>IFERROR(MATCH(C1017,'NCPF8814_MF_Extraction 5%FDR'!$A$2:$A$463,0),"No Match")</f>
        <v>No Match</v>
      </c>
      <c r="G1017" t="str">
        <f>VLOOKUP(C1017,'NCPF8745_KH_Extraction 5%FDR'!$1:$2258,2,FALSE)</f>
        <v>Aspartokinase OS=Candida glabrata (strain ATCC 2001 / CBS 138 / JCM 3761 / NBRC 0622 / NRRL Y-65) GN=HOM3 PE=3 SV=1 - [Q6FPL5_CANGA]</v>
      </c>
      <c r="H1017" s="15">
        <f>VLOOKUP(C1017,'NCPF8745_KH_Extraction 5%FDR'!$1:$2258,11,FALSE)</f>
        <v>58.376123794660003</v>
      </c>
      <c r="I1017" t="e">
        <f>VLOOKUP(C1017,'NCPF8745_MF_Extraction 5%FDR'!$1:$540,2,FALSE)</f>
        <v>#N/A</v>
      </c>
      <c r="J1017" s="15" t="e">
        <f>VLOOKUP(C1017,'NCPF8745_MF_Extraction 5%FDR'!$1:$540,11,FALSE)</f>
        <v>#N/A</v>
      </c>
      <c r="K1017" t="e">
        <f>VLOOKUP(C1017,'NCPF8814_MF_Extraction 5%FDR'!$1:$463,2,FALSE)</f>
        <v>#N/A</v>
      </c>
      <c r="L1017" s="15" t="e">
        <f>VLOOKUP(C1017,'NCPF8814_MF_Extraction 5%FDR'!$1:$463,11,FALSE)</f>
        <v>#N/A</v>
      </c>
    </row>
    <row r="1018" spans="1:12" hidden="1">
      <c r="A1018" s="13" t="s">
        <v>4676</v>
      </c>
      <c r="C1018" s="13" t="s">
        <v>4676</v>
      </c>
      <c r="D1018" t="str">
        <f>IFERROR(MATCH(C1018,'NCPF8745_KH_Extraction 5%FDR'!$A$2:$A$2258,0),"No Match")</f>
        <v>No Match</v>
      </c>
      <c r="E1018">
        <f>IFERROR(MATCH(C1018,'NCPF8745_MF_Extraction 5%FDR'!$A$2:$A$540,0),"No Match")</f>
        <v>357</v>
      </c>
      <c r="F1018" t="str">
        <f>IFERROR(MATCH(C1018,'NCPF8814_MF_Extraction 5%FDR'!$A$2:$A$463,0),"No Match")</f>
        <v>No Match</v>
      </c>
      <c r="G1018" t="e">
        <f>VLOOKUP(C1018,'NCPF8745_KH_Extraction 5%FDR'!$1:$2258,2,FALSE)</f>
        <v>#N/A</v>
      </c>
      <c r="H1018" s="15" t="e">
        <f>VLOOKUP(C1018,'NCPF8745_KH_Extraction 5%FDR'!$1:$2258,11,FALSE)</f>
        <v>#N/A</v>
      </c>
      <c r="I1018" t="str">
        <f>VLOOKUP(C1018,'NCPF8745_MF_Extraction 5%FDR'!$1:$540,2,FALSE)</f>
        <v>Uncharacterized protein OS=Candida glabrata (strain ATCC 2001 / CBS 138 / JCM 3761 / NBRC 0622 / NRRL Y-65) GN=CAGL0J02838g PE=4 SV=1 - [Q6FPL7_CANGA]</v>
      </c>
      <c r="J1018" s="15">
        <f>VLOOKUP(C1018,'NCPF8745_MF_Extraction 5%FDR'!$1:$540,11,FALSE)</f>
        <v>18.503640834660001</v>
      </c>
      <c r="K1018" t="e">
        <f>VLOOKUP(C1018,'NCPF8814_MF_Extraction 5%FDR'!$1:$463,2,FALSE)</f>
        <v>#N/A</v>
      </c>
      <c r="L1018" s="15" t="e">
        <f>VLOOKUP(C1018,'NCPF8814_MF_Extraction 5%FDR'!$1:$463,11,FALSE)</f>
        <v>#N/A</v>
      </c>
    </row>
    <row r="1019" spans="1:12" hidden="1">
      <c r="A1019" s="13" t="s">
        <v>1456</v>
      </c>
      <c r="C1019" s="13" t="s">
        <v>1456</v>
      </c>
      <c r="D1019">
        <f>IFERROR(MATCH(C1019,'NCPF8745_KH_Extraction 5%FDR'!$A$2:$A$2258,0),"No Match")</f>
        <v>423</v>
      </c>
      <c r="E1019" t="str">
        <f>IFERROR(MATCH(C1019,'NCPF8745_MF_Extraction 5%FDR'!$A$2:$A$540,0),"No Match")</f>
        <v>No Match</v>
      </c>
      <c r="F1019" t="str">
        <f>IFERROR(MATCH(C1019,'NCPF8814_MF_Extraction 5%FDR'!$A$2:$A$463,0),"No Match")</f>
        <v>No Match</v>
      </c>
      <c r="G1019" t="str">
        <f>VLOOKUP(C1019,'NCPF8745_KH_Extraction 5%FDR'!$1:$2258,2,FALSE)</f>
        <v>Uncharacterized protein OS=Candida glabrata (strain ATCC 2001 / CBS 138 / JCM 3761 / NBRC 0622 / NRRL Y-65) GN=CAGL0J02816g PE=4 SV=1 - [Q6FPL8_CANGA]</v>
      </c>
      <c r="H1019" s="15">
        <f>VLOOKUP(C1019,'NCPF8745_KH_Extraction 5%FDR'!$1:$2258,11,FALSE)</f>
        <v>72.108258874659995</v>
      </c>
      <c r="I1019" t="e">
        <f>VLOOKUP(C1019,'NCPF8745_MF_Extraction 5%FDR'!$1:$540,2,FALSE)</f>
        <v>#N/A</v>
      </c>
      <c r="J1019" s="15" t="e">
        <f>VLOOKUP(C1019,'NCPF8745_MF_Extraction 5%FDR'!$1:$540,11,FALSE)</f>
        <v>#N/A</v>
      </c>
      <c r="K1019" t="e">
        <f>VLOOKUP(C1019,'NCPF8814_MF_Extraction 5%FDR'!$1:$463,2,FALSE)</f>
        <v>#N/A</v>
      </c>
      <c r="L1019" s="15" t="e">
        <f>VLOOKUP(C1019,'NCPF8814_MF_Extraction 5%FDR'!$1:$463,11,FALSE)</f>
        <v>#N/A</v>
      </c>
    </row>
    <row r="1020" spans="1:12" hidden="1">
      <c r="A1020" s="13" t="s">
        <v>4704</v>
      </c>
      <c r="C1020" s="13" t="s">
        <v>4704</v>
      </c>
      <c r="D1020" t="str">
        <f>IFERROR(MATCH(C1020,'NCPF8745_KH_Extraction 5%FDR'!$A$2:$A$2258,0),"No Match")</f>
        <v>No Match</v>
      </c>
      <c r="E1020">
        <f>IFERROR(MATCH(C1020,'NCPF8745_MF_Extraction 5%FDR'!$A$2:$A$540,0),"No Match")</f>
        <v>407</v>
      </c>
      <c r="F1020" t="str">
        <f>IFERROR(MATCH(C1020,'NCPF8814_MF_Extraction 5%FDR'!$A$2:$A$463,0),"No Match")</f>
        <v>No Match</v>
      </c>
      <c r="G1020" t="e">
        <f>VLOOKUP(C1020,'NCPF8745_KH_Extraction 5%FDR'!$1:$2258,2,FALSE)</f>
        <v>#N/A</v>
      </c>
      <c r="H1020" s="15" t="e">
        <f>VLOOKUP(C1020,'NCPF8745_KH_Extraction 5%FDR'!$1:$2258,11,FALSE)</f>
        <v>#N/A</v>
      </c>
      <c r="I1020" t="str">
        <f>VLOOKUP(C1020,'NCPF8745_MF_Extraction 5%FDR'!$1:$540,2,FALSE)</f>
        <v>Uncharacterized protein OS=Candida glabrata (strain ATCC 2001 / CBS 138 / JCM 3761 / NBRC 0622 / NRRL Y-65) GN=CAGL0J02794g PE=3 SV=1 - [Q6FPL9_CANGA]</v>
      </c>
      <c r="J1020" s="15">
        <f>VLOOKUP(C1020,'NCPF8745_MF_Extraction 5%FDR'!$1:$540,11,FALSE)</f>
        <v>11.963350094660001</v>
      </c>
      <c r="K1020" t="e">
        <f>VLOOKUP(C1020,'NCPF8814_MF_Extraction 5%FDR'!$1:$463,2,FALSE)</f>
        <v>#N/A</v>
      </c>
      <c r="L1020" s="15" t="e">
        <f>VLOOKUP(C1020,'NCPF8814_MF_Extraction 5%FDR'!$1:$463,11,FALSE)</f>
        <v>#N/A</v>
      </c>
    </row>
    <row r="1021" spans="1:12" hidden="1">
      <c r="A1021" s="13" t="s">
        <v>1457</v>
      </c>
      <c r="C1021" s="13" t="s">
        <v>1457</v>
      </c>
      <c r="D1021">
        <f>IFERROR(MATCH(C1021,'NCPF8745_KH_Extraction 5%FDR'!$A$2:$A$2258,0),"No Match")</f>
        <v>1340</v>
      </c>
      <c r="E1021" t="str">
        <f>IFERROR(MATCH(C1021,'NCPF8745_MF_Extraction 5%FDR'!$A$2:$A$540,0),"No Match")</f>
        <v>No Match</v>
      </c>
      <c r="F1021" t="str">
        <f>IFERROR(MATCH(C1021,'NCPF8814_MF_Extraction 5%FDR'!$A$2:$A$463,0),"No Match")</f>
        <v>No Match</v>
      </c>
      <c r="G1021" t="str">
        <f>VLOOKUP(C1021,'NCPF8745_KH_Extraction 5%FDR'!$1:$2258,2,FALSE)</f>
        <v>Uncharacterized protein OS=Candida glabrata (strain ATCC 2001 / CBS 138 / JCM 3761 / NBRC 0622 / NRRL Y-65) GN=CAGL0J02750g PE=4 SV=1 - [Q6FPM0_CANGA]</v>
      </c>
      <c r="H1021" s="15">
        <f>VLOOKUP(C1021,'NCPF8745_KH_Extraction 5%FDR'!$1:$2258,11,FALSE)</f>
        <v>43.466770574660003</v>
      </c>
      <c r="I1021" t="e">
        <f>VLOOKUP(C1021,'NCPF8745_MF_Extraction 5%FDR'!$1:$540,2,FALSE)</f>
        <v>#N/A</v>
      </c>
      <c r="J1021" s="15" t="e">
        <f>VLOOKUP(C1021,'NCPF8745_MF_Extraction 5%FDR'!$1:$540,11,FALSE)</f>
        <v>#N/A</v>
      </c>
      <c r="K1021" t="e">
        <f>VLOOKUP(C1021,'NCPF8814_MF_Extraction 5%FDR'!$1:$463,2,FALSE)</f>
        <v>#N/A</v>
      </c>
      <c r="L1021" s="15" t="e">
        <f>VLOOKUP(C1021,'NCPF8814_MF_Extraction 5%FDR'!$1:$463,11,FALSE)</f>
        <v>#N/A</v>
      </c>
    </row>
    <row r="1022" spans="1:12" hidden="1">
      <c r="A1022" s="13" t="s">
        <v>1458</v>
      </c>
      <c r="C1022" s="13" t="s">
        <v>1458</v>
      </c>
      <c r="D1022">
        <f>IFERROR(MATCH(C1022,'NCPF8745_KH_Extraction 5%FDR'!$A$2:$A$2258,0),"No Match")</f>
        <v>1976</v>
      </c>
      <c r="E1022" t="str">
        <f>IFERROR(MATCH(C1022,'NCPF8745_MF_Extraction 5%FDR'!$A$2:$A$540,0),"No Match")</f>
        <v>No Match</v>
      </c>
      <c r="F1022" t="str">
        <f>IFERROR(MATCH(C1022,'NCPF8814_MF_Extraction 5%FDR'!$A$2:$A$463,0),"No Match")</f>
        <v>No Match</v>
      </c>
      <c r="G1022" t="str">
        <f>VLOOKUP(C1022,'NCPF8745_KH_Extraction 5%FDR'!$1:$2258,2,FALSE)</f>
        <v>Uncharacterized protein OS=Candida glabrata (strain ATCC 2001 / CBS 138 / JCM 3761 / NBRC 0622 / NRRL Y-65) GN=CAGL0J02728g PE=3 SV=1 - [Q6FPM1_CANGA]</v>
      </c>
      <c r="H1022" s="15">
        <f>VLOOKUP(C1022,'NCPF8745_KH_Extraction 5%FDR'!$1:$2258,11,FALSE)</f>
        <v>103.37927758466</v>
      </c>
      <c r="I1022" t="e">
        <f>VLOOKUP(C1022,'NCPF8745_MF_Extraction 5%FDR'!$1:$540,2,FALSE)</f>
        <v>#N/A</v>
      </c>
      <c r="J1022" s="15" t="e">
        <f>VLOOKUP(C1022,'NCPF8745_MF_Extraction 5%FDR'!$1:$540,11,FALSE)</f>
        <v>#N/A</v>
      </c>
      <c r="K1022" t="e">
        <f>VLOOKUP(C1022,'NCPF8814_MF_Extraction 5%FDR'!$1:$463,2,FALSE)</f>
        <v>#N/A</v>
      </c>
      <c r="L1022" s="15" t="e">
        <f>VLOOKUP(C1022,'NCPF8814_MF_Extraction 5%FDR'!$1:$463,11,FALSE)</f>
        <v>#N/A</v>
      </c>
    </row>
    <row r="1023" spans="1:12" hidden="1">
      <c r="A1023" s="13" t="s">
        <v>1459</v>
      </c>
      <c r="C1023" s="13" t="s">
        <v>1459</v>
      </c>
      <c r="D1023">
        <f>IFERROR(MATCH(C1023,'NCPF8745_KH_Extraction 5%FDR'!$A$2:$A$2258,0),"No Match")</f>
        <v>1088</v>
      </c>
      <c r="E1023" t="str">
        <f>IFERROR(MATCH(C1023,'NCPF8745_MF_Extraction 5%FDR'!$A$2:$A$540,0),"No Match")</f>
        <v>No Match</v>
      </c>
      <c r="F1023" t="str">
        <f>IFERROR(MATCH(C1023,'NCPF8814_MF_Extraction 5%FDR'!$A$2:$A$463,0),"No Match")</f>
        <v>No Match</v>
      </c>
      <c r="G1023" t="str">
        <f>VLOOKUP(C1023,'NCPF8745_KH_Extraction 5%FDR'!$1:$2258,2,FALSE)</f>
        <v>Uncharacterized protein OS=Candida glabrata (strain ATCC 2001 / CBS 138 / JCM 3761 / NBRC 0622 / NRRL Y-65) GN=CAGL0J02684g PE=4 SV=1 - [Q6FPM3_CANGA]</v>
      </c>
      <c r="H1023" s="15">
        <f>VLOOKUP(C1023,'NCPF8745_KH_Extraction 5%FDR'!$1:$2258,11,FALSE)</f>
        <v>16.849732354659999</v>
      </c>
      <c r="I1023" t="e">
        <f>VLOOKUP(C1023,'NCPF8745_MF_Extraction 5%FDR'!$1:$540,2,FALSE)</f>
        <v>#N/A</v>
      </c>
      <c r="J1023" s="15" t="e">
        <f>VLOOKUP(C1023,'NCPF8745_MF_Extraction 5%FDR'!$1:$540,11,FALSE)</f>
        <v>#N/A</v>
      </c>
      <c r="K1023" t="e">
        <f>VLOOKUP(C1023,'NCPF8814_MF_Extraction 5%FDR'!$1:$463,2,FALSE)</f>
        <v>#N/A</v>
      </c>
      <c r="L1023" s="15" t="e">
        <f>VLOOKUP(C1023,'NCPF8814_MF_Extraction 5%FDR'!$1:$463,11,FALSE)</f>
        <v>#N/A</v>
      </c>
    </row>
    <row r="1024" spans="1:12" hidden="1">
      <c r="A1024" s="13" t="s">
        <v>1460</v>
      </c>
      <c r="C1024" s="13" t="s">
        <v>1460</v>
      </c>
      <c r="D1024">
        <f>IFERROR(MATCH(C1024,'NCPF8745_KH_Extraction 5%FDR'!$A$2:$A$2258,0),"No Match")</f>
        <v>2031</v>
      </c>
      <c r="E1024" t="str">
        <f>IFERROR(MATCH(C1024,'NCPF8745_MF_Extraction 5%FDR'!$A$2:$A$540,0),"No Match")</f>
        <v>No Match</v>
      </c>
      <c r="F1024" t="str">
        <f>IFERROR(MATCH(C1024,'NCPF8814_MF_Extraction 5%FDR'!$A$2:$A$463,0),"No Match")</f>
        <v>No Match</v>
      </c>
      <c r="G1024" t="str">
        <f>VLOOKUP(C1024,'NCPF8745_KH_Extraction 5%FDR'!$1:$2258,2,FALSE)</f>
        <v>Uncharacterized protein OS=Candida glabrata (strain ATCC 2001 / CBS 138 / JCM 3761 / NBRC 0622 / NRRL Y-65) GN=IRC5 PE=4 SV=1 - [Q6FPM4_CANGA]</v>
      </c>
      <c r="H1024" s="15">
        <f>VLOOKUP(C1024,'NCPF8745_KH_Extraction 5%FDR'!$1:$2258,11,FALSE)</f>
        <v>97.331084494660004</v>
      </c>
      <c r="I1024" t="e">
        <f>VLOOKUP(C1024,'NCPF8745_MF_Extraction 5%FDR'!$1:$540,2,FALSE)</f>
        <v>#N/A</v>
      </c>
      <c r="J1024" s="15" t="e">
        <f>VLOOKUP(C1024,'NCPF8745_MF_Extraction 5%FDR'!$1:$540,11,FALSE)</f>
        <v>#N/A</v>
      </c>
      <c r="K1024" t="e">
        <f>VLOOKUP(C1024,'NCPF8814_MF_Extraction 5%FDR'!$1:$463,2,FALSE)</f>
        <v>#N/A</v>
      </c>
      <c r="L1024" s="15" t="e">
        <f>VLOOKUP(C1024,'NCPF8814_MF_Extraction 5%FDR'!$1:$463,11,FALSE)</f>
        <v>#N/A</v>
      </c>
    </row>
    <row r="1025" spans="1:12">
      <c r="A1025" s="13" t="s">
        <v>1461</v>
      </c>
      <c r="C1025" s="13" t="s">
        <v>1461</v>
      </c>
      <c r="D1025">
        <f>IFERROR(MATCH(C1025,'NCPF8745_KH_Extraction 5%FDR'!$A$2:$A$2258,0),"No Match")</f>
        <v>920</v>
      </c>
      <c r="E1025" t="str">
        <f>IFERROR(MATCH(C1025,'NCPF8745_MF_Extraction 5%FDR'!$A$2:$A$540,0),"No Match")</f>
        <v>No Match</v>
      </c>
      <c r="F1025">
        <f>IFERROR(MATCH(C1025,'NCPF8814_MF_Extraction 5%FDR'!$A$2:$A$463,0),"No Match")</f>
        <v>266</v>
      </c>
      <c r="G1025" t="str">
        <f>VLOOKUP(C1025,'NCPF8745_KH_Extraction 5%FDR'!$1:$2258,2,FALSE)</f>
        <v>Mitochondrial import inner membrane translocase subunit TIM44 OS=Candida glabrata (strain ATCC 2001 / CBS 138 / JCM 3761 / NBRC 0622 / NRRL Y-65) GN=CAGL0J02442g PE=3 SV=1 - [Q6FPN3_CANGA]</v>
      </c>
      <c r="H1025" s="15">
        <f>VLOOKUP(C1025,'NCPF8745_KH_Extraction 5%FDR'!$1:$2258,11,FALSE)</f>
        <v>46.409433894659998</v>
      </c>
      <c r="I1025" t="e">
        <f>VLOOKUP(C1025,'NCPF8745_MF_Extraction 5%FDR'!$1:$540,2,FALSE)</f>
        <v>#N/A</v>
      </c>
      <c r="J1025" s="15" t="e">
        <f>VLOOKUP(C1025,'NCPF8745_MF_Extraction 5%FDR'!$1:$540,11,FALSE)</f>
        <v>#N/A</v>
      </c>
      <c r="K1025" t="str">
        <f>VLOOKUP(C1025,'NCPF8814_MF_Extraction 5%FDR'!$1:$463,2,FALSE)</f>
        <v>Mitochondrial import inner membrane translocase subunit TIM44 OS=Candida glabrata (strain ATCC 2001 / CBS 138 / JCM 3761 / NBRC 0622 / NRRL Y-65) GN=CAGL0J02442g PE=3 SV=1 - [Q6FPN3_CANGA]</v>
      </c>
      <c r="L1025" s="15">
        <f>VLOOKUP(C1025,'NCPF8814_MF_Extraction 5%FDR'!$1:$463,11,FALSE)</f>
        <v>46.409433894659998</v>
      </c>
    </row>
    <row r="1026" spans="1:12" hidden="1">
      <c r="A1026" s="13" t="s">
        <v>1462</v>
      </c>
      <c r="C1026" s="13" t="s">
        <v>1462</v>
      </c>
      <c r="D1026">
        <f>IFERROR(MATCH(C1026,'NCPF8745_KH_Extraction 5%FDR'!$A$2:$A$2258,0),"No Match")</f>
        <v>1002</v>
      </c>
      <c r="E1026" t="str">
        <f>IFERROR(MATCH(C1026,'NCPF8745_MF_Extraction 5%FDR'!$A$2:$A$540,0),"No Match")</f>
        <v>No Match</v>
      </c>
      <c r="F1026" t="str">
        <f>IFERROR(MATCH(C1026,'NCPF8814_MF_Extraction 5%FDR'!$A$2:$A$463,0),"No Match")</f>
        <v>No Match</v>
      </c>
      <c r="G1026" t="str">
        <f>VLOOKUP(C1026,'NCPF8745_KH_Extraction 5%FDR'!$1:$2258,2,FALSE)</f>
        <v>Uncharacterized protein OS=Candida glabrata (strain ATCC 2001 / CBS 138 / JCM 3761 / NBRC 0622 / NRRL Y-65) GN=CAGL0J02420g PE=4 SV=1 - [Q6FPN4_CANGA]</v>
      </c>
      <c r="H1026" s="15">
        <f>VLOOKUP(C1026,'NCPF8745_KH_Extraction 5%FDR'!$1:$2258,11,FALSE)</f>
        <v>34.809989454659998</v>
      </c>
      <c r="I1026" t="e">
        <f>VLOOKUP(C1026,'NCPF8745_MF_Extraction 5%FDR'!$1:$540,2,FALSE)</f>
        <v>#N/A</v>
      </c>
      <c r="J1026" s="15" t="e">
        <f>VLOOKUP(C1026,'NCPF8745_MF_Extraction 5%FDR'!$1:$540,11,FALSE)</f>
        <v>#N/A</v>
      </c>
      <c r="K1026" t="e">
        <f>VLOOKUP(C1026,'NCPF8814_MF_Extraction 5%FDR'!$1:$463,2,FALSE)</f>
        <v>#N/A</v>
      </c>
      <c r="L1026" s="15" t="e">
        <f>VLOOKUP(C1026,'NCPF8814_MF_Extraction 5%FDR'!$1:$463,11,FALSE)</f>
        <v>#N/A</v>
      </c>
    </row>
    <row r="1027" spans="1:12" hidden="1">
      <c r="A1027" s="13" t="s">
        <v>1463</v>
      </c>
      <c r="C1027" s="13" t="s">
        <v>1463</v>
      </c>
      <c r="D1027">
        <f>IFERROR(MATCH(C1027,'NCPF8745_KH_Extraction 5%FDR'!$A$2:$A$2258,0),"No Match")</f>
        <v>1924</v>
      </c>
      <c r="E1027" t="str">
        <f>IFERROR(MATCH(C1027,'NCPF8745_MF_Extraction 5%FDR'!$A$2:$A$540,0),"No Match")</f>
        <v>No Match</v>
      </c>
      <c r="F1027" t="str">
        <f>IFERROR(MATCH(C1027,'NCPF8814_MF_Extraction 5%FDR'!$A$2:$A$463,0),"No Match")</f>
        <v>No Match</v>
      </c>
      <c r="G1027" t="str">
        <f>VLOOKUP(C1027,'NCPF8745_KH_Extraction 5%FDR'!$1:$2258,2,FALSE)</f>
        <v>1-(5-phosphoribosyl)-5-[(5-phosphoribosylamino)methylideneamino] imidazole-4-carboxamide isomerase OS=Candida glabrata (strain ATCC 2001 / CBS 138 / JCM 3761 / NBRC 0622 / NRRL Y-65) GN=HIS6 PE=3 SV=1 - [HIS4_CANGA]</v>
      </c>
      <c r="H1027" s="15">
        <f>VLOOKUP(C1027,'NCPF8745_KH_Extraction 5%FDR'!$1:$2258,11,FALSE)</f>
        <v>29.172649744659999</v>
      </c>
      <c r="I1027" t="e">
        <f>VLOOKUP(C1027,'NCPF8745_MF_Extraction 5%FDR'!$1:$540,2,FALSE)</f>
        <v>#N/A</v>
      </c>
      <c r="J1027" s="15" t="e">
        <f>VLOOKUP(C1027,'NCPF8745_MF_Extraction 5%FDR'!$1:$540,11,FALSE)</f>
        <v>#N/A</v>
      </c>
      <c r="K1027" t="e">
        <f>VLOOKUP(C1027,'NCPF8814_MF_Extraction 5%FDR'!$1:$463,2,FALSE)</f>
        <v>#N/A</v>
      </c>
      <c r="L1027" s="15" t="e">
        <f>VLOOKUP(C1027,'NCPF8814_MF_Extraction 5%FDR'!$1:$463,11,FALSE)</f>
        <v>#N/A</v>
      </c>
    </row>
    <row r="1028" spans="1:12" hidden="1">
      <c r="A1028" s="13" t="s">
        <v>1464</v>
      </c>
      <c r="C1028" s="13" t="s">
        <v>1464</v>
      </c>
      <c r="D1028">
        <f>IFERROR(MATCH(C1028,'NCPF8745_KH_Extraction 5%FDR'!$A$2:$A$2258,0),"No Match")</f>
        <v>2001</v>
      </c>
      <c r="E1028" t="str">
        <f>IFERROR(MATCH(C1028,'NCPF8745_MF_Extraction 5%FDR'!$A$2:$A$540,0),"No Match")</f>
        <v>No Match</v>
      </c>
      <c r="F1028" t="str">
        <f>IFERROR(MATCH(C1028,'NCPF8814_MF_Extraction 5%FDR'!$A$2:$A$463,0),"No Match")</f>
        <v>No Match</v>
      </c>
      <c r="G1028" t="str">
        <f>VLOOKUP(C1028,'NCPF8745_KH_Extraction 5%FDR'!$1:$2258,2,FALSE)</f>
        <v>Uncharacterized protein OS=Candida glabrata (strain ATCC 2001 / CBS 138 / JCM 3761 / NBRC 0622 / NRRL Y-65) GN=CAGL0J02376g PE=4 SV=1 - [Q6FPN6_CANGA]</v>
      </c>
      <c r="H1028" s="15">
        <f>VLOOKUP(C1028,'NCPF8745_KH_Extraction 5%FDR'!$1:$2258,11,FALSE)</f>
        <v>37.40588457466</v>
      </c>
      <c r="I1028" t="e">
        <f>VLOOKUP(C1028,'NCPF8745_MF_Extraction 5%FDR'!$1:$540,2,FALSE)</f>
        <v>#N/A</v>
      </c>
      <c r="J1028" s="15" t="e">
        <f>VLOOKUP(C1028,'NCPF8745_MF_Extraction 5%FDR'!$1:$540,11,FALSE)</f>
        <v>#N/A</v>
      </c>
      <c r="K1028" t="e">
        <f>VLOOKUP(C1028,'NCPF8814_MF_Extraction 5%FDR'!$1:$463,2,FALSE)</f>
        <v>#N/A</v>
      </c>
      <c r="L1028" s="15" t="e">
        <f>VLOOKUP(C1028,'NCPF8814_MF_Extraction 5%FDR'!$1:$463,11,FALSE)</f>
        <v>#N/A</v>
      </c>
    </row>
    <row r="1029" spans="1:12" hidden="1">
      <c r="A1029" s="13" t="s">
        <v>1465</v>
      </c>
      <c r="C1029" s="13" t="s">
        <v>1465</v>
      </c>
      <c r="D1029">
        <f>IFERROR(MATCH(C1029,'NCPF8745_KH_Extraction 5%FDR'!$A$2:$A$2258,0),"No Match")</f>
        <v>184</v>
      </c>
      <c r="E1029">
        <f>IFERROR(MATCH(C1029,'NCPF8745_MF_Extraction 5%FDR'!$A$2:$A$540,0),"No Match")</f>
        <v>6</v>
      </c>
      <c r="F1029">
        <f>IFERROR(MATCH(C1029,'NCPF8814_MF_Extraction 5%FDR'!$A$2:$A$463,0),"No Match")</f>
        <v>10</v>
      </c>
      <c r="G1029" t="str">
        <f>VLOOKUP(C1029,'NCPF8745_KH_Extraction 5%FDR'!$1:$2258,2,FALSE)</f>
        <v>60S ribosomal protein L2 OS=Candida glabrata (strain ATCC 2001 / CBS 138 / JCM 3761 / NBRC 0622 / NRRL Y-65) GN=RPL2 PE=4 SV=1 - [RL2_CANGA]</v>
      </c>
      <c r="H1029" s="15">
        <f>VLOOKUP(C1029,'NCPF8745_KH_Extraction 5%FDR'!$1:$2258,11,FALSE)</f>
        <v>27.32184485466</v>
      </c>
      <c r="I1029" t="str">
        <f>VLOOKUP(C1029,'NCPF8745_MF_Extraction 5%FDR'!$1:$540,2,FALSE)</f>
        <v>60S ribosomal protein L2 OS=Candida glabrata (strain ATCC 2001 / CBS 138 / JCM 3761 / NBRC 0622 / NRRL Y-65) GN=RPL2 PE=4 SV=1 - [RL2_CANGA]</v>
      </c>
      <c r="J1029" s="15">
        <f>VLOOKUP(C1029,'NCPF8745_MF_Extraction 5%FDR'!$1:$540,11,FALSE)</f>
        <v>27.32184485466</v>
      </c>
      <c r="K1029" t="str">
        <f>VLOOKUP(C1029,'NCPF8814_MF_Extraction 5%FDR'!$1:$463,2,FALSE)</f>
        <v>60S ribosomal protein L2 OS=Candida glabrata (strain ATCC 2001 / CBS 138 / JCM 3761 / NBRC 0622 / NRRL Y-65) GN=RPL2 PE=4 SV=1 - [RL2_CANGA]</v>
      </c>
      <c r="L1029" s="15">
        <f>VLOOKUP(C1029,'NCPF8814_MF_Extraction 5%FDR'!$1:$463,11,FALSE)</f>
        <v>27.32184485466</v>
      </c>
    </row>
    <row r="1030" spans="1:12" hidden="1">
      <c r="A1030" s="13" t="s">
        <v>4770</v>
      </c>
      <c r="C1030" s="13" t="s">
        <v>4770</v>
      </c>
      <c r="D1030" t="str">
        <f>IFERROR(MATCH(C1030,'NCPF8745_KH_Extraction 5%FDR'!$A$2:$A$2258,0),"No Match")</f>
        <v>No Match</v>
      </c>
      <c r="E1030">
        <f>IFERROR(MATCH(C1030,'NCPF8745_MF_Extraction 5%FDR'!$A$2:$A$540,0),"No Match")</f>
        <v>482</v>
      </c>
      <c r="F1030">
        <f>IFERROR(MATCH(C1030,'NCPF8814_MF_Extraction 5%FDR'!$A$2:$A$463,0),"No Match")</f>
        <v>418</v>
      </c>
      <c r="G1030" t="e">
        <f>VLOOKUP(C1030,'NCPF8745_KH_Extraction 5%FDR'!$1:$2258,2,FALSE)</f>
        <v>#N/A</v>
      </c>
      <c r="H1030" s="15" t="e">
        <f>VLOOKUP(C1030,'NCPF8745_KH_Extraction 5%FDR'!$1:$2258,11,FALSE)</f>
        <v>#N/A</v>
      </c>
      <c r="I1030" t="str">
        <f>VLOOKUP(C1030,'NCPF8745_MF_Extraction 5%FDR'!$1:$540,2,FALSE)</f>
        <v>Uncharacterized protein OS=Candida glabrata (strain ATCC 2001 / CBS 138 / JCM 3761 / NBRC 0622 / NRRL Y-65) GN=CAGL0J02332g PE=4 SV=1 - [Q6FPN8_CANGA]</v>
      </c>
      <c r="J1030" s="15">
        <f>VLOOKUP(C1030,'NCPF8745_MF_Extraction 5%FDR'!$1:$540,11,FALSE)</f>
        <v>102.52906809466</v>
      </c>
      <c r="K1030" t="str">
        <f>VLOOKUP(C1030,'NCPF8814_MF_Extraction 5%FDR'!$1:$463,2,FALSE)</f>
        <v>Uncharacterized protein OS=Candida glabrata (strain ATCC 2001 / CBS 138 / JCM 3761 / NBRC 0622 / NRRL Y-65) GN=CAGL0J02332g PE=4 SV=1 - [Q6FPN8_CANGA]</v>
      </c>
      <c r="L1030" s="15">
        <f>VLOOKUP(C1030,'NCPF8814_MF_Extraction 5%FDR'!$1:$463,11,FALSE)</f>
        <v>102.52906809466</v>
      </c>
    </row>
    <row r="1031" spans="1:12" hidden="1">
      <c r="A1031" s="13" t="s">
        <v>1466</v>
      </c>
      <c r="C1031" s="13" t="s">
        <v>1466</v>
      </c>
      <c r="D1031">
        <f>IFERROR(MATCH(C1031,'NCPF8745_KH_Extraction 5%FDR'!$A$2:$A$2258,0),"No Match")</f>
        <v>1170</v>
      </c>
      <c r="E1031" t="str">
        <f>IFERROR(MATCH(C1031,'NCPF8745_MF_Extraction 5%FDR'!$A$2:$A$540,0),"No Match")</f>
        <v>No Match</v>
      </c>
      <c r="F1031" t="str">
        <f>IFERROR(MATCH(C1031,'NCPF8814_MF_Extraction 5%FDR'!$A$2:$A$463,0),"No Match")</f>
        <v>No Match</v>
      </c>
      <c r="G1031" t="str">
        <f>VLOOKUP(C1031,'NCPF8745_KH_Extraction 5%FDR'!$1:$2258,2,FALSE)</f>
        <v>Translation machinery-associated protein 20 OS=Candida glabrata (strain ATCC 2001 / CBS 138 / JCM 3761 / NBRC 0622 / NRRL Y-65) GN=CAGL0J02266g PE=3 SV=1 - [Q6FPP1_CANGA]</v>
      </c>
      <c r="H1031" s="15">
        <f>VLOOKUP(C1031,'NCPF8745_KH_Extraction 5%FDR'!$1:$2258,11,FALSE)</f>
        <v>20.144707864659999</v>
      </c>
      <c r="I1031" t="e">
        <f>VLOOKUP(C1031,'NCPF8745_MF_Extraction 5%FDR'!$1:$540,2,FALSE)</f>
        <v>#N/A</v>
      </c>
      <c r="J1031" s="15" t="e">
        <f>VLOOKUP(C1031,'NCPF8745_MF_Extraction 5%FDR'!$1:$540,11,FALSE)</f>
        <v>#N/A</v>
      </c>
      <c r="K1031" t="e">
        <f>VLOOKUP(C1031,'NCPF8814_MF_Extraction 5%FDR'!$1:$463,2,FALSE)</f>
        <v>#N/A</v>
      </c>
      <c r="L1031" s="15" t="e">
        <f>VLOOKUP(C1031,'NCPF8814_MF_Extraction 5%FDR'!$1:$463,11,FALSE)</f>
        <v>#N/A</v>
      </c>
    </row>
    <row r="1032" spans="1:12" hidden="1">
      <c r="A1032" s="13" t="s">
        <v>1467</v>
      </c>
      <c r="C1032" s="13" t="s">
        <v>1467</v>
      </c>
      <c r="D1032">
        <f>IFERROR(MATCH(C1032,'NCPF8745_KH_Extraction 5%FDR'!$A$2:$A$2258,0),"No Match")</f>
        <v>1966</v>
      </c>
      <c r="E1032" t="str">
        <f>IFERROR(MATCH(C1032,'NCPF8745_MF_Extraction 5%FDR'!$A$2:$A$540,0),"No Match")</f>
        <v>No Match</v>
      </c>
      <c r="F1032" t="str">
        <f>IFERROR(MATCH(C1032,'NCPF8814_MF_Extraction 5%FDR'!$A$2:$A$463,0),"No Match")</f>
        <v>No Match</v>
      </c>
      <c r="G1032" t="str">
        <f>VLOOKUP(C1032,'NCPF8745_KH_Extraction 5%FDR'!$1:$2258,2,FALSE)</f>
        <v>Uncharacterized protein OS=Candida glabrata (strain ATCC 2001 / CBS 138 / JCM 3761 / NBRC 0622 / NRRL Y-65) GN=CAGL0J02134g PE=4 SV=1 - [Q6FPP6_CANGA]</v>
      </c>
      <c r="H1032" s="15">
        <f>VLOOKUP(C1032,'NCPF8745_KH_Extraction 5%FDR'!$1:$2258,11,FALSE)</f>
        <v>108.48864270465999</v>
      </c>
      <c r="I1032" t="e">
        <f>VLOOKUP(C1032,'NCPF8745_MF_Extraction 5%FDR'!$1:$540,2,FALSE)</f>
        <v>#N/A</v>
      </c>
      <c r="J1032" s="15" t="e">
        <f>VLOOKUP(C1032,'NCPF8745_MF_Extraction 5%FDR'!$1:$540,11,FALSE)</f>
        <v>#N/A</v>
      </c>
      <c r="K1032" t="e">
        <f>VLOOKUP(C1032,'NCPF8814_MF_Extraction 5%FDR'!$1:$463,2,FALSE)</f>
        <v>#N/A</v>
      </c>
      <c r="L1032" s="15" t="e">
        <f>VLOOKUP(C1032,'NCPF8814_MF_Extraction 5%FDR'!$1:$463,11,FALSE)</f>
        <v>#N/A</v>
      </c>
    </row>
    <row r="1033" spans="1:12" hidden="1">
      <c r="A1033" s="13" t="s">
        <v>1468</v>
      </c>
      <c r="C1033" s="13" t="s">
        <v>1468</v>
      </c>
      <c r="D1033">
        <f>IFERROR(MATCH(C1033,'NCPF8745_KH_Extraction 5%FDR'!$A$2:$A$2258,0),"No Match")</f>
        <v>1543</v>
      </c>
      <c r="E1033" t="str">
        <f>IFERROR(MATCH(C1033,'NCPF8745_MF_Extraction 5%FDR'!$A$2:$A$540,0),"No Match")</f>
        <v>No Match</v>
      </c>
      <c r="F1033" t="str">
        <f>IFERROR(MATCH(C1033,'NCPF8814_MF_Extraction 5%FDR'!$A$2:$A$463,0),"No Match")</f>
        <v>No Match</v>
      </c>
      <c r="G1033" t="str">
        <f>VLOOKUP(C1033,'NCPF8745_KH_Extraction 5%FDR'!$1:$2258,2,FALSE)</f>
        <v>Uncharacterized protein OS=Candida glabrata (strain ATCC 2001 / CBS 138 / JCM 3761 / NBRC 0622 / NRRL Y-65) GN=CAGL0J02090g PE=4 SV=1 - [Q6FPP8_CANGA]</v>
      </c>
      <c r="H1033" s="15">
        <f>VLOOKUP(C1033,'NCPF8745_KH_Extraction 5%FDR'!$1:$2258,11,FALSE)</f>
        <v>16.240136894660001</v>
      </c>
      <c r="I1033" t="e">
        <f>VLOOKUP(C1033,'NCPF8745_MF_Extraction 5%FDR'!$1:$540,2,FALSE)</f>
        <v>#N/A</v>
      </c>
      <c r="J1033" s="15" t="e">
        <f>VLOOKUP(C1033,'NCPF8745_MF_Extraction 5%FDR'!$1:$540,11,FALSE)</f>
        <v>#N/A</v>
      </c>
      <c r="K1033" t="e">
        <f>VLOOKUP(C1033,'NCPF8814_MF_Extraction 5%FDR'!$1:$463,2,FALSE)</f>
        <v>#N/A</v>
      </c>
      <c r="L1033" s="15" t="e">
        <f>VLOOKUP(C1033,'NCPF8814_MF_Extraction 5%FDR'!$1:$463,11,FALSE)</f>
        <v>#N/A</v>
      </c>
    </row>
    <row r="1034" spans="1:12" hidden="1">
      <c r="A1034" s="13" t="s">
        <v>1469</v>
      </c>
      <c r="C1034" s="13" t="s">
        <v>1469</v>
      </c>
      <c r="D1034">
        <f>IFERROR(MATCH(C1034,'NCPF8745_KH_Extraction 5%FDR'!$A$2:$A$2258,0),"No Match")</f>
        <v>1845</v>
      </c>
      <c r="E1034" t="str">
        <f>IFERROR(MATCH(C1034,'NCPF8745_MF_Extraction 5%FDR'!$A$2:$A$540,0),"No Match")</f>
        <v>No Match</v>
      </c>
      <c r="F1034" t="str">
        <f>IFERROR(MATCH(C1034,'NCPF8814_MF_Extraction 5%FDR'!$A$2:$A$463,0),"No Match")</f>
        <v>No Match</v>
      </c>
      <c r="G1034" t="str">
        <f>VLOOKUP(C1034,'NCPF8745_KH_Extraction 5%FDR'!$1:$2258,2,FALSE)</f>
        <v>Uncharacterized protein OS=Candida glabrata (strain ATCC 2001 / CBS 138 / JCM 3761 / NBRC 0622 / NRRL Y-65) GN=CAGL0J02068g PE=4 SV=1 - [Q6FPP9_CANGA]</v>
      </c>
      <c r="H1034" s="15">
        <f>VLOOKUP(C1034,'NCPF8745_KH_Extraction 5%FDR'!$1:$2258,11,FALSE)</f>
        <v>81.950891804660102</v>
      </c>
      <c r="I1034" t="e">
        <f>VLOOKUP(C1034,'NCPF8745_MF_Extraction 5%FDR'!$1:$540,2,FALSE)</f>
        <v>#N/A</v>
      </c>
      <c r="J1034" s="15" t="e">
        <f>VLOOKUP(C1034,'NCPF8745_MF_Extraction 5%FDR'!$1:$540,11,FALSE)</f>
        <v>#N/A</v>
      </c>
      <c r="K1034" t="e">
        <f>VLOOKUP(C1034,'NCPF8814_MF_Extraction 5%FDR'!$1:$463,2,FALSE)</f>
        <v>#N/A</v>
      </c>
      <c r="L1034" s="15" t="e">
        <f>VLOOKUP(C1034,'NCPF8814_MF_Extraction 5%FDR'!$1:$463,11,FALSE)</f>
        <v>#N/A</v>
      </c>
    </row>
    <row r="1035" spans="1:12" hidden="1">
      <c r="A1035" s="13" t="s">
        <v>4808</v>
      </c>
      <c r="C1035" s="13" t="s">
        <v>4808</v>
      </c>
      <c r="D1035" t="str">
        <f>IFERROR(MATCH(C1035,'NCPF8745_KH_Extraction 5%FDR'!$A$2:$A$2258,0),"No Match")</f>
        <v>No Match</v>
      </c>
      <c r="E1035">
        <f>IFERROR(MATCH(C1035,'NCPF8745_MF_Extraction 5%FDR'!$A$2:$A$540,0),"No Match")</f>
        <v>526</v>
      </c>
      <c r="F1035" t="str">
        <f>IFERROR(MATCH(C1035,'NCPF8814_MF_Extraction 5%FDR'!$A$2:$A$463,0),"No Match")</f>
        <v>No Match</v>
      </c>
      <c r="G1035" t="e">
        <f>VLOOKUP(C1035,'NCPF8745_KH_Extraction 5%FDR'!$1:$2258,2,FALSE)</f>
        <v>#N/A</v>
      </c>
      <c r="H1035" s="15" t="e">
        <f>VLOOKUP(C1035,'NCPF8745_KH_Extraction 5%FDR'!$1:$2258,11,FALSE)</f>
        <v>#N/A</v>
      </c>
      <c r="I1035" t="str">
        <f>VLOOKUP(C1035,'NCPF8745_MF_Extraction 5%FDR'!$1:$540,2,FALSE)</f>
        <v>Uncharacterized protein OS=Candida glabrata (strain ATCC 2001 / CBS 138 / JCM 3761 / NBRC 0622 / NRRL Y-65) GN=CAGL0J02024g PE=4 SV=1 - [Q6FPQ1_CANGA]</v>
      </c>
      <c r="J1035" s="15">
        <f>VLOOKUP(C1035,'NCPF8745_MF_Extraction 5%FDR'!$1:$540,11,FALSE)</f>
        <v>53.829237044659997</v>
      </c>
      <c r="K1035" t="e">
        <f>VLOOKUP(C1035,'NCPF8814_MF_Extraction 5%FDR'!$1:$463,2,FALSE)</f>
        <v>#N/A</v>
      </c>
      <c r="L1035" s="15" t="e">
        <f>VLOOKUP(C1035,'NCPF8814_MF_Extraction 5%FDR'!$1:$463,11,FALSE)</f>
        <v>#N/A</v>
      </c>
    </row>
    <row r="1036" spans="1:12" hidden="1">
      <c r="A1036" s="13" t="s">
        <v>1470</v>
      </c>
      <c r="C1036" s="13" t="s">
        <v>1470</v>
      </c>
      <c r="D1036">
        <f>IFERROR(MATCH(C1036,'NCPF8745_KH_Extraction 5%FDR'!$A$2:$A$2258,0),"No Match")</f>
        <v>731</v>
      </c>
      <c r="E1036" t="str">
        <f>IFERROR(MATCH(C1036,'NCPF8745_MF_Extraction 5%FDR'!$A$2:$A$540,0),"No Match")</f>
        <v>No Match</v>
      </c>
      <c r="F1036" t="str">
        <f>IFERROR(MATCH(C1036,'NCPF8814_MF_Extraction 5%FDR'!$A$2:$A$463,0),"No Match")</f>
        <v>No Match</v>
      </c>
      <c r="G1036" t="str">
        <f>VLOOKUP(C1036,'NCPF8745_KH_Extraction 5%FDR'!$1:$2258,2,FALSE)</f>
        <v>Altered inheritance of mitochondria protein 21 OS=Candida glabrata (strain ATCC 2001 / CBS 138 / JCM 3761 / NBRC 0622 / NRRL Y-65) GN=AIM21 PE=3 SV=1 - [AIM21_CANGA]</v>
      </c>
      <c r="H1036" s="15">
        <f>VLOOKUP(C1036,'NCPF8745_KH_Extraction 5%FDR'!$1:$2258,11,FALSE)</f>
        <v>77.514626324660099</v>
      </c>
      <c r="I1036" t="e">
        <f>VLOOKUP(C1036,'NCPF8745_MF_Extraction 5%FDR'!$1:$540,2,FALSE)</f>
        <v>#N/A</v>
      </c>
      <c r="J1036" s="15" t="e">
        <f>VLOOKUP(C1036,'NCPF8745_MF_Extraction 5%FDR'!$1:$540,11,FALSE)</f>
        <v>#N/A</v>
      </c>
      <c r="K1036" t="e">
        <f>VLOOKUP(C1036,'NCPF8814_MF_Extraction 5%FDR'!$1:$463,2,FALSE)</f>
        <v>#N/A</v>
      </c>
      <c r="L1036" s="15" t="e">
        <f>VLOOKUP(C1036,'NCPF8814_MF_Extraction 5%FDR'!$1:$463,11,FALSE)</f>
        <v>#N/A</v>
      </c>
    </row>
    <row r="1037" spans="1:12" hidden="1">
      <c r="A1037" s="13" t="s">
        <v>1471</v>
      </c>
      <c r="C1037" s="13" t="s">
        <v>1471</v>
      </c>
      <c r="D1037">
        <f>IFERROR(MATCH(C1037,'NCPF8745_KH_Extraction 5%FDR'!$A$2:$A$2258,0),"No Match")</f>
        <v>1643</v>
      </c>
      <c r="E1037" t="str">
        <f>IFERROR(MATCH(C1037,'NCPF8745_MF_Extraction 5%FDR'!$A$2:$A$540,0),"No Match")</f>
        <v>No Match</v>
      </c>
      <c r="F1037" t="str">
        <f>IFERROR(MATCH(C1037,'NCPF8814_MF_Extraction 5%FDR'!$A$2:$A$463,0),"No Match")</f>
        <v>No Match</v>
      </c>
      <c r="G1037" t="str">
        <f>VLOOKUP(C1037,'NCPF8745_KH_Extraction 5%FDR'!$1:$2258,2,FALSE)</f>
        <v>Uncharacterized protein OS=Candida glabrata (strain ATCC 2001 / CBS 138 / JCM 3761 / NBRC 0622 / NRRL Y-65) GN=CAGL0J01936g PE=4 SV=1 - [Q6FPQ5_CANGA]</v>
      </c>
      <c r="H1037" s="15">
        <f>VLOOKUP(C1037,'NCPF8745_KH_Extraction 5%FDR'!$1:$2258,11,FALSE)</f>
        <v>48.054402184659999</v>
      </c>
      <c r="I1037" t="e">
        <f>VLOOKUP(C1037,'NCPF8745_MF_Extraction 5%FDR'!$1:$540,2,FALSE)</f>
        <v>#N/A</v>
      </c>
      <c r="J1037" s="15" t="e">
        <f>VLOOKUP(C1037,'NCPF8745_MF_Extraction 5%FDR'!$1:$540,11,FALSE)</f>
        <v>#N/A</v>
      </c>
      <c r="K1037" t="e">
        <f>VLOOKUP(C1037,'NCPF8814_MF_Extraction 5%FDR'!$1:$463,2,FALSE)</f>
        <v>#N/A</v>
      </c>
      <c r="L1037" s="15" t="e">
        <f>VLOOKUP(C1037,'NCPF8814_MF_Extraction 5%FDR'!$1:$463,11,FALSE)</f>
        <v>#N/A</v>
      </c>
    </row>
    <row r="1038" spans="1:12" hidden="1">
      <c r="A1038" s="13" t="s">
        <v>1472</v>
      </c>
      <c r="C1038" s="13" t="s">
        <v>1472</v>
      </c>
      <c r="D1038">
        <f>IFERROR(MATCH(C1038,'NCPF8745_KH_Extraction 5%FDR'!$A$2:$A$2258,0),"No Match")</f>
        <v>530</v>
      </c>
      <c r="E1038" t="str">
        <f>IFERROR(MATCH(C1038,'NCPF8745_MF_Extraction 5%FDR'!$A$2:$A$540,0),"No Match")</f>
        <v>No Match</v>
      </c>
      <c r="F1038" t="str">
        <f>IFERROR(MATCH(C1038,'NCPF8814_MF_Extraction 5%FDR'!$A$2:$A$463,0),"No Match")</f>
        <v>No Match</v>
      </c>
      <c r="G1038" t="str">
        <f>VLOOKUP(C1038,'NCPF8745_KH_Extraction 5%FDR'!$1:$2258,2,FALSE)</f>
        <v>Actin cytoskeleton-regulatory complex protein PAN1 OS=Candida glabrata (strain ATCC 2001 / CBS 138 / JCM 3761 / NBRC 0622 / NRRL Y-65) GN=PAN1 PE=3 SV=1 - [PAN1_CANGA]</v>
      </c>
      <c r="H1038" s="15">
        <f>VLOOKUP(C1038,'NCPF8745_KH_Extraction 5%FDR'!$1:$2258,11,FALSE)</f>
        <v>150.74301266466099</v>
      </c>
      <c r="I1038" t="e">
        <f>VLOOKUP(C1038,'NCPF8745_MF_Extraction 5%FDR'!$1:$540,2,FALSE)</f>
        <v>#N/A</v>
      </c>
      <c r="J1038" s="15" t="e">
        <f>VLOOKUP(C1038,'NCPF8745_MF_Extraction 5%FDR'!$1:$540,11,FALSE)</f>
        <v>#N/A</v>
      </c>
      <c r="K1038" t="e">
        <f>VLOOKUP(C1038,'NCPF8814_MF_Extraction 5%FDR'!$1:$463,2,FALSE)</f>
        <v>#N/A</v>
      </c>
      <c r="L1038" s="15" t="e">
        <f>VLOOKUP(C1038,'NCPF8814_MF_Extraction 5%FDR'!$1:$463,11,FALSE)</f>
        <v>#N/A</v>
      </c>
    </row>
    <row r="1039" spans="1:12" hidden="1">
      <c r="A1039" s="13" t="s">
        <v>1473</v>
      </c>
      <c r="C1039" s="13" t="s">
        <v>1473</v>
      </c>
      <c r="D1039">
        <f>IFERROR(MATCH(C1039,'NCPF8745_KH_Extraction 5%FDR'!$A$2:$A$2258,0),"No Match")</f>
        <v>2079</v>
      </c>
      <c r="E1039" t="str">
        <f>IFERROR(MATCH(C1039,'NCPF8745_MF_Extraction 5%FDR'!$A$2:$A$540,0),"No Match")</f>
        <v>No Match</v>
      </c>
      <c r="F1039" t="str">
        <f>IFERROR(MATCH(C1039,'NCPF8814_MF_Extraction 5%FDR'!$A$2:$A$463,0),"No Match")</f>
        <v>No Match</v>
      </c>
      <c r="G1039" t="str">
        <f>VLOOKUP(C1039,'NCPF8745_KH_Extraction 5%FDR'!$1:$2258,2,FALSE)</f>
        <v>Calcium-transporting ATPase OS=Candida glabrata (strain ATCC 2001 / CBS 138 / JCM 3761 / NBRC 0622 / NRRL Y-65) GN=CAGL0J01870g PE=3 SV=1 - [Q6FPQ8_CANGA]</v>
      </c>
      <c r="H1039" s="15">
        <f>VLOOKUP(C1039,'NCPF8745_KH_Extraction 5%FDR'!$1:$2258,11,FALSE)</f>
        <v>104.18854821466</v>
      </c>
      <c r="I1039" t="e">
        <f>VLOOKUP(C1039,'NCPF8745_MF_Extraction 5%FDR'!$1:$540,2,FALSE)</f>
        <v>#N/A</v>
      </c>
      <c r="J1039" s="15" t="e">
        <f>VLOOKUP(C1039,'NCPF8745_MF_Extraction 5%FDR'!$1:$540,11,FALSE)</f>
        <v>#N/A</v>
      </c>
      <c r="K1039" t="e">
        <f>VLOOKUP(C1039,'NCPF8814_MF_Extraction 5%FDR'!$1:$463,2,FALSE)</f>
        <v>#N/A</v>
      </c>
      <c r="L1039" s="15" t="e">
        <f>VLOOKUP(C1039,'NCPF8814_MF_Extraction 5%FDR'!$1:$463,11,FALSE)</f>
        <v>#N/A</v>
      </c>
    </row>
    <row r="1040" spans="1:12" hidden="1">
      <c r="A1040" s="13" t="s">
        <v>1474</v>
      </c>
      <c r="C1040" s="13" t="s">
        <v>1474</v>
      </c>
      <c r="D1040">
        <f>IFERROR(MATCH(C1040,'NCPF8745_KH_Extraction 5%FDR'!$A$2:$A$2258,0),"No Match")</f>
        <v>422</v>
      </c>
      <c r="E1040" t="str">
        <f>IFERROR(MATCH(C1040,'NCPF8745_MF_Extraction 5%FDR'!$A$2:$A$540,0),"No Match")</f>
        <v>No Match</v>
      </c>
      <c r="F1040" t="str">
        <f>IFERROR(MATCH(C1040,'NCPF8814_MF_Extraction 5%FDR'!$A$2:$A$463,0),"No Match")</f>
        <v>No Match</v>
      </c>
      <c r="G1040" t="str">
        <f>VLOOKUP(C1040,'NCPF8745_KH_Extraction 5%FDR'!$1:$2258,2,FALSE)</f>
        <v>DNA-directed RNA polymerase subunit beta OS=Candida glabrata (strain ATCC 2001 / CBS 138 / JCM 3761 / NBRC 0622 / NRRL Y-65) GN=CAGL0J01848g PE=3 SV=1 - [Q6FPQ9_CANGA]</v>
      </c>
      <c r="H1040" s="15">
        <f>VLOOKUP(C1040,'NCPF8745_KH_Extraction 5%FDR'!$1:$2258,11,FALSE)</f>
        <v>135.35419889465999</v>
      </c>
      <c r="I1040" t="e">
        <f>VLOOKUP(C1040,'NCPF8745_MF_Extraction 5%FDR'!$1:$540,2,FALSE)</f>
        <v>#N/A</v>
      </c>
      <c r="J1040" s="15" t="e">
        <f>VLOOKUP(C1040,'NCPF8745_MF_Extraction 5%FDR'!$1:$540,11,FALSE)</f>
        <v>#N/A</v>
      </c>
      <c r="K1040" t="e">
        <f>VLOOKUP(C1040,'NCPF8814_MF_Extraction 5%FDR'!$1:$463,2,FALSE)</f>
        <v>#N/A</v>
      </c>
      <c r="L1040" s="15" t="e">
        <f>VLOOKUP(C1040,'NCPF8814_MF_Extraction 5%FDR'!$1:$463,11,FALSE)</f>
        <v>#N/A</v>
      </c>
    </row>
    <row r="1041" spans="1:12" hidden="1">
      <c r="A1041" s="13" t="s">
        <v>1475</v>
      </c>
      <c r="C1041" s="13" t="s">
        <v>1475</v>
      </c>
      <c r="D1041">
        <f>IFERROR(MATCH(C1041,'NCPF8745_KH_Extraction 5%FDR'!$A$2:$A$2258,0),"No Match")</f>
        <v>1615</v>
      </c>
      <c r="E1041" t="str">
        <f>IFERROR(MATCH(C1041,'NCPF8745_MF_Extraction 5%FDR'!$A$2:$A$540,0),"No Match")</f>
        <v>No Match</v>
      </c>
      <c r="F1041" t="str">
        <f>IFERROR(MATCH(C1041,'NCPF8814_MF_Extraction 5%FDR'!$A$2:$A$463,0),"No Match")</f>
        <v>No Match</v>
      </c>
      <c r="G1041" t="str">
        <f>VLOOKUP(C1041,'NCPF8745_KH_Extraction 5%FDR'!$1:$2258,2,FALSE)</f>
        <v>Uncharacterized protein OS=Candida glabrata (strain ATCC 2001 / CBS 138 / JCM 3761 / NBRC 0622 / NRRL Y-65) GN=GLM6 PE=4 SV=1 - [Q6FPR4_CANGA]</v>
      </c>
      <c r="H1041" s="15">
        <f>VLOOKUP(C1041,'NCPF8745_KH_Extraction 5%FDR'!$1:$2258,11,FALSE)</f>
        <v>39.288142954660003</v>
      </c>
      <c r="I1041" t="e">
        <f>VLOOKUP(C1041,'NCPF8745_MF_Extraction 5%FDR'!$1:$540,2,FALSE)</f>
        <v>#N/A</v>
      </c>
      <c r="J1041" s="15" t="e">
        <f>VLOOKUP(C1041,'NCPF8745_MF_Extraction 5%FDR'!$1:$540,11,FALSE)</f>
        <v>#N/A</v>
      </c>
      <c r="K1041" t="e">
        <f>VLOOKUP(C1041,'NCPF8814_MF_Extraction 5%FDR'!$1:$463,2,FALSE)</f>
        <v>#N/A</v>
      </c>
      <c r="L1041" s="15" t="e">
        <f>VLOOKUP(C1041,'NCPF8814_MF_Extraction 5%FDR'!$1:$463,11,FALSE)</f>
        <v>#N/A</v>
      </c>
    </row>
    <row r="1042" spans="1:12" hidden="1">
      <c r="A1042" s="13" t="s">
        <v>1476</v>
      </c>
      <c r="C1042" s="13" t="s">
        <v>1476</v>
      </c>
      <c r="D1042">
        <f>IFERROR(MATCH(C1042,'NCPF8745_KH_Extraction 5%FDR'!$A$2:$A$2258,0),"No Match")</f>
        <v>1975</v>
      </c>
      <c r="E1042" t="str">
        <f>IFERROR(MATCH(C1042,'NCPF8745_MF_Extraction 5%FDR'!$A$2:$A$540,0),"No Match")</f>
        <v>No Match</v>
      </c>
      <c r="F1042" t="str">
        <f>IFERROR(MATCH(C1042,'NCPF8814_MF_Extraction 5%FDR'!$A$2:$A$463,0),"No Match")</f>
        <v>No Match</v>
      </c>
      <c r="G1042" t="str">
        <f>VLOOKUP(C1042,'NCPF8745_KH_Extraction 5%FDR'!$1:$2258,2,FALSE)</f>
        <v>Uncharacterized protein OS=Candida glabrata (strain ATCC 2001 / CBS 138 / JCM 3761 / NBRC 0622 / NRRL Y-65) GN=CAGL0J01529g PE=4 SV=1 - [Q6FPR6_CANGA]</v>
      </c>
      <c r="H1042" s="15">
        <f>VLOOKUP(C1042,'NCPF8745_KH_Extraction 5%FDR'!$1:$2258,11,FALSE)</f>
        <v>75.890826494660004</v>
      </c>
      <c r="I1042" t="e">
        <f>VLOOKUP(C1042,'NCPF8745_MF_Extraction 5%FDR'!$1:$540,2,FALSE)</f>
        <v>#N/A</v>
      </c>
      <c r="J1042" s="15" t="e">
        <f>VLOOKUP(C1042,'NCPF8745_MF_Extraction 5%FDR'!$1:$540,11,FALSE)</f>
        <v>#N/A</v>
      </c>
      <c r="K1042" t="e">
        <f>VLOOKUP(C1042,'NCPF8814_MF_Extraction 5%FDR'!$1:$463,2,FALSE)</f>
        <v>#N/A</v>
      </c>
      <c r="L1042" s="15" t="e">
        <f>VLOOKUP(C1042,'NCPF8814_MF_Extraction 5%FDR'!$1:$463,11,FALSE)</f>
        <v>#N/A</v>
      </c>
    </row>
    <row r="1043" spans="1:12" hidden="1">
      <c r="A1043" s="13" t="s">
        <v>1477</v>
      </c>
      <c r="C1043" s="13" t="s">
        <v>1477</v>
      </c>
      <c r="D1043">
        <f>IFERROR(MATCH(C1043,'NCPF8745_KH_Extraction 5%FDR'!$A$2:$A$2258,0),"No Match")</f>
        <v>358</v>
      </c>
      <c r="E1043" t="str">
        <f>IFERROR(MATCH(C1043,'NCPF8745_MF_Extraction 5%FDR'!$A$2:$A$540,0),"No Match")</f>
        <v>No Match</v>
      </c>
      <c r="F1043">
        <f>IFERROR(MATCH(C1043,'NCPF8814_MF_Extraction 5%FDR'!$A$2:$A$463,0),"No Match")</f>
        <v>424</v>
      </c>
      <c r="G1043" t="str">
        <f>VLOOKUP(C1043,'NCPF8745_KH_Extraction 5%FDR'!$1:$2258,2,FALSE)</f>
        <v>Uncharacterized protein OS=Candida glabrata (strain ATCC 2001 / CBS 138 / JCM 3761 / NBRC 0622 / NRRL Y-65) GN=CAGL0J01441g PE=3 SV=1 - [Q6FPS0_CANGA]</v>
      </c>
      <c r="H1043" s="15">
        <f>VLOOKUP(C1043,'NCPF8745_KH_Extraction 5%FDR'!$1:$2258,11,FALSE)</f>
        <v>39.806575244660003</v>
      </c>
      <c r="I1043" t="e">
        <f>VLOOKUP(C1043,'NCPF8745_MF_Extraction 5%FDR'!$1:$540,2,FALSE)</f>
        <v>#N/A</v>
      </c>
      <c r="J1043" s="15" t="e">
        <f>VLOOKUP(C1043,'NCPF8745_MF_Extraction 5%FDR'!$1:$540,11,FALSE)</f>
        <v>#N/A</v>
      </c>
      <c r="K1043" t="str">
        <f>VLOOKUP(C1043,'NCPF8814_MF_Extraction 5%FDR'!$1:$463,2,FALSE)</f>
        <v>Uncharacterized protein OS=Candida glabrata (strain ATCC 2001 / CBS 138 / JCM 3761 / NBRC 0622 / NRRL Y-65) GN=CAGL0J01441g PE=3 SV=1 - [Q6FPS0_CANGA]</v>
      </c>
      <c r="L1043" s="15">
        <f>VLOOKUP(C1043,'NCPF8814_MF_Extraction 5%FDR'!$1:$463,11,FALSE)</f>
        <v>39.806575244660003</v>
      </c>
    </row>
    <row r="1044" spans="1:12" hidden="1">
      <c r="A1044" s="13" t="s">
        <v>1478</v>
      </c>
      <c r="C1044" s="13" t="s">
        <v>1478</v>
      </c>
      <c r="D1044">
        <f>IFERROR(MATCH(C1044,'NCPF8745_KH_Extraction 5%FDR'!$A$2:$A$2258,0),"No Match")</f>
        <v>854</v>
      </c>
      <c r="E1044">
        <f>IFERROR(MATCH(C1044,'NCPF8745_MF_Extraction 5%FDR'!$A$2:$A$540,0),"No Match")</f>
        <v>488</v>
      </c>
      <c r="F1044" t="str">
        <f>IFERROR(MATCH(C1044,'NCPF8814_MF_Extraction 5%FDR'!$A$2:$A$463,0),"No Match")</f>
        <v>No Match</v>
      </c>
      <c r="G1044" t="str">
        <f>VLOOKUP(C1044,'NCPF8745_KH_Extraction 5%FDR'!$1:$2258,2,FALSE)</f>
        <v>Uncharacterized protein OS=Candida glabrata (strain ATCC 2001 / CBS 138 / JCM 3761 / NBRC 0622 / NRRL Y-65) GN=CAGL0J01419g PE=4 SV=1 - [Q6FPS1_CANGA]</v>
      </c>
      <c r="H1044" s="15">
        <f>VLOOKUP(C1044,'NCPF8745_KH_Extraction 5%FDR'!$1:$2258,11,FALSE)</f>
        <v>110.05795885466</v>
      </c>
      <c r="I1044" t="str">
        <f>VLOOKUP(C1044,'NCPF8745_MF_Extraction 5%FDR'!$1:$540,2,FALSE)</f>
        <v>Uncharacterized protein OS=Candida glabrata (strain ATCC 2001 / CBS 138 / JCM 3761 / NBRC 0622 / NRRL Y-65) GN=CAGL0J01419g PE=4 SV=1 - [Q6FPS1_CANGA]</v>
      </c>
      <c r="J1044" s="15">
        <f>VLOOKUP(C1044,'NCPF8745_MF_Extraction 5%FDR'!$1:$540,11,FALSE)</f>
        <v>110.05795885466</v>
      </c>
      <c r="K1044" t="e">
        <f>VLOOKUP(C1044,'NCPF8814_MF_Extraction 5%FDR'!$1:$463,2,FALSE)</f>
        <v>#N/A</v>
      </c>
      <c r="L1044" s="15" t="e">
        <f>VLOOKUP(C1044,'NCPF8814_MF_Extraction 5%FDR'!$1:$463,11,FALSE)</f>
        <v>#N/A</v>
      </c>
    </row>
    <row r="1045" spans="1:12" hidden="1">
      <c r="A1045" s="13" t="s">
        <v>1479</v>
      </c>
      <c r="C1045" s="13" t="s">
        <v>1479</v>
      </c>
      <c r="D1045">
        <f>IFERROR(MATCH(C1045,'NCPF8745_KH_Extraction 5%FDR'!$A$2:$A$2258,0),"No Match")</f>
        <v>1220</v>
      </c>
      <c r="E1045" t="str">
        <f>IFERROR(MATCH(C1045,'NCPF8745_MF_Extraction 5%FDR'!$A$2:$A$540,0),"No Match")</f>
        <v>No Match</v>
      </c>
      <c r="F1045" t="str">
        <f>IFERROR(MATCH(C1045,'NCPF8814_MF_Extraction 5%FDR'!$A$2:$A$463,0),"No Match")</f>
        <v>No Match</v>
      </c>
      <c r="G1045" t="str">
        <f>VLOOKUP(C1045,'NCPF8745_KH_Extraction 5%FDR'!$1:$2258,2,FALSE)</f>
        <v>Uncharacterized protein OS=Candida glabrata (strain ATCC 2001 / CBS 138 / JCM 3761 / NBRC 0622 / NRRL Y-65) GN=CAGL0J01353g PE=3 SV=1 - [Q6FPS4_CANGA]</v>
      </c>
      <c r="H1045" s="15">
        <f>VLOOKUP(C1045,'NCPF8745_KH_Extraction 5%FDR'!$1:$2258,11,FALSE)</f>
        <v>92.478291074660106</v>
      </c>
      <c r="I1045" t="e">
        <f>VLOOKUP(C1045,'NCPF8745_MF_Extraction 5%FDR'!$1:$540,2,FALSE)</f>
        <v>#N/A</v>
      </c>
      <c r="J1045" s="15" t="e">
        <f>VLOOKUP(C1045,'NCPF8745_MF_Extraction 5%FDR'!$1:$540,11,FALSE)</f>
        <v>#N/A</v>
      </c>
      <c r="K1045" t="e">
        <f>VLOOKUP(C1045,'NCPF8814_MF_Extraction 5%FDR'!$1:$463,2,FALSE)</f>
        <v>#N/A</v>
      </c>
      <c r="L1045" s="15" t="e">
        <f>VLOOKUP(C1045,'NCPF8814_MF_Extraction 5%FDR'!$1:$463,11,FALSE)</f>
        <v>#N/A</v>
      </c>
    </row>
    <row r="1046" spans="1:12" hidden="1">
      <c r="A1046" s="13" t="s">
        <v>1480</v>
      </c>
      <c r="C1046" s="13" t="s">
        <v>1480</v>
      </c>
      <c r="D1046">
        <f>IFERROR(MATCH(C1046,'NCPF8745_KH_Extraction 5%FDR'!$A$2:$A$2258,0),"No Match")</f>
        <v>351</v>
      </c>
      <c r="E1046" t="str">
        <f>IFERROR(MATCH(C1046,'NCPF8745_MF_Extraction 5%FDR'!$A$2:$A$540,0),"No Match")</f>
        <v>No Match</v>
      </c>
      <c r="F1046" t="str">
        <f>IFERROR(MATCH(C1046,'NCPF8814_MF_Extraction 5%FDR'!$A$2:$A$463,0),"No Match")</f>
        <v>No Match</v>
      </c>
      <c r="G1046" t="str">
        <f>VLOOKUP(C1046,'NCPF8745_KH_Extraction 5%FDR'!$1:$2258,2,FALSE)</f>
        <v>Uncharacterized protein OS=Candida glabrata (strain ATCC 2001 / CBS 138 / JCM 3761 / NBRC 0622 / NRRL Y-65) GN=CAGL0J01331g PE=4 SV=1 - [Q6FPS5_CANGA]</v>
      </c>
      <c r="H1046" s="15">
        <f>VLOOKUP(C1046,'NCPF8745_KH_Extraction 5%FDR'!$1:$2258,11,FALSE)</f>
        <v>24.812946134659999</v>
      </c>
      <c r="I1046" t="e">
        <f>VLOOKUP(C1046,'NCPF8745_MF_Extraction 5%FDR'!$1:$540,2,FALSE)</f>
        <v>#N/A</v>
      </c>
      <c r="J1046" s="15" t="e">
        <f>VLOOKUP(C1046,'NCPF8745_MF_Extraction 5%FDR'!$1:$540,11,FALSE)</f>
        <v>#N/A</v>
      </c>
      <c r="K1046" t="e">
        <f>VLOOKUP(C1046,'NCPF8814_MF_Extraction 5%FDR'!$1:$463,2,FALSE)</f>
        <v>#N/A</v>
      </c>
      <c r="L1046" s="15" t="e">
        <f>VLOOKUP(C1046,'NCPF8814_MF_Extraction 5%FDR'!$1:$463,11,FALSE)</f>
        <v>#N/A</v>
      </c>
    </row>
    <row r="1047" spans="1:12" hidden="1">
      <c r="A1047" s="13" t="s">
        <v>1481</v>
      </c>
      <c r="C1047" s="13" t="s">
        <v>1481</v>
      </c>
      <c r="D1047">
        <f>IFERROR(MATCH(C1047,'NCPF8745_KH_Extraction 5%FDR'!$A$2:$A$2258,0),"No Match")</f>
        <v>673</v>
      </c>
      <c r="E1047" t="str">
        <f>IFERROR(MATCH(C1047,'NCPF8745_MF_Extraction 5%FDR'!$A$2:$A$540,0),"No Match")</f>
        <v>No Match</v>
      </c>
      <c r="F1047" t="str">
        <f>IFERROR(MATCH(C1047,'NCPF8814_MF_Extraction 5%FDR'!$A$2:$A$463,0),"No Match")</f>
        <v>No Match</v>
      </c>
      <c r="G1047" t="str">
        <f>VLOOKUP(C1047,'NCPF8745_KH_Extraction 5%FDR'!$1:$2258,2,FALSE)</f>
        <v>Uncharacterized protein OS=Candida glabrata (strain ATCC 2001 / CBS 138 / JCM 3761 / NBRC 0622 / NRRL Y-65) GN=AIP1 PE=4 SV=1 - [Q6FPS7_CANGA]</v>
      </c>
      <c r="H1047" s="15">
        <f>VLOOKUP(C1047,'NCPF8745_KH_Extraction 5%FDR'!$1:$2258,11,FALSE)</f>
        <v>65.820126514660103</v>
      </c>
      <c r="I1047" t="e">
        <f>VLOOKUP(C1047,'NCPF8745_MF_Extraction 5%FDR'!$1:$540,2,FALSE)</f>
        <v>#N/A</v>
      </c>
      <c r="J1047" s="15" t="e">
        <f>VLOOKUP(C1047,'NCPF8745_MF_Extraction 5%FDR'!$1:$540,11,FALSE)</f>
        <v>#N/A</v>
      </c>
      <c r="K1047" t="e">
        <f>VLOOKUP(C1047,'NCPF8814_MF_Extraction 5%FDR'!$1:$463,2,FALSE)</f>
        <v>#N/A</v>
      </c>
      <c r="L1047" s="15" t="e">
        <f>VLOOKUP(C1047,'NCPF8814_MF_Extraction 5%FDR'!$1:$463,11,FALSE)</f>
        <v>#N/A</v>
      </c>
    </row>
    <row r="1048" spans="1:12" hidden="1">
      <c r="A1048" s="13" t="s">
        <v>1482</v>
      </c>
      <c r="C1048" s="13" t="s">
        <v>1482</v>
      </c>
      <c r="D1048">
        <f>IFERROR(MATCH(C1048,'NCPF8745_KH_Extraction 5%FDR'!$A$2:$A$2258,0),"No Match")</f>
        <v>2224</v>
      </c>
      <c r="E1048" t="str">
        <f>IFERROR(MATCH(C1048,'NCPF8745_MF_Extraction 5%FDR'!$A$2:$A$540,0),"No Match")</f>
        <v>No Match</v>
      </c>
      <c r="F1048" t="str">
        <f>IFERROR(MATCH(C1048,'NCPF8814_MF_Extraction 5%FDR'!$A$2:$A$463,0),"No Match")</f>
        <v>No Match</v>
      </c>
      <c r="G1048" t="str">
        <f>VLOOKUP(C1048,'NCPF8745_KH_Extraction 5%FDR'!$1:$2258,2,FALSE)</f>
        <v>Uncharacterized protein OS=Candida glabrata (strain ATCC 2001 / CBS 138 / JCM 3761 / NBRC 0622 / NRRL Y-65) GN=CAGL0J01265g PE=4 SV=1 - [Q6FPS8_CANGA]</v>
      </c>
      <c r="H1048" s="15">
        <f>VLOOKUP(C1048,'NCPF8745_KH_Extraction 5%FDR'!$1:$2258,11,FALSE)</f>
        <v>57.817759424659997</v>
      </c>
      <c r="I1048" t="e">
        <f>VLOOKUP(C1048,'NCPF8745_MF_Extraction 5%FDR'!$1:$540,2,FALSE)</f>
        <v>#N/A</v>
      </c>
      <c r="J1048" s="15" t="e">
        <f>VLOOKUP(C1048,'NCPF8745_MF_Extraction 5%FDR'!$1:$540,11,FALSE)</f>
        <v>#N/A</v>
      </c>
      <c r="K1048" t="e">
        <f>VLOOKUP(C1048,'NCPF8814_MF_Extraction 5%FDR'!$1:$463,2,FALSE)</f>
        <v>#N/A</v>
      </c>
      <c r="L1048" s="15" t="e">
        <f>VLOOKUP(C1048,'NCPF8814_MF_Extraction 5%FDR'!$1:$463,11,FALSE)</f>
        <v>#N/A</v>
      </c>
    </row>
    <row r="1049" spans="1:12" hidden="1">
      <c r="A1049" s="13" t="s">
        <v>1483</v>
      </c>
      <c r="C1049" s="13" t="s">
        <v>1483</v>
      </c>
      <c r="D1049">
        <f>IFERROR(MATCH(C1049,'NCPF8745_KH_Extraction 5%FDR'!$A$2:$A$2258,0),"No Match")</f>
        <v>688</v>
      </c>
      <c r="E1049" t="str">
        <f>IFERROR(MATCH(C1049,'NCPF8745_MF_Extraction 5%FDR'!$A$2:$A$540,0),"No Match")</f>
        <v>No Match</v>
      </c>
      <c r="F1049" t="str">
        <f>IFERROR(MATCH(C1049,'NCPF8814_MF_Extraction 5%FDR'!$A$2:$A$463,0),"No Match")</f>
        <v>No Match</v>
      </c>
      <c r="G1049" t="str">
        <f>VLOOKUP(C1049,'NCPF8745_KH_Extraction 5%FDR'!$1:$2258,2,FALSE)</f>
        <v>Uncharacterized protein OS=Candida glabrata (strain ATCC 2001 / CBS 138 / JCM 3761 / NBRC 0622 / NRRL Y-65) GN=CAGL0J01177g PE=4 SV=1 - [Q6FPT2_CANGA]</v>
      </c>
      <c r="H1049" s="15">
        <f>VLOOKUP(C1049,'NCPF8745_KH_Extraction 5%FDR'!$1:$2258,11,FALSE)</f>
        <v>53.470418414660003</v>
      </c>
      <c r="I1049" t="e">
        <f>VLOOKUP(C1049,'NCPF8745_MF_Extraction 5%FDR'!$1:$540,2,FALSE)</f>
        <v>#N/A</v>
      </c>
      <c r="J1049" s="15" t="e">
        <f>VLOOKUP(C1049,'NCPF8745_MF_Extraction 5%FDR'!$1:$540,11,FALSE)</f>
        <v>#N/A</v>
      </c>
      <c r="K1049" t="e">
        <f>VLOOKUP(C1049,'NCPF8814_MF_Extraction 5%FDR'!$1:$463,2,FALSE)</f>
        <v>#N/A</v>
      </c>
      <c r="L1049" s="15" t="e">
        <f>VLOOKUP(C1049,'NCPF8814_MF_Extraction 5%FDR'!$1:$463,11,FALSE)</f>
        <v>#N/A</v>
      </c>
    </row>
    <row r="1050" spans="1:12" hidden="1">
      <c r="A1050" s="13" t="s">
        <v>1484</v>
      </c>
      <c r="C1050" s="13" t="s">
        <v>1484</v>
      </c>
      <c r="D1050">
        <f>IFERROR(MATCH(C1050,'NCPF8745_KH_Extraction 5%FDR'!$A$2:$A$2258,0),"No Match")</f>
        <v>1202</v>
      </c>
      <c r="E1050" t="str">
        <f>IFERROR(MATCH(C1050,'NCPF8745_MF_Extraction 5%FDR'!$A$2:$A$540,0),"No Match")</f>
        <v>No Match</v>
      </c>
      <c r="F1050" t="str">
        <f>IFERROR(MATCH(C1050,'NCPF8814_MF_Extraction 5%FDR'!$A$2:$A$463,0),"No Match")</f>
        <v>No Match</v>
      </c>
      <c r="G1050" t="str">
        <f>VLOOKUP(C1050,'NCPF8745_KH_Extraction 5%FDR'!$1:$2258,2,FALSE)</f>
        <v>Uncharacterized protein OS=Candida glabrata (strain ATCC 2001 / CBS 138 / JCM 3761 / NBRC 0622 / NRRL Y-65) GN=CAGL0J01155g PE=4 SV=1 - [Q6FPT3_CANGA]</v>
      </c>
      <c r="H1050" s="15">
        <f>VLOOKUP(C1050,'NCPF8745_KH_Extraction 5%FDR'!$1:$2258,11,FALSE)</f>
        <v>30.059794904659999</v>
      </c>
      <c r="I1050" t="e">
        <f>VLOOKUP(C1050,'NCPF8745_MF_Extraction 5%FDR'!$1:$540,2,FALSE)</f>
        <v>#N/A</v>
      </c>
      <c r="J1050" s="15" t="e">
        <f>VLOOKUP(C1050,'NCPF8745_MF_Extraction 5%FDR'!$1:$540,11,FALSE)</f>
        <v>#N/A</v>
      </c>
      <c r="K1050" t="e">
        <f>VLOOKUP(C1050,'NCPF8814_MF_Extraction 5%FDR'!$1:$463,2,FALSE)</f>
        <v>#N/A</v>
      </c>
      <c r="L1050" s="15" t="e">
        <f>VLOOKUP(C1050,'NCPF8814_MF_Extraction 5%FDR'!$1:$463,11,FALSE)</f>
        <v>#N/A</v>
      </c>
    </row>
    <row r="1051" spans="1:12" hidden="1">
      <c r="A1051" s="13" t="s">
        <v>1485</v>
      </c>
      <c r="C1051" s="13" t="s">
        <v>1485</v>
      </c>
      <c r="D1051">
        <f>IFERROR(MATCH(C1051,'NCPF8745_KH_Extraction 5%FDR'!$A$2:$A$2258,0),"No Match")</f>
        <v>2228</v>
      </c>
      <c r="E1051" t="str">
        <f>IFERROR(MATCH(C1051,'NCPF8745_MF_Extraction 5%FDR'!$A$2:$A$540,0),"No Match")</f>
        <v>No Match</v>
      </c>
      <c r="F1051" t="str">
        <f>IFERROR(MATCH(C1051,'NCPF8814_MF_Extraction 5%FDR'!$A$2:$A$463,0),"No Match")</f>
        <v>No Match</v>
      </c>
      <c r="G1051" t="str">
        <f>VLOOKUP(C1051,'NCPF8745_KH_Extraction 5%FDR'!$1:$2258,2,FALSE)</f>
        <v>Uncharacterized protein OS=Candida glabrata (strain ATCC 2001 / CBS 138 / JCM 3761 / NBRC 0622 / NRRL Y-65) GN=CAGL0J01023g PE=4 SV=1 - [Q6FPT8_CANGA]</v>
      </c>
      <c r="H1051" s="15">
        <f>VLOOKUP(C1051,'NCPF8745_KH_Extraction 5%FDR'!$1:$2258,11,FALSE)</f>
        <v>29.404567854660002</v>
      </c>
      <c r="I1051" t="e">
        <f>VLOOKUP(C1051,'NCPF8745_MF_Extraction 5%FDR'!$1:$540,2,FALSE)</f>
        <v>#N/A</v>
      </c>
      <c r="J1051" s="15" t="e">
        <f>VLOOKUP(C1051,'NCPF8745_MF_Extraction 5%FDR'!$1:$540,11,FALSE)</f>
        <v>#N/A</v>
      </c>
      <c r="K1051" t="e">
        <f>VLOOKUP(C1051,'NCPF8814_MF_Extraction 5%FDR'!$1:$463,2,FALSE)</f>
        <v>#N/A</v>
      </c>
      <c r="L1051" s="15" t="e">
        <f>VLOOKUP(C1051,'NCPF8814_MF_Extraction 5%FDR'!$1:$463,11,FALSE)</f>
        <v>#N/A</v>
      </c>
    </row>
    <row r="1052" spans="1:12" hidden="1">
      <c r="A1052" s="13" t="s">
        <v>1486</v>
      </c>
      <c r="C1052" s="13" t="s">
        <v>1486</v>
      </c>
      <c r="D1052">
        <f>IFERROR(MATCH(C1052,'NCPF8745_KH_Extraction 5%FDR'!$A$2:$A$2258,0),"No Match")</f>
        <v>1431</v>
      </c>
      <c r="E1052" t="str">
        <f>IFERROR(MATCH(C1052,'NCPF8745_MF_Extraction 5%FDR'!$A$2:$A$540,0),"No Match")</f>
        <v>No Match</v>
      </c>
      <c r="F1052" t="str">
        <f>IFERROR(MATCH(C1052,'NCPF8814_MF_Extraction 5%FDR'!$A$2:$A$463,0),"No Match")</f>
        <v>No Match</v>
      </c>
      <c r="G1052" t="str">
        <f>VLOOKUP(C1052,'NCPF8745_KH_Extraction 5%FDR'!$1:$2258,2,FALSE)</f>
        <v>Sorting nexin-4 OS=Candida glabrata (strain ATCC 2001 / CBS 138 / JCM 3761 / NBRC 0622 / NRRL Y-65) GN=SNX4 PE=3 SV=1 - [SNX4_CANGA]</v>
      </c>
      <c r="H1052" s="15">
        <f>VLOOKUP(C1052,'NCPF8745_KH_Extraction 5%FDR'!$1:$2258,11,FALSE)</f>
        <v>49.19212715466</v>
      </c>
      <c r="I1052" t="e">
        <f>VLOOKUP(C1052,'NCPF8745_MF_Extraction 5%FDR'!$1:$540,2,FALSE)</f>
        <v>#N/A</v>
      </c>
      <c r="J1052" s="15" t="e">
        <f>VLOOKUP(C1052,'NCPF8745_MF_Extraction 5%FDR'!$1:$540,11,FALSE)</f>
        <v>#N/A</v>
      </c>
      <c r="K1052" t="e">
        <f>VLOOKUP(C1052,'NCPF8814_MF_Extraction 5%FDR'!$1:$463,2,FALSE)</f>
        <v>#N/A</v>
      </c>
      <c r="L1052" s="15" t="e">
        <f>VLOOKUP(C1052,'NCPF8814_MF_Extraction 5%FDR'!$1:$463,11,FALSE)</f>
        <v>#N/A</v>
      </c>
    </row>
    <row r="1053" spans="1:12" hidden="1">
      <c r="A1053" s="13" t="s">
        <v>4728</v>
      </c>
      <c r="C1053" s="13" t="s">
        <v>4728</v>
      </c>
      <c r="D1053" t="str">
        <f>IFERROR(MATCH(C1053,'NCPF8745_KH_Extraction 5%FDR'!$A$2:$A$2258,0),"No Match")</f>
        <v>No Match</v>
      </c>
      <c r="E1053">
        <f>IFERROR(MATCH(C1053,'NCPF8745_MF_Extraction 5%FDR'!$A$2:$A$540,0),"No Match")</f>
        <v>441</v>
      </c>
      <c r="F1053" t="str">
        <f>IFERROR(MATCH(C1053,'NCPF8814_MF_Extraction 5%FDR'!$A$2:$A$463,0),"No Match")</f>
        <v>No Match</v>
      </c>
      <c r="G1053" t="e">
        <f>VLOOKUP(C1053,'NCPF8745_KH_Extraction 5%FDR'!$1:$2258,2,FALSE)</f>
        <v>#N/A</v>
      </c>
      <c r="H1053" s="15" t="e">
        <f>VLOOKUP(C1053,'NCPF8745_KH_Extraction 5%FDR'!$1:$2258,11,FALSE)</f>
        <v>#N/A</v>
      </c>
      <c r="I1053" t="str">
        <f>VLOOKUP(C1053,'NCPF8745_MF_Extraction 5%FDR'!$1:$540,2,FALSE)</f>
        <v>Mitochondrial import inner membrane translocase subunit TIM14 OS=Candida glabrata (strain ATCC 2001 / CBS 138 / JCM 3761 / NBRC 0622 / NRRL Y-65) GN=PAM18 PE=3 SV=1 - [TIM14_CANGA]</v>
      </c>
      <c r="J1053" s="15">
        <f>VLOOKUP(C1053,'NCPF8745_MF_Extraction 5%FDR'!$1:$540,11,FALSE)</f>
        <v>16.14539123466</v>
      </c>
      <c r="K1053" t="e">
        <f>VLOOKUP(C1053,'NCPF8814_MF_Extraction 5%FDR'!$1:$463,2,FALSE)</f>
        <v>#N/A</v>
      </c>
      <c r="L1053" s="15" t="e">
        <f>VLOOKUP(C1053,'NCPF8814_MF_Extraction 5%FDR'!$1:$463,11,FALSE)</f>
        <v>#N/A</v>
      </c>
    </row>
    <row r="1054" spans="1:12" hidden="1">
      <c r="A1054" s="13" t="s">
        <v>1487</v>
      </c>
      <c r="C1054" s="13" t="s">
        <v>1487</v>
      </c>
      <c r="D1054">
        <f>IFERROR(MATCH(C1054,'NCPF8745_KH_Extraction 5%FDR'!$A$2:$A$2258,0),"No Match")</f>
        <v>110</v>
      </c>
      <c r="E1054" t="str">
        <f>IFERROR(MATCH(C1054,'NCPF8745_MF_Extraction 5%FDR'!$A$2:$A$540,0),"No Match")</f>
        <v>No Match</v>
      </c>
      <c r="F1054" t="str">
        <f>IFERROR(MATCH(C1054,'NCPF8814_MF_Extraction 5%FDR'!$A$2:$A$463,0),"No Match")</f>
        <v>No Match</v>
      </c>
      <c r="G1054" t="str">
        <f>VLOOKUP(C1054,'NCPF8745_KH_Extraction 5%FDR'!$1:$2258,2,FALSE)</f>
        <v>Succinate dehydrogenase [ubiquinone] flavoprotein subunit, mitochondrial OS=Candida glabrata (strain ATCC 2001 / CBS 138 / JCM 3761 / NBRC 0622 / NRRL Y-65) GN=CAGL0J00847g PE=3 SV=1 - [Q6FPU5_CANGA]</v>
      </c>
      <c r="H1054" s="15">
        <f>VLOOKUP(C1054,'NCPF8745_KH_Extraction 5%FDR'!$1:$2258,11,FALSE)</f>
        <v>77.602576234660106</v>
      </c>
      <c r="I1054" t="e">
        <f>VLOOKUP(C1054,'NCPF8745_MF_Extraction 5%FDR'!$1:$540,2,FALSE)</f>
        <v>#N/A</v>
      </c>
      <c r="J1054" s="15" t="e">
        <f>VLOOKUP(C1054,'NCPF8745_MF_Extraction 5%FDR'!$1:$540,11,FALSE)</f>
        <v>#N/A</v>
      </c>
      <c r="K1054" t="e">
        <f>VLOOKUP(C1054,'NCPF8814_MF_Extraction 5%FDR'!$1:$463,2,FALSE)</f>
        <v>#N/A</v>
      </c>
      <c r="L1054" s="15" t="e">
        <f>VLOOKUP(C1054,'NCPF8814_MF_Extraction 5%FDR'!$1:$463,11,FALSE)</f>
        <v>#N/A</v>
      </c>
    </row>
    <row r="1055" spans="1:12" hidden="1">
      <c r="A1055" s="13" t="s">
        <v>1488</v>
      </c>
      <c r="C1055" s="13" t="s">
        <v>1488</v>
      </c>
      <c r="D1055">
        <f>IFERROR(MATCH(C1055,'NCPF8745_KH_Extraction 5%FDR'!$A$2:$A$2258,0),"No Match")</f>
        <v>1423</v>
      </c>
      <c r="E1055" t="str">
        <f>IFERROR(MATCH(C1055,'NCPF8745_MF_Extraction 5%FDR'!$A$2:$A$540,0),"No Match")</f>
        <v>No Match</v>
      </c>
      <c r="F1055" t="str">
        <f>IFERROR(MATCH(C1055,'NCPF8814_MF_Extraction 5%FDR'!$A$2:$A$463,0),"No Match")</f>
        <v>No Match</v>
      </c>
      <c r="G1055" t="str">
        <f>VLOOKUP(C1055,'NCPF8745_KH_Extraction 5%FDR'!$1:$2258,2,FALSE)</f>
        <v>Uncharacterized protein OS=Candida glabrata (strain ATCC 2001 / CBS 138 / JCM 3761 / NBRC 0622 / NRRL Y-65) GN=CAGL0J00803g PE=4 SV=1 - [Q6FPU7_CANGA]</v>
      </c>
      <c r="H1055" s="15">
        <f>VLOOKUP(C1055,'NCPF8745_KH_Extraction 5%FDR'!$1:$2258,11,FALSE)</f>
        <v>146.09654101466</v>
      </c>
      <c r="I1055" t="e">
        <f>VLOOKUP(C1055,'NCPF8745_MF_Extraction 5%FDR'!$1:$540,2,FALSE)</f>
        <v>#N/A</v>
      </c>
      <c r="J1055" s="15" t="e">
        <f>VLOOKUP(C1055,'NCPF8745_MF_Extraction 5%FDR'!$1:$540,11,FALSE)</f>
        <v>#N/A</v>
      </c>
      <c r="K1055" t="e">
        <f>VLOOKUP(C1055,'NCPF8814_MF_Extraction 5%FDR'!$1:$463,2,FALSE)</f>
        <v>#N/A</v>
      </c>
      <c r="L1055" s="15" t="e">
        <f>VLOOKUP(C1055,'NCPF8814_MF_Extraction 5%FDR'!$1:$463,11,FALSE)</f>
        <v>#N/A</v>
      </c>
    </row>
    <row r="1056" spans="1:12" hidden="1">
      <c r="A1056" s="13" t="s">
        <v>1489</v>
      </c>
      <c r="C1056" s="13" t="s">
        <v>1489</v>
      </c>
      <c r="D1056">
        <f>IFERROR(MATCH(C1056,'NCPF8745_KH_Extraction 5%FDR'!$A$2:$A$2258,0),"No Match")</f>
        <v>1563</v>
      </c>
      <c r="E1056" t="str">
        <f>IFERROR(MATCH(C1056,'NCPF8745_MF_Extraction 5%FDR'!$A$2:$A$540,0),"No Match")</f>
        <v>No Match</v>
      </c>
      <c r="F1056" t="str">
        <f>IFERROR(MATCH(C1056,'NCPF8814_MF_Extraction 5%FDR'!$A$2:$A$463,0),"No Match")</f>
        <v>No Match</v>
      </c>
      <c r="G1056" t="str">
        <f>VLOOKUP(C1056,'NCPF8745_KH_Extraction 5%FDR'!$1:$2258,2,FALSE)</f>
        <v>Uncharacterized protein OS=Candida glabrata (strain ATCC 2001 / CBS 138 / JCM 3761 / NBRC 0622 / NRRL Y-65) GN=CAGL0J00781g PE=4 SV=1 - [Q6FPU8_CANGA]</v>
      </c>
      <c r="H1056" s="15">
        <f>VLOOKUP(C1056,'NCPF8745_KH_Extraction 5%FDR'!$1:$2258,11,FALSE)</f>
        <v>89.060816334660103</v>
      </c>
      <c r="I1056" t="e">
        <f>VLOOKUP(C1056,'NCPF8745_MF_Extraction 5%FDR'!$1:$540,2,FALSE)</f>
        <v>#N/A</v>
      </c>
      <c r="J1056" s="15" t="e">
        <f>VLOOKUP(C1056,'NCPF8745_MF_Extraction 5%FDR'!$1:$540,11,FALSE)</f>
        <v>#N/A</v>
      </c>
      <c r="K1056" t="e">
        <f>VLOOKUP(C1056,'NCPF8814_MF_Extraction 5%FDR'!$1:$463,2,FALSE)</f>
        <v>#N/A</v>
      </c>
      <c r="L1056" s="15" t="e">
        <f>VLOOKUP(C1056,'NCPF8814_MF_Extraction 5%FDR'!$1:$463,11,FALSE)</f>
        <v>#N/A</v>
      </c>
    </row>
    <row r="1057" spans="1:12" hidden="1">
      <c r="A1057" s="13" t="s">
        <v>1490</v>
      </c>
      <c r="C1057" s="13" t="s">
        <v>1490</v>
      </c>
      <c r="D1057">
        <f>IFERROR(MATCH(C1057,'NCPF8745_KH_Extraction 5%FDR'!$A$2:$A$2258,0),"No Match")</f>
        <v>1759</v>
      </c>
      <c r="E1057">
        <f>IFERROR(MATCH(C1057,'NCPF8745_MF_Extraction 5%FDR'!$A$2:$A$540,0),"No Match")</f>
        <v>377</v>
      </c>
      <c r="F1057">
        <f>IFERROR(MATCH(C1057,'NCPF8814_MF_Extraction 5%FDR'!$A$2:$A$463,0),"No Match")</f>
        <v>254</v>
      </c>
      <c r="G1057" t="str">
        <f>VLOOKUP(C1057,'NCPF8745_KH_Extraction 5%FDR'!$1:$2258,2,FALSE)</f>
        <v>40S ribosomal protein S27 OS=Candida glabrata (strain ATCC 2001 / CBS 138 / JCM 3761 / NBRC 0622 / NRRL Y-65) GN=CAGL0J00737g PE=3 SV=1 - [Q6FPV0_CANGA]</v>
      </c>
      <c r="H1057" s="15">
        <f>VLOOKUP(C1057,'NCPF8745_KH_Extraction 5%FDR'!$1:$2258,11,FALSE)</f>
        <v>8.8735894146599907</v>
      </c>
      <c r="I1057" t="str">
        <f>VLOOKUP(C1057,'NCPF8745_MF_Extraction 5%FDR'!$1:$540,2,FALSE)</f>
        <v>40S ribosomal protein S27 OS=Candida glabrata (strain ATCC 2001 / CBS 138 / JCM 3761 / NBRC 0622 / NRRL Y-65) GN=CAGL0J00737g PE=3 SV=1 - [Q6FPV0_CANGA]</v>
      </c>
      <c r="J1057" s="15">
        <f>VLOOKUP(C1057,'NCPF8745_MF_Extraction 5%FDR'!$1:$540,11,FALSE)</f>
        <v>8.8735894146599907</v>
      </c>
      <c r="K1057" t="str">
        <f>VLOOKUP(C1057,'NCPF8814_MF_Extraction 5%FDR'!$1:$463,2,FALSE)</f>
        <v>40S ribosomal protein S27 OS=Candida glabrata (strain ATCC 2001 / CBS 138 / JCM 3761 / NBRC 0622 / NRRL Y-65) GN=CAGL0J00737g PE=3 SV=1 - [Q6FPV0_CANGA]</v>
      </c>
      <c r="L1057" s="15">
        <f>VLOOKUP(C1057,'NCPF8814_MF_Extraction 5%FDR'!$1:$463,11,FALSE)</f>
        <v>8.8735894146599907</v>
      </c>
    </row>
    <row r="1058" spans="1:12" hidden="1">
      <c r="A1058" s="13" t="s">
        <v>1491</v>
      </c>
      <c r="C1058" s="13" t="s">
        <v>1491</v>
      </c>
      <c r="D1058">
        <f>IFERROR(MATCH(C1058,'NCPF8745_KH_Extraction 5%FDR'!$A$2:$A$2258,0),"No Match")</f>
        <v>2030</v>
      </c>
      <c r="E1058" t="str">
        <f>IFERROR(MATCH(C1058,'NCPF8745_MF_Extraction 5%FDR'!$A$2:$A$540,0),"No Match")</f>
        <v>No Match</v>
      </c>
      <c r="F1058">
        <f>IFERROR(MATCH(C1058,'NCPF8814_MF_Extraction 5%FDR'!$A$2:$A$463,0),"No Match")</f>
        <v>405</v>
      </c>
      <c r="G1058" t="str">
        <f>VLOOKUP(C1058,'NCPF8745_KH_Extraction 5%FDR'!$1:$2258,2,FALSE)</f>
        <v>Uncharacterized protein OS=Candida glabrata (strain ATCC 2001 / CBS 138 / JCM 3761 / NBRC 0622 / NRRL Y-65) GN=CAGL0J00693g PE=3 SV=1 - [Q6FPV2_CANGA]</v>
      </c>
      <c r="H1058" s="15">
        <f>VLOOKUP(C1058,'NCPF8745_KH_Extraction 5%FDR'!$1:$2258,11,FALSE)</f>
        <v>218.73807862466001</v>
      </c>
      <c r="I1058" t="e">
        <f>VLOOKUP(C1058,'NCPF8745_MF_Extraction 5%FDR'!$1:$540,2,FALSE)</f>
        <v>#N/A</v>
      </c>
      <c r="J1058" s="15" t="e">
        <f>VLOOKUP(C1058,'NCPF8745_MF_Extraction 5%FDR'!$1:$540,11,FALSE)</f>
        <v>#N/A</v>
      </c>
      <c r="K1058" t="str">
        <f>VLOOKUP(C1058,'NCPF8814_MF_Extraction 5%FDR'!$1:$463,2,FALSE)</f>
        <v>Uncharacterized protein OS=Candida glabrata (strain ATCC 2001 / CBS 138 / JCM 3761 / NBRC 0622 / NRRL Y-65) GN=CAGL0J00693g PE=3 SV=1 - [Q6FPV2_CANGA]</v>
      </c>
      <c r="L1058" s="15">
        <f>VLOOKUP(C1058,'NCPF8814_MF_Extraction 5%FDR'!$1:$463,11,FALSE)</f>
        <v>218.73807862466001</v>
      </c>
    </row>
    <row r="1059" spans="1:12" hidden="1">
      <c r="A1059" s="13" t="s">
        <v>1492</v>
      </c>
      <c r="C1059" s="13" t="s">
        <v>1492</v>
      </c>
      <c r="D1059">
        <f>IFERROR(MATCH(C1059,'NCPF8745_KH_Extraction 5%FDR'!$A$2:$A$2258,0),"No Match")</f>
        <v>1562</v>
      </c>
      <c r="E1059" t="str">
        <f>IFERROR(MATCH(C1059,'NCPF8745_MF_Extraction 5%FDR'!$A$2:$A$540,0),"No Match")</f>
        <v>No Match</v>
      </c>
      <c r="F1059" t="str">
        <f>IFERROR(MATCH(C1059,'NCPF8814_MF_Extraction 5%FDR'!$A$2:$A$463,0),"No Match")</f>
        <v>No Match</v>
      </c>
      <c r="G1059" t="str">
        <f>VLOOKUP(C1059,'NCPF8745_KH_Extraction 5%FDR'!$1:$2258,2,FALSE)</f>
        <v>Uncharacterized protein OS=Candida glabrata (strain ATCC 2001 / CBS 138 / JCM 3761 / NBRC 0622 / NRRL Y-65) GN=CAGL0J00671g PE=3 SV=1 - [Q6FPV3_CANGA]</v>
      </c>
      <c r="H1059" s="15">
        <f>VLOOKUP(C1059,'NCPF8745_KH_Extraction 5%FDR'!$1:$2258,11,FALSE)</f>
        <v>53.094622504660101</v>
      </c>
      <c r="I1059" t="e">
        <f>VLOOKUP(C1059,'NCPF8745_MF_Extraction 5%FDR'!$1:$540,2,FALSE)</f>
        <v>#N/A</v>
      </c>
      <c r="J1059" s="15" t="e">
        <f>VLOOKUP(C1059,'NCPF8745_MF_Extraction 5%FDR'!$1:$540,11,FALSE)</f>
        <v>#N/A</v>
      </c>
      <c r="K1059" t="e">
        <f>VLOOKUP(C1059,'NCPF8814_MF_Extraction 5%FDR'!$1:$463,2,FALSE)</f>
        <v>#N/A</v>
      </c>
      <c r="L1059" s="15" t="e">
        <f>VLOOKUP(C1059,'NCPF8814_MF_Extraction 5%FDR'!$1:$463,11,FALSE)</f>
        <v>#N/A</v>
      </c>
    </row>
    <row r="1060" spans="1:12" hidden="1">
      <c r="A1060" s="13" t="s">
        <v>1493</v>
      </c>
      <c r="C1060" s="13" t="s">
        <v>1493</v>
      </c>
      <c r="D1060">
        <f>IFERROR(MATCH(C1060,'NCPF8745_KH_Extraction 5%FDR'!$A$2:$A$2258,0),"No Match")</f>
        <v>671</v>
      </c>
      <c r="E1060" t="str">
        <f>IFERROR(MATCH(C1060,'NCPF8745_MF_Extraction 5%FDR'!$A$2:$A$540,0),"No Match")</f>
        <v>No Match</v>
      </c>
      <c r="F1060" t="str">
        <f>IFERROR(MATCH(C1060,'NCPF8814_MF_Extraction 5%FDR'!$A$2:$A$463,0),"No Match")</f>
        <v>No Match</v>
      </c>
      <c r="G1060" t="str">
        <f>VLOOKUP(C1060,'NCPF8745_KH_Extraction 5%FDR'!$1:$2258,2,FALSE)</f>
        <v>Uncharacterized protein OS=Candida glabrata (strain ATCC 2001 / CBS 138 / JCM 3761 / NBRC 0622 / NRRL Y-65) GN=CAGL0J00649g PE=3 SV=1 - [Q6FPV4_CANGA]</v>
      </c>
      <c r="H1060" s="15">
        <f>VLOOKUP(C1060,'NCPF8745_KH_Extraction 5%FDR'!$1:$2258,11,FALSE)</f>
        <v>38.863004504659997</v>
      </c>
      <c r="I1060" t="e">
        <f>VLOOKUP(C1060,'NCPF8745_MF_Extraction 5%FDR'!$1:$540,2,FALSE)</f>
        <v>#N/A</v>
      </c>
      <c r="J1060" s="15" t="e">
        <f>VLOOKUP(C1060,'NCPF8745_MF_Extraction 5%FDR'!$1:$540,11,FALSE)</f>
        <v>#N/A</v>
      </c>
      <c r="K1060" t="e">
        <f>VLOOKUP(C1060,'NCPF8814_MF_Extraction 5%FDR'!$1:$463,2,FALSE)</f>
        <v>#N/A</v>
      </c>
      <c r="L1060" s="15" t="e">
        <f>VLOOKUP(C1060,'NCPF8814_MF_Extraction 5%FDR'!$1:$463,11,FALSE)</f>
        <v>#N/A</v>
      </c>
    </row>
    <row r="1061" spans="1:12" hidden="1">
      <c r="A1061" s="13" t="s">
        <v>1494</v>
      </c>
      <c r="C1061" s="13" t="s">
        <v>1494</v>
      </c>
      <c r="D1061">
        <f>IFERROR(MATCH(C1061,'NCPF8745_KH_Extraction 5%FDR'!$A$2:$A$2258,0),"No Match")</f>
        <v>415</v>
      </c>
      <c r="E1061" t="str">
        <f>IFERROR(MATCH(C1061,'NCPF8745_MF_Extraction 5%FDR'!$A$2:$A$540,0),"No Match")</f>
        <v>No Match</v>
      </c>
      <c r="F1061" t="str">
        <f>IFERROR(MATCH(C1061,'NCPF8814_MF_Extraction 5%FDR'!$A$2:$A$463,0),"No Match")</f>
        <v>No Match</v>
      </c>
      <c r="G1061" t="str">
        <f>VLOOKUP(C1061,'NCPF8745_KH_Extraction 5%FDR'!$1:$2258,2,FALSE)</f>
        <v>26S proteasome regulatory subunit RPN1 OS=Candida glabrata (strain ATCC 2001 / CBS 138 / JCM 3761 / NBRC 0622 / NRRL Y-65) GN=RPN1 PE=3 SV=1 - [RPN1_CANGA]</v>
      </c>
      <c r="H1061" s="15">
        <f>VLOOKUP(C1061,'NCPF8745_KH_Extraction 5%FDR'!$1:$2258,11,FALSE)</f>
        <v>109.60680229466</v>
      </c>
      <c r="I1061" t="e">
        <f>VLOOKUP(C1061,'NCPF8745_MF_Extraction 5%FDR'!$1:$540,2,FALSE)</f>
        <v>#N/A</v>
      </c>
      <c r="J1061" s="15" t="e">
        <f>VLOOKUP(C1061,'NCPF8745_MF_Extraction 5%FDR'!$1:$540,11,FALSE)</f>
        <v>#N/A</v>
      </c>
      <c r="K1061" t="e">
        <f>VLOOKUP(C1061,'NCPF8814_MF_Extraction 5%FDR'!$1:$463,2,FALSE)</f>
        <v>#N/A</v>
      </c>
      <c r="L1061" s="15" t="e">
        <f>VLOOKUP(C1061,'NCPF8814_MF_Extraction 5%FDR'!$1:$463,11,FALSE)</f>
        <v>#N/A</v>
      </c>
    </row>
    <row r="1062" spans="1:12" hidden="1">
      <c r="A1062" s="13" t="s">
        <v>1495</v>
      </c>
      <c r="C1062" s="13" t="s">
        <v>1495</v>
      </c>
      <c r="D1062">
        <f>IFERROR(MATCH(C1062,'NCPF8745_KH_Extraction 5%FDR'!$A$2:$A$2258,0),"No Match")</f>
        <v>841</v>
      </c>
      <c r="E1062">
        <f>IFERROR(MATCH(C1062,'NCPF8745_MF_Extraction 5%FDR'!$A$2:$A$540,0),"No Match")</f>
        <v>203</v>
      </c>
      <c r="F1062">
        <f>IFERROR(MATCH(C1062,'NCPF8814_MF_Extraction 5%FDR'!$A$2:$A$463,0),"No Match")</f>
        <v>73</v>
      </c>
      <c r="G1062" t="str">
        <f>VLOOKUP(C1062,'NCPF8745_KH_Extraction 5%FDR'!$1:$2258,2,FALSE)</f>
        <v>Uncharacterized protein OS=Candida glabrata (strain ATCC 2001 / CBS 138 / JCM 3761 / NBRC 0622 / NRRL Y-65) GN=CAGL0J00583g PE=3 SV=1 - [Q6FPV7_CANGA]</v>
      </c>
      <c r="H1062" s="15">
        <f>VLOOKUP(C1062,'NCPF8745_KH_Extraction 5%FDR'!$1:$2258,11,FALSE)</f>
        <v>93.933355234660098</v>
      </c>
      <c r="I1062" t="str">
        <f>VLOOKUP(C1062,'NCPF8745_MF_Extraction 5%FDR'!$1:$540,2,FALSE)</f>
        <v>Uncharacterized protein OS=Candida glabrata (strain ATCC 2001 / CBS 138 / JCM 3761 / NBRC 0622 / NRRL Y-65) GN=CAGL0J00583g PE=3 SV=1 - [Q6FPV7_CANGA]</v>
      </c>
      <c r="J1062" s="15">
        <f>VLOOKUP(C1062,'NCPF8745_MF_Extraction 5%FDR'!$1:$540,11,FALSE)</f>
        <v>93.933355234660098</v>
      </c>
      <c r="K1062" t="str">
        <f>VLOOKUP(C1062,'NCPF8814_MF_Extraction 5%FDR'!$1:$463,2,FALSE)</f>
        <v>Uncharacterized protein OS=Candida glabrata (strain ATCC 2001 / CBS 138 / JCM 3761 / NBRC 0622 / NRRL Y-65) GN=CAGL0J00583g PE=3 SV=1 - [Q6FPV7_CANGA]</v>
      </c>
      <c r="L1062" s="15">
        <f>VLOOKUP(C1062,'NCPF8814_MF_Extraction 5%FDR'!$1:$463,11,FALSE)</f>
        <v>93.933355234660098</v>
      </c>
    </row>
    <row r="1063" spans="1:12" hidden="1">
      <c r="A1063" s="13" t="s">
        <v>1496</v>
      </c>
      <c r="C1063" s="13" t="s">
        <v>1496</v>
      </c>
      <c r="D1063">
        <f>IFERROR(MATCH(C1063,'NCPF8745_KH_Extraction 5%FDR'!$A$2:$A$2258,0),"No Match")</f>
        <v>617</v>
      </c>
      <c r="E1063" t="str">
        <f>IFERROR(MATCH(C1063,'NCPF8745_MF_Extraction 5%FDR'!$A$2:$A$540,0),"No Match")</f>
        <v>No Match</v>
      </c>
      <c r="F1063" t="str">
        <f>IFERROR(MATCH(C1063,'NCPF8814_MF_Extraction 5%FDR'!$A$2:$A$463,0),"No Match")</f>
        <v>No Match</v>
      </c>
      <c r="G1063" t="str">
        <f>VLOOKUP(C1063,'NCPF8745_KH_Extraction 5%FDR'!$1:$2258,2,FALSE)</f>
        <v>Uncharacterized protein OS=Candida glabrata (strain ATCC 2001 / CBS 138 / JCM 3761 / NBRC 0622 / NRRL Y-65) GN=CAGL0J00561g PE=4 SV=1 - [Q6FPV8_CANGA]</v>
      </c>
      <c r="H1063" s="15">
        <f>VLOOKUP(C1063,'NCPF8745_KH_Extraction 5%FDR'!$1:$2258,11,FALSE)</f>
        <v>32.286339634660003</v>
      </c>
      <c r="I1063" t="e">
        <f>VLOOKUP(C1063,'NCPF8745_MF_Extraction 5%FDR'!$1:$540,2,FALSE)</f>
        <v>#N/A</v>
      </c>
      <c r="J1063" s="15" t="e">
        <f>VLOOKUP(C1063,'NCPF8745_MF_Extraction 5%FDR'!$1:$540,11,FALSE)</f>
        <v>#N/A</v>
      </c>
      <c r="K1063" t="e">
        <f>VLOOKUP(C1063,'NCPF8814_MF_Extraction 5%FDR'!$1:$463,2,FALSE)</f>
        <v>#N/A</v>
      </c>
      <c r="L1063" s="15" t="e">
        <f>VLOOKUP(C1063,'NCPF8814_MF_Extraction 5%FDR'!$1:$463,11,FALSE)</f>
        <v>#N/A</v>
      </c>
    </row>
    <row r="1064" spans="1:12" hidden="1">
      <c r="A1064" s="13" t="s">
        <v>1497</v>
      </c>
      <c r="C1064" s="13" t="s">
        <v>1497</v>
      </c>
      <c r="D1064">
        <f>IFERROR(MATCH(C1064,'NCPF8745_KH_Extraction 5%FDR'!$A$2:$A$2258,0),"No Match")</f>
        <v>1419</v>
      </c>
      <c r="E1064" t="str">
        <f>IFERROR(MATCH(C1064,'NCPF8745_MF_Extraction 5%FDR'!$A$2:$A$540,0),"No Match")</f>
        <v>No Match</v>
      </c>
      <c r="F1064" t="str">
        <f>IFERROR(MATCH(C1064,'NCPF8814_MF_Extraction 5%FDR'!$A$2:$A$463,0),"No Match")</f>
        <v>No Match</v>
      </c>
      <c r="G1064" t="str">
        <f>VLOOKUP(C1064,'NCPF8745_KH_Extraction 5%FDR'!$1:$2258,2,FALSE)</f>
        <v>Mitogen-activated protein kinase OS=Candida glabrata (strain ATCC 2001 / CBS 138 / JCM 3761 / NBRC 0622 / NRRL Y-65) GN=SLT2 PE=3 SV=1 - [Q6FPV9_CANGA]</v>
      </c>
      <c r="H1064" s="15">
        <f>VLOOKUP(C1064,'NCPF8745_KH_Extraction 5%FDR'!$1:$2258,11,FALSE)</f>
        <v>56.3067253246601</v>
      </c>
      <c r="I1064" t="e">
        <f>VLOOKUP(C1064,'NCPF8745_MF_Extraction 5%FDR'!$1:$540,2,FALSE)</f>
        <v>#N/A</v>
      </c>
      <c r="J1064" s="15" t="e">
        <f>VLOOKUP(C1064,'NCPF8745_MF_Extraction 5%FDR'!$1:$540,11,FALSE)</f>
        <v>#N/A</v>
      </c>
      <c r="K1064" t="e">
        <f>VLOOKUP(C1064,'NCPF8814_MF_Extraction 5%FDR'!$1:$463,2,FALSE)</f>
        <v>#N/A</v>
      </c>
      <c r="L1064" s="15" t="e">
        <f>VLOOKUP(C1064,'NCPF8814_MF_Extraction 5%FDR'!$1:$463,11,FALSE)</f>
        <v>#N/A</v>
      </c>
    </row>
    <row r="1065" spans="1:12" hidden="1">
      <c r="A1065" s="13" t="s">
        <v>1498</v>
      </c>
      <c r="C1065" s="13" t="s">
        <v>1498</v>
      </c>
      <c r="D1065">
        <f>IFERROR(MATCH(C1065,'NCPF8745_KH_Extraction 5%FDR'!$A$2:$A$2258,0),"No Match")</f>
        <v>1698</v>
      </c>
      <c r="E1065" t="str">
        <f>IFERROR(MATCH(C1065,'NCPF8745_MF_Extraction 5%FDR'!$A$2:$A$540,0),"No Match")</f>
        <v>No Match</v>
      </c>
      <c r="F1065" t="str">
        <f>IFERROR(MATCH(C1065,'NCPF8814_MF_Extraction 5%FDR'!$A$2:$A$463,0),"No Match")</f>
        <v>No Match</v>
      </c>
      <c r="G1065" t="str">
        <f>VLOOKUP(C1065,'NCPF8745_KH_Extraction 5%FDR'!$1:$2258,2,FALSE)</f>
        <v>Uncharacterized protein OS=Candida glabrata (strain ATCC 2001 / CBS 138 / JCM 3761 / NBRC 0622 / NRRL Y-65) GN=CAGL0J00473g PE=4 SV=1 - [Q6FPW2_CANGA]</v>
      </c>
      <c r="H1065" s="15">
        <f>VLOOKUP(C1065,'NCPF8745_KH_Extraction 5%FDR'!$1:$2258,11,FALSE)</f>
        <v>41.061793804659999</v>
      </c>
      <c r="I1065" t="e">
        <f>VLOOKUP(C1065,'NCPF8745_MF_Extraction 5%FDR'!$1:$540,2,FALSE)</f>
        <v>#N/A</v>
      </c>
      <c r="J1065" s="15" t="e">
        <f>VLOOKUP(C1065,'NCPF8745_MF_Extraction 5%FDR'!$1:$540,11,FALSE)</f>
        <v>#N/A</v>
      </c>
      <c r="K1065" t="e">
        <f>VLOOKUP(C1065,'NCPF8814_MF_Extraction 5%FDR'!$1:$463,2,FALSE)</f>
        <v>#N/A</v>
      </c>
      <c r="L1065" s="15" t="e">
        <f>VLOOKUP(C1065,'NCPF8814_MF_Extraction 5%FDR'!$1:$463,11,FALSE)</f>
        <v>#N/A</v>
      </c>
    </row>
    <row r="1066" spans="1:12" hidden="1">
      <c r="A1066" s="13" t="s">
        <v>1499</v>
      </c>
      <c r="C1066" s="13" t="s">
        <v>1499</v>
      </c>
      <c r="D1066">
        <f>IFERROR(MATCH(C1066,'NCPF8745_KH_Extraction 5%FDR'!$A$2:$A$2258,0),"No Match")</f>
        <v>77</v>
      </c>
      <c r="E1066" t="str">
        <f>IFERROR(MATCH(C1066,'NCPF8745_MF_Extraction 5%FDR'!$A$2:$A$540,0),"No Match")</f>
        <v>No Match</v>
      </c>
      <c r="F1066" t="str">
        <f>IFERROR(MATCH(C1066,'NCPF8814_MF_Extraction 5%FDR'!$A$2:$A$463,0),"No Match")</f>
        <v>No Match</v>
      </c>
      <c r="G1066" t="str">
        <f>VLOOKUP(C1066,'NCPF8745_KH_Extraction 5%FDR'!$1:$2258,2,FALSE)</f>
        <v>Glyceraldehyde-3-phosphate dehydrogenase 1 OS=Candida glabrata (strain ATCC 2001 / CBS 138 / JCM 3761 / NBRC 0622 / NRRL Y-65) GN=GPD1 PE=3 SV=1 - [G3P1_CANGA]</v>
      </c>
      <c r="H1066" s="15">
        <f>VLOOKUP(C1066,'NCPF8745_KH_Extraction 5%FDR'!$1:$2258,11,FALSE)</f>
        <v>35.896299104660002</v>
      </c>
      <c r="I1066" t="e">
        <f>VLOOKUP(C1066,'NCPF8745_MF_Extraction 5%FDR'!$1:$540,2,FALSE)</f>
        <v>#N/A</v>
      </c>
      <c r="J1066" s="15" t="e">
        <f>VLOOKUP(C1066,'NCPF8745_MF_Extraction 5%FDR'!$1:$540,11,FALSE)</f>
        <v>#N/A</v>
      </c>
      <c r="K1066" t="e">
        <f>VLOOKUP(C1066,'NCPF8814_MF_Extraction 5%FDR'!$1:$463,2,FALSE)</f>
        <v>#N/A</v>
      </c>
      <c r="L1066" s="15" t="e">
        <f>VLOOKUP(C1066,'NCPF8814_MF_Extraction 5%FDR'!$1:$463,11,FALSE)</f>
        <v>#N/A</v>
      </c>
    </row>
    <row r="1067" spans="1:12" hidden="1">
      <c r="A1067" s="13" t="s">
        <v>1500</v>
      </c>
      <c r="C1067" s="13" t="s">
        <v>1500</v>
      </c>
      <c r="D1067">
        <f>IFERROR(MATCH(C1067,'NCPF8745_KH_Extraction 5%FDR'!$A$2:$A$2258,0),"No Match")</f>
        <v>463</v>
      </c>
      <c r="E1067">
        <f>IFERROR(MATCH(C1067,'NCPF8745_MF_Extraction 5%FDR'!$A$2:$A$540,0),"No Match")</f>
        <v>163</v>
      </c>
      <c r="F1067">
        <f>IFERROR(MATCH(C1067,'NCPF8814_MF_Extraction 5%FDR'!$A$2:$A$463,0),"No Match")</f>
        <v>123</v>
      </c>
      <c r="G1067" t="str">
        <f>VLOOKUP(C1067,'NCPF8745_KH_Extraction 5%FDR'!$1:$2258,2,FALSE)</f>
        <v>Uncharacterized protein OS=Candida glabrata (strain ATCC 2001 / CBS 138 / JCM 3761 / NBRC 0622 / NRRL Y-65) GN=COX6 PE=4 SV=1 - [Q6FPW4_CANGA]</v>
      </c>
      <c r="H1067" s="15">
        <f>VLOOKUP(C1067,'NCPF8745_KH_Extraction 5%FDR'!$1:$2258,11,FALSE)</f>
        <v>17.682136994659999</v>
      </c>
      <c r="I1067" t="str">
        <f>VLOOKUP(C1067,'NCPF8745_MF_Extraction 5%FDR'!$1:$540,2,FALSE)</f>
        <v>Uncharacterized protein OS=Candida glabrata (strain ATCC 2001 / CBS 138 / JCM 3761 / NBRC 0622 / NRRL Y-65) GN=COX6 PE=4 SV=1 - [Q6FPW4_CANGA]</v>
      </c>
      <c r="J1067" s="15">
        <f>VLOOKUP(C1067,'NCPF8745_MF_Extraction 5%FDR'!$1:$540,11,FALSE)</f>
        <v>17.682136994659999</v>
      </c>
      <c r="K1067" t="str">
        <f>VLOOKUP(C1067,'NCPF8814_MF_Extraction 5%FDR'!$1:$463,2,FALSE)</f>
        <v>Uncharacterized protein OS=Candida glabrata (strain ATCC 2001 / CBS 138 / JCM 3761 / NBRC 0622 / NRRL Y-65) GN=COX6 PE=4 SV=1 - [Q6FPW4_CANGA]</v>
      </c>
      <c r="L1067" s="15">
        <f>VLOOKUP(C1067,'NCPF8814_MF_Extraction 5%FDR'!$1:$463,11,FALSE)</f>
        <v>17.682136994659999</v>
      </c>
    </row>
    <row r="1068" spans="1:12" hidden="1">
      <c r="A1068" s="13" t="s">
        <v>1501</v>
      </c>
      <c r="C1068" s="13" t="s">
        <v>1501</v>
      </c>
      <c r="D1068">
        <f>IFERROR(MATCH(C1068,'NCPF8745_KH_Extraction 5%FDR'!$A$2:$A$2258,0),"No Match")</f>
        <v>2084</v>
      </c>
      <c r="E1068" t="str">
        <f>IFERROR(MATCH(C1068,'NCPF8745_MF_Extraction 5%FDR'!$A$2:$A$540,0),"No Match")</f>
        <v>No Match</v>
      </c>
      <c r="F1068" t="str">
        <f>IFERROR(MATCH(C1068,'NCPF8814_MF_Extraction 5%FDR'!$A$2:$A$463,0),"No Match")</f>
        <v>No Match</v>
      </c>
      <c r="G1068" t="str">
        <f>VLOOKUP(C1068,'NCPF8745_KH_Extraction 5%FDR'!$1:$2258,2,FALSE)</f>
        <v>Uncharacterized protein OS=Candida glabrata (strain ATCC 2001 / CBS 138 / JCM 3761 / NBRC 0622 / NRRL Y-65) GN=CAGL0J00385g PE=4 SV=1 - [Q6FPW6_CANGA]</v>
      </c>
      <c r="H1068" s="15">
        <f>VLOOKUP(C1068,'NCPF8745_KH_Extraction 5%FDR'!$1:$2258,11,FALSE)</f>
        <v>27.02966809466</v>
      </c>
      <c r="I1068" t="e">
        <f>VLOOKUP(C1068,'NCPF8745_MF_Extraction 5%FDR'!$1:$540,2,FALSE)</f>
        <v>#N/A</v>
      </c>
      <c r="J1068" s="15" t="e">
        <f>VLOOKUP(C1068,'NCPF8745_MF_Extraction 5%FDR'!$1:$540,11,FALSE)</f>
        <v>#N/A</v>
      </c>
      <c r="K1068" t="e">
        <f>VLOOKUP(C1068,'NCPF8814_MF_Extraction 5%FDR'!$1:$463,2,FALSE)</f>
        <v>#N/A</v>
      </c>
      <c r="L1068" s="15" t="e">
        <f>VLOOKUP(C1068,'NCPF8814_MF_Extraction 5%FDR'!$1:$463,11,FALSE)</f>
        <v>#N/A</v>
      </c>
    </row>
    <row r="1069" spans="1:12" hidden="1">
      <c r="A1069" s="13" t="s">
        <v>1502</v>
      </c>
      <c r="C1069" s="13" t="s">
        <v>1502</v>
      </c>
      <c r="D1069">
        <f>IFERROR(MATCH(C1069,'NCPF8745_KH_Extraction 5%FDR'!$A$2:$A$2258,0),"No Match")</f>
        <v>443</v>
      </c>
      <c r="E1069" t="str">
        <f>IFERROR(MATCH(C1069,'NCPF8745_MF_Extraction 5%FDR'!$A$2:$A$540,0),"No Match")</f>
        <v>No Match</v>
      </c>
      <c r="F1069" t="str">
        <f>IFERROR(MATCH(C1069,'NCPF8814_MF_Extraction 5%FDR'!$A$2:$A$463,0),"No Match")</f>
        <v>No Match</v>
      </c>
      <c r="G1069" t="str">
        <f>VLOOKUP(C1069,'NCPF8745_KH_Extraction 5%FDR'!$1:$2258,2,FALSE)</f>
        <v>Uncharacterized protein OS=Candida glabrata (strain ATCC 2001 / CBS 138 / JCM 3761 / NBRC 0622 / NRRL Y-65) GN=CAGL0J00341g PE=4 SV=1 - [Q6FPW8_CANGA]</v>
      </c>
      <c r="H1069" s="15">
        <f>VLOOKUP(C1069,'NCPF8745_KH_Extraction 5%FDR'!$1:$2258,11,FALSE)</f>
        <v>97.225185234660003</v>
      </c>
      <c r="I1069" t="e">
        <f>VLOOKUP(C1069,'NCPF8745_MF_Extraction 5%FDR'!$1:$540,2,FALSE)</f>
        <v>#N/A</v>
      </c>
      <c r="J1069" s="15" t="e">
        <f>VLOOKUP(C1069,'NCPF8745_MF_Extraction 5%FDR'!$1:$540,11,FALSE)</f>
        <v>#N/A</v>
      </c>
      <c r="K1069" t="e">
        <f>VLOOKUP(C1069,'NCPF8814_MF_Extraction 5%FDR'!$1:$463,2,FALSE)</f>
        <v>#N/A</v>
      </c>
      <c r="L1069" s="15" t="e">
        <f>VLOOKUP(C1069,'NCPF8814_MF_Extraction 5%FDR'!$1:$463,11,FALSE)</f>
        <v>#N/A</v>
      </c>
    </row>
    <row r="1070" spans="1:12" hidden="1">
      <c r="A1070" s="13" t="s">
        <v>1503</v>
      </c>
      <c r="C1070" s="13" t="s">
        <v>1503</v>
      </c>
      <c r="D1070">
        <f>IFERROR(MATCH(C1070,'NCPF8745_KH_Extraction 5%FDR'!$A$2:$A$2258,0),"No Match")</f>
        <v>2094</v>
      </c>
      <c r="E1070" t="str">
        <f>IFERROR(MATCH(C1070,'NCPF8745_MF_Extraction 5%FDR'!$A$2:$A$540,0),"No Match")</f>
        <v>No Match</v>
      </c>
      <c r="F1070" t="str">
        <f>IFERROR(MATCH(C1070,'NCPF8814_MF_Extraction 5%FDR'!$A$2:$A$463,0),"No Match")</f>
        <v>No Match</v>
      </c>
      <c r="G1070" t="str">
        <f>VLOOKUP(C1070,'NCPF8745_KH_Extraction 5%FDR'!$1:$2258,2,FALSE)</f>
        <v>Uncharacterized protein OS=Candida glabrata (strain ATCC 2001 / CBS 138 / JCM 3761 / NBRC 0622 / NRRL Y-65) GN=CAGL0J00319g PE=4 SV=1 - [Q6FPW9_CANGA]</v>
      </c>
      <c r="H1070" s="15">
        <f>VLOOKUP(C1070,'NCPF8745_KH_Extraction 5%FDR'!$1:$2258,11,FALSE)</f>
        <v>32.59739611466</v>
      </c>
      <c r="I1070" t="e">
        <f>VLOOKUP(C1070,'NCPF8745_MF_Extraction 5%FDR'!$1:$540,2,FALSE)</f>
        <v>#N/A</v>
      </c>
      <c r="J1070" s="15" t="e">
        <f>VLOOKUP(C1070,'NCPF8745_MF_Extraction 5%FDR'!$1:$540,11,FALSE)</f>
        <v>#N/A</v>
      </c>
      <c r="K1070" t="e">
        <f>VLOOKUP(C1070,'NCPF8814_MF_Extraction 5%FDR'!$1:$463,2,FALSE)</f>
        <v>#N/A</v>
      </c>
      <c r="L1070" s="15" t="e">
        <f>VLOOKUP(C1070,'NCPF8814_MF_Extraction 5%FDR'!$1:$463,11,FALSE)</f>
        <v>#N/A</v>
      </c>
    </row>
    <row r="1071" spans="1:12" hidden="1">
      <c r="A1071" s="13" t="s">
        <v>1504</v>
      </c>
      <c r="C1071" s="13" t="s">
        <v>1504</v>
      </c>
      <c r="D1071">
        <f>IFERROR(MATCH(C1071,'NCPF8745_KH_Extraction 5%FDR'!$A$2:$A$2258,0),"No Match")</f>
        <v>887</v>
      </c>
      <c r="E1071">
        <f>IFERROR(MATCH(C1071,'NCPF8745_MF_Extraction 5%FDR'!$A$2:$A$540,0),"No Match")</f>
        <v>93</v>
      </c>
      <c r="F1071">
        <f>IFERROR(MATCH(C1071,'NCPF8814_MF_Extraction 5%FDR'!$A$2:$A$463,0),"No Match")</f>
        <v>99</v>
      </c>
      <c r="G1071" t="str">
        <f>VLOOKUP(C1071,'NCPF8745_KH_Extraction 5%FDR'!$1:$2258,2,FALSE)</f>
        <v>40S ribosomal protein S25 OS=Candida glabrata (strain ATCC 2001 / CBS 138 / JCM 3761 / NBRC 0622 / NRRL Y-65) GN=RPS25 PE=3 SV=1 - [RS25_CANGA]</v>
      </c>
      <c r="H1071" s="15">
        <f>VLOOKUP(C1071,'NCPF8745_KH_Extraction 5%FDR'!$1:$2258,11,FALSE)</f>
        <v>11.942646094660001</v>
      </c>
      <c r="I1071" t="str">
        <f>VLOOKUP(C1071,'NCPF8745_MF_Extraction 5%FDR'!$1:$540,2,FALSE)</f>
        <v>40S ribosomal protein S25 OS=Candida glabrata (strain ATCC 2001 / CBS 138 / JCM 3761 / NBRC 0622 / NRRL Y-65) GN=RPS25 PE=3 SV=1 - [RS25_CANGA]</v>
      </c>
      <c r="J1071" s="15">
        <f>VLOOKUP(C1071,'NCPF8745_MF_Extraction 5%FDR'!$1:$540,11,FALSE)</f>
        <v>11.942646094660001</v>
      </c>
      <c r="K1071" t="str">
        <f>VLOOKUP(C1071,'NCPF8814_MF_Extraction 5%FDR'!$1:$463,2,FALSE)</f>
        <v>40S ribosomal protein S25 OS=Candida glabrata (strain ATCC 2001 / CBS 138 / JCM 3761 / NBRC 0622 / NRRL Y-65) GN=RPS25 PE=3 SV=1 - [RS25_CANGA]</v>
      </c>
      <c r="L1071" s="15">
        <f>VLOOKUP(C1071,'NCPF8814_MF_Extraction 5%FDR'!$1:$463,11,FALSE)</f>
        <v>11.942646094660001</v>
      </c>
    </row>
    <row r="1072" spans="1:12" hidden="1">
      <c r="A1072" s="13" t="s">
        <v>1505</v>
      </c>
      <c r="C1072" s="13" t="s">
        <v>1505</v>
      </c>
      <c r="D1072">
        <f>IFERROR(MATCH(C1072,'NCPF8745_KH_Extraction 5%FDR'!$A$2:$A$2258,0),"No Match")</f>
        <v>210</v>
      </c>
      <c r="E1072">
        <f>IFERROR(MATCH(C1072,'NCPF8745_MF_Extraction 5%FDR'!$A$2:$A$540,0),"No Match")</f>
        <v>264</v>
      </c>
      <c r="F1072" t="str">
        <f>IFERROR(MATCH(C1072,'NCPF8814_MF_Extraction 5%FDR'!$A$2:$A$463,0),"No Match")</f>
        <v>No Match</v>
      </c>
      <c r="G1072" t="str">
        <f>VLOOKUP(C1072,'NCPF8745_KH_Extraction 5%FDR'!$1:$2258,2,FALSE)</f>
        <v>Uncharacterized protein OS=Candida glabrata (strain ATCC 2001 / CBS 138 / JCM 3761 / NBRC 0622 / NRRL Y-65) GN=CAGL0I10967g PE=4 SV=1 - [Q6FPX8_CANGA]</v>
      </c>
      <c r="H1072" s="15">
        <f>VLOOKUP(C1072,'NCPF8745_KH_Extraction 5%FDR'!$1:$2258,11,FALSE)</f>
        <v>55.2713434746601</v>
      </c>
      <c r="I1072" t="str">
        <f>VLOOKUP(C1072,'NCPF8745_MF_Extraction 5%FDR'!$1:$540,2,FALSE)</f>
        <v>Uncharacterized protein OS=Candida glabrata (strain ATCC 2001 / CBS 138 / JCM 3761 / NBRC 0622 / NRRL Y-65) GN=CAGL0I10967g PE=4 SV=1 - [Q6FPX8_CANGA]</v>
      </c>
      <c r="J1072" s="15">
        <f>VLOOKUP(C1072,'NCPF8745_MF_Extraction 5%FDR'!$1:$540,11,FALSE)</f>
        <v>55.2713434746601</v>
      </c>
      <c r="K1072" t="e">
        <f>VLOOKUP(C1072,'NCPF8814_MF_Extraction 5%FDR'!$1:$463,2,FALSE)</f>
        <v>#N/A</v>
      </c>
      <c r="L1072" s="15" t="e">
        <f>VLOOKUP(C1072,'NCPF8814_MF_Extraction 5%FDR'!$1:$463,11,FALSE)</f>
        <v>#N/A</v>
      </c>
    </row>
    <row r="1073" spans="1:12" hidden="1">
      <c r="A1073" s="13" t="s">
        <v>1506</v>
      </c>
      <c r="C1073" s="13" t="s">
        <v>1506</v>
      </c>
      <c r="D1073">
        <f>IFERROR(MATCH(C1073,'NCPF8745_KH_Extraction 5%FDR'!$A$2:$A$2258,0),"No Match")</f>
        <v>1650</v>
      </c>
      <c r="E1073" t="str">
        <f>IFERROR(MATCH(C1073,'NCPF8745_MF_Extraction 5%FDR'!$A$2:$A$540,0),"No Match")</f>
        <v>No Match</v>
      </c>
      <c r="F1073" t="str">
        <f>IFERROR(MATCH(C1073,'NCPF8814_MF_Extraction 5%FDR'!$A$2:$A$463,0),"No Match")</f>
        <v>No Match</v>
      </c>
      <c r="G1073" t="str">
        <f>VLOOKUP(C1073,'NCPF8745_KH_Extraction 5%FDR'!$1:$2258,2,FALSE)</f>
        <v>Metacaspase-1 OS=Candida glabrata (strain ATCC 2001 / CBS 138 / JCM 3761 / NBRC 0622 / NRRL Y-65) GN=MCA1 PE=3 SV=1 - [MCA1_CANGA]</v>
      </c>
      <c r="H1073" s="15">
        <f>VLOOKUP(C1073,'NCPF8745_KH_Extraction 5%FDR'!$1:$2258,11,FALSE)</f>
        <v>43.776031804660001</v>
      </c>
      <c r="I1073" t="e">
        <f>VLOOKUP(C1073,'NCPF8745_MF_Extraction 5%FDR'!$1:$540,2,FALSE)</f>
        <v>#N/A</v>
      </c>
      <c r="J1073" s="15" t="e">
        <f>VLOOKUP(C1073,'NCPF8745_MF_Extraction 5%FDR'!$1:$540,11,FALSE)</f>
        <v>#N/A</v>
      </c>
      <c r="K1073" t="e">
        <f>VLOOKUP(C1073,'NCPF8814_MF_Extraction 5%FDR'!$1:$463,2,FALSE)</f>
        <v>#N/A</v>
      </c>
      <c r="L1073" s="15" t="e">
        <f>VLOOKUP(C1073,'NCPF8814_MF_Extraction 5%FDR'!$1:$463,11,FALSE)</f>
        <v>#N/A</v>
      </c>
    </row>
    <row r="1074" spans="1:12" hidden="1">
      <c r="A1074" s="13" t="s">
        <v>1507</v>
      </c>
      <c r="C1074" s="13" t="s">
        <v>1507</v>
      </c>
      <c r="D1074">
        <f>IFERROR(MATCH(C1074,'NCPF8745_KH_Extraction 5%FDR'!$A$2:$A$2258,0),"No Match")</f>
        <v>1004</v>
      </c>
      <c r="E1074" t="str">
        <f>IFERROR(MATCH(C1074,'NCPF8745_MF_Extraction 5%FDR'!$A$2:$A$540,0),"No Match")</f>
        <v>No Match</v>
      </c>
      <c r="F1074" t="str">
        <f>IFERROR(MATCH(C1074,'NCPF8814_MF_Extraction 5%FDR'!$A$2:$A$463,0),"No Match")</f>
        <v>No Match</v>
      </c>
      <c r="G1074" t="str">
        <f>VLOOKUP(C1074,'NCPF8745_KH_Extraction 5%FDR'!$1:$2258,2,FALSE)</f>
        <v>Lipoyl synthase, mitochondrial OS=Candida glabrata (strain ATCC 2001 / CBS 138 / JCM 3761 / NBRC 0622 / NRRL Y-65) GN=CAGL0I10923g PE=3 SV=1 - [LIPA_CANGA]</v>
      </c>
      <c r="H1074" s="15">
        <f>VLOOKUP(C1074,'NCPF8745_KH_Extraction 5%FDR'!$1:$2258,11,FALSE)</f>
        <v>43.373508544659998</v>
      </c>
      <c r="I1074" t="e">
        <f>VLOOKUP(C1074,'NCPF8745_MF_Extraction 5%FDR'!$1:$540,2,FALSE)</f>
        <v>#N/A</v>
      </c>
      <c r="J1074" s="15" t="e">
        <f>VLOOKUP(C1074,'NCPF8745_MF_Extraction 5%FDR'!$1:$540,11,FALSE)</f>
        <v>#N/A</v>
      </c>
      <c r="K1074" t="e">
        <f>VLOOKUP(C1074,'NCPF8814_MF_Extraction 5%FDR'!$1:$463,2,FALSE)</f>
        <v>#N/A</v>
      </c>
      <c r="L1074" s="15" t="e">
        <f>VLOOKUP(C1074,'NCPF8814_MF_Extraction 5%FDR'!$1:$463,11,FALSE)</f>
        <v>#N/A</v>
      </c>
    </row>
    <row r="1075" spans="1:12" hidden="1">
      <c r="A1075" s="13" t="s">
        <v>1508</v>
      </c>
      <c r="C1075" s="13" t="s">
        <v>1508</v>
      </c>
      <c r="D1075">
        <f>IFERROR(MATCH(C1075,'NCPF8745_KH_Extraction 5%FDR'!$A$2:$A$2258,0),"No Match")</f>
        <v>1748</v>
      </c>
      <c r="E1075" t="str">
        <f>IFERROR(MATCH(C1075,'NCPF8745_MF_Extraction 5%FDR'!$A$2:$A$540,0),"No Match")</f>
        <v>No Match</v>
      </c>
      <c r="F1075" t="str">
        <f>IFERROR(MATCH(C1075,'NCPF8814_MF_Extraction 5%FDR'!$A$2:$A$463,0),"No Match")</f>
        <v>No Match</v>
      </c>
      <c r="G1075" t="str">
        <f>VLOOKUP(C1075,'NCPF8745_KH_Extraction 5%FDR'!$1:$2258,2,FALSE)</f>
        <v>Uncharacterized protein OS=Candida glabrata (strain ATCC 2001 / CBS 138 / JCM 3761 / NBRC 0622 / NRRL Y-65) GN=CAGL0I10835g PE=3 SV=1 - [Q6FPY3_CANGA]</v>
      </c>
      <c r="H1075" s="15">
        <f>VLOOKUP(C1075,'NCPF8745_KH_Extraction 5%FDR'!$1:$2258,11,FALSE)</f>
        <v>20.523645274660002</v>
      </c>
      <c r="I1075" t="e">
        <f>VLOOKUP(C1075,'NCPF8745_MF_Extraction 5%FDR'!$1:$540,2,FALSE)</f>
        <v>#N/A</v>
      </c>
      <c r="J1075" s="15" t="e">
        <f>VLOOKUP(C1075,'NCPF8745_MF_Extraction 5%FDR'!$1:$540,11,FALSE)</f>
        <v>#N/A</v>
      </c>
      <c r="K1075" t="e">
        <f>VLOOKUP(C1075,'NCPF8814_MF_Extraction 5%FDR'!$1:$463,2,FALSE)</f>
        <v>#N/A</v>
      </c>
      <c r="L1075" s="15" t="e">
        <f>VLOOKUP(C1075,'NCPF8814_MF_Extraction 5%FDR'!$1:$463,11,FALSE)</f>
        <v>#N/A</v>
      </c>
    </row>
    <row r="1076" spans="1:12" hidden="1">
      <c r="A1076" s="13" t="s">
        <v>1509</v>
      </c>
      <c r="C1076" s="13" t="s">
        <v>1509</v>
      </c>
      <c r="D1076">
        <f>IFERROR(MATCH(C1076,'NCPF8745_KH_Extraction 5%FDR'!$A$2:$A$2258,0),"No Match")</f>
        <v>680</v>
      </c>
      <c r="E1076" t="str">
        <f>IFERROR(MATCH(C1076,'NCPF8745_MF_Extraction 5%FDR'!$A$2:$A$540,0),"No Match")</f>
        <v>No Match</v>
      </c>
      <c r="F1076" t="str">
        <f>IFERROR(MATCH(C1076,'NCPF8814_MF_Extraction 5%FDR'!$A$2:$A$463,0),"No Match")</f>
        <v>No Match</v>
      </c>
      <c r="G1076" t="str">
        <f>VLOOKUP(C1076,'NCPF8745_KH_Extraction 5%FDR'!$1:$2258,2,FALSE)</f>
        <v>Uncharacterized protein OS=Candida glabrata (strain ATCC 2001 / CBS 138 / JCM 3761 / NBRC 0622 / NRRL Y-65) GN=CAGL0I10791g PE=3 SV=1 - [Q6FPY5_CANGA]</v>
      </c>
      <c r="H1076" s="15">
        <f>VLOOKUP(C1076,'NCPF8745_KH_Extraction 5%FDR'!$1:$2258,11,FALSE)</f>
        <v>36.581230724660003</v>
      </c>
      <c r="I1076" t="e">
        <f>VLOOKUP(C1076,'NCPF8745_MF_Extraction 5%FDR'!$1:$540,2,FALSE)</f>
        <v>#N/A</v>
      </c>
      <c r="J1076" s="15" t="e">
        <f>VLOOKUP(C1076,'NCPF8745_MF_Extraction 5%FDR'!$1:$540,11,FALSE)</f>
        <v>#N/A</v>
      </c>
      <c r="K1076" t="e">
        <f>VLOOKUP(C1076,'NCPF8814_MF_Extraction 5%FDR'!$1:$463,2,FALSE)</f>
        <v>#N/A</v>
      </c>
      <c r="L1076" s="15" t="e">
        <f>VLOOKUP(C1076,'NCPF8814_MF_Extraction 5%FDR'!$1:$463,11,FALSE)</f>
        <v>#N/A</v>
      </c>
    </row>
    <row r="1077" spans="1:12" hidden="1">
      <c r="A1077" s="13" t="s">
        <v>1510</v>
      </c>
      <c r="C1077" s="13" t="s">
        <v>1510</v>
      </c>
      <c r="D1077">
        <f>IFERROR(MATCH(C1077,'NCPF8745_KH_Extraction 5%FDR'!$A$2:$A$2258,0),"No Match")</f>
        <v>1867</v>
      </c>
      <c r="E1077" t="str">
        <f>IFERROR(MATCH(C1077,'NCPF8745_MF_Extraction 5%FDR'!$A$2:$A$540,0),"No Match")</f>
        <v>No Match</v>
      </c>
      <c r="F1077" t="str">
        <f>IFERROR(MATCH(C1077,'NCPF8814_MF_Extraction 5%FDR'!$A$2:$A$463,0),"No Match")</f>
        <v>No Match</v>
      </c>
      <c r="G1077" t="str">
        <f>VLOOKUP(C1077,'NCPF8745_KH_Extraction 5%FDR'!$1:$2258,2,FALSE)</f>
        <v>Uncharacterized protein OS=Candida glabrata (strain ATCC 2001 / CBS 138 / JCM 3761 / NBRC 0622 / NRRL Y-65) GN=CAGL0I10670g PE=4 SV=1 - [Q6FPZ0_CANGA]</v>
      </c>
      <c r="H1077" s="15">
        <f>VLOOKUP(C1077,'NCPF8745_KH_Extraction 5%FDR'!$1:$2258,11,FALSE)</f>
        <v>64.172145844660093</v>
      </c>
      <c r="I1077" t="e">
        <f>VLOOKUP(C1077,'NCPF8745_MF_Extraction 5%FDR'!$1:$540,2,FALSE)</f>
        <v>#N/A</v>
      </c>
      <c r="J1077" s="15" t="e">
        <f>VLOOKUP(C1077,'NCPF8745_MF_Extraction 5%FDR'!$1:$540,11,FALSE)</f>
        <v>#N/A</v>
      </c>
      <c r="K1077" t="e">
        <f>VLOOKUP(C1077,'NCPF8814_MF_Extraction 5%FDR'!$1:$463,2,FALSE)</f>
        <v>#N/A</v>
      </c>
      <c r="L1077" s="15" t="e">
        <f>VLOOKUP(C1077,'NCPF8814_MF_Extraction 5%FDR'!$1:$463,11,FALSE)</f>
        <v>#N/A</v>
      </c>
    </row>
    <row r="1078" spans="1:12" hidden="1">
      <c r="A1078" s="13" t="s">
        <v>1511</v>
      </c>
      <c r="C1078" s="13" t="s">
        <v>1511</v>
      </c>
      <c r="D1078">
        <f>IFERROR(MATCH(C1078,'NCPF8745_KH_Extraction 5%FDR'!$A$2:$A$2258,0),"No Match")</f>
        <v>228</v>
      </c>
      <c r="E1078" t="str">
        <f>IFERROR(MATCH(C1078,'NCPF8745_MF_Extraction 5%FDR'!$A$2:$A$540,0),"No Match")</f>
        <v>No Match</v>
      </c>
      <c r="F1078" t="str">
        <f>IFERROR(MATCH(C1078,'NCPF8814_MF_Extraction 5%FDR'!$A$2:$A$463,0),"No Match")</f>
        <v>No Match</v>
      </c>
      <c r="G1078" t="str">
        <f>VLOOKUP(C1078,'NCPF8745_KH_Extraction 5%FDR'!$1:$2258,2,FALSE)</f>
        <v>Uncharacterized protein OS=Candida glabrata (strain ATCC 2001 / CBS 138 / JCM 3761 / NBRC 0622 / NRRL Y-65) GN=ASN2 PE=4 SV=1 - [Q6FPZ1_CANGA]</v>
      </c>
      <c r="H1078" s="15">
        <f>VLOOKUP(C1078,'NCPF8745_KH_Extraction 5%FDR'!$1:$2258,11,FALSE)</f>
        <v>64.669358764660004</v>
      </c>
      <c r="I1078" t="e">
        <f>VLOOKUP(C1078,'NCPF8745_MF_Extraction 5%FDR'!$1:$540,2,FALSE)</f>
        <v>#N/A</v>
      </c>
      <c r="J1078" s="15" t="e">
        <f>VLOOKUP(C1078,'NCPF8745_MF_Extraction 5%FDR'!$1:$540,11,FALSE)</f>
        <v>#N/A</v>
      </c>
      <c r="K1078" t="e">
        <f>VLOOKUP(C1078,'NCPF8814_MF_Extraction 5%FDR'!$1:$463,2,FALSE)</f>
        <v>#N/A</v>
      </c>
      <c r="L1078" s="15" t="e">
        <f>VLOOKUP(C1078,'NCPF8814_MF_Extraction 5%FDR'!$1:$463,11,FALSE)</f>
        <v>#N/A</v>
      </c>
    </row>
    <row r="1079" spans="1:12" hidden="1">
      <c r="A1079" s="13" t="s">
        <v>1512</v>
      </c>
      <c r="C1079" s="13" t="s">
        <v>1512</v>
      </c>
      <c r="D1079">
        <f>IFERROR(MATCH(C1079,'NCPF8745_KH_Extraction 5%FDR'!$A$2:$A$2258,0),"No Match")</f>
        <v>2217</v>
      </c>
      <c r="E1079" t="str">
        <f>IFERROR(MATCH(C1079,'NCPF8745_MF_Extraction 5%FDR'!$A$2:$A$540,0),"No Match")</f>
        <v>No Match</v>
      </c>
      <c r="F1079" t="str">
        <f>IFERROR(MATCH(C1079,'NCPF8814_MF_Extraction 5%FDR'!$A$2:$A$463,0),"No Match")</f>
        <v>No Match</v>
      </c>
      <c r="G1079" t="str">
        <f>VLOOKUP(C1079,'NCPF8745_KH_Extraction 5%FDR'!$1:$2258,2,FALSE)</f>
        <v>Uncharacterized protein OS=Candida glabrata (strain ATCC 2001 / CBS 138 / JCM 3761 / NBRC 0622 / NRRL Y-65) GN=CAGL0I10604g PE=4 SV=1 - [Q6FPZ3_CANGA]</v>
      </c>
      <c r="H1079" s="15">
        <f>VLOOKUP(C1079,'NCPF8745_KH_Extraction 5%FDR'!$1:$2258,11,FALSE)</f>
        <v>23.509775534660001</v>
      </c>
      <c r="I1079" t="e">
        <f>VLOOKUP(C1079,'NCPF8745_MF_Extraction 5%FDR'!$1:$540,2,FALSE)</f>
        <v>#N/A</v>
      </c>
      <c r="J1079" s="15" t="e">
        <f>VLOOKUP(C1079,'NCPF8745_MF_Extraction 5%FDR'!$1:$540,11,FALSE)</f>
        <v>#N/A</v>
      </c>
      <c r="K1079" t="e">
        <f>VLOOKUP(C1079,'NCPF8814_MF_Extraction 5%FDR'!$1:$463,2,FALSE)</f>
        <v>#N/A</v>
      </c>
      <c r="L1079" s="15" t="e">
        <f>VLOOKUP(C1079,'NCPF8814_MF_Extraction 5%FDR'!$1:$463,11,FALSE)</f>
        <v>#N/A</v>
      </c>
    </row>
    <row r="1080" spans="1:12" hidden="1">
      <c r="A1080" s="13" t="s">
        <v>1513</v>
      </c>
      <c r="C1080" s="13" t="s">
        <v>1513</v>
      </c>
      <c r="D1080">
        <f>IFERROR(MATCH(C1080,'NCPF8745_KH_Extraction 5%FDR'!$A$2:$A$2258,0),"No Match")</f>
        <v>1887</v>
      </c>
      <c r="E1080" t="str">
        <f>IFERROR(MATCH(C1080,'NCPF8745_MF_Extraction 5%FDR'!$A$2:$A$540,0),"No Match")</f>
        <v>No Match</v>
      </c>
      <c r="F1080" t="str">
        <f>IFERROR(MATCH(C1080,'NCPF8814_MF_Extraction 5%FDR'!$A$2:$A$463,0),"No Match")</f>
        <v>No Match</v>
      </c>
      <c r="G1080" t="str">
        <f>VLOOKUP(C1080,'NCPF8745_KH_Extraction 5%FDR'!$1:$2258,2,FALSE)</f>
        <v>Uncharacterized protein OS=Candida glabrata (strain ATCC 2001 / CBS 138 / JCM 3761 / NBRC 0622 / NRRL Y-65) GN=CAGL0I10582g PE=4 SV=1 - [Q6FPZ4_CANGA]</v>
      </c>
      <c r="H1080" s="15">
        <f>VLOOKUP(C1080,'NCPF8745_KH_Extraction 5%FDR'!$1:$2258,11,FALSE)</f>
        <v>36.653413714659997</v>
      </c>
      <c r="I1080" t="e">
        <f>VLOOKUP(C1080,'NCPF8745_MF_Extraction 5%FDR'!$1:$540,2,FALSE)</f>
        <v>#N/A</v>
      </c>
      <c r="J1080" s="15" t="e">
        <f>VLOOKUP(C1080,'NCPF8745_MF_Extraction 5%FDR'!$1:$540,11,FALSE)</f>
        <v>#N/A</v>
      </c>
      <c r="K1080" t="e">
        <f>VLOOKUP(C1080,'NCPF8814_MF_Extraction 5%FDR'!$1:$463,2,FALSE)</f>
        <v>#N/A</v>
      </c>
      <c r="L1080" s="15" t="e">
        <f>VLOOKUP(C1080,'NCPF8814_MF_Extraction 5%FDR'!$1:$463,11,FALSE)</f>
        <v>#N/A</v>
      </c>
    </row>
    <row r="1081" spans="1:12" hidden="1">
      <c r="A1081" s="13" t="s">
        <v>1514</v>
      </c>
      <c r="C1081" s="13" t="s">
        <v>1514</v>
      </c>
      <c r="D1081">
        <f>IFERROR(MATCH(C1081,'NCPF8745_KH_Extraction 5%FDR'!$A$2:$A$2258,0),"No Match")</f>
        <v>36</v>
      </c>
      <c r="E1081" t="str">
        <f>IFERROR(MATCH(C1081,'NCPF8745_MF_Extraction 5%FDR'!$A$2:$A$540,0),"No Match")</f>
        <v>No Match</v>
      </c>
      <c r="F1081" t="str">
        <f>IFERROR(MATCH(C1081,'NCPF8814_MF_Extraction 5%FDR'!$A$2:$A$463,0),"No Match")</f>
        <v>No Match</v>
      </c>
      <c r="G1081" t="str">
        <f>VLOOKUP(C1081,'NCPF8745_KH_Extraction 5%FDR'!$1:$2258,2,FALSE)</f>
        <v>Uncharacterized protein OS=Candida glabrata (strain ATCC 2001 / CBS 138 / JCM 3761 / NBRC 0622 / NRRL Y-65) GN=CAGL0I10516g PE=4 SV=1 - [Q6FPZ7_CANGA]</v>
      </c>
      <c r="H1081" s="15">
        <f>VLOOKUP(C1081,'NCPF8745_KH_Extraction 5%FDR'!$1:$2258,11,FALSE)</f>
        <v>93.316114124660203</v>
      </c>
      <c r="I1081" t="e">
        <f>VLOOKUP(C1081,'NCPF8745_MF_Extraction 5%FDR'!$1:$540,2,FALSE)</f>
        <v>#N/A</v>
      </c>
      <c r="J1081" s="15" t="e">
        <f>VLOOKUP(C1081,'NCPF8745_MF_Extraction 5%FDR'!$1:$540,11,FALSE)</f>
        <v>#N/A</v>
      </c>
      <c r="K1081" t="e">
        <f>VLOOKUP(C1081,'NCPF8814_MF_Extraction 5%FDR'!$1:$463,2,FALSE)</f>
        <v>#N/A</v>
      </c>
      <c r="L1081" s="15" t="e">
        <f>VLOOKUP(C1081,'NCPF8814_MF_Extraction 5%FDR'!$1:$463,11,FALSE)</f>
        <v>#N/A</v>
      </c>
    </row>
    <row r="1082" spans="1:12" hidden="1">
      <c r="A1082" s="13" t="s">
        <v>1515</v>
      </c>
      <c r="C1082" s="13" t="s">
        <v>1515</v>
      </c>
      <c r="D1082">
        <f>IFERROR(MATCH(C1082,'NCPF8745_KH_Extraction 5%FDR'!$A$2:$A$2258,0),"No Match")</f>
        <v>1006</v>
      </c>
      <c r="E1082">
        <f>IFERROR(MATCH(C1082,'NCPF8745_MF_Extraction 5%FDR'!$A$2:$A$540,0),"No Match")</f>
        <v>261</v>
      </c>
      <c r="F1082">
        <f>IFERROR(MATCH(C1082,'NCPF8814_MF_Extraction 5%FDR'!$A$2:$A$463,0),"No Match")</f>
        <v>270</v>
      </c>
      <c r="G1082" t="str">
        <f>VLOOKUP(C1082,'NCPF8745_KH_Extraction 5%FDR'!$1:$2258,2,FALSE)</f>
        <v>Uncharacterized protein OS=Candida glabrata (strain ATCC 2001 / CBS 138 / JCM 3761 / NBRC 0622 / NRRL Y-65) GN=CAGL0I10494g PE=4 SV=1 - [Q6FPZ8_CANGA]</v>
      </c>
      <c r="H1082" s="15">
        <f>VLOOKUP(C1082,'NCPF8745_KH_Extraction 5%FDR'!$1:$2258,11,FALSE)</f>
        <v>19.00710382466</v>
      </c>
      <c r="I1082" t="str">
        <f>VLOOKUP(C1082,'NCPF8745_MF_Extraction 5%FDR'!$1:$540,2,FALSE)</f>
        <v>Uncharacterized protein OS=Candida glabrata (strain ATCC 2001 / CBS 138 / JCM 3761 / NBRC 0622 / NRRL Y-65) GN=CAGL0I10494g PE=4 SV=1 - [Q6FPZ8_CANGA]</v>
      </c>
      <c r="J1082" s="15">
        <f>VLOOKUP(C1082,'NCPF8745_MF_Extraction 5%FDR'!$1:$540,11,FALSE)</f>
        <v>19.00710382466</v>
      </c>
      <c r="K1082" t="str">
        <f>VLOOKUP(C1082,'NCPF8814_MF_Extraction 5%FDR'!$1:$463,2,FALSE)</f>
        <v>Uncharacterized protein OS=Candida glabrata (strain ATCC 2001 / CBS 138 / JCM 3761 / NBRC 0622 / NRRL Y-65) GN=CAGL0I10494g PE=4 SV=1 - [Q6FPZ8_CANGA]</v>
      </c>
      <c r="L1082" s="15">
        <f>VLOOKUP(C1082,'NCPF8814_MF_Extraction 5%FDR'!$1:$463,11,FALSE)</f>
        <v>19.00710382466</v>
      </c>
    </row>
    <row r="1083" spans="1:12" hidden="1">
      <c r="A1083" s="13" t="s">
        <v>1516</v>
      </c>
      <c r="C1083" s="13" t="s">
        <v>1516</v>
      </c>
      <c r="D1083">
        <f>IFERROR(MATCH(C1083,'NCPF8745_KH_Extraction 5%FDR'!$A$2:$A$2258,0),"No Match")</f>
        <v>279</v>
      </c>
      <c r="E1083" t="str">
        <f>IFERROR(MATCH(C1083,'NCPF8745_MF_Extraction 5%FDR'!$A$2:$A$540,0),"No Match")</f>
        <v>No Match</v>
      </c>
      <c r="F1083" t="str">
        <f>IFERROR(MATCH(C1083,'NCPF8814_MF_Extraction 5%FDR'!$A$2:$A$463,0),"No Match")</f>
        <v>No Match</v>
      </c>
      <c r="G1083" t="str">
        <f>VLOOKUP(C1083,'NCPF8745_KH_Extraction 5%FDR'!$1:$2258,2,FALSE)</f>
        <v>Uncharacterized protein OS=Candida glabrata (strain ATCC 2001 / CBS 138 / JCM 3761 / NBRC 0622 / NRRL Y-65) GN=CAGL0I10472g PE=4 SV=1 - [Q6FPZ9_CANGA]</v>
      </c>
      <c r="H1083" s="15">
        <f>VLOOKUP(C1083,'NCPF8745_KH_Extraction 5%FDR'!$1:$2258,11,FALSE)</f>
        <v>31.870803714659999</v>
      </c>
      <c r="I1083" t="e">
        <f>VLOOKUP(C1083,'NCPF8745_MF_Extraction 5%FDR'!$1:$540,2,FALSE)</f>
        <v>#N/A</v>
      </c>
      <c r="J1083" s="15" t="e">
        <f>VLOOKUP(C1083,'NCPF8745_MF_Extraction 5%FDR'!$1:$540,11,FALSE)</f>
        <v>#N/A</v>
      </c>
      <c r="K1083" t="e">
        <f>VLOOKUP(C1083,'NCPF8814_MF_Extraction 5%FDR'!$1:$463,2,FALSE)</f>
        <v>#N/A</v>
      </c>
      <c r="L1083" s="15" t="e">
        <f>VLOOKUP(C1083,'NCPF8814_MF_Extraction 5%FDR'!$1:$463,11,FALSE)</f>
        <v>#N/A</v>
      </c>
    </row>
    <row r="1084" spans="1:12" hidden="1">
      <c r="A1084" s="13" t="s">
        <v>1517</v>
      </c>
      <c r="C1084" s="13" t="s">
        <v>1517</v>
      </c>
      <c r="D1084">
        <f>IFERROR(MATCH(C1084,'NCPF8745_KH_Extraction 5%FDR'!$A$2:$A$2258,0),"No Match")</f>
        <v>1253</v>
      </c>
      <c r="E1084" t="str">
        <f>IFERROR(MATCH(C1084,'NCPF8745_MF_Extraction 5%FDR'!$A$2:$A$540,0),"No Match")</f>
        <v>No Match</v>
      </c>
      <c r="F1084" t="str">
        <f>IFERROR(MATCH(C1084,'NCPF8814_MF_Extraction 5%FDR'!$A$2:$A$463,0),"No Match")</f>
        <v>No Match</v>
      </c>
      <c r="G1084" t="str">
        <f>VLOOKUP(C1084,'NCPF8745_KH_Extraction 5%FDR'!$1:$2258,2,FALSE)</f>
        <v>Uncharacterized protein OS=Candida glabrata (strain ATCC 2001 / CBS 138 / JCM 3761 / NBRC 0622 / NRRL Y-65) GN=CAGL0I10406g PE=4 SV=1 - [Q6FQ02_CANGA]</v>
      </c>
      <c r="H1084" s="15">
        <f>VLOOKUP(C1084,'NCPF8745_KH_Extraction 5%FDR'!$1:$2258,11,FALSE)</f>
        <v>28.737523744659999</v>
      </c>
      <c r="I1084" t="e">
        <f>VLOOKUP(C1084,'NCPF8745_MF_Extraction 5%FDR'!$1:$540,2,FALSE)</f>
        <v>#N/A</v>
      </c>
      <c r="J1084" s="15" t="e">
        <f>VLOOKUP(C1084,'NCPF8745_MF_Extraction 5%FDR'!$1:$540,11,FALSE)</f>
        <v>#N/A</v>
      </c>
      <c r="K1084" t="e">
        <f>VLOOKUP(C1084,'NCPF8814_MF_Extraction 5%FDR'!$1:$463,2,FALSE)</f>
        <v>#N/A</v>
      </c>
      <c r="L1084" s="15" t="e">
        <f>VLOOKUP(C1084,'NCPF8814_MF_Extraction 5%FDR'!$1:$463,11,FALSE)</f>
        <v>#N/A</v>
      </c>
    </row>
    <row r="1085" spans="1:12" hidden="1">
      <c r="A1085" s="13" t="s">
        <v>1518</v>
      </c>
      <c r="C1085" s="13" t="s">
        <v>1518</v>
      </c>
      <c r="D1085">
        <f>IFERROR(MATCH(C1085,'NCPF8745_KH_Extraction 5%FDR'!$A$2:$A$2258,0),"No Match")</f>
        <v>2174</v>
      </c>
      <c r="E1085">
        <f>IFERROR(MATCH(C1085,'NCPF8745_MF_Extraction 5%FDR'!$A$2:$A$540,0),"No Match")</f>
        <v>511</v>
      </c>
      <c r="F1085" t="str">
        <f>IFERROR(MATCH(C1085,'NCPF8814_MF_Extraction 5%FDR'!$A$2:$A$463,0),"No Match")</f>
        <v>No Match</v>
      </c>
      <c r="G1085" t="str">
        <f>VLOOKUP(C1085,'NCPF8745_KH_Extraction 5%FDR'!$1:$2258,2,FALSE)</f>
        <v>Uncharacterized protein OS=Candida glabrata (strain ATCC 2001 / CBS 138 / JCM 3761 / NBRC 0622 / NRRL Y-65) GN=NDC10 PE=4 SV=1 - [Q6FQ06_CANGA]</v>
      </c>
      <c r="H1085" s="15">
        <f>VLOOKUP(C1085,'NCPF8745_KH_Extraction 5%FDR'!$1:$2258,11,FALSE)</f>
        <v>105.83438916466</v>
      </c>
      <c r="I1085" t="str">
        <f>VLOOKUP(C1085,'NCPF8745_MF_Extraction 5%FDR'!$1:$540,2,FALSE)</f>
        <v>Uncharacterized protein OS=Candida glabrata (strain ATCC 2001 / CBS 138 / JCM 3761 / NBRC 0622 / NRRL Y-65) GN=NDC10 PE=4 SV=1 - [Q6FQ06_CANGA]</v>
      </c>
      <c r="J1085" s="15">
        <f>VLOOKUP(C1085,'NCPF8745_MF_Extraction 5%FDR'!$1:$540,11,FALSE)</f>
        <v>105.83438916466</v>
      </c>
      <c r="K1085" t="e">
        <f>VLOOKUP(C1085,'NCPF8814_MF_Extraction 5%FDR'!$1:$463,2,FALSE)</f>
        <v>#N/A</v>
      </c>
      <c r="L1085" s="15" t="e">
        <f>VLOOKUP(C1085,'NCPF8814_MF_Extraction 5%FDR'!$1:$463,11,FALSE)</f>
        <v>#N/A</v>
      </c>
    </row>
    <row r="1086" spans="1:12" hidden="1">
      <c r="A1086" s="13" t="s">
        <v>1519</v>
      </c>
      <c r="C1086" s="13" t="s">
        <v>1519</v>
      </c>
      <c r="D1086">
        <f>IFERROR(MATCH(C1086,'NCPF8745_KH_Extraction 5%FDR'!$A$2:$A$2258,0),"No Match")</f>
        <v>1490</v>
      </c>
      <c r="E1086" t="str">
        <f>IFERROR(MATCH(C1086,'NCPF8745_MF_Extraction 5%FDR'!$A$2:$A$540,0),"No Match")</f>
        <v>No Match</v>
      </c>
      <c r="F1086" t="str">
        <f>IFERROR(MATCH(C1086,'NCPF8814_MF_Extraction 5%FDR'!$A$2:$A$463,0),"No Match")</f>
        <v>No Match</v>
      </c>
      <c r="G1086" t="str">
        <f>VLOOKUP(C1086,'NCPF8745_KH_Extraction 5%FDR'!$1:$2258,2,FALSE)</f>
        <v>Uncharacterized protein OS=Candida glabrata (strain ATCC 2001 / CBS 138 / JCM 3761 / NBRC 0622 / NRRL Y-65) GN=CAGL0I10054g PE=4 SV=1 - [Q6FQ11_CANGA]</v>
      </c>
      <c r="H1086" s="15">
        <f>VLOOKUP(C1086,'NCPF8745_KH_Extraction 5%FDR'!$1:$2258,11,FALSE)</f>
        <v>83.0496491346601</v>
      </c>
      <c r="I1086" t="e">
        <f>VLOOKUP(C1086,'NCPF8745_MF_Extraction 5%FDR'!$1:$540,2,FALSE)</f>
        <v>#N/A</v>
      </c>
      <c r="J1086" s="15" t="e">
        <f>VLOOKUP(C1086,'NCPF8745_MF_Extraction 5%FDR'!$1:$540,11,FALSE)</f>
        <v>#N/A</v>
      </c>
      <c r="K1086" t="e">
        <f>VLOOKUP(C1086,'NCPF8814_MF_Extraction 5%FDR'!$1:$463,2,FALSE)</f>
        <v>#N/A</v>
      </c>
      <c r="L1086" s="15" t="e">
        <f>VLOOKUP(C1086,'NCPF8814_MF_Extraction 5%FDR'!$1:$463,11,FALSE)</f>
        <v>#N/A</v>
      </c>
    </row>
    <row r="1087" spans="1:12" hidden="1">
      <c r="A1087" s="13" t="s">
        <v>1520</v>
      </c>
      <c r="C1087" s="13" t="s">
        <v>1520</v>
      </c>
      <c r="D1087">
        <f>IFERROR(MATCH(C1087,'NCPF8745_KH_Extraction 5%FDR'!$A$2:$A$2258,0),"No Match")</f>
        <v>2152</v>
      </c>
      <c r="E1087" t="str">
        <f>IFERROR(MATCH(C1087,'NCPF8745_MF_Extraction 5%FDR'!$A$2:$A$540,0),"No Match")</f>
        <v>No Match</v>
      </c>
      <c r="F1087" t="str">
        <f>IFERROR(MATCH(C1087,'NCPF8814_MF_Extraction 5%FDR'!$A$2:$A$463,0),"No Match")</f>
        <v>No Match</v>
      </c>
      <c r="G1087" t="str">
        <f>VLOOKUP(C1087,'NCPF8745_KH_Extraction 5%FDR'!$1:$2258,2,FALSE)</f>
        <v>Uncharacterized protein OS=Candida glabrata (strain ATCC 2001 / CBS 138 / JCM 3761 / NBRC 0622 / NRRL Y-65) GN=CAGL0I09900g PE=4 SV=1 - [Q6FQ16_CANGA]</v>
      </c>
      <c r="H1087" s="15">
        <f>VLOOKUP(C1087,'NCPF8745_KH_Extraction 5%FDR'!$1:$2258,11,FALSE)</f>
        <v>24.169705694659999</v>
      </c>
      <c r="I1087" t="e">
        <f>VLOOKUP(C1087,'NCPF8745_MF_Extraction 5%FDR'!$1:$540,2,FALSE)</f>
        <v>#N/A</v>
      </c>
      <c r="J1087" s="15" t="e">
        <f>VLOOKUP(C1087,'NCPF8745_MF_Extraction 5%FDR'!$1:$540,11,FALSE)</f>
        <v>#N/A</v>
      </c>
      <c r="K1087" t="e">
        <f>VLOOKUP(C1087,'NCPF8814_MF_Extraction 5%FDR'!$1:$463,2,FALSE)</f>
        <v>#N/A</v>
      </c>
      <c r="L1087" s="15" t="e">
        <f>VLOOKUP(C1087,'NCPF8814_MF_Extraction 5%FDR'!$1:$463,11,FALSE)</f>
        <v>#N/A</v>
      </c>
    </row>
    <row r="1088" spans="1:12" hidden="1">
      <c r="A1088" s="13" t="s">
        <v>1521</v>
      </c>
      <c r="C1088" s="13" t="s">
        <v>1521</v>
      </c>
      <c r="D1088">
        <f>IFERROR(MATCH(C1088,'NCPF8745_KH_Extraction 5%FDR'!$A$2:$A$2258,0),"No Match")</f>
        <v>347</v>
      </c>
      <c r="E1088" t="str">
        <f>IFERROR(MATCH(C1088,'NCPF8745_MF_Extraction 5%FDR'!$A$2:$A$540,0),"No Match")</f>
        <v>No Match</v>
      </c>
      <c r="F1088" t="str">
        <f>IFERROR(MATCH(C1088,'NCPF8814_MF_Extraction 5%FDR'!$A$2:$A$463,0),"No Match")</f>
        <v>No Match</v>
      </c>
      <c r="G1088" t="str">
        <f>VLOOKUP(C1088,'NCPF8745_KH_Extraction 5%FDR'!$1:$2258,2,FALSE)</f>
        <v>Uncharacterized protein OS=Candida glabrata (strain ATCC 2001 / CBS 138 / JCM 3761 / NBRC 0622 / NRRL Y-65) GN=CAGL0I09878g PE=4 SV=1 - [Q6FQ17_CANGA]</v>
      </c>
      <c r="H1088" s="15">
        <f>VLOOKUP(C1088,'NCPF8745_KH_Extraction 5%FDR'!$1:$2258,11,FALSE)</f>
        <v>77.572014514659998</v>
      </c>
      <c r="I1088" t="e">
        <f>VLOOKUP(C1088,'NCPF8745_MF_Extraction 5%FDR'!$1:$540,2,FALSE)</f>
        <v>#N/A</v>
      </c>
      <c r="J1088" s="15" t="e">
        <f>VLOOKUP(C1088,'NCPF8745_MF_Extraction 5%FDR'!$1:$540,11,FALSE)</f>
        <v>#N/A</v>
      </c>
      <c r="K1088" t="e">
        <f>VLOOKUP(C1088,'NCPF8814_MF_Extraction 5%FDR'!$1:$463,2,FALSE)</f>
        <v>#N/A</v>
      </c>
      <c r="L1088" s="15" t="e">
        <f>VLOOKUP(C1088,'NCPF8814_MF_Extraction 5%FDR'!$1:$463,11,FALSE)</f>
        <v>#N/A</v>
      </c>
    </row>
    <row r="1089" spans="1:12" hidden="1">
      <c r="A1089" s="13" t="s">
        <v>1522</v>
      </c>
      <c r="C1089" s="13" t="s">
        <v>1522</v>
      </c>
      <c r="D1089">
        <f>IFERROR(MATCH(C1089,'NCPF8745_KH_Extraction 5%FDR'!$A$2:$A$2258,0),"No Match")</f>
        <v>1314</v>
      </c>
      <c r="E1089" t="str">
        <f>IFERROR(MATCH(C1089,'NCPF8745_MF_Extraction 5%FDR'!$A$2:$A$540,0),"No Match")</f>
        <v>No Match</v>
      </c>
      <c r="F1089" t="str">
        <f>IFERROR(MATCH(C1089,'NCPF8814_MF_Extraction 5%FDR'!$A$2:$A$463,0),"No Match")</f>
        <v>No Match</v>
      </c>
      <c r="G1089" t="str">
        <f>VLOOKUP(C1089,'NCPF8745_KH_Extraction 5%FDR'!$1:$2258,2,FALSE)</f>
        <v>Uncharacterized protein OS=Candida glabrata (strain ATCC 2001 / CBS 138 / JCM 3761 / NBRC 0622 / NRRL Y-65) GN=CAGL0I09812g PE=4 SV=1 - [Q6FQ20_CANGA]</v>
      </c>
      <c r="H1089" s="15">
        <f>VLOOKUP(C1089,'NCPF8745_KH_Extraction 5%FDR'!$1:$2258,11,FALSE)</f>
        <v>32.426745294660002</v>
      </c>
      <c r="I1089" t="e">
        <f>VLOOKUP(C1089,'NCPF8745_MF_Extraction 5%FDR'!$1:$540,2,FALSE)</f>
        <v>#N/A</v>
      </c>
      <c r="J1089" s="15" t="e">
        <f>VLOOKUP(C1089,'NCPF8745_MF_Extraction 5%FDR'!$1:$540,11,FALSE)</f>
        <v>#N/A</v>
      </c>
      <c r="K1089" t="e">
        <f>VLOOKUP(C1089,'NCPF8814_MF_Extraction 5%FDR'!$1:$463,2,FALSE)</f>
        <v>#N/A</v>
      </c>
      <c r="L1089" s="15" t="e">
        <f>VLOOKUP(C1089,'NCPF8814_MF_Extraction 5%FDR'!$1:$463,11,FALSE)</f>
        <v>#N/A</v>
      </c>
    </row>
    <row r="1090" spans="1:12" hidden="1">
      <c r="A1090" s="13" t="s">
        <v>1523</v>
      </c>
      <c r="C1090" s="13" t="s">
        <v>1523</v>
      </c>
      <c r="D1090">
        <f>IFERROR(MATCH(C1090,'NCPF8745_KH_Extraction 5%FDR'!$A$2:$A$2258,0),"No Match")</f>
        <v>119</v>
      </c>
      <c r="E1090" t="str">
        <f>IFERROR(MATCH(C1090,'NCPF8745_MF_Extraction 5%FDR'!$A$2:$A$540,0),"No Match")</f>
        <v>No Match</v>
      </c>
      <c r="F1090" t="str">
        <f>IFERROR(MATCH(C1090,'NCPF8814_MF_Extraction 5%FDR'!$A$2:$A$463,0),"No Match")</f>
        <v>No Match</v>
      </c>
      <c r="G1090" t="str">
        <f>VLOOKUP(C1090,'NCPF8745_KH_Extraction 5%FDR'!$1:$2258,2,FALSE)</f>
        <v>Nucleolar protein 58 OS=Candida glabrata (strain ATCC 2001 / CBS 138 / JCM 3761 / NBRC 0622 / NRRL Y-65) GN=NOP58 PE=3 SV=1 - [NOP58_CANGA]</v>
      </c>
      <c r="H1090" s="15">
        <f>VLOOKUP(C1090,'NCPF8745_KH_Extraction 5%FDR'!$1:$2258,11,FALSE)</f>
        <v>57.104272184659997</v>
      </c>
      <c r="I1090" t="e">
        <f>VLOOKUP(C1090,'NCPF8745_MF_Extraction 5%FDR'!$1:$540,2,FALSE)</f>
        <v>#N/A</v>
      </c>
      <c r="J1090" s="15" t="e">
        <f>VLOOKUP(C1090,'NCPF8745_MF_Extraction 5%FDR'!$1:$540,11,FALSE)</f>
        <v>#N/A</v>
      </c>
      <c r="K1090" t="e">
        <f>VLOOKUP(C1090,'NCPF8814_MF_Extraction 5%FDR'!$1:$463,2,FALSE)</f>
        <v>#N/A</v>
      </c>
      <c r="L1090" s="15" t="e">
        <f>VLOOKUP(C1090,'NCPF8814_MF_Extraction 5%FDR'!$1:$463,11,FALSE)</f>
        <v>#N/A</v>
      </c>
    </row>
    <row r="1091" spans="1:12" hidden="1">
      <c r="A1091" s="13" t="s">
        <v>1524</v>
      </c>
      <c r="C1091" s="13" t="s">
        <v>1524</v>
      </c>
      <c r="D1091">
        <f>IFERROR(MATCH(C1091,'NCPF8745_KH_Extraction 5%FDR'!$A$2:$A$2258,0),"No Match")</f>
        <v>734</v>
      </c>
      <c r="E1091" t="str">
        <f>IFERROR(MATCH(C1091,'NCPF8745_MF_Extraction 5%FDR'!$A$2:$A$540,0),"No Match")</f>
        <v>No Match</v>
      </c>
      <c r="F1091" t="str">
        <f>IFERROR(MATCH(C1091,'NCPF8814_MF_Extraction 5%FDR'!$A$2:$A$463,0),"No Match")</f>
        <v>No Match</v>
      </c>
      <c r="G1091" t="str">
        <f>VLOOKUP(C1091,'NCPF8745_KH_Extraction 5%FDR'!$1:$2258,2,FALSE)</f>
        <v>Uncharacterized protein OS=Candida glabrata (strain ATCC 2001 / CBS 138 / JCM 3761 / NBRC 0622 / NRRL Y-65) GN=CAGL0I09614g PE=4 SV=1 - [Q6FQ29_CANGA]</v>
      </c>
      <c r="H1091" s="15">
        <f>VLOOKUP(C1091,'NCPF8745_KH_Extraction 5%FDR'!$1:$2258,11,FALSE)</f>
        <v>120.94378194466</v>
      </c>
      <c r="I1091" t="e">
        <f>VLOOKUP(C1091,'NCPF8745_MF_Extraction 5%FDR'!$1:$540,2,FALSE)</f>
        <v>#N/A</v>
      </c>
      <c r="J1091" s="15" t="e">
        <f>VLOOKUP(C1091,'NCPF8745_MF_Extraction 5%FDR'!$1:$540,11,FALSE)</f>
        <v>#N/A</v>
      </c>
      <c r="K1091" t="e">
        <f>VLOOKUP(C1091,'NCPF8814_MF_Extraction 5%FDR'!$1:$463,2,FALSE)</f>
        <v>#N/A</v>
      </c>
      <c r="L1091" s="15" t="e">
        <f>VLOOKUP(C1091,'NCPF8814_MF_Extraction 5%FDR'!$1:$463,11,FALSE)</f>
        <v>#N/A</v>
      </c>
    </row>
    <row r="1092" spans="1:12" hidden="1">
      <c r="A1092" s="13" t="s">
        <v>1525</v>
      </c>
      <c r="C1092" s="13" t="s">
        <v>1525</v>
      </c>
      <c r="D1092">
        <f>IFERROR(MATCH(C1092,'NCPF8745_KH_Extraction 5%FDR'!$A$2:$A$2258,0),"No Match")</f>
        <v>1469</v>
      </c>
      <c r="E1092" t="str">
        <f>IFERROR(MATCH(C1092,'NCPF8745_MF_Extraction 5%FDR'!$A$2:$A$540,0),"No Match")</f>
        <v>No Match</v>
      </c>
      <c r="F1092" t="str">
        <f>IFERROR(MATCH(C1092,'NCPF8814_MF_Extraction 5%FDR'!$A$2:$A$463,0),"No Match")</f>
        <v>No Match</v>
      </c>
      <c r="G1092" t="str">
        <f>VLOOKUP(C1092,'NCPF8745_KH_Extraction 5%FDR'!$1:$2258,2,FALSE)</f>
        <v>mRNA-capping enzyme subunit alpha OS=Candida glabrata (strain ATCC 2001 / CBS 138 / JCM 3761 / NBRC 0622 / NRRL Y-65) GN=CEG1 PE=3 SV=1 - [MCE1_CANGA]</v>
      </c>
      <c r="H1092" s="15">
        <f>VLOOKUP(C1092,'NCPF8745_KH_Extraction 5%FDR'!$1:$2258,11,FALSE)</f>
        <v>51.631008194659998</v>
      </c>
      <c r="I1092" t="e">
        <f>VLOOKUP(C1092,'NCPF8745_MF_Extraction 5%FDR'!$1:$540,2,FALSE)</f>
        <v>#N/A</v>
      </c>
      <c r="J1092" s="15" t="e">
        <f>VLOOKUP(C1092,'NCPF8745_MF_Extraction 5%FDR'!$1:$540,11,FALSE)</f>
        <v>#N/A</v>
      </c>
      <c r="K1092" t="e">
        <f>VLOOKUP(C1092,'NCPF8814_MF_Extraction 5%FDR'!$1:$463,2,FALSE)</f>
        <v>#N/A</v>
      </c>
      <c r="L1092" s="15" t="e">
        <f>VLOOKUP(C1092,'NCPF8814_MF_Extraction 5%FDR'!$1:$463,11,FALSE)</f>
        <v>#N/A</v>
      </c>
    </row>
    <row r="1093" spans="1:12" hidden="1">
      <c r="A1093" s="13" t="s">
        <v>1526</v>
      </c>
      <c r="C1093" s="13" t="s">
        <v>1526</v>
      </c>
      <c r="D1093">
        <f>IFERROR(MATCH(C1093,'NCPF8745_KH_Extraction 5%FDR'!$A$2:$A$2258,0),"No Match")</f>
        <v>1671</v>
      </c>
      <c r="E1093" t="str">
        <f>IFERROR(MATCH(C1093,'NCPF8745_MF_Extraction 5%FDR'!$A$2:$A$540,0),"No Match")</f>
        <v>No Match</v>
      </c>
      <c r="F1093" t="str">
        <f>IFERROR(MATCH(C1093,'NCPF8814_MF_Extraction 5%FDR'!$A$2:$A$463,0),"No Match")</f>
        <v>No Match</v>
      </c>
      <c r="G1093" t="str">
        <f>VLOOKUP(C1093,'NCPF8745_KH_Extraction 5%FDR'!$1:$2258,2,FALSE)</f>
        <v>Uncharacterized protein OS=Candida glabrata (strain ATCC 2001 / CBS 138 / JCM 3761 / NBRC 0622 / NRRL Y-65) GN=CAGL0I09548g PE=4 SV=1 - [Q6FQ32_CANGA]</v>
      </c>
      <c r="H1093" s="15">
        <f>VLOOKUP(C1093,'NCPF8745_KH_Extraction 5%FDR'!$1:$2258,11,FALSE)</f>
        <v>48.852737834659997</v>
      </c>
      <c r="I1093" t="e">
        <f>VLOOKUP(C1093,'NCPF8745_MF_Extraction 5%FDR'!$1:$540,2,FALSE)</f>
        <v>#N/A</v>
      </c>
      <c r="J1093" s="15" t="e">
        <f>VLOOKUP(C1093,'NCPF8745_MF_Extraction 5%FDR'!$1:$540,11,FALSE)</f>
        <v>#N/A</v>
      </c>
      <c r="K1093" t="e">
        <f>VLOOKUP(C1093,'NCPF8814_MF_Extraction 5%FDR'!$1:$463,2,FALSE)</f>
        <v>#N/A</v>
      </c>
      <c r="L1093" s="15" t="e">
        <f>VLOOKUP(C1093,'NCPF8814_MF_Extraction 5%FDR'!$1:$463,11,FALSE)</f>
        <v>#N/A</v>
      </c>
    </row>
    <row r="1094" spans="1:12" hidden="1">
      <c r="A1094" s="13" t="s">
        <v>1527</v>
      </c>
      <c r="C1094" s="13" t="s">
        <v>1527</v>
      </c>
      <c r="D1094">
        <f>IFERROR(MATCH(C1094,'NCPF8745_KH_Extraction 5%FDR'!$A$2:$A$2258,0),"No Match")</f>
        <v>1169</v>
      </c>
      <c r="E1094" t="str">
        <f>IFERROR(MATCH(C1094,'NCPF8745_MF_Extraction 5%FDR'!$A$2:$A$540,0),"No Match")</f>
        <v>No Match</v>
      </c>
      <c r="F1094" t="str">
        <f>IFERROR(MATCH(C1094,'NCPF8814_MF_Extraction 5%FDR'!$A$2:$A$463,0),"No Match")</f>
        <v>No Match</v>
      </c>
      <c r="G1094" t="str">
        <f>VLOOKUP(C1094,'NCPF8745_KH_Extraction 5%FDR'!$1:$2258,2,FALSE)</f>
        <v>Uncharacterized protein OS=Candida glabrata (strain ATCC 2001 / CBS 138 / JCM 3761 / NBRC 0622 / NRRL Y-65) GN=CAGL0I09482g PE=4 SV=1 - [Q6FQ35_CANGA]</v>
      </c>
      <c r="H1094" s="15">
        <f>VLOOKUP(C1094,'NCPF8745_KH_Extraction 5%FDR'!$1:$2258,11,FALSE)</f>
        <v>49.0559587946601</v>
      </c>
      <c r="I1094" t="e">
        <f>VLOOKUP(C1094,'NCPF8745_MF_Extraction 5%FDR'!$1:$540,2,FALSE)</f>
        <v>#N/A</v>
      </c>
      <c r="J1094" s="15" t="e">
        <f>VLOOKUP(C1094,'NCPF8745_MF_Extraction 5%FDR'!$1:$540,11,FALSE)</f>
        <v>#N/A</v>
      </c>
      <c r="K1094" t="e">
        <f>VLOOKUP(C1094,'NCPF8814_MF_Extraction 5%FDR'!$1:$463,2,FALSE)</f>
        <v>#N/A</v>
      </c>
      <c r="L1094" s="15" t="e">
        <f>VLOOKUP(C1094,'NCPF8814_MF_Extraction 5%FDR'!$1:$463,11,FALSE)</f>
        <v>#N/A</v>
      </c>
    </row>
    <row r="1095" spans="1:12" hidden="1">
      <c r="A1095" s="13" t="s">
        <v>4544</v>
      </c>
      <c r="C1095" s="13" t="s">
        <v>4544</v>
      </c>
      <c r="D1095" t="str">
        <f>IFERROR(MATCH(C1095,'NCPF8745_KH_Extraction 5%FDR'!$A$2:$A$2258,0),"No Match")</f>
        <v>No Match</v>
      </c>
      <c r="E1095">
        <f>IFERROR(MATCH(C1095,'NCPF8745_MF_Extraction 5%FDR'!$A$2:$A$540,0),"No Match")</f>
        <v>127</v>
      </c>
      <c r="F1095">
        <f>IFERROR(MATCH(C1095,'NCPF8814_MF_Extraction 5%FDR'!$A$2:$A$463,0),"No Match")</f>
        <v>170</v>
      </c>
      <c r="G1095" t="e">
        <f>VLOOKUP(C1095,'NCPF8745_KH_Extraction 5%FDR'!$1:$2258,2,FALSE)</f>
        <v>#N/A</v>
      </c>
      <c r="H1095" s="15" t="e">
        <f>VLOOKUP(C1095,'NCPF8745_KH_Extraction 5%FDR'!$1:$2258,11,FALSE)</f>
        <v>#N/A</v>
      </c>
      <c r="I1095" t="str">
        <f>VLOOKUP(C1095,'NCPF8745_MF_Extraction 5%FDR'!$1:$540,2,FALSE)</f>
        <v>Uncharacterized protein OS=Candida glabrata (strain ATCC 2001 / CBS 138 / JCM 3761 / NBRC 0622 / NRRL Y-65) GN=CAGL0I09394g PE=4 SV=1 - [Q6FQ39_CANGA]</v>
      </c>
      <c r="J1095" s="15">
        <f>VLOOKUP(C1095,'NCPF8745_MF_Extraction 5%FDR'!$1:$540,11,FALSE)</f>
        <v>15.20670957466</v>
      </c>
      <c r="K1095" t="str">
        <f>VLOOKUP(C1095,'NCPF8814_MF_Extraction 5%FDR'!$1:$463,2,FALSE)</f>
        <v>Uncharacterized protein OS=Candida glabrata (strain ATCC 2001 / CBS 138 / JCM 3761 / NBRC 0622 / NRRL Y-65) GN=CAGL0I09394g PE=4 SV=1 - [Q6FQ39_CANGA]</v>
      </c>
      <c r="L1095" s="15">
        <f>VLOOKUP(C1095,'NCPF8814_MF_Extraction 5%FDR'!$1:$463,11,FALSE)</f>
        <v>15.20670957466</v>
      </c>
    </row>
    <row r="1096" spans="1:12" hidden="1">
      <c r="A1096" s="13" t="s">
        <v>4656</v>
      </c>
      <c r="C1096" s="13" t="s">
        <v>4656</v>
      </c>
      <c r="D1096" t="str">
        <f>IFERROR(MATCH(C1096,'NCPF8745_KH_Extraction 5%FDR'!$A$2:$A$2258,0),"No Match")</f>
        <v>No Match</v>
      </c>
      <c r="E1096">
        <f>IFERROR(MATCH(C1096,'NCPF8745_MF_Extraction 5%FDR'!$A$2:$A$540,0),"No Match")</f>
        <v>326</v>
      </c>
      <c r="F1096">
        <f>IFERROR(MATCH(C1096,'NCPF8814_MF_Extraction 5%FDR'!$A$2:$A$463,0),"No Match")</f>
        <v>171</v>
      </c>
      <c r="G1096" t="e">
        <f>VLOOKUP(C1096,'NCPF8745_KH_Extraction 5%FDR'!$1:$2258,2,FALSE)</f>
        <v>#N/A</v>
      </c>
      <c r="H1096" s="15" t="e">
        <f>VLOOKUP(C1096,'NCPF8745_KH_Extraction 5%FDR'!$1:$2258,11,FALSE)</f>
        <v>#N/A</v>
      </c>
      <c r="I1096" t="str">
        <f>VLOOKUP(C1096,'NCPF8745_MF_Extraction 5%FDR'!$1:$540,2,FALSE)</f>
        <v>Uncharacterized protein OS=Candida glabrata (strain ATCC 2001 / CBS 138 / JCM 3761 / NBRC 0622 / NRRL Y-65) GN=CAGL0I09372g PE=4 SV=1 - [Q6FQ40_CANGA]</v>
      </c>
      <c r="J1096" s="15">
        <f>VLOOKUP(C1096,'NCPF8745_MF_Extraction 5%FDR'!$1:$540,11,FALSE)</f>
        <v>11.660372904660001</v>
      </c>
      <c r="K1096" t="str">
        <f>VLOOKUP(C1096,'NCPF8814_MF_Extraction 5%FDR'!$1:$463,2,FALSE)</f>
        <v>Uncharacterized protein OS=Candida glabrata (strain ATCC 2001 / CBS 138 / JCM 3761 / NBRC 0622 / NRRL Y-65) GN=CAGL0I09372g PE=4 SV=1 - [Q6FQ40_CANGA]</v>
      </c>
      <c r="L1096" s="15">
        <f>VLOOKUP(C1096,'NCPF8814_MF_Extraction 5%FDR'!$1:$463,11,FALSE)</f>
        <v>11.660372904660001</v>
      </c>
    </row>
    <row r="1097" spans="1:12" hidden="1">
      <c r="A1097" s="13" t="s">
        <v>1528</v>
      </c>
      <c r="C1097" s="13" t="s">
        <v>1528</v>
      </c>
      <c r="D1097">
        <f>IFERROR(MATCH(C1097,'NCPF8745_KH_Extraction 5%FDR'!$A$2:$A$2258,0),"No Match")</f>
        <v>1528</v>
      </c>
      <c r="E1097" t="str">
        <f>IFERROR(MATCH(C1097,'NCPF8745_MF_Extraction 5%FDR'!$A$2:$A$540,0),"No Match")</f>
        <v>No Match</v>
      </c>
      <c r="F1097" t="str">
        <f>IFERROR(MATCH(C1097,'NCPF8814_MF_Extraction 5%FDR'!$A$2:$A$463,0),"No Match")</f>
        <v>No Match</v>
      </c>
      <c r="G1097" t="str">
        <f>VLOOKUP(C1097,'NCPF8745_KH_Extraction 5%FDR'!$1:$2258,2,FALSE)</f>
        <v>Uncharacterized protein OS=Candida glabrata (strain ATCC 2001 / CBS 138 / JCM 3761 / NBRC 0622 / NRRL Y-65) GN=CAGL0I09350g PE=4 SV=1 - [Q6FQ41_CANGA]</v>
      </c>
      <c r="H1097" s="15">
        <f>VLOOKUP(C1097,'NCPF8745_KH_Extraction 5%FDR'!$1:$2258,11,FALSE)</f>
        <v>47.825885374659997</v>
      </c>
      <c r="I1097" t="e">
        <f>VLOOKUP(C1097,'NCPF8745_MF_Extraction 5%FDR'!$1:$540,2,FALSE)</f>
        <v>#N/A</v>
      </c>
      <c r="J1097" s="15" t="e">
        <f>VLOOKUP(C1097,'NCPF8745_MF_Extraction 5%FDR'!$1:$540,11,FALSE)</f>
        <v>#N/A</v>
      </c>
      <c r="K1097" t="e">
        <f>VLOOKUP(C1097,'NCPF8814_MF_Extraction 5%FDR'!$1:$463,2,FALSE)</f>
        <v>#N/A</v>
      </c>
      <c r="L1097" s="15" t="e">
        <f>VLOOKUP(C1097,'NCPF8814_MF_Extraction 5%FDR'!$1:$463,11,FALSE)</f>
        <v>#N/A</v>
      </c>
    </row>
    <row r="1098" spans="1:12" hidden="1">
      <c r="A1098" s="13" t="s">
        <v>1529</v>
      </c>
      <c r="C1098" s="13" t="s">
        <v>1529</v>
      </c>
      <c r="D1098">
        <f>IFERROR(MATCH(C1098,'NCPF8745_KH_Extraction 5%FDR'!$A$2:$A$2258,0),"No Match")</f>
        <v>1638</v>
      </c>
      <c r="E1098" t="str">
        <f>IFERROR(MATCH(C1098,'NCPF8745_MF_Extraction 5%FDR'!$A$2:$A$540,0),"No Match")</f>
        <v>No Match</v>
      </c>
      <c r="F1098" t="str">
        <f>IFERROR(MATCH(C1098,'NCPF8814_MF_Extraction 5%FDR'!$A$2:$A$463,0),"No Match")</f>
        <v>No Match</v>
      </c>
      <c r="G1098" t="str">
        <f>VLOOKUP(C1098,'NCPF8745_KH_Extraction 5%FDR'!$1:$2258,2,FALSE)</f>
        <v>Uncharacterized protein OS=Candida glabrata (strain ATCC 2001 / CBS 138 / JCM 3761 / NBRC 0622 / NRRL Y-65) GN=CAGL0I09306g PE=4 SV=1 - [Q6FQ43_CANGA]</v>
      </c>
      <c r="H1098" s="15">
        <f>VLOOKUP(C1098,'NCPF8745_KH_Extraction 5%FDR'!$1:$2258,11,FALSE)</f>
        <v>23.20978459466</v>
      </c>
      <c r="I1098" t="e">
        <f>VLOOKUP(C1098,'NCPF8745_MF_Extraction 5%FDR'!$1:$540,2,FALSE)</f>
        <v>#N/A</v>
      </c>
      <c r="J1098" s="15" t="e">
        <f>VLOOKUP(C1098,'NCPF8745_MF_Extraction 5%FDR'!$1:$540,11,FALSE)</f>
        <v>#N/A</v>
      </c>
      <c r="K1098" t="e">
        <f>VLOOKUP(C1098,'NCPF8814_MF_Extraction 5%FDR'!$1:$463,2,FALSE)</f>
        <v>#N/A</v>
      </c>
      <c r="L1098" s="15" t="e">
        <f>VLOOKUP(C1098,'NCPF8814_MF_Extraction 5%FDR'!$1:$463,11,FALSE)</f>
        <v>#N/A</v>
      </c>
    </row>
    <row r="1099" spans="1:12" hidden="1">
      <c r="A1099" s="13" t="s">
        <v>1530</v>
      </c>
      <c r="C1099" s="13" t="s">
        <v>1530</v>
      </c>
      <c r="D1099">
        <f>IFERROR(MATCH(C1099,'NCPF8745_KH_Extraction 5%FDR'!$A$2:$A$2258,0),"No Match")</f>
        <v>900</v>
      </c>
      <c r="E1099" t="str">
        <f>IFERROR(MATCH(C1099,'NCPF8745_MF_Extraction 5%FDR'!$A$2:$A$540,0),"No Match")</f>
        <v>No Match</v>
      </c>
      <c r="F1099" t="str">
        <f>IFERROR(MATCH(C1099,'NCPF8814_MF_Extraction 5%FDR'!$A$2:$A$463,0),"No Match")</f>
        <v>No Match</v>
      </c>
      <c r="G1099" t="str">
        <f>VLOOKUP(C1099,'NCPF8745_KH_Extraction 5%FDR'!$1:$2258,2,FALSE)</f>
        <v>Serine hydroxymethyltransferase, mitochondrial OS=Candida glabrata (strain ATCC 2001 / CBS 138 / JCM 3761 / NBRC 0622 / NRRL Y-65) GN=SHM1 PE=3 SV=1 - [GLYM_CANGA]</v>
      </c>
      <c r="H1099" s="15">
        <f>VLOOKUP(C1099,'NCPF8745_KH_Extraction 5%FDR'!$1:$2258,11,FALSE)</f>
        <v>53.47649790466</v>
      </c>
      <c r="I1099" t="e">
        <f>VLOOKUP(C1099,'NCPF8745_MF_Extraction 5%FDR'!$1:$540,2,FALSE)</f>
        <v>#N/A</v>
      </c>
      <c r="J1099" s="15" t="e">
        <f>VLOOKUP(C1099,'NCPF8745_MF_Extraction 5%FDR'!$1:$540,11,FALSE)</f>
        <v>#N/A</v>
      </c>
      <c r="K1099" t="e">
        <f>VLOOKUP(C1099,'NCPF8814_MF_Extraction 5%FDR'!$1:$463,2,FALSE)</f>
        <v>#N/A</v>
      </c>
      <c r="L1099" s="15" t="e">
        <f>VLOOKUP(C1099,'NCPF8814_MF_Extraction 5%FDR'!$1:$463,11,FALSE)</f>
        <v>#N/A</v>
      </c>
    </row>
    <row r="1100" spans="1:12" hidden="1">
      <c r="A1100" s="13" t="s">
        <v>1531</v>
      </c>
      <c r="C1100" s="13" t="s">
        <v>1531</v>
      </c>
      <c r="D1100">
        <f>IFERROR(MATCH(C1100,'NCPF8745_KH_Extraction 5%FDR'!$A$2:$A$2258,0),"No Match")</f>
        <v>2255</v>
      </c>
      <c r="E1100" t="str">
        <f>IFERROR(MATCH(C1100,'NCPF8745_MF_Extraction 5%FDR'!$A$2:$A$540,0),"No Match")</f>
        <v>No Match</v>
      </c>
      <c r="F1100" t="str">
        <f>IFERROR(MATCH(C1100,'NCPF8814_MF_Extraction 5%FDR'!$A$2:$A$463,0),"No Match")</f>
        <v>No Match</v>
      </c>
      <c r="G1100" t="str">
        <f>VLOOKUP(C1100,'NCPF8745_KH_Extraction 5%FDR'!$1:$2258,2,FALSE)</f>
        <v>Uncharacterized protein OS=Candida glabrata (strain ATCC 2001 / CBS 138 / JCM 3761 / NBRC 0622 / NRRL Y-65) GN=CAGL0I09218g PE=4 SV=1 - [Q6FQ47_CANGA]</v>
      </c>
      <c r="H1100" s="15">
        <f>VLOOKUP(C1100,'NCPF8745_KH_Extraction 5%FDR'!$1:$2258,11,FALSE)</f>
        <v>77.311367334660105</v>
      </c>
      <c r="I1100" t="e">
        <f>VLOOKUP(C1100,'NCPF8745_MF_Extraction 5%FDR'!$1:$540,2,FALSE)</f>
        <v>#N/A</v>
      </c>
      <c r="J1100" s="15" t="e">
        <f>VLOOKUP(C1100,'NCPF8745_MF_Extraction 5%FDR'!$1:$540,11,FALSE)</f>
        <v>#N/A</v>
      </c>
      <c r="K1100" t="e">
        <f>VLOOKUP(C1100,'NCPF8814_MF_Extraction 5%FDR'!$1:$463,2,FALSE)</f>
        <v>#N/A</v>
      </c>
      <c r="L1100" s="15" t="e">
        <f>VLOOKUP(C1100,'NCPF8814_MF_Extraction 5%FDR'!$1:$463,11,FALSE)</f>
        <v>#N/A</v>
      </c>
    </row>
    <row r="1101" spans="1:12" hidden="1">
      <c r="A1101" s="13" t="s">
        <v>4868</v>
      </c>
      <c r="C1101" s="13" t="s">
        <v>4868</v>
      </c>
      <c r="D1101" t="str">
        <f>IFERROR(MATCH(C1101,'NCPF8745_KH_Extraction 5%FDR'!$A$2:$A$2258,0),"No Match")</f>
        <v>No Match</v>
      </c>
      <c r="E1101" t="str">
        <f>IFERROR(MATCH(C1101,'NCPF8745_MF_Extraction 5%FDR'!$A$2:$A$540,0),"No Match")</f>
        <v>No Match</v>
      </c>
      <c r="F1101">
        <f>IFERROR(MATCH(C1101,'NCPF8814_MF_Extraction 5%FDR'!$A$2:$A$463,0),"No Match")</f>
        <v>432</v>
      </c>
      <c r="G1101" t="e">
        <f>VLOOKUP(C1101,'NCPF8745_KH_Extraction 5%FDR'!$1:$2258,2,FALSE)</f>
        <v>#N/A</v>
      </c>
      <c r="H1101" s="15" t="e">
        <f>VLOOKUP(C1101,'NCPF8745_KH_Extraction 5%FDR'!$1:$2258,11,FALSE)</f>
        <v>#N/A</v>
      </c>
      <c r="I1101" t="e">
        <f>VLOOKUP(C1101,'NCPF8745_MF_Extraction 5%FDR'!$1:$540,2,FALSE)</f>
        <v>#N/A</v>
      </c>
      <c r="J1101" s="15" t="e">
        <f>VLOOKUP(C1101,'NCPF8745_MF_Extraction 5%FDR'!$1:$540,11,FALSE)</f>
        <v>#N/A</v>
      </c>
      <c r="K1101" t="str">
        <f>VLOOKUP(C1101,'NCPF8814_MF_Extraction 5%FDR'!$1:$463,2,FALSE)</f>
        <v>Uncharacterized protein OS=Candida glabrata (strain ATCC 2001 / CBS 138 / JCM 3761 / NBRC 0622 / NRRL Y-65) GN=CAGL0I09174g PE=4 SV=1 - [Q6FQ49_CANGA]</v>
      </c>
      <c r="L1101" s="15">
        <f>VLOOKUP(C1101,'NCPF8814_MF_Extraction 5%FDR'!$1:$463,11,FALSE)</f>
        <v>17.99605529466</v>
      </c>
    </row>
    <row r="1102" spans="1:12" hidden="1">
      <c r="A1102" s="13" t="s">
        <v>1532</v>
      </c>
      <c r="C1102" s="13" t="s">
        <v>1532</v>
      </c>
      <c r="D1102">
        <f>IFERROR(MATCH(C1102,'NCPF8745_KH_Extraction 5%FDR'!$A$2:$A$2258,0),"No Match")</f>
        <v>1374</v>
      </c>
      <c r="E1102" t="str">
        <f>IFERROR(MATCH(C1102,'NCPF8745_MF_Extraction 5%FDR'!$A$2:$A$540,0),"No Match")</f>
        <v>No Match</v>
      </c>
      <c r="F1102" t="str">
        <f>IFERROR(MATCH(C1102,'NCPF8814_MF_Extraction 5%FDR'!$A$2:$A$463,0),"No Match")</f>
        <v>No Match</v>
      </c>
      <c r="G1102" t="str">
        <f>VLOOKUP(C1102,'NCPF8745_KH_Extraction 5%FDR'!$1:$2258,2,FALSE)</f>
        <v>Uncharacterized protein OS=Candida glabrata (strain ATCC 2001 / CBS 138 / JCM 3761 / NBRC 0622 / NRRL Y-65) GN=CAGL0I09064g PE=4 SV=1 - [Q6FQ54_CANGA]</v>
      </c>
      <c r="H1102" s="15">
        <f>VLOOKUP(C1102,'NCPF8745_KH_Extraction 5%FDR'!$1:$2258,11,FALSE)</f>
        <v>60.168153864660098</v>
      </c>
      <c r="I1102" t="e">
        <f>VLOOKUP(C1102,'NCPF8745_MF_Extraction 5%FDR'!$1:$540,2,FALSE)</f>
        <v>#N/A</v>
      </c>
      <c r="J1102" s="15" t="e">
        <f>VLOOKUP(C1102,'NCPF8745_MF_Extraction 5%FDR'!$1:$540,11,FALSE)</f>
        <v>#N/A</v>
      </c>
      <c r="K1102" t="e">
        <f>VLOOKUP(C1102,'NCPF8814_MF_Extraction 5%FDR'!$1:$463,2,FALSE)</f>
        <v>#N/A</v>
      </c>
      <c r="L1102" s="15" t="e">
        <f>VLOOKUP(C1102,'NCPF8814_MF_Extraction 5%FDR'!$1:$463,11,FALSE)</f>
        <v>#N/A</v>
      </c>
    </row>
    <row r="1103" spans="1:12" hidden="1">
      <c r="A1103" s="13" t="s">
        <v>1533</v>
      </c>
      <c r="C1103" s="13" t="s">
        <v>1533</v>
      </c>
      <c r="D1103">
        <f>IFERROR(MATCH(C1103,'NCPF8745_KH_Extraction 5%FDR'!$A$2:$A$2258,0),"No Match")</f>
        <v>786</v>
      </c>
      <c r="E1103" t="str">
        <f>IFERROR(MATCH(C1103,'NCPF8745_MF_Extraction 5%FDR'!$A$2:$A$540,0),"No Match")</f>
        <v>No Match</v>
      </c>
      <c r="F1103">
        <f>IFERROR(MATCH(C1103,'NCPF8814_MF_Extraction 5%FDR'!$A$2:$A$463,0),"No Match")</f>
        <v>417</v>
      </c>
      <c r="G1103" t="str">
        <f>VLOOKUP(C1103,'NCPF8745_KH_Extraction 5%FDR'!$1:$2258,2,FALSE)</f>
        <v>Uncharacterized protein OS=Candida glabrata (strain ATCC 2001 / CBS 138 / JCM 3761 / NBRC 0622 / NRRL Y-65) GN=CAGL0I08987g PE=3 SV=1 - [Q6FQ57_CANGA]</v>
      </c>
      <c r="H1103" s="15">
        <f>VLOOKUP(C1103,'NCPF8745_KH_Extraction 5%FDR'!$1:$2258,11,FALSE)</f>
        <v>51.84239768466</v>
      </c>
      <c r="I1103" t="e">
        <f>VLOOKUP(C1103,'NCPF8745_MF_Extraction 5%FDR'!$1:$540,2,FALSE)</f>
        <v>#N/A</v>
      </c>
      <c r="J1103" s="15" t="e">
        <f>VLOOKUP(C1103,'NCPF8745_MF_Extraction 5%FDR'!$1:$540,11,FALSE)</f>
        <v>#N/A</v>
      </c>
      <c r="K1103" t="str">
        <f>VLOOKUP(C1103,'NCPF8814_MF_Extraction 5%FDR'!$1:$463,2,FALSE)</f>
        <v>Uncharacterized protein OS=Candida glabrata (strain ATCC 2001 / CBS 138 / JCM 3761 / NBRC 0622 / NRRL Y-65) GN=CAGL0I08987g PE=3 SV=1 - [Q6FQ57_CANGA]</v>
      </c>
      <c r="L1103" s="15">
        <f>VLOOKUP(C1103,'NCPF8814_MF_Extraction 5%FDR'!$1:$463,11,FALSE)</f>
        <v>51.84239768466</v>
      </c>
    </row>
    <row r="1104" spans="1:12" hidden="1">
      <c r="A1104" s="13" t="s">
        <v>1534</v>
      </c>
      <c r="C1104" s="13" t="s">
        <v>1534</v>
      </c>
      <c r="D1104">
        <f>IFERROR(MATCH(C1104,'NCPF8745_KH_Extraction 5%FDR'!$A$2:$A$2258,0),"No Match")</f>
        <v>921</v>
      </c>
      <c r="E1104" t="str">
        <f>IFERROR(MATCH(C1104,'NCPF8745_MF_Extraction 5%FDR'!$A$2:$A$540,0),"No Match")</f>
        <v>No Match</v>
      </c>
      <c r="F1104" t="str">
        <f>IFERROR(MATCH(C1104,'NCPF8814_MF_Extraction 5%FDR'!$A$2:$A$463,0),"No Match")</f>
        <v>No Match</v>
      </c>
      <c r="G1104" t="str">
        <f>VLOOKUP(C1104,'NCPF8745_KH_Extraction 5%FDR'!$1:$2258,2,FALSE)</f>
        <v>Uncharacterized protein OS=Candida glabrata (strain ATCC 2001 / CBS 138 / JCM 3761 / NBRC 0622 / NRRL Y-65) GN=CAGL0I08965g PE=4 SV=1 - [Q6FQ58_CANGA]</v>
      </c>
      <c r="H1104" s="15">
        <f>VLOOKUP(C1104,'NCPF8745_KH_Extraction 5%FDR'!$1:$2258,11,FALSE)</f>
        <v>47.506430014659998</v>
      </c>
      <c r="I1104" t="e">
        <f>VLOOKUP(C1104,'NCPF8745_MF_Extraction 5%FDR'!$1:$540,2,FALSE)</f>
        <v>#N/A</v>
      </c>
      <c r="J1104" s="15" t="e">
        <f>VLOOKUP(C1104,'NCPF8745_MF_Extraction 5%FDR'!$1:$540,11,FALSE)</f>
        <v>#N/A</v>
      </c>
      <c r="K1104" t="e">
        <f>VLOOKUP(C1104,'NCPF8814_MF_Extraction 5%FDR'!$1:$463,2,FALSE)</f>
        <v>#N/A</v>
      </c>
      <c r="L1104" s="15" t="e">
        <f>VLOOKUP(C1104,'NCPF8814_MF_Extraction 5%FDR'!$1:$463,11,FALSE)</f>
        <v>#N/A</v>
      </c>
    </row>
    <row r="1105" spans="1:12" hidden="1">
      <c r="A1105" s="13" t="s">
        <v>1535</v>
      </c>
      <c r="C1105" s="13" t="s">
        <v>1535</v>
      </c>
      <c r="D1105">
        <f>IFERROR(MATCH(C1105,'NCPF8745_KH_Extraction 5%FDR'!$A$2:$A$2258,0),"No Match")</f>
        <v>835</v>
      </c>
      <c r="E1105">
        <f>IFERROR(MATCH(C1105,'NCPF8745_MF_Extraction 5%FDR'!$A$2:$A$540,0),"No Match")</f>
        <v>353</v>
      </c>
      <c r="F1105">
        <f>IFERROR(MATCH(C1105,'NCPF8814_MF_Extraction 5%FDR'!$A$2:$A$463,0),"No Match")</f>
        <v>367</v>
      </c>
      <c r="G1105" t="str">
        <f>VLOOKUP(C1105,'NCPF8745_KH_Extraction 5%FDR'!$1:$2258,2,FALSE)</f>
        <v>Uncharacterized protein OS=Candida glabrata (strain ATCC 2001 / CBS 138 / JCM 3761 / NBRC 0622 / NRRL Y-65) GN=CAGL0I08833g PE=4 SV=1 - [Q6FQ63_CANGA]</v>
      </c>
      <c r="H1105" s="15">
        <f>VLOOKUP(C1105,'NCPF8745_KH_Extraction 5%FDR'!$1:$2258,11,FALSE)</f>
        <v>24.144677234660001</v>
      </c>
      <c r="I1105" t="str">
        <f>VLOOKUP(C1105,'NCPF8745_MF_Extraction 5%FDR'!$1:$540,2,FALSE)</f>
        <v>Uncharacterized protein OS=Candida glabrata (strain ATCC 2001 / CBS 138 / JCM 3761 / NBRC 0622 / NRRL Y-65) GN=CAGL0I08833g PE=4 SV=1 - [Q6FQ63_CANGA]</v>
      </c>
      <c r="J1105" s="15">
        <f>VLOOKUP(C1105,'NCPF8745_MF_Extraction 5%FDR'!$1:$540,11,FALSE)</f>
        <v>24.144677234660001</v>
      </c>
      <c r="K1105" t="str">
        <f>VLOOKUP(C1105,'NCPF8814_MF_Extraction 5%FDR'!$1:$463,2,FALSE)</f>
        <v>Uncharacterized protein OS=Candida glabrata (strain ATCC 2001 / CBS 138 / JCM 3761 / NBRC 0622 / NRRL Y-65) GN=CAGL0I08833g PE=4 SV=1 - [Q6FQ63_CANGA]</v>
      </c>
      <c r="L1105" s="15">
        <f>VLOOKUP(C1105,'NCPF8814_MF_Extraction 5%FDR'!$1:$463,11,FALSE)</f>
        <v>24.144677234660001</v>
      </c>
    </row>
    <row r="1106" spans="1:12" hidden="1">
      <c r="A1106" s="13" t="s">
        <v>1536</v>
      </c>
      <c r="C1106" s="13" t="s">
        <v>1536</v>
      </c>
      <c r="D1106">
        <f>IFERROR(MATCH(C1106,'NCPF8745_KH_Extraction 5%FDR'!$A$2:$A$2258,0),"No Match")</f>
        <v>1246</v>
      </c>
      <c r="E1106">
        <f>IFERROR(MATCH(C1106,'NCPF8745_MF_Extraction 5%FDR'!$A$2:$A$540,0),"No Match")</f>
        <v>304</v>
      </c>
      <c r="F1106">
        <f>IFERROR(MATCH(C1106,'NCPF8814_MF_Extraction 5%FDR'!$A$2:$A$463,0),"No Match")</f>
        <v>221</v>
      </c>
      <c r="G1106" t="str">
        <f>VLOOKUP(C1106,'NCPF8745_KH_Extraction 5%FDR'!$1:$2258,2,FALSE)</f>
        <v>Uncharacterized protein OS=Candida glabrata (strain ATCC 2001 / CBS 138 / JCM 3761 / NBRC 0622 / NRRL Y-65) GN=CAGL0I08767g PE=4 SV=1 - [Q6FQ66_CANGA]</v>
      </c>
      <c r="H1106" s="15">
        <f>VLOOKUP(C1106,'NCPF8745_KH_Extraction 5%FDR'!$1:$2258,11,FALSE)</f>
        <v>10.13743927466</v>
      </c>
      <c r="I1106" t="str">
        <f>VLOOKUP(C1106,'NCPF8745_MF_Extraction 5%FDR'!$1:$540,2,FALSE)</f>
        <v>Uncharacterized protein OS=Candida glabrata (strain ATCC 2001 / CBS 138 / JCM 3761 / NBRC 0622 / NRRL Y-65) GN=CAGL0I08767g PE=4 SV=1 - [Q6FQ66_CANGA]</v>
      </c>
      <c r="J1106" s="15">
        <f>VLOOKUP(C1106,'NCPF8745_MF_Extraction 5%FDR'!$1:$540,11,FALSE)</f>
        <v>10.13743927466</v>
      </c>
      <c r="K1106" t="str">
        <f>VLOOKUP(C1106,'NCPF8814_MF_Extraction 5%FDR'!$1:$463,2,FALSE)</f>
        <v>Uncharacterized protein OS=Candida glabrata (strain ATCC 2001 / CBS 138 / JCM 3761 / NBRC 0622 / NRRL Y-65) GN=CAGL0I08767g PE=4 SV=1 - [Q6FQ66_CANGA]</v>
      </c>
      <c r="L1106" s="15">
        <f>VLOOKUP(C1106,'NCPF8814_MF_Extraction 5%FDR'!$1:$463,11,FALSE)</f>
        <v>10.13743927466</v>
      </c>
    </row>
    <row r="1107" spans="1:12" hidden="1">
      <c r="A1107" s="13" t="s">
        <v>1537</v>
      </c>
      <c r="C1107" s="13" t="s">
        <v>1537</v>
      </c>
      <c r="D1107">
        <f>IFERROR(MATCH(C1107,'NCPF8745_KH_Extraction 5%FDR'!$A$2:$A$2258,0),"No Match")</f>
        <v>821</v>
      </c>
      <c r="E1107" t="str">
        <f>IFERROR(MATCH(C1107,'NCPF8745_MF_Extraction 5%FDR'!$A$2:$A$540,0),"No Match")</f>
        <v>No Match</v>
      </c>
      <c r="F1107" t="str">
        <f>IFERROR(MATCH(C1107,'NCPF8814_MF_Extraction 5%FDR'!$A$2:$A$463,0),"No Match")</f>
        <v>No Match</v>
      </c>
      <c r="G1107" t="str">
        <f>VLOOKUP(C1107,'NCPF8745_KH_Extraction 5%FDR'!$1:$2258,2,FALSE)</f>
        <v>Uncharacterized protein OS=Candida glabrata (strain ATCC 2001 / CBS 138 / JCM 3761 / NBRC 0622 / NRRL Y-65) GN=CAGL0I08547g PE=4 SV=1 - [Q6FQ74_CANGA]</v>
      </c>
      <c r="H1107" s="15">
        <f>VLOOKUP(C1107,'NCPF8745_KH_Extraction 5%FDR'!$1:$2258,11,FALSE)</f>
        <v>37.53800963466</v>
      </c>
      <c r="I1107" t="e">
        <f>VLOOKUP(C1107,'NCPF8745_MF_Extraction 5%FDR'!$1:$540,2,FALSE)</f>
        <v>#N/A</v>
      </c>
      <c r="J1107" s="15" t="e">
        <f>VLOOKUP(C1107,'NCPF8745_MF_Extraction 5%FDR'!$1:$540,11,FALSE)</f>
        <v>#N/A</v>
      </c>
      <c r="K1107" t="e">
        <f>VLOOKUP(C1107,'NCPF8814_MF_Extraction 5%FDR'!$1:$463,2,FALSE)</f>
        <v>#N/A</v>
      </c>
      <c r="L1107" s="15" t="e">
        <f>VLOOKUP(C1107,'NCPF8814_MF_Extraction 5%FDR'!$1:$463,11,FALSE)</f>
        <v>#N/A</v>
      </c>
    </row>
    <row r="1108" spans="1:12" hidden="1">
      <c r="A1108" s="13" t="s">
        <v>1538</v>
      </c>
      <c r="C1108" s="13" t="s">
        <v>1538</v>
      </c>
      <c r="D1108">
        <f>IFERROR(MATCH(C1108,'NCPF8745_KH_Extraction 5%FDR'!$A$2:$A$2258,0),"No Match")</f>
        <v>1547</v>
      </c>
      <c r="E1108" t="str">
        <f>IFERROR(MATCH(C1108,'NCPF8745_MF_Extraction 5%FDR'!$A$2:$A$540,0),"No Match")</f>
        <v>No Match</v>
      </c>
      <c r="F1108" t="str">
        <f>IFERROR(MATCH(C1108,'NCPF8814_MF_Extraction 5%FDR'!$A$2:$A$463,0),"No Match")</f>
        <v>No Match</v>
      </c>
      <c r="G1108" t="str">
        <f>VLOOKUP(C1108,'NCPF8745_KH_Extraction 5%FDR'!$1:$2258,2,FALSE)</f>
        <v>Uncharacterized protein OS=Candida glabrata (strain ATCC 2001 / CBS 138 / JCM 3761 / NBRC 0622 / NRRL Y-65) GN=CAGL0I08503g PE=4 SV=1 - [Q6FQ76_CANGA]</v>
      </c>
      <c r="H1108" s="15">
        <f>VLOOKUP(C1108,'NCPF8745_KH_Extraction 5%FDR'!$1:$2258,11,FALSE)</f>
        <v>29.567029414659999</v>
      </c>
      <c r="I1108" t="e">
        <f>VLOOKUP(C1108,'NCPF8745_MF_Extraction 5%FDR'!$1:$540,2,FALSE)</f>
        <v>#N/A</v>
      </c>
      <c r="J1108" s="15" t="e">
        <f>VLOOKUP(C1108,'NCPF8745_MF_Extraction 5%FDR'!$1:$540,11,FALSE)</f>
        <v>#N/A</v>
      </c>
      <c r="K1108" t="e">
        <f>VLOOKUP(C1108,'NCPF8814_MF_Extraction 5%FDR'!$1:$463,2,FALSE)</f>
        <v>#N/A</v>
      </c>
      <c r="L1108" s="15" t="e">
        <f>VLOOKUP(C1108,'NCPF8814_MF_Extraction 5%FDR'!$1:$463,11,FALSE)</f>
        <v>#N/A</v>
      </c>
    </row>
    <row r="1109" spans="1:12" hidden="1">
      <c r="A1109" s="13" t="s">
        <v>4780</v>
      </c>
      <c r="C1109" s="13" t="s">
        <v>4780</v>
      </c>
      <c r="D1109" t="str">
        <f>IFERROR(MATCH(C1109,'NCPF8745_KH_Extraction 5%FDR'!$A$2:$A$2258,0),"No Match")</f>
        <v>No Match</v>
      </c>
      <c r="E1109">
        <f>IFERROR(MATCH(C1109,'NCPF8745_MF_Extraction 5%FDR'!$A$2:$A$540,0),"No Match")</f>
        <v>498</v>
      </c>
      <c r="F1109">
        <f>IFERROR(MATCH(C1109,'NCPF8814_MF_Extraction 5%FDR'!$A$2:$A$463,0),"No Match")</f>
        <v>431</v>
      </c>
      <c r="G1109" t="e">
        <f>VLOOKUP(C1109,'NCPF8745_KH_Extraction 5%FDR'!$1:$2258,2,FALSE)</f>
        <v>#N/A</v>
      </c>
      <c r="H1109" s="15" t="e">
        <f>VLOOKUP(C1109,'NCPF8745_KH_Extraction 5%FDR'!$1:$2258,11,FALSE)</f>
        <v>#N/A</v>
      </c>
      <c r="I1109" t="str">
        <f>VLOOKUP(C1109,'NCPF8745_MF_Extraction 5%FDR'!$1:$540,2,FALSE)</f>
        <v>Uncharacterized protein OS=Candida glabrata (strain ATCC 2001 / CBS 138 / JCM 3761 / NBRC 0622 / NRRL Y-65) GN=CAGL0I08481g PE=4 SV=1 - [Q6FQ77_CANGA]</v>
      </c>
      <c r="J1109" s="15">
        <f>VLOOKUP(C1109,'NCPF8745_MF_Extraction 5%FDR'!$1:$540,11,FALSE)</f>
        <v>13.280187484660001</v>
      </c>
      <c r="K1109" t="str">
        <f>VLOOKUP(C1109,'NCPF8814_MF_Extraction 5%FDR'!$1:$463,2,FALSE)</f>
        <v>Uncharacterized protein OS=Candida glabrata (strain ATCC 2001 / CBS 138 / JCM 3761 / NBRC 0622 / NRRL Y-65) GN=CAGL0I08481g PE=4 SV=1 - [Q6FQ77_CANGA]</v>
      </c>
      <c r="L1109" s="15">
        <f>VLOOKUP(C1109,'NCPF8814_MF_Extraction 5%FDR'!$1:$463,11,FALSE)</f>
        <v>13.280187484660001</v>
      </c>
    </row>
    <row r="1110" spans="1:12" hidden="1">
      <c r="A1110" s="13" t="s">
        <v>1539</v>
      </c>
      <c r="C1110" s="13" t="s">
        <v>1539</v>
      </c>
      <c r="D1110">
        <f>IFERROR(MATCH(C1110,'NCPF8745_KH_Extraction 5%FDR'!$A$2:$A$2258,0),"No Match")</f>
        <v>274</v>
      </c>
      <c r="E1110" t="str">
        <f>IFERROR(MATCH(C1110,'NCPF8745_MF_Extraction 5%FDR'!$A$2:$A$540,0),"No Match")</f>
        <v>No Match</v>
      </c>
      <c r="F1110" t="str">
        <f>IFERROR(MATCH(C1110,'NCPF8814_MF_Extraction 5%FDR'!$A$2:$A$463,0),"No Match")</f>
        <v>No Match</v>
      </c>
      <c r="G1110" t="str">
        <f>VLOOKUP(C1110,'NCPF8745_KH_Extraction 5%FDR'!$1:$2258,2,FALSE)</f>
        <v>Uncharacterized protein OS=Candida glabrata (strain ATCC 2001 / CBS 138 / JCM 3761 / NBRC 0622 / NRRL Y-65) GN=RHO1 PE=4 SV=1 - [Q6FQ78_CANGA]</v>
      </c>
      <c r="H1110" s="15">
        <f>VLOOKUP(C1110,'NCPF8745_KH_Extraction 5%FDR'!$1:$2258,11,FALSE)</f>
        <v>23.14489465466</v>
      </c>
      <c r="I1110" t="e">
        <f>VLOOKUP(C1110,'NCPF8745_MF_Extraction 5%FDR'!$1:$540,2,FALSE)</f>
        <v>#N/A</v>
      </c>
      <c r="J1110" s="15" t="e">
        <f>VLOOKUP(C1110,'NCPF8745_MF_Extraction 5%FDR'!$1:$540,11,FALSE)</f>
        <v>#N/A</v>
      </c>
      <c r="K1110" t="e">
        <f>VLOOKUP(C1110,'NCPF8814_MF_Extraction 5%FDR'!$1:$463,2,FALSE)</f>
        <v>#N/A</v>
      </c>
      <c r="L1110" s="15" t="e">
        <f>VLOOKUP(C1110,'NCPF8814_MF_Extraction 5%FDR'!$1:$463,11,FALSE)</f>
        <v>#N/A</v>
      </c>
    </row>
    <row r="1111" spans="1:12" hidden="1">
      <c r="A1111" s="13" t="s">
        <v>4814</v>
      </c>
      <c r="C1111" s="13" t="s">
        <v>4814</v>
      </c>
      <c r="D1111" t="str">
        <f>IFERROR(MATCH(C1111,'NCPF8745_KH_Extraction 5%FDR'!$A$2:$A$2258,0),"No Match")</f>
        <v>No Match</v>
      </c>
      <c r="E1111">
        <f>IFERROR(MATCH(C1111,'NCPF8745_MF_Extraction 5%FDR'!$A$2:$A$540,0),"No Match")</f>
        <v>531</v>
      </c>
      <c r="F1111" t="str">
        <f>IFERROR(MATCH(C1111,'NCPF8814_MF_Extraction 5%FDR'!$A$2:$A$463,0),"No Match")</f>
        <v>No Match</v>
      </c>
      <c r="G1111" t="e">
        <f>VLOOKUP(C1111,'NCPF8745_KH_Extraction 5%FDR'!$1:$2258,2,FALSE)</f>
        <v>#N/A</v>
      </c>
      <c r="H1111" s="15" t="e">
        <f>VLOOKUP(C1111,'NCPF8745_KH_Extraction 5%FDR'!$1:$2258,11,FALSE)</f>
        <v>#N/A</v>
      </c>
      <c r="I1111" t="str">
        <f>VLOOKUP(C1111,'NCPF8745_MF_Extraction 5%FDR'!$1:$540,2,FALSE)</f>
        <v>Uncharacterized protein OS=Candida glabrata (strain ATCC 2001 / CBS 138 / JCM 3761 / NBRC 0622 / NRRL Y-65) GN=CAGL0I08437g PE=4 SV=1 - [Q6FQ79_CANGA]</v>
      </c>
      <c r="J1111" s="15">
        <f>VLOOKUP(C1111,'NCPF8745_MF_Extraction 5%FDR'!$1:$540,11,FALSE)</f>
        <v>151.87075015465999</v>
      </c>
      <c r="K1111" t="e">
        <f>VLOOKUP(C1111,'NCPF8814_MF_Extraction 5%FDR'!$1:$463,2,FALSE)</f>
        <v>#N/A</v>
      </c>
      <c r="L1111" s="15" t="e">
        <f>VLOOKUP(C1111,'NCPF8814_MF_Extraction 5%FDR'!$1:$463,11,FALSE)</f>
        <v>#N/A</v>
      </c>
    </row>
    <row r="1112" spans="1:12" hidden="1">
      <c r="A1112" s="13" t="s">
        <v>1540</v>
      </c>
      <c r="C1112" s="13" t="s">
        <v>1540</v>
      </c>
      <c r="D1112">
        <f>IFERROR(MATCH(C1112,'NCPF8745_KH_Extraction 5%FDR'!$A$2:$A$2258,0),"No Match")</f>
        <v>557</v>
      </c>
      <c r="E1112">
        <f>IFERROR(MATCH(C1112,'NCPF8745_MF_Extraction 5%FDR'!$A$2:$A$540,0),"No Match")</f>
        <v>268</v>
      </c>
      <c r="F1112">
        <f>IFERROR(MATCH(C1112,'NCPF8814_MF_Extraction 5%FDR'!$A$2:$A$463,0),"No Match")</f>
        <v>139</v>
      </c>
      <c r="G1112" t="str">
        <f>VLOOKUP(C1112,'NCPF8745_KH_Extraction 5%FDR'!$1:$2258,2,FALSE)</f>
        <v>Uncharacterized protein OS=Candida glabrata (strain ATCC 2001 / CBS 138 / JCM 3761 / NBRC 0622 / NRRL Y-65) GN=TIF3 PE=4 SV=1 - [Q6FQ81_CANGA]</v>
      </c>
      <c r="H1112" s="15">
        <f>VLOOKUP(C1112,'NCPF8745_KH_Extraction 5%FDR'!$1:$2258,11,FALSE)</f>
        <v>47.368333724659998</v>
      </c>
      <c r="I1112" t="str">
        <f>VLOOKUP(C1112,'NCPF8745_MF_Extraction 5%FDR'!$1:$540,2,FALSE)</f>
        <v>Uncharacterized protein OS=Candida glabrata (strain ATCC 2001 / CBS 138 / JCM 3761 / NBRC 0622 / NRRL Y-65) GN=TIF3 PE=4 SV=1 - [Q6FQ81_CANGA]</v>
      </c>
      <c r="J1112" s="15">
        <f>VLOOKUP(C1112,'NCPF8745_MF_Extraction 5%FDR'!$1:$540,11,FALSE)</f>
        <v>47.368333724659998</v>
      </c>
      <c r="K1112" t="str">
        <f>VLOOKUP(C1112,'NCPF8814_MF_Extraction 5%FDR'!$1:$463,2,FALSE)</f>
        <v>Uncharacterized protein OS=Candida glabrata (strain ATCC 2001 / CBS 138 / JCM 3761 / NBRC 0622 / NRRL Y-65) GN=TIF3 PE=4 SV=1 - [Q6FQ81_CANGA]</v>
      </c>
      <c r="L1112" s="15">
        <f>VLOOKUP(C1112,'NCPF8814_MF_Extraction 5%FDR'!$1:$463,11,FALSE)</f>
        <v>47.368333724659998</v>
      </c>
    </row>
    <row r="1113" spans="1:12" hidden="1">
      <c r="A1113" s="13" t="s">
        <v>1541</v>
      </c>
      <c r="C1113" s="13" t="s">
        <v>1541</v>
      </c>
      <c r="D1113">
        <f>IFERROR(MATCH(C1113,'NCPF8745_KH_Extraction 5%FDR'!$A$2:$A$2258,0),"No Match")</f>
        <v>1909</v>
      </c>
      <c r="E1113" t="str">
        <f>IFERROR(MATCH(C1113,'NCPF8745_MF_Extraction 5%FDR'!$A$2:$A$540,0),"No Match")</f>
        <v>No Match</v>
      </c>
      <c r="F1113" t="str">
        <f>IFERROR(MATCH(C1113,'NCPF8814_MF_Extraction 5%FDR'!$A$2:$A$463,0),"No Match")</f>
        <v>No Match</v>
      </c>
      <c r="G1113" t="str">
        <f>VLOOKUP(C1113,'NCPF8745_KH_Extraction 5%FDR'!$1:$2258,2,FALSE)</f>
        <v>Serine/threonine-protein kinase BUR1 OS=Candida glabrata (strain ATCC 2001 / CBS 138 / JCM 3761 / NBRC 0622 / NRRL Y-65) GN=BUR1 PE=3 SV=1 - [BUR1_CANGA]</v>
      </c>
      <c r="H1113" s="15">
        <f>VLOOKUP(C1113,'NCPF8745_KH_Extraction 5%FDR'!$1:$2258,11,FALSE)</f>
        <v>75.913332024660207</v>
      </c>
      <c r="I1113" t="e">
        <f>VLOOKUP(C1113,'NCPF8745_MF_Extraction 5%FDR'!$1:$540,2,FALSE)</f>
        <v>#N/A</v>
      </c>
      <c r="J1113" s="15" t="e">
        <f>VLOOKUP(C1113,'NCPF8745_MF_Extraction 5%FDR'!$1:$540,11,FALSE)</f>
        <v>#N/A</v>
      </c>
      <c r="K1113" t="e">
        <f>VLOOKUP(C1113,'NCPF8814_MF_Extraction 5%FDR'!$1:$463,2,FALSE)</f>
        <v>#N/A</v>
      </c>
      <c r="L1113" s="15" t="e">
        <f>VLOOKUP(C1113,'NCPF8814_MF_Extraction 5%FDR'!$1:$463,11,FALSE)</f>
        <v>#N/A</v>
      </c>
    </row>
    <row r="1114" spans="1:12" hidden="1">
      <c r="A1114" s="13" t="s">
        <v>1542</v>
      </c>
      <c r="C1114" s="13" t="s">
        <v>1542</v>
      </c>
      <c r="D1114">
        <f>IFERROR(MATCH(C1114,'NCPF8745_KH_Extraction 5%FDR'!$A$2:$A$2258,0),"No Match")</f>
        <v>382</v>
      </c>
      <c r="E1114" t="str">
        <f>IFERROR(MATCH(C1114,'NCPF8745_MF_Extraction 5%FDR'!$A$2:$A$540,0),"No Match")</f>
        <v>No Match</v>
      </c>
      <c r="F1114" t="str">
        <f>IFERROR(MATCH(C1114,'NCPF8814_MF_Extraction 5%FDR'!$A$2:$A$463,0),"No Match")</f>
        <v>No Match</v>
      </c>
      <c r="G1114" t="str">
        <f>VLOOKUP(C1114,'NCPF8745_KH_Extraction 5%FDR'!$1:$2258,2,FALSE)</f>
        <v>Uncharacterized protein OS=Candida glabrata (strain ATCC 2001 / CBS 138 / JCM 3761 / NBRC 0622 / NRRL Y-65) GN=CAGL0I08327g PE=4 SV=1 - [Q6FQ84_CANGA]</v>
      </c>
      <c r="H1114" s="15">
        <f>VLOOKUP(C1114,'NCPF8745_KH_Extraction 5%FDR'!$1:$2258,11,FALSE)</f>
        <v>57.082079864660002</v>
      </c>
      <c r="I1114" t="e">
        <f>VLOOKUP(C1114,'NCPF8745_MF_Extraction 5%FDR'!$1:$540,2,FALSE)</f>
        <v>#N/A</v>
      </c>
      <c r="J1114" s="15" t="e">
        <f>VLOOKUP(C1114,'NCPF8745_MF_Extraction 5%FDR'!$1:$540,11,FALSE)</f>
        <v>#N/A</v>
      </c>
      <c r="K1114" t="e">
        <f>VLOOKUP(C1114,'NCPF8814_MF_Extraction 5%FDR'!$1:$463,2,FALSE)</f>
        <v>#N/A</v>
      </c>
      <c r="L1114" s="15" t="e">
        <f>VLOOKUP(C1114,'NCPF8814_MF_Extraction 5%FDR'!$1:$463,11,FALSE)</f>
        <v>#N/A</v>
      </c>
    </row>
    <row r="1115" spans="1:12" hidden="1">
      <c r="A1115" s="13" t="s">
        <v>1543</v>
      </c>
      <c r="C1115" s="13" t="s">
        <v>1543</v>
      </c>
      <c r="D1115">
        <f>IFERROR(MATCH(C1115,'NCPF8745_KH_Extraction 5%FDR'!$A$2:$A$2258,0),"No Match")</f>
        <v>181</v>
      </c>
      <c r="E1115" t="str">
        <f>IFERROR(MATCH(C1115,'NCPF8745_MF_Extraction 5%FDR'!$A$2:$A$540,0),"No Match")</f>
        <v>No Match</v>
      </c>
      <c r="F1115" t="str">
        <f>IFERROR(MATCH(C1115,'NCPF8814_MF_Extraction 5%FDR'!$A$2:$A$463,0),"No Match")</f>
        <v>No Match</v>
      </c>
      <c r="G1115" t="str">
        <f>VLOOKUP(C1115,'NCPF8745_KH_Extraction 5%FDR'!$1:$2258,2,FALSE)</f>
        <v>Uncharacterized protein OS=Candida glabrata (strain ATCC 2001 / CBS 138 / JCM 3761 / NBRC 0622 / NRRL Y-65) GN=CAGL0I08305g PE=4 SV=1 - [Q6FQ85_CANGA]</v>
      </c>
      <c r="H1115" s="15">
        <f>VLOOKUP(C1115,'NCPF8745_KH_Extraction 5%FDR'!$1:$2258,11,FALSE)</f>
        <v>106.39732159466</v>
      </c>
      <c r="I1115" t="e">
        <f>VLOOKUP(C1115,'NCPF8745_MF_Extraction 5%FDR'!$1:$540,2,FALSE)</f>
        <v>#N/A</v>
      </c>
      <c r="J1115" s="15" t="e">
        <f>VLOOKUP(C1115,'NCPF8745_MF_Extraction 5%FDR'!$1:$540,11,FALSE)</f>
        <v>#N/A</v>
      </c>
      <c r="K1115" t="e">
        <f>VLOOKUP(C1115,'NCPF8814_MF_Extraction 5%FDR'!$1:$463,2,FALSE)</f>
        <v>#N/A</v>
      </c>
      <c r="L1115" s="15" t="e">
        <f>VLOOKUP(C1115,'NCPF8814_MF_Extraction 5%FDR'!$1:$463,11,FALSE)</f>
        <v>#N/A</v>
      </c>
    </row>
    <row r="1116" spans="1:12" hidden="1">
      <c r="A1116" s="13" t="s">
        <v>1544</v>
      </c>
      <c r="C1116" s="13" t="s">
        <v>1544</v>
      </c>
      <c r="D1116">
        <f>IFERROR(MATCH(C1116,'NCPF8745_KH_Extraction 5%FDR'!$A$2:$A$2258,0),"No Match")</f>
        <v>818</v>
      </c>
      <c r="E1116" t="str">
        <f>IFERROR(MATCH(C1116,'NCPF8745_MF_Extraction 5%FDR'!$A$2:$A$540,0),"No Match")</f>
        <v>No Match</v>
      </c>
      <c r="F1116" t="str">
        <f>IFERROR(MATCH(C1116,'NCPF8814_MF_Extraction 5%FDR'!$A$2:$A$463,0),"No Match")</f>
        <v>No Match</v>
      </c>
      <c r="G1116" t="str">
        <f>VLOOKUP(C1116,'NCPF8745_KH_Extraction 5%FDR'!$1:$2258,2,FALSE)</f>
        <v>Pyrroline-5-carboxylate reductase OS=Candida glabrata (strain ATCC 2001 / CBS 138 / JCM 3761 / NBRC 0622 / NRRL Y-65) GN=PRO3 PE=3 SV=1 - [Q6FQ86_CANGA]</v>
      </c>
      <c r="H1116" s="15">
        <f>VLOOKUP(C1116,'NCPF8745_KH_Extraction 5%FDR'!$1:$2258,11,FALSE)</f>
        <v>29.73250936466</v>
      </c>
      <c r="I1116" t="e">
        <f>VLOOKUP(C1116,'NCPF8745_MF_Extraction 5%FDR'!$1:$540,2,FALSE)</f>
        <v>#N/A</v>
      </c>
      <c r="J1116" s="15" t="e">
        <f>VLOOKUP(C1116,'NCPF8745_MF_Extraction 5%FDR'!$1:$540,11,FALSE)</f>
        <v>#N/A</v>
      </c>
      <c r="K1116" t="e">
        <f>VLOOKUP(C1116,'NCPF8814_MF_Extraction 5%FDR'!$1:$463,2,FALSE)</f>
        <v>#N/A</v>
      </c>
      <c r="L1116" s="15" t="e">
        <f>VLOOKUP(C1116,'NCPF8814_MF_Extraction 5%FDR'!$1:$463,11,FALSE)</f>
        <v>#N/A</v>
      </c>
    </row>
    <row r="1117" spans="1:12" hidden="1">
      <c r="A1117" s="13" t="s">
        <v>1545</v>
      </c>
      <c r="C1117" s="13" t="s">
        <v>1545</v>
      </c>
      <c r="D1117">
        <f>IFERROR(MATCH(C1117,'NCPF8745_KH_Extraction 5%FDR'!$A$2:$A$2258,0),"No Match")</f>
        <v>1446</v>
      </c>
      <c r="E1117" t="str">
        <f>IFERROR(MATCH(C1117,'NCPF8745_MF_Extraction 5%FDR'!$A$2:$A$540,0),"No Match")</f>
        <v>No Match</v>
      </c>
      <c r="F1117" t="str">
        <f>IFERROR(MATCH(C1117,'NCPF8814_MF_Extraction 5%FDR'!$A$2:$A$463,0),"No Match")</f>
        <v>No Match</v>
      </c>
      <c r="G1117" t="str">
        <f>VLOOKUP(C1117,'NCPF8745_KH_Extraction 5%FDR'!$1:$2258,2,FALSE)</f>
        <v>Mediator of RNA polymerase II transcription subunit 17 OS=Candida glabrata (strain ATCC 2001 / CBS 138 / JCM 3761 / NBRC 0622 / NRRL Y-65) GN=SRB4 PE=3 SV=1 - [MED17_CANGA]</v>
      </c>
      <c r="H1117" s="15">
        <f>VLOOKUP(C1117,'NCPF8745_KH_Extraction 5%FDR'!$1:$2258,11,FALSE)</f>
        <v>76.857132354659896</v>
      </c>
      <c r="I1117" t="e">
        <f>VLOOKUP(C1117,'NCPF8745_MF_Extraction 5%FDR'!$1:$540,2,FALSE)</f>
        <v>#N/A</v>
      </c>
      <c r="J1117" s="15" t="e">
        <f>VLOOKUP(C1117,'NCPF8745_MF_Extraction 5%FDR'!$1:$540,11,FALSE)</f>
        <v>#N/A</v>
      </c>
      <c r="K1117" t="e">
        <f>VLOOKUP(C1117,'NCPF8814_MF_Extraction 5%FDR'!$1:$463,2,FALSE)</f>
        <v>#N/A</v>
      </c>
      <c r="L1117" s="15" t="e">
        <f>VLOOKUP(C1117,'NCPF8814_MF_Extraction 5%FDR'!$1:$463,11,FALSE)</f>
        <v>#N/A</v>
      </c>
    </row>
    <row r="1118" spans="1:12" hidden="1">
      <c r="A1118" s="13" t="s">
        <v>1546</v>
      </c>
      <c r="C1118" s="13" t="s">
        <v>1546</v>
      </c>
      <c r="D1118">
        <f>IFERROR(MATCH(C1118,'NCPF8745_KH_Extraction 5%FDR'!$A$2:$A$2258,0),"No Match")</f>
        <v>829</v>
      </c>
      <c r="E1118" t="str">
        <f>IFERROR(MATCH(C1118,'NCPF8745_MF_Extraction 5%FDR'!$A$2:$A$540,0),"No Match")</f>
        <v>No Match</v>
      </c>
      <c r="F1118" t="str">
        <f>IFERROR(MATCH(C1118,'NCPF8814_MF_Extraction 5%FDR'!$A$2:$A$463,0),"No Match")</f>
        <v>No Match</v>
      </c>
      <c r="G1118" t="str">
        <f>VLOOKUP(C1118,'NCPF8745_KH_Extraction 5%FDR'!$1:$2258,2,FALSE)</f>
        <v>Uncharacterized protein OS=Candida glabrata (strain ATCC 2001 / CBS 138 / JCM 3761 / NBRC 0622 / NRRL Y-65) GN=CAGL0I08239g PE=4 SV=1 - [Q6FQ88_CANGA]</v>
      </c>
      <c r="H1118" s="15">
        <f>VLOOKUP(C1118,'NCPF8745_KH_Extraction 5%FDR'!$1:$2258,11,FALSE)</f>
        <v>59.02036835466</v>
      </c>
      <c r="I1118" t="e">
        <f>VLOOKUP(C1118,'NCPF8745_MF_Extraction 5%FDR'!$1:$540,2,FALSE)</f>
        <v>#N/A</v>
      </c>
      <c r="J1118" s="15" t="e">
        <f>VLOOKUP(C1118,'NCPF8745_MF_Extraction 5%FDR'!$1:$540,11,FALSE)</f>
        <v>#N/A</v>
      </c>
      <c r="K1118" t="e">
        <f>VLOOKUP(C1118,'NCPF8814_MF_Extraction 5%FDR'!$1:$463,2,FALSE)</f>
        <v>#N/A</v>
      </c>
      <c r="L1118" s="15" t="e">
        <f>VLOOKUP(C1118,'NCPF8814_MF_Extraction 5%FDR'!$1:$463,11,FALSE)</f>
        <v>#N/A</v>
      </c>
    </row>
    <row r="1119" spans="1:12" hidden="1">
      <c r="A1119" s="13" t="s">
        <v>1547</v>
      </c>
      <c r="C1119" s="13" t="s">
        <v>1547</v>
      </c>
      <c r="D1119">
        <f>IFERROR(MATCH(C1119,'NCPF8745_KH_Extraction 5%FDR'!$A$2:$A$2258,0),"No Match")</f>
        <v>2014</v>
      </c>
      <c r="E1119" t="str">
        <f>IFERROR(MATCH(C1119,'NCPF8745_MF_Extraction 5%FDR'!$A$2:$A$540,0),"No Match")</f>
        <v>No Match</v>
      </c>
      <c r="F1119" t="str">
        <f>IFERROR(MATCH(C1119,'NCPF8814_MF_Extraction 5%FDR'!$A$2:$A$463,0),"No Match")</f>
        <v>No Match</v>
      </c>
      <c r="G1119" t="str">
        <f>VLOOKUP(C1119,'NCPF8745_KH_Extraction 5%FDR'!$1:$2258,2,FALSE)</f>
        <v>Uncharacterized protein OS=Candida glabrata (strain ATCC 2001 / CBS 138 / JCM 3761 / NBRC 0622 / NRRL Y-65) GN=CAGL0I08217g PE=4 SV=1 - [Q6FQ89_CANGA]</v>
      </c>
      <c r="H1119" s="15">
        <f>VLOOKUP(C1119,'NCPF8745_KH_Extraction 5%FDR'!$1:$2258,11,FALSE)</f>
        <v>52.544687824660102</v>
      </c>
      <c r="I1119" t="e">
        <f>VLOOKUP(C1119,'NCPF8745_MF_Extraction 5%FDR'!$1:$540,2,FALSE)</f>
        <v>#N/A</v>
      </c>
      <c r="J1119" s="15" t="e">
        <f>VLOOKUP(C1119,'NCPF8745_MF_Extraction 5%FDR'!$1:$540,11,FALSE)</f>
        <v>#N/A</v>
      </c>
      <c r="K1119" t="e">
        <f>VLOOKUP(C1119,'NCPF8814_MF_Extraction 5%FDR'!$1:$463,2,FALSE)</f>
        <v>#N/A</v>
      </c>
      <c r="L1119" s="15" t="e">
        <f>VLOOKUP(C1119,'NCPF8814_MF_Extraction 5%FDR'!$1:$463,11,FALSE)</f>
        <v>#N/A</v>
      </c>
    </row>
    <row r="1120" spans="1:12" hidden="1">
      <c r="A1120" s="13" t="s">
        <v>1548</v>
      </c>
      <c r="C1120" s="13" t="s">
        <v>1548</v>
      </c>
      <c r="D1120">
        <f>IFERROR(MATCH(C1120,'NCPF8745_KH_Extraction 5%FDR'!$A$2:$A$2258,0),"No Match")</f>
        <v>1010</v>
      </c>
      <c r="E1120" t="str">
        <f>IFERROR(MATCH(C1120,'NCPF8745_MF_Extraction 5%FDR'!$A$2:$A$540,0),"No Match")</f>
        <v>No Match</v>
      </c>
      <c r="F1120" t="str">
        <f>IFERROR(MATCH(C1120,'NCPF8814_MF_Extraction 5%FDR'!$A$2:$A$463,0),"No Match")</f>
        <v>No Match</v>
      </c>
      <c r="G1120" t="str">
        <f>VLOOKUP(C1120,'NCPF8745_KH_Extraction 5%FDR'!$1:$2258,2,FALSE)</f>
        <v>Uncharacterized protein OS=Candida glabrata (strain ATCC 2001 / CBS 138 / JCM 3761 / NBRC 0622 / NRRL Y-65) GN=CAGL0I08195g PE=4 SV=1 - [Q6FQ90_CANGA]</v>
      </c>
      <c r="H1120" s="15">
        <f>VLOOKUP(C1120,'NCPF8745_KH_Extraction 5%FDR'!$1:$2258,11,FALSE)</f>
        <v>50.619314444659999</v>
      </c>
      <c r="I1120" t="e">
        <f>VLOOKUP(C1120,'NCPF8745_MF_Extraction 5%FDR'!$1:$540,2,FALSE)</f>
        <v>#N/A</v>
      </c>
      <c r="J1120" s="15" t="e">
        <f>VLOOKUP(C1120,'NCPF8745_MF_Extraction 5%FDR'!$1:$540,11,FALSE)</f>
        <v>#N/A</v>
      </c>
      <c r="K1120" t="e">
        <f>VLOOKUP(C1120,'NCPF8814_MF_Extraction 5%FDR'!$1:$463,2,FALSE)</f>
        <v>#N/A</v>
      </c>
      <c r="L1120" s="15" t="e">
        <f>VLOOKUP(C1120,'NCPF8814_MF_Extraction 5%FDR'!$1:$463,11,FALSE)</f>
        <v>#N/A</v>
      </c>
    </row>
    <row r="1121" spans="1:12" hidden="1">
      <c r="A1121" s="13" t="s">
        <v>4580</v>
      </c>
      <c r="C1121" s="13" t="s">
        <v>4580</v>
      </c>
      <c r="D1121" t="str">
        <f>IFERROR(MATCH(C1121,'NCPF8745_KH_Extraction 5%FDR'!$A$2:$A$2258,0),"No Match")</f>
        <v>No Match</v>
      </c>
      <c r="E1121">
        <f>IFERROR(MATCH(C1121,'NCPF8745_MF_Extraction 5%FDR'!$A$2:$A$540,0),"No Match")</f>
        <v>189</v>
      </c>
      <c r="F1121">
        <f>IFERROR(MATCH(C1121,'NCPF8814_MF_Extraction 5%FDR'!$A$2:$A$463,0),"No Match")</f>
        <v>280</v>
      </c>
      <c r="G1121" t="e">
        <f>VLOOKUP(C1121,'NCPF8745_KH_Extraction 5%FDR'!$1:$2258,2,FALSE)</f>
        <v>#N/A</v>
      </c>
      <c r="H1121" s="15" t="e">
        <f>VLOOKUP(C1121,'NCPF8745_KH_Extraction 5%FDR'!$1:$2258,11,FALSE)</f>
        <v>#N/A</v>
      </c>
      <c r="I1121" t="str">
        <f>VLOOKUP(C1121,'NCPF8745_MF_Extraction 5%FDR'!$1:$540,2,FALSE)</f>
        <v>Succinate dehydrogenase assembly factor 2, mitochondrial OS=Candida glabrata (strain ATCC 2001 / CBS 138 / JCM 3761 / NBRC 0622 / NRRL Y-65) GN=CAGL0I08085g PE=3 SV=1 - [SDHF2_CANGA]</v>
      </c>
      <c r="J1121" s="15">
        <f>VLOOKUP(C1121,'NCPF8745_MF_Extraction 5%FDR'!$1:$540,11,FALSE)</f>
        <v>18.19172495466</v>
      </c>
      <c r="K1121" t="str">
        <f>VLOOKUP(C1121,'NCPF8814_MF_Extraction 5%FDR'!$1:$463,2,FALSE)</f>
        <v>Succinate dehydrogenase assembly factor 2, mitochondrial OS=Candida glabrata (strain ATCC 2001 / CBS 138 / JCM 3761 / NBRC 0622 / NRRL Y-65) GN=CAGL0I08085g PE=3 SV=1 - [SDHF2_CANGA]</v>
      </c>
      <c r="L1121" s="15">
        <f>VLOOKUP(C1121,'NCPF8814_MF_Extraction 5%FDR'!$1:$463,11,FALSE)</f>
        <v>18.19172495466</v>
      </c>
    </row>
    <row r="1122" spans="1:12" hidden="1">
      <c r="A1122" s="13" t="s">
        <v>4766</v>
      </c>
      <c r="C1122" s="13" t="s">
        <v>4766</v>
      </c>
      <c r="D1122" t="str">
        <f>IFERROR(MATCH(C1122,'NCPF8745_KH_Extraction 5%FDR'!$A$2:$A$2258,0),"No Match")</f>
        <v>No Match</v>
      </c>
      <c r="E1122">
        <f>IFERROR(MATCH(C1122,'NCPF8745_MF_Extraction 5%FDR'!$A$2:$A$540,0),"No Match")</f>
        <v>479</v>
      </c>
      <c r="F1122" t="str">
        <f>IFERROR(MATCH(C1122,'NCPF8814_MF_Extraction 5%FDR'!$A$2:$A$463,0),"No Match")</f>
        <v>No Match</v>
      </c>
      <c r="G1122" t="e">
        <f>VLOOKUP(C1122,'NCPF8745_KH_Extraction 5%FDR'!$1:$2258,2,FALSE)</f>
        <v>#N/A</v>
      </c>
      <c r="H1122" s="15" t="e">
        <f>VLOOKUP(C1122,'NCPF8745_KH_Extraction 5%FDR'!$1:$2258,11,FALSE)</f>
        <v>#N/A</v>
      </c>
      <c r="I1122" t="str">
        <f>VLOOKUP(C1122,'NCPF8745_MF_Extraction 5%FDR'!$1:$540,2,FALSE)</f>
        <v>Uncharacterized protein OS=Candida glabrata (strain ATCC 2001 / CBS 138 / JCM 3761 / NBRC 0622 / NRRL Y-65) GN=CAGL0I08019g PE=4 SV=1 - [Q6FQ96_CANGA]</v>
      </c>
      <c r="J1122" s="15">
        <f>VLOOKUP(C1122,'NCPF8745_MF_Extraction 5%FDR'!$1:$540,11,FALSE)</f>
        <v>144.34984829466001</v>
      </c>
      <c r="K1122" t="e">
        <f>VLOOKUP(C1122,'NCPF8814_MF_Extraction 5%FDR'!$1:$463,2,FALSE)</f>
        <v>#N/A</v>
      </c>
      <c r="L1122" s="15" t="e">
        <f>VLOOKUP(C1122,'NCPF8814_MF_Extraction 5%FDR'!$1:$463,11,FALSE)</f>
        <v>#N/A</v>
      </c>
    </row>
    <row r="1123" spans="1:12" hidden="1">
      <c r="A1123" s="13" t="s">
        <v>1549</v>
      </c>
      <c r="C1123" s="13" t="s">
        <v>1549</v>
      </c>
      <c r="D1123">
        <f>IFERROR(MATCH(C1123,'NCPF8745_KH_Extraction 5%FDR'!$A$2:$A$2258,0),"No Match")</f>
        <v>1068</v>
      </c>
      <c r="E1123">
        <f>IFERROR(MATCH(C1123,'NCPF8745_MF_Extraction 5%FDR'!$A$2:$A$540,0),"No Match")</f>
        <v>331</v>
      </c>
      <c r="F1123">
        <f>IFERROR(MATCH(C1123,'NCPF8814_MF_Extraction 5%FDR'!$A$2:$A$463,0),"No Match")</f>
        <v>243</v>
      </c>
      <c r="G1123" t="str">
        <f>VLOOKUP(C1123,'NCPF8745_KH_Extraction 5%FDR'!$1:$2258,2,FALSE)</f>
        <v>Uncharacterized protein OS=Candida glabrata (strain ATCC 2001 / CBS 138 / JCM 3761 / NBRC 0622 / NRRL Y-65) GN=CAGL0I07975g PE=4 SV=1 - [Q6FQ98_CANGA]</v>
      </c>
      <c r="H1123" s="15">
        <f>VLOOKUP(C1123,'NCPF8745_KH_Extraction 5%FDR'!$1:$2258,11,FALSE)</f>
        <v>33.810382294660002</v>
      </c>
      <c r="I1123" t="str">
        <f>VLOOKUP(C1123,'NCPF8745_MF_Extraction 5%FDR'!$1:$540,2,FALSE)</f>
        <v>Uncharacterized protein OS=Candida glabrata (strain ATCC 2001 / CBS 138 / JCM 3761 / NBRC 0622 / NRRL Y-65) GN=CAGL0I07975g PE=4 SV=1 - [Q6FQ98_CANGA]</v>
      </c>
      <c r="J1123" s="15">
        <f>VLOOKUP(C1123,'NCPF8745_MF_Extraction 5%FDR'!$1:$540,11,FALSE)</f>
        <v>33.810382294660002</v>
      </c>
      <c r="K1123" t="str">
        <f>VLOOKUP(C1123,'NCPF8814_MF_Extraction 5%FDR'!$1:$463,2,FALSE)</f>
        <v>Uncharacterized protein OS=Candida glabrata (strain ATCC 2001 / CBS 138 / JCM 3761 / NBRC 0622 / NRRL Y-65) GN=CAGL0I07975g PE=4 SV=1 - [Q6FQ98_CANGA]</v>
      </c>
      <c r="L1123" s="15">
        <f>VLOOKUP(C1123,'NCPF8814_MF_Extraction 5%FDR'!$1:$463,11,FALSE)</f>
        <v>33.810382294660002</v>
      </c>
    </row>
    <row r="1124" spans="1:12" hidden="1">
      <c r="A1124" s="13" t="s">
        <v>1550</v>
      </c>
      <c r="C1124" s="13" t="s">
        <v>1550</v>
      </c>
      <c r="D1124">
        <f>IFERROR(MATCH(C1124,'NCPF8745_KH_Extraction 5%FDR'!$A$2:$A$2258,0),"No Match")</f>
        <v>2226</v>
      </c>
      <c r="E1124" t="str">
        <f>IFERROR(MATCH(C1124,'NCPF8745_MF_Extraction 5%FDR'!$A$2:$A$540,0),"No Match")</f>
        <v>No Match</v>
      </c>
      <c r="F1124" t="str">
        <f>IFERROR(MATCH(C1124,'NCPF8814_MF_Extraction 5%FDR'!$A$2:$A$463,0),"No Match")</f>
        <v>No Match</v>
      </c>
      <c r="G1124" t="str">
        <f>VLOOKUP(C1124,'NCPF8745_KH_Extraction 5%FDR'!$1:$2258,2,FALSE)</f>
        <v>Uncharacterized protein OS=Candida glabrata (strain ATCC 2001 / CBS 138 / JCM 3761 / NBRC 0622 / NRRL Y-65) GN=CAGL0I07909g PE=4 SV=1 - [Q6FQA1_CANGA]</v>
      </c>
      <c r="H1124" s="15">
        <f>VLOOKUP(C1124,'NCPF8745_KH_Extraction 5%FDR'!$1:$2258,11,FALSE)</f>
        <v>347.468935144662</v>
      </c>
      <c r="I1124" t="e">
        <f>VLOOKUP(C1124,'NCPF8745_MF_Extraction 5%FDR'!$1:$540,2,FALSE)</f>
        <v>#N/A</v>
      </c>
      <c r="J1124" s="15" t="e">
        <f>VLOOKUP(C1124,'NCPF8745_MF_Extraction 5%FDR'!$1:$540,11,FALSE)</f>
        <v>#N/A</v>
      </c>
      <c r="K1124" t="e">
        <f>VLOOKUP(C1124,'NCPF8814_MF_Extraction 5%FDR'!$1:$463,2,FALSE)</f>
        <v>#N/A</v>
      </c>
      <c r="L1124" s="15" t="e">
        <f>VLOOKUP(C1124,'NCPF8814_MF_Extraction 5%FDR'!$1:$463,11,FALSE)</f>
        <v>#N/A</v>
      </c>
    </row>
    <row r="1125" spans="1:12" hidden="1">
      <c r="A1125" s="13" t="s">
        <v>1551</v>
      </c>
      <c r="C1125" s="13" t="s">
        <v>1551</v>
      </c>
      <c r="D1125">
        <f>IFERROR(MATCH(C1125,'NCPF8745_KH_Extraction 5%FDR'!$A$2:$A$2258,0),"No Match")</f>
        <v>978</v>
      </c>
      <c r="E1125" t="str">
        <f>IFERROR(MATCH(C1125,'NCPF8745_MF_Extraction 5%FDR'!$A$2:$A$540,0),"No Match")</f>
        <v>No Match</v>
      </c>
      <c r="F1125" t="str">
        <f>IFERROR(MATCH(C1125,'NCPF8814_MF_Extraction 5%FDR'!$A$2:$A$463,0),"No Match")</f>
        <v>No Match</v>
      </c>
      <c r="G1125" t="str">
        <f>VLOOKUP(C1125,'NCPF8745_KH_Extraction 5%FDR'!$1:$2258,2,FALSE)</f>
        <v>Uncharacterized protein OS=Candida glabrata (strain ATCC 2001 / CBS 138 / JCM 3761 / NBRC 0622 / NRRL Y-65) GN=CAGL0I07865g PE=4 SV=1 - [Q6FQA3_CANGA]</v>
      </c>
      <c r="H1125" s="15">
        <f>VLOOKUP(C1125,'NCPF8745_KH_Extraction 5%FDR'!$1:$2258,11,FALSE)</f>
        <v>111.07808634465999</v>
      </c>
      <c r="I1125" t="e">
        <f>VLOOKUP(C1125,'NCPF8745_MF_Extraction 5%FDR'!$1:$540,2,FALSE)</f>
        <v>#N/A</v>
      </c>
      <c r="J1125" s="15" t="e">
        <f>VLOOKUP(C1125,'NCPF8745_MF_Extraction 5%FDR'!$1:$540,11,FALSE)</f>
        <v>#N/A</v>
      </c>
      <c r="K1125" t="e">
        <f>VLOOKUP(C1125,'NCPF8814_MF_Extraction 5%FDR'!$1:$463,2,FALSE)</f>
        <v>#N/A</v>
      </c>
      <c r="L1125" s="15" t="e">
        <f>VLOOKUP(C1125,'NCPF8814_MF_Extraction 5%FDR'!$1:$463,11,FALSE)</f>
        <v>#N/A</v>
      </c>
    </row>
    <row r="1126" spans="1:12" hidden="1">
      <c r="A1126" s="13" t="s">
        <v>1552</v>
      </c>
      <c r="C1126" s="13" t="s">
        <v>1552</v>
      </c>
      <c r="D1126">
        <f>IFERROR(MATCH(C1126,'NCPF8745_KH_Extraction 5%FDR'!$A$2:$A$2258,0),"No Match")</f>
        <v>3</v>
      </c>
      <c r="E1126">
        <f>IFERROR(MATCH(C1126,'NCPF8745_MF_Extraction 5%FDR'!$A$2:$A$540,0),"No Match")</f>
        <v>227</v>
      </c>
      <c r="F1126">
        <f>IFERROR(MATCH(C1126,'NCPF8814_MF_Extraction 5%FDR'!$A$2:$A$463,0),"No Match")</f>
        <v>230</v>
      </c>
      <c r="G1126" t="str">
        <f>VLOOKUP(C1126,'NCPF8745_KH_Extraction 5%FDR'!$1:$2258,2,FALSE)</f>
        <v>Uncharacterized protein OS=Candida glabrata (strain ATCC 2001 / CBS 138 / JCM 3761 / NBRC 0622 / NRRL Y-65) GN=ADH1 PE=3 SV=1 - [Q6FQA4_CANGA]</v>
      </c>
      <c r="H1126" s="15">
        <f>VLOOKUP(C1126,'NCPF8745_KH_Extraction 5%FDR'!$1:$2258,11,FALSE)</f>
        <v>37.521015034660003</v>
      </c>
      <c r="I1126" t="str">
        <f>VLOOKUP(C1126,'NCPF8745_MF_Extraction 5%FDR'!$1:$540,2,FALSE)</f>
        <v>Uncharacterized protein OS=Candida glabrata (strain ATCC 2001 / CBS 138 / JCM 3761 / NBRC 0622 / NRRL Y-65) GN=ADH1 PE=3 SV=1 - [Q6FQA4_CANGA]</v>
      </c>
      <c r="J1126" s="15">
        <f>VLOOKUP(C1126,'NCPF8745_MF_Extraction 5%FDR'!$1:$540,11,FALSE)</f>
        <v>37.521015034660003</v>
      </c>
      <c r="K1126" t="str">
        <f>VLOOKUP(C1126,'NCPF8814_MF_Extraction 5%FDR'!$1:$463,2,FALSE)</f>
        <v>Uncharacterized protein OS=Candida glabrata (strain ATCC 2001 / CBS 138 / JCM 3761 / NBRC 0622 / NRRL Y-65) GN=ADH1 PE=3 SV=1 - [Q6FQA4_CANGA]</v>
      </c>
      <c r="L1126" s="15">
        <f>VLOOKUP(C1126,'NCPF8814_MF_Extraction 5%FDR'!$1:$463,11,FALSE)</f>
        <v>37.521015034660003</v>
      </c>
    </row>
    <row r="1127" spans="1:12" hidden="1">
      <c r="A1127" s="13" t="s">
        <v>1553</v>
      </c>
      <c r="C1127" s="13" t="s">
        <v>1553</v>
      </c>
      <c r="D1127">
        <f>IFERROR(MATCH(C1127,'NCPF8745_KH_Extraction 5%FDR'!$A$2:$A$2258,0),"No Match")</f>
        <v>1782</v>
      </c>
      <c r="E1127" t="str">
        <f>IFERROR(MATCH(C1127,'NCPF8745_MF_Extraction 5%FDR'!$A$2:$A$540,0),"No Match")</f>
        <v>No Match</v>
      </c>
      <c r="F1127" t="str">
        <f>IFERROR(MATCH(C1127,'NCPF8814_MF_Extraction 5%FDR'!$A$2:$A$463,0),"No Match")</f>
        <v>No Match</v>
      </c>
      <c r="G1127" t="str">
        <f>VLOOKUP(C1127,'NCPF8745_KH_Extraction 5%FDR'!$1:$2258,2,FALSE)</f>
        <v>DNA-directed RNA polymerases I, II, and III subunit RPABC1 OS=Candida glabrata (strain ATCC 2001 / CBS 138 / JCM 3761 / NBRC 0622 / NRRL Y-65) GN=RPB5 PE=3 SV=1 - [RPAB1_CANGA]</v>
      </c>
      <c r="H1127" s="15">
        <f>VLOOKUP(C1127,'NCPF8745_KH_Extraction 5%FDR'!$1:$2258,11,FALSE)</f>
        <v>25.120913404660001</v>
      </c>
      <c r="I1127" t="e">
        <f>VLOOKUP(C1127,'NCPF8745_MF_Extraction 5%FDR'!$1:$540,2,FALSE)</f>
        <v>#N/A</v>
      </c>
      <c r="J1127" s="15" t="e">
        <f>VLOOKUP(C1127,'NCPF8745_MF_Extraction 5%FDR'!$1:$540,11,FALSE)</f>
        <v>#N/A</v>
      </c>
      <c r="K1127" t="e">
        <f>VLOOKUP(C1127,'NCPF8814_MF_Extraction 5%FDR'!$1:$463,2,FALSE)</f>
        <v>#N/A</v>
      </c>
      <c r="L1127" s="15" t="e">
        <f>VLOOKUP(C1127,'NCPF8814_MF_Extraction 5%FDR'!$1:$463,11,FALSE)</f>
        <v>#N/A</v>
      </c>
    </row>
    <row r="1128" spans="1:12" hidden="1">
      <c r="A1128" s="13" t="s">
        <v>1554</v>
      </c>
      <c r="C1128" s="13" t="s">
        <v>1554</v>
      </c>
      <c r="D1128">
        <f>IFERROR(MATCH(C1128,'NCPF8745_KH_Extraction 5%FDR'!$A$2:$A$2258,0),"No Match")</f>
        <v>1879</v>
      </c>
      <c r="E1128" t="str">
        <f>IFERROR(MATCH(C1128,'NCPF8745_MF_Extraction 5%FDR'!$A$2:$A$540,0),"No Match")</f>
        <v>No Match</v>
      </c>
      <c r="F1128" t="str">
        <f>IFERROR(MATCH(C1128,'NCPF8814_MF_Extraction 5%FDR'!$A$2:$A$463,0),"No Match")</f>
        <v>No Match</v>
      </c>
      <c r="G1128" t="str">
        <f>VLOOKUP(C1128,'NCPF8745_KH_Extraction 5%FDR'!$1:$2258,2,FALSE)</f>
        <v>Uncharacterized protein OS=Candida glabrata (strain ATCC 2001 / CBS 138 / JCM 3761 / NBRC 0622 / NRRL Y-65) GN=CAGL0I07755g PE=4 SV=1 - [Q6FQA8_CANGA]</v>
      </c>
      <c r="H1128" s="15">
        <f>VLOOKUP(C1128,'NCPF8745_KH_Extraction 5%FDR'!$1:$2258,11,FALSE)</f>
        <v>120.91865856466001</v>
      </c>
      <c r="I1128" t="e">
        <f>VLOOKUP(C1128,'NCPF8745_MF_Extraction 5%FDR'!$1:$540,2,FALSE)</f>
        <v>#N/A</v>
      </c>
      <c r="J1128" s="15" t="e">
        <f>VLOOKUP(C1128,'NCPF8745_MF_Extraction 5%FDR'!$1:$540,11,FALSE)</f>
        <v>#N/A</v>
      </c>
      <c r="K1128" t="e">
        <f>VLOOKUP(C1128,'NCPF8814_MF_Extraction 5%FDR'!$1:$463,2,FALSE)</f>
        <v>#N/A</v>
      </c>
      <c r="L1128" s="15" t="e">
        <f>VLOOKUP(C1128,'NCPF8814_MF_Extraction 5%FDR'!$1:$463,11,FALSE)</f>
        <v>#N/A</v>
      </c>
    </row>
    <row r="1129" spans="1:12" hidden="1">
      <c r="A1129" s="13" t="s">
        <v>1555</v>
      </c>
      <c r="C1129" s="13" t="s">
        <v>1555</v>
      </c>
      <c r="D1129">
        <f>IFERROR(MATCH(C1129,'NCPF8745_KH_Extraction 5%FDR'!$A$2:$A$2258,0),"No Match")</f>
        <v>1993</v>
      </c>
      <c r="E1129" t="str">
        <f>IFERROR(MATCH(C1129,'NCPF8745_MF_Extraction 5%FDR'!$A$2:$A$540,0),"No Match")</f>
        <v>No Match</v>
      </c>
      <c r="F1129" t="str">
        <f>IFERROR(MATCH(C1129,'NCPF8814_MF_Extraction 5%FDR'!$A$2:$A$463,0),"No Match")</f>
        <v>No Match</v>
      </c>
      <c r="G1129" t="str">
        <f>VLOOKUP(C1129,'NCPF8745_KH_Extraction 5%FDR'!$1:$2258,2,FALSE)</f>
        <v>Uncharacterized protein OS=Candida glabrata (strain ATCC 2001 / CBS 138 / JCM 3761 / NBRC 0622 / NRRL Y-65) GN=CAGL0I07733g PE=3 SV=1 - [Q6FQA9_CANGA]</v>
      </c>
      <c r="H1129" s="15">
        <f>VLOOKUP(C1129,'NCPF8745_KH_Extraction 5%FDR'!$1:$2258,11,FALSE)</f>
        <v>107.71572563466</v>
      </c>
      <c r="I1129" t="e">
        <f>VLOOKUP(C1129,'NCPF8745_MF_Extraction 5%FDR'!$1:$540,2,FALSE)</f>
        <v>#N/A</v>
      </c>
      <c r="J1129" s="15" t="e">
        <f>VLOOKUP(C1129,'NCPF8745_MF_Extraction 5%FDR'!$1:$540,11,FALSE)</f>
        <v>#N/A</v>
      </c>
      <c r="K1129" t="e">
        <f>VLOOKUP(C1129,'NCPF8814_MF_Extraction 5%FDR'!$1:$463,2,FALSE)</f>
        <v>#N/A</v>
      </c>
      <c r="L1129" s="15" t="e">
        <f>VLOOKUP(C1129,'NCPF8814_MF_Extraction 5%FDR'!$1:$463,11,FALSE)</f>
        <v>#N/A</v>
      </c>
    </row>
    <row r="1130" spans="1:12" hidden="1">
      <c r="A1130" s="13" t="s">
        <v>1556</v>
      </c>
      <c r="C1130" s="13" t="s">
        <v>1556</v>
      </c>
      <c r="D1130">
        <f>IFERROR(MATCH(C1130,'NCPF8745_KH_Extraction 5%FDR'!$A$2:$A$2258,0),"No Match")</f>
        <v>1860</v>
      </c>
      <c r="E1130" t="str">
        <f>IFERROR(MATCH(C1130,'NCPF8745_MF_Extraction 5%FDR'!$A$2:$A$540,0),"No Match")</f>
        <v>No Match</v>
      </c>
      <c r="F1130" t="str">
        <f>IFERROR(MATCH(C1130,'NCPF8814_MF_Extraction 5%FDR'!$A$2:$A$463,0),"No Match")</f>
        <v>No Match</v>
      </c>
      <c r="G1130" t="str">
        <f>VLOOKUP(C1130,'NCPF8745_KH_Extraction 5%FDR'!$1:$2258,2,FALSE)</f>
        <v>tRNA (guanine(9)-N1)-methyltransferase OS=Candida glabrata (strain ATCC 2001 / CBS 138 / JCM 3761 / NBRC 0622 / NRRL Y-65) GN=TRM10 PE=3 SV=1 - [TRM10_CANGA]</v>
      </c>
      <c r="H1130" s="15">
        <f>VLOOKUP(C1130,'NCPF8745_KH_Extraction 5%FDR'!$1:$2258,11,FALSE)</f>
        <v>33.854383694660001</v>
      </c>
      <c r="I1130" t="e">
        <f>VLOOKUP(C1130,'NCPF8745_MF_Extraction 5%FDR'!$1:$540,2,FALSE)</f>
        <v>#N/A</v>
      </c>
      <c r="J1130" s="15" t="e">
        <f>VLOOKUP(C1130,'NCPF8745_MF_Extraction 5%FDR'!$1:$540,11,FALSE)</f>
        <v>#N/A</v>
      </c>
      <c r="K1130" t="e">
        <f>VLOOKUP(C1130,'NCPF8814_MF_Extraction 5%FDR'!$1:$463,2,FALSE)</f>
        <v>#N/A</v>
      </c>
      <c r="L1130" s="15" t="e">
        <f>VLOOKUP(C1130,'NCPF8814_MF_Extraction 5%FDR'!$1:$463,11,FALSE)</f>
        <v>#N/A</v>
      </c>
    </row>
    <row r="1131" spans="1:12" hidden="1">
      <c r="A1131" s="13" t="s">
        <v>4860</v>
      </c>
      <c r="C1131" s="13" t="s">
        <v>4860</v>
      </c>
      <c r="D1131" t="str">
        <f>IFERROR(MATCH(C1131,'NCPF8745_KH_Extraction 5%FDR'!$A$2:$A$2258,0),"No Match")</f>
        <v>No Match</v>
      </c>
      <c r="E1131" t="str">
        <f>IFERROR(MATCH(C1131,'NCPF8745_MF_Extraction 5%FDR'!$A$2:$A$540,0),"No Match")</f>
        <v>No Match</v>
      </c>
      <c r="F1131">
        <f>IFERROR(MATCH(C1131,'NCPF8814_MF_Extraction 5%FDR'!$A$2:$A$463,0),"No Match")</f>
        <v>409</v>
      </c>
      <c r="G1131" t="e">
        <f>VLOOKUP(C1131,'NCPF8745_KH_Extraction 5%FDR'!$1:$2258,2,FALSE)</f>
        <v>#N/A</v>
      </c>
      <c r="H1131" s="15" t="e">
        <f>VLOOKUP(C1131,'NCPF8745_KH_Extraction 5%FDR'!$1:$2258,11,FALSE)</f>
        <v>#N/A</v>
      </c>
      <c r="I1131" t="e">
        <f>VLOOKUP(C1131,'NCPF8745_MF_Extraction 5%FDR'!$1:$540,2,FALSE)</f>
        <v>#N/A</v>
      </c>
      <c r="J1131" s="15" t="e">
        <f>VLOOKUP(C1131,'NCPF8745_MF_Extraction 5%FDR'!$1:$540,11,FALSE)</f>
        <v>#N/A</v>
      </c>
      <c r="K1131" t="str">
        <f>VLOOKUP(C1131,'NCPF8814_MF_Extraction 5%FDR'!$1:$463,2,FALSE)</f>
        <v>Uncharacterized protein OS=Candida glabrata (strain ATCC 2001 / CBS 138 / JCM 3761 / NBRC 0622 / NRRL Y-65) GN=CAGL0I07623g PE=4 SV=1 - [Q6FQB4_CANGA]</v>
      </c>
      <c r="L1131" s="15">
        <f>VLOOKUP(C1131,'NCPF8814_MF_Extraction 5%FDR'!$1:$463,11,FALSE)</f>
        <v>81.198487354660003</v>
      </c>
    </row>
    <row r="1132" spans="1:12" hidden="1">
      <c r="A1132" s="13" t="s">
        <v>1557</v>
      </c>
      <c r="C1132" s="13" t="s">
        <v>1557</v>
      </c>
      <c r="D1132">
        <f>IFERROR(MATCH(C1132,'NCPF8745_KH_Extraction 5%FDR'!$A$2:$A$2258,0),"No Match")</f>
        <v>1285</v>
      </c>
      <c r="E1132" t="str">
        <f>IFERROR(MATCH(C1132,'NCPF8745_MF_Extraction 5%FDR'!$A$2:$A$540,0),"No Match")</f>
        <v>No Match</v>
      </c>
      <c r="F1132" t="str">
        <f>IFERROR(MATCH(C1132,'NCPF8814_MF_Extraction 5%FDR'!$A$2:$A$463,0),"No Match")</f>
        <v>No Match</v>
      </c>
      <c r="G1132" t="str">
        <f>VLOOKUP(C1132,'NCPF8745_KH_Extraction 5%FDR'!$1:$2258,2,FALSE)</f>
        <v>Ubiquinone biosynthesis O-methyltransferase, mitochondrial OS=Candida glabrata (strain ATCC 2001 / CBS 138 / JCM 3761 / NBRC 0622 / NRRL Y-65) GN=COQ3 PE=3 SV=1 - [Q6FQB5_CANGA]</v>
      </c>
      <c r="H1132" s="15">
        <f>VLOOKUP(C1132,'NCPF8745_KH_Extraction 5%FDR'!$1:$2258,11,FALSE)</f>
        <v>34.89893693466</v>
      </c>
      <c r="I1132" t="e">
        <f>VLOOKUP(C1132,'NCPF8745_MF_Extraction 5%FDR'!$1:$540,2,FALSE)</f>
        <v>#N/A</v>
      </c>
      <c r="J1132" s="15" t="e">
        <f>VLOOKUP(C1132,'NCPF8745_MF_Extraction 5%FDR'!$1:$540,11,FALSE)</f>
        <v>#N/A</v>
      </c>
      <c r="K1132" t="e">
        <f>VLOOKUP(C1132,'NCPF8814_MF_Extraction 5%FDR'!$1:$463,2,FALSE)</f>
        <v>#N/A</v>
      </c>
      <c r="L1132" s="15" t="e">
        <f>VLOOKUP(C1132,'NCPF8814_MF_Extraction 5%FDR'!$1:$463,11,FALSE)</f>
        <v>#N/A</v>
      </c>
    </row>
    <row r="1133" spans="1:12" hidden="1">
      <c r="A1133" s="13" t="s">
        <v>1558</v>
      </c>
      <c r="C1133" s="13" t="s">
        <v>1558</v>
      </c>
      <c r="D1133">
        <f>IFERROR(MATCH(C1133,'NCPF8745_KH_Extraction 5%FDR'!$A$2:$A$2258,0),"No Match")</f>
        <v>775</v>
      </c>
      <c r="E1133" t="str">
        <f>IFERROR(MATCH(C1133,'NCPF8745_MF_Extraction 5%FDR'!$A$2:$A$540,0),"No Match")</f>
        <v>No Match</v>
      </c>
      <c r="F1133" t="str">
        <f>IFERROR(MATCH(C1133,'NCPF8814_MF_Extraction 5%FDR'!$A$2:$A$463,0),"No Match")</f>
        <v>No Match</v>
      </c>
      <c r="G1133" t="str">
        <f>VLOOKUP(C1133,'NCPF8745_KH_Extraction 5%FDR'!$1:$2258,2,FALSE)</f>
        <v>Uncharacterized protein OS=Candida glabrata (strain ATCC 2001 / CBS 138 / JCM 3761 / NBRC 0622 / NRRL Y-65) GN=CAGL0I07579g PE=3 SV=1 - [Q6FQB6_CANGA]</v>
      </c>
      <c r="H1133" s="15">
        <f>VLOOKUP(C1133,'NCPF8745_KH_Extraction 5%FDR'!$1:$2258,11,FALSE)</f>
        <v>48.313473274659998</v>
      </c>
      <c r="I1133" t="e">
        <f>VLOOKUP(C1133,'NCPF8745_MF_Extraction 5%FDR'!$1:$540,2,FALSE)</f>
        <v>#N/A</v>
      </c>
      <c r="J1133" s="15" t="e">
        <f>VLOOKUP(C1133,'NCPF8745_MF_Extraction 5%FDR'!$1:$540,11,FALSE)</f>
        <v>#N/A</v>
      </c>
      <c r="K1133" t="e">
        <f>VLOOKUP(C1133,'NCPF8814_MF_Extraction 5%FDR'!$1:$463,2,FALSE)</f>
        <v>#N/A</v>
      </c>
      <c r="L1133" s="15" t="e">
        <f>VLOOKUP(C1133,'NCPF8814_MF_Extraction 5%FDR'!$1:$463,11,FALSE)</f>
        <v>#N/A</v>
      </c>
    </row>
    <row r="1134" spans="1:12" hidden="1">
      <c r="A1134" s="13" t="s">
        <v>1559</v>
      </c>
      <c r="C1134" s="13" t="s">
        <v>1559</v>
      </c>
      <c r="D1134">
        <f>IFERROR(MATCH(C1134,'NCPF8745_KH_Extraction 5%FDR'!$A$2:$A$2258,0),"No Match")</f>
        <v>641</v>
      </c>
      <c r="E1134" t="str">
        <f>IFERROR(MATCH(C1134,'NCPF8745_MF_Extraction 5%FDR'!$A$2:$A$540,0),"No Match")</f>
        <v>No Match</v>
      </c>
      <c r="F1134" t="str">
        <f>IFERROR(MATCH(C1134,'NCPF8814_MF_Extraction 5%FDR'!$A$2:$A$463,0),"No Match")</f>
        <v>No Match</v>
      </c>
      <c r="G1134" t="str">
        <f>VLOOKUP(C1134,'NCPF8745_KH_Extraction 5%FDR'!$1:$2258,2,FALSE)</f>
        <v>Uncharacterized protein OS=Candida glabrata (strain ATCC 2001 / CBS 138 / JCM 3761 / NBRC 0622 / NRRL Y-65) GN=CAGL0I07557g PE=3 SV=1 - [Q6FQB7_CANGA]</v>
      </c>
      <c r="H1134" s="15">
        <f>VLOOKUP(C1134,'NCPF8745_KH_Extraction 5%FDR'!$1:$2258,11,FALSE)</f>
        <v>23.417656574660001</v>
      </c>
      <c r="I1134" t="e">
        <f>VLOOKUP(C1134,'NCPF8745_MF_Extraction 5%FDR'!$1:$540,2,FALSE)</f>
        <v>#N/A</v>
      </c>
      <c r="J1134" s="15" t="e">
        <f>VLOOKUP(C1134,'NCPF8745_MF_Extraction 5%FDR'!$1:$540,11,FALSE)</f>
        <v>#N/A</v>
      </c>
      <c r="K1134" t="e">
        <f>VLOOKUP(C1134,'NCPF8814_MF_Extraction 5%FDR'!$1:$463,2,FALSE)</f>
        <v>#N/A</v>
      </c>
      <c r="L1134" s="15" t="e">
        <f>VLOOKUP(C1134,'NCPF8814_MF_Extraction 5%FDR'!$1:$463,11,FALSE)</f>
        <v>#N/A</v>
      </c>
    </row>
    <row r="1135" spans="1:12" hidden="1">
      <c r="A1135" s="13" t="s">
        <v>1560</v>
      </c>
      <c r="C1135" s="13" t="s">
        <v>1560</v>
      </c>
      <c r="D1135">
        <f>IFERROR(MATCH(C1135,'NCPF8745_KH_Extraction 5%FDR'!$A$2:$A$2258,0),"No Match")</f>
        <v>993</v>
      </c>
      <c r="E1135" t="str">
        <f>IFERROR(MATCH(C1135,'NCPF8745_MF_Extraction 5%FDR'!$A$2:$A$540,0),"No Match")</f>
        <v>No Match</v>
      </c>
      <c r="F1135" t="str">
        <f>IFERROR(MATCH(C1135,'NCPF8814_MF_Extraction 5%FDR'!$A$2:$A$463,0),"No Match")</f>
        <v>No Match</v>
      </c>
      <c r="G1135" t="str">
        <f>VLOOKUP(C1135,'NCPF8745_KH_Extraction 5%FDR'!$1:$2258,2,FALSE)</f>
        <v>Uncharacterized protein OS=Candida glabrata (strain ATCC 2001 / CBS 138 / JCM 3761 / NBRC 0622 / NRRL Y-65) GN=CAGL0I07535g PE=4 SV=1 - [Q6FQB8_CANGA]</v>
      </c>
      <c r="H1135" s="15">
        <f>VLOOKUP(C1135,'NCPF8745_KH_Extraction 5%FDR'!$1:$2258,11,FALSE)</f>
        <v>116.61204290466</v>
      </c>
      <c r="I1135" t="e">
        <f>VLOOKUP(C1135,'NCPF8745_MF_Extraction 5%FDR'!$1:$540,2,FALSE)</f>
        <v>#N/A</v>
      </c>
      <c r="J1135" s="15" t="e">
        <f>VLOOKUP(C1135,'NCPF8745_MF_Extraction 5%FDR'!$1:$540,11,FALSE)</f>
        <v>#N/A</v>
      </c>
      <c r="K1135" t="e">
        <f>VLOOKUP(C1135,'NCPF8814_MF_Extraction 5%FDR'!$1:$463,2,FALSE)</f>
        <v>#N/A</v>
      </c>
      <c r="L1135" s="15" t="e">
        <f>VLOOKUP(C1135,'NCPF8814_MF_Extraction 5%FDR'!$1:$463,11,FALSE)</f>
        <v>#N/A</v>
      </c>
    </row>
    <row r="1136" spans="1:12" hidden="1">
      <c r="A1136" s="13" t="s">
        <v>4806</v>
      </c>
      <c r="C1136" s="13" t="s">
        <v>4806</v>
      </c>
      <c r="D1136" t="str">
        <f>IFERROR(MATCH(C1136,'NCPF8745_KH_Extraction 5%FDR'!$A$2:$A$2258,0),"No Match")</f>
        <v>No Match</v>
      </c>
      <c r="E1136">
        <f>IFERROR(MATCH(C1136,'NCPF8745_MF_Extraction 5%FDR'!$A$2:$A$540,0),"No Match")</f>
        <v>525</v>
      </c>
      <c r="F1136" t="str">
        <f>IFERROR(MATCH(C1136,'NCPF8814_MF_Extraction 5%FDR'!$A$2:$A$463,0),"No Match")</f>
        <v>No Match</v>
      </c>
      <c r="G1136" t="e">
        <f>VLOOKUP(C1136,'NCPF8745_KH_Extraction 5%FDR'!$1:$2258,2,FALSE)</f>
        <v>#N/A</v>
      </c>
      <c r="H1136" s="15" t="e">
        <f>VLOOKUP(C1136,'NCPF8745_KH_Extraction 5%FDR'!$1:$2258,11,FALSE)</f>
        <v>#N/A</v>
      </c>
      <c r="I1136" t="str">
        <f>VLOOKUP(C1136,'NCPF8745_MF_Extraction 5%FDR'!$1:$540,2,FALSE)</f>
        <v>Uncharacterized protein OS=Candida glabrata (strain ATCC 2001 / CBS 138 / JCM 3761 / NBRC 0622 / NRRL Y-65) GN=CAGL0I07513g PE=4 SV=1 - [Q6FQB9_CANGA]</v>
      </c>
      <c r="J1136" s="15">
        <f>VLOOKUP(C1136,'NCPF8745_MF_Extraction 5%FDR'!$1:$540,11,FALSE)</f>
        <v>120.91173632466</v>
      </c>
      <c r="K1136" t="e">
        <f>VLOOKUP(C1136,'NCPF8814_MF_Extraction 5%FDR'!$1:$463,2,FALSE)</f>
        <v>#N/A</v>
      </c>
      <c r="L1136" s="15" t="e">
        <f>VLOOKUP(C1136,'NCPF8814_MF_Extraction 5%FDR'!$1:$463,11,FALSE)</f>
        <v>#N/A</v>
      </c>
    </row>
    <row r="1137" spans="1:12" hidden="1">
      <c r="A1137" s="13" t="s">
        <v>1561</v>
      </c>
      <c r="C1137" s="13" t="s">
        <v>1561</v>
      </c>
      <c r="D1137">
        <f>IFERROR(MATCH(C1137,'NCPF8745_KH_Extraction 5%FDR'!$A$2:$A$2258,0),"No Match")</f>
        <v>890</v>
      </c>
      <c r="E1137" t="str">
        <f>IFERROR(MATCH(C1137,'NCPF8745_MF_Extraction 5%FDR'!$A$2:$A$540,0),"No Match")</f>
        <v>No Match</v>
      </c>
      <c r="F1137" t="str">
        <f>IFERROR(MATCH(C1137,'NCPF8814_MF_Extraction 5%FDR'!$A$2:$A$463,0),"No Match")</f>
        <v>No Match</v>
      </c>
      <c r="G1137" t="str">
        <f>VLOOKUP(C1137,'NCPF8745_KH_Extraction 5%FDR'!$1:$2258,2,FALSE)</f>
        <v>Uncharacterized protein OS=Candida glabrata (strain ATCC 2001 / CBS 138 / JCM 3761 / NBRC 0622 / NRRL Y-65) GN=CAGL0I07447g PE=3 SV=1 - [Q6FQC2_CANGA]</v>
      </c>
      <c r="H1137" s="15">
        <f>VLOOKUP(C1137,'NCPF8745_KH_Extraction 5%FDR'!$1:$2258,11,FALSE)</f>
        <v>62.770594114660099</v>
      </c>
      <c r="I1137" t="e">
        <f>VLOOKUP(C1137,'NCPF8745_MF_Extraction 5%FDR'!$1:$540,2,FALSE)</f>
        <v>#N/A</v>
      </c>
      <c r="J1137" s="15" t="e">
        <f>VLOOKUP(C1137,'NCPF8745_MF_Extraction 5%FDR'!$1:$540,11,FALSE)</f>
        <v>#N/A</v>
      </c>
      <c r="K1137" t="e">
        <f>VLOOKUP(C1137,'NCPF8814_MF_Extraction 5%FDR'!$1:$463,2,FALSE)</f>
        <v>#N/A</v>
      </c>
      <c r="L1137" s="15" t="e">
        <f>VLOOKUP(C1137,'NCPF8814_MF_Extraction 5%FDR'!$1:$463,11,FALSE)</f>
        <v>#N/A</v>
      </c>
    </row>
    <row r="1138" spans="1:12" hidden="1">
      <c r="A1138" s="13" t="s">
        <v>1562</v>
      </c>
      <c r="C1138" s="13" t="s">
        <v>1562</v>
      </c>
      <c r="D1138">
        <f>IFERROR(MATCH(C1138,'NCPF8745_KH_Extraction 5%FDR'!$A$2:$A$2258,0),"No Match")</f>
        <v>1475</v>
      </c>
      <c r="E1138" t="str">
        <f>IFERROR(MATCH(C1138,'NCPF8745_MF_Extraction 5%FDR'!$A$2:$A$540,0),"No Match")</f>
        <v>No Match</v>
      </c>
      <c r="F1138" t="str">
        <f>IFERROR(MATCH(C1138,'NCPF8814_MF_Extraction 5%FDR'!$A$2:$A$463,0),"No Match")</f>
        <v>No Match</v>
      </c>
      <c r="G1138" t="str">
        <f>VLOOKUP(C1138,'NCPF8745_KH_Extraction 5%FDR'!$1:$2258,2,FALSE)</f>
        <v>Uncharacterized protein OS=Candida glabrata (strain ATCC 2001 / CBS 138 / JCM 3761 / NBRC 0622 / NRRL Y-65) GN=CAGL0I07381g PE=4 SV=1 - [Q6FQC4_CANGA]</v>
      </c>
      <c r="H1138" s="15">
        <f>VLOOKUP(C1138,'NCPF8745_KH_Extraction 5%FDR'!$1:$2258,11,FALSE)</f>
        <v>39.555328334659997</v>
      </c>
      <c r="I1138" t="e">
        <f>VLOOKUP(C1138,'NCPF8745_MF_Extraction 5%FDR'!$1:$540,2,FALSE)</f>
        <v>#N/A</v>
      </c>
      <c r="J1138" s="15" t="e">
        <f>VLOOKUP(C1138,'NCPF8745_MF_Extraction 5%FDR'!$1:$540,11,FALSE)</f>
        <v>#N/A</v>
      </c>
      <c r="K1138" t="e">
        <f>VLOOKUP(C1138,'NCPF8814_MF_Extraction 5%FDR'!$1:$463,2,FALSE)</f>
        <v>#N/A</v>
      </c>
      <c r="L1138" s="15" t="e">
        <f>VLOOKUP(C1138,'NCPF8814_MF_Extraction 5%FDR'!$1:$463,11,FALSE)</f>
        <v>#N/A</v>
      </c>
    </row>
    <row r="1139" spans="1:12" hidden="1">
      <c r="A1139" s="13" t="s">
        <v>1563</v>
      </c>
      <c r="C1139" s="13" t="s">
        <v>1563</v>
      </c>
      <c r="D1139">
        <f>IFERROR(MATCH(C1139,'NCPF8745_KH_Extraction 5%FDR'!$A$2:$A$2258,0),"No Match")</f>
        <v>1357</v>
      </c>
      <c r="E1139" t="str">
        <f>IFERROR(MATCH(C1139,'NCPF8745_MF_Extraction 5%FDR'!$A$2:$A$540,0),"No Match")</f>
        <v>No Match</v>
      </c>
      <c r="F1139" t="str">
        <f>IFERROR(MATCH(C1139,'NCPF8814_MF_Extraction 5%FDR'!$A$2:$A$463,0),"No Match")</f>
        <v>No Match</v>
      </c>
      <c r="G1139" t="str">
        <f>VLOOKUP(C1139,'NCPF8745_KH_Extraction 5%FDR'!$1:$2258,2,FALSE)</f>
        <v>Vacuolar protein sorting-associated protein 17 OS=Candida glabrata (strain ATCC 2001 / CBS 138 / JCM 3761 / NBRC 0622 / NRRL Y-65) GN=CAGL0I07271g PE=3 SV=1 - [Q6FQC8_CANGA]</v>
      </c>
      <c r="H1139" s="15">
        <f>VLOOKUP(C1139,'NCPF8745_KH_Extraction 5%FDR'!$1:$2258,11,FALSE)</f>
        <v>62.501953684660002</v>
      </c>
      <c r="I1139" t="e">
        <f>VLOOKUP(C1139,'NCPF8745_MF_Extraction 5%FDR'!$1:$540,2,FALSE)</f>
        <v>#N/A</v>
      </c>
      <c r="J1139" s="15" t="e">
        <f>VLOOKUP(C1139,'NCPF8745_MF_Extraction 5%FDR'!$1:$540,11,FALSE)</f>
        <v>#N/A</v>
      </c>
      <c r="K1139" t="e">
        <f>VLOOKUP(C1139,'NCPF8814_MF_Extraction 5%FDR'!$1:$463,2,FALSE)</f>
        <v>#N/A</v>
      </c>
      <c r="L1139" s="15" t="e">
        <f>VLOOKUP(C1139,'NCPF8814_MF_Extraction 5%FDR'!$1:$463,11,FALSE)</f>
        <v>#N/A</v>
      </c>
    </row>
    <row r="1140" spans="1:12" hidden="1">
      <c r="A1140" s="13" t="s">
        <v>1564</v>
      </c>
      <c r="C1140" s="13" t="s">
        <v>1564</v>
      </c>
      <c r="D1140">
        <f>IFERROR(MATCH(C1140,'NCPF8745_KH_Extraction 5%FDR'!$A$2:$A$2258,0),"No Match")</f>
        <v>384</v>
      </c>
      <c r="E1140" t="str">
        <f>IFERROR(MATCH(C1140,'NCPF8745_MF_Extraction 5%FDR'!$A$2:$A$540,0),"No Match")</f>
        <v>No Match</v>
      </c>
      <c r="F1140" t="str">
        <f>IFERROR(MATCH(C1140,'NCPF8814_MF_Extraction 5%FDR'!$A$2:$A$463,0),"No Match")</f>
        <v>No Match</v>
      </c>
      <c r="G1140" t="str">
        <f>VLOOKUP(C1140,'NCPF8745_KH_Extraction 5%FDR'!$1:$2258,2,FALSE)</f>
        <v>Isocitrate dehydrogenase [NAD] subunit, mitochondrial OS=Candida glabrata (strain ATCC 2001 / CBS 138 / JCM 3761 / NBRC 0622 / NRRL Y-65) GN=CAGL0I07227g PE=3 SV=1 - [Q6FQD0_CANGA]</v>
      </c>
      <c r="H1140" s="15">
        <f>VLOOKUP(C1140,'NCPF8745_KH_Extraction 5%FDR'!$1:$2258,11,FALSE)</f>
        <v>39.488638354659997</v>
      </c>
      <c r="I1140" t="e">
        <f>VLOOKUP(C1140,'NCPF8745_MF_Extraction 5%FDR'!$1:$540,2,FALSE)</f>
        <v>#N/A</v>
      </c>
      <c r="J1140" s="15" t="e">
        <f>VLOOKUP(C1140,'NCPF8745_MF_Extraction 5%FDR'!$1:$540,11,FALSE)</f>
        <v>#N/A</v>
      </c>
      <c r="K1140" t="e">
        <f>VLOOKUP(C1140,'NCPF8814_MF_Extraction 5%FDR'!$1:$463,2,FALSE)</f>
        <v>#N/A</v>
      </c>
      <c r="L1140" s="15" t="e">
        <f>VLOOKUP(C1140,'NCPF8814_MF_Extraction 5%FDR'!$1:$463,11,FALSE)</f>
        <v>#N/A</v>
      </c>
    </row>
    <row r="1141" spans="1:12" hidden="1">
      <c r="A1141" s="13" t="s">
        <v>1565</v>
      </c>
      <c r="C1141" s="13" t="s">
        <v>1565</v>
      </c>
      <c r="D1141">
        <f>IFERROR(MATCH(C1141,'NCPF8745_KH_Extraction 5%FDR'!$A$2:$A$2258,0),"No Match")</f>
        <v>1839</v>
      </c>
      <c r="E1141" t="str">
        <f>IFERROR(MATCH(C1141,'NCPF8745_MF_Extraction 5%FDR'!$A$2:$A$540,0),"No Match")</f>
        <v>No Match</v>
      </c>
      <c r="F1141" t="str">
        <f>IFERROR(MATCH(C1141,'NCPF8814_MF_Extraction 5%FDR'!$A$2:$A$463,0),"No Match")</f>
        <v>No Match</v>
      </c>
      <c r="G1141" t="str">
        <f>VLOOKUP(C1141,'NCPF8745_KH_Extraction 5%FDR'!$1:$2258,2,FALSE)</f>
        <v>Uncharacterized protein OS=Candida glabrata (strain ATCC 2001 / CBS 138 / JCM 3761 / NBRC 0622 / NRRL Y-65) GN=CAGL0I07205g PE=4 SV=1 - [Q6FQD1_CANGA]</v>
      </c>
      <c r="H1141" s="15">
        <f>VLOOKUP(C1141,'NCPF8745_KH_Extraction 5%FDR'!$1:$2258,11,FALSE)</f>
        <v>68.816781044660104</v>
      </c>
      <c r="I1141" t="e">
        <f>VLOOKUP(C1141,'NCPF8745_MF_Extraction 5%FDR'!$1:$540,2,FALSE)</f>
        <v>#N/A</v>
      </c>
      <c r="J1141" s="15" t="e">
        <f>VLOOKUP(C1141,'NCPF8745_MF_Extraction 5%FDR'!$1:$540,11,FALSE)</f>
        <v>#N/A</v>
      </c>
      <c r="K1141" t="e">
        <f>VLOOKUP(C1141,'NCPF8814_MF_Extraction 5%FDR'!$1:$463,2,FALSE)</f>
        <v>#N/A</v>
      </c>
      <c r="L1141" s="15" t="e">
        <f>VLOOKUP(C1141,'NCPF8814_MF_Extraction 5%FDR'!$1:$463,11,FALSE)</f>
        <v>#N/A</v>
      </c>
    </row>
    <row r="1142" spans="1:12" hidden="1">
      <c r="A1142" s="13" t="s">
        <v>1566</v>
      </c>
      <c r="C1142" s="13" t="s">
        <v>1566</v>
      </c>
      <c r="D1142">
        <f>IFERROR(MATCH(C1142,'NCPF8745_KH_Extraction 5%FDR'!$A$2:$A$2258,0),"No Match")</f>
        <v>252</v>
      </c>
      <c r="E1142" t="str">
        <f>IFERROR(MATCH(C1142,'NCPF8745_MF_Extraction 5%FDR'!$A$2:$A$540,0),"No Match")</f>
        <v>No Match</v>
      </c>
      <c r="F1142" t="str">
        <f>IFERROR(MATCH(C1142,'NCPF8814_MF_Extraction 5%FDR'!$A$2:$A$463,0),"No Match")</f>
        <v>No Match</v>
      </c>
      <c r="G1142" t="str">
        <f>VLOOKUP(C1142,'NCPF8745_KH_Extraction 5%FDR'!$1:$2258,2,FALSE)</f>
        <v>Uncharacterized protein OS=Candida glabrata (strain ATCC 2001 / CBS 138 / JCM 3761 / NBRC 0622 / NRRL Y-65) GN=CAGL0I07139g PE=3 SV=1 - [Q6FQD4_CANGA]</v>
      </c>
      <c r="H1142" s="15">
        <f>VLOOKUP(C1142,'NCPF8745_KH_Extraction 5%FDR'!$1:$2258,11,FALSE)</f>
        <v>33.873772774659997</v>
      </c>
      <c r="I1142" t="e">
        <f>VLOOKUP(C1142,'NCPF8745_MF_Extraction 5%FDR'!$1:$540,2,FALSE)</f>
        <v>#N/A</v>
      </c>
      <c r="J1142" s="15" t="e">
        <f>VLOOKUP(C1142,'NCPF8745_MF_Extraction 5%FDR'!$1:$540,11,FALSE)</f>
        <v>#N/A</v>
      </c>
      <c r="K1142" t="e">
        <f>VLOOKUP(C1142,'NCPF8814_MF_Extraction 5%FDR'!$1:$463,2,FALSE)</f>
        <v>#N/A</v>
      </c>
      <c r="L1142" s="15" t="e">
        <f>VLOOKUP(C1142,'NCPF8814_MF_Extraction 5%FDR'!$1:$463,11,FALSE)</f>
        <v>#N/A</v>
      </c>
    </row>
    <row r="1143" spans="1:12" hidden="1">
      <c r="A1143" s="13" t="s">
        <v>1567</v>
      </c>
      <c r="C1143" s="13" t="s">
        <v>1567</v>
      </c>
      <c r="D1143">
        <f>IFERROR(MATCH(C1143,'NCPF8745_KH_Extraction 5%FDR'!$A$2:$A$2258,0),"No Match")</f>
        <v>911</v>
      </c>
      <c r="E1143" t="str">
        <f>IFERROR(MATCH(C1143,'NCPF8745_MF_Extraction 5%FDR'!$A$2:$A$540,0),"No Match")</f>
        <v>No Match</v>
      </c>
      <c r="F1143" t="str">
        <f>IFERROR(MATCH(C1143,'NCPF8814_MF_Extraction 5%FDR'!$A$2:$A$463,0),"No Match")</f>
        <v>No Match</v>
      </c>
      <c r="G1143" t="str">
        <f>VLOOKUP(C1143,'NCPF8745_KH_Extraction 5%FDR'!$1:$2258,2,FALSE)</f>
        <v>Uncharacterized protein OS=Candida glabrata (strain ATCC 2001 / CBS 138 / JCM 3761 / NBRC 0622 / NRRL Y-65) GN=CAGL0I06963g PE=4 SV=1 - [Q6FQE2_CANGA]</v>
      </c>
      <c r="H1143" s="15">
        <f>VLOOKUP(C1143,'NCPF8745_KH_Extraction 5%FDR'!$1:$2258,11,FALSE)</f>
        <v>32.704746204659997</v>
      </c>
      <c r="I1143" t="e">
        <f>VLOOKUP(C1143,'NCPF8745_MF_Extraction 5%FDR'!$1:$540,2,FALSE)</f>
        <v>#N/A</v>
      </c>
      <c r="J1143" s="15" t="e">
        <f>VLOOKUP(C1143,'NCPF8745_MF_Extraction 5%FDR'!$1:$540,11,FALSE)</f>
        <v>#N/A</v>
      </c>
      <c r="K1143" t="e">
        <f>VLOOKUP(C1143,'NCPF8814_MF_Extraction 5%FDR'!$1:$463,2,FALSE)</f>
        <v>#N/A</v>
      </c>
      <c r="L1143" s="15" t="e">
        <f>VLOOKUP(C1143,'NCPF8814_MF_Extraction 5%FDR'!$1:$463,11,FALSE)</f>
        <v>#N/A</v>
      </c>
    </row>
    <row r="1144" spans="1:12" hidden="1">
      <c r="A1144" s="13" t="s">
        <v>1568</v>
      </c>
      <c r="C1144" s="13" t="s">
        <v>1568</v>
      </c>
      <c r="D1144">
        <f>IFERROR(MATCH(C1144,'NCPF8745_KH_Extraction 5%FDR'!$A$2:$A$2258,0),"No Match")</f>
        <v>1411</v>
      </c>
      <c r="E1144" t="str">
        <f>IFERROR(MATCH(C1144,'NCPF8745_MF_Extraction 5%FDR'!$A$2:$A$540,0),"No Match")</f>
        <v>No Match</v>
      </c>
      <c r="F1144" t="str">
        <f>IFERROR(MATCH(C1144,'NCPF8814_MF_Extraction 5%FDR'!$A$2:$A$463,0),"No Match")</f>
        <v>No Match</v>
      </c>
      <c r="G1144" t="str">
        <f>VLOOKUP(C1144,'NCPF8745_KH_Extraction 5%FDR'!$1:$2258,2,FALSE)</f>
        <v>DNA damage-inducible protein 1 OS=Candida glabrata (strain ATCC 2001 / CBS 138 / JCM 3761 / NBRC 0622 / NRRL Y-65) GN=DDI1 PE=3 SV=1 - [DDI1_CANGA]</v>
      </c>
      <c r="H1144" s="15">
        <f>VLOOKUP(C1144,'NCPF8745_KH_Extraction 5%FDR'!$1:$2258,11,FALSE)</f>
        <v>47.540372054659997</v>
      </c>
      <c r="I1144" t="e">
        <f>VLOOKUP(C1144,'NCPF8745_MF_Extraction 5%FDR'!$1:$540,2,FALSE)</f>
        <v>#N/A</v>
      </c>
      <c r="J1144" s="15" t="e">
        <f>VLOOKUP(C1144,'NCPF8745_MF_Extraction 5%FDR'!$1:$540,11,FALSE)</f>
        <v>#N/A</v>
      </c>
      <c r="K1144" t="e">
        <f>VLOOKUP(C1144,'NCPF8814_MF_Extraction 5%FDR'!$1:$463,2,FALSE)</f>
        <v>#N/A</v>
      </c>
      <c r="L1144" s="15" t="e">
        <f>VLOOKUP(C1144,'NCPF8814_MF_Extraction 5%FDR'!$1:$463,11,FALSE)</f>
        <v>#N/A</v>
      </c>
    </row>
    <row r="1145" spans="1:12" hidden="1">
      <c r="A1145" s="13" t="s">
        <v>1569</v>
      </c>
      <c r="C1145" s="13" t="s">
        <v>1569</v>
      </c>
      <c r="D1145">
        <f>IFERROR(MATCH(C1145,'NCPF8745_KH_Extraction 5%FDR'!$A$2:$A$2258,0),"No Match")</f>
        <v>2194</v>
      </c>
      <c r="E1145" t="str">
        <f>IFERROR(MATCH(C1145,'NCPF8745_MF_Extraction 5%FDR'!$A$2:$A$540,0),"No Match")</f>
        <v>No Match</v>
      </c>
      <c r="F1145" t="str">
        <f>IFERROR(MATCH(C1145,'NCPF8814_MF_Extraction 5%FDR'!$A$2:$A$463,0),"No Match")</f>
        <v>No Match</v>
      </c>
      <c r="G1145" t="str">
        <f>VLOOKUP(C1145,'NCPF8745_KH_Extraction 5%FDR'!$1:$2258,2,FALSE)</f>
        <v>Uncharacterized protein OS=Candida glabrata (strain ATCC 2001 / CBS 138 / JCM 3761 / NBRC 0622 / NRRL Y-65) GN=CAGL0I06743g PE=4 SV=1 - [Q6FQF1_CANGA]</v>
      </c>
      <c r="H1145" s="15">
        <f>VLOOKUP(C1145,'NCPF8745_KH_Extraction 5%FDR'!$1:$2258,11,FALSE)</f>
        <v>46.069779524659999</v>
      </c>
      <c r="I1145" t="e">
        <f>VLOOKUP(C1145,'NCPF8745_MF_Extraction 5%FDR'!$1:$540,2,FALSE)</f>
        <v>#N/A</v>
      </c>
      <c r="J1145" s="15" t="e">
        <f>VLOOKUP(C1145,'NCPF8745_MF_Extraction 5%FDR'!$1:$540,11,FALSE)</f>
        <v>#N/A</v>
      </c>
      <c r="K1145" t="e">
        <f>VLOOKUP(C1145,'NCPF8814_MF_Extraction 5%FDR'!$1:$463,2,FALSE)</f>
        <v>#N/A</v>
      </c>
      <c r="L1145" s="15" t="e">
        <f>VLOOKUP(C1145,'NCPF8814_MF_Extraction 5%FDR'!$1:$463,11,FALSE)</f>
        <v>#N/A</v>
      </c>
    </row>
    <row r="1146" spans="1:12" hidden="1">
      <c r="A1146" s="13" t="s">
        <v>1570</v>
      </c>
      <c r="C1146" s="13" t="s">
        <v>1570</v>
      </c>
      <c r="D1146">
        <f>IFERROR(MATCH(C1146,'NCPF8745_KH_Extraction 5%FDR'!$A$2:$A$2258,0),"No Match")</f>
        <v>1167</v>
      </c>
      <c r="E1146" t="str">
        <f>IFERROR(MATCH(C1146,'NCPF8745_MF_Extraction 5%FDR'!$A$2:$A$540,0),"No Match")</f>
        <v>No Match</v>
      </c>
      <c r="F1146" t="str">
        <f>IFERROR(MATCH(C1146,'NCPF8814_MF_Extraction 5%FDR'!$A$2:$A$463,0),"No Match")</f>
        <v>No Match</v>
      </c>
      <c r="G1146" t="str">
        <f>VLOOKUP(C1146,'NCPF8745_KH_Extraction 5%FDR'!$1:$2258,2,FALSE)</f>
        <v>Uncharacterized protein OS=Candida glabrata (strain ATCC 2001 / CBS 138 / JCM 3761 / NBRC 0622 / NRRL Y-65) GN=CAGL0I06721g PE=4 SV=1 - [Q6FQF2_CANGA]</v>
      </c>
      <c r="H1146" s="15">
        <f>VLOOKUP(C1146,'NCPF8745_KH_Extraction 5%FDR'!$1:$2258,11,FALSE)</f>
        <v>10.01617726466</v>
      </c>
      <c r="I1146" t="e">
        <f>VLOOKUP(C1146,'NCPF8745_MF_Extraction 5%FDR'!$1:$540,2,FALSE)</f>
        <v>#N/A</v>
      </c>
      <c r="J1146" s="15" t="e">
        <f>VLOOKUP(C1146,'NCPF8745_MF_Extraction 5%FDR'!$1:$540,11,FALSE)</f>
        <v>#N/A</v>
      </c>
      <c r="K1146" t="e">
        <f>VLOOKUP(C1146,'NCPF8814_MF_Extraction 5%FDR'!$1:$463,2,FALSE)</f>
        <v>#N/A</v>
      </c>
      <c r="L1146" s="15" t="e">
        <f>VLOOKUP(C1146,'NCPF8814_MF_Extraction 5%FDR'!$1:$463,11,FALSE)</f>
        <v>#N/A</v>
      </c>
    </row>
    <row r="1147" spans="1:12" hidden="1">
      <c r="A1147" s="13" t="s">
        <v>1571</v>
      </c>
      <c r="C1147" s="13" t="s">
        <v>1571</v>
      </c>
      <c r="D1147">
        <f>IFERROR(MATCH(C1147,'NCPF8745_KH_Extraction 5%FDR'!$A$2:$A$2258,0),"No Match")</f>
        <v>1427</v>
      </c>
      <c r="E1147" t="str">
        <f>IFERROR(MATCH(C1147,'NCPF8745_MF_Extraction 5%FDR'!$A$2:$A$540,0),"No Match")</f>
        <v>No Match</v>
      </c>
      <c r="F1147" t="str">
        <f>IFERROR(MATCH(C1147,'NCPF8814_MF_Extraction 5%FDR'!$A$2:$A$463,0),"No Match")</f>
        <v>No Match</v>
      </c>
      <c r="G1147" t="str">
        <f>VLOOKUP(C1147,'NCPF8745_KH_Extraction 5%FDR'!$1:$2258,2,FALSE)</f>
        <v>Uncharacterized protein OS=Candida glabrata (strain ATCC 2001 / CBS 138 / JCM 3761 / NBRC 0622 / NRRL Y-65) GN=CAGL0I06688g PE=3 SV=1 - [Q6FQF4_CANGA]</v>
      </c>
      <c r="H1147" s="15">
        <f>VLOOKUP(C1147,'NCPF8745_KH_Extraction 5%FDR'!$1:$2258,11,FALSE)</f>
        <v>26.215606194660001</v>
      </c>
      <c r="I1147" t="e">
        <f>VLOOKUP(C1147,'NCPF8745_MF_Extraction 5%FDR'!$1:$540,2,FALSE)</f>
        <v>#N/A</v>
      </c>
      <c r="J1147" s="15" t="e">
        <f>VLOOKUP(C1147,'NCPF8745_MF_Extraction 5%FDR'!$1:$540,11,FALSE)</f>
        <v>#N/A</v>
      </c>
      <c r="K1147" t="e">
        <f>VLOOKUP(C1147,'NCPF8814_MF_Extraction 5%FDR'!$1:$463,2,FALSE)</f>
        <v>#N/A</v>
      </c>
      <c r="L1147" s="15" t="e">
        <f>VLOOKUP(C1147,'NCPF8814_MF_Extraction 5%FDR'!$1:$463,11,FALSE)</f>
        <v>#N/A</v>
      </c>
    </row>
    <row r="1148" spans="1:12" hidden="1">
      <c r="A1148" s="13" t="s">
        <v>1572</v>
      </c>
      <c r="C1148" s="13" t="s">
        <v>1572</v>
      </c>
      <c r="D1148">
        <f>IFERROR(MATCH(C1148,'NCPF8745_KH_Extraction 5%FDR'!$A$2:$A$2258,0),"No Match")</f>
        <v>1684</v>
      </c>
      <c r="E1148" t="str">
        <f>IFERROR(MATCH(C1148,'NCPF8745_MF_Extraction 5%FDR'!$A$2:$A$540,0),"No Match")</f>
        <v>No Match</v>
      </c>
      <c r="F1148" t="str">
        <f>IFERROR(MATCH(C1148,'NCPF8814_MF_Extraction 5%FDR'!$A$2:$A$463,0),"No Match")</f>
        <v>No Match</v>
      </c>
      <c r="G1148" t="str">
        <f>VLOOKUP(C1148,'NCPF8745_KH_Extraction 5%FDR'!$1:$2258,2,FALSE)</f>
        <v>Uncharacterized protein OS=Candida glabrata (strain ATCC 2001 / CBS 138 / JCM 3761 / NBRC 0622 / NRRL Y-65) GN=CAGL0I06600g PE=3 SV=1 - [Q6FQF7_CANGA]</v>
      </c>
      <c r="H1148" s="15">
        <f>VLOOKUP(C1148,'NCPF8745_KH_Extraction 5%FDR'!$1:$2258,11,FALSE)</f>
        <v>90.938105004660002</v>
      </c>
      <c r="I1148" t="e">
        <f>VLOOKUP(C1148,'NCPF8745_MF_Extraction 5%FDR'!$1:$540,2,FALSE)</f>
        <v>#N/A</v>
      </c>
      <c r="J1148" s="15" t="e">
        <f>VLOOKUP(C1148,'NCPF8745_MF_Extraction 5%FDR'!$1:$540,11,FALSE)</f>
        <v>#N/A</v>
      </c>
      <c r="K1148" t="e">
        <f>VLOOKUP(C1148,'NCPF8814_MF_Extraction 5%FDR'!$1:$463,2,FALSE)</f>
        <v>#N/A</v>
      </c>
      <c r="L1148" s="15" t="e">
        <f>VLOOKUP(C1148,'NCPF8814_MF_Extraction 5%FDR'!$1:$463,11,FALSE)</f>
        <v>#N/A</v>
      </c>
    </row>
    <row r="1149" spans="1:12" hidden="1">
      <c r="A1149" s="13" t="s">
        <v>4804</v>
      </c>
      <c r="C1149" s="13" t="s">
        <v>4804</v>
      </c>
      <c r="D1149" t="str">
        <f>IFERROR(MATCH(C1149,'NCPF8745_KH_Extraction 5%FDR'!$A$2:$A$2258,0),"No Match")</f>
        <v>No Match</v>
      </c>
      <c r="E1149">
        <f>IFERROR(MATCH(C1149,'NCPF8745_MF_Extraction 5%FDR'!$A$2:$A$540,0),"No Match")</f>
        <v>524</v>
      </c>
      <c r="F1149" t="str">
        <f>IFERROR(MATCH(C1149,'NCPF8814_MF_Extraction 5%FDR'!$A$2:$A$463,0),"No Match")</f>
        <v>No Match</v>
      </c>
      <c r="G1149" t="e">
        <f>VLOOKUP(C1149,'NCPF8745_KH_Extraction 5%FDR'!$1:$2258,2,FALSE)</f>
        <v>#N/A</v>
      </c>
      <c r="H1149" s="15" t="e">
        <f>VLOOKUP(C1149,'NCPF8745_KH_Extraction 5%FDR'!$1:$2258,11,FALSE)</f>
        <v>#N/A</v>
      </c>
      <c r="I1149" t="str">
        <f>VLOOKUP(C1149,'NCPF8745_MF_Extraction 5%FDR'!$1:$540,2,FALSE)</f>
        <v>Uncharacterized protein OS=Candida glabrata (strain ATCC 2001 / CBS 138 / JCM 3761 / NBRC 0622 / NRRL Y-65) GN=YEY2 PE=4 SV=1 - [Q6FQF8_CANGA]</v>
      </c>
      <c r="J1149" s="15">
        <f>VLOOKUP(C1149,'NCPF8745_MF_Extraction 5%FDR'!$1:$540,11,FALSE)</f>
        <v>49.105537224659997</v>
      </c>
      <c r="K1149" t="e">
        <f>VLOOKUP(C1149,'NCPF8814_MF_Extraction 5%FDR'!$1:$463,2,FALSE)</f>
        <v>#N/A</v>
      </c>
      <c r="L1149" s="15" t="e">
        <f>VLOOKUP(C1149,'NCPF8814_MF_Extraction 5%FDR'!$1:$463,11,FALSE)</f>
        <v>#N/A</v>
      </c>
    </row>
    <row r="1150" spans="1:12" hidden="1">
      <c r="A1150" s="13" t="s">
        <v>1573</v>
      </c>
      <c r="C1150" s="13" t="s">
        <v>1573</v>
      </c>
      <c r="D1150">
        <f>IFERROR(MATCH(C1150,'NCPF8745_KH_Extraction 5%FDR'!$A$2:$A$2258,0),"No Match")</f>
        <v>1306</v>
      </c>
      <c r="E1150" t="str">
        <f>IFERROR(MATCH(C1150,'NCPF8745_MF_Extraction 5%FDR'!$A$2:$A$540,0),"No Match")</f>
        <v>No Match</v>
      </c>
      <c r="F1150" t="str">
        <f>IFERROR(MATCH(C1150,'NCPF8814_MF_Extraction 5%FDR'!$A$2:$A$463,0),"No Match")</f>
        <v>No Match</v>
      </c>
      <c r="G1150" t="str">
        <f>VLOOKUP(C1150,'NCPF8745_KH_Extraction 5%FDR'!$1:$2258,2,FALSE)</f>
        <v>Uncharacterized protein OS=Candida glabrata (strain ATCC 2001 / CBS 138 / JCM 3761 / NBRC 0622 / NRRL Y-65) GN=BEM2 PE=4 SV=1 - [Q6FQG1_CANGA]</v>
      </c>
      <c r="H1150" s="15">
        <f>VLOOKUP(C1150,'NCPF8745_KH_Extraction 5%FDR'!$1:$2258,11,FALSE)</f>
        <v>238.25562143466101</v>
      </c>
      <c r="I1150" t="e">
        <f>VLOOKUP(C1150,'NCPF8745_MF_Extraction 5%FDR'!$1:$540,2,FALSE)</f>
        <v>#N/A</v>
      </c>
      <c r="J1150" s="15" t="e">
        <f>VLOOKUP(C1150,'NCPF8745_MF_Extraction 5%FDR'!$1:$540,11,FALSE)</f>
        <v>#N/A</v>
      </c>
      <c r="K1150" t="e">
        <f>VLOOKUP(C1150,'NCPF8814_MF_Extraction 5%FDR'!$1:$463,2,FALSE)</f>
        <v>#N/A</v>
      </c>
      <c r="L1150" s="15" t="e">
        <f>VLOOKUP(C1150,'NCPF8814_MF_Extraction 5%FDR'!$1:$463,11,FALSE)</f>
        <v>#N/A</v>
      </c>
    </row>
    <row r="1151" spans="1:12" hidden="1">
      <c r="A1151" s="13" t="s">
        <v>1574</v>
      </c>
      <c r="C1151" s="13" t="s">
        <v>1574</v>
      </c>
      <c r="D1151">
        <f>IFERROR(MATCH(C1151,'NCPF8745_KH_Extraction 5%FDR'!$A$2:$A$2258,0),"No Match")</f>
        <v>639</v>
      </c>
      <c r="E1151" t="str">
        <f>IFERROR(MATCH(C1151,'NCPF8745_MF_Extraction 5%FDR'!$A$2:$A$540,0),"No Match")</f>
        <v>No Match</v>
      </c>
      <c r="F1151" t="str">
        <f>IFERROR(MATCH(C1151,'NCPF8814_MF_Extraction 5%FDR'!$A$2:$A$463,0),"No Match")</f>
        <v>No Match</v>
      </c>
      <c r="G1151" t="str">
        <f>VLOOKUP(C1151,'NCPF8745_KH_Extraction 5%FDR'!$1:$2258,2,FALSE)</f>
        <v>Uncharacterized protein OS=Candida glabrata (strain ATCC 2001 / CBS 138 / JCM 3761 / NBRC 0622 / NRRL Y-65) GN=CAGL0I06424g PE=4 SV=1 - [Q6FQG4_CANGA]</v>
      </c>
      <c r="H1151" s="15">
        <f>VLOOKUP(C1151,'NCPF8745_KH_Extraction 5%FDR'!$1:$2258,11,FALSE)</f>
        <v>23.065702704660001</v>
      </c>
      <c r="I1151" t="e">
        <f>VLOOKUP(C1151,'NCPF8745_MF_Extraction 5%FDR'!$1:$540,2,FALSE)</f>
        <v>#N/A</v>
      </c>
      <c r="J1151" s="15" t="e">
        <f>VLOOKUP(C1151,'NCPF8745_MF_Extraction 5%FDR'!$1:$540,11,FALSE)</f>
        <v>#N/A</v>
      </c>
      <c r="K1151" t="e">
        <f>VLOOKUP(C1151,'NCPF8814_MF_Extraction 5%FDR'!$1:$463,2,FALSE)</f>
        <v>#N/A</v>
      </c>
      <c r="L1151" s="15" t="e">
        <f>VLOOKUP(C1151,'NCPF8814_MF_Extraction 5%FDR'!$1:$463,11,FALSE)</f>
        <v>#N/A</v>
      </c>
    </row>
    <row r="1152" spans="1:12" hidden="1">
      <c r="A1152" s="13" t="s">
        <v>1575</v>
      </c>
      <c r="C1152" s="13" t="s">
        <v>1575</v>
      </c>
      <c r="D1152">
        <f>IFERROR(MATCH(C1152,'NCPF8745_KH_Extraction 5%FDR'!$A$2:$A$2258,0),"No Match")</f>
        <v>2158</v>
      </c>
      <c r="E1152" t="str">
        <f>IFERROR(MATCH(C1152,'NCPF8745_MF_Extraction 5%FDR'!$A$2:$A$540,0),"No Match")</f>
        <v>No Match</v>
      </c>
      <c r="F1152" t="str">
        <f>IFERROR(MATCH(C1152,'NCPF8814_MF_Extraction 5%FDR'!$A$2:$A$463,0),"No Match")</f>
        <v>No Match</v>
      </c>
      <c r="G1152" t="str">
        <f>VLOOKUP(C1152,'NCPF8745_KH_Extraction 5%FDR'!$1:$2258,2,FALSE)</f>
        <v>Uncharacterized protein OS=Candida glabrata (strain ATCC 2001 / CBS 138 / JCM 3761 / NBRC 0622 / NRRL Y-65) GN=RPM2 PE=4 SV=1 - [Q6FQG6_CANGA]</v>
      </c>
      <c r="H1152" s="15">
        <f>VLOOKUP(C1152,'NCPF8745_KH_Extraction 5%FDR'!$1:$2258,11,FALSE)</f>
        <v>137.50566178465999</v>
      </c>
      <c r="I1152" t="e">
        <f>VLOOKUP(C1152,'NCPF8745_MF_Extraction 5%FDR'!$1:$540,2,FALSE)</f>
        <v>#N/A</v>
      </c>
      <c r="J1152" s="15" t="e">
        <f>VLOOKUP(C1152,'NCPF8745_MF_Extraction 5%FDR'!$1:$540,11,FALSE)</f>
        <v>#N/A</v>
      </c>
      <c r="K1152" t="e">
        <f>VLOOKUP(C1152,'NCPF8814_MF_Extraction 5%FDR'!$1:$463,2,FALSE)</f>
        <v>#N/A</v>
      </c>
      <c r="L1152" s="15" t="e">
        <f>VLOOKUP(C1152,'NCPF8814_MF_Extraction 5%FDR'!$1:$463,11,FALSE)</f>
        <v>#N/A</v>
      </c>
    </row>
    <row r="1153" spans="1:12" hidden="1">
      <c r="A1153" s="13" t="s">
        <v>1576</v>
      </c>
      <c r="C1153" s="13" t="s">
        <v>1576</v>
      </c>
      <c r="D1153">
        <f>IFERROR(MATCH(C1153,'NCPF8745_KH_Extraction 5%FDR'!$A$2:$A$2258,0),"No Match")</f>
        <v>1890</v>
      </c>
      <c r="E1153" t="str">
        <f>IFERROR(MATCH(C1153,'NCPF8745_MF_Extraction 5%FDR'!$A$2:$A$540,0),"No Match")</f>
        <v>No Match</v>
      </c>
      <c r="F1153" t="str">
        <f>IFERROR(MATCH(C1153,'NCPF8814_MF_Extraction 5%FDR'!$A$2:$A$463,0),"No Match")</f>
        <v>No Match</v>
      </c>
      <c r="G1153" t="str">
        <f>VLOOKUP(C1153,'NCPF8745_KH_Extraction 5%FDR'!$1:$2258,2,FALSE)</f>
        <v>Uncharacterized protein OS=Candida glabrata (strain ATCC 2001 / CBS 138 / JCM 3761 / NBRC 0622 / NRRL Y-65) GN=CAGL0I06358g PE=4 SV=1 - [Q6FQG7_CANGA]</v>
      </c>
      <c r="H1153" s="15">
        <f>VLOOKUP(C1153,'NCPF8745_KH_Extraction 5%FDR'!$1:$2258,11,FALSE)</f>
        <v>225.34701700466101</v>
      </c>
      <c r="I1153" t="e">
        <f>VLOOKUP(C1153,'NCPF8745_MF_Extraction 5%FDR'!$1:$540,2,FALSE)</f>
        <v>#N/A</v>
      </c>
      <c r="J1153" s="15" t="e">
        <f>VLOOKUP(C1153,'NCPF8745_MF_Extraction 5%FDR'!$1:$540,11,FALSE)</f>
        <v>#N/A</v>
      </c>
      <c r="K1153" t="e">
        <f>VLOOKUP(C1153,'NCPF8814_MF_Extraction 5%FDR'!$1:$463,2,FALSE)</f>
        <v>#N/A</v>
      </c>
      <c r="L1153" s="15" t="e">
        <f>VLOOKUP(C1153,'NCPF8814_MF_Extraction 5%FDR'!$1:$463,11,FALSE)</f>
        <v>#N/A</v>
      </c>
    </row>
    <row r="1154" spans="1:12" hidden="1">
      <c r="A1154" s="13" t="s">
        <v>1577</v>
      </c>
      <c r="C1154" s="13" t="s">
        <v>1577</v>
      </c>
      <c r="D1154">
        <f>IFERROR(MATCH(C1154,'NCPF8745_KH_Extraction 5%FDR'!$A$2:$A$2258,0),"No Match")</f>
        <v>1465</v>
      </c>
      <c r="E1154">
        <f>IFERROR(MATCH(C1154,'NCPF8745_MF_Extraction 5%FDR'!$A$2:$A$540,0),"No Match")</f>
        <v>380</v>
      </c>
      <c r="F1154">
        <f>IFERROR(MATCH(C1154,'NCPF8814_MF_Extraction 5%FDR'!$A$2:$A$463,0),"No Match")</f>
        <v>186</v>
      </c>
      <c r="G1154" t="str">
        <f>VLOOKUP(C1154,'NCPF8745_KH_Extraction 5%FDR'!$1:$2258,2,FALSE)</f>
        <v>Uncharacterized protein OS=Candida glabrata (strain ATCC 2001 / CBS 138 / JCM 3761 / NBRC 0622 / NRRL Y-65) GN=CAGL0I06270g PE=4 SV=1 - [Q6FQH1_CANGA]</v>
      </c>
      <c r="H1154" s="15">
        <f>VLOOKUP(C1154,'NCPF8745_KH_Extraction 5%FDR'!$1:$2258,11,FALSE)</f>
        <v>10.91544815466</v>
      </c>
      <c r="I1154" t="str">
        <f>VLOOKUP(C1154,'NCPF8745_MF_Extraction 5%FDR'!$1:$540,2,FALSE)</f>
        <v>Uncharacterized protein OS=Candida glabrata (strain ATCC 2001 / CBS 138 / JCM 3761 / NBRC 0622 / NRRL Y-65) GN=CAGL0I06270g PE=4 SV=1 - [Q6FQH1_CANGA]</v>
      </c>
      <c r="J1154" s="15">
        <f>VLOOKUP(C1154,'NCPF8745_MF_Extraction 5%FDR'!$1:$540,11,FALSE)</f>
        <v>10.91544815466</v>
      </c>
      <c r="K1154" t="str">
        <f>VLOOKUP(C1154,'NCPF8814_MF_Extraction 5%FDR'!$1:$463,2,FALSE)</f>
        <v>Uncharacterized protein OS=Candida glabrata (strain ATCC 2001 / CBS 138 / JCM 3761 / NBRC 0622 / NRRL Y-65) GN=CAGL0I06270g PE=4 SV=1 - [Q6FQH1_CANGA]</v>
      </c>
      <c r="L1154" s="15">
        <f>VLOOKUP(C1154,'NCPF8814_MF_Extraction 5%FDR'!$1:$463,11,FALSE)</f>
        <v>10.91544815466</v>
      </c>
    </row>
    <row r="1155" spans="1:12" hidden="1">
      <c r="A1155" s="13" t="s">
        <v>1578</v>
      </c>
      <c r="C1155" s="13" t="s">
        <v>1578</v>
      </c>
      <c r="D1155">
        <f>IFERROR(MATCH(C1155,'NCPF8745_KH_Extraction 5%FDR'!$A$2:$A$2258,0),"No Match")</f>
        <v>176</v>
      </c>
      <c r="E1155" t="str">
        <f>IFERROR(MATCH(C1155,'NCPF8745_MF_Extraction 5%FDR'!$A$2:$A$540,0),"No Match")</f>
        <v>No Match</v>
      </c>
      <c r="F1155" t="str">
        <f>IFERROR(MATCH(C1155,'NCPF8814_MF_Extraction 5%FDR'!$A$2:$A$463,0),"No Match")</f>
        <v>No Match</v>
      </c>
      <c r="G1155" t="str">
        <f>VLOOKUP(C1155,'NCPF8745_KH_Extraction 5%FDR'!$1:$2258,2,FALSE)</f>
        <v>Uncharacterized protein OS=Candida glabrata (strain ATCC 2001 / CBS 138 / JCM 3761 / NBRC 0622 / NRRL Y-65) GN=PIR1 PE=4 SV=1 - [Q6FQH4_CANGA]</v>
      </c>
      <c r="H1155" s="15">
        <f>VLOOKUP(C1155,'NCPF8745_KH_Extraction 5%FDR'!$1:$2258,11,FALSE)</f>
        <v>35.741277744660003</v>
      </c>
      <c r="I1155" t="e">
        <f>VLOOKUP(C1155,'NCPF8745_MF_Extraction 5%FDR'!$1:$540,2,FALSE)</f>
        <v>#N/A</v>
      </c>
      <c r="J1155" s="15" t="e">
        <f>VLOOKUP(C1155,'NCPF8745_MF_Extraction 5%FDR'!$1:$540,11,FALSE)</f>
        <v>#N/A</v>
      </c>
      <c r="K1155" t="e">
        <f>VLOOKUP(C1155,'NCPF8814_MF_Extraction 5%FDR'!$1:$463,2,FALSE)</f>
        <v>#N/A</v>
      </c>
      <c r="L1155" s="15" t="e">
        <f>VLOOKUP(C1155,'NCPF8814_MF_Extraction 5%FDR'!$1:$463,11,FALSE)</f>
        <v>#N/A</v>
      </c>
    </row>
    <row r="1156" spans="1:12" hidden="1">
      <c r="A1156" s="13" t="s">
        <v>1579</v>
      </c>
      <c r="C1156" s="13" t="s">
        <v>1579</v>
      </c>
      <c r="D1156">
        <f>IFERROR(MATCH(C1156,'NCPF8745_KH_Extraction 5%FDR'!$A$2:$A$2258,0),"No Match")</f>
        <v>473</v>
      </c>
      <c r="E1156" t="str">
        <f>IFERROR(MATCH(C1156,'NCPF8745_MF_Extraction 5%FDR'!$A$2:$A$540,0),"No Match")</f>
        <v>No Match</v>
      </c>
      <c r="F1156" t="str">
        <f>IFERROR(MATCH(C1156,'NCPF8814_MF_Extraction 5%FDR'!$A$2:$A$463,0),"No Match")</f>
        <v>No Match</v>
      </c>
      <c r="G1156" t="str">
        <f>VLOOKUP(C1156,'NCPF8745_KH_Extraction 5%FDR'!$1:$2258,2,FALSE)</f>
        <v>Uncharacterized protein OS=Candida glabrata (strain ATCC 2001 / CBS 138 / JCM 3761 / NBRC 0622 / NRRL Y-65) GN=PIR4 PE=4 SV=1 - [Q6FQH6_CANGA]</v>
      </c>
      <c r="H1156" s="15">
        <f>VLOOKUP(C1156,'NCPF8745_KH_Extraction 5%FDR'!$1:$2258,11,FALSE)</f>
        <v>23.82687693466</v>
      </c>
      <c r="I1156" t="e">
        <f>VLOOKUP(C1156,'NCPF8745_MF_Extraction 5%FDR'!$1:$540,2,FALSE)</f>
        <v>#N/A</v>
      </c>
      <c r="J1156" s="15" t="e">
        <f>VLOOKUP(C1156,'NCPF8745_MF_Extraction 5%FDR'!$1:$540,11,FALSE)</f>
        <v>#N/A</v>
      </c>
      <c r="K1156" t="e">
        <f>VLOOKUP(C1156,'NCPF8814_MF_Extraction 5%FDR'!$1:$463,2,FALSE)</f>
        <v>#N/A</v>
      </c>
      <c r="L1156" s="15" t="e">
        <f>VLOOKUP(C1156,'NCPF8814_MF_Extraction 5%FDR'!$1:$463,11,FALSE)</f>
        <v>#N/A</v>
      </c>
    </row>
    <row r="1157" spans="1:12" hidden="1">
      <c r="A1157" s="13" t="s">
        <v>1580</v>
      </c>
      <c r="C1157" s="13" t="s">
        <v>1580</v>
      </c>
      <c r="D1157">
        <f>IFERROR(MATCH(C1157,'NCPF8745_KH_Extraction 5%FDR'!$A$2:$A$2258,0),"No Match")</f>
        <v>1870</v>
      </c>
      <c r="E1157" t="str">
        <f>IFERROR(MATCH(C1157,'NCPF8745_MF_Extraction 5%FDR'!$A$2:$A$540,0),"No Match")</f>
        <v>No Match</v>
      </c>
      <c r="F1157" t="str">
        <f>IFERROR(MATCH(C1157,'NCPF8814_MF_Extraction 5%FDR'!$A$2:$A$463,0),"No Match")</f>
        <v>No Match</v>
      </c>
      <c r="G1157" t="str">
        <f>VLOOKUP(C1157,'NCPF8745_KH_Extraction 5%FDR'!$1:$2258,2,FALSE)</f>
        <v>Uncharacterized protein OS=Candida glabrata (strain ATCC 2001 / CBS 138 / JCM 3761 / NBRC 0622 / NRRL Y-65) GN=CAGL0I06138g PE=4 SV=1 - [Q6FQH7_CANGA]</v>
      </c>
      <c r="H1157" s="15">
        <f>VLOOKUP(C1157,'NCPF8745_KH_Extraction 5%FDR'!$1:$2258,11,FALSE)</f>
        <v>92.667098224660194</v>
      </c>
      <c r="I1157" t="e">
        <f>VLOOKUP(C1157,'NCPF8745_MF_Extraction 5%FDR'!$1:$540,2,FALSE)</f>
        <v>#N/A</v>
      </c>
      <c r="J1157" s="15" t="e">
        <f>VLOOKUP(C1157,'NCPF8745_MF_Extraction 5%FDR'!$1:$540,11,FALSE)</f>
        <v>#N/A</v>
      </c>
      <c r="K1157" t="e">
        <f>VLOOKUP(C1157,'NCPF8814_MF_Extraction 5%FDR'!$1:$463,2,FALSE)</f>
        <v>#N/A</v>
      </c>
      <c r="L1157" s="15" t="e">
        <f>VLOOKUP(C1157,'NCPF8814_MF_Extraction 5%FDR'!$1:$463,11,FALSE)</f>
        <v>#N/A</v>
      </c>
    </row>
    <row r="1158" spans="1:12" hidden="1">
      <c r="A1158" s="13" t="s">
        <v>1581</v>
      </c>
      <c r="C1158" s="13" t="s">
        <v>1581</v>
      </c>
      <c r="D1158">
        <f>IFERROR(MATCH(C1158,'NCPF8745_KH_Extraction 5%FDR'!$A$2:$A$2258,0),"No Match")</f>
        <v>1143</v>
      </c>
      <c r="E1158" t="str">
        <f>IFERROR(MATCH(C1158,'NCPF8745_MF_Extraction 5%FDR'!$A$2:$A$540,0),"No Match")</f>
        <v>No Match</v>
      </c>
      <c r="F1158">
        <f>IFERROR(MATCH(C1158,'NCPF8814_MF_Extraction 5%FDR'!$A$2:$A$463,0),"No Match")</f>
        <v>397</v>
      </c>
      <c r="G1158" t="str">
        <f>VLOOKUP(C1158,'NCPF8745_KH_Extraction 5%FDR'!$1:$2258,2,FALSE)</f>
        <v>Uncharacterized protein OS=Candida glabrata (strain ATCC 2001 / CBS 138 / JCM 3761 / NBRC 0622 / NRRL Y-65) GN=FBP26 PE=4 SV=1 - [Q6FQH9_CANGA]</v>
      </c>
      <c r="H1158" s="15">
        <f>VLOOKUP(C1158,'NCPF8745_KH_Extraction 5%FDR'!$1:$2258,11,FALSE)</f>
        <v>51.945316814660004</v>
      </c>
      <c r="I1158" t="e">
        <f>VLOOKUP(C1158,'NCPF8745_MF_Extraction 5%FDR'!$1:$540,2,FALSE)</f>
        <v>#N/A</v>
      </c>
      <c r="J1158" s="15" t="e">
        <f>VLOOKUP(C1158,'NCPF8745_MF_Extraction 5%FDR'!$1:$540,11,FALSE)</f>
        <v>#N/A</v>
      </c>
      <c r="K1158" t="str">
        <f>VLOOKUP(C1158,'NCPF8814_MF_Extraction 5%FDR'!$1:$463,2,FALSE)</f>
        <v>Uncharacterized protein OS=Candida glabrata (strain ATCC 2001 / CBS 138 / JCM 3761 / NBRC 0622 / NRRL Y-65) GN=FBP26 PE=4 SV=1 - [Q6FQH9_CANGA]</v>
      </c>
      <c r="L1158" s="15">
        <f>VLOOKUP(C1158,'NCPF8814_MF_Extraction 5%FDR'!$1:$463,11,FALSE)</f>
        <v>51.945316814660004</v>
      </c>
    </row>
    <row r="1159" spans="1:12" hidden="1">
      <c r="A1159" s="13" t="s">
        <v>1582</v>
      </c>
      <c r="C1159" s="13" t="s">
        <v>1582</v>
      </c>
      <c r="D1159">
        <f>IFERROR(MATCH(C1159,'NCPF8745_KH_Extraction 5%FDR'!$A$2:$A$2258,0),"No Match")</f>
        <v>1734</v>
      </c>
      <c r="E1159" t="str">
        <f>IFERROR(MATCH(C1159,'NCPF8745_MF_Extraction 5%FDR'!$A$2:$A$540,0),"No Match")</f>
        <v>No Match</v>
      </c>
      <c r="F1159" t="str">
        <f>IFERROR(MATCH(C1159,'NCPF8814_MF_Extraction 5%FDR'!$A$2:$A$463,0),"No Match")</f>
        <v>No Match</v>
      </c>
      <c r="G1159" t="str">
        <f>VLOOKUP(C1159,'NCPF8745_KH_Extraction 5%FDR'!$1:$2258,2,FALSE)</f>
        <v>Vacuolar protein sorting-associated protein 35 OS=Candida glabrata (strain ATCC 2001 / CBS 138 / JCM 3761 / NBRC 0622 / NRRL Y-65) GN=CAGL0I06072g PE=3 SV=1 - [Q6FQI0_CANGA]</v>
      </c>
      <c r="H1159" s="15">
        <f>VLOOKUP(C1159,'NCPF8745_KH_Extraction 5%FDR'!$1:$2258,11,FALSE)</f>
        <v>108.51788327465999</v>
      </c>
      <c r="I1159" t="e">
        <f>VLOOKUP(C1159,'NCPF8745_MF_Extraction 5%FDR'!$1:$540,2,FALSE)</f>
        <v>#N/A</v>
      </c>
      <c r="J1159" s="15" t="e">
        <f>VLOOKUP(C1159,'NCPF8745_MF_Extraction 5%FDR'!$1:$540,11,FALSE)</f>
        <v>#N/A</v>
      </c>
      <c r="K1159" t="e">
        <f>VLOOKUP(C1159,'NCPF8814_MF_Extraction 5%FDR'!$1:$463,2,FALSE)</f>
        <v>#N/A</v>
      </c>
      <c r="L1159" s="15" t="e">
        <f>VLOOKUP(C1159,'NCPF8814_MF_Extraction 5%FDR'!$1:$463,11,FALSE)</f>
        <v>#N/A</v>
      </c>
    </row>
    <row r="1160" spans="1:12" hidden="1">
      <c r="A1160" s="13" t="s">
        <v>1583</v>
      </c>
      <c r="C1160" s="13" t="s">
        <v>1583</v>
      </c>
      <c r="D1160">
        <f>IFERROR(MATCH(C1160,'NCPF8745_KH_Extraction 5%FDR'!$A$2:$A$2258,0),"No Match")</f>
        <v>16</v>
      </c>
      <c r="E1160">
        <f>IFERROR(MATCH(C1160,'NCPF8745_MF_Extraction 5%FDR'!$A$2:$A$540,0),"No Match")</f>
        <v>188</v>
      </c>
      <c r="F1160">
        <f>IFERROR(MATCH(C1160,'NCPF8814_MF_Extraction 5%FDR'!$A$2:$A$463,0),"No Match")</f>
        <v>163</v>
      </c>
      <c r="G1160" t="str">
        <f>VLOOKUP(C1160,'NCPF8745_KH_Extraction 5%FDR'!$1:$2258,2,FALSE)</f>
        <v>Inositol-3-phosphate synthase OS=Candida glabrata (strain ATCC 2001 / CBS 138 / JCM 3761 / NBRC 0622 / NRRL Y-65) GN=INO1 PE=3 SV=1 - [INO1_CANGA]</v>
      </c>
      <c r="H1160" s="15">
        <f>VLOOKUP(C1160,'NCPF8745_KH_Extraction 5%FDR'!$1:$2258,11,FALSE)</f>
        <v>60.233399104660002</v>
      </c>
      <c r="I1160" t="str">
        <f>VLOOKUP(C1160,'NCPF8745_MF_Extraction 5%FDR'!$1:$540,2,FALSE)</f>
        <v>Inositol-3-phosphate synthase OS=Candida glabrata (strain ATCC 2001 / CBS 138 / JCM 3761 / NBRC 0622 / NRRL Y-65) GN=INO1 PE=3 SV=1 - [INO1_CANGA]</v>
      </c>
      <c r="J1160" s="15">
        <f>VLOOKUP(C1160,'NCPF8745_MF_Extraction 5%FDR'!$1:$540,11,FALSE)</f>
        <v>60.233399104660002</v>
      </c>
      <c r="K1160" t="str">
        <f>VLOOKUP(C1160,'NCPF8814_MF_Extraction 5%FDR'!$1:$463,2,FALSE)</f>
        <v>Inositol-3-phosphate synthase OS=Candida glabrata (strain ATCC 2001 / CBS 138 / JCM 3761 / NBRC 0622 / NRRL Y-65) GN=INO1 PE=3 SV=1 - [INO1_CANGA]</v>
      </c>
      <c r="L1160" s="15">
        <f>VLOOKUP(C1160,'NCPF8814_MF_Extraction 5%FDR'!$1:$463,11,FALSE)</f>
        <v>60.233399104660002</v>
      </c>
    </row>
    <row r="1161" spans="1:12" hidden="1">
      <c r="A1161" s="13" t="s">
        <v>1584</v>
      </c>
      <c r="C1161" s="13" t="s">
        <v>1584</v>
      </c>
      <c r="D1161">
        <f>IFERROR(MATCH(C1161,'NCPF8745_KH_Extraction 5%FDR'!$A$2:$A$2258,0),"No Match")</f>
        <v>1735</v>
      </c>
      <c r="E1161" t="str">
        <f>IFERROR(MATCH(C1161,'NCPF8745_MF_Extraction 5%FDR'!$A$2:$A$540,0),"No Match")</f>
        <v>No Match</v>
      </c>
      <c r="F1161" t="str">
        <f>IFERROR(MATCH(C1161,'NCPF8814_MF_Extraction 5%FDR'!$A$2:$A$463,0),"No Match")</f>
        <v>No Match</v>
      </c>
      <c r="G1161" t="str">
        <f>VLOOKUP(C1161,'NCPF8745_KH_Extraction 5%FDR'!$1:$2258,2,FALSE)</f>
        <v>Uncharacterized protein OS=Candida glabrata (strain ATCC 2001 / CBS 138 / JCM 3761 / NBRC 0622 / NRRL Y-65) GN=CAGL0I06006g PE=1 SV=1 - [Q6FQI3_CANGA]</v>
      </c>
      <c r="H1161" s="15">
        <f>VLOOKUP(C1161,'NCPF8745_KH_Extraction 5%FDR'!$1:$2258,11,FALSE)</f>
        <v>27.614583474659899</v>
      </c>
      <c r="I1161" t="e">
        <f>VLOOKUP(C1161,'NCPF8745_MF_Extraction 5%FDR'!$1:$540,2,FALSE)</f>
        <v>#N/A</v>
      </c>
      <c r="J1161" s="15" t="e">
        <f>VLOOKUP(C1161,'NCPF8745_MF_Extraction 5%FDR'!$1:$540,11,FALSE)</f>
        <v>#N/A</v>
      </c>
      <c r="K1161" t="e">
        <f>VLOOKUP(C1161,'NCPF8814_MF_Extraction 5%FDR'!$1:$463,2,FALSE)</f>
        <v>#N/A</v>
      </c>
      <c r="L1161" s="15" t="e">
        <f>VLOOKUP(C1161,'NCPF8814_MF_Extraction 5%FDR'!$1:$463,11,FALSE)</f>
        <v>#N/A</v>
      </c>
    </row>
    <row r="1162" spans="1:12" hidden="1">
      <c r="A1162" s="13" t="s">
        <v>1585</v>
      </c>
      <c r="C1162" s="13" t="s">
        <v>1585</v>
      </c>
      <c r="D1162">
        <f>IFERROR(MATCH(C1162,'NCPF8745_KH_Extraction 5%FDR'!$A$2:$A$2258,0),"No Match")</f>
        <v>1506</v>
      </c>
      <c r="E1162" t="str">
        <f>IFERROR(MATCH(C1162,'NCPF8745_MF_Extraction 5%FDR'!$A$2:$A$540,0),"No Match")</f>
        <v>No Match</v>
      </c>
      <c r="F1162" t="str">
        <f>IFERROR(MATCH(C1162,'NCPF8814_MF_Extraction 5%FDR'!$A$2:$A$463,0),"No Match")</f>
        <v>No Match</v>
      </c>
      <c r="G1162" t="str">
        <f>VLOOKUP(C1162,'NCPF8745_KH_Extraction 5%FDR'!$1:$2258,2,FALSE)</f>
        <v>Uncharacterized protein OS=Candida glabrata (strain ATCC 2001 / CBS 138 / JCM 3761 / NBRC 0622 / NRRL Y-65) GN=CAGL0I05962g PE=4 SV=1 - [Q6FQI5_CANGA]</v>
      </c>
      <c r="H1162" s="15">
        <f>VLOOKUP(C1162,'NCPF8745_KH_Extraction 5%FDR'!$1:$2258,11,FALSE)</f>
        <v>64.172608454659994</v>
      </c>
      <c r="I1162" t="e">
        <f>VLOOKUP(C1162,'NCPF8745_MF_Extraction 5%FDR'!$1:$540,2,FALSE)</f>
        <v>#N/A</v>
      </c>
      <c r="J1162" s="15" t="e">
        <f>VLOOKUP(C1162,'NCPF8745_MF_Extraction 5%FDR'!$1:$540,11,FALSE)</f>
        <v>#N/A</v>
      </c>
      <c r="K1162" t="e">
        <f>VLOOKUP(C1162,'NCPF8814_MF_Extraction 5%FDR'!$1:$463,2,FALSE)</f>
        <v>#N/A</v>
      </c>
      <c r="L1162" s="15" t="e">
        <f>VLOOKUP(C1162,'NCPF8814_MF_Extraction 5%FDR'!$1:$463,11,FALSE)</f>
        <v>#N/A</v>
      </c>
    </row>
    <row r="1163" spans="1:12" hidden="1">
      <c r="A1163" s="13" t="s">
        <v>1586</v>
      </c>
      <c r="C1163" s="13" t="s">
        <v>1586</v>
      </c>
      <c r="D1163">
        <f>IFERROR(MATCH(C1163,'NCPF8745_KH_Extraction 5%FDR'!$A$2:$A$2258,0),"No Match")</f>
        <v>1747</v>
      </c>
      <c r="E1163" t="str">
        <f>IFERROR(MATCH(C1163,'NCPF8745_MF_Extraction 5%FDR'!$A$2:$A$540,0),"No Match")</f>
        <v>No Match</v>
      </c>
      <c r="F1163" t="str">
        <f>IFERROR(MATCH(C1163,'NCPF8814_MF_Extraction 5%FDR'!$A$2:$A$463,0),"No Match")</f>
        <v>No Match</v>
      </c>
      <c r="G1163" t="str">
        <f>VLOOKUP(C1163,'NCPF8745_KH_Extraction 5%FDR'!$1:$2258,2,FALSE)</f>
        <v>Phosphatidylinositol transfer protein SFH5 OS=Candida glabrata (strain ATCC 2001 / CBS 138 / JCM 3761 / NBRC 0622 / NRRL Y-65) GN=SFH5 PE=3 SV=1 - [SFH5_CANGA]</v>
      </c>
      <c r="H1163" s="15">
        <f>VLOOKUP(C1163,'NCPF8745_KH_Extraction 5%FDR'!$1:$2258,11,FALSE)</f>
        <v>34.662585254660002</v>
      </c>
      <c r="I1163" t="e">
        <f>VLOOKUP(C1163,'NCPF8745_MF_Extraction 5%FDR'!$1:$540,2,FALSE)</f>
        <v>#N/A</v>
      </c>
      <c r="J1163" s="15" t="e">
        <f>VLOOKUP(C1163,'NCPF8745_MF_Extraction 5%FDR'!$1:$540,11,FALSE)</f>
        <v>#N/A</v>
      </c>
      <c r="K1163" t="e">
        <f>VLOOKUP(C1163,'NCPF8814_MF_Extraction 5%FDR'!$1:$463,2,FALSE)</f>
        <v>#N/A</v>
      </c>
      <c r="L1163" s="15" t="e">
        <f>VLOOKUP(C1163,'NCPF8814_MF_Extraction 5%FDR'!$1:$463,11,FALSE)</f>
        <v>#N/A</v>
      </c>
    </row>
    <row r="1164" spans="1:12" hidden="1">
      <c r="A1164" s="13" t="s">
        <v>1587</v>
      </c>
      <c r="C1164" s="13" t="s">
        <v>1587</v>
      </c>
      <c r="D1164">
        <f>IFERROR(MATCH(C1164,'NCPF8745_KH_Extraction 5%FDR'!$A$2:$A$2258,0),"No Match")</f>
        <v>1958</v>
      </c>
      <c r="E1164" t="str">
        <f>IFERROR(MATCH(C1164,'NCPF8745_MF_Extraction 5%FDR'!$A$2:$A$540,0),"No Match")</f>
        <v>No Match</v>
      </c>
      <c r="F1164" t="str">
        <f>IFERROR(MATCH(C1164,'NCPF8814_MF_Extraction 5%FDR'!$A$2:$A$463,0),"No Match")</f>
        <v>No Match</v>
      </c>
      <c r="G1164" t="str">
        <f>VLOOKUP(C1164,'NCPF8745_KH_Extraction 5%FDR'!$1:$2258,2,FALSE)</f>
        <v>Uncharacterized protein OS=Candida glabrata (strain ATCC 2001 / CBS 138 / JCM 3761 / NBRC 0622 / NRRL Y-65) GN=CAGL0I05918g PE=4 SV=1 - [Q6FQI7_CANGA]</v>
      </c>
      <c r="H1164" s="15">
        <f>VLOOKUP(C1164,'NCPF8745_KH_Extraction 5%FDR'!$1:$2258,11,FALSE)</f>
        <v>16.736524904660001</v>
      </c>
      <c r="I1164" t="e">
        <f>VLOOKUP(C1164,'NCPF8745_MF_Extraction 5%FDR'!$1:$540,2,FALSE)</f>
        <v>#N/A</v>
      </c>
      <c r="J1164" s="15" t="e">
        <f>VLOOKUP(C1164,'NCPF8745_MF_Extraction 5%FDR'!$1:$540,11,FALSE)</f>
        <v>#N/A</v>
      </c>
      <c r="K1164" t="e">
        <f>VLOOKUP(C1164,'NCPF8814_MF_Extraction 5%FDR'!$1:$463,2,FALSE)</f>
        <v>#N/A</v>
      </c>
      <c r="L1164" s="15" t="e">
        <f>VLOOKUP(C1164,'NCPF8814_MF_Extraction 5%FDR'!$1:$463,11,FALSE)</f>
        <v>#N/A</v>
      </c>
    </row>
    <row r="1165" spans="1:12" hidden="1">
      <c r="A1165" s="13" t="s">
        <v>1588</v>
      </c>
      <c r="C1165" s="13" t="s">
        <v>1588</v>
      </c>
      <c r="D1165">
        <f>IFERROR(MATCH(C1165,'NCPF8745_KH_Extraction 5%FDR'!$A$2:$A$2258,0),"No Match")</f>
        <v>1331</v>
      </c>
      <c r="E1165" t="str">
        <f>IFERROR(MATCH(C1165,'NCPF8745_MF_Extraction 5%FDR'!$A$2:$A$540,0),"No Match")</f>
        <v>No Match</v>
      </c>
      <c r="F1165" t="str">
        <f>IFERROR(MATCH(C1165,'NCPF8814_MF_Extraction 5%FDR'!$A$2:$A$463,0),"No Match")</f>
        <v>No Match</v>
      </c>
      <c r="G1165" t="str">
        <f>VLOOKUP(C1165,'NCPF8745_KH_Extraction 5%FDR'!$1:$2258,2,FALSE)</f>
        <v>Uncharacterized protein OS=Candida glabrata (strain ATCC 2001 / CBS 138 / JCM 3761 / NBRC 0622 / NRRL Y-65) GN=YAK1 PE=4 SV=1 - [Q6FQI8_CANGA]</v>
      </c>
      <c r="H1165" s="15">
        <f>VLOOKUP(C1165,'NCPF8745_KH_Extraction 5%FDR'!$1:$2258,11,FALSE)</f>
        <v>88.5622249946599</v>
      </c>
      <c r="I1165" t="e">
        <f>VLOOKUP(C1165,'NCPF8745_MF_Extraction 5%FDR'!$1:$540,2,FALSE)</f>
        <v>#N/A</v>
      </c>
      <c r="J1165" s="15" t="e">
        <f>VLOOKUP(C1165,'NCPF8745_MF_Extraction 5%FDR'!$1:$540,11,FALSE)</f>
        <v>#N/A</v>
      </c>
      <c r="K1165" t="e">
        <f>VLOOKUP(C1165,'NCPF8814_MF_Extraction 5%FDR'!$1:$463,2,FALSE)</f>
        <v>#N/A</v>
      </c>
      <c r="L1165" s="15" t="e">
        <f>VLOOKUP(C1165,'NCPF8814_MF_Extraction 5%FDR'!$1:$463,11,FALSE)</f>
        <v>#N/A</v>
      </c>
    </row>
    <row r="1166" spans="1:12" hidden="1">
      <c r="A1166" s="13" t="s">
        <v>1589</v>
      </c>
      <c r="C1166" s="13" t="s">
        <v>1589</v>
      </c>
      <c r="D1166">
        <f>IFERROR(MATCH(C1166,'NCPF8745_KH_Extraction 5%FDR'!$A$2:$A$2258,0),"No Match")</f>
        <v>98</v>
      </c>
      <c r="E1166">
        <f>IFERROR(MATCH(C1166,'NCPF8745_MF_Extraction 5%FDR'!$A$2:$A$540,0),"No Match")</f>
        <v>382</v>
      </c>
      <c r="F1166" t="str">
        <f>IFERROR(MATCH(C1166,'NCPF8814_MF_Extraction 5%FDR'!$A$2:$A$463,0),"No Match")</f>
        <v>No Match</v>
      </c>
      <c r="G1166" t="str">
        <f>VLOOKUP(C1166,'NCPF8745_KH_Extraction 5%FDR'!$1:$2258,2,FALSE)</f>
        <v>Uncharacterized protein OS=Candida glabrata (strain ATCC 2001 / CBS 138 / JCM 3761 / NBRC 0622 / NRRL Y-65) GN=CAGL0I05874g PE=4 SV=1 - [Q6FQI9_CANGA]</v>
      </c>
      <c r="H1166" s="15">
        <f>VLOOKUP(C1166,'NCPF8745_KH_Extraction 5%FDR'!$1:$2258,11,FALSE)</f>
        <v>27.403081244660001</v>
      </c>
      <c r="I1166" t="str">
        <f>VLOOKUP(C1166,'NCPF8745_MF_Extraction 5%FDR'!$1:$540,2,FALSE)</f>
        <v>Uncharacterized protein OS=Candida glabrata (strain ATCC 2001 / CBS 138 / JCM 3761 / NBRC 0622 / NRRL Y-65) GN=CAGL0I05874g PE=4 SV=1 - [Q6FQI9_CANGA]</v>
      </c>
      <c r="J1166" s="15">
        <f>VLOOKUP(C1166,'NCPF8745_MF_Extraction 5%FDR'!$1:$540,11,FALSE)</f>
        <v>27.403081244660001</v>
      </c>
      <c r="K1166" t="e">
        <f>VLOOKUP(C1166,'NCPF8814_MF_Extraction 5%FDR'!$1:$463,2,FALSE)</f>
        <v>#N/A</v>
      </c>
      <c r="L1166" s="15" t="e">
        <f>VLOOKUP(C1166,'NCPF8814_MF_Extraction 5%FDR'!$1:$463,11,FALSE)</f>
        <v>#N/A</v>
      </c>
    </row>
    <row r="1167" spans="1:12" hidden="1">
      <c r="A1167" s="13" t="s">
        <v>1590</v>
      </c>
      <c r="C1167" s="13" t="s">
        <v>1590</v>
      </c>
      <c r="D1167">
        <f>IFERROR(MATCH(C1167,'NCPF8745_KH_Extraction 5%FDR'!$A$2:$A$2258,0),"No Match")</f>
        <v>1811</v>
      </c>
      <c r="E1167" t="str">
        <f>IFERROR(MATCH(C1167,'NCPF8745_MF_Extraction 5%FDR'!$A$2:$A$540,0),"No Match")</f>
        <v>No Match</v>
      </c>
      <c r="F1167" t="str">
        <f>IFERROR(MATCH(C1167,'NCPF8814_MF_Extraction 5%FDR'!$A$2:$A$463,0),"No Match")</f>
        <v>No Match</v>
      </c>
      <c r="G1167" t="str">
        <f>VLOOKUP(C1167,'NCPF8745_KH_Extraction 5%FDR'!$1:$2258,2,FALSE)</f>
        <v>Vacuolar protein sorting-associated protein 27 OS=Candida glabrata (strain ATCC 2001 / CBS 138 / JCM 3761 / NBRC 0622 / NRRL Y-65) GN=VPS27 PE=3 SV=1 - [VPS27_CANGA]</v>
      </c>
      <c r="H1167" s="15">
        <f>VLOOKUP(C1167,'NCPF8745_KH_Extraction 5%FDR'!$1:$2258,11,FALSE)</f>
        <v>68.668863294660099</v>
      </c>
      <c r="I1167" t="e">
        <f>VLOOKUP(C1167,'NCPF8745_MF_Extraction 5%FDR'!$1:$540,2,FALSE)</f>
        <v>#N/A</v>
      </c>
      <c r="J1167" s="15" t="e">
        <f>VLOOKUP(C1167,'NCPF8745_MF_Extraction 5%FDR'!$1:$540,11,FALSE)</f>
        <v>#N/A</v>
      </c>
      <c r="K1167" t="e">
        <f>VLOOKUP(C1167,'NCPF8814_MF_Extraction 5%FDR'!$1:$463,2,FALSE)</f>
        <v>#N/A</v>
      </c>
      <c r="L1167" s="15" t="e">
        <f>VLOOKUP(C1167,'NCPF8814_MF_Extraction 5%FDR'!$1:$463,11,FALSE)</f>
        <v>#N/A</v>
      </c>
    </row>
    <row r="1168" spans="1:12" hidden="1">
      <c r="A1168" s="13" t="s">
        <v>1591</v>
      </c>
      <c r="C1168" s="13" t="s">
        <v>1591</v>
      </c>
      <c r="D1168">
        <f>IFERROR(MATCH(C1168,'NCPF8745_KH_Extraction 5%FDR'!$A$2:$A$2258,0),"No Match")</f>
        <v>1026</v>
      </c>
      <c r="E1168" t="str">
        <f>IFERROR(MATCH(C1168,'NCPF8745_MF_Extraction 5%FDR'!$A$2:$A$540,0),"No Match")</f>
        <v>No Match</v>
      </c>
      <c r="F1168" t="str">
        <f>IFERROR(MATCH(C1168,'NCPF8814_MF_Extraction 5%FDR'!$A$2:$A$463,0),"No Match")</f>
        <v>No Match</v>
      </c>
      <c r="G1168" t="str">
        <f>VLOOKUP(C1168,'NCPF8745_KH_Extraction 5%FDR'!$1:$2258,2,FALSE)</f>
        <v>Uncharacterized protein OS=Candida glabrata (strain ATCC 2001 / CBS 138 / JCM 3761 / NBRC 0622 / NRRL Y-65) GN=CAGL0I05786g PE=4 SV=1 - [Q6FQJ3_CANGA]</v>
      </c>
      <c r="H1168" s="15">
        <f>VLOOKUP(C1168,'NCPF8745_KH_Extraction 5%FDR'!$1:$2258,11,FALSE)</f>
        <v>77.902553464660102</v>
      </c>
      <c r="I1168" t="e">
        <f>VLOOKUP(C1168,'NCPF8745_MF_Extraction 5%FDR'!$1:$540,2,FALSE)</f>
        <v>#N/A</v>
      </c>
      <c r="J1168" s="15" t="e">
        <f>VLOOKUP(C1168,'NCPF8745_MF_Extraction 5%FDR'!$1:$540,11,FALSE)</f>
        <v>#N/A</v>
      </c>
      <c r="K1168" t="e">
        <f>VLOOKUP(C1168,'NCPF8814_MF_Extraction 5%FDR'!$1:$463,2,FALSE)</f>
        <v>#N/A</v>
      </c>
      <c r="L1168" s="15" t="e">
        <f>VLOOKUP(C1168,'NCPF8814_MF_Extraction 5%FDR'!$1:$463,11,FALSE)</f>
        <v>#N/A</v>
      </c>
    </row>
    <row r="1169" spans="1:12" hidden="1">
      <c r="A1169" s="13" t="s">
        <v>4674</v>
      </c>
      <c r="C1169" s="13" t="s">
        <v>4674</v>
      </c>
      <c r="D1169" t="str">
        <f>IFERROR(MATCH(C1169,'NCPF8745_KH_Extraction 5%FDR'!$A$2:$A$2258,0),"No Match")</f>
        <v>No Match</v>
      </c>
      <c r="E1169">
        <f>IFERROR(MATCH(C1169,'NCPF8745_MF_Extraction 5%FDR'!$A$2:$A$540,0),"No Match")</f>
        <v>354</v>
      </c>
      <c r="F1169">
        <f>IFERROR(MATCH(C1169,'NCPF8814_MF_Extraction 5%FDR'!$A$2:$A$463,0),"No Match")</f>
        <v>343</v>
      </c>
      <c r="G1169" t="e">
        <f>VLOOKUP(C1169,'NCPF8745_KH_Extraction 5%FDR'!$1:$2258,2,FALSE)</f>
        <v>#N/A</v>
      </c>
      <c r="H1169" s="15" t="e">
        <f>VLOOKUP(C1169,'NCPF8745_KH_Extraction 5%FDR'!$1:$2258,11,FALSE)</f>
        <v>#N/A</v>
      </c>
      <c r="I1169" t="str">
        <f>VLOOKUP(C1169,'NCPF8745_MF_Extraction 5%FDR'!$1:$540,2,FALSE)</f>
        <v>Mediator of RNA polymerase II transcription subunit 9 OS=Candida glabrata (strain ATCC 2001 / CBS 138 / JCM 3761 / NBRC 0622 / NRRL Y-65) GN=CSE2 PE=3 SV=1 - [MED9_CANGA]</v>
      </c>
      <c r="J1169" s="15">
        <f>VLOOKUP(C1169,'NCPF8745_MF_Extraction 5%FDR'!$1:$540,11,FALSE)</f>
        <v>17.511333074660001</v>
      </c>
      <c r="K1169" t="str">
        <f>VLOOKUP(C1169,'NCPF8814_MF_Extraction 5%FDR'!$1:$463,2,FALSE)</f>
        <v>Mediator of RNA polymerase II transcription subunit 9 OS=Candida glabrata (strain ATCC 2001 / CBS 138 / JCM 3761 / NBRC 0622 / NRRL Y-65) GN=CSE2 PE=3 SV=1 - [MED9_CANGA]</v>
      </c>
      <c r="L1169" s="15">
        <f>VLOOKUP(C1169,'NCPF8814_MF_Extraction 5%FDR'!$1:$463,11,FALSE)</f>
        <v>17.511333074660001</v>
      </c>
    </row>
    <row r="1170" spans="1:12" hidden="1">
      <c r="A1170" s="13" t="s">
        <v>1592</v>
      </c>
      <c r="C1170" s="13" t="s">
        <v>1592</v>
      </c>
      <c r="D1170">
        <f>IFERROR(MATCH(C1170,'NCPF8745_KH_Extraction 5%FDR'!$A$2:$A$2258,0),"No Match")</f>
        <v>952</v>
      </c>
      <c r="E1170" t="str">
        <f>IFERROR(MATCH(C1170,'NCPF8745_MF_Extraction 5%FDR'!$A$2:$A$540,0),"No Match")</f>
        <v>No Match</v>
      </c>
      <c r="F1170" t="str">
        <f>IFERROR(MATCH(C1170,'NCPF8814_MF_Extraction 5%FDR'!$A$2:$A$463,0),"No Match")</f>
        <v>No Match</v>
      </c>
      <c r="G1170" t="str">
        <f>VLOOKUP(C1170,'NCPF8745_KH_Extraction 5%FDR'!$1:$2258,2,FALSE)</f>
        <v>Uncharacterized protein OS=Candida glabrata (strain ATCC 2001 / CBS 138 / JCM 3761 / NBRC 0622 / NRRL Y-65) GN=CAGL0I05720g PE=4 SV=1 - [Q6FQJ6_CANGA]</v>
      </c>
      <c r="H1170" s="15">
        <f>VLOOKUP(C1170,'NCPF8745_KH_Extraction 5%FDR'!$1:$2258,11,FALSE)</f>
        <v>41.726832294659999</v>
      </c>
      <c r="I1170" t="e">
        <f>VLOOKUP(C1170,'NCPF8745_MF_Extraction 5%FDR'!$1:$540,2,FALSE)</f>
        <v>#N/A</v>
      </c>
      <c r="J1170" s="15" t="e">
        <f>VLOOKUP(C1170,'NCPF8745_MF_Extraction 5%FDR'!$1:$540,11,FALSE)</f>
        <v>#N/A</v>
      </c>
      <c r="K1170" t="e">
        <f>VLOOKUP(C1170,'NCPF8814_MF_Extraction 5%FDR'!$1:$463,2,FALSE)</f>
        <v>#N/A</v>
      </c>
      <c r="L1170" s="15" t="e">
        <f>VLOOKUP(C1170,'NCPF8814_MF_Extraction 5%FDR'!$1:$463,11,FALSE)</f>
        <v>#N/A</v>
      </c>
    </row>
    <row r="1171" spans="1:12" hidden="1">
      <c r="A1171" s="13" t="s">
        <v>1593</v>
      </c>
      <c r="C1171" s="13" t="s">
        <v>1593</v>
      </c>
      <c r="D1171">
        <f>IFERROR(MATCH(C1171,'NCPF8745_KH_Extraction 5%FDR'!$A$2:$A$2258,0),"No Match")</f>
        <v>1723</v>
      </c>
      <c r="E1171" t="str">
        <f>IFERROR(MATCH(C1171,'NCPF8745_MF_Extraction 5%FDR'!$A$2:$A$540,0),"No Match")</f>
        <v>No Match</v>
      </c>
      <c r="F1171" t="str">
        <f>IFERROR(MATCH(C1171,'NCPF8814_MF_Extraction 5%FDR'!$A$2:$A$463,0),"No Match")</f>
        <v>No Match</v>
      </c>
      <c r="G1171" t="str">
        <f>VLOOKUP(C1171,'NCPF8745_KH_Extraction 5%FDR'!$1:$2258,2,FALSE)</f>
        <v>6-phosphofructokinase OS=Candida glabrata (strain ATCC 2001 / CBS 138 / JCM 3761 / NBRC 0622 / NRRL Y-65) GN=CAGL0I05698g PE=3 SV=1 - [Q6FQJ7_CANGA]</v>
      </c>
      <c r="H1171" s="15">
        <f>VLOOKUP(C1171,'NCPF8745_KH_Extraction 5%FDR'!$1:$2258,11,FALSE)</f>
        <v>105.20210918466</v>
      </c>
      <c r="I1171" t="e">
        <f>VLOOKUP(C1171,'NCPF8745_MF_Extraction 5%FDR'!$1:$540,2,FALSE)</f>
        <v>#N/A</v>
      </c>
      <c r="J1171" s="15" t="e">
        <f>VLOOKUP(C1171,'NCPF8745_MF_Extraction 5%FDR'!$1:$540,11,FALSE)</f>
        <v>#N/A</v>
      </c>
      <c r="K1171" t="e">
        <f>VLOOKUP(C1171,'NCPF8814_MF_Extraction 5%FDR'!$1:$463,2,FALSE)</f>
        <v>#N/A</v>
      </c>
      <c r="L1171" s="15" t="e">
        <f>VLOOKUP(C1171,'NCPF8814_MF_Extraction 5%FDR'!$1:$463,11,FALSE)</f>
        <v>#N/A</v>
      </c>
    </row>
    <row r="1172" spans="1:12" hidden="1">
      <c r="A1172" s="13" t="s">
        <v>4848</v>
      </c>
      <c r="C1172" s="13" t="s">
        <v>4848</v>
      </c>
      <c r="D1172" t="str">
        <f>IFERROR(MATCH(C1172,'NCPF8745_KH_Extraction 5%FDR'!$A$2:$A$2258,0),"No Match")</f>
        <v>No Match</v>
      </c>
      <c r="E1172" t="str">
        <f>IFERROR(MATCH(C1172,'NCPF8745_MF_Extraction 5%FDR'!$A$2:$A$540,0),"No Match")</f>
        <v>No Match</v>
      </c>
      <c r="F1172">
        <f>IFERROR(MATCH(C1172,'NCPF8814_MF_Extraction 5%FDR'!$A$2:$A$463,0),"No Match")</f>
        <v>396</v>
      </c>
      <c r="G1172" t="e">
        <f>VLOOKUP(C1172,'NCPF8745_KH_Extraction 5%FDR'!$1:$2258,2,FALSE)</f>
        <v>#N/A</v>
      </c>
      <c r="H1172" s="15" t="e">
        <f>VLOOKUP(C1172,'NCPF8745_KH_Extraction 5%FDR'!$1:$2258,11,FALSE)</f>
        <v>#N/A</v>
      </c>
      <c r="I1172" t="e">
        <f>VLOOKUP(C1172,'NCPF8745_MF_Extraction 5%FDR'!$1:$540,2,FALSE)</f>
        <v>#N/A</v>
      </c>
      <c r="J1172" s="15" t="e">
        <f>VLOOKUP(C1172,'NCPF8745_MF_Extraction 5%FDR'!$1:$540,11,FALSE)</f>
        <v>#N/A</v>
      </c>
      <c r="K1172" t="str">
        <f>VLOOKUP(C1172,'NCPF8814_MF_Extraction 5%FDR'!$1:$463,2,FALSE)</f>
        <v>Uncharacterized protein OS=Candida glabrata (strain ATCC 2001 / CBS 138 / JCM 3761 / NBRC 0622 / NRRL Y-65) GN=CAGL0I05676g PE=4 SV=1 - [Q6FQJ8_CANGA]</v>
      </c>
      <c r="L1172" s="15">
        <f>VLOOKUP(C1172,'NCPF8814_MF_Extraction 5%FDR'!$1:$463,11,FALSE)</f>
        <v>85.720324374660095</v>
      </c>
    </row>
    <row r="1173" spans="1:12" hidden="1">
      <c r="A1173" s="13" t="s">
        <v>1594</v>
      </c>
      <c r="C1173" s="13" t="s">
        <v>1594</v>
      </c>
      <c r="D1173">
        <f>IFERROR(MATCH(C1173,'NCPF8745_KH_Extraction 5%FDR'!$A$2:$A$2258,0),"No Match")</f>
        <v>1001</v>
      </c>
      <c r="E1173" t="str">
        <f>IFERROR(MATCH(C1173,'NCPF8745_MF_Extraction 5%FDR'!$A$2:$A$540,0),"No Match")</f>
        <v>No Match</v>
      </c>
      <c r="F1173" t="str">
        <f>IFERROR(MATCH(C1173,'NCPF8814_MF_Extraction 5%FDR'!$A$2:$A$463,0),"No Match")</f>
        <v>No Match</v>
      </c>
      <c r="G1173" t="str">
        <f>VLOOKUP(C1173,'NCPF8745_KH_Extraction 5%FDR'!$1:$2258,2,FALSE)</f>
        <v>Uncharacterized protein OS=Candida glabrata (strain ATCC 2001 / CBS 138 / JCM 3761 / NBRC 0622 / NRRL Y-65) GN=PHO91 PE=4 SV=1 - [Q6FQK0_CANGA]</v>
      </c>
      <c r="H1173" s="15">
        <f>VLOOKUP(C1173,'NCPF8745_KH_Extraction 5%FDR'!$1:$2258,11,FALSE)</f>
        <v>97.748622414659906</v>
      </c>
      <c r="I1173" t="e">
        <f>VLOOKUP(C1173,'NCPF8745_MF_Extraction 5%FDR'!$1:$540,2,FALSE)</f>
        <v>#N/A</v>
      </c>
      <c r="J1173" s="15" t="e">
        <f>VLOOKUP(C1173,'NCPF8745_MF_Extraction 5%FDR'!$1:$540,11,FALSE)</f>
        <v>#N/A</v>
      </c>
      <c r="K1173" t="e">
        <f>VLOOKUP(C1173,'NCPF8814_MF_Extraction 5%FDR'!$1:$463,2,FALSE)</f>
        <v>#N/A</v>
      </c>
      <c r="L1173" s="15" t="e">
        <f>VLOOKUP(C1173,'NCPF8814_MF_Extraction 5%FDR'!$1:$463,11,FALSE)</f>
        <v>#N/A</v>
      </c>
    </row>
    <row r="1174" spans="1:12" hidden="1">
      <c r="A1174" s="13" t="s">
        <v>1595</v>
      </c>
      <c r="C1174" s="13" t="s">
        <v>1595</v>
      </c>
      <c r="D1174">
        <f>IFERROR(MATCH(C1174,'NCPF8745_KH_Extraction 5%FDR'!$A$2:$A$2258,0),"No Match")</f>
        <v>1601</v>
      </c>
      <c r="E1174" t="str">
        <f>IFERROR(MATCH(C1174,'NCPF8745_MF_Extraction 5%FDR'!$A$2:$A$540,0),"No Match")</f>
        <v>No Match</v>
      </c>
      <c r="F1174" t="str">
        <f>IFERROR(MATCH(C1174,'NCPF8814_MF_Extraction 5%FDR'!$A$2:$A$463,0),"No Match")</f>
        <v>No Match</v>
      </c>
      <c r="G1174" t="str">
        <f>VLOOKUP(C1174,'NCPF8745_KH_Extraction 5%FDR'!$1:$2258,2,FALSE)</f>
        <v>Uncharacterized protein OS=Candida glabrata (strain ATCC 2001 / CBS 138 / JCM 3761 / NBRC 0622 / NRRL Y-65) GN=CAGL0I05566g PE=4 SV=1 - [Q6FQK3_CANGA]</v>
      </c>
      <c r="H1174" s="15">
        <f>VLOOKUP(C1174,'NCPF8745_KH_Extraction 5%FDR'!$1:$2258,11,FALSE)</f>
        <v>22.210540624659998</v>
      </c>
      <c r="I1174" t="e">
        <f>VLOOKUP(C1174,'NCPF8745_MF_Extraction 5%FDR'!$1:$540,2,FALSE)</f>
        <v>#N/A</v>
      </c>
      <c r="J1174" s="15" t="e">
        <f>VLOOKUP(C1174,'NCPF8745_MF_Extraction 5%FDR'!$1:$540,11,FALSE)</f>
        <v>#N/A</v>
      </c>
      <c r="K1174" t="e">
        <f>VLOOKUP(C1174,'NCPF8814_MF_Extraction 5%FDR'!$1:$463,2,FALSE)</f>
        <v>#N/A</v>
      </c>
      <c r="L1174" s="15" t="e">
        <f>VLOOKUP(C1174,'NCPF8814_MF_Extraction 5%FDR'!$1:$463,11,FALSE)</f>
        <v>#N/A</v>
      </c>
    </row>
    <row r="1175" spans="1:12" hidden="1">
      <c r="A1175" s="13" t="s">
        <v>1596</v>
      </c>
      <c r="C1175" s="13" t="s">
        <v>1596</v>
      </c>
      <c r="D1175">
        <f>IFERROR(MATCH(C1175,'NCPF8745_KH_Extraction 5%FDR'!$A$2:$A$2258,0),"No Match")</f>
        <v>1129</v>
      </c>
      <c r="E1175" t="str">
        <f>IFERROR(MATCH(C1175,'NCPF8745_MF_Extraction 5%FDR'!$A$2:$A$540,0),"No Match")</f>
        <v>No Match</v>
      </c>
      <c r="F1175" t="str">
        <f>IFERROR(MATCH(C1175,'NCPF8814_MF_Extraction 5%FDR'!$A$2:$A$463,0),"No Match")</f>
        <v>No Match</v>
      </c>
      <c r="G1175" t="str">
        <f>VLOOKUP(C1175,'NCPF8745_KH_Extraction 5%FDR'!$1:$2258,2,FALSE)</f>
        <v>Uncharacterized protein OS=Candida glabrata (strain ATCC 2001 / CBS 138 / JCM 3761 / NBRC 0622 / NRRL Y-65) GN=CAGL0I05500g PE=4 SV=1 - [Q6FQK6_CANGA]</v>
      </c>
      <c r="H1175" s="15">
        <f>VLOOKUP(C1175,'NCPF8745_KH_Extraction 5%FDR'!$1:$2258,11,FALSE)</f>
        <v>34.701250064660002</v>
      </c>
      <c r="I1175" t="e">
        <f>VLOOKUP(C1175,'NCPF8745_MF_Extraction 5%FDR'!$1:$540,2,FALSE)</f>
        <v>#N/A</v>
      </c>
      <c r="J1175" s="15" t="e">
        <f>VLOOKUP(C1175,'NCPF8745_MF_Extraction 5%FDR'!$1:$540,11,FALSE)</f>
        <v>#N/A</v>
      </c>
      <c r="K1175" t="e">
        <f>VLOOKUP(C1175,'NCPF8814_MF_Extraction 5%FDR'!$1:$463,2,FALSE)</f>
        <v>#N/A</v>
      </c>
      <c r="L1175" s="15" t="e">
        <f>VLOOKUP(C1175,'NCPF8814_MF_Extraction 5%FDR'!$1:$463,11,FALSE)</f>
        <v>#N/A</v>
      </c>
    </row>
    <row r="1176" spans="1:12" hidden="1">
      <c r="A1176" s="13" t="s">
        <v>1597</v>
      </c>
      <c r="C1176" s="13" t="s">
        <v>1597</v>
      </c>
      <c r="D1176">
        <f>IFERROR(MATCH(C1176,'NCPF8745_KH_Extraction 5%FDR'!$A$2:$A$2258,0),"No Match")</f>
        <v>1838</v>
      </c>
      <c r="E1176" t="str">
        <f>IFERROR(MATCH(C1176,'NCPF8745_MF_Extraction 5%FDR'!$A$2:$A$540,0),"No Match")</f>
        <v>No Match</v>
      </c>
      <c r="F1176" t="str">
        <f>IFERROR(MATCH(C1176,'NCPF8814_MF_Extraction 5%FDR'!$A$2:$A$463,0),"No Match")</f>
        <v>No Match</v>
      </c>
      <c r="G1176" t="str">
        <f>VLOOKUP(C1176,'NCPF8745_KH_Extraction 5%FDR'!$1:$2258,2,FALSE)</f>
        <v>Uncharacterized protein OS=Candida glabrata (strain ATCC 2001 / CBS 138 / JCM 3761 / NBRC 0622 / NRRL Y-65) GN=CAGL0I05456g PE=4 SV=1 - [Q6FQK8_CANGA]</v>
      </c>
      <c r="H1176" s="15">
        <f>VLOOKUP(C1176,'NCPF8745_KH_Extraction 5%FDR'!$1:$2258,11,FALSE)</f>
        <v>50.802824634659999</v>
      </c>
      <c r="I1176" t="e">
        <f>VLOOKUP(C1176,'NCPF8745_MF_Extraction 5%FDR'!$1:$540,2,FALSE)</f>
        <v>#N/A</v>
      </c>
      <c r="J1176" s="15" t="e">
        <f>VLOOKUP(C1176,'NCPF8745_MF_Extraction 5%FDR'!$1:$540,11,FALSE)</f>
        <v>#N/A</v>
      </c>
      <c r="K1176" t="e">
        <f>VLOOKUP(C1176,'NCPF8814_MF_Extraction 5%FDR'!$1:$463,2,FALSE)</f>
        <v>#N/A</v>
      </c>
      <c r="L1176" s="15" t="e">
        <f>VLOOKUP(C1176,'NCPF8814_MF_Extraction 5%FDR'!$1:$463,11,FALSE)</f>
        <v>#N/A</v>
      </c>
    </row>
    <row r="1177" spans="1:12" hidden="1">
      <c r="A1177" s="13" t="s">
        <v>1598</v>
      </c>
      <c r="C1177" s="13" t="s">
        <v>1598</v>
      </c>
      <c r="D1177">
        <f>IFERROR(MATCH(C1177,'NCPF8745_KH_Extraction 5%FDR'!$A$2:$A$2258,0),"No Match")</f>
        <v>1737</v>
      </c>
      <c r="E1177" t="str">
        <f>IFERROR(MATCH(C1177,'NCPF8745_MF_Extraction 5%FDR'!$A$2:$A$540,0),"No Match")</f>
        <v>No Match</v>
      </c>
      <c r="F1177" t="str">
        <f>IFERROR(MATCH(C1177,'NCPF8814_MF_Extraction 5%FDR'!$A$2:$A$463,0),"No Match")</f>
        <v>No Match</v>
      </c>
      <c r="G1177" t="str">
        <f>VLOOKUP(C1177,'NCPF8745_KH_Extraction 5%FDR'!$1:$2258,2,FALSE)</f>
        <v>Transcription initiation factor IIA subunit 2 OS=Candida glabrata (strain ATCC 2001 / CBS 138 / JCM 3761 / NBRC 0622 / NRRL Y-65) GN=CAGL0I05434g PE=3 SV=1 - [Q6FQK9_CANGA]</v>
      </c>
      <c r="H1177" s="15">
        <f>VLOOKUP(C1177,'NCPF8745_KH_Extraction 5%FDR'!$1:$2258,11,FALSE)</f>
        <v>13.18769163466</v>
      </c>
      <c r="I1177" t="e">
        <f>VLOOKUP(C1177,'NCPF8745_MF_Extraction 5%FDR'!$1:$540,2,FALSE)</f>
        <v>#N/A</v>
      </c>
      <c r="J1177" s="15" t="e">
        <f>VLOOKUP(C1177,'NCPF8745_MF_Extraction 5%FDR'!$1:$540,11,FALSE)</f>
        <v>#N/A</v>
      </c>
      <c r="K1177" t="e">
        <f>VLOOKUP(C1177,'NCPF8814_MF_Extraction 5%FDR'!$1:$463,2,FALSE)</f>
        <v>#N/A</v>
      </c>
      <c r="L1177" s="15" t="e">
        <f>VLOOKUP(C1177,'NCPF8814_MF_Extraction 5%FDR'!$1:$463,11,FALSE)</f>
        <v>#N/A</v>
      </c>
    </row>
    <row r="1178" spans="1:12" hidden="1">
      <c r="A1178" s="13" t="s">
        <v>1599</v>
      </c>
      <c r="C1178" s="13" t="s">
        <v>1599</v>
      </c>
      <c r="D1178">
        <f>IFERROR(MATCH(C1178,'NCPF8745_KH_Extraction 5%FDR'!$A$2:$A$2258,0),"No Match")</f>
        <v>1534</v>
      </c>
      <c r="E1178" t="str">
        <f>IFERROR(MATCH(C1178,'NCPF8745_MF_Extraction 5%FDR'!$A$2:$A$540,0),"No Match")</f>
        <v>No Match</v>
      </c>
      <c r="F1178" t="str">
        <f>IFERROR(MATCH(C1178,'NCPF8814_MF_Extraction 5%FDR'!$A$2:$A$463,0),"No Match")</f>
        <v>No Match</v>
      </c>
      <c r="G1178" t="str">
        <f>VLOOKUP(C1178,'NCPF8745_KH_Extraction 5%FDR'!$1:$2258,2,FALSE)</f>
        <v>Uncharacterized protein OS=Candida glabrata (strain ATCC 2001 / CBS 138 / JCM 3761 / NBRC 0622 / NRRL Y-65) GN=CAGL0I05258g PE=4 SV=1 - [Q6FQL5_CANGA]</v>
      </c>
      <c r="H1178" s="15">
        <f>VLOOKUP(C1178,'NCPF8745_KH_Extraction 5%FDR'!$1:$2258,11,FALSE)</f>
        <v>58.104608274660002</v>
      </c>
      <c r="I1178" t="e">
        <f>VLOOKUP(C1178,'NCPF8745_MF_Extraction 5%FDR'!$1:$540,2,FALSE)</f>
        <v>#N/A</v>
      </c>
      <c r="J1178" s="15" t="e">
        <f>VLOOKUP(C1178,'NCPF8745_MF_Extraction 5%FDR'!$1:$540,11,FALSE)</f>
        <v>#N/A</v>
      </c>
      <c r="K1178" t="e">
        <f>VLOOKUP(C1178,'NCPF8814_MF_Extraction 5%FDR'!$1:$463,2,FALSE)</f>
        <v>#N/A</v>
      </c>
      <c r="L1178" s="15" t="e">
        <f>VLOOKUP(C1178,'NCPF8814_MF_Extraction 5%FDR'!$1:$463,11,FALSE)</f>
        <v>#N/A</v>
      </c>
    </row>
    <row r="1179" spans="1:12" hidden="1">
      <c r="A1179" s="13" t="s">
        <v>1600</v>
      </c>
      <c r="C1179" s="13" t="s">
        <v>1600</v>
      </c>
      <c r="D1179">
        <f>IFERROR(MATCH(C1179,'NCPF8745_KH_Extraction 5%FDR'!$A$2:$A$2258,0),"No Match")</f>
        <v>291</v>
      </c>
      <c r="E1179" t="str">
        <f>IFERROR(MATCH(C1179,'NCPF8745_MF_Extraction 5%FDR'!$A$2:$A$540,0),"No Match")</f>
        <v>No Match</v>
      </c>
      <c r="F1179" t="str">
        <f>IFERROR(MATCH(C1179,'NCPF8814_MF_Extraction 5%FDR'!$A$2:$A$463,0),"No Match")</f>
        <v>No Match</v>
      </c>
      <c r="G1179" t="str">
        <f>VLOOKUP(C1179,'NCPF8745_KH_Extraction 5%FDR'!$1:$2258,2,FALSE)</f>
        <v>cAMP-dependent protein kinase regulatory subunit OS=Candida glabrata (strain ATCC 2001 / CBS 138 / JCM 3761 / NBRC 0622 / NRRL Y-65) GN=PKAR PE=3 SV=1 - [KAPR_CANGA]</v>
      </c>
      <c r="H1179" s="15">
        <f>VLOOKUP(C1179,'NCPF8745_KH_Extraction 5%FDR'!$1:$2258,11,FALSE)</f>
        <v>44.936450364659997</v>
      </c>
      <c r="I1179" t="e">
        <f>VLOOKUP(C1179,'NCPF8745_MF_Extraction 5%FDR'!$1:$540,2,FALSE)</f>
        <v>#N/A</v>
      </c>
      <c r="J1179" s="15" t="e">
        <f>VLOOKUP(C1179,'NCPF8745_MF_Extraction 5%FDR'!$1:$540,11,FALSE)</f>
        <v>#N/A</v>
      </c>
      <c r="K1179" t="e">
        <f>VLOOKUP(C1179,'NCPF8814_MF_Extraction 5%FDR'!$1:$463,2,FALSE)</f>
        <v>#N/A</v>
      </c>
      <c r="L1179" s="15" t="e">
        <f>VLOOKUP(C1179,'NCPF8814_MF_Extraction 5%FDR'!$1:$463,11,FALSE)</f>
        <v>#N/A</v>
      </c>
    </row>
    <row r="1180" spans="1:12" hidden="1">
      <c r="A1180" s="13" t="s">
        <v>1601</v>
      </c>
      <c r="C1180" s="13" t="s">
        <v>1601</v>
      </c>
      <c r="D1180">
        <f>IFERROR(MATCH(C1180,'NCPF8745_KH_Extraction 5%FDR'!$A$2:$A$2258,0),"No Match")</f>
        <v>554</v>
      </c>
      <c r="E1180" t="str">
        <f>IFERROR(MATCH(C1180,'NCPF8745_MF_Extraction 5%FDR'!$A$2:$A$540,0),"No Match")</f>
        <v>No Match</v>
      </c>
      <c r="F1180" t="str">
        <f>IFERROR(MATCH(C1180,'NCPF8814_MF_Extraction 5%FDR'!$A$2:$A$463,0),"No Match")</f>
        <v>No Match</v>
      </c>
      <c r="G1180" t="str">
        <f>VLOOKUP(C1180,'NCPF8745_KH_Extraction 5%FDR'!$1:$2258,2,FALSE)</f>
        <v>F-actin-capping protein subunit beta OS=Candida glabrata (strain ATCC 2001 / CBS 138 / JCM 3761 / NBRC 0622 / NRRL Y-65) GN=CAP2 PE=3 SV=1 - [CAPZB_CANGA]</v>
      </c>
      <c r="H1180" s="15">
        <f>VLOOKUP(C1180,'NCPF8745_KH_Extraction 5%FDR'!$1:$2258,11,FALSE)</f>
        <v>30.934290964660001</v>
      </c>
      <c r="I1180" t="e">
        <f>VLOOKUP(C1180,'NCPF8745_MF_Extraction 5%FDR'!$1:$540,2,FALSE)</f>
        <v>#N/A</v>
      </c>
      <c r="J1180" s="15" t="e">
        <f>VLOOKUP(C1180,'NCPF8745_MF_Extraction 5%FDR'!$1:$540,11,FALSE)</f>
        <v>#N/A</v>
      </c>
      <c r="K1180" t="e">
        <f>VLOOKUP(C1180,'NCPF8814_MF_Extraction 5%FDR'!$1:$463,2,FALSE)</f>
        <v>#N/A</v>
      </c>
      <c r="L1180" s="15" t="e">
        <f>VLOOKUP(C1180,'NCPF8814_MF_Extraction 5%FDR'!$1:$463,11,FALSE)</f>
        <v>#N/A</v>
      </c>
    </row>
    <row r="1181" spans="1:12" hidden="1">
      <c r="A1181" s="13" t="s">
        <v>1602</v>
      </c>
      <c r="C1181" s="13" t="s">
        <v>1602</v>
      </c>
      <c r="D1181">
        <f>IFERROR(MATCH(C1181,'NCPF8745_KH_Extraction 5%FDR'!$A$2:$A$2258,0),"No Match")</f>
        <v>2091</v>
      </c>
      <c r="E1181" t="str">
        <f>IFERROR(MATCH(C1181,'NCPF8745_MF_Extraction 5%FDR'!$A$2:$A$540,0),"No Match")</f>
        <v>No Match</v>
      </c>
      <c r="F1181" t="str">
        <f>IFERROR(MATCH(C1181,'NCPF8814_MF_Extraction 5%FDR'!$A$2:$A$463,0),"No Match")</f>
        <v>No Match</v>
      </c>
      <c r="G1181" t="str">
        <f>VLOOKUP(C1181,'NCPF8745_KH_Extraction 5%FDR'!$1:$2258,2,FALSE)</f>
        <v>Uncharacterized protein OS=Candida glabrata (strain ATCC 2001 / CBS 138 / JCM 3761 / NBRC 0622 / NRRL Y-65) GN=CAGL0I05192g PE=3 SV=1 - [Q6FQL8_CANGA]</v>
      </c>
      <c r="H1181" s="15">
        <f>VLOOKUP(C1181,'NCPF8745_KH_Extraction 5%FDR'!$1:$2258,11,FALSE)</f>
        <v>45.076886454659999</v>
      </c>
      <c r="I1181" t="e">
        <f>VLOOKUP(C1181,'NCPF8745_MF_Extraction 5%FDR'!$1:$540,2,FALSE)</f>
        <v>#N/A</v>
      </c>
      <c r="J1181" s="15" t="e">
        <f>VLOOKUP(C1181,'NCPF8745_MF_Extraction 5%FDR'!$1:$540,11,FALSE)</f>
        <v>#N/A</v>
      </c>
      <c r="K1181" t="e">
        <f>VLOOKUP(C1181,'NCPF8814_MF_Extraction 5%FDR'!$1:$463,2,FALSE)</f>
        <v>#N/A</v>
      </c>
      <c r="L1181" s="15" t="e">
        <f>VLOOKUP(C1181,'NCPF8814_MF_Extraction 5%FDR'!$1:$463,11,FALSE)</f>
        <v>#N/A</v>
      </c>
    </row>
    <row r="1182" spans="1:12" hidden="1">
      <c r="A1182" s="13" t="s">
        <v>1603</v>
      </c>
      <c r="C1182" s="13" t="s">
        <v>1603</v>
      </c>
      <c r="D1182">
        <f>IFERROR(MATCH(C1182,'NCPF8745_KH_Extraction 5%FDR'!$A$2:$A$2258,0),"No Match")</f>
        <v>566</v>
      </c>
      <c r="E1182" t="str">
        <f>IFERROR(MATCH(C1182,'NCPF8745_MF_Extraction 5%FDR'!$A$2:$A$540,0),"No Match")</f>
        <v>No Match</v>
      </c>
      <c r="F1182" t="str">
        <f>IFERROR(MATCH(C1182,'NCPF8814_MF_Extraction 5%FDR'!$A$2:$A$463,0),"No Match")</f>
        <v>No Match</v>
      </c>
      <c r="G1182" t="str">
        <f>VLOOKUP(C1182,'NCPF8745_KH_Extraction 5%FDR'!$1:$2258,2,FALSE)</f>
        <v>Threonine dehydratase OS=Candida glabrata (strain ATCC 2001 / CBS 138 / JCM 3761 / NBRC 0622 / NRRL Y-65) GN=CAGL0I05126g PE=3 SV=1 - [Q6FQM1_CANGA]</v>
      </c>
      <c r="H1182" s="15">
        <f>VLOOKUP(C1182,'NCPF8745_KH_Extraction 5%FDR'!$1:$2258,11,FALSE)</f>
        <v>63.318859234660103</v>
      </c>
      <c r="I1182" t="e">
        <f>VLOOKUP(C1182,'NCPF8745_MF_Extraction 5%FDR'!$1:$540,2,FALSE)</f>
        <v>#N/A</v>
      </c>
      <c r="J1182" s="15" t="e">
        <f>VLOOKUP(C1182,'NCPF8745_MF_Extraction 5%FDR'!$1:$540,11,FALSE)</f>
        <v>#N/A</v>
      </c>
      <c r="K1182" t="e">
        <f>VLOOKUP(C1182,'NCPF8814_MF_Extraction 5%FDR'!$1:$463,2,FALSE)</f>
        <v>#N/A</v>
      </c>
      <c r="L1182" s="15" t="e">
        <f>VLOOKUP(C1182,'NCPF8814_MF_Extraction 5%FDR'!$1:$463,11,FALSE)</f>
        <v>#N/A</v>
      </c>
    </row>
    <row r="1183" spans="1:12" hidden="1">
      <c r="A1183" s="13" t="s">
        <v>1604</v>
      </c>
      <c r="C1183" s="13" t="s">
        <v>1604</v>
      </c>
      <c r="D1183">
        <f>IFERROR(MATCH(C1183,'NCPF8745_KH_Extraction 5%FDR'!$A$2:$A$2258,0),"No Match")</f>
        <v>455</v>
      </c>
      <c r="E1183" t="str">
        <f>IFERROR(MATCH(C1183,'NCPF8745_MF_Extraction 5%FDR'!$A$2:$A$540,0),"No Match")</f>
        <v>No Match</v>
      </c>
      <c r="F1183" t="str">
        <f>IFERROR(MATCH(C1183,'NCPF8814_MF_Extraction 5%FDR'!$A$2:$A$463,0),"No Match")</f>
        <v>No Match</v>
      </c>
      <c r="G1183" t="str">
        <f>VLOOKUP(C1183,'NCPF8745_KH_Extraction 5%FDR'!$1:$2258,2,FALSE)</f>
        <v>Uncharacterized protein OS=Candida glabrata (strain ATCC 2001 / CBS 138 / JCM 3761 / NBRC 0622 / NRRL Y-65) GN=CAGL0I05038g PE=3 SV=1 - [Q6FQM5_CANGA]</v>
      </c>
      <c r="H1183" s="15">
        <f>VLOOKUP(C1183,'NCPF8745_KH_Extraction 5%FDR'!$1:$2258,11,FALSE)</f>
        <v>50.721449204659997</v>
      </c>
      <c r="I1183" t="e">
        <f>VLOOKUP(C1183,'NCPF8745_MF_Extraction 5%FDR'!$1:$540,2,FALSE)</f>
        <v>#N/A</v>
      </c>
      <c r="J1183" s="15" t="e">
        <f>VLOOKUP(C1183,'NCPF8745_MF_Extraction 5%FDR'!$1:$540,11,FALSE)</f>
        <v>#N/A</v>
      </c>
      <c r="K1183" t="e">
        <f>VLOOKUP(C1183,'NCPF8814_MF_Extraction 5%FDR'!$1:$463,2,FALSE)</f>
        <v>#N/A</v>
      </c>
      <c r="L1183" s="15" t="e">
        <f>VLOOKUP(C1183,'NCPF8814_MF_Extraction 5%FDR'!$1:$463,11,FALSE)</f>
        <v>#N/A</v>
      </c>
    </row>
    <row r="1184" spans="1:12" hidden="1">
      <c r="A1184" s="13" t="s">
        <v>1605</v>
      </c>
      <c r="C1184" s="13" t="s">
        <v>1605</v>
      </c>
      <c r="D1184">
        <f>IFERROR(MATCH(C1184,'NCPF8745_KH_Extraction 5%FDR'!$A$2:$A$2258,0),"No Match")</f>
        <v>779</v>
      </c>
      <c r="E1184" t="str">
        <f>IFERROR(MATCH(C1184,'NCPF8745_MF_Extraction 5%FDR'!$A$2:$A$540,0),"No Match")</f>
        <v>No Match</v>
      </c>
      <c r="F1184" t="str">
        <f>IFERROR(MATCH(C1184,'NCPF8814_MF_Extraction 5%FDR'!$A$2:$A$463,0),"No Match")</f>
        <v>No Match</v>
      </c>
      <c r="G1184" t="str">
        <f>VLOOKUP(C1184,'NCPF8745_KH_Extraction 5%FDR'!$1:$2258,2,FALSE)</f>
        <v>Uncharacterized protein OS=Candida glabrata (strain ATCC 2001 / CBS 138 / JCM 3761 / NBRC 0622 / NRRL Y-65) GN=TRP2 PE=4 SV=1 - [Q6FQM6_CANGA]</v>
      </c>
      <c r="H1184" s="15">
        <f>VLOOKUP(C1184,'NCPF8745_KH_Extraction 5%FDR'!$1:$2258,11,FALSE)</f>
        <v>57.051976524660098</v>
      </c>
      <c r="I1184" t="e">
        <f>VLOOKUP(C1184,'NCPF8745_MF_Extraction 5%FDR'!$1:$540,2,FALSE)</f>
        <v>#N/A</v>
      </c>
      <c r="J1184" s="15" t="e">
        <f>VLOOKUP(C1184,'NCPF8745_MF_Extraction 5%FDR'!$1:$540,11,FALSE)</f>
        <v>#N/A</v>
      </c>
      <c r="K1184" t="e">
        <f>VLOOKUP(C1184,'NCPF8814_MF_Extraction 5%FDR'!$1:$463,2,FALSE)</f>
        <v>#N/A</v>
      </c>
      <c r="L1184" s="15" t="e">
        <f>VLOOKUP(C1184,'NCPF8814_MF_Extraction 5%FDR'!$1:$463,11,FALSE)</f>
        <v>#N/A</v>
      </c>
    </row>
    <row r="1185" spans="1:12" hidden="1">
      <c r="A1185" s="13" t="s">
        <v>1606</v>
      </c>
      <c r="C1185" s="13" t="s">
        <v>1606</v>
      </c>
      <c r="D1185">
        <f>IFERROR(MATCH(C1185,'NCPF8745_KH_Extraction 5%FDR'!$A$2:$A$2258,0),"No Match")</f>
        <v>18</v>
      </c>
      <c r="E1185">
        <f>IFERROR(MATCH(C1185,'NCPF8745_MF_Extraction 5%FDR'!$A$2:$A$540,0),"No Match")</f>
        <v>123</v>
      </c>
      <c r="F1185">
        <f>IFERROR(MATCH(C1185,'NCPF8814_MF_Extraction 5%FDR'!$A$2:$A$463,0),"No Match")</f>
        <v>160</v>
      </c>
      <c r="G1185" t="str">
        <f>VLOOKUP(C1185,'NCPF8745_KH_Extraction 5%FDR'!$1:$2258,2,FALSE)</f>
        <v>Uncharacterized protein OS=Candida glabrata (strain ATCC 2001 / CBS 138 / JCM 3761 / NBRC 0622 / NRRL Y-65) GN=MET6 PE=3 SV=1 - [Q6FQM7_CANGA]</v>
      </c>
      <c r="H1185" s="15">
        <f>VLOOKUP(C1185,'NCPF8745_KH_Extraction 5%FDR'!$1:$2258,11,FALSE)</f>
        <v>85.808731294660106</v>
      </c>
      <c r="I1185" t="str">
        <f>VLOOKUP(C1185,'NCPF8745_MF_Extraction 5%FDR'!$1:$540,2,FALSE)</f>
        <v>Uncharacterized protein OS=Candida glabrata (strain ATCC 2001 / CBS 138 / JCM 3761 / NBRC 0622 / NRRL Y-65) GN=MET6 PE=3 SV=1 - [Q6FQM7_CANGA]</v>
      </c>
      <c r="J1185" s="15">
        <f>VLOOKUP(C1185,'NCPF8745_MF_Extraction 5%FDR'!$1:$540,11,FALSE)</f>
        <v>85.808731294660106</v>
      </c>
      <c r="K1185" t="str">
        <f>VLOOKUP(C1185,'NCPF8814_MF_Extraction 5%FDR'!$1:$463,2,FALSE)</f>
        <v>Uncharacterized protein OS=Candida glabrata (strain ATCC 2001 / CBS 138 / JCM 3761 / NBRC 0622 / NRRL Y-65) GN=MET6 PE=3 SV=1 - [Q6FQM7_CANGA]</v>
      </c>
      <c r="L1185" s="15">
        <f>VLOOKUP(C1185,'NCPF8814_MF_Extraction 5%FDR'!$1:$463,11,FALSE)</f>
        <v>85.808731294660106</v>
      </c>
    </row>
    <row r="1186" spans="1:12" hidden="1">
      <c r="A1186" s="13" t="s">
        <v>1607</v>
      </c>
      <c r="C1186" s="13" t="s">
        <v>1607</v>
      </c>
      <c r="D1186">
        <f>IFERROR(MATCH(C1186,'NCPF8745_KH_Extraction 5%FDR'!$A$2:$A$2258,0),"No Match")</f>
        <v>747</v>
      </c>
      <c r="E1186" t="str">
        <f>IFERROR(MATCH(C1186,'NCPF8745_MF_Extraction 5%FDR'!$A$2:$A$540,0),"No Match")</f>
        <v>No Match</v>
      </c>
      <c r="F1186" t="str">
        <f>IFERROR(MATCH(C1186,'NCPF8814_MF_Extraction 5%FDR'!$A$2:$A$463,0),"No Match")</f>
        <v>No Match</v>
      </c>
      <c r="G1186" t="str">
        <f>VLOOKUP(C1186,'NCPF8745_KH_Extraction 5%FDR'!$1:$2258,2,FALSE)</f>
        <v>Uncharacterized protein OS=Candida glabrata (strain ATCC 2001 / CBS 138 / JCM 3761 / NBRC 0622 / NRRL Y-65) GN=CAGL0I04906g PE=3 SV=1 - [Q6FQN1_CANGA]</v>
      </c>
      <c r="H1186" s="15">
        <f>VLOOKUP(C1186,'NCPF8745_KH_Extraction 5%FDR'!$1:$2258,11,FALSE)</f>
        <v>22.579426824660001</v>
      </c>
      <c r="I1186" t="e">
        <f>VLOOKUP(C1186,'NCPF8745_MF_Extraction 5%FDR'!$1:$540,2,FALSE)</f>
        <v>#N/A</v>
      </c>
      <c r="J1186" s="15" t="e">
        <f>VLOOKUP(C1186,'NCPF8745_MF_Extraction 5%FDR'!$1:$540,11,FALSE)</f>
        <v>#N/A</v>
      </c>
      <c r="K1186" t="e">
        <f>VLOOKUP(C1186,'NCPF8814_MF_Extraction 5%FDR'!$1:$463,2,FALSE)</f>
        <v>#N/A</v>
      </c>
      <c r="L1186" s="15" t="e">
        <f>VLOOKUP(C1186,'NCPF8814_MF_Extraction 5%FDR'!$1:$463,11,FALSE)</f>
        <v>#N/A</v>
      </c>
    </row>
    <row r="1187" spans="1:12" hidden="1">
      <c r="A1187" s="13" t="s">
        <v>1608</v>
      </c>
      <c r="C1187" s="13" t="s">
        <v>1608</v>
      </c>
      <c r="D1187">
        <f>IFERROR(MATCH(C1187,'NCPF8745_KH_Extraction 5%FDR'!$A$2:$A$2258,0),"No Match")</f>
        <v>329</v>
      </c>
      <c r="E1187">
        <f>IFERROR(MATCH(C1187,'NCPF8745_MF_Extraction 5%FDR'!$A$2:$A$540,0),"No Match")</f>
        <v>485</v>
      </c>
      <c r="F1187" t="str">
        <f>IFERROR(MATCH(C1187,'NCPF8814_MF_Extraction 5%FDR'!$A$2:$A$463,0),"No Match")</f>
        <v>No Match</v>
      </c>
      <c r="G1187" t="str">
        <f>VLOOKUP(C1187,'NCPF8745_KH_Extraction 5%FDR'!$1:$2258,2,FALSE)</f>
        <v>Uncharacterized protein OS=Candida glabrata (strain ATCC 2001 / CBS 138 / JCM 3761 / NBRC 0622 / NRRL Y-65) GN=CAGL0I04884g PE=3 SV=1 - [Q6FQN2_CANGA]</v>
      </c>
      <c r="H1187" s="15">
        <f>VLOOKUP(C1187,'NCPF8745_KH_Extraction 5%FDR'!$1:$2258,11,FALSE)</f>
        <v>48.299321064659999</v>
      </c>
      <c r="I1187" t="str">
        <f>VLOOKUP(C1187,'NCPF8745_MF_Extraction 5%FDR'!$1:$540,2,FALSE)</f>
        <v>Uncharacterized protein OS=Candida glabrata (strain ATCC 2001 / CBS 138 / JCM 3761 / NBRC 0622 / NRRL Y-65) GN=CAGL0I04884g PE=3 SV=1 - [Q6FQN2_CANGA]</v>
      </c>
      <c r="J1187" s="15">
        <f>VLOOKUP(C1187,'NCPF8745_MF_Extraction 5%FDR'!$1:$540,11,FALSE)</f>
        <v>48.299321064659999</v>
      </c>
      <c r="K1187" t="e">
        <f>VLOOKUP(C1187,'NCPF8814_MF_Extraction 5%FDR'!$1:$463,2,FALSE)</f>
        <v>#N/A</v>
      </c>
      <c r="L1187" s="15" t="e">
        <f>VLOOKUP(C1187,'NCPF8814_MF_Extraction 5%FDR'!$1:$463,11,FALSE)</f>
        <v>#N/A</v>
      </c>
    </row>
    <row r="1188" spans="1:12" hidden="1">
      <c r="A1188" s="13" t="s">
        <v>1609</v>
      </c>
      <c r="C1188" s="13" t="s">
        <v>1609</v>
      </c>
      <c r="D1188">
        <f>IFERROR(MATCH(C1188,'NCPF8745_KH_Extraction 5%FDR'!$A$2:$A$2258,0),"No Match")</f>
        <v>555</v>
      </c>
      <c r="E1188" t="str">
        <f>IFERROR(MATCH(C1188,'NCPF8745_MF_Extraction 5%FDR'!$A$2:$A$540,0),"No Match")</f>
        <v>No Match</v>
      </c>
      <c r="F1188" t="str">
        <f>IFERROR(MATCH(C1188,'NCPF8814_MF_Extraction 5%FDR'!$A$2:$A$463,0),"No Match")</f>
        <v>No Match</v>
      </c>
      <c r="G1188" t="str">
        <f>VLOOKUP(C1188,'NCPF8745_KH_Extraction 5%FDR'!$1:$2258,2,FALSE)</f>
        <v>Uncharacterized protein OS=Candida glabrata (strain ATCC 2001 / CBS 138 / JCM 3761 / NBRC 0622 / NRRL Y-65) GN=SNQ2 PE=3 SV=1 - [Q6FQN3_CANGA]</v>
      </c>
      <c r="H1188" s="15">
        <f>VLOOKUP(C1188,'NCPF8745_KH_Extraction 5%FDR'!$1:$2258,11,FALSE)</f>
        <v>170.07843348466</v>
      </c>
      <c r="I1188" t="e">
        <f>VLOOKUP(C1188,'NCPF8745_MF_Extraction 5%FDR'!$1:$540,2,FALSE)</f>
        <v>#N/A</v>
      </c>
      <c r="J1188" s="15" t="e">
        <f>VLOOKUP(C1188,'NCPF8745_MF_Extraction 5%FDR'!$1:$540,11,FALSE)</f>
        <v>#N/A</v>
      </c>
      <c r="K1188" t="e">
        <f>VLOOKUP(C1188,'NCPF8814_MF_Extraction 5%FDR'!$1:$463,2,FALSE)</f>
        <v>#N/A</v>
      </c>
      <c r="L1188" s="15" t="e">
        <f>VLOOKUP(C1188,'NCPF8814_MF_Extraction 5%FDR'!$1:$463,11,FALSE)</f>
        <v>#N/A</v>
      </c>
    </row>
    <row r="1189" spans="1:12" hidden="1">
      <c r="A1189" s="13" t="s">
        <v>1610</v>
      </c>
      <c r="C1189" s="13" t="s">
        <v>1610</v>
      </c>
      <c r="D1189">
        <f>IFERROR(MATCH(C1189,'NCPF8745_KH_Extraction 5%FDR'!$A$2:$A$2258,0),"No Match")</f>
        <v>1777</v>
      </c>
      <c r="E1189" t="str">
        <f>IFERROR(MATCH(C1189,'NCPF8745_MF_Extraction 5%FDR'!$A$2:$A$540,0),"No Match")</f>
        <v>No Match</v>
      </c>
      <c r="F1189" t="str">
        <f>IFERROR(MATCH(C1189,'NCPF8814_MF_Extraction 5%FDR'!$A$2:$A$463,0),"No Match")</f>
        <v>No Match</v>
      </c>
      <c r="G1189" t="str">
        <f>VLOOKUP(C1189,'NCPF8745_KH_Extraction 5%FDR'!$1:$2258,2,FALSE)</f>
        <v>Uncharacterized protein OS=Candida glabrata (strain ATCC 2001 / CBS 138 / JCM 3761 / NBRC 0622 / NRRL Y-65) GN=CAGL0I04796g PE=4 SV=1 - [Q6FQN6_CANGA]</v>
      </c>
      <c r="H1189" s="15">
        <f>VLOOKUP(C1189,'NCPF8745_KH_Extraction 5%FDR'!$1:$2258,11,FALSE)</f>
        <v>33.325085154660002</v>
      </c>
      <c r="I1189" t="e">
        <f>VLOOKUP(C1189,'NCPF8745_MF_Extraction 5%FDR'!$1:$540,2,FALSE)</f>
        <v>#N/A</v>
      </c>
      <c r="J1189" s="15" t="e">
        <f>VLOOKUP(C1189,'NCPF8745_MF_Extraction 5%FDR'!$1:$540,11,FALSE)</f>
        <v>#N/A</v>
      </c>
      <c r="K1189" t="e">
        <f>VLOOKUP(C1189,'NCPF8814_MF_Extraction 5%FDR'!$1:$463,2,FALSE)</f>
        <v>#N/A</v>
      </c>
      <c r="L1189" s="15" t="e">
        <f>VLOOKUP(C1189,'NCPF8814_MF_Extraction 5%FDR'!$1:$463,11,FALSE)</f>
        <v>#N/A</v>
      </c>
    </row>
    <row r="1190" spans="1:12" hidden="1">
      <c r="A1190" s="13" t="s">
        <v>1611</v>
      </c>
      <c r="C1190" s="13" t="s">
        <v>1611</v>
      </c>
      <c r="D1190">
        <f>IFERROR(MATCH(C1190,'NCPF8745_KH_Extraction 5%FDR'!$A$2:$A$2258,0),"No Match")</f>
        <v>1024</v>
      </c>
      <c r="E1190" t="str">
        <f>IFERROR(MATCH(C1190,'NCPF8745_MF_Extraction 5%FDR'!$A$2:$A$540,0),"No Match")</f>
        <v>No Match</v>
      </c>
      <c r="F1190" t="str">
        <f>IFERROR(MATCH(C1190,'NCPF8814_MF_Extraction 5%FDR'!$A$2:$A$463,0),"No Match")</f>
        <v>No Match</v>
      </c>
      <c r="G1190" t="str">
        <f>VLOOKUP(C1190,'NCPF8745_KH_Extraction 5%FDR'!$1:$2258,2,FALSE)</f>
        <v>Uncharacterized protein OS=Candida glabrata (strain ATCC 2001 / CBS 138 / JCM 3761 / NBRC 0622 / NRRL Y-65) GN=HMT1 PE=3 SV=1 - [Q6FQN9_CANGA]</v>
      </c>
      <c r="H1190" s="15">
        <f>VLOOKUP(C1190,'NCPF8745_KH_Extraction 5%FDR'!$1:$2258,11,FALSE)</f>
        <v>39.731926314660001</v>
      </c>
      <c r="I1190" t="e">
        <f>VLOOKUP(C1190,'NCPF8745_MF_Extraction 5%FDR'!$1:$540,2,FALSE)</f>
        <v>#N/A</v>
      </c>
      <c r="J1190" s="15" t="e">
        <f>VLOOKUP(C1190,'NCPF8745_MF_Extraction 5%FDR'!$1:$540,11,FALSE)</f>
        <v>#N/A</v>
      </c>
      <c r="K1190" t="e">
        <f>VLOOKUP(C1190,'NCPF8814_MF_Extraction 5%FDR'!$1:$463,2,FALSE)</f>
        <v>#N/A</v>
      </c>
      <c r="L1190" s="15" t="e">
        <f>VLOOKUP(C1190,'NCPF8814_MF_Extraction 5%FDR'!$1:$463,11,FALSE)</f>
        <v>#N/A</v>
      </c>
    </row>
    <row r="1191" spans="1:12" hidden="1">
      <c r="A1191" s="13" t="s">
        <v>1612</v>
      </c>
      <c r="C1191" s="13" t="s">
        <v>1612</v>
      </c>
      <c r="D1191">
        <f>IFERROR(MATCH(C1191,'NCPF8745_KH_Extraction 5%FDR'!$A$2:$A$2258,0),"No Match")</f>
        <v>587</v>
      </c>
      <c r="E1191" t="str">
        <f>IFERROR(MATCH(C1191,'NCPF8745_MF_Extraction 5%FDR'!$A$2:$A$540,0),"No Match")</f>
        <v>No Match</v>
      </c>
      <c r="F1191">
        <f>IFERROR(MATCH(C1191,'NCPF8814_MF_Extraction 5%FDR'!$A$2:$A$463,0),"No Match")</f>
        <v>304</v>
      </c>
      <c r="G1191" t="str">
        <f>VLOOKUP(C1191,'NCPF8745_KH_Extraction 5%FDR'!$1:$2258,2,FALSE)</f>
        <v>Uncharacterized protein OS=Candida glabrata (strain ATCC 2001 / CBS 138 / JCM 3761 / NBRC 0622 / NRRL Y-65) GN=PDX3 PE=3 SV=1 - [Q6FQP0_CANGA]</v>
      </c>
      <c r="H1191" s="15">
        <f>VLOOKUP(C1191,'NCPF8745_KH_Extraction 5%FDR'!$1:$2258,11,FALSE)</f>
        <v>26.781380134660001</v>
      </c>
      <c r="I1191" t="e">
        <f>VLOOKUP(C1191,'NCPF8745_MF_Extraction 5%FDR'!$1:$540,2,FALSE)</f>
        <v>#N/A</v>
      </c>
      <c r="J1191" s="15" t="e">
        <f>VLOOKUP(C1191,'NCPF8745_MF_Extraction 5%FDR'!$1:$540,11,FALSE)</f>
        <v>#N/A</v>
      </c>
      <c r="K1191" t="str">
        <f>VLOOKUP(C1191,'NCPF8814_MF_Extraction 5%FDR'!$1:$463,2,FALSE)</f>
        <v>Uncharacterized protein OS=Candida glabrata (strain ATCC 2001 / CBS 138 / JCM 3761 / NBRC 0622 / NRRL Y-65) GN=PDX3 PE=3 SV=1 - [Q6FQP0_CANGA]</v>
      </c>
      <c r="L1191" s="15">
        <f>VLOOKUP(C1191,'NCPF8814_MF_Extraction 5%FDR'!$1:$463,11,FALSE)</f>
        <v>26.781380134660001</v>
      </c>
    </row>
    <row r="1192" spans="1:12">
      <c r="A1192" s="13" t="s">
        <v>1613</v>
      </c>
      <c r="C1192" s="13" t="s">
        <v>1613</v>
      </c>
      <c r="D1192">
        <f>IFERROR(MATCH(C1192,'NCPF8745_KH_Extraction 5%FDR'!$A$2:$A$2258,0),"No Match")</f>
        <v>424</v>
      </c>
      <c r="E1192" t="str">
        <f>IFERROR(MATCH(C1192,'NCPF8745_MF_Extraction 5%FDR'!$A$2:$A$540,0),"No Match")</f>
        <v>No Match</v>
      </c>
      <c r="F1192">
        <f>IFERROR(MATCH(C1192,'NCPF8814_MF_Extraction 5%FDR'!$A$2:$A$463,0),"No Match")</f>
        <v>216</v>
      </c>
      <c r="G1192" t="str">
        <f>VLOOKUP(C1192,'NCPF8745_KH_Extraction 5%FDR'!$1:$2258,2,FALSE)</f>
        <v>ATP synthase subunit gamma OS=Candida glabrata (strain ATCC 2001 / CBS 138 / JCM 3761 / NBRC 0622 / NRRL Y-65) GN=CAGL0I04686g PE=3 SV=1 - [Q6FQP1_CANGA]</v>
      </c>
      <c r="H1192" s="15">
        <f>VLOOKUP(C1192,'NCPF8745_KH_Extraction 5%FDR'!$1:$2258,11,FALSE)</f>
        <v>32.654976444660001</v>
      </c>
      <c r="I1192" t="e">
        <f>VLOOKUP(C1192,'NCPF8745_MF_Extraction 5%FDR'!$1:$540,2,FALSE)</f>
        <v>#N/A</v>
      </c>
      <c r="J1192" s="15" t="e">
        <f>VLOOKUP(C1192,'NCPF8745_MF_Extraction 5%FDR'!$1:$540,11,FALSE)</f>
        <v>#N/A</v>
      </c>
      <c r="K1192" t="str">
        <f>VLOOKUP(C1192,'NCPF8814_MF_Extraction 5%FDR'!$1:$463,2,FALSE)</f>
        <v>ATP synthase subunit gamma OS=Candida glabrata (strain ATCC 2001 / CBS 138 / JCM 3761 / NBRC 0622 / NRRL Y-65) GN=CAGL0I04686g PE=3 SV=1 - [Q6FQP1_CANGA]</v>
      </c>
      <c r="L1192" s="15">
        <f>VLOOKUP(C1192,'NCPF8814_MF_Extraction 5%FDR'!$1:$463,11,FALSE)</f>
        <v>32.654976444660001</v>
      </c>
    </row>
    <row r="1193" spans="1:12" hidden="1">
      <c r="A1193" s="13" t="s">
        <v>1614</v>
      </c>
      <c r="C1193" s="13" t="s">
        <v>1614</v>
      </c>
      <c r="D1193">
        <f>IFERROR(MATCH(C1193,'NCPF8745_KH_Extraction 5%FDR'!$A$2:$A$2258,0),"No Match")</f>
        <v>2106</v>
      </c>
      <c r="E1193" t="str">
        <f>IFERROR(MATCH(C1193,'NCPF8745_MF_Extraction 5%FDR'!$A$2:$A$540,0),"No Match")</f>
        <v>No Match</v>
      </c>
      <c r="F1193" t="str">
        <f>IFERROR(MATCH(C1193,'NCPF8814_MF_Extraction 5%FDR'!$A$2:$A$463,0),"No Match")</f>
        <v>No Match</v>
      </c>
      <c r="G1193" t="str">
        <f>VLOOKUP(C1193,'NCPF8745_KH_Extraction 5%FDR'!$1:$2258,2,FALSE)</f>
        <v>Uncharacterized protein OS=Candida glabrata (strain ATCC 2001 / CBS 138 / JCM 3761 / NBRC 0622 / NRRL Y-65) GN=CAGL0I04642g PE=4 SV=1 - [Q6FQP3_CANGA]</v>
      </c>
      <c r="H1193" s="15">
        <f>VLOOKUP(C1193,'NCPF8745_KH_Extraction 5%FDR'!$1:$2258,11,FALSE)</f>
        <v>77.796958564660102</v>
      </c>
      <c r="I1193" t="e">
        <f>VLOOKUP(C1193,'NCPF8745_MF_Extraction 5%FDR'!$1:$540,2,FALSE)</f>
        <v>#N/A</v>
      </c>
      <c r="J1193" s="15" t="e">
        <f>VLOOKUP(C1193,'NCPF8745_MF_Extraction 5%FDR'!$1:$540,11,FALSE)</f>
        <v>#N/A</v>
      </c>
      <c r="K1193" t="e">
        <f>VLOOKUP(C1193,'NCPF8814_MF_Extraction 5%FDR'!$1:$463,2,FALSE)</f>
        <v>#N/A</v>
      </c>
      <c r="L1193" s="15" t="e">
        <f>VLOOKUP(C1193,'NCPF8814_MF_Extraction 5%FDR'!$1:$463,11,FALSE)</f>
        <v>#N/A</v>
      </c>
    </row>
    <row r="1194" spans="1:12" hidden="1">
      <c r="A1194" s="13" t="s">
        <v>1615</v>
      </c>
      <c r="C1194" s="13" t="s">
        <v>1615</v>
      </c>
      <c r="D1194">
        <f>IFERROR(MATCH(C1194,'NCPF8745_KH_Extraction 5%FDR'!$A$2:$A$2258,0),"No Match")</f>
        <v>2231</v>
      </c>
      <c r="E1194" t="str">
        <f>IFERROR(MATCH(C1194,'NCPF8745_MF_Extraction 5%FDR'!$A$2:$A$540,0),"No Match")</f>
        <v>No Match</v>
      </c>
      <c r="F1194" t="str">
        <f>IFERROR(MATCH(C1194,'NCPF8814_MF_Extraction 5%FDR'!$A$2:$A$463,0),"No Match")</f>
        <v>No Match</v>
      </c>
      <c r="G1194" t="str">
        <f>VLOOKUP(C1194,'NCPF8745_KH_Extraction 5%FDR'!$1:$2258,2,FALSE)</f>
        <v>Uncharacterized protein OS=Candida glabrata (strain ATCC 2001 / CBS 138 / JCM 3761 / NBRC 0622 / NRRL Y-65) GN=CAGL0I04620g PE=4 SV=1 - [Q6FQP4_CANGA]</v>
      </c>
      <c r="H1194" s="15">
        <f>VLOOKUP(C1194,'NCPF8745_KH_Extraction 5%FDR'!$1:$2258,11,FALSE)</f>
        <v>45.989731644659997</v>
      </c>
      <c r="I1194" t="e">
        <f>VLOOKUP(C1194,'NCPF8745_MF_Extraction 5%FDR'!$1:$540,2,FALSE)</f>
        <v>#N/A</v>
      </c>
      <c r="J1194" s="15" t="e">
        <f>VLOOKUP(C1194,'NCPF8745_MF_Extraction 5%FDR'!$1:$540,11,FALSE)</f>
        <v>#N/A</v>
      </c>
      <c r="K1194" t="e">
        <f>VLOOKUP(C1194,'NCPF8814_MF_Extraction 5%FDR'!$1:$463,2,FALSE)</f>
        <v>#N/A</v>
      </c>
      <c r="L1194" s="15" t="e">
        <f>VLOOKUP(C1194,'NCPF8814_MF_Extraction 5%FDR'!$1:$463,11,FALSE)</f>
        <v>#N/A</v>
      </c>
    </row>
    <row r="1195" spans="1:12" hidden="1">
      <c r="A1195" s="13" t="s">
        <v>1616</v>
      </c>
      <c r="C1195" s="13" t="s">
        <v>1616</v>
      </c>
      <c r="D1195">
        <f>IFERROR(MATCH(C1195,'NCPF8745_KH_Extraction 5%FDR'!$A$2:$A$2258,0),"No Match")</f>
        <v>2239</v>
      </c>
      <c r="E1195" t="str">
        <f>IFERROR(MATCH(C1195,'NCPF8745_MF_Extraction 5%FDR'!$A$2:$A$540,0),"No Match")</f>
        <v>No Match</v>
      </c>
      <c r="F1195">
        <f>IFERROR(MATCH(C1195,'NCPF8814_MF_Extraction 5%FDR'!$A$2:$A$463,0),"No Match")</f>
        <v>456</v>
      </c>
      <c r="G1195" t="str">
        <f>VLOOKUP(C1195,'NCPF8745_KH_Extraction 5%FDR'!$1:$2258,2,FALSE)</f>
        <v>Uncharacterized protein OS=Candida glabrata (strain ATCC 2001 / CBS 138 / JCM 3761 / NBRC 0622 / NRRL Y-65) GN=CAGL0I04598g PE=4 SV=1 - [Q6FQP5_CANGA]</v>
      </c>
      <c r="H1195" s="15">
        <f>VLOOKUP(C1195,'NCPF8745_KH_Extraction 5%FDR'!$1:$2258,11,FALSE)</f>
        <v>64.074371964660003</v>
      </c>
      <c r="I1195" t="e">
        <f>VLOOKUP(C1195,'NCPF8745_MF_Extraction 5%FDR'!$1:$540,2,FALSE)</f>
        <v>#N/A</v>
      </c>
      <c r="J1195" s="15" t="e">
        <f>VLOOKUP(C1195,'NCPF8745_MF_Extraction 5%FDR'!$1:$540,11,FALSE)</f>
        <v>#N/A</v>
      </c>
      <c r="K1195" t="str">
        <f>VLOOKUP(C1195,'NCPF8814_MF_Extraction 5%FDR'!$1:$463,2,FALSE)</f>
        <v>Uncharacterized protein OS=Candida glabrata (strain ATCC 2001 / CBS 138 / JCM 3761 / NBRC 0622 / NRRL Y-65) GN=CAGL0I04598g PE=4 SV=1 - [Q6FQP5_CANGA]</v>
      </c>
      <c r="L1195" s="15">
        <f>VLOOKUP(C1195,'NCPF8814_MF_Extraction 5%FDR'!$1:$463,11,FALSE)</f>
        <v>64.074371964660003</v>
      </c>
    </row>
    <row r="1196" spans="1:12" hidden="1">
      <c r="A1196" s="13" t="s">
        <v>1617</v>
      </c>
      <c r="C1196" s="13" t="s">
        <v>1617</v>
      </c>
      <c r="D1196">
        <f>IFERROR(MATCH(C1196,'NCPF8745_KH_Extraction 5%FDR'!$A$2:$A$2258,0),"No Match")</f>
        <v>1351</v>
      </c>
      <c r="E1196" t="str">
        <f>IFERROR(MATCH(C1196,'NCPF8745_MF_Extraction 5%FDR'!$A$2:$A$540,0),"No Match")</f>
        <v>No Match</v>
      </c>
      <c r="F1196" t="str">
        <f>IFERROR(MATCH(C1196,'NCPF8814_MF_Extraction 5%FDR'!$A$2:$A$463,0),"No Match")</f>
        <v>No Match</v>
      </c>
      <c r="G1196" t="str">
        <f>VLOOKUP(C1196,'NCPF8745_KH_Extraction 5%FDR'!$1:$2258,2,FALSE)</f>
        <v>Uncharacterized protein OS=Candida glabrata (strain ATCC 2001 / CBS 138 / JCM 3761 / NBRC 0622 / NRRL Y-65) GN=GRX7 PE=4 SV=1 - [Q6FQP7_CANGA]</v>
      </c>
      <c r="H1196" s="15">
        <f>VLOOKUP(C1196,'NCPF8745_KH_Extraction 5%FDR'!$1:$2258,11,FALSE)</f>
        <v>24.357998714659999</v>
      </c>
      <c r="I1196" t="e">
        <f>VLOOKUP(C1196,'NCPF8745_MF_Extraction 5%FDR'!$1:$540,2,FALSE)</f>
        <v>#N/A</v>
      </c>
      <c r="J1196" s="15" t="e">
        <f>VLOOKUP(C1196,'NCPF8745_MF_Extraction 5%FDR'!$1:$540,11,FALSE)</f>
        <v>#N/A</v>
      </c>
      <c r="K1196" t="e">
        <f>VLOOKUP(C1196,'NCPF8814_MF_Extraction 5%FDR'!$1:$463,2,FALSE)</f>
        <v>#N/A</v>
      </c>
      <c r="L1196" s="15" t="e">
        <f>VLOOKUP(C1196,'NCPF8814_MF_Extraction 5%FDR'!$1:$463,11,FALSE)</f>
        <v>#N/A</v>
      </c>
    </row>
    <row r="1197" spans="1:12" hidden="1">
      <c r="A1197" s="13" t="s">
        <v>1618</v>
      </c>
      <c r="C1197" s="13" t="s">
        <v>1618</v>
      </c>
      <c r="D1197">
        <f>IFERROR(MATCH(C1197,'NCPF8745_KH_Extraction 5%FDR'!$A$2:$A$2258,0),"No Match")</f>
        <v>1424</v>
      </c>
      <c r="E1197" t="str">
        <f>IFERROR(MATCH(C1197,'NCPF8745_MF_Extraction 5%FDR'!$A$2:$A$540,0),"No Match")</f>
        <v>No Match</v>
      </c>
      <c r="F1197" t="str">
        <f>IFERROR(MATCH(C1197,'NCPF8814_MF_Extraction 5%FDR'!$A$2:$A$463,0),"No Match")</f>
        <v>No Match</v>
      </c>
      <c r="G1197" t="str">
        <f>VLOOKUP(C1197,'NCPF8745_KH_Extraction 5%FDR'!$1:$2258,2,FALSE)</f>
        <v>Uncharacterized protein OS=Candida glabrata (strain ATCC 2001 / CBS 138 / JCM 3761 / NBRC 0622 / NRRL Y-65) GN=MNN2 PE=4 SV=1 - [Q6FQP8_CANGA]</v>
      </c>
      <c r="H1197" s="15">
        <f>VLOOKUP(C1197,'NCPF8745_KH_Extraction 5%FDR'!$1:$2258,11,FALSE)</f>
        <v>70.073665834660204</v>
      </c>
      <c r="I1197" t="e">
        <f>VLOOKUP(C1197,'NCPF8745_MF_Extraction 5%FDR'!$1:$540,2,FALSE)</f>
        <v>#N/A</v>
      </c>
      <c r="J1197" s="15" t="e">
        <f>VLOOKUP(C1197,'NCPF8745_MF_Extraction 5%FDR'!$1:$540,11,FALSE)</f>
        <v>#N/A</v>
      </c>
      <c r="K1197" t="e">
        <f>VLOOKUP(C1197,'NCPF8814_MF_Extraction 5%FDR'!$1:$463,2,FALSE)</f>
        <v>#N/A</v>
      </c>
      <c r="L1197" s="15" t="e">
        <f>VLOOKUP(C1197,'NCPF8814_MF_Extraction 5%FDR'!$1:$463,11,FALSE)</f>
        <v>#N/A</v>
      </c>
    </row>
    <row r="1198" spans="1:12" hidden="1">
      <c r="A1198" s="13" t="s">
        <v>4854</v>
      </c>
      <c r="C1198" s="13" t="s">
        <v>4854</v>
      </c>
      <c r="D1198" t="str">
        <f>IFERROR(MATCH(C1198,'NCPF8745_KH_Extraction 5%FDR'!$A$2:$A$2258,0),"No Match")</f>
        <v>No Match</v>
      </c>
      <c r="E1198" t="str">
        <f>IFERROR(MATCH(C1198,'NCPF8745_MF_Extraction 5%FDR'!$A$2:$A$540,0),"No Match")</f>
        <v>No Match</v>
      </c>
      <c r="F1198">
        <f>IFERROR(MATCH(C1198,'NCPF8814_MF_Extraction 5%FDR'!$A$2:$A$463,0),"No Match")</f>
        <v>402</v>
      </c>
      <c r="G1198" t="e">
        <f>VLOOKUP(C1198,'NCPF8745_KH_Extraction 5%FDR'!$1:$2258,2,FALSE)</f>
        <v>#N/A</v>
      </c>
      <c r="H1198" s="15" t="e">
        <f>VLOOKUP(C1198,'NCPF8745_KH_Extraction 5%FDR'!$1:$2258,11,FALSE)</f>
        <v>#N/A</v>
      </c>
      <c r="I1198" t="e">
        <f>VLOOKUP(C1198,'NCPF8745_MF_Extraction 5%FDR'!$1:$540,2,FALSE)</f>
        <v>#N/A</v>
      </c>
      <c r="J1198" s="15" t="e">
        <f>VLOOKUP(C1198,'NCPF8745_MF_Extraction 5%FDR'!$1:$540,11,FALSE)</f>
        <v>#N/A</v>
      </c>
      <c r="K1198" t="str">
        <f>VLOOKUP(C1198,'NCPF8814_MF_Extraction 5%FDR'!$1:$463,2,FALSE)</f>
        <v>Uncharacterized protein OS=Candida glabrata (strain ATCC 2001 / CBS 138 / JCM 3761 / NBRC 0622 / NRRL Y-65) GN=CAGL0I04510g PE=4 SV=1 - [Q6FQP9_CANGA]</v>
      </c>
      <c r="L1198" s="15">
        <f>VLOOKUP(C1198,'NCPF8814_MF_Extraction 5%FDR'!$1:$463,11,FALSE)</f>
        <v>12.92787106466</v>
      </c>
    </row>
    <row r="1199" spans="1:12" hidden="1">
      <c r="A1199" s="13" t="s">
        <v>1619</v>
      </c>
      <c r="C1199" s="13" t="s">
        <v>1619</v>
      </c>
      <c r="D1199">
        <f>IFERROR(MATCH(C1199,'NCPF8745_KH_Extraction 5%FDR'!$A$2:$A$2258,0),"No Match")</f>
        <v>486</v>
      </c>
      <c r="E1199" t="str">
        <f>IFERROR(MATCH(C1199,'NCPF8745_MF_Extraction 5%FDR'!$A$2:$A$540,0),"No Match")</f>
        <v>No Match</v>
      </c>
      <c r="F1199" t="str">
        <f>IFERROR(MATCH(C1199,'NCPF8814_MF_Extraction 5%FDR'!$A$2:$A$463,0),"No Match")</f>
        <v>No Match</v>
      </c>
      <c r="G1199" t="str">
        <f>VLOOKUP(C1199,'NCPF8745_KH_Extraction 5%FDR'!$1:$2258,2,FALSE)</f>
        <v>Uncharacterized protein OS=Candida glabrata (strain ATCC 2001 / CBS 138 / JCM 3761 / NBRC 0622 / NRRL Y-65) GN=CAGL0I04444g PE=3 SV=1 - [Q6FQQ2_CANGA]</v>
      </c>
      <c r="H1199" s="15">
        <f>VLOOKUP(C1199,'NCPF8745_KH_Extraction 5%FDR'!$1:$2258,11,FALSE)</f>
        <v>34.77603626466</v>
      </c>
      <c r="I1199" t="e">
        <f>VLOOKUP(C1199,'NCPF8745_MF_Extraction 5%FDR'!$1:$540,2,FALSE)</f>
        <v>#N/A</v>
      </c>
      <c r="J1199" s="15" t="e">
        <f>VLOOKUP(C1199,'NCPF8745_MF_Extraction 5%FDR'!$1:$540,11,FALSE)</f>
        <v>#N/A</v>
      </c>
      <c r="K1199" t="e">
        <f>VLOOKUP(C1199,'NCPF8814_MF_Extraction 5%FDR'!$1:$463,2,FALSE)</f>
        <v>#N/A</v>
      </c>
      <c r="L1199" s="15" t="e">
        <f>VLOOKUP(C1199,'NCPF8814_MF_Extraction 5%FDR'!$1:$463,11,FALSE)</f>
        <v>#N/A</v>
      </c>
    </row>
    <row r="1200" spans="1:12" hidden="1">
      <c r="A1200" s="13" t="s">
        <v>1620</v>
      </c>
      <c r="C1200" s="13" t="s">
        <v>1620</v>
      </c>
      <c r="D1200">
        <f>IFERROR(MATCH(C1200,'NCPF8745_KH_Extraction 5%FDR'!$A$2:$A$2258,0),"No Match")</f>
        <v>679</v>
      </c>
      <c r="E1200" t="str">
        <f>IFERROR(MATCH(C1200,'NCPF8745_MF_Extraction 5%FDR'!$A$2:$A$540,0),"No Match")</f>
        <v>No Match</v>
      </c>
      <c r="F1200" t="str">
        <f>IFERROR(MATCH(C1200,'NCPF8814_MF_Extraction 5%FDR'!$A$2:$A$463,0),"No Match")</f>
        <v>No Match</v>
      </c>
      <c r="G1200" t="str">
        <f>VLOOKUP(C1200,'NCPF8745_KH_Extraction 5%FDR'!$1:$2258,2,FALSE)</f>
        <v>Uncharacterized protein OS=Candida glabrata (strain ATCC 2001 / CBS 138 / JCM 3761 / NBRC 0622 / NRRL Y-65) GN=CAGL0I04400g PE=4 SV=1 - [Q6FQQ4_CANGA]</v>
      </c>
      <c r="H1200" s="15">
        <f>VLOOKUP(C1200,'NCPF8745_KH_Extraction 5%FDR'!$1:$2258,11,FALSE)</f>
        <v>24.500335214660002</v>
      </c>
      <c r="I1200" t="e">
        <f>VLOOKUP(C1200,'NCPF8745_MF_Extraction 5%FDR'!$1:$540,2,FALSE)</f>
        <v>#N/A</v>
      </c>
      <c r="J1200" s="15" t="e">
        <f>VLOOKUP(C1200,'NCPF8745_MF_Extraction 5%FDR'!$1:$540,11,FALSE)</f>
        <v>#N/A</v>
      </c>
      <c r="K1200" t="e">
        <f>VLOOKUP(C1200,'NCPF8814_MF_Extraction 5%FDR'!$1:$463,2,FALSE)</f>
        <v>#N/A</v>
      </c>
      <c r="L1200" s="15" t="e">
        <f>VLOOKUP(C1200,'NCPF8814_MF_Extraction 5%FDR'!$1:$463,11,FALSE)</f>
        <v>#N/A</v>
      </c>
    </row>
    <row r="1201" spans="1:12" hidden="1">
      <c r="A1201" s="13" t="s">
        <v>1621</v>
      </c>
      <c r="C1201" s="13" t="s">
        <v>1621</v>
      </c>
      <c r="D1201">
        <f>IFERROR(MATCH(C1201,'NCPF8745_KH_Extraction 5%FDR'!$A$2:$A$2258,0),"No Match")</f>
        <v>53</v>
      </c>
      <c r="E1201">
        <f>IFERROR(MATCH(C1201,'NCPF8745_MF_Extraction 5%FDR'!$A$2:$A$540,0),"No Match")</f>
        <v>226</v>
      </c>
      <c r="F1201" t="str">
        <f>IFERROR(MATCH(C1201,'NCPF8814_MF_Extraction 5%FDR'!$A$2:$A$463,0),"No Match")</f>
        <v>No Match</v>
      </c>
      <c r="G1201" t="str">
        <f>VLOOKUP(C1201,'NCPF8745_KH_Extraction 5%FDR'!$1:$2258,2,FALSE)</f>
        <v>ATP-dependent RNA helicase eIF4A OS=Candida glabrata (strain ATCC 2001 / CBS 138 / JCM 3761 / NBRC 0622 / NRRL Y-65) GN=TIF1 PE=3 SV=1 - [IF4A_CANGA]</v>
      </c>
      <c r="H1201" s="15">
        <f>VLOOKUP(C1201,'NCPF8745_KH_Extraction 5%FDR'!$1:$2258,11,FALSE)</f>
        <v>44.758982294660001</v>
      </c>
      <c r="I1201" t="str">
        <f>VLOOKUP(C1201,'NCPF8745_MF_Extraction 5%FDR'!$1:$540,2,FALSE)</f>
        <v>ATP-dependent RNA helicase eIF4A OS=Candida glabrata (strain ATCC 2001 / CBS 138 / JCM 3761 / NBRC 0622 / NRRL Y-65) GN=TIF1 PE=3 SV=1 - [IF4A_CANGA]</v>
      </c>
      <c r="J1201" s="15">
        <f>VLOOKUP(C1201,'NCPF8745_MF_Extraction 5%FDR'!$1:$540,11,FALSE)</f>
        <v>44.758982294660001</v>
      </c>
      <c r="K1201" t="e">
        <f>VLOOKUP(C1201,'NCPF8814_MF_Extraction 5%FDR'!$1:$463,2,FALSE)</f>
        <v>#N/A</v>
      </c>
      <c r="L1201" s="15" t="e">
        <f>VLOOKUP(C1201,'NCPF8814_MF_Extraction 5%FDR'!$1:$463,11,FALSE)</f>
        <v>#N/A</v>
      </c>
    </row>
    <row r="1202" spans="1:12" hidden="1">
      <c r="A1202" s="13" t="s">
        <v>1622</v>
      </c>
      <c r="C1202" s="13" t="s">
        <v>1622</v>
      </c>
      <c r="D1202">
        <f>IFERROR(MATCH(C1202,'NCPF8745_KH_Extraction 5%FDR'!$A$2:$A$2258,0),"No Match")</f>
        <v>945</v>
      </c>
      <c r="E1202" t="str">
        <f>IFERROR(MATCH(C1202,'NCPF8745_MF_Extraction 5%FDR'!$A$2:$A$540,0),"No Match")</f>
        <v>No Match</v>
      </c>
      <c r="F1202" t="str">
        <f>IFERROR(MATCH(C1202,'NCPF8814_MF_Extraction 5%FDR'!$A$2:$A$463,0),"No Match")</f>
        <v>No Match</v>
      </c>
      <c r="G1202" t="str">
        <f>VLOOKUP(C1202,'NCPF8745_KH_Extraction 5%FDR'!$1:$2258,2,FALSE)</f>
        <v>Calcium-transporting ATPase OS=Candida glabrata (strain ATCC 2001 / CBS 138 / JCM 3761 / NBRC 0622 / NRRL Y-65) GN=CAGL0I04312g PE=3 SV=1 - [Q6FQQ8_CANGA]</v>
      </c>
      <c r="H1202" s="15">
        <f>VLOOKUP(C1202,'NCPF8745_KH_Extraction 5%FDR'!$1:$2258,11,FALSE)</f>
        <v>104.57120966466</v>
      </c>
      <c r="I1202" t="e">
        <f>VLOOKUP(C1202,'NCPF8745_MF_Extraction 5%FDR'!$1:$540,2,FALSE)</f>
        <v>#N/A</v>
      </c>
      <c r="J1202" s="15" t="e">
        <f>VLOOKUP(C1202,'NCPF8745_MF_Extraction 5%FDR'!$1:$540,11,FALSE)</f>
        <v>#N/A</v>
      </c>
      <c r="K1202" t="e">
        <f>VLOOKUP(C1202,'NCPF8814_MF_Extraction 5%FDR'!$1:$463,2,FALSE)</f>
        <v>#N/A</v>
      </c>
      <c r="L1202" s="15" t="e">
        <f>VLOOKUP(C1202,'NCPF8814_MF_Extraction 5%FDR'!$1:$463,11,FALSE)</f>
        <v>#N/A</v>
      </c>
    </row>
    <row r="1203" spans="1:12" hidden="1">
      <c r="A1203" s="13" t="s">
        <v>1623</v>
      </c>
      <c r="C1203" s="13" t="s">
        <v>1623</v>
      </c>
      <c r="D1203">
        <f>IFERROR(MATCH(C1203,'NCPF8745_KH_Extraction 5%FDR'!$A$2:$A$2258,0),"No Match")</f>
        <v>1897</v>
      </c>
      <c r="E1203" t="str">
        <f>IFERROR(MATCH(C1203,'NCPF8745_MF_Extraction 5%FDR'!$A$2:$A$540,0),"No Match")</f>
        <v>No Match</v>
      </c>
      <c r="F1203" t="str">
        <f>IFERROR(MATCH(C1203,'NCPF8814_MF_Extraction 5%FDR'!$A$2:$A$463,0),"No Match")</f>
        <v>No Match</v>
      </c>
      <c r="G1203" t="str">
        <f>VLOOKUP(C1203,'NCPF8745_KH_Extraction 5%FDR'!$1:$2258,2,FALSE)</f>
        <v>Uncharacterized protein OS=Candida glabrata (strain ATCC 2001 / CBS 138 / JCM 3761 / NBRC 0622 / NRRL Y-65) GN=CAGL0I04268g PE=4 SV=1 - [Q6FQR0_CANGA]</v>
      </c>
      <c r="H1203" s="15">
        <f>VLOOKUP(C1203,'NCPF8745_KH_Extraction 5%FDR'!$1:$2258,11,FALSE)</f>
        <v>38.227400164659997</v>
      </c>
      <c r="I1203" t="e">
        <f>VLOOKUP(C1203,'NCPF8745_MF_Extraction 5%FDR'!$1:$540,2,FALSE)</f>
        <v>#N/A</v>
      </c>
      <c r="J1203" s="15" t="e">
        <f>VLOOKUP(C1203,'NCPF8745_MF_Extraction 5%FDR'!$1:$540,11,FALSE)</f>
        <v>#N/A</v>
      </c>
      <c r="K1203" t="e">
        <f>VLOOKUP(C1203,'NCPF8814_MF_Extraction 5%FDR'!$1:$463,2,FALSE)</f>
        <v>#N/A</v>
      </c>
      <c r="L1203" s="15" t="e">
        <f>VLOOKUP(C1203,'NCPF8814_MF_Extraction 5%FDR'!$1:$463,11,FALSE)</f>
        <v>#N/A</v>
      </c>
    </row>
    <row r="1204" spans="1:12" hidden="1">
      <c r="A1204" s="13" t="s">
        <v>1624</v>
      </c>
      <c r="C1204" s="13" t="s">
        <v>1624</v>
      </c>
      <c r="D1204">
        <f>IFERROR(MATCH(C1204,'NCPF8745_KH_Extraction 5%FDR'!$A$2:$A$2258,0),"No Match")</f>
        <v>2068</v>
      </c>
      <c r="E1204" t="str">
        <f>IFERROR(MATCH(C1204,'NCPF8745_MF_Extraction 5%FDR'!$A$2:$A$540,0),"No Match")</f>
        <v>No Match</v>
      </c>
      <c r="F1204" t="str">
        <f>IFERROR(MATCH(C1204,'NCPF8814_MF_Extraction 5%FDR'!$A$2:$A$463,0),"No Match")</f>
        <v>No Match</v>
      </c>
      <c r="G1204" t="str">
        <f>VLOOKUP(C1204,'NCPF8745_KH_Extraction 5%FDR'!$1:$2258,2,FALSE)</f>
        <v>Uncharacterized protein OS=Candida glabrata (strain ATCC 2001 / CBS 138 / JCM 3761 / NBRC 0622 / NRRL Y-65) GN=CAGL0I04224g PE=4 SV=1 - [Q6FQR2_CANGA]</v>
      </c>
      <c r="H1204" s="15">
        <f>VLOOKUP(C1204,'NCPF8745_KH_Extraction 5%FDR'!$1:$2258,11,FALSE)</f>
        <v>106.40806805466001</v>
      </c>
      <c r="I1204" t="e">
        <f>VLOOKUP(C1204,'NCPF8745_MF_Extraction 5%FDR'!$1:$540,2,FALSE)</f>
        <v>#N/A</v>
      </c>
      <c r="J1204" s="15" t="e">
        <f>VLOOKUP(C1204,'NCPF8745_MF_Extraction 5%FDR'!$1:$540,11,FALSE)</f>
        <v>#N/A</v>
      </c>
      <c r="K1204" t="e">
        <f>VLOOKUP(C1204,'NCPF8814_MF_Extraction 5%FDR'!$1:$463,2,FALSE)</f>
        <v>#N/A</v>
      </c>
      <c r="L1204" s="15" t="e">
        <f>VLOOKUP(C1204,'NCPF8814_MF_Extraction 5%FDR'!$1:$463,11,FALSE)</f>
        <v>#N/A</v>
      </c>
    </row>
    <row r="1205" spans="1:12" hidden="1">
      <c r="A1205" s="13" t="s">
        <v>1625</v>
      </c>
      <c r="C1205" s="13" t="s">
        <v>1625</v>
      </c>
      <c r="D1205">
        <f>IFERROR(MATCH(C1205,'NCPF8745_KH_Extraction 5%FDR'!$A$2:$A$2258,0),"No Match")</f>
        <v>1086</v>
      </c>
      <c r="E1205" t="str">
        <f>IFERROR(MATCH(C1205,'NCPF8745_MF_Extraction 5%FDR'!$A$2:$A$540,0),"No Match")</f>
        <v>No Match</v>
      </c>
      <c r="F1205" t="str">
        <f>IFERROR(MATCH(C1205,'NCPF8814_MF_Extraction 5%FDR'!$A$2:$A$463,0),"No Match")</f>
        <v>No Match</v>
      </c>
      <c r="G1205" t="str">
        <f>VLOOKUP(C1205,'NCPF8745_KH_Extraction 5%FDR'!$1:$2258,2,FALSE)</f>
        <v>Uncharacterized protein OS=Candida glabrata (strain ATCC 2001 / CBS 138 / JCM 3761 / NBRC 0622 / NRRL Y-65) GN=CAGL0I04114g PE=4 SV=1 - [Q6FQR6_CANGA]</v>
      </c>
      <c r="H1205" s="15">
        <f>VLOOKUP(C1205,'NCPF8745_KH_Extraction 5%FDR'!$1:$2258,11,FALSE)</f>
        <v>103.71447047466</v>
      </c>
      <c r="I1205" t="e">
        <f>VLOOKUP(C1205,'NCPF8745_MF_Extraction 5%FDR'!$1:$540,2,FALSE)</f>
        <v>#N/A</v>
      </c>
      <c r="J1205" s="15" t="e">
        <f>VLOOKUP(C1205,'NCPF8745_MF_Extraction 5%FDR'!$1:$540,11,FALSE)</f>
        <v>#N/A</v>
      </c>
      <c r="K1205" t="e">
        <f>VLOOKUP(C1205,'NCPF8814_MF_Extraction 5%FDR'!$1:$463,2,FALSE)</f>
        <v>#N/A</v>
      </c>
      <c r="L1205" s="15" t="e">
        <f>VLOOKUP(C1205,'NCPF8814_MF_Extraction 5%FDR'!$1:$463,11,FALSE)</f>
        <v>#N/A</v>
      </c>
    </row>
    <row r="1206" spans="1:12" hidden="1">
      <c r="A1206" s="13" t="s">
        <v>1626</v>
      </c>
      <c r="C1206" s="13" t="s">
        <v>1626</v>
      </c>
      <c r="D1206">
        <f>IFERROR(MATCH(C1206,'NCPF8745_KH_Extraction 5%FDR'!$A$2:$A$2258,0),"No Match")</f>
        <v>630</v>
      </c>
      <c r="E1206" t="str">
        <f>IFERROR(MATCH(C1206,'NCPF8745_MF_Extraction 5%FDR'!$A$2:$A$540,0),"No Match")</f>
        <v>No Match</v>
      </c>
      <c r="F1206" t="str">
        <f>IFERROR(MATCH(C1206,'NCPF8814_MF_Extraction 5%FDR'!$A$2:$A$463,0),"No Match")</f>
        <v>No Match</v>
      </c>
      <c r="G1206" t="str">
        <f>VLOOKUP(C1206,'NCPF8745_KH_Extraction 5%FDR'!$1:$2258,2,FALSE)</f>
        <v>Outer spore wall assembly protein SHE10 OS=Candida glabrata (strain ATCC 2001 / CBS 138 / JCM 3761 / NBRC 0622 / NRRL Y-65) GN=SHE10 PE=3 SV=1 - [SHE10_CANGA]</v>
      </c>
      <c r="H1206" s="15">
        <f>VLOOKUP(C1206,'NCPF8745_KH_Extraction 5%FDR'!$1:$2258,11,FALSE)</f>
        <v>64.480207774660002</v>
      </c>
      <c r="I1206" t="e">
        <f>VLOOKUP(C1206,'NCPF8745_MF_Extraction 5%FDR'!$1:$540,2,FALSE)</f>
        <v>#N/A</v>
      </c>
      <c r="J1206" s="15" t="e">
        <f>VLOOKUP(C1206,'NCPF8745_MF_Extraction 5%FDR'!$1:$540,11,FALSE)</f>
        <v>#N/A</v>
      </c>
      <c r="K1206" t="e">
        <f>VLOOKUP(C1206,'NCPF8814_MF_Extraction 5%FDR'!$1:$463,2,FALSE)</f>
        <v>#N/A</v>
      </c>
      <c r="L1206" s="15" t="e">
        <f>VLOOKUP(C1206,'NCPF8814_MF_Extraction 5%FDR'!$1:$463,11,FALSE)</f>
        <v>#N/A</v>
      </c>
    </row>
    <row r="1207" spans="1:12" hidden="1">
      <c r="A1207" s="13" t="s">
        <v>1627</v>
      </c>
      <c r="C1207" s="13" t="s">
        <v>1627</v>
      </c>
      <c r="D1207">
        <f>IFERROR(MATCH(C1207,'NCPF8745_KH_Extraction 5%FDR'!$A$2:$A$2258,0),"No Match")</f>
        <v>496</v>
      </c>
      <c r="E1207" t="str">
        <f>IFERROR(MATCH(C1207,'NCPF8745_MF_Extraction 5%FDR'!$A$2:$A$540,0),"No Match")</f>
        <v>No Match</v>
      </c>
      <c r="F1207" t="str">
        <f>IFERROR(MATCH(C1207,'NCPF8814_MF_Extraction 5%FDR'!$A$2:$A$463,0),"No Match")</f>
        <v>No Match</v>
      </c>
      <c r="G1207" t="str">
        <f>VLOOKUP(C1207,'NCPF8745_KH_Extraction 5%FDR'!$1:$2258,2,FALSE)</f>
        <v>1-acyl-sn-glycerol-3-phosphate acyltransferase OS=Candida glabrata (strain ATCC 2001 / CBS 138 / JCM 3761 / NBRC 0622 / NRRL Y-65) GN=CAGL0I04070g PE=3 SV=1 - [Q6FQR8_CANGA]</v>
      </c>
      <c r="H1207" s="15">
        <f>VLOOKUP(C1207,'NCPF8745_KH_Extraction 5%FDR'!$1:$2258,11,FALSE)</f>
        <v>34.154764244660001</v>
      </c>
      <c r="I1207" t="e">
        <f>VLOOKUP(C1207,'NCPF8745_MF_Extraction 5%FDR'!$1:$540,2,FALSE)</f>
        <v>#N/A</v>
      </c>
      <c r="J1207" s="15" t="e">
        <f>VLOOKUP(C1207,'NCPF8745_MF_Extraction 5%FDR'!$1:$540,11,FALSE)</f>
        <v>#N/A</v>
      </c>
      <c r="K1207" t="e">
        <f>VLOOKUP(C1207,'NCPF8814_MF_Extraction 5%FDR'!$1:$463,2,FALSE)</f>
        <v>#N/A</v>
      </c>
      <c r="L1207" s="15" t="e">
        <f>VLOOKUP(C1207,'NCPF8814_MF_Extraction 5%FDR'!$1:$463,11,FALSE)</f>
        <v>#N/A</v>
      </c>
    </row>
    <row r="1208" spans="1:12" hidden="1">
      <c r="A1208" s="13" t="s">
        <v>4584</v>
      </c>
      <c r="C1208" s="13" t="s">
        <v>4584</v>
      </c>
      <c r="D1208" t="str">
        <f>IFERROR(MATCH(C1208,'NCPF8745_KH_Extraction 5%FDR'!$A$2:$A$2258,0),"No Match")</f>
        <v>No Match</v>
      </c>
      <c r="E1208">
        <f>IFERROR(MATCH(C1208,'NCPF8745_MF_Extraction 5%FDR'!$A$2:$A$540,0),"No Match")</f>
        <v>207</v>
      </c>
      <c r="F1208">
        <f>IFERROR(MATCH(C1208,'NCPF8814_MF_Extraction 5%FDR'!$A$2:$A$463,0),"No Match")</f>
        <v>317</v>
      </c>
      <c r="G1208" t="e">
        <f>VLOOKUP(C1208,'NCPF8745_KH_Extraction 5%FDR'!$1:$2258,2,FALSE)</f>
        <v>#N/A</v>
      </c>
      <c r="H1208" s="15" t="e">
        <f>VLOOKUP(C1208,'NCPF8745_KH_Extraction 5%FDR'!$1:$2258,11,FALSE)</f>
        <v>#N/A</v>
      </c>
      <c r="I1208" t="str">
        <f>VLOOKUP(C1208,'NCPF8745_MF_Extraction 5%FDR'!$1:$540,2,FALSE)</f>
        <v>Uncharacterized protein OS=Candida glabrata (strain ATCC 2001 / CBS 138 / JCM 3761 / NBRC 0622 / NRRL Y-65) GN=CAGL0I04026g PE=4 SV=1 - [Q6FQS0_CANGA]</v>
      </c>
      <c r="J1208" s="15">
        <f>VLOOKUP(C1208,'NCPF8745_MF_Extraction 5%FDR'!$1:$540,11,FALSE)</f>
        <v>16.050378574660002</v>
      </c>
      <c r="K1208" t="str">
        <f>VLOOKUP(C1208,'NCPF8814_MF_Extraction 5%FDR'!$1:$463,2,FALSE)</f>
        <v>Uncharacterized protein OS=Candida glabrata (strain ATCC 2001 / CBS 138 / JCM 3761 / NBRC 0622 / NRRL Y-65) GN=CAGL0I04026g PE=4 SV=1 - [Q6FQS0_CANGA]</v>
      </c>
      <c r="L1208" s="15">
        <f>VLOOKUP(C1208,'NCPF8814_MF_Extraction 5%FDR'!$1:$463,11,FALSE)</f>
        <v>16.050378574660002</v>
      </c>
    </row>
    <row r="1209" spans="1:12" hidden="1">
      <c r="A1209" s="13" t="s">
        <v>1628</v>
      </c>
      <c r="C1209" s="13" t="s">
        <v>1628</v>
      </c>
      <c r="D1209">
        <f>IFERROR(MATCH(C1209,'NCPF8745_KH_Extraction 5%FDR'!$A$2:$A$2258,0),"No Match")</f>
        <v>170</v>
      </c>
      <c r="E1209" t="str">
        <f>IFERROR(MATCH(C1209,'NCPF8745_MF_Extraction 5%FDR'!$A$2:$A$540,0),"No Match")</f>
        <v>No Match</v>
      </c>
      <c r="F1209" t="str">
        <f>IFERROR(MATCH(C1209,'NCPF8814_MF_Extraction 5%FDR'!$A$2:$A$463,0),"No Match")</f>
        <v>No Match</v>
      </c>
      <c r="G1209" t="str">
        <f>VLOOKUP(C1209,'NCPF8745_KH_Extraction 5%FDR'!$1:$2258,2,FALSE)</f>
        <v>Uncharacterized protein OS=Candida glabrata (strain ATCC 2001 / CBS 138 / JCM 3761 / NBRC 0622 / NRRL Y-65) GN=VMA1 PE=4 SV=1 - [Q6FQS3_CANGA]</v>
      </c>
      <c r="H1209" s="15">
        <f>VLOOKUP(C1209,'NCPF8745_KH_Extraction 5%FDR'!$1:$2258,11,FALSE)</f>
        <v>113.36551515466</v>
      </c>
      <c r="I1209" t="e">
        <f>VLOOKUP(C1209,'NCPF8745_MF_Extraction 5%FDR'!$1:$540,2,FALSE)</f>
        <v>#N/A</v>
      </c>
      <c r="J1209" s="15" t="e">
        <f>VLOOKUP(C1209,'NCPF8745_MF_Extraction 5%FDR'!$1:$540,11,FALSE)</f>
        <v>#N/A</v>
      </c>
      <c r="K1209" t="e">
        <f>VLOOKUP(C1209,'NCPF8814_MF_Extraction 5%FDR'!$1:$463,2,FALSE)</f>
        <v>#N/A</v>
      </c>
      <c r="L1209" s="15" t="e">
        <f>VLOOKUP(C1209,'NCPF8814_MF_Extraction 5%FDR'!$1:$463,11,FALSE)</f>
        <v>#N/A</v>
      </c>
    </row>
    <row r="1210" spans="1:12" hidden="1">
      <c r="A1210" s="13" t="s">
        <v>1629</v>
      </c>
      <c r="C1210" s="13" t="s">
        <v>1629</v>
      </c>
      <c r="D1210">
        <f>IFERROR(MATCH(C1210,'NCPF8745_KH_Extraction 5%FDR'!$A$2:$A$2258,0),"No Match")</f>
        <v>773</v>
      </c>
      <c r="E1210" t="str">
        <f>IFERROR(MATCH(C1210,'NCPF8745_MF_Extraction 5%FDR'!$A$2:$A$540,0),"No Match")</f>
        <v>No Match</v>
      </c>
      <c r="F1210" t="str">
        <f>IFERROR(MATCH(C1210,'NCPF8814_MF_Extraction 5%FDR'!$A$2:$A$463,0),"No Match")</f>
        <v>No Match</v>
      </c>
      <c r="G1210" t="str">
        <f>VLOOKUP(C1210,'NCPF8745_KH_Extraction 5%FDR'!$1:$2258,2,FALSE)</f>
        <v>Serine/threonine-protein phosphatase OS=Candida glabrata (strain ATCC 2001 / CBS 138 / JCM 3761 / NBRC 0622 / NRRL Y-65) GN=PPH21 PE=3 SV=1 - [Q6FQS4_CANGA]</v>
      </c>
      <c r="H1210" s="15">
        <f>VLOOKUP(C1210,'NCPF8745_KH_Extraction 5%FDR'!$1:$2258,11,FALSE)</f>
        <v>41.540784054660001</v>
      </c>
      <c r="I1210" t="e">
        <f>VLOOKUP(C1210,'NCPF8745_MF_Extraction 5%FDR'!$1:$540,2,FALSE)</f>
        <v>#N/A</v>
      </c>
      <c r="J1210" s="15" t="e">
        <f>VLOOKUP(C1210,'NCPF8745_MF_Extraction 5%FDR'!$1:$540,11,FALSE)</f>
        <v>#N/A</v>
      </c>
      <c r="K1210" t="e">
        <f>VLOOKUP(C1210,'NCPF8814_MF_Extraction 5%FDR'!$1:$463,2,FALSE)</f>
        <v>#N/A</v>
      </c>
      <c r="L1210" s="15" t="e">
        <f>VLOOKUP(C1210,'NCPF8814_MF_Extraction 5%FDR'!$1:$463,11,FALSE)</f>
        <v>#N/A</v>
      </c>
    </row>
    <row r="1211" spans="1:12" hidden="1">
      <c r="A1211" s="13" t="s">
        <v>1630</v>
      </c>
      <c r="C1211" s="13" t="s">
        <v>1630</v>
      </c>
      <c r="D1211">
        <f>IFERROR(MATCH(C1211,'NCPF8745_KH_Extraction 5%FDR'!$A$2:$A$2258,0),"No Match")</f>
        <v>484</v>
      </c>
      <c r="E1211" t="str">
        <f>IFERROR(MATCH(C1211,'NCPF8745_MF_Extraction 5%FDR'!$A$2:$A$540,0),"No Match")</f>
        <v>No Match</v>
      </c>
      <c r="F1211" t="str">
        <f>IFERROR(MATCH(C1211,'NCPF8814_MF_Extraction 5%FDR'!$A$2:$A$463,0),"No Match")</f>
        <v>No Match</v>
      </c>
      <c r="G1211" t="str">
        <f>VLOOKUP(C1211,'NCPF8745_KH_Extraction 5%FDR'!$1:$2258,2,FALSE)</f>
        <v>DNA-directed RNA polymerase subunit OS=Candida glabrata (strain ATCC 2001 / CBS 138 / JCM 3761 / NBRC 0622 / NRRL Y-65) GN=RPB1 PE=3 SV=1 - [Q6FQS9_CANGA]</v>
      </c>
      <c r="H1211" s="15">
        <f>VLOOKUP(C1211,'NCPF8745_KH_Extraction 5%FDR'!$1:$2258,11,FALSE)</f>
        <v>189.64805822465999</v>
      </c>
      <c r="I1211" t="e">
        <f>VLOOKUP(C1211,'NCPF8745_MF_Extraction 5%FDR'!$1:$540,2,FALSE)</f>
        <v>#N/A</v>
      </c>
      <c r="J1211" s="15" t="e">
        <f>VLOOKUP(C1211,'NCPF8745_MF_Extraction 5%FDR'!$1:$540,11,FALSE)</f>
        <v>#N/A</v>
      </c>
      <c r="K1211" t="e">
        <f>VLOOKUP(C1211,'NCPF8814_MF_Extraction 5%FDR'!$1:$463,2,FALSE)</f>
        <v>#N/A</v>
      </c>
      <c r="L1211" s="15" t="e">
        <f>VLOOKUP(C1211,'NCPF8814_MF_Extraction 5%FDR'!$1:$463,11,FALSE)</f>
        <v>#N/A</v>
      </c>
    </row>
    <row r="1212" spans="1:12" hidden="1">
      <c r="A1212" s="13" t="s">
        <v>1631</v>
      </c>
      <c r="C1212" s="13" t="s">
        <v>1631</v>
      </c>
      <c r="D1212">
        <f>IFERROR(MATCH(C1212,'NCPF8745_KH_Extraction 5%FDR'!$A$2:$A$2258,0),"No Match")</f>
        <v>1397</v>
      </c>
      <c r="E1212" t="str">
        <f>IFERROR(MATCH(C1212,'NCPF8745_MF_Extraction 5%FDR'!$A$2:$A$540,0),"No Match")</f>
        <v>No Match</v>
      </c>
      <c r="F1212" t="str">
        <f>IFERROR(MATCH(C1212,'NCPF8814_MF_Extraction 5%FDR'!$A$2:$A$463,0),"No Match")</f>
        <v>No Match</v>
      </c>
      <c r="G1212" t="str">
        <f>VLOOKUP(C1212,'NCPF8745_KH_Extraction 5%FDR'!$1:$2258,2,FALSE)</f>
        <v>Uncharacterized protein OS=Candida glabrata (strain ATCC 2001 / CBS 138 / JCM 3761 / NBRC 0622 / NRRL Y-65) GN=CAGL0I03806g PE=4 SV=1 - [Q6FQT0_CANGA]</v>
      </c>
      <c r="H1212" s="15">
        <f>VLOOKUP(C1212,'NCPF8745_KH_Extraction 5%FDR'!$1:$2258,11,FALSE)</f>
        <v>76.766013864660096</v>
      </c>
      <c r="I1212" t="e">
        <f>VLOOKUP(C1212,'NCPF8745_MF_Extraction 5%FDR'!$1:$540,2,FALSE)</f>
        <v>#N/A</v>
      </c>
      <c r="J1212" s="15" t="e">
        <f>VLOOKUP(C1212,'NCPF8745_MF_Extraction 5%FDR'!$1:$540,11,FALSE)</f>
        <v>#N/A</v>
      </c>
      <c r="K1212" t="e">
        <f>VLOOKUP(C1212,'NCPF8814_MF_Extraction 5%FDR'!$1:$463,2,FALSE)</f>
        <v>#N/A</v>
      </c>
      <c r="L1212" s="15" t="e">
        <f>VLOOKUP(C1212,'NCPF8814_MF_Extraction 5%FDR'!$1:$463,11,FALSE)</f>
        <v>#N/A</v>
      </c>
    </row>
    <row r="1213" spans="1:12" hidden="1">
      <c r="A1213" s="13" t="s">
        <v>1632</v>
      </c>
      <c r="C1213" s="13" t="s">
        <v>1632</v>
      </c>
      <c r="D1213">
        <f>IFERROR(MATCH(C1213,'NCPF8745_KH_Extraction 5%FDR'!$A$2:$A$2258,0),"No Match")</f>
        <v>642</v>
      </c>
      <c r="E1213" t="str">
        <f>IFERROR(MATCH(C1213,'NCPF8745_MF_Extraction 5%FDR'!$A$2:$A$540,0),"No Match")</f>
        <v>No Match</v>
      </c>
      <c r="F1213" t="str">
        <f>IFERROR(MATCH(C1213,'NCPF8814_MF_Extraction 5%FDR'!$A$2:$A$463,0),"No Match")</f>
        <v>No Match</v>
      </c>
      <c r="G1213" t="str">
        <f>VLOOKUP(C1213,'NCPF8745_KH_Extraction 5%FDR'!$1:$2258,2,FALSE)</f>
        <v>T-complex protein 1 subunit delta OS=Candida glabrata (strain ATCC 2001 / CBS 138 / JCM 3761 / NBRC 0622 / NRRL Y-65) GN=CCT4 PE=3 SV=1 - [TCPD_CANGA]</v>
      </c>
      <c r="H1213" s="15">
        <f>VLOOKUP(C1213,'NCPF8745_KH_Extraction 5%FDR'!$1:$2258,11,FALSE)</f>
        <v>57.608675284660002</v>
      </c>
      <c r="I1213" t="e">
        <f>VLOOKUP(C1213,'NCPF8745_MF_Extraction 5%FDR'!$1:$540,2,FALSE)</f>
        <v>#N/A</v>
      </c>
      <c r="J1213" s="15" t="e">
        <f>VLOOKUP(C1213,'NCPF8745_MF_Extraction 5%FDR'!$1:$540,11,FALSE)</f>
        <v>#N/A</v>
      </c>
      <c r="K1213" t="e">
        <f>VLOOKUP(C1213,'NCPF8814_MF_Extraction 5%FDR'!$1:$463,2,FALSE)</f>
        <v>#N/A</v>
      </c>
      <c r="L1213" s="15" t="e">
        <f>VLOOKUP(C1213,'NCPF8814_MF_Extraction 5%FDR'!$1:$463,11,FALSE)</f>
        <v>#N/A</v>
      </c>
    </row>
    <row r="1214" spans="1:12" hidden="1">
      <c r="A1214" s="13" t="s">
        <v>1633</v>
      </c>
      <c r="C1214" s="13" t="s">
        <v>1633</v>
      </c>
      <c r="D1214">
        <f>IFERROR(MATCH(C1214,'NCPF8745_KH_Extraction 5%FDR'!$A$2:$A$2258,0),"No Match")</f>
        <v>182</v>
      </c>
      <c r="E1214" t="str">
        <f>IFERROR(MATCH(C1214,'NCPF8745_MF_Extraction 5%FDR'!$A$2:$A$540,0),"No Match")</f>
        <v>No Match</v>
      </c>
      <c r="F1214" t="str">
        <f>IFERROR(MATCH(C1214,'NCPF8814_MF_Extraction 5%FDR'!$A$2:$A$463,0),"No Match")</f>
        <v>No Match</v>
      </c>
      <c r="G1214" t="str">
        <f>VLOOKUP(C1214,'NCPF8745_KH_Extraction 5%FDR'!$1:$2258,2,FALSE)</f>
        <v>Coatomer subunit alpha OS=Candida glabrata (strain ATCC 2001 / CBS 138 / JCM 3761 / NBRC 0622 / NRRL Y-65) GN=CAGL0I03718g PE=4 SV=1 - [Q6FQT4_CANGA]</v>
      </c>
      <c r="H1214" s="15">
        <f>VLOOKUP(C1214,'NCPF8745_KH_Extraction 5%FDR'!$1:$2258,11,FALSE)</f>
        <v>134.87628803466001</v>
      </c>
      <c r="I1214" t="e">
        <f>VLOOKUP(C1214,'NCPF8745_MF_Extraction 5%FDR'!$1:$540,2,FALSE)</f>
        <v>#N/A</v>
      </c>
      <c r="J1214" s="15" t="e">
        <f>VLOOKUP(C1214,'NCPF8745_MF_Extraction 5%FDR'!$1:$540,11,FALSE)</f>
        <v>#N/A</v>
      </c>
      <c r="K1214" t="e">
        <f>VLOOKUP(C1214,'NCPF8814_MF_Extraction 5%FDR'!$1:$463,2,FALSE)</f>
        <v>#N/A</v>
      </c>
      <c r="L1214" s="15" t="e">
        <f>VLOOKUP(C1214,'NCPF8814_MF_Extraction 5%FDR'!$1:$463,11,FALSE)</f>
        <v>#N/A</v>
      </c>
    </row>
    <row r="1215" spans="1:12" hidden="1">
      <c r="A1215" s="13" t="s">
        <v>1634</v>
      </c>
      <c r="C1215" s="13" t="s">
        <v>1634</v>
      </c>
      <c r="D1215">
        <f>IFERROR(MATCH(C1215,'NCPF8745_KH_Extraction 5%FDR'!$A$2:$A$2258,0),"No Match")</f>
        <v>1797</v>
      </c>
      <c r="E1215" t="str">
        <f>IFERROR(MATCH(C1215,'NCPF8745_MF_Extraction 5%FDR'!$A$2:$A$540,0),"No Match")</f>
        <v>No Match</v>
      </c>
      <c r="F1215" t="str">
        <f>IFERROR(MATCH(C1215,'NCPF8814_MF_Extraction 5%FDR'!$A$2:$A$463,0),"No Match")</f>
        <v>No Match</v>
      </c>
      <c r="G1215" t="str">
        <f>VLOOKUP(C1215,'NCPF8745_KH_Extraction 5%FDR'!$1:$2258,2,FALSE)</f>
        <v>Uncharacterized protein OS=Candida glabrata (strain ATCC 2001 / CBS 138 / JCM 3761 / NBRC 0622 / NRRL Y-65) GN=CAGL0I03674g PE=4 SV=1 - [Q6FQT6_CANGA]</v>
      </c>
      <c r="H1215" s="15">
        <f>VLOOKUP(C1215,'NCPF8745_KH_Extraction 5%FDR'!$1:$2258,11,FALSE)</f>
        <v>51.902577774660003</v>
      </c>
      <c r="I1215" t="e">
        <f>VLOOKUP(C1215,'NCPF8745_MF_Extraction 5%FDR'!$1:$540,2,FALSE)</f>
        <v>#N/A</v>
      </c>
      <c r="J1215" s="15" t="e">
        <f>VLOOKUP(C1215,'NCPF8745_MF_Extraction 5%FDR'!$1:$540,11,FALSE)</f>
        <v>#N/A</v>
      </c>
      <c r="K1215" t="e">
        <f>VLOOKUP(C1215,'NCPF8814_MF_Extraction 5%FDR'!$1:$463,2,FALSE)</f>
        <v>#N/A</v>
      </c>
      <c r="L1215" s="15" t="e">
        <f>VLOOKUP(C1215,'NCPF8814_MF_Extraction 5%FDR'!$1:$463,11,FALSE)</f>
        <v>#N/A</v>
      </c>
    </row>
    <row r="1216" spans="1:12" hidden="1">
      <c r="A1216" s="13" t="s">
        <v>1635</v>
      </c>
      <c r="C1216" s="13" t="s">
        <v>1635</v>
      </c>
      <c r="D1216">
        <f>IFERROR(MATCH(C1216,'NCPF8745_KH_Extraction 5%FDR'!$A$2:$A$2258,0),"No Match")</f>
        <v>1916</v>
      </c>
      <c r="E1216" t="str">
        <f>IFERROR(MATCH(C1216,'NCPF8745_MF_Extraction 5%FDR'!$A$2:$A$540,0),"No Match")</f>
        <v>No Match</v>
      </c>
      <c r="F1216" t="str">
        <f>IFERROR(MATCH(C1216,'NCPF8814_MF_Extraction 5%FDR'!$A$2:$A$463,0),"No Match")</f>
        <v>No Match</v>
      </c>
      <c r="G1216" t="str">
        <f>VLOOKUP(C1216,'NCPF8745_KH_Extraction 5%FDR'!$1:$2258,2,FALSE)</f>
        <v>DNA damage-binding protein CMR1 OS=Candida glabrata (strain ATCC 2001 / CBS 138 / JCM 3761 / NBRC 0622 / NRRL Y-65) GN=CAGL0I03542g PE=3 SV=1 - [CMR1_CANGA]</v>
      </c>
      <c r="H1216" s="15">
        <f>VLOOKUP(C1216,'NCPF8745_KH_Extraction 5%FDR'!$1:$2258,11,FALSE)</f>
        <v>60.612980084660101</v>
      </c>
      <c r="I1216" t="e">
        <f>VLOOKUP(C1216,'NCPF8745_MF_Extraction 5%FDR'!$1:$540,2,FALSE)</f>
        <v>#N/A</v>
      </c>
      <c r="J1216" s="15" t="e">
        <f>VLOOKUP(C1216,'NCPF8745_MF_Extraction 5%FDR'!$1:$540,11,FALSE)</f>
        <v>#N/A</v>
      </c>
      <c r="K1216" t="e">
        <f>VLOOKUP(C1216,'NCPF8814_MF_Extraction 5%FDR'!$1:$463,2,FALSE)</f>
        <v>#N/A</v>
      </c>
      <c r="L1216" s="15" t="e">
        <f>VLOOKUP(C1216,'NCPF8814_MF_Extraction 5%FDR'!$1:$463,11,FALSE)</f>
        <v>#N/A</v>
      </c>
    </row>
    <row r="1217" spans="1:12" hidden="1">
      <c r="A1217" s="13" t="s">
        <v>1636</v>
      </c>
      <c r="C1217" s="13" t="s">
        <v>1636</v>
      </c>
      <c r="D1217">
        <f>IFERROR(MATCH(C1217,'NCPF8745_KH_Extraction 5%FDR'!$A$2:$A$2258,0),"No Match")</f>
        <v>368</v>
      </c>
      <c r="E1217" t="str">
        <f>IFERROR(MATCH(C1217,'NCPF8745_MF_Extraction 5%FDR'!$A$2:$A$540,0),"No Match")</f>
        <v>No Match</v>
      </c>
      <c r="F1217" t="str">
        <f>IFERROR(MATCH(C1217,'NCPF8814_MF_Extraction 5%FDR'!$A$2:$A$463,0),"No Match")</f>
        <v>No Match</v>
      </c>
      <c r="G1217" t="str">
        <f>VLOOKUP(C1217,'NCPF8745_KH_Extraction 5%FDR'!$1:$2258,2,FALSE)</f>
        <v>ATP-dependent RNA helicase DHH1 OS=Candida glabrata (strain ATCC 2001 / CBS 138 / JCM 3761 / NBRC 0622 / NRRL Y-65) GN=DHH1 PE=3 SV=1 - [DHH1_CANGA]</v>
      </c>
      <c r="H1217" s="15">
        <f>VLOOKUP(C1217,'NCPF8745_KH_Extraction 5%FDR'!$1:$2258,11,FALSE)</f>
        <v>57.65871651466</v>
      </c>
      <c r="I1217" t="e">
        <f>VLOOKUP(C1217,'NCPF8745_MF_Extraction 5%FDR'!$1:$540,2,FALSE)</f>
        <v>#N/A</v>
      </c>
      <c r="J1217" s="15" t="e">
        <f>VLOOKUP(C1217,'NCPF8745_MF_Extraction 5%FDR'!$1:$540,11,FALSE)</f>
        <v>#N/A</v>
      </c>
      <c r="K1217" t="e">
        <f>VLOOKUP(C1217,'NCPF8814_MF_Extraction 5%FDR'!$1:$463,2,FALSE)</f>
        <v>#N/A</v>
      </c>
      <c r="L1217" s="15" t="e">
        <f>VLOOKUP(C1217,'NCPF8814_MF_Extraction 5%FDR'!$1:$463,11,FALSE)</f>
        <v>#N/A</v>
      </c>
    </row>
    <row r="1218" spans="1:12" hidden="1">
      <c r="A1218" s="13" t="s">
        <v>1637</v>
      </c>
      <c r="C1218" s="13" t="s">
        <v>1637</v>
      </c>
      <c r="D1218">
        <f>IFERROR(MATCH(C1218,'NCPF8745_KH_Extraction 5%FDR'!$A$2:$A$2258,0),"No Match")</f>
        <v>973</v>
      </c>
      <c r="E1218" t="str">
        <f>IFERROR(MATCH(C1218,'NCPF8745_MF_Extraction 5%FDR'!$A$2:$A$540,0),"No Match")</f>
        <v>No Match</v>
      </c>
      <c r="F1218" t="str">
        <f>IFERROR(MATCH(C1218,'NCPF8814_MF_Extraction 5%FDR'!$A$2:$A$463,0),"No Match")</f>
        <v>No Match</v>
      </c>
      <c r="G1218" t="str">
        <f>VLOOKUP(C1218,'NCPF8745_KH_Extraction 5%FDR'!$1:$2258,2,FALSE)</f>
        <v>Protein transport protein SEC13-2 OS=Candida glabrata (strain ATCC 2001 / CBS 138 / JCM 3761 / NBRC 0622 / NRRL Y-65) GN=SEC132 PE=3 SV=1 - [SC132_CANGA]</v>
      </c>
      <c r="H1218" s="15">
        <f>VLOOKUP(C1218,'NCPF8745_KH_Extraction 5%FDR'!$1:$2258,11,FALSE)</f>
        <v>33.216401234659997</v>
      </c>
      <c r="I1218" t="e">
        <f>VLOOKUP(C1218,'NCPF8745_MF_Extraction 5%FDR'!$1:$540,2,FALSE)</f>
        <v>#N/A</v>
      </c>
      <c r="J1218" s="15" t="e">
        <f>VLOOKUP(C1218,'NCPF8745_MF_Extraction 5%FDR'!$1:$540,11,FALSE)</f>
        <v>#N/A</v>
      </c>
      <c r="K1218" t="e">
        <f>VLOOKUP(C1218,'NCPF8814_MF_Extraction 5%FDR'!$1:$463,2,FALSE)</f>
        <v>#N/A</v>
      </c>
      <c r="L1218" s="15" t="e">
        <f>VLOOKUP(C1218,'NCPF8814_MF_Extraction 5%FDR'!$1:$463,11,FALSE)</f>
        <v>#N/A</v>
      </c>
    </row>
    <row r="1219" spans="1:12" hidden="1">
      <c r="A1219" s="13" t="s">
        <v>1638</v>
      </c>
      <c r="C1219" s="13" t="s">
        <v>1638</v>
      </c>
      <c r="D1219">
        <f>IFERROR(MATCH(C1219,'NCPF8745_KH_Extraction 5%FDR'!$A$2:$A$2258,0),"No Match")</f>
        <v>1474</v>
      </c>
      <c r="E1219" t="str">
        <f>IFERROR(MATCH(C1219,'NCPF8745_MF_Extraction 5%FDR'!$A$2:$A$540,0),"No Match")</f>
        <v>No Match</v>
      </c>
      <c r="F1219" t="str">
        <f>IFERROR(MATCH(C1219,'NCPF8814_MF_Extraction 5%FDR'!$A$2:$A$463,0),"No Match")</f>
        <v>No Match</v>
      </c>
      <c r="G1219" t="str">
        <f>VLOOKUP(C1219,'NCPF8745_KH_Extraction 5%FDR'!$1:$2258,2,FALSE)</f>
        <v>Uncharacterized protein OS=Candida glabrata (strain ATCC 2001 / CBS 138 / JCM 3761 / NBRC 0622 / NRRL Y-65) GN=CAGL0I03388g PE=4 SV=1 - [Q6FQU9_CANGA]</v>
      </c>
      <c r="H1219" s="15">
        <f>VLOOKUP(C1219,'NCPF8745_KH_Extraction 5%FDR'!$1:$2258,11,FALSE)</f>
        <v>22.415277564659998</v>
      </c>
      <c r="I1219" t="e">
        <f>VLOOKUP(C1219,'NCPF8745_MF_Extraction 5%FDR'!$1:$540,2,FALSE)</f>
        <v>#N/A</v>
      </c>
      <c r="J1219" s="15" t="e">
        <f>VLOOKUP(C1219,'NCPF8745_MF_Extraction 5%FDR'!$1:$540,11,FALSE)</f>
        <v>#N/A</v>
      </c>
      <c r="K1219" t="e">
        <f>VLOOKUP(C1219,'NCPF8814_MF_Extraction 5%FDR'!$1:$463,2,FALSE)</f>
        <v>#N/A</v>
      </c>
      <c r="L1219" s="15" t="e">
        <f>VLOOKUP(C1219,'NCPF8814_MF_Extraction 5%FDR'!$1:$463,11,FALSE)</f>
        <v>#N/A</v>
      </c>
    </row>
    <row r="1220" spans="1:12" hidden="1">
      <c r="A1220" s="13" t="s">
        <v>1639</v>
      </c>
      <c r="C1220" s="13" t="s">
        <v>1639</v>
      </c>
      <c r="D1220">
        <f>IFERROR(MATCH(C1220,'NCPF8745_KH_Extraction 5%FDR'!$A$2:$A$2258,0),"No Match")</f>
        <v>1309</v>
      </c>
      <c r="E1220" t="str">
        <f>IFERROR(MATCH(C1220,'NCPF8745_MF_Extraction 5%FDR'!$A$2:$A$540,0),"No Match")</f>
        <v>No Match</v>
      </c>
      <c r="F1220" t="str">
        <f>IFERROR(MATCH(C1220,'NCPF8814_MF_Extraction 5%FDR'!$A$2:$A$463,0),"No Match")</f>
        <v>No Match</v>
      </c>
      <c r="G1220" t="str">
        <f>VLOOKUP(C1220,'NCPF8745_KH_Extraction 5%FDR'!$1:$2258,2,FALSE)</f>
        <v>Adenylate kinase isoenzyme 6 homolog OS=Candida glabrata (strain ATCC 2001 / CBS 138 / JCM 3761 / NBRC 0622 / NRRL Y-65) GN=CAGL0I03366g PE=3 SV=1 - [Q6FQV0_CANGA]</v>
      </c>
      <c r="H1220" s="15">
        <f>VLOOKUP(C1220,'NCPF8745_KH_Extraction 5%FDR'!$1:$2258,11,FALSE)</f>
        <v>24.301600044659999</v>
      </c>
      <c r="I1220" t="e">
        <f>VLOOKUP(C1220,'NCPF8745_MF_Extraction 5%FDR'!$1:$540,2,FALSE)</f>
        <v>#N/A</v>
      </c>
      <c r="J1220" s="15" t="e">
        <f>VLOOKUP(C1220,'NCPF8745_MF_Extraction 5%FDR'!$1:$540,11,FALSE)</f>
        <v>#N/A</v>
      </c>
      <c r="K1220" t="e">
        <f>VLOOKUP(C1220,'NCPF8814_MF_Extraction 5%FDR'!$1:$463,2,FALSE)</f>
        <v>#N/A</v>
      </c>
      <c r="L1220" s="15" t="e">
        <f>VLOOKUP(C1220,'NCPF8814_MF_Extraction 5%FDR'!$1:$463,11,FALSE)</f>
        <v>#N/A</v>
      </c>
    </row>
    <row r="1221" spans="1:12" hidden="1">
      <c r="A1221" s="13" t="s">
        <v>1640</v>
      </c>
      <c r="C1221" s="13" t="s">
        <v>1640</v>
      </c>
      <c r="D1221">
        <f>IFERROR(MATCH(C1221,'NCPF8745_KH_Extraction 5%FDR'!$A$2:$A$2258,0),"No Match")</f>
        <v>107</v>
      </c>
      <c r="E1221" t="str">
        <f>IFERROR(MATCH(C1221,'NCPF8745_MF_Extraction 5%FDR'!$A$2:$A$540,0),"No Match")</f>
        <v>No Match</v>
      </c>
      <c r="F1221" t="str">
        <f>IFERROR(MATCH(C1221,'NCPF8814_MF_Extraction 5%FDR'!$A$2:$A$463,0),"No Match")</f>
        <v>No Match</v>
      </c>
      <c r="G1221" t="str">
        <f>VLOOKUP(C1221,'NCPF8745_KH_Extraction 5%FDR'!$1:$2258,2,FALSE)</f>
        <v>Uncharacterized protein OS=Candida glabrata (strain ATCC 2001 / CBS 138 / JCM 3761 / NBRC 0622 / NRRL Y-65) GN=CAGL0I03322g PE=3 SV=1 - [Q6FQV2_CANGA]</v>
      </c>
      <c r="H1221" s="15">
        <f>VLOOKUP(C1221,'NCPF8745_KH_Extraction 5%FDR'!$1:$2258,11,FALSE)</f>
        <v>69.715374264660099</v>
      </c>
      <c r="I1221" t="e">
        <f>VLOOKUP(C1221,'NCPF8745_MF_Extraction 5%FDR'!$1:$540,2,FALSE)</f>
        <v>#N/A</v>
      </c>
      <c r="J1221" s="15" t="e">
        <f>VLOOKUP(C1221,'NCPF8745_MF_Extraction 5%FDR'!$1:$540,11,FALSE)</f>
        <v>#N/A</v>
      </c>
      <c r="K1221" t="e">
        <f>VLOOKUP(C1221,'NCPF8814_MF_Extraction 5%FDR'!$1:$463,2,FALSE)</f>
        <v>#N/A</v>
      </c>
      <c r="L1221" s="15" t="e">
        <f>VLOOKUP(C1221,'NCPF8814_MF_Extraction 5%FDR'!$1:$463,11,FALSE)</f>
        <v>#N/A</v>
      </c>
    </row>
    <row r="1222" spans="1:12" hidden="1">
      <c r="A1222" s="13" t="s">
        <v>1641</v>
      </c>
      <c r="C1222" s="13" t="s">
        <v>1641</v>
      </c>
      <c r="D1222">
        <f>IFERROR(MATCH(C1222,'NCPF8745_KH_Extraction 5%FDR'!$A$2:$A$2258,0),"No Match")</f>
        <v>1279</v>
      </c>
      <c r="E1222" t="str">
        <f>IFERROR(MATCH(C1222,'NCPF8745_MF_Extraction 5%FDR'!$A$2:$A$540,0),"No Match")</f>
        <v>No Match</v>
      </c>
      <c r="F1222" t="str">
        <f>IFERROR(MATCH(C1222,'NCPF8814_MF_Extraction 5%FDR'!$A$2:$A$463,0),"No Match")</f>
        <v>No Match</v>
      </c>
      <c r="G1222" t="str">
        <f>VLOOKUP(C1222,'NCPF8745_KH_Extraction 5%FDR'!$1:$2258,2,FALSE)</f>
        <v>Uncharacterized protein OS=Candida glabrata (strain ATCC 2001 / CBS 138 / JCM 3761 / NBRC 0622 / NRRL Y-65) GN=CAGL0I03300g PE=4 SV=1 - [Q6FQV3_CANGA]</v>
      </c>
      <c r="H1222" s="15">
        <f>VLOOKUP(C1222,'NCPF8745_KH_Extraction 5%FDR'!$1:$2258,11,FALSE)</f>
        <v>36.895359564659998</v>
      </c>
      <c r="I1222" t="e">
        <f>VLOOKUP(C1222,'NCPF8745_MF_Extraction 5%FDR'!$1:$540,2,FALSE)</f>
        <v>#N/A</v>
      </c>
      <c r="J1222" s="15" t="e">
        <f>VLOOKUP(C1222,'NCPF8745_MF_Extraction 5%FDR'!$1:$540,11,FALSE)</f>
        <v>#N/A</v>
      </c>
      <c r="K1222" t="e">
        <f>VLOOKUP(C1222,'NCPF8814_MF_Extraction 5%FDR'!$1:$463,2,FALSE)</f>
        <v>#N/A</v>
      </c>
      <c r="L1222" s="15" t="e">
        <f>VLOOKUP(C1222,'NCPF8814_MF_Extraction 5%FDR'!$1:$463,11,FALSE)</f>
        <v>#N/A</v>
      </c>
    </row>
    <row r="1223" spans="1:12" hidden="1">
      <c r="A1223" s="13" t="s">
        <v>1642</v>
      </c>
      <c r="C1223" s="13" t="s">
        <v>1642</v>
      </c>
      <c r="D1223">
        <f>IFERROR(MATCH(C1223,'NCPF8745_KH_Extraction 5%FDR'!$A$2:$A$2258,0),"No Match")</f>
        <v>621</v>
      </c>
      <c r="E1223">
        <f>IFERROR(MATCH(C1223,'NCPF8745_MF_Extraction 5%FDR'!$A$2:$A$540,0),"No Match")</f>
        <v>140</v>
      </c>
      <c r="F1223" t="str">
        <f>IFERROR(MATCH(C1223,'NCPF8814_MF_Extraction 5%FDR'!$A$2:$A$463,0),"No Match")</f>
        <v>No Match</v>
      </c>
      <c r="G1223" t="str">
        <f>VLOOKUP(C1223,'NCPF8745_KH_Extraction 5%FDR'!$1:$2258,2,FALSE)</f>
        <v>13 kDa ribonucleoprotein-associated protein OS=Candida glabrata (strain ATCC 2001 / CBS 138 / JCM 3761 / NBRC 0622 / NRRL Y-65) GN=SNU13 PE=3 SV=1 - [SNU13_CANGA]</v>
      </c>
      <c r="H1223" s="15">
        <f>VLOOKUP(C1223,'NCPF8745_KH_Extraction 5%FDR'!$1:$2258,11,FALSE)</f>
        <v>13.674348334659999</v>
      </c>
      <c r="I1223" t="str">
        <f>VLOOKUP(C1223,'NCPF8745_MF_Extraction 5%FDR'!$1:$540,2,FALSE)</f>
        <v>13 kDa ribonucleoprotein-associated protein OS=Candida glabrata (strain ATCC 2001 / CBS 138 / JCM 3761 / NBRC 0622 / NRRL Y-65) GN=SNU13 PE=3 SV=1 - [SNU13_CANGA]</v>
      </c>
      <c r="J1223" s="15">
        <f>VLOOKUP(C1223,'NCPF8745_MF_Extraction 5%FDR'!$1:$540,11,FALSE)</f>
        <v>13.674348334659999</v>
      </c>
      <c r="K1223" t="e">
        <f>VLOOKUP(C1223,'NCPF8814_MF_Extraction 5%FDR'!$1:$463,2,FALSE)</f>
        <v>#N/A</v>
      </c>
      <c r="L1223" s="15" t="e">
        <f>VLOOKUP(C1223,'NCPF8814_MF_Extraction 5%FDR'!$1:$463,11,FALSE)</f>
        <v>#N/A</v>
      </c>
    </row>
    <row r="1224" spans="1:12" hidden="1">
      <c r="A1224" s="13" t="s">
        <v>1643</v>
      </c>
      <c r="C1224" s="13" t="s">
        <v>1643</v>
      </c>
      <c r="D1224">
        <f>IFERROR(MATCH(C1224,'NCPF8745_KH_Extraction 5%FDR'!$A$2:$A$2258,0),"No Match")</f>
        <v>2109</v>
      </c>
      <c r="E1224" t="str">
        <f>IFERROR(MATCH(C1224,'NCPF8745_MF_Extraction 5%FDR'!$A$2:$A$540,0),"No Match")</f>
        <v>No Match</v>
      </c>
      <c r="F1224" t="str">
        <f>IFERROR(MATCH(C1224,'NCPF8814_MF_Extraction 5%FDR'!$A$2:$A$463,0),"No Match")</f>
        <v>No Match</v>
      </c>
      <c r="G1224" t="str">
        <f>VLOOKUP(C1224,'NCPF8745_KH_Extraction 5%FDR'!$1:$2258,2,FALSE)</f>
        <v>Uncharacterized protein OS=Candida glabrata (strain ATCC 2001 / CBS 138 / JCM 3761 / NBRC 0622 / NRRL Y-65) GN=CAGL0I03212g PE=4 SV=1 - [Q6FQV6_CANGA]</v>
      </c>
      <c r="H1224" s="15">
        <f>VLOOKUP(C1224,'NCPF8745_KH_Extraction 5%FDR'!$1:$2258,11,FALSE)</f>
        <v>110.79988302466001</v>
      </c>
      <c r="I1224" t="e">
        <f>VLOOKUP(C1224,'NCPF8745_MF_Extraction 5%FDR'!$1:$540,2,FALSE)</f>
        <v>#N/A</v>
      </c>
      <c r="J1224" s="15" t="e">
        <f>VLOOKUP(C1224,'NCPF8745_MF_Extraction 5%FDR'!$1:$540,11,FALSE)</f>
        <v>#N/A</v>
      </c>
      <c r="K1224" t="e">
        <f>VLOOKUP(C1224,'NCPF8814_MF_Extraction 5%FDR'!$1:$463,2,FALSE)</f>
        <v>#N/A</v>
      </c>
      <c r="L1224" s="15" t="e">
        <f>VLOOKUP(C1224,'NCPF8814_MF_Extraction 5%FDR'!$1:$463,11,FALSE)</f>
        <v>#N/A</v>
      </c>
    </row>
    <row r="1225" spans="1:12" hidden="1">
      <c r="A1225" s="13" t="s">
        <v>1644</v>
      </c>
      <c r="C1225" s="13" t="s">
        <v>1644</v>
      </c>
      <c r="D1225">
        <f>IFERROR(MATCH(C1225,'NCPF8745_KH_Extraction 5%FDR'!$A$2:$A$2258,0),"No Match")</f>
        <v>263</v>
      </c>
      <c r="E1225" t="str">
        <f>IFERROR(MATCH(C1225,'NCPF8745_MF_Extraction 5%FDR'!$A$2:$A$540,0),"No Match")</f>
        <v>No Match</v>
      </c>
      <c r="F1225" t="str">
        <f>IFERROR(MATCH(C1225,'NCPF8814_MF_Extraction 5%FDR'!$A$2:$A$463,0),"No Match")</f>
        <v>No Match</v>
      </c>
      <c r="G1225" t="str">
        <f>VLOOKUP(C1225,'NCPF8745_KH_Extraction 5%FDR'!$1:$2258,2,FALSE)</f>
        <v>Cytochrome b-c1 complex subunit Rieske, mitochondrial OS=Candida glabrata (strain ATCC 2001 / CBS 138 / JCM 3761 / NBRC 0622 / NRRL Y-65) GN=RIP1 PE=4 SV=1 - [Q6FQV7_CANGA]</v>
      </c>
      <c r="H1225" s="15">
        <f>VLOOKUP(C1225,'NCPF8745_KH_Extraction 5%FDR'!$1:$2258,11,FALSE)</f>
        <v>23.171595134659999</v>
      </c>
      <c r="I1225" t="e">
        <f>VLOOKUP(C1225,'NCPF8745_MF_Extraction 5%FDR'!$1:$540,2,FALSE)</f>
        <v>#N/A</v>
      </c>
      <c r="J1225" s="15" t="e">
        <f>VLOOKUP(C1225,'NCPF8745_MF_Extraction 5%FDR'!$1:$540,11,FALSE)</f>
        <v>#N/A</v>
      </c>
      <c r="K1225" t="e">
        <f>VLOOKUP(C1225,'NCPF8814_MF_Extraction 5%FDR'!$1:$463,2,FALSE)</f>
        <v>#N/A</v>
      </c>
      <c r="L1225" s="15" t="e">
        <f>VLOOKUP(C1225,'NCPF8814_MF_Extraction 5%FDR'!$1:$463,11,FALSE)</f>
        <v>#N/A</v>
      </c>
    </row>
    <row r="1226" spans="1:12" hidden="1">
      <c r="A1226" s="13" t="s">
        <v>4700</v>
      </c>
      <c r="C1226" s="13" t="s">
        <v>4700</v>
      </c>
      <c r="D1226" t="str">
        <f>IFERROR(MATCH(C1226,'NCPF8745_KH_Extraction 5%FDR'!$A$2:$A$2258,0),"No Match")</f>
        <v>No Match</v>
      </c>
      <c r="E1226">
        <f>IFERROR(MATCH(C1226,'NCPF8745_MF_Extraction 5%FDR'!$A$2:$A$540,0),"No Match")</f>
        <v>403</v>
      </c>
      <c r="F1226" t="str">
        <f>IFERROR(MATCH(C1226,'NCPF8814_MF_Extraction 5%FDR'!$A$2:$A$463,0),"No Match")</f>
        <v>No Match</v>
      </c>
      <c r="G1226" t="e">
        <f>VLOOKUP(C1226,'NCPF8745_KH_Extraction 5%FDR'!$1:$2258,2,FALSE)</f>
        <v>#N/A</v>
      </c>
      <c r="H1226" s="15" t="e">
        <f>VLOOKUP(C1226,'NCPF8745_KH_Extraction 5%FDR'!$1:$2258,11,FALSE)</f>
        <v>#N/A</v>
      </c>
      <c r="I1226" t="str">
        <f>VLOOKUP(C1226,'NCPF8745_MF_Extraction 5%FDR'!$1:$540,2,FALSE)</f>
        <v>Uncharacterized protein OS=Candida glabrata (strain ATCC 2001 / CBS 138 / JCM 3761 / NBRC 0622 / NRRL Y-65) GN=CAGL0I03168g PE=4 SV=1 - [Q6FQV8_CANGA]</v>
      </c>
      <c r="J1226" s="15">
        <f>VLOOKUP(C1226,'NCPF8745_MF_Extraction 5%FDR'!$1:$540,11,FALSE)</f>
        <v>71.5444008046601</v>
      </c>
      <c r="K1226" t="e">
        <f>VLOOKUP(C1226,'NCPF8814_MF_Extraction 5%FDR'!$1:$463,2,FALSE)</f>
        <v>#N/A</v>
      </c>
      <c r="L1226" s="15" t="e">
        <f>VLOOKUP(C1226,'NCPF8814_MF_Extraction 5%FDR'!$1:$463,11,FALSE)</f>
        <v>#N/A</v>
      </c>
    </row>
    <row r="1227" spans="1:12" hidden="1">
      <c r="A1227" s="13" t="s">
        <v>4812</v>
      </c>
      <c r="C1227" s="13" t="s">
        <v>4812</v>
      </c>
      <c r="D1227" t="str">
        <f>IFERROR(MATCH(C1227,'NCPF8745_KH_Extraction 5%FDR'!$A$2:$A$2258,0),"No Match")</f>
        <v>No Match</v>
      </c>
      <c r="E1227">
        <f>IFERROR(MATCH(C1227,'NCPF8745_MF_Extraction 5%FDR'!$A$2:$A$540,0),"No Match")</f>
        <v>530</v>
      </c>
      <c r="F1227" t="str">
        <f>IFERROR(MATCH(C1227,'NCPF8814_MF_Extraction 5%FDR'!$A$2:$A$463,0),"No Match")</f>
        <v>No Match</v>
      </c>
      <c r="G1227" t="e">
        <f>VLOOKUP(C1227,'NCPF8745_KH_Extraction 5%FDR'!$1:$2258,2,FALSE)</f>
        <v>#N/A</v>
      </c>
      <c r="H1227" s="15" t="e">
        <f>VLOOKUP(C1227,'NCPF8745_KH_Extraction 5%FDR'!$1:$2258,11,FALSE)</f>
        <v>#N/A</v>
      </c>
      <c r="I1227" t="str">
        <f>VLOOKUP(C1227,'NCPF8745_MF_Extraction 5%FDR'!$1:$540,2,FALSE)</f>
        <v>Uncharacterized protein OS=Candida glabrata (strain ATCC 2001 / CBS 138 / JCM 3761 / NBRC 0622 / NRRL Y-65) GN=CAGL0I03036g PE=3 SV=1 - [Q6FQW1_CANGA]</v>
      </c>
      <c r="J1227" s="15">
        <f>VLOOKUP(C1227,'NCPF8745_MF_Extraction 5%FDR'!$1:$540,11,FALSE)</f>
        <v>31.134901524659998</v>
      </c>
      <c r="K1227" t="e">
        <f>VLOOKUP(C1227,'NCPF8814_MF_Extraction 5%FDR'!$1:$463,2,FALSE)</f>
        <v>#N/A</v>
      </c>
      <c r="L1227" s="15" t="e">
        <f>VLOOKUP(C1227,'NCPF8814_MF_Extraction 5%FDR'!$1:$463,11,FALSE)</f>
        <v>#N/A</v>
      </c>
    </row>
    <row r="1228" spans="1:12" hidden="1">
      <c r="A1228" s="13" t="s">
        <v>1645</v>
      </c>
      <c r="C1228" s="13" t="s">
        <v>1645</v>
      </c>
      <c r="D1228">
        <f>IFERROR(MATCH(C1228,'NCPF8745_KH_Extraction 5%FDR'!$A$2:$A$2258,0),"No Match")</f>
        <v>1507</v>
      </c>
      <c r="E1228" t="str">
        <f>IFERROR(MATCH(C1228,'NCPF8745_MF_Extraction 5%FDR'!$A$2:$A$540,0),"No Match")</f>
        <v>No Match</v>
      </c>
      <c r="F1228" t="str">
        <f>IFERROR(MATCH(C1228,'NCPF8814_MF_Extraction 5%FDR'!$A$2:$A$463,0),"No Match")</f>
        <v>No Match</v>
      </c>
      <c r="G1228" t="str">
        <f>VLOOKUP(C1228,'NCPF8745_KH_Extraction 5%FDR'!$1:$2258,2,FALSE)</f>
        <v>Uncharacterized protein OS=Candida glabrata (strain ATCC 2001 / CBS 138 / JCM 3761 / NBRC 0622 / NRRL Y-65) GN=CAGL0I02992g PE=4 SV=1 - [Q6FQW3_CANGA]</v>
      </c>
      <c r="H1228" s="15">
        <f>VLOOKUP(C1228,'NCPF8745_KH_Extraction 5%FDR'!$1:$2258,11,FALSE)</f>
        <v>16.48699609466</v>
      </c>
      <c r="I1228" t="e">
        <f>VLOOKUP(C1228,'NCPF8745_MF_Extraction 5%FDR'!$1:$540,2,FALSE)</f>
        <v>#N/A</v>
      </c>
      <c r="J1228" s="15" t="e">
        <f>VLOOKUP(C1228,'NCPF8745_MF_Extraction 5%FDR'!$1:$540,11,FALSE)</f>
        <v>#N/A</v>
      </c>
      <c r="K1228" t="e">
        <f>VLOOKUP(C1228,'NCPF8814_MF_Extraction 5%FDR'!$1:$463,2,FALSE)</f>
        <v>#N/A</v>
      </c>
      <c r="L1228" s="15" t="e">
        <f>VLOOKUP(C1228,'NCPF8814_MF_Extraction 5%FDR'!$1:$463,11,FALSE)</f>
        <v>#N/A</v>
      </c>
    </row>
    <row r="1229" spans="1:12" hidden="1">
      <c r="A1229" s="13" t="s">
        <v>1646</v>
      </c>
      <c r="C1229" s="13" t="s">
        <v>1646</v>
      </c>
      <c r="D1229">
        <f>IFERROR(MATCH(C1229,'NCPF8745_KH_Extraction 5%FDR'!$A$2:$A$2258,0),"No Match")</f>
        <v>1713</v>
      </c>
      <c r="E1229" t="str">
        <f>IFERROR(MATCH(C1229,'NCPF8745_MF_Extraction 5%FDR'!$A$2:$A$540,0),"No Match")</f>
        <v>No Match</v>
      </c>
      <c r="F1229" t="str">
        <f>IFERROR(MATCH(C1229,'NCPF8814_MF_Extraction 5%FDR'!$A$2:$A$463,0),"No Match")</f>
        <v>No Match</v>
      </c>
      <c r="G1229" t="str">
        <f>VLOOKUP(C1229,'NCPF8745_KH_Extraction 5%FDR'!$1:$2258,2,FALSE)</f>
        <v>Uncharacterized protein OS=Candida glabrata (strain ATCC 2001 / CBS 138 / JCM 3761 / NBRC 0622 / NRRL Y-65) GN=CAGL0I02926g PE=4 SV=1 - [Q6FQW6_CANGA]</v>
      </c>
      <c r="H1229" s="15">
        <f>VLOOKUP(C1229,'NCPF8745_KH_Extraction 5%FDR'!$1:$2258,11,FALSE)</f>
        <v>75.626516004660004</v>
      </c>
      <c r="I1229" t="e">
        <f>VLOOKUP(C1229,'NCPF8745_MF_Extraction 5%FDR'!$1:$540,2,FALSE)</f>
        <v>#N/A</v>
      </c>
      <c r="J1229" s="15" t="e">
        <f>VLOOKUP(C1229,'NCPF8745_MF_Extraction 5%FDR'!$1:$540,11,FALSE)</f>
        <v>#N/A</v>
      </c>
      <c r="K1229" t="e">
        <f>VLOOKUP(C1229,'NCPF8814_MF_Extraction 5%FDR'!$1:$463,2,FALSE)</f>
        <v>#N/A</v>
      </c>
      <c r="L1229" s="15" t="e">
        <f>VLOOKUP(C1229,'NCPF8814_MF_Extraction 5%FDR'!$1:$463,11,FALSE)</f>
        <v>#N/A</v>
      </c>
    </row>
    <row r="1230" spans="1:12" hidden="1">
      <c r="A1230" s="13" t="s">
        <v>1647</v>
      </c>
      <c r="C1230" s="13" t="s">
        <v>1647</v>
      </c>
      <c r="D1230">
        <f>IFERROR(MATCH(C1230,'NCPF8745_KH_Extraction 5%FDR'!$A$2:$A$2258,0),"No Match")</f>
        <v>1753</v>
      </c>
      <c r="E1230" t="str">
        <f>IFERROR(MATCH(C1230,'NCPF8745_MF_Extraction 5%FDR'!$A$2:$A$540,0),"No Match")</f>
        <v>No Match</v>
      </c>
      <c r="F1230" t="str">
        <f>IFERROR(MATCH(C1230,'NCPF8814_MF_Extraction 5%FDR'!$A$2:$A$463,0),"No Match")</f>
        <v>No Match</v>
      </c>
      <c r="G1230" t="str">
        <f>VLOOKUP(C1230,'NCPF8745_KH_Extraction 5%FDR'!$1:$2258,2,FALSE)</f>
        <v>Uncharacterized protein OS=Candida glabrata (strain ATCC 2001 / CBS 138 / JCM 3761 / NBRC 0622 / NRRL Y-65) GN=CAGL0I02882g PE=4 SV=1 - [Q6FQW8_CANGA]</v>
      </c>
      <c r="H1230" s="15">
        <f>VLOOKUP(C1230,'NCPF8745_KH_Extraction 5%FDR'!$1:$2258,11,FALSE)</f>
        <v>24.513185904659998</v>
      </c>
      <c r="I1230" t="e">
        <f>VLOOKUP(C1230,'NCPF8745_MF_Extraction 5%FDR'!$1:$540,2,FALSE)</f>
        <v>#N/A</v>
      </c>
      <c r="J1230" s="15" t="e">
        <f>VLOOKUP(C1230,'NCPF8745_MF_Extraction 5%FDR'!$1:$540,11,FALSE)</f>
        <v>#N/A</v>
      </c>
      <c r="K1230" t="e">
        <f>VLOOKUP(C1230,'NCPF8814_MF_Extraction 5%FDR'!$1:$463,2,FALSE)</f>
        <v>#N/A</v>
      </c>
      <c r="L1230" s="15" t="e">
        <f>VLOOKUP(C1230,'NCPF8814_MF_Extraction 5%FDR'!$1:$463,11,FALSE)</f>
        <v>#N/A</v>
      </c>
    </row>
    <row r="1231" spans="1:12" hidden="1">
      <c r="A1231" s="13" t="s">
        <v>1648</v>
      </c>
      <c r="C1231" s="13" t="s">
        <v>1648</v>
      </c>
      <c r="D1231">
        <f>IFERROR(MATCH(C1231,'NCPF8745_KH_Extraction 5%FDR'!$A$2:$A$2258,0),"No Match")</f>
        <v>1117</v>
      </c>
      <c r="E1231" t="str">
        <f>IFERROR(MATCH(C1231,'NCPF8745_MF_Extraction 5%FDR'!$A$2:$A$540,0),"No Match")</f>
        <v>No Match</v>
      </c>
      <c r="F1231" t="str">
        <f>IFERROR(MATCH(C1231,'NCPF8814_MF_Extraction 5%FDR'!$A$2:$A$463,0),"No Match")</f>
        <v>No Match</v>
      </c>
      <c r="G1231" t="str">
        <f>VLOOKUP(C1231,'NCPF8745_KH_Extraction 5%FDR'!$1:$2258,2,FALSE)</f>
        <v>Uncharacterized protein OS=Candida glabrata (strain ATCC 2001 / CBS 138 / JCM 3761 / NBRC 0622 / NRRL Y-65) GN=CAGL0I02860g PE=4 SV=1 - [Q6FQW9_CANGA]</v>
      </c>
      <c r="H1231" s="15">
        <f>VLOOKUP(C1231,'NCPF8745_KH_Extraction 5%FDR'!$1:$2258,11,FALSE)</f>
        <v>75.987242424659996</v>
      </c>
      <c r="I1231" t="e">
        <f>VLOOKUP(C1231,'NCPF8745_MF_Extraction 5%FDR'!$1:$540,2,FALSE)</f>
        <v>#N/A</v>
      </c>
      <c r="J1231" s="15" t="e">
        <f>VLOOKUP(C1231,'NCPF8745_MF_Extraction 5%FDR'!$1:$540,11,FALSE)</f>
        <v>#N/A</v>
      </c>
      <c r="K1231" t="e">
        <f>VLOOKUP(C1231,'NCPF8814_MF_Extraction 5%FDR'!$1:$463,2,FALSE)</f>
        <v>#N/A</v>
      </c>
      <c r="L1231" s="15" t="e">
        <f>VLOOKUP(C1231,'NCPF8814_MF_Extraction 5%FDR'!$1:$463,11,FALSE)</f>
        <v>#N/A</v>
      </c>
    </row>
    <row r="1232" spans="1:12" hidden="1">
      <c r="A1232" s="13" t="s">
        <v>1649</v>
      </c>
      <c r="C1232" s="13" t="s">
        <v>1649</v>
      </c>
      <c r="D1232">
        <f>IFERROR(MATCH(C1232,'NCPF8745_KH_Extraction 5%FDR'!$A$2:$A$2258,0),"No Match")</f>
        <v>2146</v>
      </c>
      <c r="E1232" t="str">
        <f>IFERROR(MATCH(C1232,'NCPF8745_MF_Extraction 5%FDR'!$A$2:$A$540,0),"No Match")</f>
        <v>No Match</v>
      </c>
      <c r="F1232" t="str">
        <f>IFERROR(MATCH(C1232,'NCPF8814_MF_Extraction 5%FDR'!$A$2:$A$463,0),"No Match")</f>
        <v>No Match</v>
      </c>
      <c r="G1232" t="str">
        <f>VLOOKUP(C1232,'NCPF8745_KH_Extraction 5%FDR'!$1:$2258,2,FALSE)</f>
        <v>Uncharacterized protein OS=Candida glabrata (strain ATCC 2001 / CBS 138 / JCM 3761 / NBRC 0622 / NRRL Y-65) GN=CAGL0I02838g PE=4 SV=1 - [Q6FQX0_CANGA]</v>
      </c>
      <c r="H1232" s="15">
        <f>VLOOKUP(C1232,'NCPF8745_KH_Extraction 5%FDR'!$1:$2258,11,FALSE)</f>
        <v>70.680285294660194</v>
      </c>
      <c r="I1232" t="e">
        <f>VLOOKUP(C1232,'NCPF8745_MF_Extraction 5%FDR'!$1:$540,2,FALSE)</f>
        <v>#N/A</v>
      </c>
      <c r="J1232" s="15" t="e">
        <f>VLOOKUP(C1232,'NCPF8745_MF_Extraction 5%FDR'!$1:$540,11,FALSE)</f>
        <v>#N/A</v>
      </c>
      <c r="K1232" t="e">
        <f>VLOOKUP(C1232,'NCPF8814_MF_Extraction 5%FDR'!$1:$463,2,FALSE)</f>
        <v>#N/A</v>
      </c>
      <c r="L1232" s="15" t="e">
        <f>VLOOKUP(C1232,'NCPF8814_MF_Extraction 5%FDR'!$1:$463,11,FALSE)</f>
        <v>#N/A</v>
      </c>
    </row>
    <row r="1233" spans="1:12" hidden="1">
      <c r="A1233" s="13" t="s">
        <v>1650</v>
      </c>
      <c r="C1233" s="13" t="s">
        <v>1650</v>
      </c>
      <c r="D1233">
        <f>IFERROR(MATCH(C1233,'NCPF8745_KH_Extraction 5%FDR'!$A$2:$A$2258,0),"No Match")</f>
        <v>1081</v>
      </c>
      <c r="E1233" t="str">
        <f>IFERROR(MATCH(C1233,'NCPF8745_MF_Extraction 5%FDR'!$A$2:$A$540,0),"No Match")</f>
        <v>No Match</v>
      </c>
      <c r="F1233" t="str">
        <f>IFERROR(MATCH(C1233,'NCPF8814_MF_Extraction 5%FDR'!$A$2:$A$463,0),"No Match")</f>
        <v>No Match</v>
      </c>
      <c r="G1233" t="str">
        <f>VLOOKUP(C1233,'NCPF8745_KH_Extraction 5%FDR'!$1:$2258,2,FALSE)</f>
        <v>Uncharacterized protein OS=Candida glabrata (strain ATCC 2001 / CBS 138 / JCM 3761 / NBRC 0622 / NRRL Y-65) GN=CAGL0I02772g PE=4 SV=1 - [Q6FQX3_CANGA]</v>
      </c>
      <c r="H1233" s="15">
        <f>VLOOKUP(C1233,'NCPF8745_KH_Extraction 5%FDR'!$1:$2258,11,FALSE)</f>
        <v>30.69967773466</v>
      </c>
      <c r="I1233" t="e">
        <f>VLOOKUP(C1233,'NCPF8745_MF_Extraction 5%FDR'!$1:$540,2,FALSE)</f>
        <v>#N/A</v>
      </c>
      <c r="J1233" s="15" t="e">
        <f>VLOOKUP(C1233,'NCPF8745_MF_Extraction 5%FDR'!$1:$540,11,FALSE)</f>
        <v>#N/A</v>
      </c>
      <c r="K1233" t="e">
        <f>VLOOKUP(C1233,'NCPF8814_MF_Extraction 5%FDR'!$1:$463,2,FALSE)</f>
        <v>#N/A</v>
      </c>
      <c r="L1233" s="15" t="e">
        <f>VLOOKUP(C1233,'NCPF8814_MF_Extraction 5%FDR'!$1:$463,11,FALSE)</f>
        <v>#N/A</v>
      </c>
    </row>
    <row r="1234" spans="1:12" hidden="1">
      <c r="A1234" s="13" t="s">
        <v>1651</v>
      </c>
      <c r="C1234" s="13" t="s">
        <v>1651</v>
      </c>
      <c r="D1234">
        <f>IFERROR(MATCH(C1234,'NCPF8745_KH_Extraction 5%FDR'!$A$2:$A$2258,0),"No Match")</f>
        <v>1192</v>
      </c>
      <c r="E1234" t="str">
        <f>IFERROR(MATCH(C1234,'NCPF8745_MF_Extraction 5%FDR'!$A$2:$A$540,0),"No Match")</f>
        <v>No Match</v>
      </c>
      <c r="F1234" t="str">
        <f>IFERROR(MATCH(C1234,'NCPF8814_MF_Extraction 5%FDR'!$A$2:$A$463,0),"No Match")</f>
        <v>No Match</v>
      </c>
      <c r="G1234" t="str">
        <f>VLOOKUP(C1234,'NCPF8745_KH_Extraction 5%FDR'!$1:$2258,2,FALSE)</f>
        <v>Uncharacterized protein OS=Candida glabrata (strain ATCC 2001 / CBS 138 / JCM 3761 / NBRC 0622 / NRRL Y-65) GN=CAGL0I02750g PE=4 SV=1 - [Q6FQX4_CANGA]</v>
      </c>
      <c r="H1234" s="15">
        <f>VLOOKUP(C1234,'NCPF8745_KH_Extraction 5%FDR'!$1:$2258,11,FALSE)</f>
        <v>69.2036731446602</v>
      </c>
      <c r="I1234" t="e">
        <f>VLOOKUP(C1234,'NCPF8745_MF_Extraction 5%FDR'!$1:$540,2,FALSE)</f>
        <v>#N/A</v>
      </c>
      <c r="J1234" s="15" t="e">
        <f>VLOOKUP(C1234,'NCPF8745_MF_Extraction 5%FDR'!$1:$540,11,FALSE)</f>
        <v>#N/A</v>
      </c>
      <c r="K1234" t="e">
        <f>VLOOKUP(C1234,'NCPF8814_MF_Extraction 5%FDR'!$1:$463,2,FALSE)</f>
        <v>#N/A</v>
      </c>
      <c r="L1234" s="15" t="e">
        <f>VLOOKUP(C1234,'NCPF8814_MF_Extraction 5%FDR'!$1:$463,11,FALSE)</f>
        <v>#N/A</v>
      </c>
    </row>
    <row r="1235" spans="1:12" hidden="1">
      <c r="A1235" s="13" t="s">
        <v>4576</v>
      </c>
      <c r="C1235" s="13" t="s">
        <v>4576</v>
      </c>
      <c r="D1235" t="str">
        <f>IFERROR(MATCH(C1235,'NCPF8745_KH_Extraction 5%FDR'!$A$2:$A$2258,0),"No Match")</f>
        <v>No Match</v>
      </c>
      <c r="E1235">
        <f>IFERROR(MATCH(C1235,'NCPF8745_MF_Extraction 5%FDR'!$A$2:$A$540,0),"No Match")</f>
        <v>186</v>
      </c>
      <c r="F1235">
        <f>IFERROR(MATCH(C1235,'NCPF8814_MF_Extraction 5%FDR'!$A$2:$A$463,0),"No Match")</f>
        <v>95</v>
      </c>
      <c r="G1235" t="e">
        <f>VLOOKUP(C1235,'NCPF8745_KH_Extraction 5%FDR'!$1:$2258,2,FALSE)</f>
        <v>#N/A</v>
      </c>
      <c r="H1235" s="15" t="e">
        <f>VLOOKUP(C1235,'NCPF8745_KH_Extraction 5%FDR'!$1:$2258,11,FALSE)</f>
        <v>#N/A</v>
      </c>
      <c r="I1235" t="str">
        <f>VLOOKUP(C1235,'NCPF8745_MF_Extraction 5%FDR'!$1:$540,2,FALSE)</f>
        <v>Cytochrome c oxidase-assembly factor COX23, mitochondrial OS=Candida glabrata (strain ATCC 2001 / CBS 138 / JCM 3761 / NBRC 0622 / NRRL Y-65) GN=COX23 PE=3 SV=1 - [COX23_CANGA]</v>
      </c>
      <c r="J1235" s="15">
        <f>VLOOKUP(C1235,'NCPF8745_MF_Extraction 5%FDR'!$1:$540,11,FALSE)</f>
        <v>13.43014895466</v>
      </c>
      <c r="K1235" t="str">
        <f>VLOOKUP(C1235,'NCPF8814_MF_Extraction 5%FDR'!$1:$463,2,FALSE)</f>
        <v>Cytochrome c oxidase-assembly factor COX23, mitochondrial OS=Candida glabrata (strain ATCC 2001 / CBS 138 / JCM 3761 / NBRC 0622 / NRRL Y-65) GN=COX23 PE=3 SV=1 - [COX23_CANGA]</v>
      </c>
      <c r="L1235" s="15">
        <f>VLOOKUP(C1235,'NCPF8814_MF_Extraction 5%FDR'!$1:$463,11,FALSE)</f>
        <v>13.43014895466</v>
      </c>
    </row>
    <row r="1236" spans="1:12" hidden="1">
      <c r="A1236" s="13" t="s">
        <v>4554</v>
      </c>
      <c r="C1236" s="13" t="s">
        <v>4554</v>
      </c>
      <c r="D1236" t="str">
        <f>IFERROR(MATCH(C1236,'NCPF8745_KH_Extraction 5%FDR'!$A$2:$A$2258,0),"No Match")</f>
        <v>No Match</v>
      </c>
      <c r="E1236">
        <f>IFERROR(MATCH(C1236,'NCPF8745_MF_Extraction 5%FDR'!$A$2:$A$540,0),"No Match")</f>
        <v>153</v>
      </c>
      <c r="F1236">
        <f>IFERROR(MATCH(C1236,'NCPF8814_MF_Extraction 5%FDR'!$A$2:$A$463,0),"No Match")</f>
        <v>195</v>
      </c>
      <c r="G1236" t="e">
        <f>VLOOKUP(C1236,'NCPF8745_KH_Extraction 5%FDR'!$1:$2258,2,FALSE)</f>
        <v>#N/A</v>
      </c>
      <c r="H1236" s="15" t="e">
        <f>VLOOKUP(C1236,'NCPF8745_KH_Extraction 5%FDR'!$1:$2258,11,FALSE)</f>
        <v>#N/A</v>
      </c>
      <c r="I1236" t="str">
        <f>VLOOKUP(C1236,'NCPF8745_MF_Extraction 5%FDR'!$1:$540,2,FALSE)</f>
        <v>Uncharacterized protein OS=Candida glabrata (strain ATCC 2001 / CBS 138 / JCM 3761 / NBRC 0622 / NRRL Y-65) GN=CAGL0I02706g PE=4 SV=1 - [Q6FQX6_CANGA]</v>
      </c>
      <c r="J1236" s="15">
        <f>VLOOKUP(C1236,'NCPF8745_MF_Extraction 5%FDR'!$1:$540,11,FALSE)</f>
        <v>9.8714820946599993</v>
      </c>
      <c r="K1236" t="str">
        <f>VLOOKUP(C1236,'NCPF8814_MF_Extraction 5%FDR'!$1:$463,2,FALSE)</f>
        <v>Uncharacterized protein OS=Candida glabrata (strain ATCC 2001 / CBS 138 / JCM 3761 / NBRC 0622 / NRRL Y-65) GN=CAGL0I02706g PE=4 SV=1 - [Q6FQX6_CANGA]</v>
      </c>
      <c r="L1236" s="15">
        <f>VLOOKUP(C1236,'NCPF8814_MF_Extraction 5%FDR'!$1:$463,11,FALSE)</f>
        <v>9.8714820946599993</v>
      </c>
    </row>
    <row r="1237" spans="1:12" hidden="1">
      <c r="A1237" s="13" t="s">
        <v>1652</v>
      </c>
      <c r="C1237" s="13" t="s">
        <v>1652</v>
      </c>
      <c r="D1237">
        <f>IFERROR(MATCH(C1237,'NCPF8745_KH_Extraction 5%FDR'!$A$2:$A$2258,0),"No Match")</f>
        <v>1857</v>
      </c>
      <c r="E1237" t="str">
        <f>IFERROR(MATCH(C1237,'NCPF8745_MF_Extraction 5%FDR'!$A$2:$A$540,0),"No Match")</f>
        <v>No Match</v>
      </c>
      <c r="F1237" t="str">
        <f>IFERROR(MATCH(C1237,'NCPF8814_MF_Extraction 5%FDR'!$A$2:$A$463,0),"No Match")</f>
        <v>No Match</v>
      </c>
      <c r="G1237" t="str">
        <f>VLOOKUP(C1237,'NCPF8745_KH_Extraction 5%FDR'!$1:$2258,2,FALSE)</f>
        <v>Uncharacterized protein OS=Candida glabrata (strain ATCC 2001 / CBS 138 / JCM 3761 / NBRC 0622 / NRRL Y-65) GN=CAGL0I02684g PE=4 SV=1 - [Q6FQX7_CANGA]</v>
      </c>
      <c r="H1237" s="15">
        <f>VLOOKUP(C1237,'NCPF8745_KH_Extraction 5%FDR'!$1:$2258,11,FALSE)</f>
        <v>57.441477054660098</v>
      </c>
      <c r="I1237" t="e">
        <f>VLOOKUP(C1237,'NCPF8745_MF_Extraction 5%FDR'!$1:$540,2,FALSE)</f>
        <v>#N/A</v>
      </c>
      <c r="J1237" s="15" t="e">
        <f>VLOOKUP(C1237,'NCPF8745_MF_Extraction 5%FDR'!$1:$540,11,FALSE)</f>
        <v>#N/A</v>
      </c>
      <c r="K1237" t="e">
        <f>VLOOKUP(C1237,'NCPF8814_MF_Extraction 5%FDR'!$1:$463,2,FALSE)</f>
        <v>#N/A</v>
      </c>
      <c r="L1237" s="15" t="e">
        <f>VLOOKUP(C1237,'NCPF8814_MF_Extraction 5%FDR'!$1:$463,11,FALSE)</f>
        <v>#N/A</v>
      </c>
    </row>
    <row r="1238" spans="1:12" hidden="1">
      <c r="A1238" s="13" t="s">
        <v>1653</v>
      </c>
      <c r="C1238" s="13" t="s">
        <v>1653</v>
      </c>
      <c r="D1238">
        <f>IFERROR(MATCH(C1238,'NCPF8745_KH_Extraction 5%FDR'!$A$2:$A$2258,0),"No Match")</f>
        <v>186</v>
      </c>
      <c r="E1238">
        <f>IFERROR(MATCH(C1238,'NCPF8745_MF_Extraction 5%FDR'!$A$2:$A$540,0),"No Match")</f>
        <v>381</v>
      </c>
      <c r="F1238">
        <f>IFERROR(MATCH(C1238,'NCPF8814_MF_Extraction 5%FDR'!$A$2:$A$463,0),"No Match")</f>
        <v>167</v>
      </c>
      <c r="G1238" t="str">
        <f>VLOOKUP(C1238,'NCPF8745_KH_Extraction 5%FDR'!$1:$2258,2,FALSE)</f>
        <v>Uncharacterized protein OS=Candida glabrata (strain ATCC 2001 / CBS 138 / JCM 3761 / NBRC 0622 / NRRL Y-65) GN=CAGL0I02574g PE=4 SV=1 - [Q6FQY0_CANGA]</v>
      </c>
      <c r="H1238" s="15">
        <f>VLOOKUP(C1238,'NCPF8745_KH_Extraction 5%FDR'!$1:$2258,11,FALSE)</f>
        <v>45.20070687466</v>
      </c>
      <c r="I1238" t="str">
        <f>VLOOKUP(C1238,'NCPF8745_MF_Extraction 5%FDR'!$1:$540,2,FALSE)</f>
        <v>Uncharacterized protein OS=Candida glabrata (strain ATCC 2001 / CBS 138 / JCM 3761 / NBRC 0622 / NRRL Y-65) GN=CAGL0I02574g PE=4 SV=1 - [Q6FQY0_CANGA]</v>
      </c>
      <c r="J1238" s="15">
        <f>VLOOKUP(C1238,'NCPF8745_MF_Extraction 5%FDR'!$1:$540,11,FALSE)</f>
        <v>45.20070687466</v>
      </c>
      <c r="K1238" t="str">
        <f>VLOOKUP(C1238,'NCPF8814_MF_Extraction 5%FDR'!$1:$463,2,FALSE)</f>
        <v>Uncharacterized protein OS=Candida glabrata (strain ATCC 2001 / CBS 138 / JCM 3761 / NBRC 0622 / NRRL Y-65) GN=CAGL0I02574g PE=4 SV=1 - [Q6FQY0_CANGA]</v>
      </c>
      <c r="L1238" s="15">
        <f>VLOOKUP(C1238,'NCPF8814_MF_Extraction 5%FDR'!$1:$463,11,FALSE)</f>
        <v>45.20070687466</v>
      </c>
    </row>
    <row r="1239" spans="1:12" hidden="1">
      <c r="A1239" s="13" t="s">
        <v>1654</v>
      </c>
      <c r="C1239" s="13" t="s">
        <v>1654</v>
      </c>
      <c r="D1239">
        <f>IFERROR(MATCH(C1239,'NCPF8745_KH_Extraction 5%FDR'!$A$2:$A$2258,0),"No Match")</f>
        <v>620</v>
      </c>
      <c r="E1239" t="str">
        <f>IFERROR(MATCH(C1239,'NCPF8745_MF_Extraction 5%FDR'!$A$2:$A$540,0),"No Match")</f>
        <v>No Match</v>
      </c>
      <c r="F1239" t="str">
        <f>IFERROR(MATCH(C1239,'NCPF8814_MF_Extraction 5%FDR'!$A$2:$A$463,0),"No Match")</f>
        <v>No Match</v>
      </c>
      <c r="G1239" t="str">
        <f>VLOOKUP(C1239,'NCPF8745_KH_Extraction 5%FDR'!$1:$2258,2,FALSE)</f>
        <v>Uncharacterized protein OS=Candida glabrata (strain ATCC 2001 / CBS 138 / JCM 3761 / NBRC 0622 / NRRL Y-65) GN=CAGL0I02530g PE=3 SV=1 - [Q6FQY2_CANGA]</v>
      </c>
      <c r="H1239" s="15">
        <f>VLOOKUP(C1239,'NCPF8745_KH_Extraction 5%FDR'!$1:$2258,11,FALSE)</f>
        <v>49.448966304659997</v>
      </c>
      <c r="I1239" t="e">
        <f>VLOOKUP(C1239,'NCPF8745_MF_Extraction 5%FDR'!$1:$540,2,FALSE)</f>
        <v>#N/A</v>
      </c>
      <c r="J1239" s="15" t="e">
        <f>VLOOKUP(C1239,'NCPF8745_MF_Extraction 5%FDR'!$1:$540,11,FALSE)</f>
        <v>#N/A</v>
      </c>
      <c r="K1239" t="e">
        <f>VLOOKUP(C1239,'NCPF8814_MF_Extraction 5%FDR'!$1:$463,2,FALSE)</f>
        <v>#N/A</v>
      </c>
      <c r="L1239" s="15" t="e">
        <f>VLOOKUP(C1239,'NCPF8814_MF_Extraction 5%FDR'!$1:$463,11,FALSE)</f>
        <v>#N/A</v>
      </c>
    </row>
    <row r="1240" spans="1:12" hidden="1">
      <c r="A1240" s="13" t="s">
        <v>1655</v>
      </c>
      <c r="C1240" s="13" t="s">
        <v>1655</v>
      </c>
      <c r="D1240">
        <f>IFERROR(MATCH(C1240,'NCPF8745_KH_Extraction 5%FDR'!$A$2:$A$2258,0),"No Match")</f>
        <v>2</v>
      </c>
      <c r="E1240">
        <f>IFERROR(MATCH(C1240,'NCPF8745_MF_Extraction 5%FDR'!$A$2:$A$540,0),"No Match")</f>
        <v>3</v>
      </c>
      <c r="F1240">
        <f>IFERROR(MATCH(C1240,'NCPF8814_MF_Extraction 5%FDR'!$A$2:$A$463,0),"No Match")</f>
        <v>4</v>
      </c>
      <c r="G1240" t="str">
        <f>VLOOKUP(C1240,'NCPF8745_KH_Extraction 5%FDR'!$1:$2258,2,FALSE)</f>
        <v>Enolase 2 OS=Candida glabrata (strain ATCC 2001 / CBS 138 / JCM 3761 / NBRC 0622 / NRRL Y-65) GN=ENO2 PE=3 SV=1 - [ENO2_CANGA]</v>
      </c>
      <c r="H1240" s="15">
        <f>VLOOKUP(C1240,'NCPF8745_KH_Extraction 5%FDR'!$1:$2258,11,FALSE)</f>
        <v>46.710126284659999</v>
      </c>
      <c r="I1240" t="str">
        <f>VLOOKUP(C1240,'NCPF8745_MF_Extraction 5%FDR'!$1:$540,2,FALSE)</f>
        <v>Enolase 2 OS=Candida glabrata (strain ATCC 2001 / CBS 138 / JCM 3761 / NBRC 0622 / NRRL Y-65) GN=ENO2 PE=3 SV=1 - [ENO2_CANGA]</v>
      </c>
      <c r="J1240" s="15">
        <f>VLOOKUP(C1240,'NCPF8745_MF_Extraction 5%FDR'!$1:$540,11,FALSE)</f>
        <v>46.710126284659999</v>
      </c>
      <c r="K1240" t="str">
        <f>VLOOKUP(C1240,'NCPF8814_MF_Extraction 5%FDR'!$1:$463,2,FALSE)</f>
        <v>Enolase 2 OS=Candida glabrata (strain ATCC 2001 / CBS 138 / JCM 3761 / NBRC 0622 / NRRL Y-65) GN=ENO2 PE=3 SV=1 - [ENO2_CANGA]</v>
      </c>
      <c r="L1240" s="15">
        <f>VLOOKUP(C1240,'NCPF8814_MF_Extraction 5%FDR'!$1:$463,11,FALSE)</f>
        <v>46.710126284659999</v>
      </c>
    </row>
    <row r="1241" spans="1:12" hidden="1">
      <c r="A1241" s="13" t="s">
        <v>1656</v>
      </c>
      <c r="C1241" s="13" t="s">
        <v>1656</v>
      </c>
      <c r="D1241">
        <f>IFERROR(MATCH(C1241,'NCPF8745_KH_Extraction 5%FDR'!$A$2:$A$2258,0),"No Match")</f>
        <v>2066</v>
      </c>
      <c r="E1241" t="str">
        <f>IFERROR(MATCH(C1241,'NCPF8745_MF_Extraction 5%FDR'!$A$2:$A$540,0),"No Match")</f>
        <v>No Match</v>
      </c>
      <c r="F1241" t="str">
        <f>IFERROR(MATCH(C1241,'NCPF8814_MF_Extraction 5%FDR'!$A$2:$A$463,0),"No Match")</f>
        <v>No Match</v>
      </c>
      <c r="G1241" t="str">
        <f>VLOOKUP(C1241,'NCPF8745_KH_Extraction 5%FDR'!$1:$2258,2,FALSE)</f>
        <v>Spindle pole body component OS=Candida glabrata (strain ATCC 2001 / CBS 138 / JCM 3761 / NBRC 0622 / NRRL Y-65) GN=CAGL0I02464g PE=3 SV=1 - [Q6FQY5_CANGA]</v>
      </c>
      <c r="H1241" s="15">
        <f>VLOOKUP(C1241,'NCPF8745_KH_Extraction 5%FDR'!$1:$2258,11,FALSE)</f>
        <v>95.166312404660204</v>
      </c>
      <c r="I1241" t="e">
        <f>VLOOKUP(C1241,'NCPF8745_MF_Extraction 5%FDR'!$1:$540,2,FALSE)</f>
        <v>#N/A</v>
      </c>
      <c r="J1241" s="15" t="e">
        <f>VLOOKUP(C1241,'NCPF8745_MF_Extraction 5%FDR'!$1:$540,11,FALSE)</f>
        <v>#N/A</v>
      </c>
      <c r="K1241" t="e">
        <f>VLOOKUP(C1241,'NCPF8814_MF_Extraction 5%FDR'!$1:$463,2,FALSE)</f>
        <v>#N/A</v>
      </c>
      <c r="L1241" s="15" t="e">
        <f>VLOOKUP(C1241,'NCPF8814_MF_Extraction 5%FDR'!$1:$463,11,FALSE)</f>
        <v>#N/A</v>
      </c>
    </row>
    <row r="1242" spans="1:12" hidden="1">
      <c r="A1242" s="13" t="s">
        <v>1657</v>
      </c>
      <c r="C1242" s="13" t="s">
        <v>1657</v>
      </c>
      <c r="D1242">
        <f>IFERROR(MATCH(C1242,'NCPF8745_KH_Extraction 5%FDR'!$A$2:$A$2258,0),"No Match")</f>
        <v>1175</v>
      </c>
      <c r="E1242">
        <f>IFERROR(MATCH(C1242,'NCPF8745_MF_Extraction 5%FDR'!$A$2:$A$540,0),"No Match")</f>
        <v>400</v>
      </c>
      <c r="F1242" t="str">
        <f>IFERROR(MATCH(C1242,'NCPF8814_MF_Extraction 5%FDR'!$A$2:$A$463,0),"No Match")</f>
        <v>No Match</v>
      </c>
      <c r="G1242" t="str">
        <f>VLOOKUP(C1242,'NCPF8745_KH_Extraction 5%FDR'!$1:$2258,2,FALSE)</f>
        <v>Uncharacterized protein OS=Candida glabrata (strain ATCC 2001 / CBS 138 / JCM 3761 / NBRC 0622 / NRRL Y-65) GN=PUP2 PE=4 SV=1 - [Q6FQY6_CANGA]</v>
      </c>
      <c r="H1242" s="15">
        <f>VLOOKUP(C1242,'NCPF8745_KH_Extraction 5%FDR'!$1:$2258,11,FALSE)</f>
        <v>28.773215724660002</v>
      </c>
      <c r="I1242" t="str">
        <f>VLOOKUP(C1242,'NCPF8745_MF_Extraction 5%FDR'!$1:$540,2,FALSE)</f>
        <v>Uncharacterized protein OS=Candida glabrata (strain ATCC 2001 / CBS 138 / JCM 3761 / NBRC 0622 / NRRL Y-65) GN=PUP2 PE=4 SV=1 - [Q6FQY6_CANGA]</v>
      </c>
      <c r="J1242" s="15">
        <f>VLOOKUP(C1242,'NCPF8745_MF_Extraction 5%FDR'!$1:$540,11,FALSE)</f>
        <v>28.773215724660002</v>
      </c>
      <c r="K1242" t="e">
        <f>VLOOKUP(C1242,'NCPF8814_MF_Extraction 5%FDR'!$1:$463,2,FALSE)</f>
        <v>#N/A</v>
      </c>
      <c r="L1242" s="15" t="e">
        <f>VLOOKUP(C1242,'NCPF8814_MF_Extraction 5%FDR'!$1:$463,11,FALSE)</f>
        <v>#N/A</v>
      </c>
    </row>
    <row r="1243" spans="1:12" hidden="1">
      <c r="A1243" s="13" t="s">
        <v>1658</v>
      </c>
      <c r="C1243" s="13" t="s">
        <v>1658</v>
      </c>
      <c r="D1243">
        <f>IFERROR(MATCH(C1243,'NCPF8745_KH_Extraction 5%FDR'!$A$2:$A$2258,0),"No Match")</f>
        <v>957</v>
      </c>
      <c r="E1243" t="str">
        <f>IFERROR(MATCH(C1243,'NCPF8745_MF_Extraction 5%FDR'!$A$2:$A$540,0),"No Match")</f>
        <v>No Match</v>
      </c>
      <c r="F1243" t="str">
        <f>IFERROR(MATCH(C1243,'NCPF8814_MF_Extraction 5%FDR'!$A$2:$A$463,0),"No Match")</f>
        <v>No Match</v>
      </c>
      <c r="G1243" t="str">
        <f>VLOOKUP(C1243,'NCPF8745_KH_Extraction 5%FDR'!$1:$2258,2,FALSE)</f>
        <v>Uncharacterized protein OS=Candida glabrata (strain ATCC 2001 / CBS 138 / JCM 3761 / NBRC 0622 / NRRL Y-65) GN=CAGL0I02398g PE=4 SV=1 - [Q6FQY8_CANGA]</v>
      </c>
      <c r="H1243" s="15">
        <f>VLOOKUP(C1243,'NCPF8745_KH_Extraction 5%FDR'!$1:$2258,11,FALSE)</f>
        <v>59.433582044660099</v>
      </c>
      <c r="I1243" t="e">
        <f>VLOOKUP(C1243,'NCPF8745_MF_Extraction 5%FDR'!$1:$540,2,FALSE)</f>
        <v>#N/A</v>
      </c>
      <c r="J1243" s="15" t="e">
        <f>VLOOKUP(C1243,'NCPF8745_MF_Extraction 5%FDR'!$1:$540,11,FALSE)</f>
        <v>#N/A</v>
      </c>
      <c r="K1243" t="e">
        <f>VLOOKUP(C1243,'NCPF8814_MF_Extraction 5%FDR'!$1:$463,2,FALSE)</f>
        <v>#N/A</v>
      </c>
      <c r="L1243" s="15" t="e">
        <f>VLOOKUP(C1243,'NCPF8814_MF_Extraction 5%FDR'!$1:$463,11,FALSE)</f>
        <v>#N/A</v>
      </c>
    </row>
    <row r="1244" spans="1:12" hidden="1">
      <c r="A1244" s="13" t="s">
        <v>1659</v>
      </c>
      <c r="C1244" s="13" t="s">
        <v>1659</v>
      </c>
      <c r="D1244">
        <f>IFERROR(MATCH(C1244,'NCPF8745_KH_Extraction 5%FDR'!$A$2:$A$2258,0),"No Match")</f>
        <v>1793</v>
      </c>
      <c r="E1244" t="str">
        <f>IFERROR(MATCH(C1244,'NCPF8745_MF_Extraction 5%FDR'!$A$2:$A$540,0),"No Match")</f>
        <v>No Match</v>
      </c>
      <c r="F1244" t="str">
        <f>IFERROR(MATCH(C1244,'NCPF8814_MF_Extraction 5%FDR'!$A$2:$A$463,0),"No Match")</f>
        <v>No Match</v>
      </c>
      <c r="G1244" t="str">
        <f>VLOOKUP(C1244,'NCPF8745_KH_Extraction 5%FDR'!$1:$2258,2,FALSE)</f>
        <v>Uncharacterized protein OS=Candida glabrata (strain ATCC 2001 / CBS 138 / JCM 3761 / NBRC 0622 / NRRL Y-65) GN=CAGL0I02310g PE=4 SV=1 - [Q6FQZ2_CANGA]</v>
      </c>
      <c r="H1244" s="15">
        <f>VLOOKUP(C1244,'NCPF8745_KH_Extraction 5%FDR'!$1:$2258,11,FALSE)</f>
        <v>29.570736774659999</v>
      </c>
      <c r="I1244" t="e">
        <f>VLOOKUP(C1244,'NCPF8745_MF_Extraction 5%FDR'!$1:$540,2,FALSE)</f>
        <v>#N/A</v>
      </c>
      <c r="J1244" s="15" t="e">
        <f>VLOOKUP(C1244,'NCPF8745_MF_Extraction 5%FDR'!$1:$540,11,FALSE)</f>
        <v>#N/A</v>
      </c>
      <c r="K1244" t="e">
        <f>VLOOKUP(C1244,'NCPF8814_MF_Extraction 5%FDR'!$1:$463,2,FALSE)</f>
        <v>#N/A</v>
      </c>
      <c r="L1244" s="15" t="e">
        <f>VLOOKUP(C1244,'NCPF8814_MF_Extraction 5%FDR'!$1:$463,11,FALSE)</f>
        <v>#N/A</v>
      </c>
    </row>
    <row r="1245" spans="1:12" hidden="1">
      <c r="A1245" s="13" t="s">
        <v>1660</v>
      </c>
      <c r="C1245" s="13" t="s">
        <v>1660</v>
      </c>
      <c r="D1245">
        <f>IFERROR(MATCH(C1245,'NCPF8745_KH_Extraction 5%FDR'!$A$2:$A$2258,0),"No Match")</f>
        <v>2046</v>
      </c>
      <c r="E1245">
        <f>IFERROR(MATCH(C1245,'NCPF8745_MF_Extraction 5%FDR'!$A$2:$A$540,0),"No Match")</f>
        <v>470</v>
      </c>
      <c r="F1245">
        <f>IFERROR(MATCH(C1245,'NCPF8814_MF_Extraction 5%FDR'!$A$2:$A$463,0),"No Match")</f>
        <v>412</v>
      </c>
      <c r="G1245" t="str">
        <f>VLOOKUP(C1245,'NCPF8745_KH_Extraction 5%FDR'!$1:$2258,2,FALSE)</f>
        <v>Uncharacterized protein OS=Candida glabrata (strain ATCC 2001 / CBS 138 / JCM 3761 / NBRC 0622 / NRRL Y-65) GN=CAGL0I02266g PE=4 SV=1 - [Q6FQZ4_CANGA]</v>
      </c>
      <c r="H1245" s="15">
        <f>VLOOKUP(C1245,'NCPF8745_KH_Extraction 5%FDR'!$1:$2258,11,FALSE)</f>
        <v>278.20341241466099</v>
      </c>
      <c r="I1245" t="str">
        <f>VLOOKUP(C1245,'NCPF8745_MF_Extraction 5%FDR'!$1:$540,2,FALSE)</f>
        <v>Uncharacterized protein OS=Candida glabrata (strain ATCC 2001 / CBS 138 / JCM 3761 / NBRC 0622 / NRRL Y-65) GN=CAGL0I02266g PE=4 SV=1 - [Q6FQZ4_CANGA]</v>
      </c>
      <c r="J1245" s="15">
        <f>VLOOKUP(C1245,'NCPF8745_MF_Extraction 5%FDR'!$1:$540,11,FALSE)</f>
        <v>278.20341241466099</v>
      </c>
      <c r="K1245" t="str">
        <f>VLOOKUP(C1245,'NCPF8814_MF_Extraction 5%FDR'!$1:$463,2,FALSE)</f>
        <v>Uncharacterized protein OS=Candida glabrata (strain ATCC 2001 / CBS 138 / JCM 3761 / NBRC 0622 / NRRL Y-65) GN=CAGL0I02266g PE=4 SV=1 - [Q6FQZ4_CANGA]</v>
      </c>
      <c r="L1245" s="15">
        <f>VLOOKUP(C1245,'NCPF8814_MF_Extraction 5%FDR'!$1:$463,11,FALSE)</f>
        <v>278.20341241466099</v>
      </c>
    </row>
    <row r="1246" spans="1:12" hidden="1">
      <c r="A1246" s="13" t="s">
        <v>4802</v>
      </c>
      <c r="C1246" s="13" t="s">
        <v>4802</v>
      </c>
      <c r="D1246" t="str">
        <f>IFERROR(MATCH(C1246,'NCPF8745_KH_Extraction 5%FDR'!$A$2:$A$2258,0),"No Match")</f>
        <v>No Match</v>
      </c>
      <c r="E1246">
        <f>IFERROR(MATCH(C1246,'NCPF8745_MF_Extraction 5%FDR'!$A$2:$A$540,0),"No Match")</f>
        <v>523</v>
      </c>
      <c r="F1246" t="str">
        <f>IFERROR(MATCH(C1246,'NCPF8814_MF_Extraction 5%FDR'!$A$2:$A$463,0),"No Match")</f>
        <v>No Match</v>
      </c>
      <c r="G1246" t="e">
        <f>VLOOKUP(C1246,'NCPF8745_KH_Extraction 5%FDR'!$1:$2258,2,FALSE)</f>
        <v>#N/A</v>
      </c>
      <c r="H1246" s="15" t="e">
        <f>VLOOKUP(C1246,'NCPF8745_KH_Extraction 5%FDR'!$1:$2258,11,FALSE)</f>
        <v>#N/A</v>
      </c>
      <c r="I1246" t="str">
        <f>VLOOKUP(C1246,'NCPF8745_MF_Extraction 5%FDR'!$1:$540,2,FALSE)</f>
        <v>Uncharacterized protein OS=Candida glabrata (strain ATCC 2001 / CBS 138 / JCM 3761 / NBRC 0622 / NRRL Y-65) GN=CAGL0I02222g PE=4 SV=1 - [Q6FQZ6_CANGA]</v>
      </c>
      <c r="J1246" s="15">
        <f>VLOOKUP(C1246,'NCPF8745_MF_Extraction 5%FDR'!$1:$540,11,FALSE)</f>
        <v>170.96005778466099</v>
      </c>
      <c r="K1246" t="e">
        <f>VLOOKUP(C1246,'NCPF8814_MF_Extraction 5%FDR'!$1:$463,2,FALSE)</f>
        <v>#N/A</v>
      </c>
      <c r="L1246" s="15" t="e">
        <f>VLOOKUP(C1246,'NCPF8814_MF_Extraction 5%FDR'!$1:$463,11,FALSE)</f>
        <v>#N/A</v>
      </c>
    </row>
    <row r="1247" spans="1:12" hidden="1">
      <c r="A1247" s="13" t="s">
        <v>1661</v>
      </c>
      <c r="C1247" s="13" t="s">
        <v>1661</v>
      </c>
      <c r="D1247">
        <f>IFERROR(MATCH(C1247,'NCPF8745_KH_Extraction 5%FDR'!$A$2:$A$2258,0),"No Match")</f>
        <v>462</v>
      </c>
      <c r="E1247" t="str">
        <f>IFERROR(MATCH(C1247,'NCPF8745_MF_Extraction 5%FDR'!$A$2:$A$540,0),"No Match")</f>
        <v>No Match</v>
      </c>
      <c r="F1247" t="str">
        <f>IFERROR(MATCH(C1247,'NCPF8814_MF_Extraction 5%FDR'!$A$2:$A$463,0),"No Match")</f>
        <v>No Match</v>
      </c>
      <c r="G1247" t="str">
        <f>VLOOKUP(C1247,'NCPF8745_KH_Extraction 5%FDR'!$1:$2258,2,FALSE)</f>
        <v>Uncharacterized protein OS=Candida glabrata (strain ATCC 2001 / CBS 138 / JCM 3761 / NBRC 0622 / NRRL Y-65) GN=SOL3 PE=4 SV=1 - [Q6FQZ7_CANGA]</v>
      </c>
      <c r="H1247" s="15">
        <f>VLOOKUP(C1247,'NCPF8745_KH_Extraction 5%FDR'!$1:$2258,11,FALSE)</f>
        <v>27.53515270466</v>
      </c>
      <c r="I1247" t="e">
        <f>VLOOKUP(C1247,'NCPF8745_MF_Extraction 5%FDR'!$1:$540,2,FALSE)</f>
        <v>#N/A</v>
      </c>
      <c r="J1247" s="15" t="e">
        <f>VLOOKUP(C1247,'NCPF8745_MF_Extraction 5%FDR'!$1:$540,11,FALSE)</f>
        <v>#N/A</v>
      </c>
      <c r="K1247" t="e">
        <f>VLOOKUP(C1247,'NCPF8814_MF_Extraction 5%FDR'!$1:$463,2,FALSE)</f>
        <v>#N/A</v>
      </c>
      <c r="L1247" s="15" t="e">
        <f>VLOOKUP(C1247,'NCPF8814_MF_Extraction 5%FDR'!$1:$463,11,FALSE)</f>
        <v>#N/A</v>
      </c>
    </row>
    <row r="1248" spans="1:12" hidden="1">
      <c r="A1248" s="13" t="s">
        <v>1662</v>
      </c>
      <c r="C1248" s="13" t="s">
        <v>1662</v>
      </c>
      <c r="D1248">
        <f>IFERROR(MATCH(C1248,'NCPF8745_KH_Extraction 5%FDR'!$A$2:$A$2258,0),"No Match")</f>
        <v>749</v>
      </c>
      <c r="E1248" t="str">
        <f>IFERROR(MATCH(C1248,'NCPF8745_MF_Extraction 5%FDR'!$A$2:$A$540,0),"No Match")</f>
        <v>No Match</v>
      </c>
      <c r="F1248" t="str">
        <f>IFERROR(MATCH(C1248,'NCPF8814_MF_Extraction 5%FDR'!$A$2:$A$463,0),"No Match")</f>
        <v>No Match</v>
      </c>
      <c r="G1248" t="str">
        <f>VLOOKUP(C1248,'NCPF8745_KH_Extraction 5%FDR'!$1:$2258,2,FALSE)</f>
        <v>Uncharacterized protein OS=Candida glabrata (strain ATCC 2001 / CBS 138 / JCM 3761 / NBRC 0622 / NRRL Y-65) GN=CAGL0I02090g PE=4 SV=1 - [Q6FR02_CANGA]</v>
      </c>
      <c r="H1248" s="15">
        <f>VLOOKUP(C1248,'NCPF8745_KH_Extraction 5%FDR'!$1:$2258,11,FALSE)</f>
        <v>126.45893495465999</v>
      </c>
      <c r="I1248" t="e">
        <f>VLOOKUP(C1248,'NCPF8745_MF_Extraction 5%FDR'!$1:$540,2,FALSE)</f>
        <v>#N/A</v>
      </c>
      <c r="J1248" s="15" t="e">
        <f>VLOOKUP(C1248,'NCPF8745_MF_Extraction 5%FDR'!$1:$540,11,FALSE)</f>
        <v>#N/A</v>
      </c>
      <c r="K1248" t="e">
        <f>VLOOKUP(C1248,'NCPF8814_MF_Extraction 5%FDR'!$1:$463,2,FALSE)</f>
        <v>#N/A</v>
      </c>
      <c r="L1248" s="15" t="e">
        <f>VLOOKUP(C1248,'NCPF8814_MF_Extraction 5%FDR'!$1:$463,11,FALSE)</f>
        <v>#N/A</v>
      </c>
    </row>
    <row r="1249" spans="1:12" hidden="1">
      <c r="A1249" s="13" t="s">
        <v>1663</v>
      </c>
      <c r="C1249" s="13" t="s">
        <v>1663</v>
      </c>
      <c r="D1249">
        <f>IFERROR(MATCH(C1249,'NCPF8745_KH_Extraction 5%FDR'!$A$2:$A$2258,0),"No Match")</f>
        <v>1163</v>
      </c>
      <c r="E1249" t="str">
        <f>IFERROR(MATCH(C1249,'NCPF8745_MF_Extraction 5%FDR'!$A$2:$A$540,0),"No Match")</f>
        <v>No Match</v>
      </c>
      <c r="F1249" t="str">
        <f>IFERROR(MATCH(C1249,'NCPF8814_MF_Extraction 5%FDR'!$A$2:$A$463,0),"No Match")</f>
        <v>No Match</v>
      </c>
      <c r="G1249" t="str">
        <f>VLOOKUP(C1249,'NCPF8745_KH_Extraction 5%FDR'!$1:$2258,2,FALSE)</f>
        <v>Uncharacterized protein OS=Candida glabrata (strain ATCC 2001 / CBS 138 / JCM 3761 / NBRC 0622 / NRRL Y-65) GN=CAGL0I02046g PE=4 SV=1 - [Q6FR04_CANGA]</v>
      </c>
      <c r="H1249" s="15">
        <f>VLOOKUP(C1249,'NCPF8745_KH_Extraction 5%FDR'!$1:$2258,11,FALSE)</f>
        <v>39.202997784659999</v>
      </c>
      <c r="I1249" t="e">
        <f>VLOOKUP(C1249,'NCPF8745_MF_Extraction 5%FDR'!$1:$540,2,FALSE)</f>
        <v>#N/A</v>
      </c>
      <c r="J1249" s="15" t="e">
        <f>VLOOKUP(C1249,'NCPF8745_MF_Extraction 5%FDR'!$1:$540,11,FALSE)</f>
        <v>#N/A</v>
      </c>
      <c r="K1249" t="e">
        <f>VLOOKUP(C1249,'NCPF8814_MF_Extraction 5%FDR'!$1:$463,2,FALSE)</f>
        <v>#N/A</v>
      </c>
      <c r="L1249" s="15" t="e">
        <f>VLOOKUP(C1249,'NCPF8814_MF_Extraction 5%FDR'!$1:$463,11,FALSE)</f>
        <v>#N/A</v>
      </c>
    </row>
    <row r="1250" spans="1:12" hidden="1">
      <c r="A1250" s="13" t="s">
        <v>1664</v>
      </c>
      <c r="C1250" s="13" t="s">
        <v>1664</v>
      </c>
      <c r="D1250">
        <f>IFERROR(MATCH(C1250,'NCPF8745_KH_Extraction 5%FDR'!$A$2:$A$2258,0),"No Match")</f>
        <v>919</v>
      </c>
      <c r="E1250" t="str">
        <f>IFERROR(MATCH(C1250,'NCPF8745_MF_Extraction 5%FDR'!$A$2:$A$540,0),"No Match")</f>
        <v>No Match</v>
      </c>
      <c r="F1250" t="str">
        <f>IFERROR(MATCH(C1250,'NCPF8814_MF_Extraction 5%FDR'!$A$2:$A$463,0),"No Match")</f>
        <v>No Match</v>
      </c>
      <c r="G1250" t="str">
        <f>VLOOKUP(C1250,'NCPF8745_KH_Extraction 5%FDR'!$1:$2258,2,FALSE)</f>
        <v>Uncharacterized protein OS=Candida glabrata (strain ATCC 2001 / CBS 138 / JCM 3761 / NBRC 0622 / NRRL Y-65) GN=OYE2 PE=4 SV=1 - [Q6FR05_CANGA]</v>
      </c>
      <c r="H1250" s="15">
        <f>VLOOKUP(C1250,'NCPF8745_KH_Extraction 5%FDR'!$1:$2258,11,FALSE)</f>
        <v>45.188533024660103</v>
      </c>
      <c r="I1250" t="e">
        <f>VLOOKUP(C1250,'NCPF8745_MF_Extraction 5%FDR'!$1:$540,2,FALSE)</f>
        <v>#N/A</v>
      </c>
      <c r="J1250" s="15" t="e">
        <f>VLOOKUP(C1250,'NCPF8745_MF_Extraction 5%FDR'!$1:$540,11,FALSE)</f>
        <v>#N/A</v>
      </c>
      <c r="K1250" t="e">
        <f>VLOOKUP(C1250,'NCPF8814_MF_Extraction 5%FDR'!$1:$463,2,FALSE)</f>
        <v>#N/A</v>
      </c>
      <c r="L1250" s="15" t="e">
        <f>VLOOKUP(C1250,'NCPF8814_MF_Extraction 5%FDR'!$1:$463,11,FALSE)</f>
        <v>#N/A</v>
      </c>
    </row>
    <row r="1251" spans="1:12" hidden="1">
      <c r="A1251" s="13" t="s">
        <v>1665</v>
      </c>
      <c r="C1251" s="13" t="s">
        <v>1665</v>
      </c>
      <c r="D1251">
        <f>IFERROR(MATCH(C1251,'NCPF8745_KH_Extraction 5%FDR'!$A$2:$A$2258,0),"No Match")</f>
        <v>1647</v>
      </c>
      <c r="E1251" t="str">
        <f>IFERROR(MATCH(C1251,'NCPF8745_MF_Extraction 5%FDR'!$A$2:$A$540,0),"No Match")</f>
        <v>No Match</v>
      </c>
      <c r="F1251" t="str">
        <f>IFERROR(MATCH(C1251,'NCPF8814_MF_Extraction 5%FDR'!$A$2:$A$463,0),"No Match")</f>
        <v>No Match</v>
      </c>
      <c r="G1251" t="str">
        <f>VLOOKUP(C1251,'NCPF8745_KH_Extraction 5%FDR'!$1:$2258,2,FALSE)</f>
        <v>Uncharacterized protein OS=Candida glabrata (strain ATCC 2001 / CBS 138 / JCM 3761 / NBRC 0622 / NRRL Y-65) GN=CAGL0I01980g PE=4 SV=1 - [Q6FR07_CANGA]</v>
      </c>
      <c r="H1251" s="15">
        <f>VLOOKUP(C1251,'NCPF8745_KH_Extraction 5%FDR'!$1:$2258,11,FALSE)</f>
        <v>149.28455849465999</v>
      </c>
      <c r="I1251" t="e">
        <f>VLOOKUP(C1251,'NCPF8745_MF_Extraction 5%FDR'!$1:$540,2,FALSE)</f>
        <v>#N/A</v>
      </c>
      <c r="J1251" s="15" t="e">
        <f>VLOOKUP(C1251,'NCPF8745_MF_Extraction 5%FDR'!$1:$540,11,FALSE)</f>
        <v>#N/A</v>
      </c>
      <c r="K1251" t="e">
        <f>VLOOKUP(C1251,'NCPF8814_MF_Extraction 5%FDR'!$1:$463,2,FALSE)</f>
        <v>#N/A</v>
      </c>
      <c r="L1251" s="15" t="e">
        <f>VLOOKUP(C1251,'NCPF8814_MF_Extraction 5%FDR'!$1:$463,11,FALSE)</f>
        <v>#N/A</v>
      </c>
    </row>
    <row r="1252" spans="1:12" hidden="1">
      <c r="A1252" s="13" t="s">
        <v>1666</v>
      </c>
      <c r="C1252" s="13" t="s">
        <v>1666</v>
      </c>
      <c r="D1252">
        <f>IFERROR(MATCH(C1252,'NCPF8745_KH_Extraction 5%FDR'!$A$2:$A$2258,0),"No Match")</f>
        <v>2173</v>
      </c>
      <c r="E1252" t="str">
        <f>IFERROR(MATCH(C1252,'NCPF8745_MF_Extraction 5%FDR'!$A$2:$A$540,0),"No Match")</f>
        <v>No Match</v>
      </c>
      <c r="F1252" t="str">
        <f>IFERROR(MATCH(C1252,'NCPF8814_MF_Extraction 5%FDR'!$A$2:$A$463,0),"No Match")</f>
        <v>No Match</v>
      </c>
      <c r="G1252" t="str">
        <f>VLOOKUP(C1252,'NCPF8745_KH_Extraction 5%FDR'!$1:$2258,2,FALSE)</f>
        <v>Uncharacterized protein OS=Candida glabrata (strain ATCC 2001 / CBS 138 / JCM 3761 / NBRC 0622 / NRRL Y-65) GN=CAGL0I01958g PE=4 SV=1 - [Q6FR08_CANGA]</v>
      </c>
      <c r="H1252" s="15">
        <f>VLOOKUP(C1252,'NCPF8745_KH_Extraction 5%FDR'!$1:$2258,11,FALSE)</f>
        <v>125.94567543466</v>
      </c>
      <c r="I1252" t="e">
        <f>VLOOKUP(C1252,'NCPF8745_MF_Extraction 5%FDR'!$1:$540,2,FALSE)</f>
        <v>#N/A</v>
      </c>
      <c r="J1252" s="15" t="e">
        <f>VLOOKUP(C1252,'NCPF8745_MF_Extraction 5%FDR'!$1:$540,11,FALSE)</f>
        <v>#N/A</v>
      </c>
      <c r="K1252" t="e">
        <f>VLOOKUP(C1252,'NCPF8814_MF_Extraction 5%FDR'!$1:$463,2,FALSE)</f>
        <v>#N/A</v>
      </c>
      <c r="L1252" s="15" t="e">
        <f>VLOOKUP(C1252,'NCPF8814_MF_Extraction 5%FDR'!$1:$463,11,FALSE)</f>
        <v>#N/A</v>
      </c>
    </row>
    <row r="1253" spans="1:12" hidden="1">
      <c r="A1253" s="13" t="s">
        <v>1667</v>
      </c>
      <c r="C1253" s="13" t="s">
        <v>1667</v>
      </c>
      <c r="D1253">
        <f>IFERROR(MATCH(C1253,'NCPF8745_KH_Extraction 5%FDR'!$A$2:$A$2258,0),"No Match")</f>
        <v>2182</v>
      </c>
      <c r="E1253" t="str">
        <f>IFERROR(MATCH(C1253,'NCPF8745_MF_Extraction 5%FDR'!$A$2:$A$540,0),"No Match")</f>
        <v>No Match</v>
      </c>
      <c r="F1253">
        <f>IFERROR(MATCH(C1253,'NCPF8814_MF_Extraction 5%FDR'!$A$2:$A$463,0),"No Match")</f>
        <v>440</v>
      </c>
      <c r="G1253" t="str">
        <f>VLOOKUP(C1253,'NCPF8745_KH_Extraction 5%FDR'!$1:$2258,2,FALSE)</f>
        <v>Uncharacterized protein OS=Candida glabrata (strain ATCC 2001 / CBS 138 / JCM 3761 / NBRC 0622 / NRRL Y-65) GN=CAGL0I01782g PE=3 SV=1 - [Q6FR16_CANGA]</v>
      </c>
      <c r="H1253" s="15">
        <f>VLOOKUP(C1253,'NCPF8745_KH_Extraction 5%FDR'!$1:$2258,11,FALSE)</f>
        <v>121.24905081466</v>
      </c>
      <c r="I1253" t="e">
        <f>VLOOKUP(C1253,'NCPF8745_MF_Extraction 5%FDR'!$1:$540,2,FALSE)</f>
        <v>#N/A</v>
      </c>
      <c r="J1253" s="15" t="e">
        <f>VLOOKUP(C1253,'NCPF8745_MF_Extraction 5%FDR'!$1:$540,11,FALSE)</f>
        <v>#N/A</v>
      </c>
      <c r="K1253" t="str">
        <f>VLOOKUP(C1253,'NCPF8814_MF_Extraction 5%FDR'!$1:$463,2,FALSE)</f>
        <v>Uncharacterized protein OS=Candida glabrata (strain ATCC 2001 / CBS 138 / JCM 3761 / NBRC 0622 / NRRL Y-65) GN=CAGL0I01782g PE=3 SV=1 - [Q6FR16_CANGA]</v>
      </c>
      <c r="L1253" s="15">
        <f>VLOOKUP(C1253,'NCPF8814_MF_Extraction 5%FDR'!$1:$463,11,FALSE)</f>
        <v>121.24905081466</v>
      </c>
    </row>
    <row r="1254" spans="1:12" hidden="1">
      <c r="A1254" s="13" t="s">
        <v>1668</v>
      </c>
      <c r="C1254" s="13" t="s">
        <v>1668</v>
      </c>
      <c r="D1254">
        <f>IFERROR(MATCH(C1254,'NCPF8745_KH_Extraction 5%FDR'!$A$2:$A$2258,0),"No Match")</f>
        <v>2111</v>
      </c>
      <c r="E1254" t="str">
        <f>IFERROR(MATCH(C1254,'NCPF8745_MF_Extraction 5%FDR'!$A$2:$A$540,0),"No Match")</f>
        <v>No Match</v>
      </c>
      <c r="F1254" t="str">
        <f>IFERROR(MATCH(C1254,'NCPF8814_MF_Extraction 5%FDR'!$A$2:$A$463,0),"No Match")</f>
        <v>No Match</v>
      </c>
      <c r="G1254" t="str">
        <f>VLOOKUP(C1254,'NCPF8745_KH_Extraction 5%FDR'!$1:$2258,2,FALSE)</f>
        <v>Uncharacterized protein OS=Candida glabrata (strain ATCC 2001 / CBS 138 / JCM 3761 / NBRC 0622 / NRRL Y-65) GN=CAGL0I01694g PE=4 SV=1 - [Q6FR17_CANGA]</v>
      </c>
      <c r="H1254" s="15">
        <f>VLOOKUP(C1254,'NCPF8745_KH_Extraction 5%FDR'!$1:$2258,11,FALSE)</f>
        <v>123.17051006465999</v>
      </c>
      <c r="I1254" t="e">
        <f>VLOOKUP(C1254,'NCPF8745_MF_Extraction 5%FDR'!$1:$540,2,FALSE)</f>
        <v>#N/A</v>
      </c>
      <c r="J1254" s="15" t="e">
        <f>VLOOKUP(C1254,'NCPF8745_MF_Extraction 5%FDR'!$1:$540,11,FALSE)</f>
        <v>#N/A</v>
      </c>
      <c r="K1254" t="e">
        <f>VLOOKUP(C1254,'NCPF8814_MF_Extraction 5%FDR'!$1:$463,2,FALSE)</f>
        <v>#N/A</v>
      </c>
      <c r="L1254" s="15" t="e">
        <f>VLOOKUP(C1254,'NCPF8814_MF_Extraction 5%FDR'!$1:$463,11,FALSE)</f>
        <v>#N/A</v>
      </c>
    </row>
    <row r="1255" spans="1:12" hidden="1">
      <c r="A1255" s="13" t="s">
        <v>1669</v>
      </c>
      <c r="C1255" s="13" t="s">
        <v>1669</v>
      </c>
      <c r="D1255">
        <f>IFERROR(MATCH(C1255,'NCPF8745_KH_Extraction 5%FDR'!$A$2:$A$2258,0),"No Match")</f>
        <v>2190</v>
      </c>
      <c r="E1255" t="str">
        <f>IFERROR(MATCH(C1255,'NCPF8745_MF_Extraction 5%FDR'!$A$2:$A$540,0),"No Match")</f>
        <v>No Match</v>
      </c>
      <c r="F1255" t="str">
        <f>IFERROR(MATCH(C1255,'NCPF8814_MF_Extraction 5%FDR'!$A$2:$A$463,0),"No Match")</f>
        <v>No Match</v>
      </c>
      <c r="G1255" t="str">
        <f>VLOOKUP(C1255,'NCPF8745_KH_Extraction 5%FDR'!$1:$2258,2,FALSE)</f>
        <v>Uncharacterized protein OS=Candida glabrata (strain ATCC 2001 / CBS 138 / JCM 3761 / NBRC 0622 / NRRL Y-65) GN=CAGL0I01650g PE=4 SV=1 - [Q6FR19_CANGA]</v>
      </c>
      <c r="H1255" s="15">
        <f>VLOOKUP(C1255,'NCPF8745_KH_Extraction 5%FDR'!$1:$2258,11,FALSE)</f>
        <v>128.54354672465999</v>
      </c>
      <c r="I1255" t="e">
        <f>VLOOKUP(C1255,'NCPF8745_MF_Extraction 5%FDR'!$1:$540,2,FALSE)</f>
        <v>#N/A</v>
      </c>
      <c r="J1255" s="15" t="e">
        <f>VLOOKUP(C1255,'NCPF8745_MF_Extraction 5%FDR'!$1:$540,11,FALSE)</f>
        <v>#N/A</v>
      </c>
      <c r="K1255" t="e">
        <f>VLOOKUP(C1255,'NCPF8814_MF_Extraction 5%FDR'!$1:$463,2,FALSE)</f>
        <v>#N/A</v>
      </c>
      <c r="L1255" s="15" t="e">
        <f>VLOOKUP(C1255,'NCPF8814_MF_Extraction 5%FDR'!$1:$463,11,FALSE)</f>
        <v>#N/A</v>
      </c>
    </row>
    <row r="1256" spans="1:12" hidden="1">
      <c r="A1256" s="13" t="s">
        <v>1670</v>
      </c>
      <c r="C1256" s="13" t="s">
        <v>1670</v>
      </c>
      <c r="D1256">
        <f>IFERROR(MATCH(C1256,'NCPF8745_KH_Extraction 5%FDR'!$A$2:$A$2258,0),"No Match")</f>
        <v>1478</v>
      </c>
      <c r="E1256" t="str">
        <f>IFERROR(MATCH(C1256,'NCPF8745_MF_Extraction 5%FDR'!$A$2:$A$540,0),"No Match")</f>
        <v>No Match</v>
      </c>
      <c r="F1256" t="str">
        <f>IFERROR(MATCH(C1256,'NCPF8814_MF_Extraction 5%FDR'!$A$2:$A$463,0),"No Match")</f>
        <v>No Match</v>
      </c>
      <c r="G1256" t="str">
        <f>VLOOKUP(C1256,'NCPF8745_KH_Extraction 5%FDR'!$1:$2258,2,FALSE)</f>
        <v>Uncharacterized protein OS=Candida glabrata (strain ATCC 2001 / CBS 138 / JCM 3761 / NBRC 0622 / NRRL Y-65) GN=CAGL0I01584g PE=4 SV=1 - [Q6FR22_CANGA]</v>
      </c>
      <c r="H1256" s="15">
        <f>VLOOKUP(C1256,'NCPF8745_KH_Extraction 5%FDR'!$1:$2258,11,FALSE)</f>
        <v>82.458752414659997</v>
      </c>
      <c r="I1256" t="e">
        <f>VLOOKUP(C1256,'NCPF8745_MF_Extraction 5%FDR'!$1:$540,2,FALSE)</f>
        <v>#N/A</v>
      </c>
      <c r="J1256" s="15" t="e">
        <f>VLOOKUP(C1256,'NCPF8745_MF_Extraction 5%FDR'!$1:$540,11,FALSE)</f>
        <v>#N/A</v>
      </c>
      <c r="K1256" t="e">
        <f>VLOOKUP(C1256,'NCPF8814_MF_Extraction 5%FDR'!$1:$463,2,FALSE)</f>
        <v>#N/A</v>
      </c>
      <c r="L1256" s="15" t="e">
        <f>VLOOKUP(C1256,'NCPF8814_MF_Extraction 5%FDR'!$1:$463,11,FALSE)</f>
        <v>#N/A</v>
      </c>
    </row>
    <row r="1257" spans="1:12" hidden="1">
      <c r="A1257" s="13" t="s">
        <v>1671</v>
      </c>
      <c r="C1257" s="13" t="s">
        <v>1671</v>
      </c>
      <c r="D1257">
        <f>IFERROR(MATCH(C1257,'NCPF8745_KH_Extraction 5%FDR'!$A$2:$A$2258,0),"No Match")</f>
        <v>113</v>
      </c>
      <c r="E1257" t="str">
        <f>IFERROR(MATCH(C1257,'NCPF8745_MF_Extraction 5%FDR'!$A$2:$A$540,0),"No Match")</f>
        <v>No Match</v>
      </c>
      <c r="F1257" t="str">
        <f>IFERROR(MATCH(C1257,'NCPF8814_MF_Extraction 5%FDR'!$A$2:$A$463,0),"No Match")</f>
        <v>No Match</v>
      </c>
      <c r="G1257" t="str">
        <f>VLOOKUP(C1257,'NCPF8745_KH_Extraction 5%FDR'!$1:$2258,2,FALSE)</f>
        <v>Uncharacterized protein OS=Candida glabrata (strain ATCC 2001 / CBS 138 / JCM 3761 / NBRC 0622 / NRRL Y-65) GN=CAGL0I01496g PE=3 SV=1 - [Q6FR25_CANGA]</v>
      </c>
      <c r="H1257" s="15">
        <f>VLOOKUP(C1257,'NCPF8745_KH_Extraction 5%FDR'!$1:$2258,11,FALSE)</f>
        <v>69.860551274660097</v>
      </c>
      <c r="I1257" t="e">
        <f>VLOOKUP(C1257,'NCPF8745_MF_Extraction 5%FDR'!$1:$540,2,FALSE)</f>
        <v>#N/A</v>
      </c>
      <c r="J1257" s="15" t="e">
        <f>VLOOKUP(C1257,'NCPF8745_MF_Extraction 5%FDR'!$1:$540,11,FALSE)</f>
        <v>#N/A</v>
      </c>
      <c r="K1257" t="e">
        <f>VLOOKUP(C1257,'NCPF8814_MF_Extraction 5%FDR'!$1:$463,2,FALSE)</f>
        <v>#N/A</v>
      </c>
      <c r="L1257" s="15" t="e">
        <f>VLOOKUP(C1257,'NCPF8814_MF_Extraction 5%FDR'!$1:$463,11,FALSE)</f>
        <v>#N/A</v>
      </c>
    </row>
    <row r="1258" spans="1:12" hidden="1">
      <c r="A1258" s="13" t="s">
        <v>1672</v>
      </c>
      <c r="C1258" s="13" t="s">
        <v>1672</v>
      </c>
      <c r="D1258">
        <f>IFERROR(MATCH(C1258,'NCPF8745_KH_Extraction 5%FDR'!$A$2:$A$2258,0),"No Match")</f>
        <v>1766</v>
      </c>
      <c r="E1258" t="str">
        <f>IFERROR(MATCH(C1258,'NCPF8745_MF_Extraction 5%FDR'!$A$2:$A$540,0),"No Match")</f>
        <v>No Match</v>
      </c>
      <c r="F1258" t="str">
        <f>IFERROR(MATCH(C1258,'NCPF8814_MF_Extraction 5%FDR'!$A$2:$A$463,0),"No Match")</f>
        <v>No Match</v>
      </c>
      <c r="G1258" t="str">
        <f>VLOOKUP(C1258,'NCPF8745_KH_Extraction 5%FDR'!$1:$2258,2,FALSE)</f>
        <v>Uncharacterized protein OS=Candida glabrata (strain ATCC 2001 / CBS 138 / JCM 3761 / NBRC 0622 / NRRL Y-65) GN=CAGL0I01386g PE=3 SV=1 - [Q6FR29_CANGA]</v>
      </c>
      <c r="H1258" s="15">
        <f>VLOOKUP(C1258,'NCPF8745_KH_Extraction 5%FDR'!$1:$2258,11,FALSE)</f>
        <v>57.556999684660099</v>
      </c>
      <c r="I1258" t="e">
        <f>VLOOKUP(C1258,'NCPF8745_MF_Extraction 5%FDR'!$1:$540,2,FALSE)</f>
        <v>#N/A</v>
      </c>
      <c r="J1258" s="15" t="e">
        <f>VLOOKUP(C1258,'NCPF8745_MF_Extraction 5%FDR'!$1:$540,11,FALSE)</f>
        <v>#N/A</v>
      </c>
      <c r="K1258" t="e">
        <f>VLOOKUP(C1258,'NCPF8814_MF_Extraction 5%FDR'!$1:$463,2,FALSE)</f>
        <v>#N/A</v>
      </c>
      <c r="L1258" s="15" t="e">
        <f>VLOOKUP(C1258,'NCPF8814_MF_Extraction 5%FDR'!$1:$463,11,FALSE)</f>
        <v>#N/A</v>
      </c>
    </row>
    <row r="1259" spans="1:12" hidden="1">
      <c r="A1259" s="13" t="s">
        <v>4660</v>
      </c>
      <c r="C1259" s="13" t="s">
        <v>4660</v>
      </c>
      <c r="D1259" t="str">
        <f>IFERROR(MATCH(C1259,'NCPF8745_KH_Extraction 5%FDR'!$A$2:$A$2258,0),"No Match")</f>
        <v>No Match</v>
      </c>
      <c r="E1259">
        <f>IFERROR(MATCH(C1259,'NCPF8745_MF_Extraction 5%FDR'!$A$2:$A$540,0),"No Match")</f>
        <v>330</v>
      </c>
      <c r="F1259" t="str">
        <f>IFERROR(MATCH(C1259,'NCPF8814_MF_Extraction 5%FDR'!$A$2:$A$463,0),"No Match")</f>
        <v>No Match</v>
      </c>
      <c r="G1259" t="e">
        <f>VLOOKUP(C1259,'NCPF8745_KH_Extraction 5%FDR'!$1:$2258,2,FALSE)</f>
        <v>#N/A</v>
      </c>
      <c r="H1259" s="15" t="e">
        <f>VLOOKUP(C1259,'NCPF8745_KH_Extraction 5%FDR'!$1:$2258,11,FALSE)</f>
        <v>#N/A</v>
      </c>
      <c r="I1259" t="str">
        <f>VLOOKUP(C1259,'NCPF8745_MF_Extraction 5%FDR'!$1:$540,2,FALSE)</f>
        <v>Pre-mRNA-splicing factor ISY1 OS=Candida glabrata (strain ATCC 2001 / CBS 138 / JCM 3761 / NBRC 0622 / NRRL Y-65) GN=ISY1 PE=3 SV=1 - [ISY1_CANGA]</v>
      </c>
      <c r="J1259" s="15">
        <f>VLOOKUP(C1259,'NCPF8745_MF_Extraction 5%FDR'!$1:$540,11,FALSE)</f>
        <v>24.172489864660001</v>
      </c>
      <c r="K1259" t="e">
        <f>VLOOKUP(C1259,'NCPF8814_MF_Extraction 5%FDR'!$1:$463,2,FALSE)</f>
        <v>#N/A</v>
      </c>
      <c r="L1259" s="15" t="e">
        <f>VLOOKUP(C1259,'NCPF8814_MF_Extraction 5%FDR'!$1:$463,11,FALSE)</f>
        <v>#N/A</v>
      </c>
    </row>
    <row r="1260" spans="1:12" hidden="1">
      <c r="A1260" s="13" t="s">
        <v>1673</v>
      </c>
      <c r="C1260" s="13" t="s">
        <v>1673</v>
      </c>
      <c r="D1260">
        <f>IFERROR(MATCH(C1260,'NCPF8745_KH_Extraction 5%FDR'!$A$2:$A$2258,0),"No Match")</f>
        <v>960</v>
      </c>
      <c r="E1260" t="str">
        <f>IFERROR(MATCH(C1260,'NCPF8745_MF_Extraction 5%FDR'!$A$2:$A$540,0),"No Match")</f>
        <v>No Match</v>
      </c>
      <c r="F1260" t="str">
        <f>IFERROR(MATCH(C1260,'NCPF8814_MF_Extraction 5%FDR'!$A$2:$A$463,0),"No Match")</f>
        <v>No Match</v>
      </c>
      <c r="G1260" t="str">
        <f>VLOOKUP(C1260,'NCPF8745_KH_Extraction 5%FDR'!$1:$2258,2,FALSE)</f>
        <v>Uncharacterized protein OS=Candida glabrata (strain ATCC 2001 / CBS 138 / JCM 3761 / NBRC 0622 / NRRL Y-65) GN=CAGL0I01342g PE=4 SV=1 - [Q6FR31_CANGA]</v>
      </c>
      <c r="H1260" s="15">
        <f>VLOOKUP(C1260,'NCPF8745_KH_Extraction 5%FDR'!$1:$2258,11,FALSE)</f>
        <v>42.729567444659999</v>
      </c>
      <c r="I1260" t="e">
        <f>VLOOKUP(C1260,'NCPF8745_MF_Extraction 5%FDR'!$1:$540,2,FALSE)</f>
        <v>#N/A</v>
      </c>
      <c r="J1260" s="15" t="e">
        <f>VLOOKUP(C1260,'NCPF8745_MF_Extraction 5%FDR'!$1:$540,11,FALSE)</f>
        <v>#N/A</v>
      </c>
      <c r="K1260" t="e">
        <f>VLOOKUP(C1260,'NCPF8814_MF_Extraction 5%FDR'!$1:$463,2,FALSE)</f>
        <v>#N/A</v>
      </c>
      <c r="L1260" s="15" t="e">
        <f>VLOOKUP(C1260,'NCPF8814_MF_Extraction 5%FDR'!$1:$463,11,FALSE)</f>
        <v>#N/A</v>
      </c>
    </row>
    <row r="1261" spans="1:12" hidden="1">
      <c r="A1261" s="13" t="s">
        <v>1674</v>
      </c>
      <c r="C1261" s="13" t="s">
        <v>1674</v>
      </c>
      <c r="D1261">
        <f>IFERROR(MATCH(C1261,'NCPF8745_KH_Extraction 5%FDR'!$A$2:$A$2258,0),"No Match")</f>
        <v>1078</v>
      </c>
      <c r="E1261" t="str">
        <f>IFERROR(MATCH(C1261,'NCPF8745_MF_Extraction 5%FDR'!$A$2:$A$540,0),"No Match")</f>
        <v>No Match</v>
      </c>
      <c r="F1261" t="str">
        <f>IFERROR(MATCH(C1261,'NCPF8814_MF_Extraction 5%FDR'!$A$2:$A$463,0),"No Match")</f>
        <v>No Match</v>
      </c>
      <c r="G1261" t="str">
        <f>VLOOKUP(C1261,'NCPF8745_KH_Extraction 5%FDR'!$1:$2258,2,FALSE)</f>
        <v>Uncharacterized protein OS=Candida glabrata (strain ATCC 2001 / CBS 138 / JCM 3761 / NBRC 0622 / NRRL Y-65) GN=CAGL0I01320g PE=4 SV=1 - [Q6FR32_CANGA]</v>
      </c>
      <c r="H1261" s="15">
        <f>VLOOKUP(C1261,'NCPF8745_KH_Extraction 5%FDR'!$1:$2258,11,FALSE)</f>
        <v>53.974128044660098</v>
      </c>
      <c r="I1261" t="e">
        <f>VLOOKUP(C1261,'NCPF8745_MF_Extraction 5%FDR'!$1:$540,2,FALSE)</f>
        <v>#N/A</v>
      </c>
      <c r="J1261" s="15" t="e">
        <f>VLOOKUP(C1261,'NCPF8745_MF_Extraction 5%FDR'!$1:$540,11,FALSE)</f>
        <v>#N/A</v>
      </c>
      <c r="K1261" t="e">
        <f>VLOOKUP(C1261,'NCPF8814_MF_Extraction 5%FDR'!$1:$463,2,FALSE)</f>
        <v>#N/A</v>
      </c>
      <c r="L1261" s="15" t="e">
        <f>VLOOKUP(C1261,'NCPF8814_MF_Extraction 5%FDR'!$1:$463,11,FALSE)</f>
        <v>#N/A</v>
      </c>
    </row>
    <row r="1262" spans="1:12" hidden="1">
      <c r="A1262" s="13" t="s">
        <v>1675</v>
      </c>
      <c r="C1262" s="13" t="s">
        <v>1675</v>
      </c>
      <c r="D1262">
        <f>IFERROR(MATCH(C1262,'NCPF8745_KH_Extraction 5%FDR'!$A$2:$A$2258,0),"No Match")</f>
        <v>1082</v>
      </c>
      <c r="E1262" t="str">
        <f>IFERROR(MATCH(C1262,'NCPF8745_MF_Extraction 5%FDR'!$A$2:$A$540,0),"No Match")</f>
        <v>No Match</v>
      </c>
      <c r="F1262" t="str">
        <f>IFERROR(MATCH(C1262,'NCPF8814_MF_Extraction 5%FDR'!$A$2:$A$463,0),"No Match")</f>
        <v>No Match</v>
      </c>
      <c r="G1262" t="str">
        <f>VLOOKUP(C1262,'NCPF8745_KH_Extraction 5%FDR'!$1:$2258,2,FALSE)</f>
        <v>Uncharacterized protein OS=Candida glabrata (strain ATCC 2001 / CBS 138 / JCM 3761 / NBRC 0622 / NRRL Y-65) GN=CAGL0I01298g PE=3 SV=1 - [Q6FR33_CANGA]</v>
      </c>
      <c r="H1262" s="15">
        <f>VLOOKUP(C1262,'NCPF8745_KH_Extraction 5%FDR'!$1:$2258,11,FALSE)</f>
        <v>53.684529194660101</v>
      </c>
      <c r="I1262" t="e">
        <f>VLOOKUP(C1262,'NCPF8745_MF_Extraction 5%FDR'!$1:$540,2,FALSE)</f>
        <v>#N/A</v>
      </c>
      <c r="J1262" s="15" t="e">
        <f>VLOOKUP(C1262,'NCPF8745_MF_Extraction 5%FDR'!$1:$540,11,FALSE)</f>
        <v>#N/A</v>
      </c>
      <c r="K1262" t="e">
        <f>VLOOKUP(C1262,'NCPF8814_MF_Extraction 5%FDR'!$1:$463,2,FALSE)</f>
        <v>#N/A</v>
      </c>
      <c r="L1262" s="15" t="e">
        <f>VLOOKUP(C1262,'NCPF8814_MF_Extraction 5%FDR'!$1:$463,11,FALSE)</f>
        <v>#N/A</v>
      </c>
    </row>
    <row r="1263" spans="1:12" hidden="1">
      <c r="A1263" s="13" t="s">
        <v>1676</v>
      </c>
      <c r="C1263" s="13" t="s">
        <v>1676</v>
      </c>
      <c r="D1263">
        <f>IFERROR(MATCH(C1263,'NCPF8745_KH_Extraction 5%FDR'!$A$2:$A$2258,0),"No Match")</f>
        <v>866</v>
      </c>
      <c r="E1263" t="str">
        <f>IFERROR(MATCH(C1263,'NCPF8745_MF_Extraction 5%FDR'!$A$2:$A$540,0),"No Match")</f>
        <v>No Match</v>
      </c>
      <c r="F1263" t="str">
        <f>IFERROR(MATCH(C1263,'NCPF8814_MF_Extraction 5%FDR'!$A$2:$A$463,0),"No Match")</f>
        <v>No Match</v>
      </c>
      <c r="G1263" t="str">
        <f>VLOOKUP(C1263,'NCPF8745_KH_Extraction 5%FDR'!$1:$2258,2,FALSE)</f>
        <v>Uncharacterized protein OS=Candida glabrata (strain ATCC 2001 / CBS 138 / JCM 3761 / NBRC 0622 / NRRL Y-65) GN=CAGL0I01276g PE=3 SV=1 - [Q6FR34_CANGA]</v>
      </c>
      <c r="H1263" s="15">
        <f>VLOOKUP(C1263,'NCPF8745_KH_Extraction 5%FDR'!$1:$2258,11,FALSE)</f>
        <v>43.000950634660001</v>
      </c>
      <c r="I1263" t="e">
        <f>VLOOKUP(C1263,'NCPF8745_MF_Extraction 5%FDR'!$1:$540,2,FALSE)</f>
        <v>#N/A</v>
      </c>
      <c r="J1263" s="15" t="e">
        <f>VLOOKUP(C1263,'NCPF8745_MF_Extraction 5%FDR'!$1:$540,11,FALSE)</f>
        <v>#N/A</v>
      </c>
      <c r="K1263" t="e">
        <f>VLOOKUP(C1263,'NCPF8814_MF_Extraction 5%FDR'!$1:$463,2,FALSE)</f>
        <v>#N/A</v>
      </c>
      <c r="L1263" s="15" t="e">
        <f>VLOOKUP(C1263,'NCPF8814_MF_Extraction 5%FDR'!$1:$463,11,FALSE)</f>
        <v>#N/A</v>
      </c>
    </row>
    <row r="1264" spans="1:12" hidden="1">
      <c r="A1264" s="13" t="s">
        <v>1677</v>
      </c>
      <c r="C1264" s="13" t="s">
        <v>1677</v>
      </c>
      <c r="D1264">
        <f>IFERROR(MATCH(C1264,'NCPF8745_KH_Extraction 5%FDR'!$A$2:$A$2258,0),"No Match")</f>
        <v>1389</v>
      </c>
      <c r="E1264" t="str">
        <f>IFERROR(MATCH(C1264,'NCPF8745_MF_Extraction 5%FDR'!$A$2:$A$540,0),"No Match")</f>
        <v>No Match</v>
      </c>
      <c r="F1264" t="str">
        <f>IFERROR(MATCH(C1264,'NCPF8814_MF_Extraction 5%FDR'!$A$2:$A$463,0),"No Match")</f>
        <v>No Match</v>
      </c>
      <c r="G1264" t="str">
        <f>VLOOKUP(C1264,'NCPF8745_KH_Extraction 5%FDR'!$1:$2258,2,FALSE)</f>
        <v>Adenylyltransferase and sulfurtransferase UBA4 OS=Candida glabrata (strain ATCC 2001 / CBS 138 / JCM 3761 / NBRC 0622 / NRRL Y-65) GN=UBA4 PE=3 SV=1 - [UBA4_CANGA]</v>
      </c>
      <c r="H1264" s="15">
        <f>VLOOKUP(C1264,'NCPF8745_KH_Extraction 5%FDR'!$1:$2258,11,FALSE)</f>
        <v>47.639013924659999</v>
      </c>
      <c r="I1264" t="e">
        <f>VLOOKUP(C1264,'NCPF8745_MF_Extraction 5%FDR'!$1:$540,2,FALSE)</f>
        <v>#N/A</v>
      </c>
      <c r="J1264" s="15" t="e">
        <f>VLOOKUP(C1264,'NCPF8745_MF_Extraction 5%FDR'!$1:$540,11,FALSE)</f>
        <v>#N/A</v>
      </c>
      <c r="K1264" t="e">
        <f>VLOOKUP(C1264,'NCPF8814_MF_Extraction 5%FDR'!$1:$463,2,FALSE)</f>
        <v>#N/A</v>
      </c>
      <c r="L1264" s="15" t="e">
        <f>VLOOKUP(C1264,'NCPF8814_MF_Extraction 5%FDR'!$1:$463,11,FALSE)</f>
        <v>#N/A</v>
      </c>
    </row>
    <row r="1265" spans="1:12" hidden="1">
      <c r="A1265" s="13" t="s">
        <v>1678</v>
      </c>
      <c r="C1265" s="13" t="s">
        <v>1678</v>
      </c>
      <c r="D1265">
        <f>IFERROR(MATCH(C1265,'NCPF8745_KH_Extraction 5%FDR'!$A$2:$A$2258,0),"No Match")</f>
        <v>1248</v>
      </c>
      <c r="E1265" t="str">
        <f>IFERROR(MATCH(C1265,'NCPF8745_MF_Extraction 5%FDR'!$A$2:$A$540,0),"No Match")</f>
        <v>No Match</v>
      </c>
      <c r="F1265" t="str">
        <f>IFERROR(MATCH(C1265,'NCPF8814_MF_Extraction 5%FDR'!$A$2:$A$463,0),"No Match")</f>
        <v>No Match</v>
      </c>
      <c r="G1265" t="str">
        <f>VLOOKUP(C1265,'NCPF8745_KH_Extraction 5%FDR'!$1:$2258,2,FALSE)</f>
        <v>Uncharacterized protein OS=Candida glabrata (strain ATCC 2001 / CBS 138 / JCM 3761 / NBRC 0622 / NRRL Y-65) GN=CAGL0I01232g PE=3 SV=1 - [Q6FR36_CANGA]</v>
      </c>
      <c r="H1265" s="15">
        <f>VLOOKUP(C1265,'NCPF8745_KH_Extraction 5%FDR'!$1:$2258,11,FALSE)</f>
        <v>24.07026576466</v>
      </c>
      <c r="I1265" t="e">
        <f>VLOOKUP(C1265,'NCPF8745_MF_Extraction 5%FDR'!$1:$540,2,FALSE)</f>
        <v>#N/A</v>
      </c>
      <c r="J1265" s="15" t="e">
        <f>VLOOKUP(C1265,'NCPF8745_MF_Extraction 5%FDR'!$1:$540,11,FALSE)</f>
        <v>#N/A</v>
      </c>
      <c r="K1265" t="e">
        <f>VLOOKUP(C1265,'NCPF8814_MF_Extraction 5%FDR'!$1:$463,2,FALSE)</f>
        <v>#N/A</v>
      </c>
      <c r="L1265" s="15" t="e">
        <f>VLOOKUP(C1265,'NCPF8814_MF_Extraction 5%FDR'!$1:$463,11,FALSE)</f>
        <v>#N/A</v>
      </c>
    </row>
    <row r="1266" spans="1:12" hidden="1">
      <c r="A1266" s="13" t="s">
        <v>1679</v>
      </c>
      <c r="C1266" s="13" t="s">
        <v>1679</v>
      </c>
      <c r="D1266">
        <f>IFERROR(MATCH(C1266,'NCPF8745_KH_Extraction 5%FDR'!$A$2:$A$2258,0),"No Match")</f>
        <v>1239</v>
      </c>
      <c r="E1266" t="str">
        <f>IFERROR(MATCH(C1266,'NCPF8745_MF_Extraction 5%FDR'!$A$2:$A$540,0),"No Match")</f>
        <v>No Match</v>
      </c>
      <c r="F1266" t="str">
        <f>IFERROR(MATCH(C1266,'NCPF8814_MF_Extraction 5%FDR'!$A$2:$A$463,0),"No Match")</f>
        <v>No Match</v>
      </c>
      <c r="G1266" t="str">
        <f>VLOOKUP(C1266,'NCPF8745_KH_Extraction 5%FDR'!$1:$2258,2,FALSE)</f>
        <v>Uncharacterized protein OS=Candida glabrata (strain ATCC 2001 / CBS 138 / JCM 3761 / NBRC 0622 / NRRL Y-65) GN=CAGL0I01188g PE=3 SV=1 - [Q6FR38_CANGA]</v>
      </c>
      <c r="H1266" s="15">
        <f>VLOOKUP(C1266,'NCPF8745_KH_Extraction 5%FDR'!$1:$2258,11,FALSE)</f>
        <v>45.414255084659999</v>
      </c>
      <c r="I1266" t="e">
        <f>VLOOKUP(C1266,'NCPF8745_MF_Extraction 5%FDR'!$1:$540,2,FALSE)</f>
        <v>#N/A</v>
      </c>
      <c r="J1266" s="15" t="e">
        <f>VLOOKUP(C1266,'NCPF8745_MF_Extraction 5%FDR'!$1:$540,11,FALSE)</f>
        <v>#N/A</v>
      </c>
      <c r="K1266" t="e">
        <f>VLOOKUP(C1266,'NCPF8814_MF_Extraction 5%FDR'!$1:$463,2,FALSE)</f>
        <v>#N/A</v>
      </c>
      <c r="L1266" s="15" t="e">
        <f>VLOOKUP(C1266,'NCPF8814_MF_Extraction 5%FDR'!$1:$463,11,FALSE)</f>
        <v>#N/A</v>
      </c>
    </row>
    <row r="1267" spans="1:12" hidden="1">
      <c r="A1267" s="13" t="s">
        <v>1680</v>
      </c>
      <c r="C1267" s="13" t="s">
        <v>1680</v>
      </c>
      <c r="D1267">
        <f>IFERROR(MATCH(C1267,'NCPF8745_KH_Extraction 5%FDR'!$A$2:$A$2258,0),"No Match")</f>
        <v>302</v>
      </c>
      <c r="E1267" t="str">
        <f>IFERROR(MATCH(C1267,'NCPF8745_MF_Extraction 5%FDR'!$A$2:$A$540,0),"No Match")</f>
        <v>No Match</v>
      </c>
      <c r="F1267" t="str">
        <f>IFERROR(MATCH(C1267,'NCPF8814_MF_Extraction 5%FDR'!$A$2:$A$463,0),"No Match")</f>
        <v>No Match</v>
      </c>
      <c r="G1267" t="str">
        <f>VLOOKUP(C1267,'NCPF8745_KH_Extraction 5%FDR'!$1:$2258,2,FALSE)</f>
        <v>Thioredoxin reductase OS=Candida glabrata (strain ATCC 2001 / CBS 138 / JCM 3761 / NBRC 0622 / NRRL Y-65) GN=TRR1 PE=3 SV=1 - [TRXB_CANGA]</v>
      </c>
      <c r="H1267" s="15">
        <f>VLOOKUP(C1267,'NCPF8745_KH_Extraction 5%FDR'!$1:$2258,11,FALSE)</f>
        <v>34.364400954659999</v>
      </c>
      <c r="I1267" t="e">
        <f>VLOOKUP(C1267,'NCPF8745_MF_Extraction 5%FDR'!$1:$540,2,FALSE)</f>
        <v>#N/A</v>
      </c>
      <c r="J1267" s="15" t="e">
        <f>VLOOKUP(C1267,'NCPF8745_MF_Extraction 5%FDR'!$1:$540,11,FALSE)</f>
        <v>#N/A</v>
      </c>
      <c r="K1267" t="e">
        <f>VLOOKUP(C1267,'NCPF8814_MF_Extraction 5%FDR'!$1:$463,2,FALSE)</f>
        <v>#N/A</v>
      </c>
      <c r="L1267" s="15" t="e">
        <f>VLOOKUP(C1267,'NCPF8814_MF_Extraction 5%FDR'!$1:$463,11,FALSE)</f>
        <v>#N/A</v>
      </c>
    </row>
    <row r="1268" spans="1:12">
      <c r="A1268" s="13" t="s">
        <v>4840</v>
      </c>
      <c r="C1268" s="13" t="s">
        <v>4840</v>
      </c>
      <c r="D1268" t="str">
        <f>IFERROR(MATCH(C1268,'NCPF8745_KH_Extraction 5%FDR'!$A$2:$A$2258,0),"No Match")</f>
        <v>No Match</v>
      </c>
      <c r="E1268" t="str">
        <f>IFERROR(MATCH(C1268,'NCPF8745_MF_Extraction 5%FDR'!$A$2:$A$540,0),"No Match")</f>
        <v>No Match</v>
      </c>
      <c r="F1268">
        <f>IFERROR(MATCH(C1268,'NCPF8814_MF_Extraction 5%FDR'!$A$2:$A$463,0),"No Match")</f>
        <v>386</v>
      </c>
      <c r="G1268" t="e">
        <f>VLOOKUP(C1268,'NCPF8745_KH_Extraction 5%FDR'!$1:$2258,2,FALSE)</f>
        <v>#N/A</v>
      </c>
      <c r="H1268" s="15" t="e">
        <f>VLOOKUP(C1268,'NCPF8745_KH_Extraction 5%FDR'!$1:$2258,11,FALSE)</f>
        <v>#N/A</v>
      </c>
      <c r="I1268" t="e">
        <f>VLOOKUP(C1268,'NCPF8745_MF_Extraction 5%FDR'!$1:$540,2,FALSE)</f>
        <v>#N/A</v>
      </c>
      <c r="J1268" s="15" t="e">
        <f>VLOOKUP(C1268,'NCPF8745_MF_Extraction 5%FDR'!$1:$540,11,FALSE)</f>
        <v>#N/A</v>
      </c>
      <c r="K1268" t="str">
        <f>VLOOKUP(C1268,'NCPF8814_MF_Extraction 5%FDR'!$1:$463,2,FALSE)</f>
        <v>PX domain-containing protein YPT35 OS=Candida glabrata (strain ATCC 2001 / CBS 138 / JCM 3761 / NBRC 0622 / NRRL Y-65) GN=YPT35 PE=3 SV=1 - [YPT35_CANGA]</v>
      </c>
      <c r="L1268" s="15">
        <f>VLOOKUP(C1268,'NCPF8814_MF_Extraction 5%FDR'!$1:$463,11,FALSE)</f>
        <v>19.99656505466</v>
      </c>
    </row>
    <row r="1269" spans="1:12" hidden="1">
      <c r="A1269" s="13" t="s">
        <v>1681</v>
      </c>
      <c r="C1269" s="13" t="s">
        <v>1681</v>
      </c>
      <c r="D1269">
        <f>IFERROR(MATCH(C1269,'NCPF8745_KH_Extraction 5%FDR'!$A$2:$A$2258,0),"No Match")</f>
        <v>100</v>
      </c>
      <c r="E1269">
        <f>IFERROR(MATCH(C1269,'NCPF8745_MF_Extraction 5%FDR'!$A$2:$A$540,0),"No Match")</f>
        <v>143</v>
      </c>
      <c r="F1269">
        <f>IFERROR(MATCH(C1269,'NCPF8814_MF_Extraction 5%FDR'!$A$2:$A$463,0),"No Match")</f>
        <v>241</v>
      </c>
      <c r="G1269" t="str">
        <f>VLOOKUP(C1269,'NCPF8745_KH_Extraction 5%FDR'!$1:$2258,2,FALSE)</f>
        <v>Uncharacterized protein OS=Candida glabrata (strain ATCC 2001 / CBS 138 / JCM 3761 / NBRC 0622 / NRRL Y-65) GN=GRE3 PE=4 SV=1 - [Q6FR41_CANGA]</v>
      </c>
      <c r="H1269" s="15">
        <f>VLOOKUP(C1269,'NCPF8745_KH_Extraction 5%FDR'!$1:$2258,11,FALSE)</f>
        <v>37.175149874660001</v>
      </c>
      <c r="I1269" t="str">
        <f>VLOOKUP(C1269,'NCPF8745_MF_Extraction 5%FDR'!$1:$540,2,FALSE)</f>
        <v>Uncharacterized protein OS=Candida glabrata (strain ATCC 2001 / CBS 138 / JCM 3761 / NBRC 0622 / NRRL Y-65) GN=GRE3 PE=4 SV=1 - [Q6FR41_CANGA]</v>
      </c>
      <c r="J1269" s="15">
        <f>VLOOKUP(C1269,'NCPF8745_MF_Extraction 5%FDR'!$1:$540,11,FALSE)</f>
        <v>37.175149874660001</v>
      </c>
      <c r="K1269" t="str">
        <f>VLOOKUP(C1269,'NCPF8814_MF_Extraction 5%FDR'!$1:$463,2,FALSE)</f>
        <v>Uncharacterized protein OS=Candida glabrata (strain ATCC 2001 / CBS 138 / JCM 3761 / NBRC 0622 / NRRL Y-65) GN=GRE3 PE=4 SV=1 - [Q6FR41_CANGA]</v>
      </c>
      <c r="L1269" s="15">
        <f>VLOOKUP(C1269,'NCPF8814_MF_Extraction 5%FDR'!$1:$463,11,FALSE)</f>
        <v>37.175149874660001</v>
      </c>
    </row>
    <row r="1270" spans="1:12" hidden="1">
      <c r="A1270" s="13" t="s">
        <v>1682</v>
      </c>
      <c r="C1270" s="13" t="s">
        <v>1682</v>
      </c>
      <c r="D1270">
        <f>IFERROR(MATCH(C1270,'NCPF8745_KH_Extraction 5%FDR'!$A$2:$A$2258,0),"No Match")</f>
        <v>108</v>
      </c>
      <c r="E1270">
        <f>IFERROR(MATCH(C1270,'NCPF8745_MF_Extraction 5%FDR'!$A$2:$A$540,0),"No Match")</f>
        <v>92</v>
      </c>
      <c r="F1270">
        <f>IFERROR(MATCH(C1270,'NCPF8814_MF_Extraction 5%FDR'!$A$2:$A$463,0),"No Match")</f>
        <v>59</v>
      </c>
      <c r="G1270" t="str">
        <f>VLOOKUP(C1270,'NCPF8745_KH_Extraction 5%FDR'!$1:$2258,2,FALSE)</f>
        <v>Uncharacterized protein OS=Candida glabrata (strain ATCC 2001 / CBS 138 / JCM 3761 / NBRC 0622 / NRRL Y-65) GN=GCY1 PE=4 SV=1 - [Q6FR42_CANGA]</v>
      </c>
      <c r="H1270" s="15">
        <f>VLOOKUP(C1270,'NCPF8745_KH_Extraction 5%FDR'!$1:$2258,11,FALSE)</f>
        <v>34.917191184659998</v>
      </c>
      <c r="I1270" t="str">
        <f>VLOOKUP(C1270,'NCPF8745_MF_Extraction 5%FDR'!$1:$540,2,FALSE)</f>
        <v>Uncharacterized protein OS=Candida glabrata (strain ATCC 2001 / CBS 138 / JCM 3761 / NBRC 0622 / NRRL Y-65) GN=GCY1 PE=4 SV=1 - [Q6FR42_CANGA]</v>
      </c>
      <c r="J1270" s="15">
        <f>VLOOKUP(C1270,'NCPF8745_MF_Extraction 5%FDR'!$1:$540,11,FALSE)</f>
        <v>34.917191184659998</v>
      </c>
      <c r="K1270" t="str">
        <f>VLOOKUP(C1270,'NCPF8814_MF_Extraction 5%FDR'!$1:$463,2,FALSE)</f>
        <v>Uncharacterized protein OS=Candida glabrata (strain ATCC 2001 / CBS 138 / JCM 3761 / NBRC 0622 / NRRL Y-65) GN=GCY1 PE=4 SV=1 - [Q6FR42_CANGA]</v>
      </c>
      <c r="L1270" s="15">
        <f>VLOOKUP(C1270,'NCPF8814_MF_Extraction 5%FDR'!$1:$463,11,FALSE)</f>
        <v>34.917191184659998</v>
      </c>
    </row>
    <row r="1271" spans="1:12" hidden="1">
      <c r="A1271" s="13" t="s">
        <v>1683</v>
      </c>
      <c r="C1271" s="13" t="s">
        <v>1683</v>
      </c>
      <c r="D1271">
        <f>IFERROR(MATCH(C1271,'NCPF8745_KH_Extraction 5%FDR'!$A$2:$A$2258,0),"No Match")</f>
        <v>177</v>
      </c>
      <c r="E1271" t="str">
        <f>IFERROR(MATCH(C1271,'NCPF8745_MF_Extraction 5%FDR'!$A$2:$A$540,0),"No Match")</f>
        <v>No Match</v>
      </c>
      <c r="F1271" t="str">
        <f>IFERROR(MATCH(C1271,'NCPF8814_MF_Extraction 5%FDR'!$A$2:$A$463,0),"No Match")</f>
        <v>No Match</v>
      </c>
      <c r="G1271" t="str">
        <f>VLOOKUP(C1271,'NCPF8745_KH_Extraction 5%FDR'!$1:$2258,2,FALSE)</f>
        <v>Profilin OS=Candida glabrata (strain ATCC 2001 / CBS 138 / JCM 3761 / NBRC 0622 / NRRL Y-65) GN=PFY1 PE=3 SV=1 - [Q6FR43_CANGA]</v>
      </c>
      <c r="H1271" s="15">
        <f>VLOOKUP(C1271,'NCPF8745_KH_Extraction 5%FDR'!$1:$2258,11,FALSE)</f>
        <v>13.71897797466</v>
      </c>
      <c r="I1271" t="e">
        <f>VLOOKUP(C1271,'NCPF8745_MF_Extraction 5%FDR'!$1:$540,2,FALSE)</f>
        <v>#N/A</v>
      </c>
      <c r="J1271" s="15" t="e">
        <f>VLOOKUP(C1271,'NCPF8745_MF_Extraction 5%FDR'!$1:$540,11,FALSE)</f>
        <v>#N/A</v>
      </c>
      <c r="K1271" t="e">
        <f>VLOOKUP(C1271,'NCPF8814_MF_Extraction 5%FDR'!$1:$463,2,FALSE)</f>
        <v>#N/A</v>
      </c>
      <c r="L1271" s="15" t="e">
        <f>VLOOKUP(C1271,'NCPF8814_MF_Extraction 5%FDR'!$1:$463,11,FALSE)</f>
        <v>#N/A</v>
      </c>
    </row>
    <row r="1272" spans="1:12" hidden="1">
      <c r="A1272" s="13" t="s">
        <v>1684</v>
      </c>
      <c r="C1272" s="13" t="s">
        <v>1684</v>
      </c>
      <c r="D1272">
        <f>IFERROR(MATCH(C1272,'NCPF8745_KH_Extraction 5%FDR'!$A$2:$A$2258,0),"No Match")</f>
        <v>429</v>
      </c>
      <c r="E1272" t="str">
        <f>IFERROR(MATCH(C1272,'NCPF8745_MF_Extraction 5%FDR'!$A$2:$A$540,0),"No Match")</f>
        <v>No Match</v>
      </c>
      <c r="F1272" t="str">
        <f>IFERROR(MATCH(C1272,'NCPF8814_MF_Extraction 5%FDR'!$A$2:$A$463,0),"No Match")</f>
        <v>No Match</v>
      </c>
      <c r="G1272" t="str">
        <f>VLOOKUP(C1272,'NCPF8745_KH_Extraction 5%FDR'!$1:$2258,2,FALSE)</f>
        <v>Uncharacterized protein OS=Candida glabrata (strain ATCC 2001 / CBS 138 / JCM 3761 / NBRC 0622 / NRRL Y-65) GN=CAGL0I00924g PE=4 SV=1 - [Q6FR50_CANGA]</v>
      </c>
      <c r="H1272" s="15">
        <f>VLOOKUP(C1272,'NCPF8745_KH_Extraction 5%FDR'!$1:$2258,11,FALSE)</f>
        <v>31.00911461466</v>
      </c>
      <c r="I1272" t="e">
        <f>VLOOKUP(C1272,'NCPF8745_MF_Extraction 5%FDR'!$1:$540,2,FALSE)</f>
        <v>#N/A</v>
      </c>
      <c r="J1272" s="15" t="e">
        <f>VLOOKUP(C1272,'NCPF8745_MF_Extraction 5%FDR'!$1:$540,11,FALSE)</f>
        <v>#N/A</v>
      </c>
      <c r="K1272" t="e">
        <f>VLOOKUP(C1272,'NCPF8814_MF_Extraction 5%FDR'!$1:$463,2,FALSE)</f>
        <v>#N/A</v>
      </c>
      <c r="L1272" s="15" t="e">
        <f>VLOOKUP(C1272,'NCPF8814_MF_Extraction 5%FDR'!$1:$463,11,FALSE)</f>
        <v>#N/A</v>
      </c>
    </row>
    <row r="1273" spans="1:12" hidden="1">
      <c r="A1273" s="13" t="s">
        <v>1685</v>
      </c>
      <c r="C1273" s="13" t="s">
        <v>1685</v>
      </c>
      <c r="D1273">
        <f>IFERROR(MATCH(C1273,'NCPF8745_KH_Extraction 5%FDR'!$A$2:$A$2258,0),"No Match")</f>
        <v>1950</v>
      </c>
      <c r="E1273" t="str">
        <f>IFERROR(MATCH(C1273,'NCPF8745_MF_Extraction 5%FDR'!$A$2:$A$540,0),"No Match")</f>
        <v>No Match</v>
      </c>
      <c r="F1273" t="str">
        <f>IFERROR(MATCH(C1273,'NCPF8814_MF_Extraction 5%FDR'!$A$2:$A$463,0),"No Match")</f>
        <v>No Match</v>
      </c>
      <c r="G1273" t="str">
        <f>VLOOKUP(C1273,'NCPF8745_KH_Extraction 5%FDR'!$1:$2258,2,FALSE)</f>
        <v>Protein SIP5 OS=Candida glabrata (strain ATCC 2001 / CBS 138 / JCM 3761 / NBRC 0622 / NRRL Y-65) GN=SIP5 PE=3 SV=1 - [SIP5_CANGA]</v>
      </c>
      <c r="H1273" s="15">
        <f>VLOOKUP(C1273,'NCPF8745_KH_Extraction 5%FDR'!$1:$2258,11,FALSE)</f>
        <v>52.582375814660097</v>
      </c>
      <c r="I1273" t="e">
        <f>VLOOKUP(C1273,'NCPF8745_MF_Extraction 5%FDR'!$1:$540,2,FALSE)</f>
        <v>#N/A</v>
      </c>
      <c r="J1273" s="15" t="e">
        <f>VLOOKUP(C1273,'NCPF8745_MF_Extraction 5%FDR'!$1:$540,11,FALSE)</f>
        <v>#N/A</v>
      </c>
      <c r="K1273" t="e">
        <f>VLOOKUP(C1273,'NCPF8814_MF_Extraction 5%FDR'!$1:$463,2,FALSE)</f>
        <v>#N/A</v>
      </c>
      <c r="L1273" s="15" t="e">
        <f>VLOOKUP(C1273,'NCPF8814_MF_Extraction 5%FDR'!$1:$463,11,FALSE)</f>
        <v>#N/A</v>
      </c>
    </row>
    <row r="1274" spans="1:12" hidden="1">
      <c r="A1274" s="13" t="s">
        <v>1686</v>
      </c>
      <c r="C1274" s="13" t="s">
        <v>1686</v>
      </c>
      <c r="D1274">
        <f>IFERROR(MATCH(C1274,'NCPF8745_KH_Extraction 5%FDR'!$A$2:$A$2258,0),"No Match")</f>
        <v>510</v>
      </c>
      <c r="E1274" t="str">
        <f>IFERROR(MATCH(C1274,'NCPF8745_MF_Extraction 5%FDR'!$A$2:$A$540,0),"No Match")</f>
        <v>No Match</v>
      </c>
      <c r="F1274" t="str">
        <f>IFERROR(MATCH(C1274,'NCPF8814_MF_Extraction 5%FDR'!$A$2:$A$463,0),"No Match")</f>
        <v>No Match</v>
      </c>
      <c r="G1274" t="str">
        <f>VLOOKUP(C1274,'NCPF8745_KH_Extraction 5%FDR'!$1:$2258,2,FALSE)</f>
        <v>Uncharacterized protein OS=Candida glabrata (strain ATCC 2001 / CBS 138 / JCM 3761 / NBRC 0622 / NRRL Y-65) GN=CAGL0I00814g PE=3 SV=1 - [Q6FR55_CANGA]</v>
      </c>
      <c r="H1274" s="15">
        <f>VLOOKUP(C1274,'NCPF8745_KH_Extraction 5%FDR'!$1:$2258,11,FALSE)</f>
        <v>10.694221814660001</v>
      </c>
      <c r="I1274" t="e">
        <f>VLOOKUP(C1274,'NCPF8745_MF_Extraction 5%FDR'!$1:$540,2,FALSE)</f>
        <v>#N/A</v>
      </c>
      <c r="J1274" s="15" t="e">
        <f>VLOOKUP(C1274,'NCPF8745_MF_Extraction 5%FDR'!$1:$540,11,FALSE)</f>
        <v>#N/A</v>
      </c>
      <c r="K1274" t="e">
        <f>VLOOKUP(C1274,'NCPF8814_MF_Extraction 5%FDR'!$1:$463,2,FALSE)</f>
        <v>#N/A</v>
      </c>
      <c r="L1274" s="15" t="e">
        <f>VLOOKUP(C1274,'NCPF8814_MF_Extraction 5%FDR'!$1:$463,11,FALSE)</f>
        <v>#N/A</v>
      </c>
    </row>
    <row r="1275" spans="1:12" hidden="1">
      <c r="A1275" s="13" t="s">
        <v>1687</v>
      </c>
      <c r="C1275" s="13" t="s">
        <v>1687</v>
      </c>
      <c r="D1275">
        <f>IFERROR(MATCH(C1275,'NCPF8745_KH_Extraction 5%FDR'!$A$2:$A$2258,0),"No Match")</f>
        <v>335</v>
      </c>
      <c r="E1275">
        <f>IFERROR(MATCH(C1275,'NCPF8745_MF_Extraction 5%FDR'!$A$2:$A$540,0),"No Match")</f>
        <v>30</v>
      </c>
      <c r="F1275">
        <f>IFERROR(MATCH(C1275,'NCPF8814_MF_Extraction 5%FDR'!$A$2:$A$463,0),"No Match")</f>
        <v>26</v>
      </c>
      <c r="G1275" t="str">
        <f>VLOOKUP(C1275,'NCPF8745_KH_Extraction 5%FDR'!$1:$2258,2,FALSE)</f>
        <v>40S ribosomal protein S16 OS=Candida glabrata (strain ATCC 2001 / CBS 138 / JCM 3761 / NBRC 0622 / NRRL Y-65) GN=RPS16 PE=3 SV=1 - [RS16_CANGA]</v>
      </c>
      <c r="H1275" s="15">
        <f>VLOOKUP(C1275,'NCPF8745_KH_Extraction 5%FDR'!$1:$2258,11,FALSE)</f>
        <v>15.80375879466</v>
      </c>
      <c r="I1275" t="str">
        <f>VLOOKUP(C1275,'NCPF8745_MF_Extraction 5%FDR'!$1:$540,2,FALSE)</f>
        <v>40S ribosomal protein S16 OS=Candida glabrata (strain ATCC 2001 / CBS 138 / JCM 3761 / NBRC 0622 / NRRL Y-65) GN=RPS16 PE=3 SV=1 - [RS16_CANGA]</v>
      </c>
      <c r="J1275" s="15">
        <f>VLOOKUP(C1275,'NCPF8745_MF_Extraction 5%FDR'!$1:$540,11,FALSE)</f>
        <v>15.80375879466</v>
      </c>
      <c r="K1275" t="str">
        <f>VLOOKUP(C1275,'NCPF8814_MF_Extraction 5%FDR'!$1:$463,2,FALSE)</f>
        <v>40S ribosomal protein S16 OS=Candida glabrata (strain ATCC 2001 / CBS 138 / JCM 3761 / NBRC 0622 / NRRL Y-65) GN=RPS16 PE=3 SV=1 - [RS16_CANGA]</v>
      </c>
      <c r="L1275" s="15">
        <f>VLOOKUP(C1275,'NCPF8814_MF_Extraction 5%FDR'!$1:$463,11,FALSE)</f>
        <v>15.80375879466</v>
      </c>
    </row>
    <row r="1276" spans="1:12" hidden="1">
      <c r="A1276" s="13" t="s">
        <v>1688</v>
      </c>
      <c r="C1276" s="13" t="s">
        <v>1688</v>
      </c>
      <c r="D1276">
        <f>IFERROR(MATCH(C1276,'NCPF8745_KH_Extraction 5%FDR'!$A$2:$A$2258,0),"No Match")</f>
        <v>719</v>
      </c>
      <c r="E1276" t="str">
        <f>IFERROR(MATCH(C1276,'NCPF8745_MF_Extraction 5%FDR'!$A$2:$A$540,0),"No Match")</f>
        <v>No Match</v>
      </c>
      <c r="F1276" t="str">
        <f>IFERROR(MATCH(C1276,'NCPF8814_MF_Extraction 5%FDR'!$A$2:$A$463,0),"No Match")</f>
        <v>No Match</v>
      </c>
      <c r="G1276" t="str">
        <f>VLOOKUP(C1276,'NCPF8745_KH_Extraction 5%FDR'!$1:$2258,2,FALSE)</f>
        <v>Uncharacterized protein OS=Candida glabrata (strain ATCC 2001 / CBS 138 / JCM 3761 / NBRC 0622 / NRRL Y-65) GN=CAGL0I00748g PE=4 SV=1 - [Q6FR58_CANGA]</v>
      </c>
      <c r="H1276" s="15">
        <f>VLOOKUP(C1276,'NCPF8745_KH_Extraction 5%FDR'!$1:$2258,11,FALSE)</f>
        <v>59.68804555466</v>
      </c>
      <c r="I1276" t="e">
        <f>VLOOKUP(C1276,'NCPF8745_MF_Extraction 5%FDR'!$1:$540,2,FALSE)</f>
        <v>#N/A</v>
      </c>
      <c r="J1276" s="15" t="e">
        <f>VLOOKUP(C1276,'NCPF8745_MF_Extraction 5%FDR'!$1:$540,11,FALSE)</f>
        <v>#N/A</v>
      </c>
      <c r="K1276" t="e">
        <f>VLOOKUP(C1276,'NCPF8814_MF_Extraction 5%FDR'!$1:$463,2,FALSE)</f>
        <v>#N/A</v>
      </c>
      <c r="L1276" s="15" t="e">
        <f>VLOOKUP(C1276,'NCPF8814_MF_Extraction 5%FDR'!$1:$463,11,FALSE)</f>
        <v>#N/A</v>
      </c>
    </row>
    <row r="1277" spans="1:12" hidden="1">
      <c r="A1277" s="13" t="s">
        <v>1689</v>
      </c>
      <c r="C1277" s="13" t="s">
        <v>1689</v>
      </c>
      <c r="D1277">
        <f>IFERROR(MATCH(C1277,'NCPF8745_KH_Extraction 5%FDR'!$A$2:$A$2258,0),"No Match")</f>
        <v>550</v>
      </c>
      <c r="E1277" t="str">
        <f>IFERROR(MATCH(C1277,'NCPF8745_MF_Extraction 5%FDR'!$A$2:$A$540,0),"No Match")</f>
        <v>No Match</v>
      </c>
      <c r="F1277" t="str">
        <f>IFERROR(MATCH(C1277,'NCPF8814_MF_Extraction 5%FDR'!$A$2:$A$463,0),"No Match")</f>
        <v>No Match</v>
      </c>
      <c r="G1277" t="str">
        <f>VLOOKUP(C1277,'NCPF8745_KH_Extraction 5%FDR'!$1:$2258,2,FALSE)</f>
        <v>Uncharacterized protein OS=Candida glabrata (strain ATCC 2001 / CBS 138 / JCM 3761 / NBRC 0622 / NRRL Y-65) GN=CAGL0I00704g PE=4 SV=1 - [Q6FR60_CANGA]</v>
      </c>
      <c r="H1277" s="15">
        <f>VLOOKUP(C1277,'NCPF8745_KH_Extraction 5%FDR'!$1:$2258,11,FALSE)</f>
        <v>31.063588994660002</v>
      </c>
      <c r="I1277" t="e">
        <f>VLOOKUP(C1277,'NCPF8745_MF_Extraction 5%FDR'!$1:$540,2,FALSE)</f>
        <v>#N/A</v>
      </c>
      <c r="J1277" s="15" t="e">
        <f>VLOOKUP(C1277,'NCPF8745_MF_Extraction 5%FDR'!$1:$540,11,FALSE)</f>
        <v>#N/A</v>
      </c>
      <c r="K1277" t="e">
        <f>VLOOKUP(C1277,'NCPF8814_MF_Extraction 5%FDR'!$1:$463,2,FALSE)</f>
        <v>#N/A</v>
      </c>
      <c r="L1277" s="15" t="e">
        <f>VLOOKUP(C1277,'NCPF8814_MF_Extraction 5%FDR'!$1:$463,11,FALSE)</f>
        <v>#N/A</v>
      </c>
    </row>
    <row r="1278" spans="1:12" hidden="1">
      <c r="A1278" s="13" t="s">
        <v>1690</v>
      </c>
      <c r="C1278" s="13" t="s">
        <v>1690</v>
      </c>
      <c r="D1278">
        <f>IFERROR(MATCH(C1278,'NCPF8745_KH_Extraction 5%FDR'!$A$2:$A$2258,0),"No Match")</f>
        <v>1005</v>
      </c>
      <c r="E1278">
        <f>IFERROR(MATCH(C1278,'NCPF8745_MF_Extraction 5%FDR'!$A$2:$A$540,0),"No Match")</f>
        <v>404</v>
      </c>
      <c r="F1278" t="str">
        <f>IFERROR(MATCH(C1278,'NCPF8814_MF_Extraction 5%FDR'!$A$2:$A$463,0),"No Match")</f>
        <v>No Match</v>
      </c>
      <c r="G1278" t="str">
        <f>VLOOKUP(C1278,'NCPF8745_KH_Extraction 5%FDR'!$1:$2258,2,FALSE)</f>
        <v>GTP-binding nuclear protein GSP1/Ran OS=Candida glabrata (strain ATCC 2001 / CBS 138 / JCM 3761 / NBRC 0622 / NRRL Y-65) GN=GSP1 PE=3 SV=1 - [GSP1_CANGA]</v>
      </c>
      <c r="H1278" s="15">
        <f>VLOOKUP(C1278,'NCPF8745_KH_Extraction 5%FDR'!$1:$2258,11,FALSE)</f>
        <v>24.328445054660001</v>
      </c>
      <c r="I1278" t="str">
        <f>VLOOKUP(C1278,'NCPF8745_MF_Extraction 5%FDR'!$1:$540,2,FALSE)</f>
        <v>GTP-binding nuclear protein GSP1/Ran OS=Candida glabrata (strain ATCC 2001 / CBS 138 / JCM 3761 / NBRC 0622 / NRRL Y-65) GN=GSP1 PE=3 SV=1 - [GSP1_CANGA]</v>
      </c>
      <c r="J1278" s="15">
        <f>VLOOKUP(C1278,'NCPF8745_MF_Extraction 5%FDR'!$1:$540,11,FALSE)</f>
        <v>24.328445054660001</v>
      </c>
      <c r="K1278" t="e">
        <f>VLOOKUP(C1278,'NCPF8814_MF_Extraction 5%FDR'!$1:$463,2,FALSE)</f>
        <v>#N/A</v>
      </c>
      <c r="L1278" s="15" t="e">
        <f>VLOOKUP(C1278,'NCPF8814_MF_Extraction 5%FDR'!$1:$463,11,FALSE)</f>
        <v>#N/A</v>
      </c>
    </row>
    <row r="1279" spans="1:12" hidden="1">
      <c r="A1279" s="13" t="s">
        <v>1691</v>
      </c>
      <c r="C1279" s="13" t="s">
        <v>1691</v>
      </c>
      <c r="D1279">
        <f>IFERROR(MATCH(C1279,'NCPF8745_KH_Extraction 5%FDR'!$A$2:$A$2258,0),"No Match")</f>
        <v>801</v>
      </c>
      <c r="E1279">
        <f>IFERROR(MATCH(C1279,'NCPF8745_MF_Extraction 5%FDR'!$A$2:$A$540,0),"No Match")</f>
        <v>97</v>
      </c>
      <c r="F1279">
        <f>IFERROR(MATCH(C1279,'NCPF8814_MF_Extraction 5%FDR'!$A$2:$A$463,0),"No Match")</f>
        <v>101</v>
      </c>
      <c r="G1279" t="str">
        <f>VLOOKUP(C1279,'NCPF8745_KH_Extraction 5%FDR'!$1:$2258,2,FALSE)</f>
        <v>Uncharacterized protein OS=Candida glabrata (strain ATCC 2001 / CBS 138 / JCM 3761 / NBRC 0622 / NRRL Y-65) GN=CAGL0I00572g PE=4 SV=1 - [Q6FR66_CANGA]</v>
      </c>
      <c r="H1279" s="15">
        <f>VLOOKUP(C1279,'NCPF8745_KH_Extraction 5%FDR'!$1:$2258,11,FALSE)</f>
        <v>11.87497221466</v>
      </c>
      <c r="I1279" t="str">
        <f>VLOOKUP(C1279,'NCPF8745_MF_Extraction 5%FDR'!$1:$540,2,FALSE)</f>
        <v>Uncharacterized protein OS=Candida glabrata (strain ATCC 2001 / CBS 138 / JCM 3761 / NBRC 0622 / NRRL Y-65) GN=CAGL0I00572g PE=4 SV=1 - [Q6FR66_CANGA]</v>
      </c>
      <c r="J1279" s="15">
        <f>VLOOKUP(C1279,'NCPF8745_MF_Extraction 5%FDR'!$1:$540,11,FALSE)</f>
        <v>11.87497221466</v>
      </c>
      <c r="K1279" t="str">
        <f>VLOOKUP(C1279,'NCPF8814_MF_Extraction 5%FDR'!$1:$463,2,FALSE)</f>
        <v>Uncharacterized protein OS=Candida glabrata (strain ATCC 2001 / CBS 138 / JCM 3761 / NBRC 0622 / NRRL Y-65) GN=CAGL0I00572g PE=4 SV=1 - [Q6FR66_CANGA]</v>
      </c>
      <c r="L1279" s="15">
        <f>VLOOKUP(C1279,'NCPF8814_MF_Extraction 5%FDR'!$1:$463,11,FALSE)</f>
        <v>11.87497221466</v>
      </c>
    </row>
    <row r="1280" spans="1:12" hidden="1">
      <c r="A1280" s="13" t="s">
        <v>1692</v>
      </c>
      <c r="C1280" s="13" t="s">
        <v>1692</v>
      </c>
      <c r="D1280">
        <f>IFERROR(MATCH(C1280,'NCPF8745_KH_Extraction 5%FDR'!$A$2:$A$2258,0),"No Match")</f>
        <v>1871</v>
      </c>
      <c r="E1280" t="str">
        <f>IFERROR(MATCH(C1280,'NCPF8745_MF_Extraction 5%FDR'!$A$2:$A$540,0),"No Match")</f>
        <v>No Match</v>
      </c>
      <c r="F1280" t="str">
        <f>IFERROR(MATCH(C1280,'NCPF8814_MF_Extraction 5%FDR'!$A$2:$A$463,0),"No Match")</f>
        <v>No Match</v>
      </c>
      <c r="G1280" t="str">
        <f>VLOOKUP(C1280,'NCPF8745_KH_Extraction 5%FDR'!$1:$2258,2,FALSE)</f>
        <v>Uncharacterized protein OS=Candida glabrata (strain ATCC 2001 / CBS 138 / JCM 3761 / NBRC 0622 / NRRL Y-65) GN=CAGL0I00528g PE=3 SV=1 - [Q6FR68_CANGA]</v>
      </c>
      <c r="H1280" s="15">
        <f>VLOOKUP(C1280,'NCPF8745_KH_Extraction 5%FDR'!$1:$2258,11,FALSE)</f>
        <v>26.661955684660001</v>
      </c>
      <c r="I1280" t="e">
        <f>VLOOKUP(C1280,'NCPF8745_MF_Extraction 5%FDR'!$1:$540,2,FALSE)</f>
        <v>#N/A</v>
      </c>
      <c r="J1280" s="15" t="e">
        <f>VLOOKUP(C1280,'NCPF8745_MF_Extraction 5%FDR'!$1:$540,11,FALSE)</f>
        <v>#N/A</v>
      </c>
      <c r="K1280" t="e">
        <f>VLOOKUP(C1280,'NCPF8814_MF_Extraction 5%FDR'!$1:$463,2,FALSE)</f>
        <v>#N/A</v>
      </c>
      <c r="L1280" s="15" t="e">
        <f>VLOOKUP(C1280,'NCPF8814_MF_Extraction 5%FDR'!$1:$463,11,FALSE)</f>
        <v>#N/A</v>
      </c>
    </row>
    <row r="1281" spans="1:12" hidden="1">
      <c r="A1281" s="13" t="s">
        <v>4664</v>
      </c>
      <c r="C1281" s="13" t="s">
        <v>4664</v>
      </c>
      <c r="D1281" t="str">
        <f>IFERROR(MATCH(C1281,'NCPF8745_KH_Extraction 5%FDR'!$A$2:$A$2258,0),"No Match")</f>
        <v>No Match</v>
      </c>
      <c r="E1281">
        <f>IFERROR(MATCH(C1281,'NCPF8745_MF_Extraction 5%FDR'!$A$2:$A$540,0),"No Match")</f>
        <v>337</v>
      </c>
      <c r="F1281">
        <f>IFERROR(MATCH(C1281,'NCPF8814_MF_Extraction 5%FDR'!$A$2:$A$463,0),"No Match")</f>
        <v>258</v>
      </c>
      <c r="G1281" t="e">
        <f>VLOOKUP(C1281,'NCPF8745_KH_Extraction 5%FDR'!$1:$2258,2,FALSE)</f>
        <v>#N/A</v>
      </c>
      <c r="H1281" s="15" t="e">
        <f>VLOOKUP(C1281,'NCPF8745_KH_Extraction 5%FDR'!$1:$2258,11,FALSE)</f>
        <v>#N/A</v>
      </c>
      <c r="I1281" t="str">
        <f>VLOOKUP(C1281,'NCPF8745_MF_Extraction 5%FDR'!$1:$540,2,FALSE)</f>
        <v>Uncharacterized protein OS=Candida glabrata (strain ATCC 2001 / CBS 138 / JCM 3761 / NBRC 0622 / NRRL Y-65) GN=CAGL0I00506g PE=4 SV=1 - [Q6FR69_CANGA]</v>
      </c>
      <c r="J1281" s="15">
        <f>VLOOKUP(C1281,'NCPF8745_MF_Extraction 5%FDR'!$1:$540,11,FALSE)</f>
        <v>68.812990654660098</v>
      </c>
      <c r="K1281" t="str">
        <f>VLOOKUP(C1281,'NCPF8814_MF_Extraction 5%FDR'!$1:$463,2,FALSE)</f>
        <v>Uncharacterized protein OS=Candida glabrata (strain ATCC 2001 / CBS 138 / JCM 3761 / NBRC 0622 / NRRL Y-65) GN=CAGL0I00506g PE=4 SV=1 - [Q6FR69_CANGA]</v>
      </c>
      <c r="L1281" s="15">
        <f>VLOOKUP(C1281,'NCPF8814_MF_Extraction 5%FDR'!$1:$463,11,FALSE)</f>
        <v>68.812990654660098</v>
      </c>
    </row>
    <row r="1282" spans="1:12" hidden="1">
      <c r="A1282" s="13" t="s">
        <v>1693</v>
      </c>
      <c r="C1282" s="13" t="s">
        <v>1693</v>
      </c>
      <c r="D1282">
        <f>IFERROR(MATCH(C1282,'NCPF8745_KH_Extraction 5%FDR'!$A$2:$A$2258,0),"No Match")</f>
        <v>1410</v>
      </c>
      <c r="E1282" t="str">
        <f>IFERROR(MATCH(C1282,'NCPF8745_MF_Extraction 5%FDR'!$A$2:$A$540,0),"No Match")</f>
        <v>No Match</v>
      </c>
      <c r="F1282" t="str">
        <f>IFERROR(MATCH(C1282,'NCPF8814_MF_Extraction 5%FDR'!$A$2:$A$463,0),"No Match")</f>
        <v>No Match</v>
      </c>
      <c r="G1282" t="str">
        <f>VLOOKUP(C1282,'NCPF8745_KH_Extraction 5%FDR'!$1:$2258,2,FALSE)</f>
        <v>Uncharacterized protein OS=Candida glabrata (strain ATCC 2001 / CBS 138 / JCM 3761 / NBRC 0622 / NRRL Y-65) GN=CAGL0I00484g PE=3 SV=1 - [Q6FR70_CANGA]</v>
      </c>
      <c r="H1282" s="15">
        <f>VLOOKUP(C1282,'NCPF8745_KH_Extraction 5%FDR'!$1:$2258,11,FALSE)</f>
        <v>51.125750304660002</v>
      </c>
      <c r="I1282" t="e">
        <f>VLOOKUP(C1282,'NCPF8745_MF_Extraction 5%FDR'!$1:$540,2,FALSE)</f>
        <v>#N/A</v>
      </c>
      <c r="J1282" s="15" t="e">
        <f>VLOOKUP(C1282,'NCPF8745_MF_Extraction 5%FDR'!$1:$540,11,FALSE)</f>
        <v>#N/A</v>
      </c>
      <c r="K1282" t="e">
        <f>VLOOKUP(C1282,'NCPF8814_MF_Extraction 5%FDR'!$1:$463,2,FALSE)</f>
        <v>#N/A</v>
      </c>
      <c r="L1282" s="15" t="e">
        <f>VLOOKUP(C1282,'NCPF8814_MF_Extraction 5%FDR'!$1:$463,11,FALSE)</f>
        <v>#N/A</v>
      </c>
    </row>
    <row r="1283" spans="1:12" hidden="1">
      <c r="A1283" s="13" t="s">
        <v>1694</v>
      </c>
      <c r="C1283" s="13" t="s">
        <v>1694</v>
      </c>
      <c r="D1283">
        <f>IFERROR(MATCH(C1283,'NCPF8745_KH_Extraction 5%FDR'!$A$2:$A$2258,0),"No Match")</f>
        <v>703</v>
      </c>
      <c r="E1283" t="str">
        <f>IFERROR(MATCH(C1283,'NCPF8745_MF_Extraction 5%FDR'!$A$2:$A$540,0),"No Match")</f>
        <v>No Match</v>
      </c>
      <c r="F1283" t="str">
        <f>IFERROR(MATCH(C1283,'NCPF8814_MF_Extraction 5%FDR'!$A$2:$A$463,0),"No Match")</f>
        <v>No Match</v>
      </c>
      <c r="G1283" t="str">
        <f>VLOOKUP(C1283,'NCPF8745_KH_Extraction 5%FDR'!$1:$2258,2,FALSE)</f>
        <v>Protein HRI1 OS=Candida glabrata (strain ATCC 2001 / CBS 138 / JCM 3761 / NBRC 0622 / NRRL Y-65) GN=HRI1 PE=3 SV=1 - [HRI1_CANGA]</v>
      </c>
      <c r="H1283" s="15">
        <f>VLOOKUP(C1283,'NCPF8745_KH_Extraction 5%FDR'!$1:$2258,11,FALSE)</f>
        <v>27.899987104659999</v>
      </c>
      <c r="I1283" t="e">
        <f>VLOOKUP(C1283,'NCPF8745_MF_Extraction 5%FDR'!$1:$540,2,FALSE)</f>
        <v>#N/A</v>
      </c>
      <c r="J1283" s="15" t="e">
        <f>VLOOKUP(C1283,'NCPF8745_MF_Extraction 5%FDR'!$1:$540,11,FALSE)</f>
        <v>#N/A</v>
      </c>
      <c r="K1283" t="e">
        <f>VLOOKUP(C1283,'NCPF8814_MF_Extraction 5%FDR'!$1:$463,2,FALSE)</f>
        <v>#N/A</v>
      </c>
      <c r="L1283" s="15" t="e">
        <f>VLOOKUP(C1283,'NCPF8814_MF_Extraction 5%FDR'!$1:$463,11,FALSE)</f>
        <v>#N/A</v>
      </c>
    </row>
    <row r="1284" spans="1:12" hidden="1">
      <c r="A1284" s="13" t="s">
        <v>1695</v>
      </c>
      <c r="C1284" s="13" t="s">
        <v>1695</v>
      </c>
      <c r="D1284">
        <f>IFERROR(MATCH(C1284,'NCPF8745_KH_Extraction 5%FDR'!$A$2:$A$2258,0),"No Match")</f>
        <v>1610</v>
      </c>
      <c r="E1284" t="str">
        <f>IFERROR(MATCH(C1284,'NCPF8745_MF_Extraction 5%FDR'!$A$2:$A$540,0),"No Match")</f>
        <v>No Match</v>
      </c>
      <c r="F1284" t="str">
        <f>IFERROR(MATCH(C1284,'NCPF8814_MF_Extraction 5%FDR'!$A$2:$A$463,0),"No Match")</f>
        <v>No Match</v>
      </c>
      <c r="G1284" t="str">
        <f>VLOOKUP(C1284,'NCPF8745_KH_Extraction 5%FDR'!$1:$2258,2,FALSE)</f>
        <v>Uncharacterized protein OS=Candida glabrata (strain ATCC 2001 / CBS 138 / JCM 3761 / NBRC 0622 / NRRL Y-65) GN=CAGL0I00440g PE=4 SV=1 - [Q6FR72_CANGA]</v>
      </c>
      <c r="H1284" s="15">
        <f>VLOOKUP(C1284,'NCPF8745_KH_Extraction 5%FDR'!$1:$2258,11,FALSE)</f>
        <v>15.750344264660001</v>
      </c>
      <c r="I1284" t="e">
        <f>VLOOKUP(C1284,'NCPF8745_MF_Extraction 5%FDR'!$1:$540,2,FALSE)</f>
        <v>#N/A</v>
      </c>
      <c r="J1284" s="15" t="e">
        <f>VLOOKUP(C1284,'NCPF8745_MF_Extraction 5%FDR'!$1:$540,11,FALSE)</f>
        <v>#N/A</v>
      </c>
      <c r="K1284" t="e">
        <f>VLOOKUP(C1284,'NCPF8814_MF_Extraction 5%FDR'!$1:$463,2,FALSE)</f>
        <v>#N/A</v>
      </c>
      <c r="L1284" s="15" t="e">
        <f>VLOOKUP(C1284,'NCPF8814_MF_Extraction 5%FDR'!$1:$463,11,FALSE)</f>
        <v>#N/A</v>
      </c>
    </row>
    <row r="1285" spans="1:12" hidden="1">
      <c r="A1285" s="13" t="s">
        <v>1696</v>
      </c>
      <c r="C1285" s="13" t="s">
        <v>1696</v>
      </c>
      <c r="D1285">
        <f>IFERROR(MATCH(C1285,'NCPF8745_KH_Extraction 5%FDR'!$A$2:$A$2258,0),"No Match")</f>
        <v>1003</v>
      </c>
      <c r="E1285" t="str">
        <f>IFERROR(MATCH(C1285,'NCPF8745_MF_Extraction 5%FDR'!$A$2:$A$540,0),"No Match")</f>
        <v>No Match</v>
      </c>
      <c r="F1285" t="str">
        <f>IFERROR(MATCH(C1285,'NCPF8814_MF_Extraction 5%FDR'!$A$2:$A$463,0),"No Match")</f>
        <v>No Match</v>
      </c>
      <c r="G1285" t="str">
        <f>VLOOKUP(C1285,'NCPF8745_KH_Extraction 5%FDR'!$1:$2258,2,FALSE)</f>
        <v>Acyl-CoA desaturase OS=Candida glabrata (strain ATCC 2001 / CBS 138 / JCM 3761 / NBRC 0622 / NRRL Y-65) GN=CAGL0I00418g PE=3 SV=1 - [Q6FR73_CANGA]</v>
      </c>
      <c r="H1285" s="15">
        <f>VLOOKUP(C1285,'NCPF8745_KH_Extraction 5%FDR'!$1:$2258,11,FALSE)</f>
        <v>56.1827005346601</v>
      </c>
      <c r="I1285" t="e">
        <f>VLOOKUP(C1285,'NCPF8745_MF_Extraction 5%FDR'!$1:$540,2,FALSE)</f>
        <v>#N/A</v>
      </c>
      <c r="J1285" s="15" t="e">
        <f>VLOOKUP(C1285,'NCPF8745_MF_Extraction 5%FDR'!$1:$540,11,FALSE)</f>
        <v>#N/A</v>
      </c>
      <c r="K1285" t="e">
        <f>VLOOKUP(C1285,'NCPF8814_MF_Extraction 5%FDR'!$1:$463,2,FALSE)</f>
        <v>#N/A</v>
      </c>
      <c r="L1285" s="15" t="e">
        <f>VLOOKUP(C1285,'NCPF8814_MF_Extraction 5%FDR'!$1:$463,11,FALSE)</f>
        <v>#N/A</v>
      </c>
    </row>
    <row r="1286" spans="1:12" hidden="1">
      <c r="A1286" s="13" t="s">
        <v>1697</v>
      </c>
      <c r="C1286" s="13" t="s">
        <v>1697</v>
      </c>
      <c r="D1286">
        <f>IFERROR(MATCH(C1286,'NCPF8745_KH_Extraction 5%FDR'!$A$2:$A$2258,0),"No Match")</f>
        <v>1899</v>
      </c>
      <c r="E1286" t="str">
        <f>IFERROR(MATCH(C1286,'NCPF8745_MF_Extraction 5%FDR'!$A$2:$A$540,0),"No Match")</f>
        <v>No Match</v>
      </c>
      <c r="F1286" t="str">
        <f>IFERROR(MATCH(C1286,'NCPF8814_MF_Extraction 5%FDR'!$A$2:$A$463,0),"No Match")</f>
        <v>No Match</v>
      </c>
      <c r="G1286" t="str">
        <f>VLOOKUP(C1286,'NCPF8745_KH_Extraction 5%FDR'!$1:$2258,2,FALSE)</f>
        <v>Ubiquitin-conjugating enzyme E2 2 OS=Candida glabrata (strain ATCC 2001 / CBS 138 / JCM 3761 / NBRC 0622 / NRRL Y-65) GN=UBC2 PE=3 SV=1 - [UBC2_CANGA]</v>
      </c>
      <c r="H1286" s="15">
        <f>VLOOKUP(C1286,'NCPF8745_KH_Extraction 5%FDR'!$1:$2258,11,FALSE)</f>
        <v>19.177085934659999</v>
      </c>
      <c r="I1286" t="e">
        <f>VLOOKUP(C1286,'NCPF8745_MF_Extraction 5%FDR'!$1:$540,2,FALSE)</f>
        <v>#N/A</v>
      </c>
      <c r="J1286" s="15" t="e">
        <f>VLOOKUP(C1286,'NCPF8745_MF_Extraction 5%FDR'!$1:$540,11,FALSE)</f>
        <v>#N/A</v>
      </c>
      <c r="K1286" t="e">
        <f>VLOOKUP(C1286,'NCPF8814_MF_Extraction 5%FDR'!$1:$463,2,FALSE)</f>
        <v>#N/A</v>
      </c>
      <c r="L1286" s="15" t="e">
        <f>VLOOKUP(C1286,'NCPF8814_MF_Extraction 5%FDR'!$1:$463,11,FALSE)</f>
        <v>#N/A</v>
      </c>
    </row>
    <row r="1287" spans="1:12" hidden="1">
      <c r="A1287" s="13" t="s">
        <v>1698</v>
      </c>
      <c r="C1287" s="13" t="s">
        <v>1698</v>
      </c>
      <c r="D1287">
        <f>IFERROR(MATCH(C1287,'NCPF8745_KH_Extraction 5%FDR'!$A$2:$A$2258,0),"No Match")</f>
        <v>864</v>
      </c>
      <c r="E1287" t="str">
        <f>IFERROR(MATCH(C1287,'NCPF8745_MF_Extraction 5%FDR'!$A$2:$A$540,0),"No Match")</f>
        <v>No Match</v>
      </c>
      <c r="F1287" t="str">
        <f>IFERROR(MATCH(C1287,'NCPF8814_MF_Extraction 5%FDR'!$A$2:$A$463,0),"No Match")</f>
        <v>No Match</v>
      </c>
      <c r="G1287" t="str">
        <f>VLOOKUP(C1287,'NCPF8745_KH_Extraction 5%FDR'!$1:$2258,2,FALSE)</f>
        <v>Uncharacterized protein OS=Candida glabrata (strain ATCC 2001 / CBS 138 / JCM 3761 / NBRC 0622 / NRRL Y-65) GN=PUB1 PE=4 SV=1 - [Q6FR85_CANGA]</v>
      </c>
      <c r="H1287" s="15">
        <f>VLOOKUP(C1287,'NCPF8745_KH_Extraction 5%FDR'!$1:$2258,11,FALSE)</f>
        <v>46.749507084660003</v>
      </c>
      <c r="I1287" t="e">
        <f>VLOOKUP(C1287,'NCPF8745_MF_Extraction 5%FDR'!$1:$540,2,FALSE)</f>
        <v>#N/A</v>
      </c>
      <c r="J1287" s="15" t="e">
        <f>VLOOKUP(C1287,'NCPF8745_MF_Extraction 5%FDR'!$1:$540,11,FALSE)</f>
        <v>#N/A</v>
      </c>
      <c r="K1287" t="e">
        <f>VLOOKUP(C1287,'NCPF8814_MF_Extraction 5%FDR'!$1:$463,2,FALSE)</f>
        <v>#N/A</v>
      </c>
      <c r="L1287" s="15" t="e">
        <f>VLOOKUP(C1287,'NCPF8814_MF_Extraction 5%FDR'!$1:$463,11,FALSE)</f>
        <v>#N/A</v>
      </c>
    </row>
    <row r="1288" spans="1:12" hidden="1">
      <c r="A1288" s="13" t="s">
        <v>1699</v>
      </c>
      <c r="C1288" s="13" t="s">
        <v>1699</v>
      </c>
      <c r="D1288">
        <f>IFERROR(MATCH(C1288,'NCPF8745_KH_Extraction 5%FDR'!$A$2:$A$2258,0),"No Match")</f>
        <v>1290</v>
      </c>
      <c r="E1288" t="str">
        <f>IFERROR(MATCH(C1288,'NCPF8745_MF_Extraction 5%FDR'!$A$2:$A$540,0),"No Match")</f>
        <v>No Match</v>
      </c>
      <c r="F1288" t="str">
        <f>IFERROR(MATCH(C1288,'NCPF8814_MF_Extraction 5%FDR'!$A$2:$A$463,0),"No Match")</f>
        <v>No Match</v>
      </c>
      <c r="G1288" t="str">
        <f>VLOOKUP(C1288,'NCPF8745_KH_Extraction 5%FDR'!$1:$2258,2,FALSE)</f>
        <v>Uncharacterized protein OS=Candida glabrata (strain ATCC 2001 / CBS 138 / JCM 3761 / NBRC 0622 / NRRL Y-65) GN=CAGL0H10582g PE=3 SV=1 - [Q6FR86_CANGA]</v>
      </c>
      <c r="H1288" s="15">
        <f>VLOOKUP(C1288,'NCPF8745_KH_Extraction 5%FDR'!$1:$2258,11,FALSE)</f>
        <v>89.791571964659994</v>
      </c>
      <c r="I1288" t="e">
        <f>VLOOKUP(C1288,'NCPF8745_MF_Extraction 5%FDR'!$1:$540,2,FALSE)</f>
        <v>#N/A</v>
      </c>
      <c r="J1288" s="15" t="e">
        <f>VLOOKUP(C1288,'NCPF8745_MF_Extraction 5%FDR'!$1:$540,11,FALSE)</f>
        <v>#N/A</v>
      </c>
      <c r="K1288" t="e">
        <f>VLOOKUP(C1288,'NCPF8814_MF_Extraction 5%FDR'!$1:$463,2,FALSE)</f>
        <v>#N/A</v>
      </c>
      <c r="L1288" s="15" t="e">
        <f>VLOOKUP(C1288,'NCPF8814_MF_Extraction 5%FDR'!$1:$463,11,FALSE)</f>
        <v>#N/A</v>
      </c>
    </row>
    <row r="1289" spans="1:12" hidden="1">
      <c r="A1289" s="13" t="s">
        <v>1700</v>
      </c>
      <c r="C1289" s="13" t="s">
        <v>1700</v>
      </c>
      <c r="D1289">
        <f>IFERROR(MATCH(C1289,'NCPF8745_KH_Extraction 5%FDR'!$A$2:$A$2258,0),"No Match")</f>
        <v>1602</v>
      </c>
      <c r="E1289" t="str">
        <f>IFERROR(MATCH(C1289,'NCPF8745_MF_Extraction 5%FDR'!$A$2:$A$540,0),"No Match")</f>
        <v>No Match</v>
      </c>
      <c r="F1289" t="str">
        <f>IFERROR(MATCH(C1289,'NCPF8814_MF_Extraction 5%FDR'!$A$2:$A$463,0),"No Match")</f>
        <v>No Match</v>
      </c>
      <c r="G1289" t="str">
        <f>VLOOKUP(C1289,'NCPF8745_KH_Extraction 5%FDR'!$1:$2258,2,FALSE)</f>
        <v>Uncharacterized protein OS=Candida glabrata (strain ATCC 2001 / CBS 138 / JCM 3761 / NBRC 0622 / NRRL Y-65) GN=CAGL0H10384g PE=4 SV=1 - [Q6FR95_CANGA]</v>
      </c>
      <c r="H1289" s="15">
        <f>VLOOKUP(C1289,'NCPF8745_KH_Extraction 5%FDR'!$1:$2258,11,FALSE)</f>
        <v>29.333242654660001</v>
      </c>
      <c r="I1289" t="e">
        <f>VLOOKUP(C1289,'NCPF8745_MF_Extraction 5%FDR'!$1:$540,2,FALSE)</f>
        <v>#N/A</v>
      </c>
      <c r="J1289" s="15" t="e">
        <f>VLOOKUP(C1289,'NCPF8745_MF_Extraction 5%FDR'!$1:$540,11,FALSE)</f>
        <v>#N/A</v>
      </c>
      <c r="K1289" t="e">
        <f>VLOOKUP(C1289,'NCPF8814_MF_Extraction 5%FDR'!$1:$463,2,FALSE)</f>
        <v>#N/A</v>
      </c>
      <c r="L1289" s="15" t="e">
        <f>VLOOKUP(C1289,'NCPF8814_MF_Extraction 5%FDR'!$1:$463,11,FALSE)</f>
        <v>#N/A</v>
      </c>
    </row>
    <row r="1290" spans="1:12" hidden="1">
      <c r="A1290" s="13" t="s">
        <v>4608</v>
      </c>
      <c r="C1290" s="13" t="s">
        <v>4608</v>
      </c>
      <c r="D1290" t="str">
        <f>IFERROR(MATCH(C1290,'NCPF8745_KH_Extraction 5%FDR'!$A$2:$A$2258,0),"No Match")</f>
        <v>No Match</v>
      </c>
      <c r="E1290">
        <f>IFERROR(MATCH(C1290,'NCPF8745_MF_Extraction 5%FDR'!$A$2:$A$540,0),"No Match")</f>
        <v>265</v>
      </c>
      <c r="F1290">
        <f>IFERROR(MATCH(C1290,'NCPF8814_MF_Extraction 5%FDR'!$A$2:$A$463,0),"No Match")</f>
        <v>140</v>
      </c>
      <c r="G1290" t="e">
        <f>VLOOKUP(C1290,'NCPF8745_KH_Extraction 5%FDR'!$1:$2258,2,FALSE)</f>
        <v>#N/A</v>
      </c>
      <c r="H1290" s="15" t="e">
        <f>VLOOKUP(C1290,'NCPF8745_KH_Extraction 5%FDR'!$1:$2258,11,FALSE)</f>
        <v>#N/A</v>
      </c>
      <c r="I1290" t="str">
        <f>VLOOKUP(C1290,'NCPF8745_MF_Extraction 5%FDR'!$1:$540,2,FALSE)</f>
        <v>Uncharacterized protein OS=Candida glabrata (strain ATCC 2001 / CBS 138 / JCM 3761 / NBRC 0622 / NRRL Y-65) GN=CAGL0H10362g PE=4 SV=1 - [Q6FR96_CANGA]</v>
      </c>
      <c r="J1290" s="15">
        <f>VLOOKUP(C1290,'NCPF8745_MF_Extraction 5%FDR'!$1:$540,11,FALSE)</f>
        <v>16.905382834659999</v>
      </c>
      <c r="K1290" t="str">
        <f>VLOOKUP(C1290,'NCPF8814_MF_Extraction 5%FDR'!$1:$463,2,FALSE)</f>
        <v>Uncharacterized protein OS=Candida glabrata (strain ATCC 2001 / CBS 138 / JCM 3761 / NBRC 0622 / NRRL Y-65) GN=CAGL0H10362g PE=4 SV=1 - [Q6FR96_CANGA]</v>
      </c>
      <c r="L1290" s="15">
        <f>VLOOKUP(C1290,'NCPF8814_MF_Extraction 5%FDR'!$1:$463,11,FALSE)</f>
        <v>16.905382834659999</v>
      </c>
    </row>
    <row r="1291" spans="1:12" hidden="1">
      <c r="A1291" s="13" t="s">
        <v>1701</v>
      </c>
      <c r="C1291" s="13" t="s">
        <v>1701</v>
      </c>
      <c r="D1291">
        <f>IFERROR(MATCH(C1291,'NCPF8745_KH_Extraction 5%FDR'!$A$2:$A$2258,0),"No Match")</f>
        <v>1467</v>
      </c>
      <c r="E1291" t="str">
        <f>IFERROR(MATCH(C1291,'NCPF8745_MF_Extraction 5%FDR'!$A$2:$A$540,0),"No Match")</f>
        <v>No Match</v>
      </c>
      <c r="F1291" t="str">
        <f>IFERROR(MATCH(C1291,'NCPF8814_MF_Extraction 5%FDR'!$A$2:$A$463,0),"No Match")</f>
        <v>No Match</v>
      </c>
      <c r="G1291" t="str">
        <f>VLOOKUP(C1291,'NCPF8745_KH_Extraction 5%FDR'!$1:$2258,2,FALSE)</f>
        <v>Putative tRNA (cytidine(32)/guanosine(34)-2'-O)-methyltransferase OS=Candida glabrata (strain ATCC 2001 / CBS 138 / JCM 3761 / NBRC 0622 / NRRL Y-65) GN=TRM7 PE=3 SV=1 - [Q6FRA1_CANGA]</v>
      </c>
      <c r="H1291" s="15">
        <f>VLOOKUP(C1291,'NCPF8745_KH_Extraction 5%FDR'!$1:$2258,11,FALSE)</f>
        <v>34.840655314659998</v>
      </c>
      <c r="I1291" t="e">
        <f>VLOOKUP(C1291,'NCPF8745_MF_Extraction 5%FDR'!$1:$540,2,FALSE)</f>
        <v>#N/A</v>
      </c>
      <c r="J1291" s="15" t="e">
        <f>VLOOKUP(C1291,'NCPF8745_MF_Extraction 5%FDR'!$1:$540,11,FALSE)</f>
        <v>#N/A</v>
      </c>
      <c r="K1291" t="e">
        <f>VLOOKUP(C1291,'NCPF8814_MF_Extraction 5%FDR'!$1:$463,2,FALSE)</f>
        <v>#N/A</v>
      </c>
      <c r="L1291" s="15" t="e">
        <f>VLOOKUP(C1291,'NCPF8814_MF_Extraction 5%FDR'!$1:$463,11,FALSE)</f>
        <v>#N/A</v>
      </c>
    </row>
    <row r="1292" spans="1:12" hidden="1">
      <c r="A1292" s="13" t="s">
        <v>1702</v>
      </c>
      <c r="C1292" s="13" t="s">
        <v>1702</v>
      </c>
      <c r="D1292">
        <f>IFERROR(MATCH(C1292,'NCPF8745_KH_Extraction 5%FDR'!$A$2:$A$2258,0),"No Match")</f>
        <v>2196</v>
      </c>
      <c r="E1292" t="str">
        <f>IFERROR(MATCH(C1292,'NCPF8745_MF_Extraction 5%FDR'!$A$2:$A$540,0),"No Match")</f>
        <v>No Match</v>
      </c>
      <c r="F1292" t="str">
        <f>IFERROR(MATCH(C1292,'NCPF8814_MF_Extraction 5%FDR'!$A$2:$A$463,0),"No Match")</f>
        <v>No Match</v>
      </c>
      <c r="G1292" t="str">
        <f>VLOOKUP(C1292,'NCPF8745_KH_Extraction 5%FDR'!$1:$2258,2,FALSE)</f>
        <v>Uncharacterized protein OS=Candida glabrata (strain ATCC 2001 / CBS 138 / JCM 3761 / NBRC 0622 / NRRL Y-65) GN=CAGL0H10208g PE=4 SV=1 - [Q6FRA3_CANGA]</v>
      </c>
      <c r="H1292" s="15">
        <f>VLOOKUP(C1292,'NCPF8745_KH_Extraction 5%FDR'!$1:$2258,11,FALSE)</f>
        <v>115.83163124466</v>
      </c>
      <c r="I1292" t="e">
        <f>VLOOKUP(C1292,'NCPF8745_MF_Extraction 5%FDR'!$1:$540,2,FALSE)</f>
        <v>#N/A</v>
      </c>
      <c r="J1292" s="15" t="e">
        <f>VLOOKUP(C1292,'NCPF8745_MF_Extraction 5%FDR'!$1:$540,11,FALSE)</f>
        <v>#N/A</v>
      </c>
      <c r="K1292" t="e">
        <f>VLOOKUP(C1292,'NCPF8814_MF_Extraction 5%FDR'!$1:$463,2,FALSE)</f>
        <v>#N/A</v>
      </c>
      <c r="L1292" s="15" t="e">
        <f>VLOOKUP(C1292,'NCPF8814_MF_Extraction 5%FDR'!$1:$463,11,FALSE)</f>
        <v>#N/A</v>
      </c>
    </row>
    <row r="1293" spans="1:12" hidden="1">
      <c r="A1293" s="13" t="s">
        <v>1703</v>
      </c>
      <c r="C1293" s="13" t="s">
        <v>1703</v>
      </c>
      <c r="D1293">
        <f>IFERROR(MATCH(C1293,'NCPF8745_KH_Extraction 5%FDR'!$A$2:$A$2258,0),"No Match")</f>
        <v>1319</v>
      </c>
      <c r="E1293" t="str">
        <f>IFERROR(MATCH(C1293,'NCPF8745_MF_Extraction 5%FDR'!$A$2:$A$540,0),"No Match")</f>
        <v>No Match</v>
      </c>
      <c r="F1293" t="str">
        <f>IFERROR(MATCH(C1293,'NCPF8814_MF_Extraction 5%FDR'!$A$2:$A$463,0),"No Match")</f>
        <v>No Match</v>
      </c>
      <c r="G1293" t="str">
        <f>VLOOKUP(C1293,'NCPF8745_KH_Extraction 5%FDR'!$1:$2258,2,FALSE)</f>
        <v>Uncharacterized protein OS=Candida glabrata (strain ATCC 2001 / CBS 138 / JCM 3761 / NBRC 0622 / NRRL Y-65) GN=CAGL0H10186g PE=3 SV=1 - [Q6FRA4_CANGA]</v>
      </c>
      <c r="H1293" s="15">
        <f>VLOOKUP(C1293,'NCPF8745_KH_Extraction 5%FDR'!$1:$2258,11,FALSE)</f>
        <v>88.470991564659997</v>
      </c>
      <c r="I1293" t="e">
        <f>VLOOKUP(C1293,'NCPF8745_MF_Extraction 5%FDR'!$1:$540,2,FALSE)</f>
        <v>#N/A</v>
      </c>
      <c r="J1293" s="15" t="e">
        <f>VLOOKUP(C1293,'NCPF8745_MF_Extraction 5%FDR'!$1:$540,11,FALSE)</f>
        <v>#N/A</v>
      </c>
      <c r="K1293" t="e">
        <f>VLOOKUP(C1293,'NCPF8814_MF_Extraction 5%FDR'!$1:$463,2,FALSE)</f>
        <v>#N/A</v>
      </c>
      <c r="L1293" s="15" t="e">
        <f>VLOOKUP(C1293,'NCPF8814_MF_Extraction 5%FDR'!$1:$463,11,FALSE)</f>
        <v>#N/A</v>
      </c>
    </row>
    <row r="1294" spans="1:12" hidden="1">
      <c r="A1294" s="13" t="s">
        <v>1704</v>
      </c>
      <c r="C1294" s="13" t="s">
        <v>1704</v>
      </c>
      <c r="D1294">
        <f>IFERROR(MATCH(C1294,'NCPF8745_KH_Extraction 5%FDR'!$A$2:$A$2258,0),"No Match")</f>
        <v>564</v>
      </c>
      <c r="E1294" t="str">
        <f>IFERROR(MATCH(C1294,'NCPF8745_MF_Extraction 5%FDR'!$A$2:$A$540,0),"No Match")</f>
        <v>No Match</v>
      </c>
      <c r="F1294" t="str">
        <f>IFERROR(MATCH(C1294,'NCPF8814_MF_Extraction 5%FDR'!$A$2:$A$463,0),"No Match")</f>
        <v>No Match</v>
      </c>
      <c r="G1294" t="str">
        <f>VLOOKUP(C1294,'NCPF8745_KH_Extraction 5%FDR'!$1:$2258,2,FALSE)</f>
        <v>Phospho-2-dehydro-3-deoxyheptonate aldolase OS=Candida glabrata (strain ATCC 2001 / CBS 138 / JCM 3761 / NBRC 0622 / NRRL Y-65) GN=ARO3 PE=3 SV=1 - [Q6FRA6_CANGA]</v>
      </c>
      <c r="H1294" s="15">
        <f>VLOOKUP(C1294,'NCPF8745_KH_Extraction 5%FDR'!$1:$2258,11,FALSE)</f>
        <v>41.190944574660001</v>
      </c>
      <c r="I1294" t="e">
        <f>VLOOKUP(C1294,'NCPF8745_MF_Extraction 5%FDR'!$1:$540,2,FALSE)</f>
        <v>#N/A</v>
      </c>
      <c r="J1294" s="15" t="e">
        <f>VLOOKUP(C1294,'NCPF8745_MF_Extraction 5%FDR'!$1:$540,11,FALSE)</f>
        <v>#N/A</v>
      </c>
      <c r="K1294" t="e">
        <f>VLOOKUP(C1294,'NCPF8814_MF_Extraction 5%FDR'!$1:$463,2,FALSE)</f>
        <v>#N/A</v>
      </c>
      <c r="L1294" s="15" t="e">
        <f>VLOOKUP(C1294,'NCPF8814_MF_Extraction 5%FDR'!$1:$463,11,FALSE)</f>
        <v>#N/A</v>
      </c>
    </row>
    <row r="1295" spans="1:12" hidden="1">
      <c r="A1295" s="13" t="s">
        <v>1705</v>
      </c>
      <c r="C1295" s="13" t="s">
        <v>1705</v>
      </c>
      <c r="D1295">
        <f>IFERROR(MATCH(C1295,'NCPF8745_KH_Extraction 5%FDR'!$A$2:$A$2258,0),"No Match")</f>
        <v>844</v>
      </c>
      <c r="E1295" t="str">
        <f>IFERROR(MATCH(C1295,'NCPF8745_MF_Extraction 5%FDR'!$A$2:$A$540,0),"No Match")</f>
        <v>No Match</v>
      </c>
      <c r="F1295" t="str">
        <f>IFERROR(MATCH(C1295,'NCPF8814_MF_Extraction 5%FDR'!$A$2:$A$463,0),"No Match")</f>
        <v>No Match</v>
      </c>
      <c r="G1295" t="str">
        <f>VLOOKUP(C1295,'NCPF8745_KH_Extraction 5%FDR'!$1:$2258,2,FALSE)</f>
        <v>Uncharacterized protein OS=Candida glabrata (strain ATCC 2001 / CBS 138 / JCM 3761 / NBRC 0622 / NRRL Y-65) GN=CAGL0H10120g PE=3 SV=1 - [Q6FRA7_CANGA]</v>
      </c>
      <c r="H1295" s="15">
        <f>VLOOKUP(C1295,'NCPF8745_KH_Extraction 5%FDR'!$1:$2258,11,FALSE)</f>
        <v>57.218297204659997</v>
      </c>
      <c r="I1295" t="e">
        <f>VLOOKUP(C1295,'NCPF8745_MF_Extraction 5%FDR'!$1:$540,2,FALSE)</f>
        <v>#N/A</v>
      </c>
      <c r="J1295" s="15" t="e">
        <f>VLOOKUP(C1295,'NCPF8745_MF_Extraction 5%FDR'!$1:$540,11,FALSE)</f>
        <v>#N/A</v>
      </c>
      <c r="K1295" t="e">
        <f>VLOOKUP(C1295,'NCPF8814_MF_Extraction 5%FDR'!$1:$463,2,FALSE)</f>
        <v>#N/A</v>
      </c>
      <c r="L1295" s="15" t="e">
        <f>VLOOKUP(C1295,'NCPF8814_MF_Extraction 5%FDR'!$1:$463,11,FALSE)</f>
        <v>#N/A</v>
      </c>
    </row>
    <row r="1296" spans="1:12" hidden="1">
      <c r="A1296" s="13" t="s">
        <v>1706</v>
      </c>
      <c r="C1296" s="13" t="s">
        <v>1706</v>
      </c>
      <c r="D1296">
        <f>IFERROR(MATCH(C1296,'NCPF8745_KH_Extraction 5%FDR'!$A$2:$A$2258,0),"No Match")</f>
        <v>434</v>
      </c>
      <c r="E1296" t="str">
        <f>IFERROR(MATCH(C1296,'NCPF8745_MF_Extraction 5%FDR'!$A$2:$A$540,0),"No Match")</f>
        <v>No Match</v>
      </c>
      <c r="F1296" t="str">
        <f>IFERROR(MATCH(C1296,'NCPF8814_MF_Extraction 5%FDR'!$A$2:$A$463,0),"No Match")</f>
        <v>No Match</v>
      </c>
      <c r="G1296" t="str">
        <f>VLOOKUP(C1296,'NCPF8745_KH_Extraction 5%FDR'!$1:$2258,2,FALSE)</f>
        <v>Uncharacterized protein OS=Candida glabrata (strain ATCC 2001 / CBS 138 / JCM 3761 / NBRC 0622 / NRRL Y-65) GN=CAGL0H10054g PE=4 SV=1 - [Q6FRB0_CANGA]</v>
      </c>
      <c r="H1296" s="15">
        <f>VLOOKUP(C1296,'NCPF8745_KH_Extraction 5%FDR'!$1:$2258,11,FALSE)</f>
        <v>38.884161174660001</v>
      </c>
      <c r="I1296" t="e">
        <f>VLOOKUP(C1296,'NCPF8745_MF_Extraction 5%FDR'!$1:$540,2,FALSE)</f>
        <v>#N/A</v>
      </c>
      <c r="J1296" s="15" t="e">
        <f>VLOOKUP(C1296,'NCPF8745_MF_Extraction 5%FDR'!$1:$540,11,FALSE)</f>
        <v>#N/A</v>
      </c>
      <c r="K1296" t="e">
        <f>VLOOKUP(C1296,'NCPF8814_MF_Extraction 5%FDR'!$1:$463,2,FALSE)</f>
        <v>#N/A</v>
      </c>
      <c r="L1296" s="15" t="e">
        <f>VLOOKUP(C1296,'NCPF8814_MF_Extraction 5%FDR'!$1:$463,11,FALSE)</f>
        <v>#N/A</v>
      </c>
    </row>
    <row r="1297" spans="1:12" hidden="1">
      <c r="A1297" s="13" t="s">
        <v>1707</v>
      </c>
      <c r="C1297" s="13" t="s">
        <v>1707</v>
      </c>
      <c r="D1297">
        <f>IFERROR(MATCH(C1297,'NCPF8745_KH_Extraction 5%FDR'!$A$2:$A$2258,0),"No Match")</f>
        <v>360</v>
      </c>
      <c r="E1297" t="str">
        <f>IFERROR(MATCH(C1297,'NCPF8745_MF_Extraction 5%FDR'!$A$2:$A$540,0),"No Match")</f>
        <v>No Match</v>
      </c>
      <c r="F1297" t="str">
        <f>IFERROR(MATCH(C1297,'NCPF8814_MF_Extraction 5%FDR'!$A$2:$A$463,0),"No Match")</f>
        <v>No Match</v>
      </c>
      <c r="G1297" t="str">
        <f>VLOOKUP(C1297,'NCPF8745_KH_Extraction 5%FDR'!$1:$2258,2,FALSE)</f>
        <v>Uncharacterized protein OS=Candida glabrata (strain ATCC 2001 / CBS 138 / JCM 3761 / NBRC 0622 / NRRL Y-65) GN=PST2 PE=4 SV=1 - [Q6FRB1_CANGA]</v>
      </c>
      <c r="H1297" s="15">
        <f>VLOOKUP(C1297,'NCPF8745_KH_Extraction 5%FDR'!$1:$2258,11,FALSE)</f>
        <v>21.133705854660001</v>
      </c>
      <c r="I1297" t="e">
        <f>VLOOKUP(C1297,'NCPF8745_MF_Extraction 5%FDR'!$1:$540,2,FALSE)</f>
        <v>#N/A</v>
      </c>
      <c r="J1297" s="15" t="e">
        <f>VLOOKUP(C1297,'NCPF8745_MF_Extraction 5%FDR'!$1:$540,11,FALSE)</f>
        <v>#N/A</v>
      </c>
      <c r="K1297" t="e">
        <f>VLOOKUP(C1297,'NCPF8814_MF_Extraction 5%FDR'!$1:$463,2,FALSE)</f>
        <v>#N/A</v>
      </c>
      <c r="L1297" s="15" t="e">
        <f>VLOOKUP(C1297,'NCPF8814_MF_Extraction 5%FDR'!$1:$463,11,FALSE)</f>
        <v>#N/A</v>
      </c>
    </row>
    <row r="1298" spans="1:12" hidden="1">
      <c r="A1298" s="13" t="s">
        <v>1708</v>
      </c>
      <c r="C1298" s="13" t="s">
        <v>1708</v>
      </c>
      <c r="D1298">
        <f>IFERROR(MATCH(C1298,'NCPF8745_KH_Extraction 5%FDR'!$A$2:$A$2258,0),"No Match")</f>
        <v>471</v>
      </c>
      <c r="E1298" t="str">
        <f>IFERROR(MATCH(C1298,'NCPF8745_MF_Extraction 5%FDR'!$A$2:$A$540,0),"No Match")</f>
        <v>No Match</v>
      </c>
      <c r="F1298" t="str">
        <f>IFERROR(MATCH(C1298,'NCPF8814_MF_Extraction 5%FDR'!$A$2:$A$463,0),"No Match")</f>
        <v>No Match</v>
      </c>
      <c r="G1298" t="str">
        <f>VLOOKUP(C1298,'NCPF8745_KH_Extraction 5%FDR'!$1:$2258,2,FALSE)</f>
        <v>Uncharacterized protein OS=Candida glabrata (strain ATCC 2001 / CBS 138 / JCM 3761 / NBRC 0622 / NRRL Y-65) GN=CAGL0H09944g PE=4 SV=1 - [Q6FRB5_CANGA]</v>
      </c>
      <c r="H1298" s="15">
        <f>VLOOKUP(C1298,'NCPF8745_KH_Extraction 5%FDR'!$1:$2258,11,FALSE)</f>
        <v>36.734814314659999</v>
      </c>
      <c r="I1298" t="e">
        <f>VLOOKUP(C1298,'NCPF8745_MF_Extraction 5%FDR'!$1:$540,2,FALSE)</f>
        <v>#N/A</v>
      </c>
      <c r="J1298" s="15" t="e">
        <f>VLOOKUP(C1298,'NCPF8745_MF_Extraction 5%FDR'!$1:$540,11,FALSE)</f>
        <v>#N/A</v>
      </c>
      <c r="K1298" t="e">
        <f>VLOOKUP(C1298,'NCPF8814_MF_Extraction 5%FDR'!$1:$463,2,FALSE)</f>
        <v>#N/A</v>
      </c>
      <c r="L1298" s="15" t="e">
        <f>VLOOKUP(C1298,'NCPF8814_MF_Extraction 5%FDR'!$1:$463,11,FALSE)</f>
        <v>#N/A</v>
      </c>
    </row>
    <row r="1299" spans="1:12" hidden="1">
      <c r="A1299" s="13" t="s">
        <v>1709</v>
      </c>
      <c r="C1299" s="13" t="s">
        <v>1709</v>
      </c>
      <c r="D1299">
        <f>IFERROR(MATCH(C1299,'NCPF8745_KH_Extraction 5%FDR'!$A$2:$A$2258,0),"No Match")</f>
        <v>50</v>
      </c>
      <c r="E1299">
        <f>IFERROR(MATCH(C1299,'NCPF8745_MF_Extraction 5%FDR'!$A$2:$A$540,0),"No Match")</f>
        <v>301</v>
      </c>
      <c r="F1299">
        <f>IFERROR(MATCH(C1299,'NCPF8814_MF_Extraction 5%FDR'!$A$2:$A$463,0),"No Match")</f>
        <v>365</v>
      </c>
      <c r="G1299" t="str">
        <f>VLOOKUP(C1299,'NCPF8745_KH_Extraction 5%FDR'!$1:$2258,2,FALSE)</f>
        <v>Inorganic pyrophosphatase OS=Candida glabrata (strain ATCC 2001 / CBS 138 / JCM 3761 / NBRC 0622 / NRRL Y-65) GN=IPP1 PE=3 SV=1 - [IPYR_CANGA]</v>
      </c>
      <c r="H1299" s="15">
        <f>VLOOKUP(C1299,'NCPF8745_KH_Extraction 5%FDR'!$1:$2258,11,FALSE)</f>
        <v>32.29338746466</v>
      </c>
      <c r="I1299" t="str">
        <f>VLOOKUP(C1299,'NCPF8745_MF_Extraction 5%FDR'!$1:$540,2,FALSE)</f>
        <v>Inorganic pyrophosphatase OS=Candida glabrata (strain ATCC 2001 / CBS 138 / JCM 3761 / NBRC 0622 / NRRL Y-65) GN=IPP1 PE=3 SV=1 - [IPYR_CANGA]</v>
      </c>
      <c r="J1299" s="15">
        <f>VLOOKUP(C1299,'NCPF8745_MF_Extraction 5%FDR'!$1:$540,11,FALSE)</f>
        <v>32.29338746466</v>
      </c>
      <c r="K1299" t="str">
        <f>VLOOKUP(C1299,'NCPF8814_MF_Extraction 5%FDR'!$1:$463,2,FALSE)</f>
        <v>Inorganic pyrophosphatase OS=Candida glabrata (strain ATCC 2001 / CBS 138 / JCM 3761 / NBRC 0622 / NRRL Y-65) GN=IPP1 PE=3 SV=1 - [IPYR_CANGA]</v>
      </c>
      <c r="L1299" s="15">
        <f>VLOOKUP(C1299,'NCPF8814_MF_Extraction 5%FDR'!$1:$463,11,FALSE)</f>
        <v>32.29338746466</v>
      </c>
    </row>
    <row r="1300" spans="1:12" hidden="1">
      <c r="A1300" s="13" t="s">
        <v>1710</v>
      </c>
      <c r="C1300" s="13" t="s">
        <v>1710</v>
      </c>
      <c r="D1300">
        <f>IFERROR(MATCH(C1300,'NCPF8745_KH_Extraction 5%FDR'!$A$2:$A$2258,0),"No Match")</f>
        <v>1436</v>
      </c>
      <c r="E1300" t="str">
        <f>IFERROR(MATCH(C1300,'NCPF8745_MF_Extraction 5%FDR'!$A$2:$A$540,0),"No Match")</f>
        <v>No Match</v>
      </c>
      <c r="F1300" t="str">
        <f>IFERROR(MATCH(C1300,'NCPF8814_MF_Extraction 5%FDR'!$A$2:$A$463,0),"No Match")</f>
        <v>No Match</v>
      </c>
      <c r="G1300" t="str">
        <f>VLOOKUP(C1300,'NCPF8745_KH_Extraction 5%FDR'!$1:$2258,2,FALSE)</f>
        <v>Protein FMP52, mitochondrial OS=Candida glabrata (strain ATCC 2001 / CBS 138 / JCM 3761 / NBRC 0622 / NRRL Y-65) GN=FMP52 PE=3 SV=1 - [FMP52_CANGA]</v>
      </c>
      <c r="H1300" s="15">
        <f>VLOOKUP(C1300,'NCPF8745_KH_Extraction 5%FDR'!$1:$2258,11,FALSE)</f>
        <v>25.61103651466</v>
      </c>
      <c r="I1300" t="e">
        <f>VLOOKUP(C1300,'NCPF8745_MF_Extraction 5%FDR'!$1:$540,2,FALSE)</f>
        <v>#N/A</v>
      </c>
      <c r="J1300" s="15" t="e">
        <f>VLOOKUP(C1300,'NCPF8745_MF_Extraction 5%FDR'!$1:$540,11,FALSE)</f>
        <v>#N/A</v>
      </c>
      <c r="K1300" t="e">
        <f>VLOOKUP(C1300,'NCPF8814_MF_Extraction 5%FDR'!$1:$463,2,FALSE)</f>
        <v>#N/A</v>
      </c>
      <c r="L1300" s="15" t="e">
        <f>VLOOKUP(C1300,'NCPF8814_MF_Extraction 5%FDR'!$1:$463,11,FALSE)</f>
        <v>#N/A</v>
      </c>
    </row>
    <row r="1301" spans="1:12" hidden="1">
      <c r="A1301" s="13" t="s">
        <v>1711</v>
      </c>
      <c r="C1301" s="13" t="s">
        <v>1711</v>
      </c>
      <c r="D1301">
        <f>IFERROR(MATCH(C1301,'NCPF8745_KH_Extraction 5%FDR'!$A$2:$A$2258,0),"No Match")</f>
        <v>1959</v>
      </c>
      <c r="E1301" t="str">
        <f>IFERROR(MATCH(C1301,'NCPF8745_MF_Extraction 5%FDR'!$A$2:$A$540,0),"No Match")</f>
        <v>No Match</v>
      </c>
      <c r="F1301" t="str">
        <f>IFERROR(MATCH(C1301,'NCPF8814_MF_Extraction 5%FDR'!$A$2:$A$463,0),"No Match")</f>
        <v>No Match</v>
      </c>
      <c r="G1301" t="str">
        <f>VLOOKUP(C1301,'NCPF8745_KH_Extraction 5%FDR'!$1:$2258,2,FALSE)</f>
        <v>Uncharacterized protein OS=Candida glabrata (strain ATCC 2001 / CBS 138 / JCM 3761 / NBRC 0622 / NRRL Y-65) GN=CAGL0H09746g PE=3 SV=1 - [Q6FRC2_CANGA]</v>
      </c>
      <c r="H1301" s="15">
        <f>VLOOKUP(C1301,'NCPF8745_KH_Extraction 5%FDR'!$1:$2258,11,FALSE)</f>
        <v>71.789176794660193</v>
      </c>
      <c r="I1301" t="e">
        <f>VLOOKUP(C1301,'NCPF8745_MF_Extraction 5%FDR'!$1:$540,2,FALSE)</f>
        <v>#N/A</v>
      </c>
      <c r="J1301" s="15" t="e">
        <f>VLOOKUP(C1301,'NCPF8745_MF_Extraction 5%FDR'!$1:$540,11,FALSE)</f>
        <v>#N/A</v>
      </c>
      <c r="K1301" t="e">
        <f>VLOOKUP(C1301,'NCPF8814_MF_Extraction 5%FDR'!$1:$463,2,FALSE)</f>
        <v>#N/A</v>
      </c>
      <c r="L1301" s="15" t="e">
        <f>VLOOKUP(C1301,'NCPF8814_MF_Extraction 5%FDR'!$1:$463,11,FALSE)</f>
        <v>#N/A</v>
      </c>
    </row>
    <row r="1302" spans="1:12" hidden="1">
      <c r="A1302" s="13" t="s">
        <v>1712</v>
      </c>
      <c r="C1302" s="13" t="s">
        <v>1712</v>
      </c>
      <c r="D1302">
        <f>IFERROR(MATCH(C1302,'NCPF8745_KH_Extraction 5%FDR'!$A$2:$A$2258,0),"No Match")</f>
        <v>823</v>
      </c>
      <c r="E1302" t="str">
        <f>IFERROR(MATCH(C1302,'NCPF8745_MF_Extraction 5%FDR'!$A$2:$A$540,0),"No Match")</f>
        <v>No Match</v>
      </c>
      <c r="F1302" t="str">
        <f>IFERROR(MATCH(C1302,'NCPF8814_MF_Extraction 5%FDR'!$A$2:$A$463,0),"No Match")</f>
        <v>No Match</v>
      </c>
      <c r="G1302" t="str">
        <f>VLOOKUP(C1302,'NCPF8745_KH_Extraction 5%FDR'!$1:$2258,2,FALSE)</f>
        <v>Uncharacterized protein OS=Candida glabrata (strain ATCC 2001 / CBS 138 / JCM 3761 / NBRC 0622 / NRRL Y-65) GN=CAGL0H09724g PE=4 SV=1 - [Q6FRC3_CANGA]</v>
      </c>
      <c r="H1302" s="15">
        <f>VLOOKUP(C1302,'NCPF8745_KH_Extraction 5%FDR'!$1:$2258,11,FALSE)</f>
        <v>57.595796654659999</v>
      </c>
      <c r="I1302" t="e">
        <f>VLOOKUP(C1302,'NCPF8745_MF_Extraction 5%FDR'!$1:$540,2,FALSE)</f>
        <v>#N/A</v>
      </c>
      <c r="J1302" s="15" t="e">
        <f>VLOOKUP(C1302,'NCPF8745_MF_Extraction 5%FDR'!$1:$540,11,FALSE)</f>
        <v>#N/A</v>
      </c>
      <c r="K1302" t="e">
        <f>VLOOKUP(C1302,'NCPF8814_MF_Extraction 5%FDR'!$1:$463,2,FALSE)</f>
        <v>#N/A</v>
      </c>
      <c r="L1302" s="15" t="e">
        <f>VLOOKUP(C1302,'NCPF8814_MF_Extraction 5%FDR'!$1:$463,11,FALSE)</f>
        <v>#N/A</v>
      </c>
    </row>
    <row r="1303" spans="1:12" hidden="1">
      <c r="A1303" s="13" t="s">
        <v>1713</v>
      </c>
      <c r="C1303" s="13" t="s">
        <v>1713</v>
      </c>
      <c r="D1303">
        <f>IFERROR(MATCH(C1303,'NCPF8745_KH_Extraction 5%FDR'!$A$2:$A$2258,0),"No Match")</f>
        <v>658</v>
      </c>
      <c r="E1303" t="str">
        <f>IFERROR(MATCH(C1303,'NCPF8745_MF_Extraction 5%FDR'!$A$2:$A$540,0),"No Match")</f>
        <v>No Match</v>
      </c>
      <c r="F1303" t="str">
        <f>IFERROR(MATCH(C1303,'NCPF8814_MF_Extraction 5%FDR'!$A$2:$A$463,0),"No Match")</f>
        <v>No Match</v>
      </c>
      <c r="G1303" t="str">
        <f>VLOOKUP(C1303,'NCPF8745_KH_Extraction 5%FDR'!$1:$2258,2,FALSE)</f>
        <v>Nuclear transport factor 2 OS=Candida glabrata (strain ATCC 2001 / CBS 138 / JCM 3761 / NBRC 0622 / NRRL Y-65) GN=NTF2 PE=3 SV=1 - [NTF2_CANGA]</v>
      </c>
      <c r="H1303" s="15">
        <f>VLOOKUP(C1303,'NCPF8745_KH_Extraction 5%FDR'!$1:$2258,11,FALSE)</f>
        <v>14.33498800466</v>
      </c>
      <c r="I1303" t="e">
        <f>VLOOKUP(C1303,'NCPF8745_MF_Extraction 5%FDR'!$1:$540,2,FALSE)</f>
        <v>#N/A</v>
      </c>
      <c r="J1303" s="15" t="e">
        <f>VLOOKUP(C1303,'NCPF8745_MF_Extraction 5%FDR'!$1:$540,11,FALSE)</f>
        <v>#N/A</v>
      </c>
      <c r="K1303" t="e">
        <f>VLOOKUP(C1303,'NCPF8814_MF_Extraction 5%FDR'!$1:$463,2,FALSE)</f>
        <v>#N/A</v>
      </c>
      <c r="L1303" s="15" t="e">
        <f>VLOOKUP(C1303,'NCPF8814_MF_Extraction 5%FDR'!$1:$463,11,FALSE)</f>
        <v>#N/A</v>
      </c>
    </row>
    <row r="1304" spans="1:12" hidden="1">
      <c r="A1304" s="13" t="s">
        <v>1714</v>
      </c>
      <c r="C1304" s="13" t="s">
        <v>1714</v>
      </c>
      <c r="D1304">
        <f>IFERROR(MATCH(C1304,'NCPF8745_KH_Extraction 5%FDR'!$A$2:$A$2258,0),"No Match")</f>
        <v>1451</v>
      </c>
      <c r="E1304" t="str">
        <f>IFERROR(MATCH(C1304,'NCPF8745_MF_Extraction 5%FDR'!$A$2:$A$540,0),"No Match")</f>
        <v>No Match</v>
      </c>
      <c r="F1304" t="str">
        <f>IFERROR(MATCH(C1304,'NCPF8814_MF_Extraction 5%FDR'!$A$2:$A$463,0),"No Match")</f>
        <v>No Match</v>
      </c>
      <c r="G1304" t="str">
        <f>VLOOKUP(C1304,'NCPF8745_KH_Extraction 5%FDR'!$1:$2258,2,FALSE)</f>
        <v>Uncharacterized protein OS=Candida glabrata (strain ATCC 2001 / CBS 138 / JCM 3761 / NBRC 0622 / NRRL Y-65) GN=CAGL0H09636g PE=4 SV=1 - [Q6FRC7_CANGA]</v>
      </c>
      <c r="H1304" s="15">
        <f>VLOOKUP(C1304,'NCPF8745_KH_Extraction 5%FDR'!$1:$2258,11,FALSE)</f>
        <v>25.38115541466</v>
      </c>
      <c r="I1304" t="e">
        <f>VLOOKUP(C1304,'NCPF8745_MF_Extraction 5%FDR'!$1:$540,2,FALSE)</f>
        <v>#N/A</v>
      </c>
      <c r="J1304" s="15" t="e">
        <f>VLOOKUP(C1304,'NCPF8745_MF_Extraction 5%FDR'!$1:$540,11,FALSE)</f>
        <v>#N/A</v>
      </c>
      <c r="K1304" t="e">
        <f>VLOOKUP(C1304,'NCPF8814_MF_Extraction 5%FDR'!$1:$463,2,FALSE)</f>
        <v>#N/A</v>
      </c>
      <c r="L1304" s="15" t="e">
        <f>VLOOKUP(C1304,'NCPF8814_MF_Extraction 5%FDR'!$1:$463,11,FALSE)</f>
        <v>#N/A</v>
      </c>
    </row>
    <row r="1305" spans="1:12" hidden="1">
      <c r="A1305" s="13" t="s">
        <v>1715</v>
      </c>
      <c r="C1305" s="13" t="s">
        <v>1715</v>
      </c>
      <c r="D1305">
        <f>IFERROR(MATCH(C1305,'NCPF8745_KH_Extraction 5%FDR'!$A$2:$A$2258,0),"No Match")</f>
        <v>393</v>
      </c>
      <c r="E1305">
        <f>IFERROR(MATCH(C1305,'NCPF8745_MF_Extraction 5%FDR'!$A$2:$A$540,0),"No Match")</f>
        <v>415</v>
      </c>
      <c r="F1305" t="str">
        <f>IFERROR(MATCH(C1305,'NCPF8814_MF_Extraction 5%FDR'!$A$2:$A$463,0),"No Match")</f>
        <v>No Match</v>
      </c>
      <c r="G1305" t="str">
        <f>VLOOKUP(C1305,'NCPF8745_KH_Extraction 5%FDR'!$1:$2258,2,FALSE)</f>
        <v>Uncharacterized protein OS=Candida glabrata (strain ATCC 2001 / CBS 138 / JCM 3761 / NBRC 0622 / NRRL Y-65) GN=CAGL0H09548g PE=3 SV=1 - [Q6FRD0_CANGA]</v>
      </c>
      <c r="H1305" s="15">
        <f>VLOOKUP(C1305,'NCPF8745_KH_Extraction 5%FDR'!$1:$2258,11,FALSE)</f>
        <v>21.947380644660001</v>
      </c>
      <c r="I1305" t="str">
        <f>VLOOKUP(C1305,'NCPF8745_MF_Extraction 5%FDR'!$1:$540,2,FALSE)</f>
        <v>Uncharacterized protein OS=Candida glabrata (strain ATCC 2001 / CBS 138 / JCM 3761 / NBRC 0622 / NRRL Y-65) GN=CAGL0H09548g PE=3 SV=1 - [Q6FRD0_CANGA]</v>
      </c>
      <c r="J1305" s="15">
        <f>VLOOKUP(C1305,'NCPF8745_MF_Extraction 5%FDR'!$1:$540,11,FALSE)</f>
        <v>21.947380644660001</v>
      </c>
      <c r="K1305" t="e">
        <f>VLOOKUP(C1305,'NCPF8814_MF_Extraction 5%FDR'!$1:$463,2,FALSE)</f>
        <v>#N/A</v>
      </c>
      <c r="L1305" s="15" t="e">
        <f>VLOOKUP(C1305,'NCPF8814_MF_Extraction 5%FDR'!$1:$463,11,FALSE)</f>
        <v>#N/A</v>
      </c>
    </row>
    <row r="1306" spans="1:12" hidden="1">
      <c r="A1306" s="13" t="s">
        <v>1716</v>
      </c>
      <c r="C1306" s="13" t="s">
        <v>1716</v>
      </c>
      <c r="D1306">
        <f>IFERROR(MATCH(C1306,'NCPF8745_KH_Extraction 5%FDR'!$A$2:$A$2258,0),"No Match")</f>
        <v>1187</v>
      </c>
      <c r="E1306" t="str">
        <f>IFERROR(MATCH(C1306,'NCPF8745_MF_Extraction 5%FDR'!$A$2:$A$540,0),"No Match")</f>
        <v>No Match</v>
      </c>
      <c r="F1306" t="str">
        <f>IFERROR(MATCH(C1306,'NCPF8814_MF_Extraction 5%FDR'!$A$2:$A$463,0),"No Match")</f>
        <v>No Match</v>
      </c>
      <c r="G1306" t="str">
        <f>VLOOKUP(C1306,'NCPF8745_KH_Extraction 5%FDR'!$1:$2258,2,FALSE)</f>
        <v>Uncharacterized protein OS=Candida glabrata (strain ATCC 2001 / CBS 138 / JCM 3761 / NBRC 0622 / NRRL Y-65) GN=CAGL0H09526g PE=4 SV=1 - [Q6FRD1_CANGA]</v>
      </c>
      <c r="H1306" s="15">
        <f>VLOOKUP(C1306,'NCPF8745_KH_Extraction 5%FDR'!$1:$2258,11,FALSE)</f>
        <v>128.87895058466</v>
      </c>
      <c r="I1306" t="e">
        <f>VLOOKUP(C1306,'NCPF8745_MF_Extraction 5%FDR'!$1:$540,2,FALSE)</f>
        <v>#N/A</v>
      </c>
      <c r="J1306" s="15" t="e">
        <f>VLOOKUP(C1306,'NCPF8745_MF_Extraction 5%FDR'!$1:$540,11,FALSE)</f>
        <v>#N/A</v>
      </c>
      <c r="K1306" t="e">
        <f>VLOOKUP(C1306,'NCPF8814_MF_Extraction 5%FDR'!$1:$463,2,FALSE)</f>
        <v>#N/A</v>
      </c>
      <c r="L1306" s="15" t="e">
        <f>VLOOKUP(C1306,'NCPF8814_MF_Extraction 5%FDR'!$1:$463,11,FALSE)</f>
        <v>#N/A</v>
      </c>
    </row>
    <row r="1307" spans="1:12" hidden="1">
      <c r="A1307" s="13" t="s">
        <v>1717</v>
      </c>
      <c r="C1307" s="13" t="s">
        <v>1717</v>
      </c>
      <c r="D1307">
        <f>IFERROR(MATCH(C1307,'NCPF8745_KH_Extraction 5%FDR'!$A$2:$A$2258,0),"No Match")</f>
        <v>1725</v>
      </c>
      <c r="E1307">
        <f>IFERROR(MATCH(C1307,'NCPF8745_MF_Extraction 5%FDR'!$A$2:$A$540,0),"No Match")</f>
        <v>484</v>
      </c>
      <c r="F1307">
        <f>IFERROR(MATCH(C1307,'NCPF8814_MF_Extraction 5%FDR'!$A$2:$A$463,0),"No Match")</f>
        <v>198</v>
      </c>
      <c r="G1307" t="str">
        <f>VLOOKUP(C1307,'NCPF8745_KH_Extraction 5%FDR'!$1:$2258,2,FALSE)</f>
        <v>Uncharacterized protein OS=Candida glabrata (strain ATCC 2001 / CBS 138 / JCM 3761 / NBRC 0622 / NRRL Y-65) GN=CAGL0H09504g PE=4 SV=1 - [Q6FRD2_CANGA]</v>
      </c>
      <c r="H1307" s="15">
        <f>VLOOKUP(C1307,'NCPF8745_KH_Extraction 5%FDR'!$1:$2258,11,FALSE)</f>
        <v>59.582096344660002</v>
      </c>
      <c r="I1307" t="str">
        <f>VLOOKUP(C1307,'NCPF8745_MF_Extraction 5%FDR'!$1:$540,2,FALSE)</f>
        <v>Uncharacterized protein OS=Candida glabrata (strain ATCC 2001 / CBS 138 / JCM 3761 / NBRC 0622 / NRRL Y-65) GN=CAGL0H09504g PE=4 SV=1 - [Q6FRD2_CANGA]</v>
      </c>
      <c r="J1307" s="15">
        <f>VLOOKUP(C1307,'NCPF8745_MF_Extraction 5%FDR'!$1:$540,11,FALSE)</f>
        <v>59.582096344660002</v>
      </c>
      <c r="K1307" t="str">
        <f>VLOOKUP(C1307,'NCPF8814_MF_Extraction 5%FDR'!$1:$463,2,FALSE)</f>
        <v>Uncharacterized protein OS=Candida glabrata (strain ATCC 2001 / CBS 138 / JCM 3761 / NBRC 0622 / NRRL Y-65) GN=CAGL0H09504g PE=4 SV=1 - [Q6FRD2_CANGA]</v>
      </c>
      <c r="L1307" s="15">
        <f>VLOOKUP(C1307,'NCPF8814_MF_Extraction 5%FDR'!$1:$463,11,FALSE)</f>
        <v>59.582096344660002</v>
      </c>
    </row>
    <row r="1308" spans="1:12" hidden="1">
      <c r="A1308" s="13" t="s">
        <v>1718</v>
      </c>
      <c r="C1308" s="13" t="s">
        <v>1718</v>
      </c>
      <c r="D1308">
        <f>IFERROR(MATCH(C1308,'NCPF8745_KH_Extraction 5%FDR'!$A$2:$A$2258,0),"No Match")</f>
        <v>1323</v>
      </c>
      <c r="E1308" t="str">
        <f>IFERROR(MATCH(C1308,'NCPF8745_MF_Extraction 5%FDR'!$A$2:$A$540,0),"No Match")</f>
        <v>No Match</v>
      </c>
      <c r="F1308">
        <f>IFERROR(MATCH(C1308,'NCPF8814_MF_Extraction 5%FDR'!$A$2:$A$463,0),"No Match")</f>
        <v>324</v>
      </c>
      <c r="G1308" t="str">
        <f>VLOOKUP(C1308,'NCPF8745_KH_Extraction 5%FDR'!$1:$2258,2,FALSE)</f>
        <v>Uncharacterized protein OS=Candida glabrata (strain ATCC 2001 / CBS 138 / JCM 3761 / NBRC 0622 / NRRL Y-65) GN=CAGL0H09460g PE=4 SV=1 - [Q6FRD4_CANGA]</v>
      </c>
      <c r="H1308" s="15">
        <f>VLOOKUP(C1308,'NCPF8745_KH_Extraction 5%FDR'!$1:$2258,11,FALSE)</f>
        <v>83.438258564660003</v>
      </c>
      <c r="I1308" t="e">
        <f>VLOOKUP(C1308,'NCPF8745_MF_Extraction 5%FDR'!$1:$540,2,FALSE)</f>
        <v>#N/A</v>
      </c>
      <c r="J1308" s="15" t="e">
        <f>VLOOKUP(C1308,'NCPF8745_MF_Extraction 5%FDR'!$1:$540,11,FALSE)</f>
        <v>#N/A</v>
      </c>
      <c r="K1308" t="str">
        <f>VLOOKUP(C1308,'NCPF8814_MF_Extraction 5%FDR'!$1:$463,2,FALSE)</f>
        <v>Uncharacterized protein OS=Candida glabrata (strain ATCC 2001 / CBS 138 / JCM 3761 / NBRC 0622 / NRRL Y-65) GN=CAGL0H09460g PE=4 SV=1 - [Q6FRD4_CANGA]</v>
      </c>
      <c r="L1308" s="15">
        <f>VLOOKUP(C1308,'NCPF8814_MF_Extraction 5%FDR'!$1:$463,11,FALSE)</f>
        <v>83.438258564660003</v>
      </c>
    </row>
    <row r="1309" spans="1:12" hidden="1">
      <c r="A1309" s="13" t="s">
        <v>1719</v>
      </c>
      <c r="C1309" s="13" t="s">
        <v>1719</v>
      </c>
      <c r="D1309">
        <f>IFERROR(MATCH(C1309,'NCPF8745_KH_Extraction 5%FDR'!$A$2:$A$2258,0),"No Match")</f>
        <v>1626</v>
      </c>
      <c r="E1309" t="str">
        <f>IFERROR(MATCH(C1309,'NCPF8745_MF_Extraction 5%FDR'!$A$2:$A$540,0),"No Match")</f>
        <v>No Match</v>
      </c>
      <c r="F1309" t="str">
        <f>IFERROR(MATCH(C1309,'NCPF8814_MF_Extraction 5%FDR'!$A$2:$A$463,0),"No Match")</f>
        <v>No Match</v>
      </c>
      <c r="G1309" t="str">
        <f>VLOOKUP(C1309,'NCPF8745_KH_Extraction 5%FDR'!$1:$2258,2,FALSE)</f>
        <v>Uncharacterized protein OS=Candida glabrata (strain ATCC 2001 / CBS 138 / JCM 3761 / NBRC 0622 / NRRL Y-65) GN=CAGL0H09416g PE=3 SV=1 - [Q6FRD6_CANGA]</v>
      </c>
      <c r="H1309" s="15">
        <f>VLOOKUP(C1309,'NCPF8745_KH_Extraction 5%FDR'!$1:$2258,11,FALSE)</f>
        <v>82.301359074660098</v>
      </c>
      <c r="I1309" t="e">
        <f>VLOOKUP(C1309,'NCPF8745_MF_Extraction 5%FDR'!$1:$540,2,FALSE)</f>
        <v>#N/A</v>
      </c>
      <c r="J1309" s="15" t="e">
        <f>VLOOKUP(C1309,'NCPF8745_MF_Extraction 5%FDR'!$1:$540,11,FALSE)</f>
        <v>#N/A</v>
      </c>
      <c r="K1309" t="e">
        <f>VLOOKUP(C1309,'NCPF8814_MF_Extraction 5%FDR'!$1:$463,2,FALSE)</f>
        <v>#N/A</v>
      </c>
      <c r="L1309" s="15" t="e">
        <f>VLOOKUP(C1309,'NCPF8814_MF_Extraction 5%FDR'!$1:$463,11,FALSE)</f>
        <v>#N/A</v>
      </c>
    </row>
    <row r="1310" spans="1:12" hidden="1">
      <c r="A1310" s="13" t="s">
        <v>1720</v>
      </c>
      <c r="C1310" s="13" t="s">
        <v>1720</v>
      </c>
      <c r="D1310">
        <f>IFERROR(MATCH(C1310,'NCPF8745_KH_Extraction 5%FDR'!$A$2:$A$2258,0),"No Match")</f>
        <v>1045</v>
      </c>
      <c r="E1310" t="str">
        <f>IFERROR(MATCH(C1310,'NCPF8745_MF_Extraction 5%FDR'!$A$2:$A$540,0),"No Match")</f>
        <v>No Match</v>
      </c>
      <c r="F1310" t="str">
        <f>IFERROR(MATCH(C1310,'NCPF8814_MF_Extraction 5%FDR'!$A$2:$A$463,0),"No Match")</f>
        <v>No Match</v>
      </c>
      <c r="G1310" t="str">
        <f>VLOOKUP(C1310,'NCPF8745_KH_Extraction 5%FDR'!$1:$2258,2,FALSE)</f>
        <v>Tyrosine--tRNA ligase OS=Candida glabrata (strain ATCC 2001 / CBS 138 / JCM 3761 / NBRC 0622 / NRRL Y-65) GN=CAGL0H09372g PE=3 SV=1 - [Q6FRD8_CANGA]</v>
      </c>
      <c r="H1310" s="15">
        <f>VLOOKUP(C1310,'NCPF8745_KH_Extraction 5%FDR'!$1:$2258,11,FALSE)</f>
        <v>43.947056174659998</v>
      </c>
      <c r="I1310" t="e">
        <f>VLOOKUP(C1310,'NCPF8745_MF_Extraction 5%FDR'!$1:$540,2,FALSE)</f>
        <v>#N/A</v>
      </c>
      <c r="J1310" s="15" t="e">
        <f>VLOOKUP(C1310,'NCPF8745_MF_Extraction 5%FDR'!$1:$540,11,FALSE)</f>
        <v>#N/A</v>
      </c>
      <c r="K1310" t="e">
        <f>VLOOKUP(C1310,'NCPF8814_MF_Extraction 5%FDR'!$1:$463,2,FALSE)</f>
        <v>#N/A</v>
      </c>
      <c r="L1310" s="15" t="e">
        <f>VLOOKUP(C1310,'NCPF8814_MF_Extraction 5%FDR'!$1:$463,11,FALSE)</f>
        <v>#N/A</v>
      </c>
    </row>
    <row r="1311" spans="1:12" hidden="1">
      <c r="A1311" s="13" t="s">
        <v>1721</v>
      </c>
      <c r="C1311" s="13" t="s">
        <v>1721</v>
      </c>
      <c r="D1311">
        <f>IFERROR(MATCH(C1311,'NCPF8745_KH_Extraction 5%FDR'!$A$2:$A$2258,0),"No Match")</f>
        <v>432</v>
      </c>
      <c r="E1311" t="str">
        <f>IFERROR(MATCH(C1311,'NCPF8745_MF_Extraction 5%FDR'!$A$2:$A$540,0),"No Match")</f>
        <v>No Match</v>
      </c>
      <c r="F1311" t="str">
        <f>IFERROR(MATCH(C1311,'NCPF8814_MF_Extraction 5%FDR'!$A$2:$A$463,0),"No Match")</f>
        <v>No Match</v>
      </c>
      <c r="G1311" t="str">
        <f>VLOOKUP(C1311,'NCPF8745_KH_Extraction 5%FDR'!$1:$2258,2,FALSE)</f>
        <v>Uncharacterized protein OS=Candida glabrata (strain ATCC 2001 / CBS 138 / JCM 3761 / NBRC 0622 / NRRL Y-65) GN=CAGL0H09328g PE=4 SV=1 - [Q6FRE0_CANGA]</v>
      </c>
      <c r="H1311" s="15">
        <f>VLOOKUP(C1311,'NCPF8745_KH_Extraction 5%FDR'!$1:$2258,11,FALSE)</f>
        <v>7.6627361846599999</v>
      </c>
      <c r="I1311" t="e">
        <f>VLOOKUP(C1311,'NCPF8745_MF_Extraction 5%FDR'!$1:$540,2,FALSE)</f>
        <v>#N/A</v>
      </c>
      <c r="J1311" s="15" t="e">
        <f>VLOOKUP(C1311,'NCPF8745_MF_Extraction 5%FDR'!$1:$540,11,FALSE)</f>
        <v>#N/A</v>
      </c>
      <c r="K1311" t="e">
        <f>VLOOKUP(C1311,'NCPF8814_MF_Extraction 5%FDR'!$1:$463,2,FALSE)</f>
        <v>#N/A</v>
      </c>
      <c r="L1311" s="15" t="e">
        <f>VLOOKUP(C1311,'NCPF8814_MF_Extraction 5%FDR'!$1:$463,11,FALSE)</f>
        <v>#N/A</v>
      </c>
    </row>
    <row r="1312" spans="1:12" hidden="1">
      <c r="A1312" s="13" t="s">
        <v>1722</v>
      </c>
      <c r="C1312" s="13" t="s">
        <v>1722</v>
      </c>
      <c r="D1312">
        <f>IFERROR(MATCH(C1312,'NCPF8745_KH_Extraction 5%FDR'!$A$2:$A$2258,0),"No Match")</f>
        <v>1039</v>
      </c>
      <c r="E1312">
        <f>IFERROR(MATCH(C1312,'NCPF8745_MF_Extraction 5%FDR'!$A$2:$A$540,0),"No Match")</f>
        <v>133</v>
      </c>
      <c r="F1312">
        <f>IFERROR(MATCH(C1312,'NCPF8814_MF_Extraction 5%FDR'!$A$2:$A$463,0),"No Match")</f>
        <v>103</v>
      </c>
      <c r="G1312" t="str">
        <f>VLOOKUP(C1312,'NCPF8745_KH_Extraction 5%FDR'!$1:$2258,2,FALSE)</f>
        <v>Mitochondrial import inner membrane translocase subunit TIM13 OS=Candida glabrata (strain ATCC 2001 / CBS 138 / JCM 3761 / NBRC 0622 / NRRL Y-65) GN=TIM13 PE=3 SV=1 - [TIM13_CANGA]</v>
      </c>
      <c r="H1312" s="15">
        <f>VLOOKUP(C1312,'NCPF8745_KH_Extraction 5%FDR'!$1:$2258,11,FALSE)</f>
        <v>10.334985894660001</v>
      </c>
      <c r="I1312" t="str">
        <f>VLOOKUP(C1312,'NCPF8745_MF_Extraction 5%FDR'!$1:$540,2,FALSE)</f>
        <v>Mitochondrial import inner membrane translocase subunit TIM13 OS=Candida glabrata (strain ATCC 2001 / CBS 138 / JCM 3761 / NBRC 0622 / NRRL Y-65) GN=TIM13 PE=3 SV=1 - [TIM13_CANGA]</v>
      </c>
      <c r="J1312" s="15">
        <f>VLOOKUP(C1312,'NCPF8745_MF_Extraction 5%FDR'!$1:$540,11,FALSE)</f>
        <v>10.334985894660001</v>
      </c>
      <c r="K1312" t="str">
        <f>VLOOKUP(C1312,'NCPF8814_MF_Extraction 5%FDR'!$1:$463,2,FALSE)</f>
        <v>Mitochondrial import inner membrane translocase subunit TIM13 OS=Candida glabrata (strain ATCC 2001 / CBS 138 / JCM 3761 / NBRC 0622 / NRRL Y-65) GN=TIM13 PE=3 SV=1 - [TIM13_CANGA]</v>
      </c>
      <c r="L1312" s="15">
        <f>VLOOKUP(C1312,'NCPF8814_MF_Extraction 5%FDR'!$1:$463,11,FALSE)</f>
        <v>10.334985894660001</v>
      </c>
    </row>
    <row r="1313" spans="1:12" hidden="1">
      <c r="A1313" s="13" t="s">
        <v>1723</v>
      </c>
      <c r="C1313" s="13" t="s">
        <v>1723</v>
      </c>
      <c r="D1313">
        <f>IFERROR(MATCH(C1313,'NCPF8745_KH_Extraction 5%FDR'!$A$2:$A$2258,0),"No Match")</f>
        <v>1942</v>
      </c>
      <c r="E1313" t="str">
        <f>IFERROR(MATCH(C1313,'NCPF8745_MF_Extraction 5%FDR'!$A$2:$A$540,0),"No Match")</f>
        <v>No Match</v>
      </c>
      <c r="F1313" t="str">
        <f>IFERROR(MATCH(C1313,'NCPF8814_MF_Extraction 5%FDR'!$A$2:$A$463,0),"No Match")</f>
        <v>No Match</v>
      </c>
      <c r="G1313" t="str">
        <f>VLOOKUP(C1313,'NCPF8745_KH_Extraction 5%FDR'!$1:$2258,2,FALSE)</f>
        <v>Serine/threonine-protein kinase PTK2 OS=Candida glabrata (strain ATCC 2001 / CBS 138 / JCM 3761 / NBRC 0622 / NRRL Y-65) GN=PTK2 PE=3 SV=1 - [PTK2_CANGA]</v>
      </c>
      <c r="H1313" s="15">
        <f>VLOOKUP(C1313,'NCPF8745_KH_Extraction 5%FDR'!$1:$2258,11,FALSE)</f>
        <v>85.663271444660097</v>
      </c>
      <c r="I1313" t="e">
        <f>VLOOKUP(C1313,'NCPF8745_MF_Extraction 5%FDR'!$1:$540,2,FALSE)</f>
        <v>#N/A</v>
      </c>
      <c r="J1313" s="15" t="e">
        <f>VLOOKUP(C1313,'NCPF8745_MF_Extraction 5%FDR'!$1:$540,11,FALSE)</f>
        <v>#N/A</v>
      </c>
      <c r="K1313" t="e">
        <f>VLOOKUP(C1313,'NCPF8814_MF_Extraction 5%FDR'!$1:$463,2,FALSE)</f>
        <v>#N/A</v>
      </c>
      <c r="L1313" s="15" t="e">
        <f>VLOOKUP(C1313,'NCPF8814_MF_Extraction 5%FDR'!$1:$463,11,FALSE)</f>
        <v>#N/A</v>
      </c>
    </row>
    <row r="1314" spans="1:12" hidden="1">
      <c r="A1314" s="13" t="s">
        <v>4852</v>
      </c>
      <c r="C1314" s="13" t="s">
        <v>4852</v>
      </c>
      <c r="D1314" t="str">
        <f>IFERROR(MATCH(C1314,'NCPF8745_KH_Extraction 5%FDR'!$A$2:$A$2258,0),"No Match")</f>
        <v>No Match</v>
      </c>
      <c r="E1314" t="str">
        <f>IFERROR(MATCH(C1314,'NCPF8745_MF_Extraction 5%FDR'!$A$2:$A$540,0),"No Match")</f>
        <v>No Match</v>
      </c>
      <c r="F1314">
        <f>IFERROR(MATCH(C1314,'NCPF8814_MF_Extraction 5%FDR'!$A$2:$A$463,0),"No Match")</f>
        <v>400</v>
      </c>
      <c r="G1314" t="e">
        <f>VLOOKUP(C1314,'NCPF8745_KH_Extraction 5%FDR'!$1:$2258,2,FALSE)</f>
        <v>#N/A</v>
      </c>
      <c r="H1314" s="15" t="e">
        <f>VLOOKUP(C1314,'NCPF8745_KH_Extraction 5%FDR'!$1:$2258,11,FALSE)</f>
        <v>#N/A</v>
      </c>
      <c r="I1314" t="e">
        <f>VLOOKUP(C1314,'NCPF8745_MF_Extraction 5%FDR'!$1:$540,2,FALSE)</f>
        <v>#N/A</v>
      </c>
      <c r="J1314" s="15" t="e">
        <f>VLOOKUP(C1314,'NCPF8745_MF_Extraction 5%FDR'!$1:$540,11,FALSE)</f>
        <v>#N/A</v>
      </c>
      <c r="K1314" t="str">
        <f>VLOOKUP(C1314,'NCPF8814_MF_Extraction 5%FDR'!$1:$463,2,FALSE)</f>
        <v>Uncharacterized protein OS=Candida glabrata (strain ATCC 2001 / CBS 138 / JCM 3761 / NBRC 0622 / NRRL Y-65) GN=CAGL0H09130g PE=4 SV=1 - [Q6FRE8_CANGA]</v>
      </c>
      <c r="L1314" s="15">
        <f>VLOOKUP(C1314,'NCPF8814_MF_Extraction 5%FDR'!$1:$463,11,FALSE)</f>
        <v>117.98639848466</v>
      </c>
    </row>
    <row r="1315" spans="1:12" hidden="1">
      <c r="A1315" s="13" t="s">
        <v>1724</v>
      </c>
      <c r="C1315" s="13" t="s">
        <v>1724</v>
      </c>
      <c r="D1315">
        <f>IFERROR(MATCH(C1315,'NCPF8745_KH_Extraction 5%FDR'!$A$2:$A$2258,0),"No Match")</f>
        <v>518</v>
      </c>
      <c r="E1315" t="str">
        <f>IFERROR(MATCH(C1315,'NCPF8745_MF_Extraction 5%FDR'!$A$2:$A$540,0),"No Match")</f>
        <v>No Match</v>
      </c>
      <c r="F1315" t="str">
        <f>IFERROR(MATCH(C1315,'NCPF8814_MF_Extraction 5%FDR'!$A$2:$A$463,0),"No Match")</f>
        <v>No Match</v>
      </c>
      <c r="G1315" t="str">
        <f>VLOOKUP(C1315,'NCPF8745_KH_Extraction 5%FDR'!$1:$2258,2,FALSE)</f>
        <v>Uncharacterized protein OS=Candida glabrata (strain ATCC 2001 / CBS 138 / JCM 3761 / NBRC 0622 / NRRL Y-65) GN=CAGL0H09108g PE=4 SV=1 - [Q6FRE9_CANGA]</v>
      </c>
      <c r="H1315" s="15">
        <f>VLOOKUP(C1315,'NCPF8745_KH_Extraction 5%FDR'!$1:$2258,11,FALSE)</f>
        <v>61.232955834659997</v>
      </c>
      <c r="I1315" t="e">
        <f>VLOOKUP(C1315,'NCPF8745_MF_Extraction 5%FDR'!$1:$540,2,FALSE)</f>
        <v>#N/A</v>
      </c>
      <c r="J1315" s="15" t="e">
        <f>VLOOKUP(C1315,'NCPF8745_MF_Extraction 5%FDR'!$1:$540,11,FALSE)</f>
        <v>#N/A</v>
      </c>
      <c r="K1315" t="e">
        <f>VLOOKUP(C1315,'NCPF8814_MF_Extraction 5%FDR'!$1:$463,2,FALSE)</f>
        <v>#N/A</v>
      </c>
      <c r="L1315" s="15" t="e">
        <f>VLOOKUP(C1315,'NCPF8814_MF_Extraction 5%FDR'!$1:$463,11,FALSE)</f>
        <v>#N/A</v>
      </c>
    </row>
    <row r="1316" spans="1:12" hidden="1">
      <c r="A1316" s="13" t="s">
        <v>1725</v>
      </c>
      <c r="C1316" s="13" t="s">
        <v>1725</v>
      </c>
      <c r="D1316">
        <f>IFERROR(MATCH(C1316,'NCPF8745_KH_Extraction 5%FDR'!$A$2:$A$2258,0),"No Match")</f>
        <v>1313</v>
      </c>
      <c r="E1316" t="str">
        <f>IFERROR(MATCH(C1316,'NCPF8745_MF_Extraction 5%FDR'!$A$2:$A$540,0),"No Match")</f>
        <v>No Match</v>
      </c>
      <c r="F1316" t="str">
        <f>IFERROR(MATCH(C1316,'NCPF8814_MF_Extraction 5%FDR'!$A$2:$A$463,0),"No Match")</f>
        <v>No Match</v>
      </c>
      <c r="G1316" t="str">
        <f>VLOOKUP(C1316,'NCPF8745_KH_Extraction 5%FDR'!$1:$2258,2,FALSE)</f>
        <v>Uncharacterized protein OS=Candida glabrata (strain ATCC 2001 / CBS 138 / JCM 3761 / NBRC 0622 / NRRL Y-65) GN=CAGL0H09086g PE=4 SV=1 - [Q6FRF0_CANGA]</v>
      </c>
      <c r="H1316" s="15">
        <f>VLOOKUP(C1316,'NCPF8745_KH_Extraction 5%FDR'!$1:$2258,11,FALSE)</f>
        <v>24.759728134660001</v>
      </c>
      <c r="I1316" t="e">
        <f>VLOOKUP(C1316,'NCPF8745_MF_Extraction 5%FDR'!$1:$540,2,FALSE)</f>
        <v>#N/A</v>
      </c>
      <c r="J1316" s="15" t="e">
        <f>VLOOKUP(C1316,'NCPF8745_MF_Extraction 5%FDR'!$1:$540,11,FALSE)</f>
        <v>#N/A</v>
      </c>
      <c r="K1316" t="e">
        <f>VLOOKUP(C1316,'NCPF8814_MF_Extraction 5%FDR'!$1:$463,2,FALSE)</f>
        <v>#N/A</v>
      </c>
      <c r="L1316" s="15" t="e">
        <f>VLOOKUP(C1316,'NCPF8814_MF_Extraction 5%FDR'!$1:$463,11,FALSE)</f>
        <v>#N/A</v>
      </c>
    </row>
    <row r="1317" spans="1:12" hidden="1">
      <c r="A1317" s="13" t="s">
        <v>1726</v>
      </c>
      <c r="C1317" s="13" t="s">
        <v>1726</v>
      </c>
      <c r="D1317">
        <f>IFERROR(MATCH(C1317,'NCPF8745_KH_Extraction 5%FDR'!$A$2:$A$2258,0),"No Match")</f>
        <v>880</v>
      </c>
      <c r="E1317">
        <f>IFERROR(MATCH(C1317,'NCPF8745_MF_Extraction 5%FDR'!$A$2:$A$540,0),"No Match")</f>
        <v>464</v>
      </c>
      <c r="F1317" t="str">
        <f>IFERROR(MATCH(C1317,'NCPF8814_MF_Extraction 5%FDR'!$A$2:$A$463,0),"No Match")</f>
        <v>No Match</v>
      </c>
      <c r="G1317" t="str">
        <f>VLOOKUP(C1317,'NCPF8745_KH_Extraction 5%FDR'!$1:$2258,2,FALSE)</f>
        <v>Uncharacterized protein OS=Candida glabrata (strain ATCC 2001 / CBS 138 / JCM 3761 / NBRC 0622 / NRRL Y-65) GN=FUR1 PE=4 SV=1 - [Q6FRF1_CANGA]</v>
      </c>
      <c r="H1317" s="15">
        <f>VLOOKUP(C1317,'NCPF8745_KH_Extraction 5%FDR'!$1:$2258,11,FALSE)</f>
        <v>24.47760016466</v>
      </c>
      <c r="I1317" t="str">
        <f>VLOOKUP(C1317,'NCPF8745_MF_Extraction 5%FDR'!$1:$540,2,FALSE)</f>
        <v>Uncharacterized protein OS=Candida glabrata (strain ATCC 2001 / CBS 138 / JCM 3761 / NBRC 0622 / NRRL Y-65) GN=FUR1 PE=4 SV=1 - [Q6FRF1_CANGA]</v>
      </c>
      <c r="J1317" s="15">
        <f>VLOOKUP(C1317,'NCPF8745_MF_Extraction 5%FDR'!$1:$540,11,FALSE)</f>
        <v>24.47760016466</v>
      </c>
      <c r="K1317" t="e">
        <f>VLOOKUP(C1317,'NCPF8814_MF_Extraction 5%FDR'!$1:$463,2,FALSE)</f>
        <v>#N/A</v>
      </c>
      <c r="L1317" s="15" t="e">
        <f>VLOOKUP(C1317,'NCPF8814_MF_Extraction 5%FDR'!$1:$463,11,FALSE)</f>
        <v>#N/A</v>
      </c>
    </row>
    <row r="1318" spans="1:12" hidden="1">
      <c r="A1318" s="13" t="s">
        <v>1727</v>
      </c>
      <c r="C1318" s="13" t="s">
        <v>1727</v>
      </c>
      <c r="D1318">
        <f>IFERROR(MATCH(C1318,'NCPF8745_KH_Extraction 5%FDR'!$A$2:$A$2258,0),"No Match")</f>
        <v>1056</v>
      </c>
      <c r="E1318" t="str">
        <f>IFERROR(MATCH(C1318,'NCPF8745_MF_Extraction 5%FDR'!$A$2:$A$540,0),"No Match")</f>
        <v>No Match</v>
      </c>
      <c r="F1318" t="str">
        <f>IFERROR(MATCH(C1318,'NCPF8814_MF_Extraction 5%FDR'!$A$2:$A$463,0),"No Match")</f>
        <v>No Match</v>
      </c>
      <c r="G1318" t="str">
        <f>VLOOKUP(C1318,'NCPF8745_KH_Extraction 5%FDR'!$1:$2258,2,FALSE)</f>
        <v>Uncharacterized protein OS=Candida glabrata (strain ATCC 2001 / CBS 138 / JCM 3761 / NBRC 0622 / NRRL Y-65) GN=CAGL0H09020g PE=4 SV=1 - [Q6FRF3_CANGA]</v>
      </c>
      <c r="H1318" s="15">
        <f>VLOOKUP(C1318,'NCPF8745_KH_Extraction 5%FDR'!$1:$2258,11,FALSE)</f>
        <v>145.67436300465999</v>
      </c>
      <c r="I1318" t="e">
        <f>VLOOKUP(C1318,'NCPF8745_MF_Extraction 5%FDR'!$1:$540,2,FALSE)</f>
        <v>#N/A</v>
      </c>
      <c r="J1318" s="15" t="e">
        <f>VLOOKUP(C1318,'NCPF8745_MF_Extraction 5%FDR'!$1:$540,11,FALSE)</f>
        <v>#N/A</v>
      </c>
      <c r="K1318" t="e">
        <f>VLOOKUP(C1318,'NCPF8814_MF_Extraction 5%FDR'!$1:$463,2,FALSE)</f>
        <v>#N/A</v>
      </c>
      <c r="L1318" s="15" t="e">
        <f>VLOOKUP(C1318,'NCPF8814_MF_Extraction 5%FDR'!$1:$463,11,FALSE)</f>
        <v>#N/A</v>
      </c>
    </row>
    <row r="1319" spans="1:12" hidden="1">
      <c r="A1319" s="13" t="s">
        <v>1728</v>
      </c>
      <c r="C1319" s="13" t="s">
        <v>1728</v>
      </c>
      <c r="D1319">
        <f>IFERROR(MATCH(C1319,'NCPF8745_KH_Extraction 5%FDR'!$A$2:$A$2258,0),"No Match")</f>
        <v>143</v>
      </c>
      <c r="E1319">
        <f>IFERROR(MATCH(C1319,'NCPF8745_MF_Extraction 5%FDR'!$A$2:$A$540,0),"No Match")</f>
        <v>342</v>
      </c>
      <c r="F1319" t="str">
        <f>IFERROR(MATCH(C1319,'NCPF8814_MF_Extraction 5%FDR'!$A$2:$A$463,0),"No Match")</f>
        <v>No Match</v>
      </c>
      <c r="G1319" t="str">
        <f>VLOOKUP(C1319,'NCPF8745_KH_Extraction 5%FDR'!$1:$2258,2,FALSE)</f>
        <v>60S ribosomal protein L10a OS=Candida glabrata (strain ATCC 2001 / CBS 138 / JCM 3761 / NBRC 0622 / NRRL Y-65) GN=RPL10A PE=3 SV=1 - [RL10A_CANGA]</v>
      </c>
      <c r="H1319" s="15">
        <f>VLOOKUP(C1319,'NCPF8745_KH_Extraction 5%FDR'!$1:$2258,11,FALSE)</f>
        <v>24.408146184660001</v>
      </c>
      <c r="I1319" t="str">
        <f>VLOOKUP(C1319,'NCPF8745_MF_Extraction 5%FDR'!$1:$540,2,FALSE)</f>
        <v>60S ribosomal protein L10a OS=Candida glabrata (strain ATCC 2001 / CBS 138 / JCM 3761 / NBRC 0622 / NRRL Y-65) GN=RPL10A PE=3 SV=1 - [RL10A_CANGA]</v>
      </c>
      <c r="J1319" s="15">
        <f>VLOOKUP(C1319,'NCPF8745_MF_Extraction 5%FDR'!$1:$540,11,FALSE)</f>
        <v>24.408146184660001</v>
      </c>
      <c r="K1319" t="e">
        <f>VLOOKUP(C1319,'NCPF8814_MF_Extraction 5%FDR'!$1:$463,2,FALSE)</f>
        <v>#N/A</v>
      </c>
      <c r="L1319" s="15" t="e">
        <f>VLOOKUP(C1319,'NCPF8814_MF_Extraction 5%FDR'!$1:$463,11,FALSE)</f>
        <v>#N/A</v>
      </c>
    </row>
    <row r="1320" spans="1:12" hidden="1">
      <c r="A1320" s="13" t="s">
        <v>1729</v>
      </c>
      <c r="C1320" s="13" t="s">
        <v>1729</v>
      </c>
      <c r="D1320">
        <f>IFERROR(MATCH(C1320,'NCPF8745_KH_Extraction 5%FDR'!$A$2:$A$2258,0),"No Match")</f>
        <v>214</v>
      </c>
      <c r="E1320" t="str">
        <f>IFERROR(MATCH(C1320,'NCPF8745_MF_Extraction 5%FDR'!$A$2:$A$540,0),"No Match")</f>
        <v>No Match</v>
      </c>
      <c r="F1320" t="str">
        <f>IFERROR(MATCH(C1320,'NCPF8814_MF_Extraction 5%FDR'!$A$2:$A$463,0),"No Match")</f>
        <v>No Match</v>
      </c>
      <c r="G1320" t="str">
        <f>VLOOKUP(C1320,'NCPF8745_KH_Extraction 5%FDR'!$1:$2258,2,FALSE)</f>
        <v>Uncharacterized protein OS=Candida glabrata (strain ATCC 2001 / CBS 138 / JCM 3761 / NBRC 0622 / NRRL Y-65) GN=CAGL0H08932g PE=4 SV=1 - [Q6FRF7_CANGA]</v>
      </c>
      <c r="H1320" s="15">
        <f>VLOOKUP(C1320,'NCPF8745_KH_Extraction 5%FDR'!$1:$2258,11,FALSE)</f>
        <v>102.17753089465999</v>
      </c>
      <c r="I1320" t="e">
        <f>VLOOKUP(C1320,'NCPF8745_MF_Extraction 5%FDR'!$1:$540,2,FALSE)</f>
        <v>#N/A</v>
      </c>
      <c r="J1320" s="15" t="e">
        <f>VLOOKUP(C1320,'NCPF8745_MF_Extraction 5%FDR'!$1:$540,11,FALSE)</f>
        <v>#N/A</v>
      </c>
      <c r="K1320" t="e">
        <f>VLOOKUP(C1320,'NCPF8814_MF_Extraction 5%FDR'!$1:$463,2,FALSE)</f>
        <v>#N/A</v>
      </c>
      <c r="L1320" s="15" t="e">
        <f>VLOOKUP(C1320,'NCPF8814_MF_Extraction 5%FDR'!$1:$463,11,FALSE)</f>
        <v>#N/A</v>
      </c>
    </row>
    <row r="1321" spans="1:12" hidden="1">
      <c r="A1321" s="13" t="s">
        <v>1730</v>
      </c>
      <c r="C1321" s="13" t="s">
        <v>1730</v>
      </c>
      <c r="D1321">
        <f>IFERROR(MATCH(C1321,'NCPF8745_KH_Extraction 5%FDR'!$A$2:$A$2258,0),"No Match")</f>
        <v>1990</v>
      </c>
      <c r="E1321" t="str">
        <f>IFERROR(MATCH(C1321,'NCPF8745_MF_Extraction 5%FDR'!$A$2:$A$540,0),"No Match")</f>
        <v>No Match</v>
      </c>
      <c r="F1321" t="str">
        <f>IFERROR(MATCH(C1321,'NCPF8814_MF_Extraction 5%FDR'!$A$2:$A$463,0),"No Match")</f>
        <v>No Match</v>
      </c>
      <c r="G1321" t="str">
        <f>VLOOKUP(C1321,'NCPF8745_KH_Extraction 5%FDR'!$1:$2258,2,FALSE)</f>
        <v>Uncharacterized protein OS=Candida glabrata (strain ATCC 2001 / CBS 138 / JCM 3761 / NBRC 0622 / NRRL Y-65) GN=CAGL0H08888g PE=4 SV=1 - [Q6FRF9_CANGA]</v>
      </c>
      <c r="H1321" s="15">
        <f>VLOOKUP(C1321,'NCPF8745_KH_Extraction 5%FDR'!$1:$2258,11,FALSE)</f>
        <v>92.043170774659998</v>
      </c>
      <c r="I1321" t="e">
        <f>VLOOKUP(C1321,'NCPF8745_MF_Extraction 5%FDR'!$1:$540,2,FALSE)</f>
        <v>#N/A</v>
      </c>
      <c r="J1321" s="15" t="e">
        <f>VLOOKUP(C1321,'NCPF8745_MF_Extraction 5%FDR'!$1:$540,11,FALSE)</f>
        <v>#N/A</v>
      </c>
      <c r="K1321" t="e">
        <f>VLOOKUP(C1321,'NCPF8814_MF_Extraction 5%FDR'!$1:$463,2,FALSE)</f>
        <v>#N/A</v>
      </c>
      <c r="L1321" s="15" t="e">
        <f>VLOOKUP(C1321,'NCPF8814_MF_Extraction 5%FDR'!$1:$463,11,FALSE)</f>
        <v>#N/A</v>
      </c>
    </row>
    <row r="1322" spans="1:12" hidden="1">
      <c r="A1322" s="13" t="s">
        <v>1731</v>
      </c>
      <c r="C1322" s="13" t="s">
        <v>1731</v>
      </c>
      <c r="D1322">
        <f>IFERROR(MATCH(C1322,'NCPF8745_KH_Extraction 5%FDR'!$A$2:$A$2258,0),"No Match")</f>
        <v>456</v>
      </c>
      <c r="E1322">
        <f>IFERROR(MATCH(C1322,'NCPF8745_MF_Extraction 5%FDR'!$A$2:$A$540,0),"No Match")</f>
        <v>180</v>
      </c>
      <c r="F1322">
        <f>IFERROR(MATCH(C1322,'NCPF8814_MF_Extraction 5%FDR'!$A$2:$A$463,0),"No Match")</f>
        <v>106</v>
      </c>
      <c r="G1322" t="str">
        <f>VLOOKUP(C1322,'NCPF8745_KH_Extraction 5%FDR'!$1:$2258,2,FALSE)</f>
        <v>Uncharacterized protein OS=Candida glabrata (strain ATCC 2001 / CBS 138 / JCM 3761 / NBRC 0622 / NRRL Y-65) GN=CAGL0H08844g PE=4 SV=1 - [Q6FRG1_CANGA]</v>
      </c>
      <c r="H1322" s="15">
        <f>VLOOKUP(C1322,'NCPF8745_KH_Extraction 5%FDR'!$1:$2258,11,FALSE)</f>
        <v>70.847177944660203</v>
      </c>
      <c r="I1322" t="str">
        <f>VLOOKUP(C1322,'NCPF8745_MF_Extraction 5%FDR'!$1:$540,2,FALSE)</f>
        <v>Uncharacterized protein OS=Candida glabrata (strain ATCC 2001 / CBS 138 / JCM 3761 / NBRC 0622 / NRRL Y-65) GN=CAGL0H08844g PE=4 SV=1 - [Q6FRG1_CANGA]</v>
      </c>
      <c r="J1322" s="15">
        <f>VLOOKUP(C1322,'NCPF8745_MF_Extraction 5%FDR'!$1:$540,11,FALSE)</f>
        <v>70.847177944660203</v>
      </c>
      <c r="K1322" t="str">
        <f>VLOOKUP(C1322,'NCPF8814_MF_Extraction 5%FDR'!$1:$463,2,FALSE)</f>
        <v>Uncharacterized protein OS=Candida glabrata (strain ATCC 2001 / CBS 138 / JCM 3761 / NBRC 0622 / NRRL Y-65) GN=CAGL0H08844g PE=4 SV=1 - [Q6FRG1_CANGA]</v>
      </c>
      <c r="L1322" s="15">
        <f>VLOOKUP(C1322,'NCPF8814_MF_Extraction 5%FDR'!$1:$463,11,FALSE)</f>
        <v>70.847177944660203</v>
      </c>
    </row>
    <row r="1323" spans="1:12" hidden="1">
      <c r="A1323" s="13" t="s">
        <v>1732</v>
      </c>
      <c r="C1323" s="13" t="s">
        <v>1732</v>
      </c>
      <c r="D1323">
        <f>IFERROR(MATCH(C1323,'NCPF8745_KH_Extraction 5%FDR'!$A$2:$A$2258,0),"No Match")</f>
        <v>958</v>
      </c>
      <c r="E1323" t="str">
        <f>IFERROR(MATCH(C1323,'NCPF8745_MF_Extraction 5%FDR'!$A$2:$A$540,0),"No Match")</f>
        <v>No Match</v>
      </c>
      <c r="F1323" t="str">
        <f>IFERROR(MATCH(C1323,'NCPF8814_MF_Extraction 5%FDR'!$A$2:$A$463,0),"No Match")</f>
        <v>No Match</v>
      </c>
      <c r="G1323" t="str">
        <f>VLOOKUP(C1323,'NCPF8745_KH_Extraction 5%FDR'!$1:$2258,2,FALSE)</f>
        <v>Uncharacterized protein OS=Candida glabrata (strain ATCC 2001 / CBS 138 / JCM 3761 / NBRC 0622 / NRRL Y-65) GN=CAGL0H08800g PE=4 SV=1 - [Q6FRG3_CANGA]</v>
      </c>
      <c r="H1323" s="15">
        <f>VLOOKUP(C1323,'NCPF8745_KH_Extraction 5%FDR'!$1:$2258,11,FALSE)</f>
        <v>17.671820824659999</v>
      </c>
      <c r="I1323" t="e">
        <f>VLOOKUP(C1323,'NCPF8745_MF_Extraction 5%FDR'!$1:$540,2,FALSE)</f>
        <v>#N/A</v>
      </c>
      <c r="J1323" s="15" t="e">
        <f>VLOOKUP(C1323,'NCPF8745_MF_Extraction 5%FDR'!$1:$540,11,FALSE)</f>
        <v>#N/A</v>
      </c>
      <c r="K1323" t="e">
        <f>VLOOKUP(C1323,'NCPF8814_MF_Extraction 5%FDR'!$1:$463,2,FALSE)</f>
        <v>#N/A</v>
      </c>
      <c r="L1323" s="15" t="e">
        <f>VLOOKUP(C1323,'NCPF8814_MF_Extraction 5%FDR'!$1:$463,11,FALSE)</f>
        <v>#N/A</v>
      </c>
    </row>
    <row r="1324" spans="1:12" hidden="1">
      <c r="A1324" s="13" t="s">
        <v>1733</v>
      </c>
      <c r="C1324" s="13" t="s">
        <v>1733</v>
      </c>
      <c r="D1324">
        <f>IFERROR(MATCH(C1324,'NCPF8745_KH_Extraction 5%FDR'!$A$2:$A$2258,0),"No Match")</f>
        <v>299</v>
      </c>
      <c r="E1324">
        <f>IFERROR(MATCH(C1324,'NCPF8745_MF_Extraction 5%FDR'!$A$2:$A$540,0),"No Match")</f>
        <v>19</v>
      </c>
      <c r="F1324">
        <f>IFERROR(MATCH(C1324,'NCPF8814_MF_Extraction 5%FDR'!$A$2:$A$463,0),"No Match")</f>
        <v>20</v>
      </c>
      <c r="G1324" t="str">
        <f>VLOOKUP(C1324,'NCPF8745_KH_Extraction 5%FDR'!$1:$2258,2,FALSE)</f>
        <v>60S ribosomal protein L43 OS=Candida glabrata (strain ATCC 2001 / CBS 138 / JCM 3761 / NBRC 0622 / NRRL Y-65) GN=RPL43 PE=3 SV=1 - [RL43_CANGA]</v>
      </c>
      <c r="H1324" s="15">
        <f>VLOOKUP(C1324,'NCPF8745_KH_Extraction 5%FDR'!$1:$2258,11,FALSE)</f>
        <v>10.104351424660001</v>
      </c>
      <c r="I1324" t="str">
        <f>VLOOKUP(C1324,'NCPF8745_MF_Extraction 5%FDR'!$1:$540,2,FALSE)</f>
        <v>60S ribosomal protein L43 OS=Candida glabrata (strain ATCC 2001 / CBS 138 / JCM 3761 / NBRC 0622 / NRRL Y-65) GN=RPL43 PE=3 SV=1 - [RL43_CANGA]</v>
      </c>
      <c r="J1324" s="15">
        <f>VLOOKUP(C1324,'NCPF8745_MF_Extraction 5%FDR'!$1:$540,11,FALSE)</f>
        <v>10.104351424660001</v>
      </c>
      <c r="K1324" t="str">
        <f>VLOOKUP(C1324,'NCPF8814_MF_Extraction 5%FDR'!$1:$463,2,FALSE)</f>
        <v>60S ribosomal protein L43 OS=Candida glabrata (strain ATCC 2001 / CBS 138 / JCM 3761 / NBRC 0622 / NRRL Y-65) GN=RPL43 PE=3 SV=1 - [RL43_CANGA]</v>
      </c>
      <c r="L1324" s="15">
        <f>VLOOKUP(C1324,'NCPF8814_MF_Extraction 5%FDR'!$1:$463,11,FALSE)</f>
        <v>10.104351424660001</v>
      </c>
    </row>
    <row r="1325" spans="1:12" hidden="1">
      <c r="A1325" s="13" t="s">
        <v>1734</v>
      </c>
      <c r="C1325" s="13" t="s">
        <v>1734</v>
      </c>
      <c r="D1325">
        <f>IFERROR(MATCH(C1325,'NCPF8745_KH_Extraction 5%FDR'!$A$2:$A$2258,0),"No Match")</f>
        <v>1675</v>
      </c>
      <c r="E1325" t="str">
        <f>IFERROR(MATCH(C1325,'NCPF8745_MF_Extraction 5%FDR'!$A$2:$A$540,0),"No Match")</f>
        <v>No Match</v>
      </c>
      <c r="F1325" t="str">
        <f>IFERROR(MATCH(C1325,'NCPF8814_MF_Extraction 5%FDR'!$A$2:$A$463,0),"No Match")</f>
        <v>No Match</v>
      </c>
      <c r="G1325" t="str">
        <f>VLOOKUP(C1325,'NCPF8745_KH_Extraction 5%FDR'!$1:$2258,2,FALSE)</f>
        <v>Uncharacterized protein OS=Candida glabrata (strain ATCC 2001 / CBS 138 / JCM 3761 / NBRC 0622 / NRRL Y-65) GN=CAGL0H08602g PE=4 SV=1 - [Q6FRH0_CANGA]</v>
      </c>
      <c r="H1325" s="15">
        <f>VLOOKUP(C1325,'NCPF8745_KH_Extraction 5%FDR'!$1:$2258,11,FALSE)</f>
        <v>55.759750494659997</v>
      </c>
      <c r="I1325" t="e">
        <f>VLOOKUP(C1325,'NCPF8745_MF_Extraction 5%FDR'!$1:$540,2,FALSE)</f>
        <v>#N/A</v>
      </c>
      <c r="J1325" s="15" t="e">
        <f>VLOOKUP(C1325,'NCPF8745_MF_Extraction 5%FDR'!$1:$540,11,FALSE)</f>
        <v>#N/A</v>
      </c>
      <c r="K1325" t="e">
        <f>VLOOKUP(C1325,'NCPF8814_MF_Extraction 5%FDR'!$1:$463,2,FALSE)</f>
        <v>#N/A</v>
      </c>
      <c r="L1325" s="15" t="e">
        <f>VLOOKUP(C1325,'NCPF8814_MF_Extraction 5%FDR'!$1:$463,11,FALSE)</f>
        <v>#N/A</v>
      </c>
    </row>
    <row r="1326" spans="1:12" hidden="1">
      <c r="A1326" s="13" t="s">
        <v>4612</v>
      </c>
      <c r="C1326" s="13" t="s">
        <v>4612</v>
      </c>
      <c r="D1326" t="str">
        <f>IFERROR(MATCH(C1326,'NCPF8745_KH_Extraction 5%FDR'!$A$2:$A$2258,0),"No Match")</f>
        <v>No Match</v>
      </c>
      <c r="E1326">
        <f>IFERROR(MATCH(C1326,'NCPF8745_MF_Extraction 5%FDR'!$A$2:$A$540,0),"No Match")</f>
        <v>270</v>
      </c>
      <c r="F1326" t="str">
        <f>IFERROR(MATCH(C1326,'NCPF8814_MF_Extraction 5%FDR'!$A$2:$A$463,0),"No Match")</f>
        <v>No Match</v>
      </c>
      <c r="G1326" t="e">
        <f>VLOOKUP(C1326,'NCPF8745_KH_Extraction 5%FDR'!$1:$2258,2,FALSE)</f>
        <v>#N/A</v>
      </c>
      <c r="H1326" s="15" t="e">
        <f>VLOOKUP(C1326,'NCPF8745_KH_Extraction 5%FDR'!$1:$2258,11,FALSE)</f>
        <v>#N/A</v>
      </c>
      <c r="I1326" t="str">
        <f>VLOOKUP(C1326,'NCPF8745_MF_Extraction 5%FDR'!$1:$540,2,FALSE)</f>
        <v>Uncharacterized protein OS=Candida glabrata (strain ATCC 2001 / CBS 138 / JCM 3761 / NBRC 0622 / NRRL Y-65) GN=CAGL0H08525g PE=3 SV=1 - [Q6FRH4_CANGA]</v>
      </c>
      <c r="J1326" s="15">
        <f>VLOOKUP(C1326,'NCPF8745_MF_Extraction 5%FDR'!$1:$540,11,FALSE)</f>
        <v>11.812643834659999</v>
      </c>
      <c r="K1326" t="e">
        <f>VLOOKUP(C1326,'NCPF8814_MF_Extraction 5%FDR'!$1:$463,2,FALSE)</f>
        <v>#N/A</v>
      </c>
      <c r="L1326" s="15" t="e">
        <f>VLOOKUP(C1326,'NCPF8814_MF_Extraction 5%FDR'!$1:$463,11,FALSE)</f>
        <v>#N/A</v>
      </c>
    </row>
    <row r="1327" spans="1:12" hidden="1">
      <c r="A1327" s="13" t="s">
        <v>1735</v>
      </c>
      <c r="C1327" s="13" t="s">
        <v>1735</v>
      </c>
      <c r="D1327">
        <f>IFERROR(MATCH(C1327,'NCPF8745_KH_Extraction 5%FDR'!$A$2:$A$2258,0),"No Match")</f>
        <v>2083</v>
      </c>
      <c r="E1327" t="str">
        <f>IFERROR(MATCH(C1327,'NCPF8745_MF_Extraction 5%FDR'!$A$2:$A$540,0),"No Match")</f>
        <v>No Match</v>
      </c>
      <c r="F1327" t="str">
        <f>IFERROR(MATCH(C1327,'NCPF8814_MF_Extraction 5%FDR'!$A$2:$A$463,0),"No Match")</f>
        <v>No Match</v>
      </c>
      <c r="G1327" t="str">
        <f>VLOOKUP(C1327,'NCPF8745_KH_Extraction 5%FDR'!$1:$2258,2,FALSE)</f>
        <v>Uncharacterized protein OS=Candida glabrata (strain ATCC 2001 / CBS 138 / JCM 3761 / NBRC 0622 / NRRL Y-65) GN=CAGL0H08481g PE=4 SV=1 - [Q6FRH6_CANGA]</v>
      </c>
      <c r="H1327" s="15">
        <f>VLOOKUP(C1327,'NCPF8745_KH_Extraction 5%FDR'!$1:$2258,11,FALSE)</f>
        <v>48.19780992466</v>
      </c>
      <c r="I1327" t="e">
        <f>VLOOKUP(C1327,'NCPF8745_MF_Extraction 5%FDR'!$1:$540,2,FALSE)</f>
        <v>#N/A</v>
      </c>
      <c r="J1327" s="15" t="e">
        <f>VLOOKUP(C1327,'NCPF8745_MF_Extraction 5%FDR'!$1:$540,11,FALSE)</f>
        <v>#N/A</v>
      </c>
      <c r="K1327" t="e">
        <f>VLOOKUP(C1327,'NCPF8814_MF_Extraction 5%FDR'!$1:$463,2,FALSE)</f>
        <v>#N/A</v>
      </c>
      <c r="L1327" s="15" t="e">
        <f>VLOOKUP(C1327,'NCPF8814_MF_Extraction 5%FDR'!$1:$463,11,FALSE)</f>
        <v>#N/A</v>
      </c>
    </row>
    <row r="1328" spans="1:12" hidden="1">
      <c r="A1328" s="13" t="s">
        <v>1736</v>
      </c>
      <c r="C1328" s="13" t="s">
        <v>1736</v>
      </c>
      <c r="D1328">
        <f>IFERROR(MATCH(C1328,'NCPF8745_KH_Extraction 5%FDR'!$A$2:$A$2258,0),"No Match")</f>
        <v>1000</v>
      </c>
      <c r="E1328" t="str">
        <f>IFERROR(MATCH(C1328,'NCPF8745_MF_Extraction 5%FDR'!$A$2:$A$540,0),"No Match")</f>
        <v>No Match</v>
      </c>
      <c r="F1328" t="str">
        <f>IFERROR(MATCH(C1328,'NCPF8814_MF_Extraction 5%FDR'!$A$2:$A$463,0),"No Match")</f>
        <v>No Match</v>
      </c>
      <c r="G1328" t="str">
        <f>VLOOKUP(C1328,'NCPF8745_KH_Extraction 5%FDR'!$1:$2258,2,FALSE)</f>
        <v>Uroporphyrinogen decarboxylase OS=Candida glabrata (strain ATCC 2001 / CBS 138 / JCM 3761 / NBRC 0622 / NRRL Y-65) GN=CAGL0H08371g PE=3 SV=1 - [Q6FRI1_CANGA]</v>
      </c>
      <c r="H1328" s="15">
        <f>VLOOKUP(C1328,'NCPF8745_KH_Extraction 5%FDR'!$1:$2258,11,FALSE)</f>
        <v>40.760879254659997</v>
      </c>
      <c r="I1328" t="e">
        <f>VLOOKUP(C1328,'NCPF8745_MF_Extraction 5%FDR'!$1:$540,2,FALSE)</f>
        <v>#N/A</v>
      </c>
      <c r="J1328" s="15" t="e">
        <f>VLOOKUP(C1328,'NCPF8745_MF_Extraction 5%FDR'!$1:$540,11,FALSE)</f>
        <v>#N/A</v>
      </c>
      <c r="K1328" t="e">
        <f>VLOOKUP(C1328,'NCPF8814_MF_Extraction 5%FDR'!$1:$463,2,FALSE)</f>
        <v>#N/A</v>
      </c>
      <c r="L1328" s="15" t="e">
        <f>VLOOKUP(C1328,'NCPF8814_MF_Extraction 5%FDR'!$1:$463,11,FALSE)</f>
        <v>#N/A</v>
      </c>
    </row>
    <row r="1329" spans="1:12" hidden="1">
      <c r="A1329" s="13" t="s">
        <v>1737</v>
      </c>
      <c r="C1329" s="13" t="s">
        <v>1737</v>
      </c>
      <c r="D1329">
        <f>IFERROR(MATCH(C1329,'NCPF8745_KH_Extraction 5%FDR'!$A$2:$A$2258,0),"No Match")</f>
        <v>1527</v>
      </c>
      <c r="E1329" t="str">
        <f>IFERROR(MATCH(C1329,'NCPF8745_MF_Extraction 5%FDR'!$A$2:$A$540,0),"No Match")</f>
        <v>No Match</v>
      </c>
      <c r="F1329" t="str">
        <f>IFERROR(MATCH(C1329,'NCPF8814_MF_Extraction 5%FDR'!$A$2:$A$463,0),"No Match")</f>
        <v>No Match</v>
      </c>
      <c r="G1329" t="str">
        <f>VLOOKUP(C1329,'NCPF8745_KH_Extraction 5%FDR'!$1:$2258,2,FALSE)</f>
        <v>Uncharacterized protein OS=Candida glabrata (strain ATCC 2001 / CBS 138 / JCM 3761 / NBRC 0622 / NRRL Y-65) GN=CAGL0H08349g PE=4 SV=1 - [Q6FRI2_CANGA]</v>
      </c>
      <c r="H1329" s="15">
        <f>VLOOKUP(C1329,'NCPF8745_KH_Extraction 5%FDR'!$1:$2258,11,FALSE)</f>
        <v>74.168349694660094</v>
      </c>
      <c r="I1329" t="e">
        <f>VLOOKUP(C1329,'NCPF8745_MF_Extraction 5%FDR'!$1:$540,2,FALSE)</f>
        <v>#N/A</v>
      </c>
      <c r="J1329" s="15" t="e">
        <f>VLOOKUP(C1329,'NCPF8745_MF_Extraction 5%FDR'!$1:$540,11,FALSE)</f>
        <v>#N/A</v>
      </c>
      <c r="K1329" t="e">
        <f>VLOOKUP(C1329,'NCPF8814_MF_Extraction 5%FDR'!$1:$463,2,FALSE)</f>
        <v>#N/A</v>
      </c>
      <c r="L1329" s="15" t="e">
        <f>VLOOKUP(C1329,'NCPF8814_MF_Extraction 5%FDR'!$1:$463,11,FALSE)</f>
        <v>#N/A</v>
      </c>
    </row>
    <row r="1330" spans="1:12" hidden="1">
      <c r="A1330" s="13" t="s">
        <v>1738</v>
      </c>
      <c r="C1330" s="13" t="s">
        <v>1738</v>
      </c>
      <c r="D1330">
        <f>IFERROR(MATCH(C1330,'NCPF8745_KH_Extraction 5%FDR'!$A$2:$A$2258,0),"No Match")</f>
        <v>26</v>
      </c>
      <c r="E1330">
        <f>IFERROR(MATCH(C1330,'NCPF8745_MF_Extraction 5%FDR'!$A$2:$A$540,0),"No Match")</f>
        <v>91</v>
      </c>
      <c r="F1330">
        <f>IFERROR(MATCH(C1330,'NCPF8814_MF_Extraction 5%FDR'!$A$2:$A$463,0),"No Match")</f>
        <v>57</v>
      </c>
      <c r="G1330" t="str">
        <f>VLOOKUP(C1330,'NCPF8745_KH_Extraction 5%FDR'!$1:$2258,2,FALSE)</f>
        <v>Triosephosphate isomerase OS=Candida glabrata (strain ATCC 2001 / CBS 138 / JCM 3761 / NBRC 0622 / NRRL Y-65) GN=TPI1 PE=3 SV=1 - [TPIS_CANGA]</v>
      </c>
      <c r="H1330" s="15">
        <f>VLOOKUP(C1330,'NCPF8745_KH_Extraction 5%FDR'!$1:$2258,11,FALSE)</f>
        <v>26.853982074659999</v>
      </c>
      <c r="I1330" t="str">
        <f>VLOOKUP(C1330,'NCPF8745_MF_Extraction 5%FDR'!$1:$540,2,FALSE)</f>
        <v>Triosephosphate isomerase OS=Candida glabrata (strain ATCC 2001 / CBS 138 / JCM 3761 / NBRC 0622 / NRRL Y-65) GN=TPI1 PE=3 SV=1 - [TPIS_CANGA]</v>
      </c>
      <c r="J1330" s="15">
        <f>VLOOKUP(C1330,'NCPF8745_MF_Extraction 5%FDR'!$1:$540,11,FALSE)</f>
        <v>26.853982074659999</v>
      </c>
      <c r="K1330" t="str">
        <f>VLOOKUP(C1330,'NCPF8814_MF_Extraction 5%FDR'!$1:$463,2,FALSE)</f>
        <v>Triosephosphate isomerase OS=Candida glabrata (strain ATCC 2001 / CBS 138 / JCM 3761 / NBRC 0622 / NRRL Y-65) GN=TPI1 PE=3 SV=1 - [TPIS_CANGA]</v>
      </c>
      <c r="L1330" s="15">
        <f>VLOOKUP(C1330,'NCPF8814_MF_Extraction 5%FDR'!$1:$463,11,FALSE)</f>
        <v>26.853982074659999</v>
      </c>
    </row>
    <row r="1331" spans="1:12" hidden="1">
      <c r="A1331" s="13" t="s">
        <v>1739</v>
      </c>
      <c r="C1331" s="13" t="s">
        <v>1739</v>
      </c>
      <c r="D1331">
        <f>IFERROR(MATCH(C1331,'NCPF8745_KH_Extraction 5%FDR'!$A$2:$A$2258,0),"No Match")</f>
        <v>1792</v>
      </c>
      <c r="E1331" t="str">
        <f>IFERROR(MATCH(C1331,'NCPF8745_MF_Extraction 5%FDR'!$A$2:$A$540,0),"No Match")</f>
        <v>No Match</v>
      </c>
      <c r="F1331" t="str">
        <f>IFERROR(MATCH(C1331,'NCPF8814_MF_Extraction 5%FDR'!$A$2:$A$463,0),"No Match")</f>
        <v>No Match</v>
      </c>
      <c r="G1331" t="str">
        <f>VLOOKUP(C1331,'NCPF8745_KH_Extraction 5%FDR'!$1:$2258,2,FALSE)</f>
        <v>Uncharacterized protein OS=Candida glabrata (strain ATCC 2001 / CBS 138 / JCM 3761 / NBRC 0622 / NRRL Y-65) GN=CAGL0H08305g PE=4 SV=1 - [Q6FRI4_CANGA]</v>
      </c>
      <c r="H1331" s="15">
        <f>VLOOKUP(C1331,'NCPF8745_KH_Extraction 5%FDR'!$1:$2258,11,FALSE)</f>
        <v>37.414810984660001</v>
      </c>
      <c r="I1331" t="e">
        <f>VLOOKUP(C1331,'NCPF8745_MF_Extraction 5%FDR'!$1:$540,2,FALSE)</f>
        <v>#N/A</v>
      </c>
      <c r="J1331" s="15" t="e">
        <f>VLOOKUP(C1331,'NCPF8745_MF_Extraction 5%FDR'!$1:$540,11,FALSE)</f>
        <v>#N/A</v>
      </c>
      <c r="K1331" t="e">
        <f>VLOOKUP(C1331,'NCPF8814_MF_Extraction 5%FDR'!$1:$463,2,FALSE)</f>
        <v>#N/A</v>
      </c>
      <c r="L1331" s="15" t="e">
        <f>VLOOKUP(C1331,'NCPF8814_MF_Extraction 5%FDR'!$1:$463,11,FALSE)</f>
        <v>#N/A</v>
      </c>
    </row>
    <row r="1332" spans="1:12" hidden="1">
      <c r="A1332" s="13" t="s">
        <v>1740</v>
      </c>
      <c r="C1332" s="13" t="s">
        <v>1740</v>
      </c>
      <c r="D1332">
        <f>IFERROR(MATCH(C1332,'NCPF8745_KH_Extraction 5%FDR'!$A$2:$A$2258,0),"No Match")</f>
        <v>935</v>
      </c>
      <c r="E1332">
        <f>IFERROR(MATCH(C1332,'NCPF8745_MF_Extraction 5%FDR'!$A$2:$A$540,0),"No Match")</f>
        <v>110</v>
      </c>
      <c r="F1332">
        <f>IFERROR(MATCH(C1332,'NCPF8814_MF_Extraction 5%FDR'!$A$2:$A$463,0),"No Match")</f>
        <v>238</v>
      </c>
      <c r="G1332" t="str">
        <f>VLOOKUP(C1332,'NCPF8745_KH_Extraction 5%FDR'!$1:$2258,2,FALSE)</f>
        <v>Uncharacterized protein OS=Candida glabrata (strain ATCC 2001 / CBS 138 / JCM 3761 / NBRC 0622 / NRRL Y-65) GN=HSP10 PE=3 SV=1 - [Q6FRI5_CANGA]</v>
      </c>
      <c r="H1332" s="15">
        <f>VLOOKUP(C1332,'NCPF8745_KH_Extraction 5%FDR'!$1:$2258,11,FALSE)</f>
        <v>11.397226184659999</v>
      </c>
      <c r="I1332" t="str">
        <f>VLOOKUP(C1332,'NCPF8745_MF_Extraction 5%FDR'!$1:$540,2,FALSE)</f>
        <v>Uncharacterized protein OS=Candida glabrata (strain ATCC 2001 / CBS 138 / JCM 3761 / NBRC 0622 / NRRL Y-65) GN=HSP10 PE=3 SV=1 - [Q6FRI5_CANGA]</v>
      </c>
      <c r="J1332" s="15">
        <f>VLOOKUP(C1332,'NCPF8745_MF_Extraction 5%FDR'!$1:$540,11,FALSE)</f>
        <v>11.397226184659999</v>
      </c>
      <c r="K1332" t="str">
        <f>VLOOKUP(C1332,'NCPF8814_MF_Extraction 5%FDR'!$1:$463,2,FALSE)</f>
        <v>Uncharacterized protein OS=Candida glabrata (strain ATCC 2001 / CBS 138 / JCM 3761 / NBRC 0622 / NRRL Y-65) GN=HSP10 PE=3 SV=1 - [Q6FRI5_CANGA]</v>
      </c>
      <c r="L1332" s="15">
        <f>VLOOKUP(C1332,'NCPF8814_MF_Extraction 5%FDR'!$1:$463,11,FALSE)</f>
        <v>11.397226184659999</v>
      </c>
    </row>
    <row r="1333" spans="1:12" hidden="1">
      <c r="A1333" s="13" t="s">
        <v>1741</v>
      </c>
      <c r="C1333" s="13" t="s">
        <v>1741</v>
      </c>
      <c r="D1333">
        <f>IFERROR(MATCH(C1333,'NCPF8745_KH_Extraction 5%FDR'!$A$2:$A$2258,0),"No Match")</f>
        <v>1971</v>
      </c>
      <c r="E1333" t="str">
        <f>IFERROR(MATCH(C1333,'NCPF8745_MF_Extraction 5%FDR'!$A$2:$A$540,0),"No Match")</f>
        <v>No Match</v>
      </c>
      <c r="F1333" t="str">
        <f>IFERROR(MATCH(C1333,'NCPF8814_MF_Extraction 5%FDR'!$A$2:$A$463,0),"No Match")</f>
        <v>No Match</v>
      </c>
      <c r="G1333" t="str">
        <f>VLOOKUP(C1333,'NCPF8745_KH_Extraction 5%FDR'!$1:$2258,2,FALSE)</f>
        <v>Uncharacterized protein OS=Candida glabrata (strain ATCC 2001 / CBS 138 / JCM 3761 / NBRC 0622 / NRRL Y-65) GN=CAGL0H08261g PE=4 SV=1 - [Q6FRI6_CANGA]</v>
      </c>
      <c r="H1333" s="15">
        <f>VLOOKUP(C1333,'NCPF8745_KH_Extraction 5%FDR'!$1:$2258,11,FALSE)</f>
        <v>83.072943214660199</v>
      </c>
      <c r="I1333" t="e">
        <f>VLOOKUP(C1333,'NCPF8745_MF_Extraction 5%FDR'!$1:$540,2,FALSE)</f>
        <v>#N/A</v>
      </c>
      <c r="J1333" s="15" t="e">
        <f>VLOOKUP(C1333,'NCPF8745_MF_Extraction 5%FDR'!$1:$540,11,FALSE)</f>
        <v>#N/A</v>
      </c>
      <c r="K1333" t="e">
        <f>VLOOKUP(C1333,'NCPF8814_MF_Extraction 5%FDR'!$1:$463,2,FALSE)</f>
        <v>#N/A</v>
      </c>
      <c r="L1333" s="15" t="e">
        <f>VLOOKUP(C1333,'NCPF8814_MF_Extraction 5%FDR'!$1:$463,11,FALSE)</f>
        <v>#N/A</v>
      </c>
    </row>
    <row r="1334" spans="1:12" hidden="1">
      <c r="A1334" s="13" t="s">
        <v>1742</v>
      </c>
      <c r="C1334" s="13" t="s">
        <v>1742</v>
      </c>
      <c r="D1334">
        <f>IFERROR(MATCH(C1334,'NCPF8745_KH_Extraction 5%FDR'!$A$2:$A$2258,0),"No Match")</f>
        <v>307</v>
      </c>
      <c r="E1334">
        <f>IFERROR(MATCH(C1334,'NCPF8745_MF_Extraction 5%FDR'!$A$2:$A$540,0),"No Match")</f>
        <v>164</v>
      </c>
      <c r="F1334">
        <f>IFERROR(MATCH(C1334,'NCPF8814_MF_Extraction 5%FDR'!$A$2:$A$463,0),"No Match")</f>
        <v>114</v>
      </c>
      <c r="G1334" t="str">
        <f>VLOOKUP(C1334,'NCPF8745_KH_Extraction 5%FDR'!$1:$2258,2,FALSE)</f>
        <v>Uncharacterized protein OS=Candida glabrata (strain ATCC 2001 / CBS 138 / JCM 3761 / NBRC 0622 / NRRL Y-65) GN=CAGL0H08195g PE=4 SV=1 - [Q6FRI9_CANGA]</v>
      </c>
      <c r="H1334" s="15">
        <f>VLOOKUP(C1334,'NCPF8745_KH_Extraction 5%FDR'!$1:$2258,11,FALSE)</f>
        <v>65.400754084660093</v>
      </c>
      <c r="I1334" t="str">
        <f>VLOOKUP(C1334,'NCPF8745_MF_Extraction 5%FDR'!$1:$540,2,FALSE)</f>
        <v>Uncharacterized protein OS=Candida glabrata (strain ATCC 2001 / CBS 138 / JCM 3761 / NBRC 0622 / NRRL Y-65) GN=CAGL0H08195g PE=4 SV=1 - [Q6FRI9_CANGA]</v>
      </c>
      <c r="J1334" s="15">
        <f>VLOOKUP(C1334,'NCPF8745_MF_Extraction 5%FDR'!$1:$540,11,FALSE)</f>
        <v>65.400754084660093</v>
      </c>
      <c r="K1334" t="str">
        <f>VLOOKUP(C1334,'NCPF8814_MF_Extraction 5%FDR'!$1:$463,2,FALSE)</f>
        <v>Uncharacterized protein OS=Candida glabrata (strain ATCC 2001 / CBS 138 / JCM 3761 / NBRC 0622 / NRRL Y-65) GN=CAGL0H08195g PE=4 SV=1 - [Q6FRI9_CANGA]</v>
      </c>
      <c r="L1334" s="15">
        <f>VLOOKUP(C1334,'NCPF8814_MF_Extraction 5%FDR'!$1:$463,11,FALSE)</f>
        <v>65.400754084660093</v>
      </c>
    </row>
    <row r="1335" spans="1:12" hidden="1">
      <c r="A1335" s="13" t="s">
        <v>1743</v>
      </c>
      <c r="C1335" s="13" t="s">
        <v>1743</v>
      </c>
      <c r="D1335">
        <f>IFERROR(MATCH(C1335,'NCPF8745_KH_Extraction 5%FDR'!$A$2:$A$2258,0),"No Match")</f>
        <v>2036</v>
      </c>
      <c r="E1335" t="str">
        <f>IFERROR(MATCH(C1335,'NCPF8745_MF_Extraction 5%FDR'!$A$2:$A$540,0),"No Match")</f>
        <v>No Match</v>
      </c>
      <c r="F1335" t="str">
        <f>IFERROR(MATCH(C1335,'NCPF8814_MF_Extraction 5%FDR'!$A$2:$A$463,0),"No Match")</f>
        <v>No Match</v>
      </c>
      <c r="G1335" t="str">
        <f>VLOOKUP(C1335,'NCPF8745_KH_Extraction 5%FDR'!$1:$2258,2,FALSE)</f>
        <v>Uncharacterized protein OS=Candida glabrata (strain ATCC 2001 / CBS 138 / JCM 3761 / NBRC 0622 / NRRL Y-65) GN=CAGL0H08019g PE=4 SV=1 - [Q6FRJ7_CANGA]</v>
      </c>
      <c r="H1335" s="15">
        <f>VLOOKUP(C1335,'NCPF8745_KH_Extraction 5%FDR'!$1:$2258,11,FALSE)</f>
        <v>49.03191036466</v>
      </c>
      <c r="I1335" t="e">
        <f>VLOOKUP(C1335,'NCPF8745_MF_Extraction 5%FDR'!$1:$540,2,FALSE)</f>
        <v>#N/A</v>
      </c>
      <c r="J1335" s="15" t="e">
        <f>VLOOKUP(C1335,'NCPF8745_MF_Extraction 5%FDR'!$1:$540,11,FALSE)</f>
        <v>#N/A</v>
      </c>
      <c r="K1335" t="e">
        <f>VLOOKUP(C1335,'NCPF8814_MF_Extraction 5%FDR'!$1:$463,2,FALSE)</f>
        <v>#N/A</v>
      </c>
      <c r="L1335" s="15" t="e">
        <f>VLOOKUP(C1335,'NCPF8814_MF_Extraction 5%FDR'!$1:$463,11,FALSE)</f>
        <v>#N/A</v>
      </c>
    </row>
    <row r="1336" spans="1:12" hidden="1">
      <c r="A1336" s="13" t="s">
        <v>1744</v>
      </c>
      <c r="C1336" s="13" t="s">
        <v>1744</v>
      </c>
      <c r="D1336">
        <f>IFERROR(MATCH(C1336,'NCPF8745_KH_Extraction 5%FDR'!$A$2:$A$2258,0),"No Match")</f>
        <v>1107</v>
      </c>
      <c r="E1336" t="str">
        <f>IFERROR(MATCH(C1336,'NCPF8745_MF_Extraction 5%FDR'!$A$2:$A$540,0),"No Match")</f>
        <v>No Match</v>
      </c>
      <c r="F1336" t="str">
        <f>IFERROR(MATCH(C1336,'NCPF8814_MF_Extraction 5%FDR'!$A$2:$A$463,0),"No Match")</f>
        <v>No Match</v>
      </c>
      <c r="G1336" t="str">
        <f>VLOOKUP(C1336,'NCPF8745_KH_Extraction 5%FDR'!$1:$2258,2,FALSE)</f>
        <v>Uncharacterized protein OS=Candida glabrata (strain ATCC 2001 / CBS 138 / JCM 3761 / NBRC 0622 / NRRL Y-65) GN=CAGL0H07975g PE=4 SV=1 - [Q6FRJ9_CANGA]</v>
      </c>
      <c r="H1336" s="15">
        <f>VLOOKUP(C1336,'NCPF8745_KH_Extraction 5%FDR'!$1:$2258,11,FALSE)</f>
        <v>32.3202698746599</v>
      </c>
      <c r="I1336" t="e">
        <f>VLOOKUP(C1336,'NCPF8745_MF_Extraction 5%FDR'!$1:$540,2,FALSE)</f>
        <v>#N/A</v>
      </c>
      <c r="J1336" s="15" t="e">
        <f>VLOOKUP(C1336,'NCPF8745_MF_Extraction 5%FDR'!$1:$540,11,FALSE)</f>
        <v>#N/A</v>
      </c>
      <c r="K1336" t="e">
        <f>VLOOKUP(C1336,'NCPF8814_MF_Extraction 5%FDR'!$1:$463,2,FALSE)</f>
        <v>#N/A</v>
      </c>
      <c r="L1336" s="15" t="e">
        <f>VLOOKUP(C1336,'NCPF8814_MF_Extraction 5%FDR'!$1:$463,11,FALSE)</f>
        <v>#N/A</v>
      </c>
    </row>
    <row r="1337" spans="1:12" hidden="1">
      <c r="A1337" s="13" t="s">
        <v>1745</v>
      </c>
      <c r="C1337" s="13" t="s">
        <v>1745</v>
      </c>
      <c r="D1337">
        <f>IFERROR(MATCH(C1337,'NCPF8745_KH_Extraction 5%FDR'!$A$2:$A$2258,0),"No Match")</f>
        <v>1815</v>
      </c>
      <c r="E1337" t="str">
        <f>IFERROR(MATCH(C1337,'NCPF8745_MF_Extraction 5%FDR'!$A$2:$A$540,0),"No Match")</f>
        <v>No Match</v>
      </c>
      <c r="F1337" t="str">
        <f>IFERROR(MATCH(C1337,'NCPF8814_MF_Extraction 5%FDR'!$A$2:$A$463,0),"No Match")</f>
        <v>No Match</v>
      </c>
      <c r="G1337" t="str">
        <f>VLOOKUP(C1337,'NCPF8745_KH_Extraction 5%FDR'!$1:$2258,2,FALSE)</f>
        <v>Uncharacterized protein OS=Candida glabrata (strain ATCC 2001 / CBS 138 / JCM 3761 / NBRC 0622 / NRRL Y-65) GN=CAGL0H07931g PE=4 SV=1 - [Q6FRK1_CANGA]</v>
      </c>
      <c r="H1337" s="15">
        <f>VLOOKUP(C1337,'NCPF8745_KH_Extraction 5%FDR'!$1:$2258,11,FALSE)</f>
        <v>30.397593514659999</v>
      </c>
      <c r="I1337" t="e">
        <f>VLOOKUP(C1337,'NCPF8745_MF_Extraction 5%FDR'!$1:$540,2,FALSE)</f>
        <v>#N/A</v>
      </c>
      <c r="J1337" s="15" t="e">
        <f>VLOOKUP(C1337,'NCPF8745_MF_Extraction 5%FDR'!$1:$540,11,FALSE)</f>
        <v>#N/A</v>
      </c>
      <c r="K1337" t="e">
        <f>VLOOKUP(C1337,'NCPF8814_MF_Extraction 5%FDR'!$1:$463,2,FALSE)</f>
        <v>#N/A</v>
      </c>
      <c r="L1337" s="15" t="e">
        <f>VLOOKUP(C1337,'NCPF8814_MF_Extraction 5%FDR'!$1:$463,11,FALSE)</f>
        <v>#N/A</v>
      </c>
    </row>
    <row r="1338" spans="1:12" hidden="1">
      <c r="A1338" s="13" t="s">
        <v>1746</v>
      </c>
      <c r="C1338" s="13" t="s">
        <v>1746</v>
      </c>
      <c r="D1338">
        <f>IFERROR(MATCH(C1338,'NCPF8745_KH_Extraction 5%FDR'!$A$2:$A$2258,0),"No Match")</f>
        <v>86</v>
      </c>
      <c r="E1338">
        <f>IFERROR(MATCH(C1338,'NCPF8745_MF_Extraction 5%FDR'!$A$2:$A$540,0),"No Match")</f>
        <v>368</v>
      </c>
      <c r="F1338" t="str">
        <f>IFERROR(MATCH(C1338,'NCPF8814_MF_Extraction 5%FDR'!$A$2:$A$463,0),"No Match")</f>
        <v>No Match</v>
      </c>
      <c r="G1338" t="str">
        <f>VLOOKUP(C1338,'NCPF8745_KH_Extraction 5%FDR'!$1:$2258,2,FALSE)</f>
        <v>Uncharacterized protein OS=Candida glabrata (strain ATCC 2001 / CBS 138 / JCM 3761 / NBRC 0622 / NRRL Y-65) GN=CAGL0H07887g PE=3 SV=1 - [Q6FRK3_CANGA]</v>
      </c>
      <c r="H1338" s="15">
        <f>VLOOKUP(C1338,'NCPF8745_KH_Extraction 5%FDR'!$1:$2258,11,FALSE)</f>
        <v>85.064879684660099</v>
      </c>
      <c r="I1338" t="str">
        <f>VLOOKUP(C1338,'NCPF8745_MF_Extraction 5%FDR'!$1:$540,2,FALSE)</f>
        <v>Uncharacterized protein OS=Candida glabrata (strain ATCC 2001 / CBS 138 / JCM 3761 / NBRC 0622 / NRRL Y-65) GN=CAGL0H07887g PE=3 SV=1 - [Q6FRK3_CANGA]</v>
      </c>
      <c r="J1338" s="15">
        <f>VLOOKUP(C1338,'NCPF8745_MF_Extraction 5%FDR'!$1:$540,11,FALSE)</f>
        <v>85.064879684660099</v>
      </c>
      <c r="K1338" t="e">
        <f>VLOOKUP(C1338,'NCPF8814_MF_Extraction 5%FDR'!$1:$463,2,FALSE)</f>
        <v>#N/A</v>
      </c>
      <c r="L1338" s="15" t="e">
        <f>VLOOKUP(C1338,'NCPF8814_MF_Extraction 5%FDR'!$1:$463,11,FALSE)</f>
        <v>#N/A</v>
      </c>
    </row>
    <row r="1339" spans="1:12" hidden="1">
      <c r="A1339" s="13" t="s">
        <v>1747</v>
      </c>
      <c r="C1339" s="13" t="s">
        <v>1747</v>
      </c>
      <c r="D1339">
        <f>IFERROR(MATCH(C1339,'NCPF8745_KH_Extraction 5%FDR'!$A$2:$A$2258,0),"No Match")</f>
        <v>1160</v>
      </c>
      <c r="E1339" t="str">
        <f>IFERROR(MATCH(C1339,'NCPF8745_MF_Extraction 5%FDR'!$A$2:$A$540,0),"No Match")</f>
        <v>No Match</v>
      </c>
      <c r="F1339" t="str">
        <f>IFERROR(MATCH(C1339,'NCPF8814_MF_Extraction 5%FDR'!$A$2:$A$463,0),"No Match")</f>
        <v>No Match</v>
      </c>
      <c r="G1339" t="str">
        <f>VLOOKUP(C1339,'NCPF8745_KH_Extraction 5%FDR'!$1:$2258,2,FALSE)</f>
        <v>Uncharacterized protein OS=Candida glabrata (strain ATCC 2001 / CBS 138 / JCM 3761 / NBRC 0622 / NRRL Y-65) GN=CAGL0H07821g PE=4 SV=1 - [Q6FRK6_CANGA]</v>
      </c>
      <c r="H1339" s="15">
        <f>VLOOKUP(C1339,'NCPF8745_KH_Extraction 5%FDR'!$1:$2258,11,FALSE)</f>
        <v>109.43134414466</v>
      </c>
      <c r="I1339" t="e">
        <f>VLOOKUP(C1339,'NCPF8745_MF_Extraction 5%FDR'!$1:$540,2,FALSE)</f>
        <v>#N/A</v>
      </c>
      <c r="J1339" s="15" t="e">
        <f>VLOOKUP(C1339,'NCPF8745_MF_Extraction 5%FDR'!$1:$540,11,FALSE)</f>
        <v>#N/A</v>
      </c>
      <c r="K1339" t="e">
        <f>VLOOKUP(C1339,'NCPF8814_MF_Extraction 5%FDR'!$1:$463,2,FALSE)</f>
        <v>#N/A</v>
      </c>
      <c r="L1339" s="15" t="e">
        <f>VLOOKUP(C1339,'NCPF8814_MF_Extraction 5%FDR'!$1:$463,11,FALSE)</f>
        <v>#N/A</v>
      </c>
    </row>
    <row r="1340" spans="1:12" hidden="1">
      <c r="A1340" s="13" t="s">
        <v>1748</v>
      </c>
      <c r="C1340" s="13" t="s">
        <v>1748</v>
      </c>
      <c r="D1340">
        <f>IFERROR(MATCH(C1340,'NCPF8745_KH_Extraction 5%FDR'!$A$2:$A$2258,0),"No Match")</f>
        <v>1194</v>
      </c>
      <c r="E1340" t="str">
        <f>IFERROR(MATCH(C1340,'NCPF8745_MF_Extraction 5%FDR'!$A$2:$A$540,0),"No Match")</f>
        <v>No Match</v>
      </c>
      <c r="F1340" t="str">
        <f>IFERROR(MATCH(C1340,'NCPF8814_MF_Extraction 5%FDR'!$A$2:$A$463,0),"No Match")</f>
        <v>No Match</v>
      </c>
      <c r="G1340" t="str">
        <f>VLOOKUP(C1340,'NCPF8745_KH_Extraction 5%FDR'!$1:$2258,2,FALSE)</f>
        <v>Uncharacterized protein OS=Candida glabrata (strain ATCC 2001 / CBS 138 / JCM 3761 / NBRC 0622 / NRRL Y-65) GN=CAGL0H07777g PE=4 SV=1 - [Q6FRK8_CANGA]</v>
      </c>
      <c r="H1340" s="15">
        <f>VLOOKUP(C1340,'NCPF8745_KH_Extraction 5%FDR'!$1:$2258,11,FALSE)</f>
        <v>114.66801464466</v>
      </c>
      <c r="I1340" t="e">
        <f>VLOOKUP(C1340,'NCPF8745_MF_Extraction 5%FDR'!$1:$540,2,FALSE)</f>
        <v>#N/A</v>
      </c>
      <c r="J1340" s="15" t="e">
        <f>VLOOKUP(C1340,'NCPF8745_MF_Extraction 5%FDR'!$1:$540,11,FALSE)</f>
        <v>#N/A</v>
      </c>
      <c r="K1340" t="e">
        <f>VLOOKUP(C1340,'NCPF8814_MF_Extraction 5%FDR'!$1:$463,2,FALSE)</f>
        <v>#N/A</v>
      </c>
      <c r="L1340" s="15" t="e">
        <f>VLOOKUP(C1340,'NCPF8814_MF_Extraction 5%FDR'!$1:$463,11,FALSE)</f>
        <v>#N/A</v>
      </c>
    </row>
    <row r="1341" spans="1:12" hidden="1">
      <c r="A1341" s="13" t="s">
        <v>1749</v>
      </c>
      <c r="C1341" s="13" t="s">
        <v>1749</v>
      </c>
      <c r="D1341">
        <f>IFERROR(MATCH(C1341,'NCPF8745_KH_Extraction 5%FDR'!$A$2:$A$2258,0),"No Match")</f>
        <v>1775</v>
      </c>
      <c r="E1341" t="str">
        <f>IFERROR(MATCH(C1341,'NCPF8745_MF_Extraction 5%FDR'!$A$2:$A$540,0),"No Match")</f>
        <v>No Match</v>
      </c>
      <c r="F1341" t="str">
        <f>IFERROR(MATCH(C1341,'NCPF8814_MF_Extraction 5%FDR'!$A$2:$A$463,0),"No Match")</f>
        <v>No Match</v>
      </c>
      <c r="G1341" t="str">
        <f>VLOOKUP(C1341,'NCPF8745_KH_Extraction 5%FDR'!$1:$2258,2,FALSE)</f>
        <v>Uncharacterized protein OS=Candida glabrata (strain ATCC 2001 / CBS 138 / JCM 3761 / NBRC 0622 / NRRL Y-65) GN=CAGL0H07711g PE=4 SV=1 - [Q6FRL1_CANGA]</v>
      </c>
      <c r="H1341" s="15">
        <f>VLOOKUP(C1341,'NCPF8745_KH_Extraction 5%FDR'!$1:$2258,11,FALSE)</f>
        <v>66.545960834660093</v>
      </c>
      <c r="I1341" t="e">
        <f>VLOOKUP(C1341,'NCPF8745_MF_Extraction 5%FDR'!$1:$540,2,FALSE)</f>
        <v>#N/A</v>
      </c>
      <c r="J1341" s="15" t="e">
        <f>VLOOKUP(C1341,'NCPF8745_MF_Extraction 5%FDR'!$1:$540,11,FALSE)</f>
        <v>#N/A</v>
      </c>
      <c r="K1341" t="e">
        <f>VLOOKUP(C1341,'NCPF8814_MF_Extraction 5%FDR'!$1:$463,2,FALSE)</f>
        <v>#N/A</v>
      </c>
      <c r="L1341" s="15" t="e">
        <f>VLOOKUP(C1341,'NCPF8814_MF_Extraction 5%FDR'!$1:$463,11,FALSE)</f>
        <v>#N/A</v>
      </c>
    </row>
    <row r="1342" spans="1:12" hidden="1">
      <c r="A1342" s="13" t="s">
        <v>1750</v>
      </c>
      <c r="C1342" s="13" t="s">
        <v>1750</v>
      </c>
      <c r="D1342">
        <f>IFERROR(MATCH(C1342,'NCPF8745_KH_Extraction 5%FDR'!$A$2:$A$2258,0),"No Match")</f>
        <v>1880</v>
      </c>
      <c r="E1342" t="str">
        <f>IFERROR(MATCH(C1342,'NCPF8745_MF_Extraction 5%FDR'!$A$2:$A$540,0),"No Match")</f>
        <v>No Match</v>
      </c>
      <c r="F1342" t="str">
        <f>IFERROR(MATCH(C1342,'NCPF8814_MF_Extraction 5%FDR'!$A$2:$A$463,0),"No Match")</f>
        <v>No Match</v>
      </c>
      <c r="G1342" t="str">
        <f>VLOOKUP(C1342,'NCPF8745_KH_Extraction 5%FDR'!$1:$2258,2,FALSE)</f>
        <v>Uncharacterized protein OS=Candida glabrata (strain ATCC 2001 / CBS 138 / JCM 3761 / NBRC 0622 / NRRL Y-65) GN=CAGL0H07623g PE=4 SV=1 - [Q6FRL5_CANGA]</v>
      </c>
      <c r="H1342" s="15">
        <f>VLOOKUP(C1342,'NCPF8745_KH_Extraction 5%FDR'!$1:$2258,11,FALSE)</f>
        <v>32.824030174660003</v>
      </c>
      <c r="I1342" t="e">
        <f>VLOOKUP(C1342,'NCPF8745_MF_Extraction 5%FDR'!$1:$540,2,FALSE)</f>
        <v>#N/A</v>
      </c>
      <c r="J1342" s="15" t="e">
        <f>VLOOKUP(C1342,'NCPF8745_MF_Extraction 5%FDR'!$1:$540,11,FALSE)</f>
        <v>#N/A</v>
      </c>
      <c r="K1342" t="e">
        <f>VLOOKUP(C1342,'NCPF8814_MF_Extraction 5%FDR'!$1:$463,2,FALSE)</f>
        <v>#N/A</v>
      </c>
      <c r="L1342" s="15" t="e">
        <f>VLOOKUP(C1342,'NCPF8814_MF_Extraction 5%FDR'!$1:$463,11,FALSE)</f>
        <v>#N/A</v>
      </c>
    </row>
    <row r="1343" spans="1:12" hidden="1">
      <c r="A1343" s="13" t="s">
        <v>1751</v>
      </c>
      <c r="C1343" s="13" t="s">
        <v>1751</v>
      </c>
      <c r="D1343">
        <f>IFERROR(MATCH(C1343,'NCPF8745_KH_Extraction 5%FDR'!$A$2:$A$2258,0),"No Match")</f>
        <v>144</v>
      </c>
      <c r="E1343" t="str">
        <f>IFERROR(MATCH(C1343,'NCPF8745_MF_Extraction 5%FDR'!$A$2:$A$540,0),"No Match")</f>
        <v>No Match</v>
      </c>
      <c r="F1343" t="str">
        <f>IFERROR(MATCH(C1343,'NCPF8814_MF_Extraction 5%FDR'!$A$2:$A$463,0),"No Match")</f>
        <v>No Match</v>
      </c>
      <c r="G1343" t="str">
        <f>VLOOKUP(C1343,'NCPF8745_KH_Extraction 5%FDR'!$1:$2258,2,FALSE)</f>
        <v>Phosphotransferase OS=Candida glabrata (strain ATCC 2001 / CBS 138 / JCM 3761 / NBRC 0622 / NRRL Y-65) GN=HXK2 PE=3 SV=1 - [Q6FRL7_CANGA]</v>
      </c>
      <c r="H1343" s="15">
        <f>VLOOKUP(C1343,'NCPF8745_KH_Extraction 5%FDR'!$1:$2258,11,FALSE)</f>
        <v>53.629403884659901</v>
      </c>
      <c r="I1343" t="e">
        <f>VLOOKUP(C1343,'NCPF8745_MF_Extraction 5%FDR'!$1:$540,2,FALSE)</f>
        <v>#N/A</v>
      </c>
      <c r="J1343" s="15" t="e">
        <f>VLOOKUP(C1343,'NCPF8745_MF_Extraction 5%FDR'!$1:$540,11,FALSE)</f>
        <v>#N/A</v>
      </c>
      <c r="K1343" t="e">
        <f>VLOOKUP(C1343,'NCPF8814_MF_Extraction 5%FDR'!$1:$463,2,FALSE)</f>
        <v>#N/A</v>
      </c>
      <c r="L1343" s="15" t="e">
        <f>VLOOKUP(C1343,'NCPF8814_MF_Extraction 5%FDR'!$1:$463,11,FALSE)</f>
        <v>#N/A</v>
      </c>
    </row>
    <row r="1344" spans="1:12" hidden="1">
      <c r="A1344" s="13" t="s">
        <v>1752</v>
      </c>
      <c r="C1344" s="13" t="s">
        <v>1752</v>
      </c>
      <c r="D1344">
        <f>IFERROR(MATCH(C1344,'NCPF8745_KH_Extraction 5%FDR'!$A$2:$A$2258,0),"No Match")</f>
        <v>1016</v>
      </c>
      <c r="E1344" t="str">
        <f>IFERROR(MATCH(C1344,'NCPF8745_MF_Extraction 5%FDR'!$A$2:$A$540,0),"No Match")</f>
        <v>No Match</v>
      </c>
      <c r="F1344" t="str">
        <f>IFERROR(MATCH(C1344,'NCPF8814_MF_Extraction 5%FDR'!$A$2:$A$463,0),"No Match")</f>
        <v>No Match</v>
      </c>
      <c r="G1344" t="str">
        <f>VLOOKUP(C1344,'NCPF8745_KH_Extraction 5%FDR'!$1:$2258,2,FALSE)</f>
        <v>Uncharacterized protein OS=Candida glabrata (strain ATCC 2001 / CBS 138 / JCM 3761 / NBRC 0622 / NRRL Y-65) GN=CAGL0H07535g PE=3 SV=1 - [Q6FRL9_CANGA]</v>
      </c>
      <c r="H1344" s="15">
        <f>VLOOKUP(C1344,'NCPF8745_KH_Extraction 5%FDR'!$1:$2258,11,FALSE)</f>
        <v>34.064041514659998</v>
      </c>
      <c r="I1344" t="e">
        <f>VLOOKUP(C1344,'NCPF8745_MF_Extraction 5%FDR'!$1:$540,2,FALSE)</f>
        <v>#N/A</v>
      </c>
      <c r="J1344" s="15" t="e">
        <f>VLOOKUP(C1344,'NCPF8745_MF_Extraction 5%FDR'!$1:$540,11,FALSE)</f>
        <v>#N/A</v>
      </c>
      <c r="K1344" t="e">
        <f>VLOOKUP(C1344,'NCPF8814_MF_Extraction 5%FDR'!$1:$463,2,FALSE)</f>
        <v>#N/A</v>
      </c>
      <c r="L1344" s="15" t="e">
        <f>VLOOKUP(C1344,'NCPF8814_MF_Extraction 5%FDR'!$1:$463,11,FALSE)</f>
        <v>#N/A</v>
      </c>
    </row>
    <row r="1345" spans="1:12" hidden="1">
      <c r="A1345" s="13" t="s">
        <v>1753</v>
      </c>
      <c r="C1345" s="13" t="s">
        <v>1753</v>
      </c>
      <c r="D1345">
        <f>IFERROR(MATCH(C1345,'NCPF8745_KH_Extraction 5%FDR'!$A$2:$A$2258,0),"No Match")</f>
        <v>2047</v>
      </c>
      <c r="E1345" t="str">
        <f>IFERROR(MATCH(C1345,'NCPF8745_MF_Extraction 5%FDR'!$A$2:$A$540,0),"No Match")</f>
        <v>No Match</v>
      </c>
      <c r="F1345" t="str">
        <f>IFERROR(MATCH(C1345,'NCPF8814_MF_Extraction 5%FDR'!$A$2:$A$463,0),"No Match")</f>
        <v>No Match</v>
      </c>
      <c r="G1345" t="str">
        <f>VLOOKUP(C1345,'NCPF8745_KH_Extraction 5%FDR'!$1:$2258,2,FALSE)</f>
        <v>Uncharacterized protein OS=Candida glabrata (strain ATCC 2001 / CBS 138 / JCM 3761 / NBRC 0622 / NRRL Y-65) GN=CAGL0H07447g PE=4 SV=1 - [Q6FRM3_CANGA]</v>
      </c>
      <c r="H1345" s="15">
        <f>VLOOKUP(C1345,'NCPF8745_KH_Extraction 5%FDR'!$1:$2258,11,FALSE)</f>
        <v>81.057329454660007</v>
      </c>
      <c r="I1345" t="e">
        <f>VLOOKUP(C1345,'NCPF8745_MF_Extraction 5%FDR'!$1:$540,2,FALSE)</f>
        <v>#N/A</v>
      </c>
      <c r="J1345" s="15" t="e">
        <f>VLOOKUP(C1345,'NCPF8745_MF_Extraction 5%FDR'!$1:$540,11,FALSE)</f>
        <v>#N/A</v>
      </c>
      <c r="K1345" t="e">
        <f>VLOOKUP(C1345,'NCPF8814_MF_Extraction 5%FDR'!$1:$463,2,FALSE)</f>
        <v>#N/A</v>
      </c>
      <c r="L1345" s="15" t="e">
        <f>VLOOKUP(C1345,'NCPF8814_MF_Extraction 5%FDR'!$1:$463,11,FALSE)</f>
        <v>#N/A</v>
      </c>
    </row>
    <row r="1346" spans="1:12" hidden="1">
      <c r="A1346" s="13" t="s">
        <v>1754</v>
      </c>
      <c r="C1346" s="13" t="s">
        <v>1754</v>
      </c>
      <c r="D1346">
        <f>IFERROR(MATCH(C1346,'NCPF8745_KH_Extraction 5%FDR'!$A$2:$A$2258,0),"No Match")</f>
        <v>2148</v>
      </c>
      <c r="E1346" t="str">
        <f>IFERROR(MATCH(C1346,'NCPF8745_MF_Extraction 5%FDR'!$A$2:$A$540,0),"No Match")</f>
        <v>No Match</v>
      </c>
      <c r="F1346" t="str">
        <f>IFERROR(MATCH(C1346,'NCPF8814_MF_Extraction 5%FDR'!$A$2:$A$463,0),"No Match")</f>
        <v>No Match</v>
      </c>
      <c r="G1346" t="str">
        <f>VLOOKUP(C1346,'NCPF8745_KH_Extraction 5%FDR'!$1:$2258,2,FALSE)</f>
        <v>Uncharacterized protein OS=Candida glabrata (strain ATCC 2001 / CBS 138 / JCM 3761 / NBRC 0622 / NRRL Y-65) GN=CAGL0H07425g PE=4 SV=1 - [Q6FRM4_CANGA]</v>
      </c>
      <c r="H1346" s="15">
        <f>VLOOKUP(C1346,'NCPF8745_KH_Extraction 5%FDR'!$1:$2258,11,FALSE)</f>
        <v>43.806862284659999</v>
      </c>
      <c r="I1346" t="e">
        <f>VLOOKUP(C1346,'NCPF8745_MF_Extraction 5%FDR'!$1:$540,2,FALSE)</f>
        <v>#N/A</v>
      </c>
      <c r="J1346" s="15" t="e">
        <f>VLOOKUP(C1346,'NCPF8745_MF_Extraction 5%FDR'!$1:$540,11,FALSE)</f>
        <v>#N/A</v>
      </c>
      <c r="K1346" t="e">
        <f>VLOOKUP(C1346,'NCPF8814_MF_Extraction 5%FDR'!$1:$463,2,FALSE)</f>
        <v>#N/A</v>
      </c>
      <c r="L1346" s="15" t="e">
        <f>VLOOKUP(C1346,'NCPF8814_MF_Extraction 5%FDR'!$1:$463,11,FALSE)</f>
        <v>#N/A</v>
      </c>
    </row>
    <row r="1347" spans="1:12" hidden="1">
      <c r="A1347" s="13" t="s">
        <v>1755</v>
      </c>
      <c r="C1347" s="13" t="s">
        <v>1755</v>
      </c>
      <c r="D1347">
        <f>IFERROR(MATCH(C1347,'NCPF8745_KH_Extraction 5%FDR'!$A$2:$A$2258,0),"No Match")</f>
        <v>627</v>
      </c>
      <c r="E1347" t="str">
        <f>IFERROR(MATCH(C1347,'NCPF8745_MF_Extraction 5%FDR'!$A$2:$A$540,0),"No Match")</f>
        <v>No Match</v>
      </c>
      <c r="F1347" t="str">
        <f>IFERROR(MATCH(C1347,'NCPF8814_MF_Extraction 5%FDR'!$A$2:$A$463,0),"No Match")</f>
        <v>No Match</v>
      </c>
      <c r="G1347" t="str">
        <f>VLOOKUP(C1347,'NCPF8745_KH_Extraction 5%FDR'!$1:$2258,2,FALSE)</f>
        <v>Uncharacterized protein OS=Candida glabrata (strain ATCC 2001 / CBS 138 / JCM 3761 / NBRC 0622 / NRRL Y-65) GN=CAGL0H07403g PE=4 SV=1 - [Q6FRM5_CANGA]</v>
      </c>
      <c r="H1347" s="15">
        <f>VLOOKUP(C1347,'NCPF8745_KH_Extraction 5%FDR'!$1:$2258,11,FALSE)</f>
        <v>54.079299714660102</v>
      </c>
      <c r="I1347" t="e">
        <f>VLOOKUP(C1347,'NCPF8745_MF_Extraction 5%FDR'!$1:$540,2,FALSE)</f>
        <v>#N/A</v>
      </c>
      <c r="J1347" s="15" t="e">
        <f>VLOOKUP(C1347,'NCPF8745_MF_Extraction 5%FDR'!$1:$540,11,FALSE)</f>
        <v>#N/A</v>
      </c>
      <c r="K1347" t="e">
        <f>VLOOKUP(C1347,'NCPF8814_MF_Extraction 5%FDR'!$1:$463,2,FALSE)</f>
        <v>#N/A</v>
      </c>
      <c r="L1347" s="15" t="e">
        <f>VLOOKUP(C1347,'NCPF8814_MF_Extraction 5%FDR'!$1:$463,11,FALSE)</f>
        <v>#N/A</v>
      </c>
    </row>
    <row r="1348" spans="1:12" hidden="1">
      <c r="A1348" s="13" t="s">
        <v>4638</v>
      </c>
      <c r="C1348" s="13" t="s">
        <v>4638</v>
      </c>
      <c r="D1348" t="str">
        <f>IFERROR(MATCH(C1348,'NCPF8745_KH_Extraction 5%FDR'!$A$2:$A$2258,0),"No Match")</f>
        <v>No Match</v>
      </c>
      <c r="E1348">
        <f>IFERROR(MATCH(C1348,'NCPF8745_MF_Extraction 5%FDR'!$A$2:$A$540,0),"No Match")</f>
        <v>306</v>
      </c>
      <c r="F1348" t="str">
        <f>IFERROR(MATCH(C1348,'NCPF8814_MF_Extraction 5%FDR'!$A$2:$A$463,0),"No Match")</f>
        <v>No Match</v>
      </c>
      <c r="G1348" t="e">
        <f>VLOOKUP(C1348,'NCPF8745_KH_Extraction 5%FDR'!$1:$2258,2,FALSE)</f>
        <v>#N/A</v>
      </c>
      <c r="H1348" s="15" t="e">
        <f>VLOOKUP(C1348,'NCPF8745_KH_Extraction 5%FDR'!$1:$2258,11,FALSE)</f>
        <v>#N/A</v>
      </c>
      <c r="I1348" t="str">
        <f>VLOOKUP(C1348,'NCPF8745_MF_Extraction 5%FDR'!$1:$540,2,FALSE)</f>
        <v>Pre-mRNA-splicing factor CWC21 OS=Candida glabrata (strain ATCC 2001 / CBS 138 / JCM 3761 / NBRC 0622 / NRRL Y-65) GN=CWC21 PE=3 SV=1 - [CWC21_CANGA]</v>
      </c>
      <c r="J1348" s="15">
        <f>VLOOKUP(C1348,'NCPF8745_MF_Extraction 5%FDR'!$1:$540,11,FALSE)</f>
        <v>16.549598444659999</v>
      </c>
      <c r="K1348" t="e">
        <f>VLOOKUP(C1348,'NCPF8814_MF_Extraction 5%FDR'!$1:$463,2,FALSE)</f>
        <v>#N/A</v>
      </c>
      <c r="L1348" s="15" t="e">
        <f>VLOOKUP(C1348,'NCPF8814_MF_Extraction 5%FDR'!$1:$463,11,FALSE)</f>
        <v>#N/A</v>
      </c>
    </row>
    <row r="1349" spans="1:12" hidden="1">
      <c r="A1349" s="13" t="s">
        <v>1756</v>
      </c>
      <c r="C1349" s="13" t="s">
        <v>1756</v>
      </c>
      <c r="D1349">
        <f>IFERROR(MATCH(C1349,'NCPF8745_KH_Extraction 5%FDR'!$A$2:$A$2258,0),"No Match")</f>
        <v>1125</v>
      </c>
      <c r="E1349" t="str">
        <f>IFERROR(MATCH(C1349,'NCPF8745_MF_Extraction 5%FDR'!$A$2:$A$540,0),"No Match")</f>
        <v>No Match</v>
      </c>
      <c r="F1349" t="str">
        <f>IFERROR(MATCH(C1349,'NCPF8814_MF_Extraction 5%FDR'!$A$2:$A$463,0),"No Match")</f>
        <v>No Match</v>
      </c>
      <c r="G1349" t="str">
        <f>VLOOKUP(C1349,'NCPF8745_KH_Extraction 5%FDR'!$1:$2258,2,FALSE)</f>
        <v>Alkaline phosphatase OS=Candida glabrata (strain ATCC 2001 / CBS 138 / JCM 3761 / NBRC 0622 / NRRL Y-65) GN=PHO8 PE=3 SV=1 - [Q6FRM7_CANGA]</v>
      </c>
      <c r="H1349" s="15">
        <f>VLOOKUP(C1349,'NCPF8745_KH_Extraction 5%FDR'!$1:$2258,11,FALSE)</f>
        <v>61.948807954660097</v>
      </c>
      <c r="I1349" t="e">
        <f>VLOOKUP(C1349,'NCPF8745_MF_Extraction 5%FDR'!$1:$540,2,FALSE)</f>
        <v>#N/A</v>
      </c>
      <c r="J1349" s="15" t="e">
        <f>VLOOKUP(C1349,'NCPF8745_MF_Extraction 5%FDR'!$1:$540,11,FALSE)</f>
        <v>#N/A</v>
      </c>
      <c r="K1349" t="e">
        <f>VLOOKUP(C1349,'NCPF8814_MF_Extraction 5%FDR'!$1:$463,2,FALSE)</f>
        <v>#N/A</v>
      </c>
      <c r="L1349" s="15" t="e">
        <f>VLOOKUP(C1349,'NCPF8814_MF_Extraction 5%FDR'!$1:$463,11,FALSE)</f>
        <v>#N/A</v>
      </c>
    </row>
    <row r="1350" spans="1:12" hidden="1">
      <c r="A1350" s="13" t="s">
        <v>1757</v>
      </c>
      <c r="C1350" s="13" t="s">
        <v>1757</v>
      </c>
      <c r="D1350">
        <f>IFERROR(MATCH(C1350,'NCPF8745_KH_Extraction 5%FDR'!$A$2:$A$2258,0),"No Match")</f>
        <v>1926</v>
      </c>
      <c r="E1350" t="str">
        <f>IFERROR(MATCH(C1350,'NCPF8745_MF_Extraction 5%FDR'!$A$2:$A$540,0),"No Match")</f>
        <v>No Match</v>
      </c>
      <c r="F1350" t="str">
        <f>IFERROR(MATCH(C1350,'NCPF8814_MF_Extraction 5%FDR'!$A$2:$A$463,0),"No Match")</f>
        <v>No Match</v>
      </c>
      <c r="G1350" t="str">
        <f>VLOOKUP(C1350,'NCPF8745_KH_Extraction 5%FDR'!$1:$2258,2,FALSE)</f>
        <v>Inositol-pentakisphosphate 2-kinase OS=Candida glabrata (strain ATCC 2001 / CBS 138 / JCM 3761 / NBRC 0622 / NRRL Y-65) GN=IPK1 PE=3 SV=1 - [IPK1_CANGA]</v>
      </c>
      <c r="H1350" s="15">
        <f>VLOOKUP(C1350,'NCPF8745_KH_Extraction 5%FDR'!$1:$2258,11,FALSE)</f>
        <v>32.179269824659997</v>
      </c>
      <c r="I1350" t="e">
        <f>VLOOKUP(C1350,'NCPF8745_MF_Extraction 5%FDR'!$1:$540,2,FALSE)</f>
        <v>#N/A</v>
      </c>
      <c r="J1350" s="15" t="e">
        <f>VLOOKUP(C1350,'NCPF8745_MF_Extraction 5%FDR'!$1:$540,11,FALSE)</f>
        <v>#N/A</v>
      </c>
      <c r="K1350" t="e">
        <f>VLOOKUP(C1350,'NCPF8814_MF_Extraction 5%FDR'!$1:$463,2,FALSE)</f>
        <v>#N/A</v>
      </c>
      <c r="L1350" s="15" t="e">
        <f>VLOOKUP(C1350,'NCPF8814_MF_Extraction 5%FDR'!$1:$463,11,FALSE)</f>
        <v>#N/A</v>
      </c>
    </row>
    <row r="1351" spans="1:12" hidden="1">
      <c r="A1351" s="13" t="s">
        <v>1758</v>
      </c>
      <c r="C1351" s="13" t="s">
        <v>1758</v>
      </c>
      <c r="D1351">
        <f>IFERROR(MATCH(C1351,'NCPF8745_KH_Extraction 5%FDR'!$A$2:$A$2258,0),"No Match")</f>
        <v>609</v>
      </c>
      <c r="E1351" t="str">
        <f>IFERROR(MATCH(C1351,'NCPF8745_MF_Extraction 5%FDR'!$A$2:$A$540,0),"No Match")</f>
        <v>No Match</v>
      </c>
      <c r="F1351" t="str">
        <f>IFERROR(MATCH(C1351,'NCPF8814_MF_Extraction 5%FDR'!$A$2:$A$463,0),"No Match")</f>
        <v>No Match</v>
      </c>
      <c r="G1351" t="str">
        <f>VLOOKUP(C1351,'NCPF8745_KH_Extraction 5%FDR'!$1:$2258,2,FALSE)</f>
        <v>Deoxyhypusine synthase OS=Candida glabrata (strain ATCC 2001 / CBS 138 / JCM 3761 / NBRC 0622 / NRRL Y-65) GN=DYS1 PE=3 SV=1 - [DHYS_CANGA]</v>
      </c>
      <c r="H1351" s="15">
        <f>VLOOKUP(C1351,'NCPF8745_KH_Extraction 5%FDR'!$1:$2258,11,FALSE)</f>
        <v>42.414312744660002</v>
      </c>
      <c r="I1351" t="e">
        <f>VLOOKUP(C1351,'NCPF8745_MF_Extraction 5%FDR'!$1:$540,2,FALSE)</f>
        <v>#N/A</v>
      </c>
      <c r="J1351" s="15" t="e">
        <f>VLOOKUP(C1351,'NCPF8745_MF_Extraction 5%FDR'!$1:$540,11,FALSE)</f>
        <v>#N/A</v>
      </c>
      <c r="K1351" t="e">
        <f>VLOOKUP(C1351,'NCPF8814_MF_Extraction 5%FDR'!$1:$463,2,FALSE)</f>
        <v>#N/A</v>
      </c>
      <c r="L1351" s="15" t="e">
        <f>VLOOKUP(C1351,'NCPF8814_MF_Extraction 5%FDR'!$1:$463,11,FALSE)</f>
        <v>#N/A</v>
      </c>
    </row>
    <row r="1352" spans="1:12" hidden="1">
      <c r="A1352" s="13" t="s">
        <v>1759</v>
      </c>
      <c r="C1352" s="13" t="s">
        <v>1759</v>
      </c>
      <c r="D1352">
        <f>IFERROR(MATCH(C1352,'NCPF8745_KH_Extraction 5%FDR'!$A$2:$A$2258,0),"No Match")</f>
        <v>2257</v>
      </c>
      <c r="E1352" t="str">
        <f>IFERROR(MATCH(C1352,'NCPF8745_MF_Extraction 5%FDR'!$A$2:$A$540,0),"No Match")</f>
        <v>No Match</v>
      </c>
      <c r="F1352" t="str">
        <f>IFERROR(MATCH(C1352,'NCPF8814_MF_Extraction 5%FDR'!$A$2:$A$463,0),"No Match")</f>
        <v>No Match</v>
      </c>
      <c r="G1352" t="str">
        <f>VLOOKUP(C1352,'NCPF8745_KH_Extraction 5%FDR'!$1:$2258,2,FALSE)</f>
        <v>Uncharacterized protein OS=Candida glabrata (strain ATCC 2001 / CBS 138 / JCM 3761 / NBRC 0622 / NRRL Y-65) GN=CAGL0H07227g PE=4 SV=1 - [Q6FRN3_CANGA]</v>
      </c>
      <c r="H1352" s="15">
        <f>VLOOKUP(C1352,'NCPF8745_KH_Extraction 5%FDR'!$1:$2258,11,FALSE)</f>
        <v>52.440375484660002</v>
      </c>
      <c r="I1352" t="e">
        <f>VLOOKUP(C1352,'NCPF8745_MF_Extraction 5%FDR'!$1:$540,2,FALSE)</f>
        <v>#N/A</v>
      </c>
      <c r="J1352" s="15" t="e">
        <f>VLOOKUP(C1352,'NCPF8745_MF_Extraction 5%FDR'!$1:$540,11,FALSE)</f>
        <v>#N/A</v>
      </c>
      <c r="K1352" t="e">
        <f>VLOOKUP(C1352,'NCPF8814_MF_Extraction 5%FDR'!$1:$463,2,FALSE)</f>
        <v>#N/A</v>
      </c>
      <c r="L1352" s="15" t="e">
        <f>VLOOKUP(C1352,'NCPF8814_MF_Extraction 5%FDR'!$1:$463,11,FALSE)</f>
        <v>#N/A</v>
      </c>
    </row>
    <row r="1353" spans="1:12" hidden="1">
      <c r="A1353" s="13" t="s">
        <v>1760</v>
      </c>
      <c r="C1353" s="13" t="s">
        <v>1760</v>
      </c>
      <c r="D1353">
        <f>IFERROR(MATCH(C1353,'NCPF8745_KH_Extraction 5%FDR'!$A$2:$A$2258,0),"No Match")</f>
        <v>2090</v>
      </c>
      <c r="E1353" t="str">
        <f>IFERROR(MATCH(C1353,'NCPF8745_MF_Extraction 5%FDR'!$A$2:$A$540,0),"No Match")</f>
        <v>No Match</v>
      </c>
      <c r="F1353" t="str">
        <f>IFERROR(MATCH(C1353,'NCPF8814_MF_Extraction 5%FDR'!$A$2:$A$463,0),"No Match")</f>
        <v>No Match</v>
      </c>
      <c r="G1353" t="str">
        <f>VLOOKUP(C1353,'NCPF8745_KH_Extraction 5%FDR'!$1:$2258,2,FALSE)</f>
        <v>Uncharacterized protein OS=Candida glabrata (strain ATCC 2001 / CBS 138 / JCM 3761 / NBRC 0622 / NRRL Y-65) GN=CAGL0H07205g PE=4 SV=1 - [Q6FRN4_CANGA]</v>
      </c>
      <c r="H1353" s="15">
        <f>VLOOKUP(C1353,'NCPF8745_KH_Extraction 5%FDR'!$1:$2258,11,FALSE)</f>
        <v>40.517281924659997</v>
      </c>
      <c r="I1353" t="e">
        <f>VLOOKUP(C1353,'NCPF8745_MF_Extraction 5%FDR'!$1:$540,2,FALSE)</f>
        <v>#N/A</v>
      </c>
      <c r="J1353" s="15" t="e">
        <f>VLOOKUP(C1353,'NCPF8745_MF_Extraction 5%FDR'!$1:$540,11,FALSE)</f>
        <v>#N/A</v>
      </c>
      <c r="K1353" t="e">
        <f>VLOOKUP(C1353,'NCPF8814_MF_Extraction 5%FDR'!$1:$463,2,FALSE)</f>
        <v>#N/A</v>
      </c>
      <c r="L1353" s="15" t="e">
        <f>VLOOKUP(C1353,'NCPF8814_MF_Extraction 5%FDR'!$1:$463,11,FALSE)</f>
        <v>#N/A</v>
      </c>
    </row>
    <row r="1354" spans="1:12" hidden="1">
      <c r="A1354" s="13" t="s">
        <v>1761</v>
      </c>
      <c r="C1354" s="13" t="s">
        <v>1761</v>
      </c>
      <c r="D1354">
        <f>IFERROR(MATCH(C1354,'NCPF8745_KH_Extraction 5%FDR'!$A$2:$A$2258,0),"No Match")</f>
        <v>1380</v>
      </c>
      <c r="E1354" t="str">
        <f>IFERROR(MATCH(C1354,'NCPF8745_MF_Extraction 5%FDR'!$A$2:$A$540,0),"No Match")</f>
        <v>No Match</v>
      </c>
      <c r="F1354" t="str">
        <f>IFERROR(MATCH(C1354,'NCPF8814_MF_Extraction 5%FDR'!$A$2:$A$463,0),"No Match")</f>
        <v>No Match</v>
      </c>
      <c r="G1354" t="str">
        <f>VLOOKUP(C1354,'NCPF8745_KH_Extraction 5%FDR'!$1:$2258,2,FALSE)</f>
        <v>tRNA (guanine(37)-N1)-methyltransferase OS=Candida glabrata (strain ATCC 2001 / CBS 138 / JCM 3761 / NBRC 0622 / NRRL Y-65) GN=TRM5 PE=3 SV=1 - [Q6FRN5_CANGA]</v>
      </c>
      <c r="H1354" s="15">
        <f>VLOOKUP(C1354,'NCPF8745_KH_Extraction 5%FDR'!$1:$2258,11,FALSE)</f>
        <v>57.840577414660103</v>
      </c>
      <c r="I1354" t="e">
        <f>VLOOKUP(C1354,'NCPF8745_MF_Extraction 5%FDR'!$1:$540,2,FALSE)</f>
        <v>#N/A</v>
      </c>
      <c r="J1354" s="15" t="e">
        <f>VLOOKUP(C1354,'NCPF8745_MF_Extraction 5%FDR'!$1:$540,11,FALSE)</f>
        <v>#N/A</v>
      </c>
      <c r="K1354" t="e">
        <f>VLOOKUP(C1354,'NCPF8814_MF_Extraction 5%FDR'!$1:$463,2,FALSE)</f>
        <v>#N/A</v>
      </c>
      <c r="L1354" s="15" t="e">
        <f>VLOOKUP(C1354,'NCPF8814_MF_Extraction 5%FDR'!$1:$463,11,FALSE)</f>
        <v>#N/A</v>
      </c>
    </row>
    <row r="1355" spans="1:12" hidden="1">
      <c r="A1355" s="13" t="s">
        <v>1762</v>
      </c>
      <c r="C1355" s="13" t="s">
        <v>1762</v>
      </c>
      <c r="D1355">
        <f>IFERROR(MATCH(C1355,'NCPF8745_KH_Extraction 5%FDR'!$A$2:$A$2258,0),"No Match")</f>
        <v>2140</v>
      </c>
      <c r="E1355" t="str">
        <f>IFERROR(MATCH(C1355,'NCPF8745_MF_Extraction 5%FDR'!$A$2:$A$540,0),"No Match")</f>
        <v>No Match</v>
      </c>
      <c r="F1355" t="str">
        <f>IFERROR(MATCH(C1355,'NCPF8814_MF_Extraction 5%FDR'!$A$2:$A$463,0),"No Match")</f>
        <v>No Match</v>
      </c>
      <c r="G1355" t="str">
        <f>VLOOKUP(C1355,'NCPF8745_KH_Extraction 5%FDR'!$1:$2258,2,FALSE)</f>
        <v>Uncharacterized protein OS=Candida glabrata (strain ATCC 2001 / CBS 138 / JCM 3761 / NBRC 0622 / NRRL Y-65) GN=CAGL0H07139g PE=4 SV=1 - [Q6FRN7_CANGA]</v>
      </c>
      <c r="H1355" s="15">
        <f>VLOOKUP(C1355,'NCPF8745_KH_Extraction 5%FDR'!$1:$2258,11,FALSE)</f>
        <v>41.437687844659898</v>
      </c>
      <c r="I1355" t="e">
        <f>VLOOKUP(C1355,'NCPF8745_MF_Extraction 5%FDR'!$1:$540,2,FALSE)</f>
        <v>#N/A</v>
      </c>
      <c r="J1355" s="15" t="e">
        <f>VLOOKUP(C1355,'NCPF8745_MF_Extraction 5%FDR'!$1:$540,11,FALSE)</f>
        <v>#N/A</v>
      </c>
      <c r="K1355" t="e">
        <f>VLOOKUP(C1355,'NCPF8814_MF_Extraction 5%FDR'!$1:$463,2,FALSE)</f>
        <v>#N/A</v>
      </c>
      <c r="L1355" s="15" t="e">
        <f>VLOOKUP(C1355,'NCPF8814_MF_Extraction 5%FDR'!$1:$463,11,FALSE)</f>
        <v>#N/A</v>
      </c>
    </row>
    <row r="1356" spans="1:12" hidden="1">
      <c r="A1356" s="13" t="s">
        <v>4560</v>
      </c>
      <c r="C1356" s="13" t="s">
        <v>4560</v>
      </c>
      <c r="D1356" t="str">
        <f>IFERROR(MATCH(C1356,'NCPF8745_KH_Extraction 5%FDR'!$A$2:$A$2258,0),"No Match")</f>
        <v>No Match</v>
      </c>
      <c r="E1356">
        <f>IFERROR(MATCH(C1356,'NCPF8745_MF_Extraction 5%FDR'!$A$2:$A$540,0),"No Match")</f>
        <v>161</v>
      </c>
      <c r="F1356" t="str">
        <f>IFERROR(MATCH(C1356,'NCPF8814_MF_Extraction 5%FDR'!$A$2:$A$463,0),"No Match")</f>
        <v>No Match</v>
      </c>
      <c r="G1356" t="e">
        <f>VLOOKUP(C1356,'NCPF8745_KH_Extraction 5%FDR'!$1:$2258,2,FALSE)</f>
        <v>#N/A</v>
      </c>
      <c r="H1356" s="15" t="e">
        <f>VLOOKUP(C1356,'NCPF8745_KH_Extraction 5%FDR'!$1:$2258,11,FALSE)</f>
        <v>#N/A</v>
      </c>
      <c r="I1356" t="str">
        <f>VLOOKUP(C1356,'NCPF8745_MF_Extraction 5%FDR'!$1:$540,2,FALSE)</f>
        <v>DASH complex subunit DAD4 OS=Candida glabrata (strain ATCC 2001 / CBS 138 / JCM 3761 / NBRC 0622 / NRRL Y-65) GN=DAD4 PE=3 SV=1 - [DAD4_CANGA]</v>
      </c>
      <c r="J1356" s="15">
        <f>VLOOKUP(C1356,'NCPF8745_MF_Extraction 5%FDR'!$1:$540,11,FALSE)</f>
        <v>8.4613489346599895</v>
      </c>
      <c r="K1356" t="e">
        <f>VLOOKUP(C1356,'NCPF8814_MF_Extraction 5%FDR'!$1:$463,2,FALSE)</f>
        <v>#N/A</v>
      </c>
      <c r="L1356" s="15" t="e">
        <f>VLOOKUP(C1356,'NCPF8814_MF_Extraction 5%FDR'!$1:$463,11,FALSE)</f>
        <v>#N/A</v>
      </c>
    </row>
    <row r="1357" spans="1:12" hidden="1">
      <c r="A1357" s="13" t="s">
        <v>1763</v>
      </c>
      <c r="C1357" s="13" t="s">
        <v>1763</v>
      </c>
      <c r="D1357">
        <f>IFERROR(MATCH(C1357,'NCPF8745_KH_Extraction 5%FDR'!$A$2:$A$2258,0),"No Match")</f>
        <v>1732</v>
      </c>
      <c r="E1357" t="str">
        <f>IFERROR(MATCH(C1357,'NCPF8745_MF_Extraction 5%FDR'!$A$2:$A$540,0),"No Match")</f>
        <v>No Match</v>
      </c>
      <c r="F1357" t="str">
        <f>IFERROR(MATCH(C1357,'NCPF8814_MF_Extraction 5%FDR'!$A$2:$A$463,0),"No Match")</f>
        <v>No Match</v>
      </c>
      <c r="G1357" t="str">
        <f>VLOOKUP(C1357,'NCPF8745_KH_Extraction 5%FDR'!$1:$2258,2,FALSE)</f>
        <v>Uncharacterized protein OS=Candida glabrata (strain ATCC 2001 / CBS 138 / JCM 3761 / NBRC 0622 / NRRL Y-65) GN=CAGL0H07051g PE=3 SV=1 - [Q6FRP1_CANGA]</v>
      </c>
      <c r="H1357" s="15">
        <f>VLOOKUP(C1357,'NCPF8745_KH_Extraction 5%FDR'!$1:$2258,11,FALSE)</f>
        <v>41.270873664660002</v>
      </c>
      <c r="I1357" t="e">
        <f>VLOOKUP(C1357,'NCPF8745_MF_Extraction 5%FDR'!$1:$540,2,FALSE)</f>
        <v>#N/A</v>
      </c>
      <c r="J1357" s="15" t="e">
        <f>VLOOKUP(C1357,'NCPF8745_MF_Extraction 5%FDR'!$1:$540,11,FALSE)</f>
        <v>#N/A</v>
      </c>
      <c r="K1357" t="e">
        <f>VLOOKUP(C1357,'NCPF8814_MF_Extraction 5%FDR'!$1:$463,2,FALSE)</f>
        <v>#N/A</v>
      </c>
      <c r="L1357" s="15" t="e">
        <f>VLOOKUP(C1357,'NCPF8814_MF_Extraction 5%FDR'!$1:$463,11,FALSE)</f>
        <v>#N/A</v>
      </c>
    </row>
    <row r="1358" spans="1:12" hidden="1">
      <c r="A1358" s="13" t="s">
        <v>1764</v>
      </c>
      <c r="C1358" s="13" t="s">
        <v>1764</v>
      </c>
      <c r="D1358">
        <f>IFERROR(MATCH(C1358,'NCPF8745_KH_Extraction 5%FDR'!$A$2:$A$2258,0),"No Match")</f>
        <v>1864</v>
      </c>
      <c r="E1358" t="str">
        <f>IFERROR(MATCH(C1358,'NCPF8745_MF_Extraction 5%FDR'!$A$2:$A$540,0),"No Match")</f>
        <v>No Match</v>
      </c>
      <c r="F1358" t="str">
        <f>IFERROR(MATCH(C1358,'NCPF8814_MF_Extraction 5%FDR'!$A$2:$A$463,0),"No Match")</f>
        <v>No Match</v>
      </c>
      <c r="G1358" t="str">
        <f>VLOOKUP(C1358,'NCPF8745_KH_Extraction 5%FDR'!$1:$2258,2,FALSE)</f>
        <v>Uncharacterized protein OS=Candida glabrata (strain ATCC 2001 / CBS 138 / JCM 3761 / NBRC 0622 / NRRL Y-65) GN=CAGL0H07029g PE=4 SV=1 - [Q6FRP2_CANGA]</v>
      </c>
      <c r="H1358" s="15">
        <f>VLOOKUP(C1358,'NCPF8745_KH_Extraction 5%FDR'!$1:$2258,11,FALSE)</f>
        <v>41.095030074660002</v>
      </c>
      <c r="I1358" t="e">
        <f>VLOOKUP(C1358,'NCPF8745_MF_Extraction 5%FDR'!$1:$540,2,FALSE)</f>
        <v>#N/A</v>
      </c>
      <c r="J1358" s="15" t="e">
        <f>VLOOKUP(C1358,'NCPF8745_MF_Extraction 5%FDR'!$1:$540,11,FALSE)</f>
        <v>#N/A</v>
      </c>
      <c r="K1358" t="e">
        <f>VLOOKUP(C1358,'NCPF8814_MF_Extraction 5%FDR'!$1:$463,2,FALSE)</f>
        <v>#N/A</v>
      </c>
      <c r="L1358" s="15" t="e">
        <f>VLOOKUP(C1358,'NCPF8814_MF_Extraction 5%FDR'!$1:$463,11,FALSE)</f>
        <v>#N/A</v>
      </c>
    </row>
    <row r="1359" spans="1:12" hidden="1">
      <c r="A1359" s="13" t="s">
        <v>1765</v>
      </c>
      <c r="C1359" s="13" t="s">
        <v>1765</v>
      </c>
      <c r="D1359">
        <f>IFERROR(MATCH(C1359,'NCPF8745_KH_Extraction 5%FDR'!$A$2:$A$2258,0),"No Match")</f>
        <v>1027</v>
      </c>
      <c r="E1359" t="str">
        <f>IFERROR(MATCH(C1359,'NCPF8745_MF_Extraction 5%FDR'!$A$2:$A$540,0),"No Match")</f>
        <v>No Match</v>
      </c>
      <c r="F1359">
        <f>IFERROR(MATCH(C1359,'NCPF8814_MF_Extraction 5%FDR'!$A$2:$A$463,0),"No Match")</f>
        <v>340</v>
      </c>
      <c r="G1359" t="str">
        <f>VLOOKUP(C1359,'NCPF8745_KH_Extraction 5%FDR'!$1:$2258,2,FALSE)</f>
        <v>Uncharacterized protein OS=Candida glabrata (strain ATCC 2001 / CBS 138 / JCM 3761 / NBRC 0622 / NRRL Y-65) GN=CAGL0H07007g PE=4 SV=1 - [Q6FRP3_CANGA]</v>
      </c>
      <c r="H1359" s="15">
        <f>VLOOKUP(C1359,'NCPF8745_KH_Extraction 5%FDR'!$1:$2258,11,FALSE)</f>
        <v>27.186176054659999</v>
      </c>
      <c r="I1359" t="e">
        <f>VLOOKUP(C1359,'NCPF8745_MF_Extraction 5%FDR'!$1:$540,2,FALSE)</f>
        <v>#N/A</v>
      </c>
      <c r="J1359" s="15" t="e">
        <f>VLOOKUP(C1359,'NCPF8745_MF_Extraction 5%FDR'!$1:$540,11,FALSE)</f>
        <v>#N/A</v>
      </c>
      <c r="K1359" t="str">
        <f>VLOOKUP(C1359,'NCPF8814_MF_Extraction 5%FDR'!$1:$463,2,FALSE)</f>
        <v>Uncharacterized protein OS=Candida glabrata (strain ATCC 2001 / CBS 138 / JCM 3761 / NBRC 0622 / NRRL Y-65) GN=CAGL0H07007g PE=4 SV=1 - [Q6FRP3_CANGA]</v>
      </c>
      <c r="L1359" s="15">
        <f>VLOOKUP(C1359,'NCPF8814_MF_Extraction 5%FDR'!$1:$463,11,FALSE)</f>
        <v>27.186176054659999</v>
      </c>
    </row>
    <row r="1360" spans="1:12" hidden="1">
      <c r="A1360" s="13" t="s">
        <v>1766</v>
      </c>
      <c r="C1360" s="13" t="s">
        <v>1766</v>
      </c>
      <c r="D1360">
        <f>IFERROR(MATCH(C1360,'NCPF8745_KH_Extraction 5%FDR'!$A$2:$A$2258,0),"No Match")</f>
        <v>2002</v>
      </c>
      <c r="E1360" t="str">
        <f>IFERROR(MATCH(C1360,'NCPF8745_MF_Extraction 5%FDR'!$A$2:$A$540,0),"No Match")</f>
        <v>No Match</v>
      </c>
      <c r="F1360" t="str">
        <f>IFERROR(MATCH(C1360,'NCPF8814_MF_Extraction 5%FDR'!$A$2:$A$463,0),"No Match")</f>
        <v>No Match</v>
      </c>
      <c r="G1360" t="str">
        <f>VLOOKUP(C1360,'NCPF8745_KH_Extraction 5%FDR'!$1:$2258,2,FALSE)</f>
        <v>Uncharacterized protein OS=Candida glabrata (strain ATCC 2001 / CBS 138 / JCM 3761 / NBRC 0622 / NRRL Y-65) GN=CAGL0H06985g PE=4 SV=1 - [Q6FRP4_CANGA]</v>
      </c>
      <c r="H1360" s="15">
        <f>VLOOKUP(C1360,'NCPF8745_KH_Extraction 5%FDR'!$1:$2258,11,FALSE)</f>
        <v>100.21365034466</v>
      </c>
      <c r="I1360" t="e">
        <f>VLOOKUP(C1360,'NCPF8745_MF_Extraction 5%FDR'!$1:$540,2,FALSE)</f>
        <v>#N/A</v>
      </c>
      <c r="J1360" s="15" t="e">
        <f>VLOOKUP(C1360,'NCPF8745_MF_Extraction 5%FDR'!$1:$540,11,FALSE)</f>
        <v>#N/A</v>
      </c>
      <c r="K1360" t="e">
        <f>VLOOKUP(C1360,'NCPF8814_MF_Extraction 5%FDR'!$1:$463,2,FALSE)</f>
        <v>#N/A</v>
      </c>
      <c r="L1360" s="15" t="e">
        <f>VLOOKUP(C1360,'NCPF8814_MF_Extraction 5%FDR'!$1:$463,11,FALSE)</f>
        <v>#N/A</v>
      </c>
    </row>
    <row r="1361" spans="1:12" hidden="1">
      <c r="A1361" s="13" t="s">
        <v>1767</v>
      </c>
      <c r="C1361" s="13" t="s">
        <v>1767</v>
      </c>
      <c r="D1361">
        <f>IFERROR(MATCH(C1361,'NCPF8745_KH_Extraction 5%FDR'!$A$2:$A$2258,0),"No Match")</f>
        <v>1219</v>
      </c>
      <c r="E1361">
        <f>IFERROR(MATCH(C1361,'NCPF8745_MF_Extraction 5%FDR'!$A$2:$A$540,0),"No Match")</f>
        <v>478</v>
      </c>
      <c r="F1361" t="str">
        <f>IFERROR(MATCH(C1361,'NCPF8814_MF_Extraction 5%FDR'!$A$2:$A$463,0),"No Match")</f>
        <v>No Match</v>
      </c>
      <c r="G1361" t="str">
        <f>VLOOKUP(C1361,'NCPF8745_KH_Extraction 5%FDR'!$1:$2258,2,FALSE)</f>
        <v>Uncharacterized protein OS=Candida glabrata (strain ATCC 2001 / CBS 138 / JCM 3761 / NBRC 0622 / NRRL Y-65) GN=CAGL0H06941g PE=4 SV=1 - [Q6FRP6_CANGA]</v>
      </c>
      <c r="H1361" s="15">
        <f>VLOOKUP(C1361,'NCPF8745_KH_Extraction 5%FDR'!$1:$2258,11,FALSE)</f>
        <v>52.692674394660003</v>
      </c>
      <c r="I1361" t="str">
        <f>VLOOKUP(C1361,'NCPF8745_MF_Extraction 5%FDR'!$1:$540,2,FALSE)</f>
        <v>Uncharacterized protein OS=Candida glabrata (strain ATCC 2001 / CBS 138 / JCM 3761 / NBRC 0622 / NRRL Y-65) GN=CAGL0H06941g PE=4 SV=1 - [Q6FRP6_CANGA]</v>
      </c>
      <c r="J1361" s="15">
        <f>VLOOKUP(C1361,'NCPF8745_MF_Extraction 5%FDR'!$1:$540,11,FALSE)</f>
        <v>52.692674394660003</v>
      </c>
      <c r="K1361" t="e">
        <f>VLOOKUP(C1361,'NCPF8814_MF_Extraction 5%FDR'!$1:$463,2,FALSE)</f>
        <v>#N/A</v>
      </c>
      <c r="L1361" s="15" t="e">
        <f>VLOOKUP(C1361,'NCPF8814_MF_Extraction 5%FDR'!$1:$463,11,FALSE)</f>
        <v>#N/A</v>
      </c>
    </row>
    <row r="1362" spans="1:12" hidden="1">
      <c r="A1362" s="13" t="s">
        <v>1768</v>
      </c>
      <c r="C1362" s="13" t="s">
        <v>1768</v>
      </c>
      <c r="D1362">
        <f>IFERROR(MATCH(C1362,'NCPF8745_KH_Extraction 5%FDR'!$A$2:$A$2258,0),"No Match")</f>
        <v>1348</v>
      </c>
      <c r="E1362" t="str">
        <f>IFERROR(MATCH(C1362,'NCPF8745_MF_Extraction 5%FDR'!$A$2:$A$540,0),"No Match")</f>
        <v>No Match</v>
      </c>
      <c r="F1362" t="str">
        <f>IFERROR(MATCH(C1362,'NCPF8814_MF_Extraction 5%FDR'!$A$2:$A$463,0),"No Match")</f>
        <v>No Match</v>
      </c>
      <c r="G1362" t="str">
        <f>VLOOKUP(C1362,'NCPF8745_KH_Extraction 5%FDR'!$1:$2258,2,FALSE)</f>
        <v>Uncharacterized protein OS=Candida glabrata (strain ATCC 2001 / CBS 138 / JCM 3761 / NBRC 0622 / NRRL Y-65) GN=CAGL0H06919g PE=4 SV=1 - [Q6FRP7_CANGA]</v>
      </c>
      <c r="H1362" s="15">
        <f>VLOOKUP(C1362,'NCPF8745_KH_Extraction 5%FDR'!$1:$2258,11,FALSE)</f>
        <v>71.894385694660002</v>
      </c>
      <c r="I1362" t="e">
        <f>VLOOKUP(C1362,'NCPF8745_MF_Extraction 5%FDR'!$1:$540,2,FALSE)</f>
        <v>#N/A</v>
      </c>
      <c r="J1362" s="15" t="e">
        <f>VLOOKUP(C1362,'NCPF8745_MF_Extraction 5%FDR'!$1:$540,11,FALSE)</f>
        <v>#N/A</v>
      </c>
      <c r="K1362" t="e">
        <f>VLOOKUP(C1362,'NCPF8814_MF_Extraction 5%FDR'!$1:$463,2,FALSE)</f>
        <v>#N/A</v>
      </c>
      <c r="L1362" s="15" t="e">
        <f>VLOOKUP(C1362,'NCPF8814_MF_Extraction 5%FDR'!$1:$463,11,FALSE)</f>
        <v>#N/A</v>
      </c>
    </row>
    <row r="1363" spans="1:12" hidden="1">
      <c r="A1363" s="13" t="s">
        <v>1769</v>
      </c>
      <c r="C1363" s="13" t="s">
        <v>1769</v>
      </c>
      <c r="D1363">
        <f>IFERROR(MATCH(C1363,'NCPF8745_KH_Extraction 5%FDR'!$A$2:$A$2258,0),"No Match")</f>
        <v>640</v>
      </c>
      <c r="E1363" t="str">
        <f>IFERROR(MATCH(C1363,'NCPF8745_MF_Extraction 5%FDR'!$A$2:$A$540,0),"No Match")</f>
        <v>No Match</v>
      </c>
      <c r="F1363" t="str">
        <f>IFERROR(MATCH(C1363,'NCPF8814_MF_Extraction 5%FDR'!$A$2:$A$463,0),"No Match")</f>
        <v>No Match</v>
      </c>
      <c r="G1363" t="str">
        <f>VLOOKUP(C1363,'NCPF8745_KH_Extraction 5%FDR'!$1:$2258,2,FALSE)</f>
        <v>Uncharacterized protein OS=Candida glabrata (strain ATCC 2001 / CBS 138 / JCM 3761 / NBRC 0622 / NRRL Y-65) GN=ADH6 PE=3 SV=1 - [Q6FRQ0_CANGA]</v>
      </c>
      <c r="H1363" s="15">
        <f>VLOOKUP(C1363,'NCPF8745_KH_Extraction 5%FDR'!$1:$2258,11,FALSE)</f>
        <v>39.287897214659999</v>
      </c>
      <c r="I1363" t="e">
        <f>VLOOKUP(C1363,'NCPF8745_MF_Extraction 5%FDR'!$1:$540,2,FALSE)</f>
        <v>#N/A</v>
      </c>
      <c r="J1363" s="15" t="e">
        <f>VLOOKUP(C1363,'NCPF8745_MF_Extraction 5%FDR'!$1:$540,11,FALSE)</f>
        <v>#N/A</v>
      </c>
      <c r="K1363" t="e">
        <f>VLOOKUP(C1363,'NCPF8814_MF_Extraction 5%FDR'!$1:$463,2,FALSE)</f>
        <v>#N/A</v>
      </c>
      <c r="L1363" s="15" t="e">
        <f>VLOOKUP(C1363,'NCPF8814_MF_Extraction 5%FDR'!$1:$463,11,FALSE)</f>
        <v>#N/A</v>
      </c>
    </row>
    <row r="1364" spans="1:12" hidden="1">
      <c r="A1364" s="13" t="s">
        <v>1770</v>
      </c>
      <c r="C1364" s="13" t="s">
        <v>1770</v>
      </c>
      <c r="D1364">
        <f>IFERROR(MATCH(C1364,'NCPF8745_KH_Extraction 5%FDR'!$A$2:$A$2258,0),"No Match")</f>
        <v>1548</v>
      </c>
      <c r="E1364" t="str">
        <f>IFERROR(MATCH(C1364,'NCPF8745_MF_Extraction 5%FDR'!$A$2:$A$540,0),"No Match")</f>
        <v>No Match</v>
      </c>
      <c r="F1364" t="str">
        <f>IFERROR(MATCH(C1364,'NCPF8814_MF_Extraction 5%FDR'!$A$2:$A$463,0),"No Match")</f>
        <v>No Match</v>
      </c>
      <c r="G1364" t="str">
        <f>VLOOKUP(C1364,'NCPF8745_KH_Extraction 5%FDR'!$1:$2258,2,FALSE)</f>
        <v>Uncharacterized protein OS=Candida glabrata (strain ATCC 2001 / CBS 138 / JCM 3761 / NBRC 0622 / NRRL Y-65) GN=CAGL0H06831g PE=4 SV=1 - [Q6FRQ1_CANGA]</v>
      </c>
      <c r="H1364" s="15">
        <f>VLOOKUP(C1364,'NCPF8745_KH_Extraction 5%FDR'!$1:$2258,11,FALSE)</f>
        <v>23.51162087466</v>
      </c>
      <c r="I1364" t="e">
        <f>VLOOKUP(C1364,'NCPF8745_MF_Extraction 5%FDR'!$1:$540,2,FALSE)</f>
        <v>#N/A</v>
      </c>
      <c r="J1364" s="15" t="e">
        <f>VLOOKUP(C1364,'NCPF8745_MF_Extraction 5%FDR'!$1:$540,11,FALSE)</f>
        <v>#N/A</v>
      </c>
      <c r="K1364" t="e">
        <f>VLOOKUP(C1364,'NCPF8814_MF_Extraction 5%FDR'!$1:$463,2,FALSE)</f>
        <v>#N/A</v>
      </c>
      <c r="L1364" s="15" t="e">
        <f>VLOOKUP(C1364,'NCPF8814_MF_Extraction 5%FDR'!$1:$463,11,FALSE)</f>
        <v>#N/A</v>
      </c>
    </row>
    <row r="1365" spans="1:12" hidden="1">
      <c r="A1365" s="13" t="s">
        <v>1771</v>
      </c>
      <c r="C1365" s="13" t="s">
        <v>1771</v>
      </c>
      <c r="D1365">
        <f>IFERROR(MATCH(C1365,'NCPF8745_KH_Extraction 5%FDR'!$A$2:$A$2258,0),"No Match")</f>
        <v>689</v>
      </c>
      <c r="E1365" t="str">
        <f>IFERROR(MATCH(C1365,'NCPF8745_MF_Extraction 5%FDR'!$A$2:$A$540,0),"No Match")</f>
        <v>No Match</v>
      </c>
      <c r="F1365" t="str">
        <f>IFERROR(MATCH(C1365,'NCPF8814_MF_Extraction 5%FDR'!$A$2:$A$463,0),"No Match")</f>
        <v>No Match</v>
      </c>
      <c r="G1365" t="str">
        <f>VLOOKUP(C1365,'NCPF8745_KH_Extraction 5%FDR'!$1:$2258,2,FALSE)</f>
        <v>Uncharacterized protein OS=Candida glabrata (strain ATCC 2001 / CBS 138 / JCM 3761 / NBRC 0622 / NRRL Y-65) GN=CAGL0H06787g PE=3 SV=1 - [Q6FRQ3_CANGA]</v>
      </c>
      <c r="H1365" s="15">
        <f>VLOOKUP(C1365,'NCPF8745_KH_Extraction 5%FDR'!$1:$2258,11,FALSE)</f>
        <v>42.935357214660002</v>
      </c>
      <c r="I1365" t="e">
        <f>VLOOKUP(C1365,'NCPF8745_MF_Extraction 5%FDR'!$1:$540,2,FALSE)</f>
        <v>#N/A</v>
      </c>
      <c r="J1365" s="15" t="e">
        <f>VLOOKUP(C1365,'NCPF8745_MF_Extraction 5%FDR'!$1:$540,11,FALSE)</f>
        <v>#N/A</v>
      </c>
      <c r="K1365" t="e">
        <f>VLOOKUP(C1365,'NCPF8814_MF_Extraction 5%FDR'!$1:$463,2,FALSE)</f>
        <v>#N/A</v>
      </c>
      <c r="L1365" s="15" t="e">
        <f>VLOOKUP(C1365,'NCPF8814_MF_Extraction 5%FDR'!$1:$463,11,FALSE)</f>
        <v>#N/A</v>
      </c>
    </row>
    <row r="1366" spans="1:12" hidden="1">
      <c r="A1366" s="13" t="s">
        <v>4752</v>
      </c>
      <c r="C1366" s="13" t="s">
        <v>4752</v>
      </c>
      <c r="D1366" t="str">
        <f>IFERROR(MATCH(C1366,'NCPF8745_KH_Extraction 5%FDR'!$A$2:$A$2258,0),"No Match")</f>
        <v>No Match</v>
      </c>
      <c r="E1366">
        <f>IFERROR(MATCH(C1366,'NCPF8745_MF_Extraction 5%FDR'!$A$2:$A$540,0),"No Match")</f>
        <v>463</v>
      </c>
      <c r="F1366" t="str">
        <f>IFERROR(MATCH(C1366,'NCPF8814_MF_Extraction 5%FDR'!$A$2:$A$463,0),"No Match")</f>
        <v>No Match</v>
      </c>
      <c r="G1366" t="e">
        <f>VLOOKUP(C1366,'NCPF8745_KH_Extraction 5%FDR'!$1:$2258,2,FALSE)</f>
        <v>#N/A</v>
      </c>
      <c r="H1366" s="15" t="e">
        <f>VLOOKUP(C1366,'NCPF8745_KH_Extraction 5%FDR'!$1:$2258,11,FALSE)</f>
        <v>#N/A</v>
      </c>
      <c r="I1366" t="str">
        <f>VLOOKUP(C1366,'NCPF8745_MF_Extraction 5%FDR'!$1:$540,2,FALSE)</f>
        <v>Uncharacterized protein OS=Candida glabrata (strain ATCC 2001 / CBS 138 / JCM 3761 / NBRC 0622 / NRRL Y-65) GN=BNR1 PE=4 SV=1 - [Q6FRQ4_CANGA]</v>
      </c>
      <c r="J1366" s="15">
        <f>VLOOKUP(C1366,'NCPF8745_MF_Extraction 5%FDR'!$1:$540,11,FALSE)</f>
        <v>147.11248811466001</v>
      </c>
      <c r="K1366" t="e">
        <f>VLOOKUP(C1366,'NCPF8814_MF_Extraction 5%FDR'!$1:$463,2,FALSE)</f>
        <v>#N/A</v>
      </c>
      <c r="L1366" s="15" t="e">
        <f>VLOOKUP(C1366,'NCPF8814_MF_Extraction 5%FDR'!$1:$463,11,FALSE)</f>
        <v>#N/A</v>
      </c>
    </row>
    <row r="1367" spans="1:12" hidden="1">
      <c r="A1367" s="13" t="s">
        <v>1772</v>
      </c>
      <c r="C1367" s="13" t="s">
        <v>1772</v>
      </c>
      <c r="D1367">
        <f>IFERROR(MATCH(C1367,'NCPF8745_KH_Extraction 5%FDR'!$A$2:$A$2258,0),"No Match")</f>
        <v>1859</v>
      </c>
      <c r="E1367" t="str">
        <f>IFERROR(MATCH(C1367,'NCPF8745_MF_Extraction 5%FDR'!$A$2:$A$540,0),"No Match")</f>
        <v>No Match</v>
      </c>
      <c r="F1367" t="str">
        <f>IFERROR(MATCH(C1367,'NCPF8814_MF_Extraction 5%FDR'!$A$2:$A$463,0),"No Match")</f>
        <v>No Match</v>
      </c>
      <c r="G1367" t="str">
        <f>VLOOKUP(C1367,'NCPF8745_KH_Extraction 5%FDR'!$1:$2258,2,FALSE)</f>
        <v>Uncharacterized protein OS=Candida glabrata (strain ATCC 2001 / CBS 138 / JCM 3761 / NBRC 0622 / NRRL Y-65) GN=CAGL0H06743g PE=4 SV=1 - [Q6FRQ5_CANGA]</v>
      </c>
      <c r="H1367" s="15">
        <f>VLOOKUP(C1367,'NCPF8745_KH_Extraction 5%FDR'!$1:$2258,11,FALSE)</f>
        <v>20.114534134660001</v>
      </c>
      <c r="I1367" t="e">
        <f>VLOOKUP(C1367,'NCPF8745_MF_Extraction 5%FDR'!$1:$540,2,FALSE)</f>
        <v>#N/A</v>
      </c>
      <c r="J1367" s="15" t="e">
        <f>VLOOKUP(C1367,'NCPF8745_MF_Extraction 5%FDR'!$1:$540,11,FALSE)</f>
        <v>#N/A</v>
      </c>
      <c r="K1367" t="e">
        <f>VLOOKUP(C1367,'NCPF8814_MF_Extraction 5%FDR'!$1:$463,2,FALSE)</f>
        <v>#N/A</v>
      </c>
      <c r="L1367" s="15" t="e">
        <f>VLOOKUP(C1367,'NCPF8814_MF_Extraction 5%FDR'!$1:$463,11,FALSE)</f>
        <v>#N/A</v>
      </c>
    </row>
    <row r="1368" spans="1:12" hidden="1">
      <c r="A1368" s="13" t="s">
        <v>1773</v>
      </c>
      <c r="C1368" s="13" t="s">
        <v>1773</v>
      </c>
      <c r="D1368">
        <f>IFERROR(MATCH(C1368,'NCPF8745_KH_Extraction 5%FDR'!$A$2:$A$2258,0),"No Match")</f>
        <v>196</v>
      </c>
      <c r="E1368" t="str">
        <f>IFERROR(MATCH(C1368,'NCPF8745_MF_Extraction 5%FDR'!$A$2:$A$540,0),"No Match")</f>
        <v>No Match</v>
      </c>
      <c r="F1368" t="str">
        <f>IFERROR(MATCH(C1368,'NCPF8814_MF_Extraction 5%FDR'!$A$2:$A$463,0),"No Match")</f>
        <v>No Match</v>
      </c>
      <c r="G1368" t="str">
        <f>VLOOKUP(C1368,'NCPF8745_KH_Extraction 5%FDR'!$1:$2258,2,FALSE)</f>
        <v>Glycerol-3-phosphate dehydrogenase OS=Candida glabrata (strain ATCC 2001 / CBS 138 / JCM 3761 / NBRC 0622 / NRRL Y-65) GN=CAGL0H06699g PE=3 SV=1 - [Q6FRQ7_CANGA]</v>
      </c>
      <c r="H1368" s="15">
        <f>VLOOKUP(C1368,'NCPF8745_KH_Extraction 5%FDR'!$1:$2258,11,FALSE)</f>
        <v>71.748956034660097</v>
      </c>
      <c r="I1368" t="e">
        <f>VLOOKUP(C1368,'NCPF8745_MF_Extraction 5%FDR'!$1:$540,2,FALSE)</f>
        <v>#N/A</v>
      </c>
      <c r="J1368" s="15" t="e">
        <f>VLOOKUP(C1368,'NCPF8745_MF_Extraction 5%FDR'!$1:$540,11,FALSE)</f>
        <v>#N/A</v>
      </c>
      <c r="K1368" t="e">
        <f>VLOOKUP(C1368,'NCPF8814_MF_Extraction 5%FDR'!$1:$463,2,FALSE)</f>
        <v>#N/A</v>
      </c>
      <c r="L1368" s="15" t="e">
        <f>VLOOKUP(C1368,'NCPF8814_MF_Extraction 5%FDR'!$1:$463,11,FALSE)</f>
        <v>#N/A</v>
      </c>
    </row>
    <row r="1369" spans="1:12" hidden="1">
      <c r="A1369" s="13" t="s">
        <v>1774</v>
      </c>
      <c r="C1369" s="13" t="s">
        <v>1774</v>
      </c>
      <c r="D1369">
        <f>IFERROR(MATCH(C1369,'NCPF8745_KH_Extraction 5%FDR'!$A$2:$A$2258,0),"No Match")</f>
        <v>278</v>
      </c>
      <c r="E1369" t="str">
        <f>IFERROR(MATCH(C1369,'NCPF8745_MF_Extraction 5%FDR'!$A$2:$A$540,0),"No Match")</f>
        <v>No Match</v>
      </c>
      <c r="F1369" t="str">
        <f>IFERROR(MATCH(C1369,'NCPF8814_MF_Extraction 5%FDR'!$A$2:$A$463,0),"No Match")</f>
        <v>No Match</v>
      </c>
      <c r="G1369" t="str">
        <f>VLOOKUP(C1369,'NCPF8745_KH_Extraction 5%FDR'!$1:$2258,2,FALSE)</f>
        <v>Phosphoenolpyruvate carboxykinase [ATP] OS=Candida glabrata (strain ATCC 2001 / CBS 138 / JCM 3761 / NBRC 0622 / NRRL Y-65) GN=PCK1 PE=3 SV=1 - [PCKA_CANGA]</v>
      </c>
      <c r="H1369" s="15">
        <f>VLOOKUP(C1369,'NCPF8745_KH_Extraction 5%FDR'!$1:$2258,11,FALSE)</f>
        <v>60.315092354660102</v>
      </c>
      <c r="I1369" t="e">
        <f>VLOOKUP(C1369,'NCPF8745_MF_Extraction 5%FDR'!$1:$540,2,FALSE)</f>
        <v>#N/A</v>
      </c>
      <c r="J1369" s="15" t="e">
        <f>VLOOKUP(C1369,'NCPF8745_MF_Extraction 5%FDR'!$1:$540,11,FALSE)</f>
        <v>#N/A</v>
      </c>
      <c r="K1369" t="e">
        <f>VLOOKUP(C1369,'NCPF8814_MF_Extraction 5%FDR'!$1:$463,2,FALSE)</f>
        <v>#N/A</v>
      </c>
      <c r="L1369" s="15" t="e">
        <f>VLOOKUP(C1369,'NCPF8814_MF_Extraction 5%FDR'!$1:$463,11,FALSE)</f>
        <v>#N/A</v>
      </c>
    </row>
    <row r="1370" spans="1:12" hidden="1">
      <c r="A1370" s="13" t="s">
        <v>1775</v>
      </c>
      <c r="C1370" s="13" t="s">
        <v>1775</v>
      </c>
      <c r="D1370">
        <f>IFERROR(MATCH(C1370,'NCPF8745_KH_Extraction 5%FDR'!$A$2:$A$2258,0),"No Match")</f>
        <v>2119</v>
      </c>
      <c r="E1370" t="str">
        <f>IFERROR(MATCH(C1370,'NCPF8745_MF_Extraction 5%FDR'!$A$2:$A$540,0),"No Match")</f>
        <v>No Match</v>
      </c>
      <c r="F1370" t="str">
        <f>IFERROR(MATCH(C1370,'NCPF8814_MF_Extraction 5%FDR'!$A$2:$A$463,0),"No Match")</f>
        <v>No Match</v>
      </c>
      <c r="G1370" t="str">
        <f>VLOOKUP(C1370,'NCPF8745_KH_Extraction 5%FDR'!$1:$2258,2,FALSE)</f>
        <v>Uncharacterized protein OS=Candida glabrata (strain ATCC 2001 / CBS 138 / JCM 3761 / NBRC 0622 / NRRL Y-65) GN=CAGL0H06589g PE=4 SV=1 - [Q6FRR2_CANGA]</v>
      </c>
      <c r="H1370" s="15">
        <f>VLOOKUP(C1370,'NCPF8745_KH_Extraction 5%FDR'!$1:$2258,11,FALSE)</f>
        <v>67.005727754659901</v>
      </c>
      <c r="I1370" t="e">
        <f>VLOOKUP(C1370,'NCPF8745_MF_Extraction 5%FDR'!$1:$540,2,FALSE)</f>
        <v>#N/A</v>
      </c>
      <c r="J1370" s="15" t="e">
        <f>VLOOKUP(C1370,'NCPF8745_MF_Extraction 5%FDR'!$1:$540,11,FALSE)</f>
        <v>#N/A</v>
      </c>
      <c r="K1370" t="e">
        <f>VLOOKUP(C1370,'NCPF8814_MF_Extraction 5%FDR'!$1:$463,2,FALSE)</f>
        <v>#N/A</v>
      </c>
      <c r="L1370" s="15" t="e">
        <f>VLOOKUP(C1370,'NCPF8814_MF_Extraction 5%FDR'!$1:$463,11,FALSE)</f>
        <v>#N/A</v>
      </c>
    </row>
    <row r="1371" spans="1:12" hidden="1">
      <c r="A1371" s="13" t="s">
        <v>1776</v>
      </c>
      <c r="C1371" s="13" t="s">
        <v>1776</v>
      </c>
      <c r="D1371">
        <f>IFERROR(MATCH(C1371,'NCPF8745_KH_Extraction 5%FDR'!$A$2:$A$2258,0),"No Match")</f>
        <v>715</v>
      </c>
      <c r="E1371" t="str">
        <f>IFERROR(MATCH(C1371,'NCPF8745_MF_Extraction 5%FDR'!$A$2:$A$540,0),"No Match")</f>
        <v>No Match</v>
      </c>
      <c r="F1371" t="str">
        <f>IFERROR(MATCH(C1371,'NCPF8814_MF_Extraction 5%FDR'!$A$2:$A$463,0),"No Match")</f>
        <v>No Match</v>
      </c>
      <c r="G1371" t="str">
        <f>VLOOKUP(C1371,'NCPF8745_KH_Extraction 5%FDR'!$1:$2258,2,FALSE)</f>
        <v>Uncharacterized protein OS=Candida glabrata (strain ATCC 2001 / CBS 138 / JCM 3761 / NBRC 0622 / NRRL Y-65) GN=CAGL0H06457g PE=3 SV=1 - [Q6FRR8_CANGA]</v>
      </c>
      <c r="H1371" s="15">
        <f>VLOOKUP(C1371,'NCPF8745_KH_Extraction 5%FDR'!$1:$2258,11,FALSE)</f>
        <v>116.45526800466</v>
      </c>
      <c r="I1371" t="e">
        <f>VLOOKUP(C1371,'NCPF8745_MF_Extraction 5%FDR'!$1:$540,2,FALSE)</f>
        <v>#N/A</v>
      </c>
      <c r="J1371" s="15" t="e">
        <f>VLOOKUP(C1371,'NCPF8745_MF_Extraction 5%FDR'!$1:$540,11,FALSE)</f>
        <v>#N/A</v>
      </c>
      <c r="K1371" t="e">
        <f>VLOOKUP(C1371,'NCPF8814_MF_Extraction 5%FDR'!$1:$463,2,FALSE)</f>
        <v>#N/A</v>
      </c>
      <c r="L1371" s="15" t="e">
        <f>VLOOKUP(C1371,'NCPF8814_MF_Extraction 5%FDR'!$1:$463,11,FALSE)</f>
        <v>#N/A</v>
      </c>
    </row>
    <row r="1372" spans="1:12" hidden="1">
      <c r="A1372" s="13" t="s">
        <v>1777</v>
      </c>
      <c r="C1372" s="13" t="s">
        <v>1777</v>
      </c>
      <c r="D1372">
        <f>IFERROR(MATCH(C1372,'NCPF8745_KH_Extraction 5%FDR'!$A$2:$A$2258,0),"No Match")</f>
        <v>805</v>
      </c>
      <c r="E1372" t="str">
        <f>IFERROR(MATCH(C1372,'NCPF8745_MF_Extraction 5%FDR'!$A$2:$A$540,0),"No Match")</f>
        <v>No Match</v>
      </c>
      <c r="F1372">
        <f>IFERROR(MATCH(C1372,'NCPF8814_MF_Extraction 5%FDR'!$A$2:$A$463,0),"No Match")</f>
        <v>333</v>
      </c>
      <c r="G1372" t="str">
        <f>VLOOKUP(C1372,'NCPF8745_KH_Extraction 5%FDR'!$1:$2258,2,FALSE)</f>
        <v>Uncharacterized protein OS=Candida glabrata (strain ATCC 2001 / CBS 138 / JCM 3761 / NBRC 0622 / NRRL Y-65) GN=SSR1 PE=4 SV=1 - [Q6FRS0_CANGA]</v>
      </c>
      <c r="H1372" s="15">
        <f>VLOOKUP(C1372,'NCPF8745_KH_Extraction 5%FDR'!$1:$2258,11,FALSE)</f>
        <v>20.669783004660001</v>
      </c>
      <c r="I1372" t="e">
        <f>VLOOKUP(C1372,'NCPF8745_MF_Extraction 5%FDR'!$1:$540,2,FALSE)</f>
        <v>#N/A</v>
      </c>
      <c r="J1372" s="15" t="e">
        <f>VLOOKUP(C1372,'NCPF8745_MF_Extraction 5%FDR'!$1:$540,11,FALSE)</f>
        <v>#N/A</v>
      </c>
      <c r="K1372" t="str">
        <f>VLOOKUP(C1372,'NCPF8814_MF_Extraction 5%FDR'!$1:$463,2,FALSE)</f>
        <v>Uncharacterized protein OS=Candida glabrata (strain ATCC 2001 / CBS 138 / JCM 3761 / NBRC 0622 / NRRL Y-65) GN=SSR1 PE=4 SV=1 - [Q6FRS0_CANGA]</v>
      </c>
      <c r="L1372" s="15">
        <f>VLOOKUP(C1372,'NCPF8814_MF_Extraction 5%FDR'!$1:$463,11,FALSE)</f>
        <v>20.669783004660001</v>
      </c>
    </row>
    <row r="1373" spans="1:12" hidden="1">
      <c r="A1373" s="13" t="s">
        <v>1778</v>
      </c>
      <c r="C1373" s="13" t="s">
        <v>1778</v>
      </c>
      <c r="D1373">
        <f>IFERROR(MATCH(C1373,'NCPF8745_KH_Extraction 5%FDR'!$A$2:$A$2258,0),"No Match")</f>
        <v>99</v>
      </c>
      <c r="E1373">
        <f>IFERROR(MATCH(C1373,'NCPF8745_MF_Extraction 5%FDR'!$A$2:$A$540,0),"No Match")</f>
        <v>392</v>
      </c>
      <c r="F1373">
        <f>IFERROR(MATCH(C1373,'NCPF8814_MF_Extraction 5%FDR'!$A$2:$A$463,0),"No Match")</f>
        <v>339</v>
      </c>
      <c r="G1373" t="str">
        <f>VLOOKUP(C1373,'NCPF8745_KH_Extraction 5%FDR'!$1:$2258,2,FALSE)</f>
        <v>Uncharacterized protein OS=Candida glabrata (strain ATCC 2001 / CBS 138 / JCM 3761 / NBRC 0622 / NRRL Y-65) GN=CYS3 PE=3 SV=1 - [Q6FRS2_CANGA]</v>
      </c>
      <c r="H1373" s="15">
        <f>VLOOKUP(C1373,'NCPF8745_KH_Extraction 5%FDR'!$1:$2258,11,FALSE)</f>
        <v>42.145968504659997</v>
      </c>
      <c r="I1373" t="str">
        <f>VLOOKUP(C1373,'NCPF8745_MF_Extraction 5%FDR'!$1:$540,2,FALSE)</f>
        <v>Uncharacterized protein OS=Candida glabrata (strain ATCC 2001 / CBS 138 / JCM 3761 / NBRC 0622 / NRRL Y-65) GN=CYS3 PE=3 SV=1 - [Q6FRS2_CANGA]</v>
      </c>
      <c r="J1373" s="15">
        <f>VLOOKUP(C1373,'NCPF8745_MF_Extraction 5%FDR'!$1:$540,11,FALSE)</f>
        <v>42.145968504659997</v>
      </c>
      <c r="K1373" t="str">
        <f>VLOOKUP(C1373,'NCPF8814_MF_Extraction 5%FDR'!$1:$463,2,FALSE)</f>
        <v>Uncharacterized protein OS=Candida glabrata (strain ATCC 2001 / CBS 138 / JCM 3761 / NBRC 0622 / NRRL Y-65) GN=CYS3 PE=3 SV=1 - [Q6FRS2_CANGA]</v>
      </c>
      <c r="L1373" s="15">
        <f>VLOOKUP(C1373,'NCPF8814_MF_Extraction 5%FDR'!$1:$463,11,FALSE)</f>
        <v>42.145968504659997</v>
      </c>
    </row>
    <row r="1374" spans="1:12" hidden="1">
      <c r="A1374" s="13" t="s">
        <v>1779</v>
      </c>
      <c r="C1374" s="13" t="s">
        <v>1779</v>
      </c>
      <c r="D1374">
        <f>IFERROR(MATCH(C1374,'NCPF8745_KH_Extraction 5%FDR'!$A$2:$A$2258,0),"No Match")</f>
        <v>2220</v>
      </c>
      <c r="E1374" t="str">
        <f>IFERROR(MATCH(C1374,'NCPF8745_MF_Extraction 5%FDR'!$A$2:$A$540,0),"No Match")</f>
        <v>No Match</v>
      </c>
      <c r="F1374" t="str">
        <f>IFERROR(MATCH(C1374,'NCPF8814_MF_Extraction 5%FDR'!$A$2:$A$463,0),"No Match")</f>
        <v>No Match</v>
      </c>
      <c r="G1374" t="str">
        <f>VLOOKUP(C1374,'NCPF8745_KH_Extraction 5%FDR'!$1:$2258,2,FALSE)</f>
        <v>Uncharacterized protein OS=Candida glabrata (strain ATCC 2001 / CBS 138 / JCM 3761 / NBRC 0622 / NRRL Y-65) GN=CAGL0H06347g PE=4 SV=1 - [Q6FRS3_CANGA]</v>
      </c>
      <c r="H1374" s="15">
        <f>VLOOKUP(C1374,'NCPF8745_KH_Extraction 5%FDR'!$1:$2258,11,FALSE)</f>
        <v>67.516090564660004</v>
      </c>
      <c r="I1374" t="e">
        <f>VLOOKUP(C1374,'NCPF8745_MF_Extraction 5%FDR'!$1:$540,2,FALSE)</f>
        <v>#N/A</v>
      </c>
      <c r="J1374" s="15" t="e">
        <f>VLOOKUP(C1374,'NCPF8745_MF_Extraction 5%FDR'!$1:$540,11,FALSE)</f>
        <v>#N/A</v>
      </c>
      <c r="K1374" t="e">
        <f>VLOOKUP(C1374,'NCPF8814_MF_Extraction 5%FDR'!$1:$463,2,FALSE)</f>
        <v>#N/A</v>
      </c>
      <c r="L1374" s="15" t="e">
        <f>VLOOKUP(C1374,'NCPF8814_MF_Extraction 5%FDR'!$1:$463,11,FALSE)</f>
        <v>#N/A</v>
      </c>
    </row>
    <row r="1375" spans="1:12" hidden="1">
      <c r="A1375" s="13" t="s">
        <v>1780</v>
      </c>
      <c r="C1375" s="13" t="s">
        <v>1780</v>
      </c>
      <c r="D1375">
        <f>IFERROR(MATCH(C1375,'NCPF8745_KH_Extraction 5%FDR'!$A$2:$A$2258,0),"No Match")</f>
        <v>1973</v>
      </c>
      <c r="E1375" t="str">
        <f>IFERROR(MATCH(C1375,'NCPF8745_MF_Extraction 5%FDR'!$A$2:$A$540,0),"No Match")</f>
        <v>No Match</v>
      </c>
      <c r="F1375" t="str">
        <f>IFERROR(MATCH(C1375,'NCPF8814_MF_Extraction 5%FDR'!$A$2:$A$463,0),"No Match")</f>
        <v>No Match</v>
      </c>
      <c r="G1375" t="str">
        <f>VLOOKUP(C1375,'NCPF8745_KH_Extraction 5%FDR'!$1:$2258,2,FALSE)</f>
        <v>Uncharacterized protein OS=Candida glabrata (strain ATCC 2001 / CBS 138 / JCM 3761 / NBRC 0622 / NRRL Y-65) GN=CAGL0H06303g PE=4 SV=1 - [Q6FRS5_CANGA]</v>
      </c>
      <c r="H1375" s="15">
        <f>VLOOKUP(C1375,'NCPF8745_KH_Extraction 5%FDR'!$1:$2258,11,FALSE)</f>
        <v>53.955143294659997</v>
      </c>
      <c r="I1375" t="e">
        <f>VLOOKUP(C1375,'NCPF8745_MF_Extraction 5%FDR'!$1:$540,2,FALSE)</f>
        <v>#N/A</v>
      </c>
      <c r="J1375" s="15" t="e">
        <f>VLOOKUP(C1375,'NCPF8745_MF_Extraction 5%FDR'!$1:$540,11,FALSE)</f>
        <v>#N/A</v>
      </c>
      <c r="K1375" t="e">
        <f>VLOOKUP(C1375,'NCPF8814_MF_Extraction 5%FDR'!$1:$463,2,FALSE)</f>
        <v>#N/A</v>
      </c>
      <c r="L1375" s="15" t="e">
        <f>VLOOKUP(C1375,'NCPF8814_MF_Extraction 5%FDR'!$1:$463,11,FALSE)</f>
        <v>#N/A</v>
      </c>
    </row>
    <row r="1376" spans="1:12" hidden="1">
      <c r="A1376" s="13" t="s">
        <v>1781</v>
      </c>
      <c r="C1376" s="13" t="s">
        <v>1781</v>
      </c>
      <c r="D1376">
        <f>IFERROR(MATCH(C1376,'NCPF8745_KH_Extraction 5%FDR'!$A$2:$A$2258,0),"No Match")</f>
        <v>385</v>
      </c>
      <c r="E1376" t="str">
        <f>IFERROR(MATCH(C1376,'NCPF8745_MF_Extraction 5%FDR'!$A$2:$A$540,0),"No Match")</f>
        <v>No Match</v>
      </c>
      <c r="F1376" t="str">
        <f>IFERROR(MATCH(C1376,'NCPF8814_MF_Extraction 5%FDR'!$A$2:$A$463,0),"No Match")</f>
        <v>No Match</v>
      </c>
      <c r="G1376" t="str">
        <f>VLOOKUP(C1376,'NCPF8745_KH_Extraction 5%FDR'!$1:$2258,2,FALSE)</f>
        <v>Uncharacterized protein OS=Candida glabrata (strain ATCC 2001 / CBS 138 / JCM 3761 / NBRC 0622 / NRRL Y-65) GN=CAGL0H06281g PE=4 SV=1 - [Q6FRS6_CANGA]</v>
      </c>
      <c r="H1376" s="15">
        <f>VLOOKUP(C1376,'NCPF8745_KH_Extraction 5%FDR'!$1:$2258,11,FALSE)</f>
        <v>68.448450454660005</v>
      </c>
      <c r="I1376" t="e">
        <f>VLOOKUP(C1376,'NCPF8745_MF_Extraction 5%FDR'!$1:$540,2,FALSE)</f>
        <v>#N/A</v>
      </c>
      <c r="J1376" s="15" t="e">
        <f>VLOOKUP(C1376,'NCPF8745_MF_Extraction 5%FDR'!$1:$540,11,FALSE)</f>
        <v>#N/A</v>
      </c>
      <c r="K1376" t="e">
        <f>VLOOKUP(C1376,'NCPF8814_MF_Extraction 5%FDR'!$1:$463,2,FALSE)</f>
        <v>#N/A</v>
      </c>
      <c r="L1376" s="15" t="e">
        <f>VLOOKUP(C1376,'NCPF8814_MF_Extraction 5%FDR'!$1:$463,11,FALSE)</f>
        <v>#N/A</v>
      </c>
    </row>
    <row r="1377" spans="1:12" hidden="1">
      <c r="A1377" s="13" t="s">
        <v>4782</v>
      </c>
      <c r="C1377" s="13" t="s">
        <v>4782</v>
      </c>
      <c r="D1377" t="str">
        <f>IFERROR(MATCH(C1377,'NCPF8745_KH_Extraction 5%FDR'!$A$2:$A$2258,0),"No Match")</f>
        <v>No Match</v>
      </c>
      <c r="E1377">
        <f>IFERROR(MATCH(C1377,'NCPF8745_MF_Extraction 5%FDR'!$A$2:$A$540,0),"No Match")</f>
        <v>502</v>
      </c>
      <c r="F1377">
        <f>IFERROR(MATCH(C1377,'NCPF8814_MF_Extraction 5%FDR'!$A$2:$A$463,0),"No Match")</f>
        <v>434</v>
      </c>
      <c r="G1377" t="e">
        <f>VLOOKUP(C1377,'NCPF8745_KH_Extraction 5%FDR'!$1:$2258,2,FALSE)</f>
        <v>#N/A</v>
      </c>
      <c r="H1377" s="15" t="e">
        <f>VLOOKUP(C1377,'NCPF8745_KH_Extraction 5%FDR'!$1:$2258,11,FALSE)</f>
        <v>#N/A</v>
      </c>
      <c r="I1377" t="str">
        <f>VLOOKUP(C1377,'NCPF8745_MF_Extraction 5%FDR'!$1:$540,2,FALSE)</f>
        <v>Uncharacterized protein OS=Candida glabrata (strain ATCC 2001 / CBS 138 / JCM 3761 / NBRC 0622 / NRRL Y-65) GN=CAGL0H06193g PE=4 SV=1 - [Q6FRT0_CANGA]</v>
      </c>
      <c r="J1377" s="15">
        <f>VLOOKUP(C1377,'NCPF8745_MF_Extraction 5%FDR'!$1:$540,11,FALSE)</f>
        <v>127.41504661466</v>
      </c>
      <c r="K1377" t="str">
        <f>VLOOKUP(C1377,'NCPF8814_MF_Extraction 5%FDR'!$1:$463,2,FALSE)</f>
        <v>Uncharacterized protein OS=Candida glabrata (strain ATCC 2001 / CBS 138 / JCM 3761 / NBRC 0622 / NRRL Y-65) GN=CAGL0H06193g PE=4 SV=1 - [Q6FRT0_CANGA]</v>
      </c>
      <c r="L1377" s="15">
        <f>VLOOKUP(C1377,'NCPF8814_MF_Extraction 5%FDR'!$1:$463,11,FALSE)</f>
        <v>127.41504661466</v>
      </c>
    </row>
    <row r="1378" spans="1:12" hidden="1">
      <c r="A1378" s="13" t="s">
        <v>1782</v>
      </c>
      <c r="C1378" s="13" t="s">
        <v>1782</v>
      </c>
      <c r="D1378">
        <f>IFERROR(MATCH(C1378,'NCPF8745_KH_Extraction 5%FDR'!$A$2:$A$2258,0),"No Match")</f>
        <v>1223</v>
      </c>
      <c r="E1378" t="str">
        <f>IFERROR(MATCH(C1378,'NCPF8745_MF_Extraction 5%FDR'!$A$2:$A$540,0),"No Match")</f>
        <v>No Match</v>
      </c>
      <c r="F1378" t="str">
        <f>IFERROR(MATCH(C1378,'NCPF8814_MF_Extraction 5%FDR'!$A$2:$A$463,0),"No Match")</f>
        <v>No Match</v>
      </c>
      <c r="G1378" t="str">
        <f>VLOOKUP(C1378,'NCPF8745_KH_Extraction 5%FDR'!$1:$2258,2,FALSE)</f>
        <v>Glucose-repressible alcohol dehydrogenase transcriptional effector OS=Candida glabrata (strain ATCC 2001 / CBS 138 / JCM 3761 / NBRC 0622 / NRRL Y-65) GN=CCR4 PE=3 SV=1 - [CCR4_CANGA]</v>
      </c>
      <c r="H1378" s="15">
        <f>VLOOKUP(C1378,'NCPF8745_KH_Extraction 5%FDR'!$1:$2258,11,FALSE)</f>
        <v>98.514169234660102</v>
      </c>
      <c r="I1378" t="e">
        <f>VLOOKUP(C1378,'NCPF8745_MF_Extraction 5%FDR'!$1:$540,2,FALSE)</f>
        <v>#N/A</v>
      </c>
      <c r="J1378" s="15" t="e">
        <f>VLOOKUP(C1378,'NCPF8745_MF_Extraction 5%FDR'!$1:$540,11,FALSE)</f>
        <v>#N/A</v>
      </c>
      <c r="K1378" t="e">
        <f>VLOOKUP(C1378,'NCPF8814_MF_Extraction 5%FDR'!$1:$463,2,FALSE)</f>
        <v>#N/A</v>
      </c>
      <c r="L1378" s="15" t="e">
        <f>VLOOKUP(C1378,'NCPF8814_MF_Extraction 5%FDR'!$1:$463,11,FALSE)</f>
        <v>#N/A</v>
      </c>
    </row>
    <row r="1379" spans="1:12" hidden="1">
      <c r="A1379" s="13" t="s">
        <v>1783</v>
      </c>
      <c r="C1379" s="13" t="s">
        <v>1783</v>
      </c>
      <c r="D1379">
        <f>IFERROR(MATCH(C1379,'NCPF8745_KH_Extraction 5%FDR'!$A$2:$A$2258,0),"No Match")</f>
        <v>1502</v>
      </c>
      <c r="E1379">
        <f>IFERROR(MATCH(C1379,'NCPF8745_MF_Extraction 5%FDR'!$A$2:$A$540,0),"No Match")</f>
        <v>44</v>
      </c>
      <c r="F1379">
        <f>IFERROR(MATCH(C1379,'NCPF8814_MF_Extraction 5%FDR'!$A$2:$A$463,0),"No Match")</f>
        <v>46</v>
      </c>
      <c r="G1379" t="str">
        <f>VLOOKUP(C1379,'NCPF8745_KH_Extraction 5%FDR'!$1:$2258,2,FALSE)</f>
        <v>Mitochondrial import inner membrane translocase subunit TIM9 OS=Candida glabrata (strain ATCC 2001 / CBS 138 / JCM 3761 / NBRC 0622 / NRRL Y-65) GN=TIM9 PE=3 SV=1 - [TIM9_CANGA]</v>
      </c>
      <c r="H1379" s="15">
        <f>VLOOKUP(C1379,'NCPF8745_KH_Extraction 5%FDR'!$1:$2258,11,FALSE)</f>
        <v>10.120968034660001</v>
      </c>
      <c r="I1379" t="str">
        <f>VLOOKUP(C1379,'NCPF8745_MF_Extraction 5%FDR'!$1:$540,2,FALSE)</f>
        <v>Mitochondrial import inner membrane translocase subunit TIM9 OS=Candida glabrata (strain ATCC 2001 / CBS 138 / JCM 3761 / NBRC 0622 / NRRL Y-65) GN=TIM9 PE=3 SV=1 - [TIM9_CANGA]</v>
      </c>
      <c r="J1379" s="15">
        <f>VLOOKUP(C1379,'NCPF8745_MF_Extraction 5%FDR'!$1:$540,11,FALSE)</f>
        <v>10.120968034660001</v>
      </c>
      <c r="K1379" t="str">
        <f>VLOOKUP(C1379,'NCPF8814_MF_Extraction 5%FDR'!$1:$463,2,FALSE)</f>
        <v>Mitochondrial import inner membrane translocase subunit TIM9 OS=Candida glabrata (strain ATCC 2001 / CBS 138 / JCM 3761 / NBRC 0622 / NRRL Y-65) GN=TIM9 PE=3 SV=1 - [TIM9_CANGA]</v>
      </c>
      <c r="L1379" s="15">
        <f>VLOOKUP(C1379,'NCPF8814_MF_Extraction 5%FDR'!$1:$463,11,FALSE)</f>
        <v>10.120968034660001</v>
      </c>
    </row>
    <row r="1380" spans="1:12" hidden="1">
      <c r="A1380" s="13" t="s">
        <v>1784</v>
      </c>
      <c r="C1380" s="13" t="s">
        <v>1784</v>
      </c>
      <c r="D1380">
        <f>IFERROR(MATCH(C1380,'NCPF8745_KH_Extraction 5%FDR'!$A$2:$A$2258,0),"No Match")</f>
        <v>927</v>
      </c>
      <c r="E1380" t="str">
        <f>IFERROR(MATCH(C1380,'NCPF8745_MF_Extraction 5%FDR'!$A$2:$A$540,0),"No Match")</f>
        <v>No Match</v>
      </c>
      <c r="F1380" t="str">
        <f>IFERROR(MATCH(C1380,'NCPF8814_MF_Extraction 5%FDR'!$A$2:$A$463,0),"No Match")</f>
        <v>No Match</v>
      </c>
      <c r="G1380" t="str">
        <f>VLOOKUP(C1380,'NCPF8745_KH_Extraction 5%FDR'!$1:$2258,2,FALSE)</f>
        <v>Uncharacterized protein OS=Candida glabrata (strain ATCC 2001 / CBS 138 / JCM 3761 / NBRC 0622 / NRRL Y-65) GN=CAGL0H06105g PE=4 SV=1 - [Q6FRT4_CANGA]</v>
      </c>
      <c r="H1380" s="15">
        <f>VLOOKUP(C1380,'NCPF8745_KH_Extraction 5%FDR'!$1:$2258,11,FALSE)</f>
        <v>31.958628544660002</v>
      </c>
      <c r="I1380" t="e">
        <f>VLOOKUP(C1380,'NCPF8745_MF_Extraction 5%FDR'!$1:$540,2,FALSE)</f>
        <v>#N/A</v>
      </c>
      <c r="J1380" s="15" t="e">
        <f>VLOOKUP(C1380,'NCPF8745_MF_Extraction 5%FDR'!$1:$540,11,FALSE)</f>
        <v>#N/A</v>
      </c>
      <c r="K1380" t="e">
        <f>VLOOKUP(C1380,'NCPF8814_MF_Extraction 5%FDR'!$1:$463,2,FALSE)</f>
        <v>#N/A</v>
      </c>
      <c r="L1380" s="15" t="e">
        <f>VLOOKUP(C1380,'NCPF8814_MF_Extraction 5%FDR'!$1:$463,11,FALSE)</f>
        <v>#N/A</v>
      </c>
    </row>
    <row r="1381" spans="1:12" hidden="1">
      <c r="A1381" s="13" t="s">
        <v>1785</v>
      </c>
      <c r="C1381" s="13" t="s">
        <v>1785</v>
      </c>
      <c r="D1381">
        <f>IFERROR(MATCH(C1381,'NCPF8745_KH_Extraction 5%FDR'!$A$2:$A$2258,0),"No Match")</f>
        <v>1058</v>
      </c>
      <c r="E1381" t="str">
        <f>IFERROR(MATCH(C1381,'NCPF8745_MF_Extraction 5%FDR'!$A$2:$A$540,0),"No Match")</f>
        <v>No Match</v>
      </c>
      <c r="F1381" t="str">
        <f>IFERROR(MATCH(C1381,'NCPF8814_MF_Extraction 5%FDR'!$A$2:$A$463,0),"No Match")</f>
        <v>No Match</v>
      </c>
      <c r="G1381" t="str">
        <f>VLOOKUP(C1381,'NCPF8745_KH_Extraction 5%FDR'!$1:$2258,2,FALSE)</f>
        <v>Uncharacterized protein OS=Candida glabrata (strain ATCC 2001 / CBS 138 / JCM 3761 / NBRC 0622 / NRRL Y-65) GN=CAGL0H05929g PE=4 SV=1 - [Q6FRU0_CANGA]</v>
      </c>
      <c r="H1381" s="15">
        <f>VLOOKUP(C1381,'NCPF8745_KH_Extraction 5%FDR'!$1:$2258,11,FALSE)</f>
        <v>106.81487725466</v>
      </c>
      <c r="I1381" t="e">
        <f>VLOOKUP(C1381,'NCPF8745_MF_Extraction 5%FDR'!$1:$540,2,FALSE)</f>
        <v>#N/A</v>
      </c>
      <c r="J1381" s="15" t="e">
        <f>VLOOKUP(C1381,'NCPF8745_MF_Extraction 5%FDR'!$1:$540,11,FALSE)</f>
        <v>#N/A</v>
      </c>
      <c r="K1381" t="e">
        <f>VLOOKUP(C1381,'NCPF8814_MF_Extraction 5%FDR'!$1:$463,2,FALSE)</f>
        <v>#N/A</v>
      </c>
      <c r="L1381" s="15" t="e">
        <f>VLOOKUP(C1381,'NCPF8814_MF_Extraction 5%FDR'!$1:$463,11,FALSE)</f>
        <v>#N/A</v>
      </c>
    </row>
    <row r="1382" spans="1:12" hidden="1">
      <c r="A1382" s="13" t="s">
        <v>1786</v>
      </c>
      <c r="C1382" s="13" t="s">
        <v>1786</v>
      </c>
      <c r="D1382">
        <f>IFERROR(MATCH(C1382,'NCPF8745_KH_Extraction 5%FDR'!$A$2:$A$2258,0),"No Match")</f>
        <v>1523</v>
      </c>
      <c r="E1382" t="str">
        <f>IFERROR(MATCH(C1382,'NCPF8745_MF_Extraction 5%FDR'!$A$2:$A$540,0),"No Match")</f>
        <v>No Match</v>
      </c>
      <c r="F1382" t="str">
        <f>IFERROR(MATCH(C1382,'NCPF8814_MF_Extraction 5%FDR'!$A$2:$A$463,0),"No Match")</f>
        <v>No Match</v>
      </c>
      <c r="G1382" t="str">
        <f>VLOOKUP(C1382,'NCPF8745_KH_Extraction 5%FDR'!$1:$2258,2,FALSE)</f>
        <v>Uncharacterized protein OS=Candida glabrata (strain ATCC 2001 / CBS 138 / JCM 3761 / NBRC 0622 / NRRL Y-65) GN=CAGL0H05907g PE=4 SV=1 - [Q6FRU1_CANGA]</v>
      </c>
      <c r="H1382" s="15">
        <f>VLOOKUP(C1382,'NCPF8745_KH_Extraction 5%FDR'!$1:$2258,11,FALSE)</f>
        <v>76.146306954660105</v>
      </c>
      <c r="I1382" t="e">
        <f>VLOOKUP(C1382,'NCPF8745_MF_Extraction 5%FDR'!$1:$540,2,FALSE)</f>
        <v>#N/A</v>
      </c>
      <c r="J1382" s="15" t="e">
        <f>VLOOKUP(C1382,'NCPF8745_MF_Extraction 5%FDR'!$1:$540,11,FALSE)</f>
        <v>#N/A</v>
      </c>
      <c r="K1382" t="e">
        <f>VLOOKUP(C1382,'NCPF8814_MF_Extraction 5%FDR'!$1:$463,2,FALSE)</f>
        <v>#N/A</v>
      </c>
      <c r="L1382" s="15" t="e">
        <f>VLOOKUP(C1382,'NCPF8814_MF_Extraction 5%FDR'!$1:$463,11,FALSE)</f>
        <v>#N/A</v>
      </c>
    </row>
    <row r="1383" spans="1:12" hidden="1">
      <c r="A1383" s="13" t="s">
        <v>1787</v>
      </c>
      <c r="C1383" s="13" t="s">
        <v>1787</v>
      </c>
      <c r="D1383">
        <f>IFERROR(MATCH(C1383,'NCPF8745_KH_Extraction 5%FDR'!$A$2:$A$2258,0),"No Match")</f>
        <v>2186</v>
      </c>
      <c r="E1383" t="str">
        <f>IFERROR(MATCH(C1383,'NCPF8745_MF_Extraction 5%FDR'!$A$2:$A$540,0),"No Match")</f>
        <v>No Match</v>
      </c>
      <c r="F1383" t="str">
        <f>IFERROR(MATCH(C1383,'NCPF8814_MF_Extraction 5%FDR'!$A$2:$A$463,0),"No Match")</f>
        <v>No Match</v>
      </c>
      <c r="G1383" t="str">
        <f>VLOOKUP(C1383,'NCPF8745_KH_Extraction 5%FDR'!$1:$2258,2,FALSE)</f>
        <v>Uncharacterized protein OS=Candida glabrata (strain ATCC 2001 / CBS 138 / JCM 3761 / NBRC 0622 / NRRL Y-65) GN=CAGL0H05885g PE=4 SV=1 - [Q6FRU2_CANGA]</v>
      </c>
      <c r="H1383" s="15">
        <f>VLOOKUP(C1383,'NCPF8745_KH_Extraction 5%FDR'!$1:$2258,11,FALSE)</f>
        <v>51.839358924659898</v>
      </c>
      <c r="I1383" t="e">
        <f>VLOOKUP(C1383,'NCPF8745_MF_Extraction 5%FDR'!$1:$540,2,FALSE)</f>
        <v>#N/A</v>
      </c>
      <c r="J1383" s="15" t="e">
        <f>VLOOKUP(C1383,'NCPF8745_MF_Extraction 5%FDR'!$1:$540,11,FALSE)</f>
        <v>#N/A</v>
      </c>
      <c r="K1383" t="e">
        <f>VLOOKUP(C1383,'NCPF8814_MF_Extraction 5%FDR'!$1:$463,2,FALSE)</f>
        <v>#N/A</v>
      </c>
      <c r="L1383" s="15" t="e">
        <f>VLOOKUP(C1383,'NCPF8814_MF_Extraction 5%FDR'!$1:$463,11,FALSE)</f>
        <v>#N/A</v>
      </c>
    </row>
    <row r="1384" spans="1:12" hidden="1">
      <c r="A1384" s="13" t="s">
        <v>1788</v>
      </c>
      <c r="C1384" s="13" t="s">
        <v>1788</v>
      </c>
      <c r="D1384">
        <f>IFERROR(MATCH(C1384,'NCPF8745_KH_Extraction 5%FDR'!$A$2:$A$2258,0),"No Match")</f>
        <v>1214</v>
      </c>
      <c r="E1384" t="str">
        <f>IFERROR(MATCH(C1384,'NCPF8745_MF_Extraction 5%FDR'!$A$2:$A$540,0),"No Match")</f>
        <v>No Match</v>
      </c>
      <c r="F1384" t="str">
        <f>IFERROR(MATCH(C1384,'NCPF8814_MF_Extraction 5%FDR'!$A$2:$A$463,0),"No Match")</f>
        <v>No Match</v>
      </c>
      <c r="G1384" t="str">
        <f>VLOOKUP(C1384,'NCPF8745_KH_Extraction 5%FDR'!$1:$2258,2,FALSE)</f>
        <v>Tyrosine--tRNA ligase OS=Candida glabrata (strain ATCC 2001 / CBS 138 / JCM 3761 / NBRC 0622 / NRRL Y-65) GN=CAGL0H05775g PE=3 SV=1 - [Q6FRU7_CANGA]</v>
      </c>
      <c r="H1384" s="15">
        <f>VLOOKUP(C1384,'NCPF8745_KH_Extraction 5%FDR'!$1:$2258,11,FALSE)</f>
        <v>52.562285504659997</v>
      </c>
      <c r="I1384" t="e">
        <f>VLOOKUP(C1384,'NCPF8745_MF_Extraction 5%FDR'!$1:$540,2,FALSE)</f>
        <v>#N/A</v>
      </c>
      <c r="J1384" s="15" t="e">
        <f>VLOOKUP(C1384,'NCPF8745_MF_Extraction 5%FDR'!$1:$540,11,FALSE)</f>
        <v>#N/A</v>
      </c>
      <c r="K1384" t="e">
        <f>VLOOKUP(C1384,'NCPF8814_MF_Extraction 5%FDR'!$1:$463,2,FALSE)</f>
        <v>#N/A</v>
      </c>
      <c r="L1384" s="15" t="e">
        <f>VLOOKUP(C1384,'NCPF8814_MF_Extraction 5%FDR'!$1:$463,11,FALSE)</f>
        <v>#N/A</v>
      </c>
    </row>
    <row r="1385" spans="1:12" hidden="1">
      <c r="A1385" s="13" t="s">
        <v>1789</v>
      </c>
      <c r="C1385" s="13" t="s">
        <v>1789</v>
      </c>
      <c r="D1385">
        <f>IFERROR(MATCH(C1385,'NCPF8745_KH_Extraction 5%FDR'!$A$2:$A$2258,0),"No Match")</f>
        <v>1949</v>
      </c>
      <c r="E1385" t="str">
        <f>IFERROR(MATCH(C1385,'NCPF8745_MF_Extraction 5%FDR'!$A$2:$A$540,0),"No Match")</f>
        <v>No Match</v>
      </c>
      <c r="F1385" t="str">
        <f>IFERROR(MATCH(C1385,'NCPF8814_MF_Extraction 5%FDR'!$A$2:$A$463,0),"No Match")</f>
        <v>No Match</v>
      </c>
      <c r="G1385" t="str">
        <f>VLOOKUP(C1385,'NCPF8745_KH_Extraction 5%FDR'!$1:$2258,2,FALSE)</f>
        <v>Translocation protein SEC62 OS=Candida glabrata (strain ATCC 2001 / CBS 138 / JCM 3761 / NBRC 0622 / NRRL Y-65) GN=SEC62 PE=3 SV=1 - [SEC62_CANGA]</v>
      </c>
      <c r="H1385" s="15">
        <f>VLOOKUP(C1385,'NCPF8745_KH_Extraction 5%FDR'!$1:$2258,11,FALSE)</f>
        <v>30.07595978466</v>
      </c>
      <c r="I1385" t="e">
        <f>VLOOKUP(C1385,'NCPF8745_MF_Extraction 5%FDR'!$1:$540,2,FALSE)</f>
        <v>#N/A</v>
      </c>
      <c r="J1385" s="15" t="e">
        <f>VLOOKUP(C1385,'NCPF8745_MF_Extraction 5%FDR'!$1:$540,11,FALSE)</f>
        <v>#N/A</v>
      </c>
      <c r="K1385" t="e">
        <f>VLOOKUP(C1385,'NCPF8814_MF_Extraction 5%FDR'!$1:$463,2,FALSE)</f>
        <v>#N/A</v>
      </c>
      <c r="L1385" s="15" t="e">
        <f>VLOOKUP(C1385,'NCPF8814_MF_Extraction 5%FDR'!$1:$463,11,FALSE)</f>
        <v>#N/A</v>
      </c>
    </row>
    <row r="1386" spans="1:12" hidden="1">
      <c r="A1386" s="13" t="s">
        <v>1790</v>
      </c>
      <c r="C1386" s="13" t="s">
        <v>1790</v>
      </c>
      <c r="D1386">
        <f>IFERROR(MATCH(C1386,'NCPF8745_KH_Extraction 5%FDR'!$A$2:$A$2258,0),"No Match")</f>
        <v>1861</v>
      </c>
      <c r="E1386" t="str">
        <f>IFERROR(MATCH(C1386,'NCPF8745_MF_Extraction 5%FDR'!$A$2:$A$540,0),"No Match")</f>
        <v>No Match</v>
      </c>
      <c r="F1386" t="str">
        <f>IFERROR(MATCH(C1386,'NCPF8814_MF_Extraction 5%FDR'!$A$2:$A$463,0),"No Match")</f>
        <v>No Match</v>
      </c>
      <c r="G1386" t="str">
        <f>VLOOKUP(C1386,'NCPF8745_KH_Extraction 5%FDR'!$1:$2258,2,FALSE)</f>
        <v>Nucleolar GTP-binding protein 1 OS=Candida glabrata (strain ATCC 2001 / CBS 138 / JCM 3761 / NBRC 0622 / NRRL Y-65) GN=NOG1 PE=3 SV=1 - [NOG1_CANGA]</v>
      </c>
      <c r="H1386" s="15">
        <f>VLOOKUP(C1386,'NCPF8745_KH_Extraction 5%FDR'!$1:$2258,11,FALSE)</f>
        <v>74.039983144660098</v>
      </c>
      <c r="I1386" t="e">
        <f>VLOOKUP(C1386,'NCPF8745_MF_Extraction 5%FDR'!$1:$540,2,FALSE)</f>
        <v>#N/A</v>
      </c>
      <c r="J1386" s="15" t="e">
        <f>VLOOKUP(C1386,'NCPF8745_MF_Extraction 5%FDR'!$1:$540,11,FALSE)</f>
        <v>#N/A</v>
      </c>
      <c r="K1386" t="e">
        <f>VLOOKUP(C1386,'NCPF8814_MF_Extraction 5%FDR'!$1:$463,2,FALSE)</f>
        <v>#N/A</v>
      </c>
      <c r="L1386" s="15" t="e">
        <f>VLOOKUP(C1386,'NCPF8814_MF_Extraction 5%FDR'!$1:$463,11,FALSE)</f>
        <v>#N/A</v>
      </c>
    </row>
    <row r="1387" spans="1:12" hidden="1">
      <c r="A1387" s="13" t="s">
        <v>1791</v>
      </c>
      <c r="C1387" s="13" t="s">
        <v>1791</v>
      </c>
      <c r="D1387">
        <f>IFERROR(MATCH(C1387,'NCPF8745_KH_Extraction 5%FDR'!$A$2:$A$2258,0),"No Match")</f>
        <v>224</v>
      </c>
      <c r="E1387" t="str">
        <f>IFERROR(MATCH(C1387,'NCPF8745_MF_Extraction 5%FDR'!$A$2:$A$540,0),"No Match")</f>
        <v>No Match</v>
      </c>
      <c r="F1387" t="str">
        <f>IFERROR(MATCH(C1387,'NCPF8814_MF_Extraction 5%FDR'!$A$2:$A$463,0),"No Match")</f>
        <v>No Match</v>
      </c>
      <c r="G1387" t="str">
        <f>VLOOKUP(C1387,'NCPF8745_KH_Extraction 5%FDR'!$1:$2258,2,FALSE)</f>
        <v>Glutathione reductase OS=Candida glabrata (strain ATCC 2001 / CBS 138 / JCM 3761 / NBRC 0622 / NRRL Y-65) GN=GLR1 PE=3 SV=1 - [GSHR_CANGA]</v>
      </c>
      <c r="H1387" s="15">
        <f>VLOOKUP(C1387,'NCPF8745_KH_Extraction 5%FDR'!$1:$2258,11,FALSE)</f>
        <v>52.466057064660099</v>
      </c>
      <c r="I1387" t="e">
        <f>VLOOKUP(C1387,'NCPF8745_MF_Extraction 5%FDR'!$1:$540,2,FALSE)</f>
        <v>#N/A</v>
      </c>
      <c r="J1387" s="15" t="e">
        <f>VLOOKUP(C1387,'NCPF8745_MF_Extraction 5%FDR'!$1:$540,11,FALSE)</f>
        <v>#N/A</v>
      </c>
      <c r="K1387" t="e">
        <f>VLOOKUP(C1387,'NCPF8814_MF_Extraction 5%FDR'!$1:$463,2,FALSE)</f>
        <v>#N/A</v>
      </c>
      <c r="L1387" s="15" t="e">
        <f>VLOOKUP(C1387,'NCPF8814_MF_Extraction 5%FDR'!$1:$463,11,FALSE)</f>
        <v>#N/A</v>
      </c>
    </row>
    <row r="1388" spans="1:12" hidden="1">
      <c r="A1388" s="13" t="s">
        <v>1792</v>
      </c>
      <c r="C1388" s="13" t="s">
        <v>1792</v>
      </c>
      <c r="D1388">
        <f>IFERROR(MATCH(C1388,'NCPF8745_KH_Extraction 5%FDR'!$A$2:$A$2258,0),"No Match")</f>
        <v>1810</v>
      </c>
      <c r="E1388" t="str">
        <f>IFERROR(MATCH(C1388,'NCPF8745_MF_Extraction 5%FDR'!$A$2:$A$540,0),"No Match")</f>
        <v>No Match</v>
      </c>
      <c r="F1388" t="str">
        <f>IFERROR(MATCH(C1388,'NCPF8814_MF_Extraction 5%FDR'!$A$2:$A$463,0),"No Match")</f>
        <v>No Match</v>
      </c>
      <c r="G1388" t="str">
        <f>VLOOKUP(C1388,'NCPF8745_KH_Extraction 5%FDR'!$1:$2258,2,FALSE)</f>
        <v>Uncharacterized protein OS=Candida glabrata (strain ATCC 2001 / CBS 138 / JCM 3761 / NBRC 0622 / NRRL Y-65) GN=CAGL0H05599g PE=4 SV=1 - [Q6FRV5_CANGA]</v>
      </c>
      <c r="H1388" s="15">
        <f>VLOOKUP(C1388,'NCPF8745_KH_Extraction 5%FDR'!$1:$2258,11,FALSE)</f>
        <v>36.777211424660003</v>
      </c>
      <c r="I1388" t="e">
        <f>VLOOKUP(C1388,'NCPF8745_MF_Extraction 5%FDR'!$1:$540,2,FALSE)</f>
        <v>#N/A</v>
      </c>
      <c r="J1388" s="15" t="e">
        <f>VLOOKUP(C1388,'NCPF8745_MF_Extraction 5%FDR'!$1:$540,11,FALSE)</f>
        <v>#N/A</v>
      </c>
      <c r="K1388" t="e">
        <f>VLOOKUP(C1388,'NCPF8814_MF_Extraction 5%FDR'!$1:$463,2,FALSE)</f>
        <v>#N/A</v>
      </c>
      <c r="L1388" s="15" t="e">
        <f>VLOOKUP(C1388,'NCPF8814_MF_Extraction 5%FDR'!$1:$463,11,FALSE)</f>
        <v>#N/A</v>
      </c>
    </row>
    <row r="1389" spans="1:12" hidden="1">
      <c r="A1389" s="13" t="s">
        <v>1793</v>
      </c>
      <c r="C1389" s="13" t="s">
        <v>1793</v>
      </c>
      <c r="D1389">
        <f>IFERROR(MATCH(C1389,'NCPF8745_KH_Extraction 5%FDR'!$A$2:$A$2258,0),"No Match")</f>
        <v>1598</v>
      </c>
      <c r="E1389" t="str">
        <f>IFERROR(MATCH(C1389,'NCPF8745_MF_Extraction 5%FDR'!$A$2:$A$540,0),"No Match")</f>
        <v>No Match</v>
      </c>
      <c r="F1389" t="str">
        <f>IFERROR(MATCH(C1389,'NCPF8814_MF_Extraction 5%FDR'!$A$2:$A$463,0),"No Match")</f>
        <v>No Match</v>
      </c>
      <c r="G1389" t="str">
        <f>VLOOKUP(C1389,'NCPF8745_KH_Extraction 5%FDR'!$1:$2258,2,FALSE)</f>
        <v>COPII coat assembly protein SEC16 OS=Candida glabrata (strain ATCC 2001 / CBS 138 / JCM 3761 / NBRC 0622 / NRRL Y-65) GN=SEC16 PE=3 SV=1 - [SEC16_CANGA]</v>
      </c>
      <c r="H1389" s="15">
        <f>VLOOKUP(C1389,'NCPF8745_KH_Extraction 5%FDR'!$1:$2258,11,FALSE)</f>
        <v>247.27178365466099</v>
      </c>
      <c r="I1389" t="e">
        <f>VLOOKUP(C1389,'NCPF8745_MF_Extraction 5%FDR'!$1:$540,2,FALSE)</f>
        <v>#N/A</v>
      </c>
      <c r="J1389" s="15" t="e">
        <f>VLOOKUP(C1389,'NCPF8745_MF_Extraction 5%FDR'!$1:$540,11,FALSE)</f>
        <v>#N/A</v>
      </c>
      <c r="K1389" t="e">
        <f>VLOOKUP(C1389,'NCPF8814_MF_Extraction 5%FDR'!$1:$463,2,FALSE)</f>
        <v>#N/A</v>
      </c>
      <c r="L1389" s="15" t="e">
        <f>VLOOKUP(C1389,'NCPF8814_MF_Extraction 5%FDR'!$1:$463,11,FALSE)</f>
        <v>#N/A</v>
      </c>
    </row>
    <row r="1390" spans="1:12" hidden="1">
      <c r="A1390" s="13" t="s">
        <v>1794</v>
      </c>
      <c r="C1390" s="13" t="s">
        <v>1794</v>
      </c>
      <c r="D1390">
        <f>IFERROR(MATCH(C1390,'NCPF8745_KH_Extraction 5%FDR'!$A$2:$A$2258,0),"No Match")</f>
        <v>1391</v>
      </c>
      <c r="E1390" t="str">
        <f>IFERROR(MATCH(C1390,'NCPF8745_MF_Extraction 5%FDR'!$A$2:$A$540,0),"No Match")</f>
        <v>No Match</v>
      </c>
      <c r="F1390" t="str">
        <f>IFERROR(MATCH(C1390,'NCPF8814_MF_Extraction 5%FDR'!$A$2:$A$463,0),"No Match")</f>
        <v>No Match</v>
      </c>
      <c r="G1390" t="str">
        <f>VLOOKUP(C1390,'NCPF8745_KH_Extraction 5%FDR'!$1:$2258,2,FALSE)</f>
        <v>Uncharacterized protein OS=Candida glabrata (strain ATCC 2001 / CBS 138 / JCM 3761 / NBRC 0622 / NRRL Y-65) GN=CAGL0H05533g PE=4 SV=1 - [Q6FRV8_CANGA]</v>
      </c>
      <c r="H1390" s="15">
        <f>VLOOKUP(C1390,'NCPF8745_KH_Extraction 5%FDR'!$1:$2258,11,FALSE)</f>
        <v>215.039009314661</v>
      </c>
      <c r="I1390" t="e">
        <f>VLOOKUP(C1390,'NCPF8745_MF_Extraction 5%FDR'!$1:$540,2,FALSE)</f>
        <v>#N/A</v>
      </c>
      <c r="J1390" s="15" t="e">
        <f>VLOOKUP(C1390,'NCPF8745_MF_Extraction 5%FDR'!$1:$540,11,FALSE)</f>
        <v>#N/A</v>
      </c>
      <c r="K1390" t="e">
        <f>VLOOKUP(C1390,'NCPF8814_MF_Extraction 5%FDR'!$1:$463,2,FALSE)</f>
        <v>#N/A</v>
      </c>
      <c r="L1390" s="15" t="e">
        <f>VLOOKUP(C1390,'NCPF8814_MF_Extraction 5%FDR'!$1:$463,11,FALSE)</f>
        <v>#N/A</v>
      </c>
    </row>
    <row r="1391" spans="1:12" hidden="1">
      <c r="A1391" s="13" t="s">
        <v>1795</v>
      </c>
      <c r="C1391" s="13" t="s">
        <v>1795</v>
      </c>
      <c r="D1391">
        <f>IFERROR(MATCH(C1391,'NCPF8745_KH_Extraction 5%FDR'!$A$2:$A$2258,0),"No Match")</f>
        <v>410</v>
      </c>
      <c r="E1391">
        <f>IFERROR(MATCH(C1391,'NCPF8745_MF_Extraction 5%FDR'!$A$2:$A$540,0),"No Match")</f>
        <v>112</v>
      </c>
      <c r="F1391">
        <f>IFERROR(MATCH(C1391,'NCPF8814_MF_Extraction 5%FDR'!$A$2:$A$463,0),"No Match")</f>
        <v>175</v>
      </c>
      <c r="G1391" t="str">
        <f>VLOOKUP(C1391,'NCPF8745_KH_Extraction 5%FDR'!$1:$2258,2,FALSE)</f>
        <v>Uncharacterized protein OS=Candida glabrata (strain ATCC 2001 / CBS 138 / JCM 3761 / NBRC 0622 / NRRL Y-65) GN=CAGL0H05511g PE=4 SV=1 - [Q6FRV9_CANGA]</v>
      </c>
      <c r="H1391" s="15">
        <f>VLOOKUP(C1391,'NCPF8745_KH_Extraction 5%FDR'!$1:$2258,11,FALSE)</f>
        <v>22.088951314660001</v>
      </c>
      <c r="I1391" t="str">
        <f>VLOOKUP(C1391,'NCPF8745_MF_Extraction 5%FDR'!$1:$540,2,FALSE)</f>
        <v>Uncharacterized protein OS=Candida glabrata (strain ATCC 2001 / CBS 138 / JCM 3761 / NBRC 0622 / NRRL Y-65) GN=CAGL0H05511g PE=4 SV=1 - [Q6FRV9_CANGA]</v>
      </c>
      <c r="J1391" s="15">
        <f>VLOOKUP(C1391,'NCPF8745_MF_Extraction 5%FDR'!$1:$540,11,FALSE)</f>
        <v>22.088951314660001</v>
      </c>
      <c r="K1391" t="str">
        <f>VLOOKUP(C1391,'NCPF8814_MF_Extraction 5%FDR'!$1:$463,2,FALSE)</f>
        <v>Uncharacterized protein OS=Candida glabrata (strain ATCC 2001 / CBS 138 / JCM 3761 / NBRC 0622 / NRRL Y-65) GN=CAGL0H05511g PE=4 SV=1 - [Q6FRV9_CANGA]</v>
      </c>
      <c r="L1391" s="15">
        <f>VLOOKUP(C1391,'NCPF8814_MF_Extraction 5%FDR'!$1:$463,11,FALSE)</f>
        <v>22.088951314660001</v>
      </c>
    </row>
    <row r="1392" spans="1:12" hidden="1">
      <c r="A1392" s="13" t="s">
        <v>1796</v>
      </c>
      <c r="C1392" s="13" t="s">
        <v>1796</v>
      </c>
      <c r="D1392">
        <f>IFERROR(MATCH(C1392,'NCPF8745_KH_Extraction 5%FDR'!$A$2:$A$2258,0),"No Match")</f>
        <v>533</v>
      </c>
      <c r="E1392">
        <f>IFERROR(MATCH(C1392,'NCPF8745_MF_Extraction 5%FDR'!$A$2:$A$540,0),"No Match")</f>
        <v>282</v>
      </c>
      <c r="F1392" t="str">
        <f>IFERROR(MATCH(C1392,'NCPF8814_MF_Extraction 5%FDR'!$A$2:$A$463,0),"No Match")</f>
        <v>No Match</v>
      </c>
      <c r="G1392" t="str">
        <f>VLOOKUP(C1392,'NCPF8745_KH_Extraction 5%FDR'!$1:$2258,2,FALSE)</f>
        <v>ATP synthase subunit 4, mitochondrial OS=Candida glabrata (strain ATCC 2001 / CBS 138 / JCM 3761 / NBRC 0622 / NRRL Y-65) GN=ATP4 PE=3 SV=1 - [ATPF_CANGA]</v>
      </c>
      <c r="H1392" s="15">
        <f>VLOOKUP(C1392,'NCPF8745_KH_Extraction 5%FDR'!$1:$2258,11,FALSE)</f>
        <v>26.612370484660001</v>
      </c>
      <c r="I1392" t="str">
        <f>VLOOKUP(C1392,'NCPF8745_MF_Extraction 5%FDR'!$1:$540,2,FALSE)</f>
        <v>ATP synthase subunit 4, mitochondrial OS=Candida glabrata (strain ATCC 2001 / CBS 138 / JCM 3761 / NBRC 0622 / NRRL Y-65) GN=ATP4 PE=3 SV=1 - [ATPF_CANGA]</v>
      </c>
      <c r="J1392" s="15">
        <f>VLOOKUP(C1392,'NCPF8745_MF_Extraction 5%FDR'!$1:$540,11,FALSE)</f>
        <v>26.612370484660001</v>
      </c>
      <c r="K1392" t="e">
        <f>VLOOKUP(C1392,'NCPF8814_MF_Extraction 5%FDR'!$1:$463,2,FALSE)</f>
        <v>#N/A</v>
      </c>
      <c r="L1392" s="15" t="e">
        <f>VLOOKUP(C1392,'NCPF8814_MF_Extraction 5%FDR'!$1:$463,11,FALSE)</f>
        <v>#N/A</v>
      </c>
    </row>
    <row r="1393" spans="1:12" hidden="1">
      <c r="A1393" s="13" t="s">
        <v>1797</v>
      </c>
      <c r="C1393" s="13" t="s">
        <v>1797</v>
      </c>
      <c r="D1393">
        <f>IFERROR(MATCH(C1393,'NCPF8745_KH_Extraction 5%FDR'!$A$2:$A$2258,0),"No Match")</f>
        <v>21</v>
      </c>
      <c r="E1393">
        <f>IFERROR(MATCH(C1393,'NCPF8745_MF_Extraction 5%FDR'!$A$2:$A$540,0),"No Match")</f>
        <v>216</v>
      </c>
      <c r="F1393">
        <f>IFERROR(MATCH(C1393,'NCPF8814_MF_Extraction 5%FDR'!$A$2:$A$463,0),"No Match")</f>
        <v>310</v>
      </c>
      <c r="G1393" t="str">
        <f>VLOOKUP(C1393,'NCPF8745_KH_Extraction 5%FDR'!$1:$2258,2,FALSE)</f>
        <v>Glucose-6-phosphate isomerase OS=Candida glabrata (strain ATCC 2001 / CBS 138 / JCM 3761 / NBRC 0622 / NRRL Y-65) GN=PGI1 PE=3 SV=1 - [G6PI_CANGA]</v>
      </c>
      <c r="H1393" s="15">
        <f>VLOOKUP(C1393,'NCPF8745_KH_Extraction 5%FDR'!$1:$2258,11,FALSE)</f>
        <v>61.272158694660099</v>
      </c>
      <c r="I1393" t="str">
        <f>VLOOKUP(C1393,'NCPF8745_MF_Extraction 5%FDR'!$1:$540,2,FALSE)</f>
        <v>Glucose-6-phosphate isomerase OS=Candida glabrata (strain ATCC 2001 / CBS 138 / JCM 3761 / NBRC 0622 / NRRL Y-65) GN=PGI1 PE=3 SV=1 - [G6PI_CANGA]</v>
      </c>
      <c r="J1393" s="15">
        <f>VLOOKUP(C1393,'NCPF8745_MF_Extraction 5%FDR'!$1:$540,11,FALSE)</f>
        <v>61.272158694660099</v>
      </c>
      <c r="K1393" t="str">
        <f>VLOOKUP(C1393,'NCPF8814_MF_Extraction 5%FDR'!$1:$463,2,FALSE)</f>
        <v>Glucose-6-phosphate isomerase OS=Candida glabrata (strain ATCC 2001 / CBS 138 / JCM 3761 / NBRC 0622 / NRRL Y-65) GN=PGI1 PE=3 SV=1 - [G6PI_CANGA]</v>
      </c>
      <c r="L1393" s="15">
        <f>VLOOKUP(C1393,'NCPF8814_MF_Extraction 5%FDR'!$1:$463,11,FALSE)</f>
        <v>61.272158694660099</v>
      </c>
    </row>
    <row r="1394" spans="1:12" hidden="1">
      <c r="A1394" s="13" t="s">
        <v>1798</v>
      </c>
      <c r="C1394" s="13" t="s">
        <v>1798</v>
      </c>
      <c r="D1394">
        <f>IFERROR(MATCH(C1394,'NCPF8745_KH_Extraction 5%FDR'!$A$2:$A$2258,0),"No Match")</f>
        <v>1889</v>
      </c>
      <c r="E1394" t="str">
        <f>IFERROR(MATCH(C1394,'NCPF8745_MF_Extraction 5%FDR'!$A$2:$A$540,0),"No Match")</f>
        <v>No Match</v>
      </c>
      <c r="F1394" t="str">
        <f>IFERROR(MATCH(C1394,'NCPF8814_MF_Extraction 5%FDR'!$A$2:$A$463,0),"No Match")</f>
        <v>No Match</v>
      </c>
      <c r="G1394" t="str">
        <f>VLOOKUP(C1394,'NCPF8745_KH_Extraction 5%FDR'!$1:$2258,2,FALSE)</f>
        <v>Uncharacterized protein OS=Candida glabrata (strain ATCC 2001 / CBS 138 / JCM 3761 / NBRC 0622 / NRRL Y-65) GN=CAGL0H05357g PE=3 SV=1 - [Q6FRW5_CANGA]</v>
      </c>
      <c r="H1394" s="15">
        <f>VLOOKUP(C1394,'NCPF8745_KH_Extraction 5%FDR'!$1:$2258,11,FALSE)</f>
        <v>88.497569974660195</v>
      </c>
      <c r="I1394" t="e">
        <f>VLOOKUP(C1394,'NCPF8745_MF_Extraction 5%FDR'!$1:$540,2,FALSE)</f>
        <v>#N/A</v>
      </c>
      <c r="J1394" s="15" t="e">
        <f>VLOOKUP(C1394,'NCPF8745_MF_Extraction 5%FDR'!$1:$540,11,FALSE)</f>
        <v>#N/A</v>
      </c>
      <c r="K1394" t="e">
        <f>VLOOKUP(C1394,'NCPF8814_MF_Extraction 5%FDR'!$1:$463,2,FALSE)</f>
        <v>#N/A</v>
      </c>
      <c r="L1394" s="15" t="e">
        <f>VLOOKUP(C1394,'NCPF8814_MF_Extraction 5%FDR'!$1:$463,11,FALSE)</f>
        <v>#N/A</v>
      </c>
    </row>
    <row r="1395" spans="1:12" hidden="1">
      <c r="A1395" s="13" t="s">
        <v>1799</v>
      </c>
      <c r="C1395" s="13" t="s">
        <v>1799</v>
      </c>
      <c r="D1395">
        <f>IFERROR(MATCH(C1395,'NCPF8745_KH_Extraction 5%FDR'!$A$2:$A$2258,0),"No Match")</f>
        <v>999</v>
      </c>
      <c r="E1395" t="str">
        <f>IFERROR(MATCH(C1395,'NCPF8745_MF_Extraction 5%FDR'!$A$2:$A$540,0),"No Match")</f>
        <v>No Match</v>
      </c>
      <c r="F1395" t="str">
        <f>IFERROR(MATCH(C1395,'NCPF8814_MF_Extraction 5%FDR'!$A$2:$A$463,0),"No Match")</f>
        <v>No Match</v>
      </c>
      <c r="G1395" t="str">
        <f>VLOOKUP(C1395,'NCPF8745_KH_Extraction 5%FDR'!$1:$2258,2,FALSE)</f>
        <v>Mitochondrial import inner membrane translocase subunit TIM50 OS=Candida glabrata (strain ATCC 2001 / CBS 138 / JCM 3761 / NBRC 0622 / NRRL Y-65) GN=TIM50 PE=3 SV=1 - [TIM50_CANGA]</v>
      </c>
      <c r="H1395" s="15">
        <f>VLOOKUP(C1395,'NCPF8745_KH_Extraction 5%FDR'!$1:$2258,11,FALSE)</f>
        <v>57.118030824660003</v>
      </c>
      <c r="I1395" t="e">
        <f>VLOOKUP(C1395,'NCPF8745_MF_Extraction 5%FDR'!$1:$540,2,FALSE)</f>
        <v>#N/A</v>
      </c>
      <c r="J1395" s="15" t="e">
        <f>VLOOKUP(C1395,'NCPF8745_MF_Extraction 5%FDR'!$1:$540,11,FALSE)</f>
        <v>#N/A</v>
      </c>
      <c r="K1395" t="e">
        <f>VLOOKUP(C1395,'NCPF8814_MF_Extraction 5%FDR'!$1:$463,2,FALSE)</f>
        <v>#N/A</v>
      </c>
      <c r="L1395" s="15" t="e">
        <f>VLOOKUP(C1395,'NCPF8814_MF_Extraction 5%FDR'!$1:$463,11,FALSE)</f>
        <v>#N/A</v>
      </c>
    </row>
    <row r="1396" spans="1:12" hidden="1">
      <c r="A1396" s="13" t="s">
        <v>1800</v>
      </c>
      <c r="C1396" s="13" t="s">
        <v>1800</v>
      </c>
      <c r="D1396">
        <f>IFERROR(MATCH(C1396,'NCPF8745_KH_Extraction 5%FDR'!$A$2:$A$2258,0),"No Match")</f>
        <v>137</v>
      </c>
      <c r="E1396" t="str">
        <f>IFERROR(MATCH(C1396,'NCPF8745_MF_Extraction 5%FDR'!$A$2:$A$540,0),"No Match")</f>
        <v>No Match</v>
      </c>
      <c r="F1396" t="str">
        <f>IFERROR(MATCH(C1396,'NCPF8814_MF_Extraction 5%FDR'!$A$2:$A$463,0),"No Match")</f>
        <v>No Match</v>
      </c>
      <c r="G1396" t="str">
        <f>VLOOKUP(C1396,'NCPF8745_KH_Extraction 5%FDR'!$1:$2258,2,FALSE)</f>
        <v>Uncharacterized protein OS=Candida glabrata (strain ATCC 2001 / CBS 138 / JCM 3761 / NBRC 0622 / NRRL Y-65) GN=CAGL0H05137g PE=3 SV=1 - [Q6FRX5_CANGA]</v>
      </c>
      <c r="H1396" s="15">
        <f>VLOOKUP(C1396,'NCPF8745_KH_Extraction 5%FDR'!$1:$2258,11,FALSE)</f>
        <v>54.204509064660101</v>
      </c>
      <c r="I1396" t="e">
        <f>VLOOKUP(C1396,'NCPF8745_MF_Extraction 5%FDR'!$1:$540,2,FALSE)</f>
        <v>#N/A</v>
      </c>
      <c r="J1396" s="15" t="e">
        <f>VLOOKUP(C1396,'NCPF8745_MF_Extraction 5%FDR'!$1:$540,11,FALSE)</f>
        <v>#N/A</v>
      </c>
      <c r="K1396" t="e">
        <f>VLOOKUP(C1396,'NCPF8814_MF_Extraction 5%FDR'!$1:$463,2,FALSE)</f>
        <v>#N/A</v>
      </c>
      <c r="L1396" s="15" t="e">
        <f>VLOOKUP(C1396,'NCPF8814_MF_Extraction 5%FDR'!$1:$463,11,FALSE)</f>
        <v>#N/A</v>
      </c>
    </row>
    <row r="1397" spans="1:12" hidden="1">
      <c r="A1397" s="13" t="s">
        <v>1801</v>
      </c>
      <c r="C1397" s="13" t="s">
        <v>1801</v>
      </c>
      <c r="D1397">
        <f>IFERROR(MATCH(C1397,'NCPF8745_KH_Extraction 5%FDR'!$A$2:$A$2258,0),"No Match")</f>
        <v>1711</v>
      </c>
      <c r="E1397" t="str">
        <f>IFERROR(MATCH(C1397,'NCPF8745_MF_Extraction 5%FDR'!$A$2:$A$540,0),"No Match")</f>
        <v>No Match</v>
      </c>
      <c r="F1397" t="str">
        <f>IFERROR(MATCH(C1397,'NCPF8814_MF_Extraction 5%FDR'!$A$2:$A$463,0),"No Match")</f>
        <v>No Match</v>
      </c>
      <c r="G1397" t="str">
        <f>VLOOKUP(C1397,'NCPF8745_KH_Extraction 5%FDR'!$1:$2258,2,FALSE)</f>
        <v>Elongator complex protein 1 OS=Candida glabrata (strain ATCC 2001 / CBS 138 / JCM 3761 / NBRC 0622 / NRRL Y-65) GN=CAGL0H05093g PE=3 SV=1 - [Q6FRX7_CANGA]</v>
      </c>
      <c r="H1397" s="15">
        <f>VLOOKUP(C1397,'NCPF8745_KH_Extraction 5%FDR'!$1:$2258,11,FALSE)</f>
        <v>151.63396184466001</v>
      </c>
      <c r="I1397" t="e">
        <f>VLOOKUP(C1397,'NCPF8745_MF_Extraction 5%FDR'!$1:$540,2,FALSE)</f>
        <v>#N/A</v>
      </c>
      <c r="J1397" s="15" t="e">
        <f>VLOOKUP(C1397,'NCPF8745_MF_Extraction 5%FDR'!$1:$540,11,FALSE)</f>
        <v>#N/A</v>
      </c>
      <c r="K1397" t="e">
        <f>VLOOKUP(C1397,'NCPF8814_MF_Extraction 5%FDR'!$1:$463,2,FALSE)</f>
        <v>#N/A</v>
      </c>
      <c r="L1397" s="15" t="e">
        <f>VLOOKUP(C1397,'NCPF8814_MF_Extraction 5%FDR'!$1:$463,11,FALSE)</f>
        <v>#N/A</v>
      </c>
    </row>
    <row r="1398" spans="1:12" hidden="1">
      <c r="A1398" s="13" t="s">
        <v>1802</v>
      </c>
      <c r="C1398" s="13" t="s">
        <v>1802</v>
      </c>
      <c r="D1398">
        <f>IFERROR(MATCH(C1398,'NCPF8745_KH_Extraction 5%FDR'!$A$2:$A$2258,0),"No Match")</f>
        <v>2115</v>
      </c>
      <c r="E1398" t="str">
        <f>IFERROR(MATCH(C1398,'NCPF8745_MF_Extraction 5%FDR'!$A$2:$A$540,0),"No Match")</f>
        <v>No Match</v>
      </c>
      <c r="F1398" t="str">
        <f>IFERROR(MATCH(C1398,'NCPF8814_MF_Extraction 5%FDR'!$A$2:$A$463,0),"No Match")</f>
        <v>No Match</v>
      </c>
      <c r="G1398" t="str">
        <f>VLOOKUP(C1398,'NCPF8745_KH_Extraction 5%FDR'!$1:$2258,2,FALSE)</f>
        <v>Uncharacterized protein OS=Candida glabrata (strain ATCC 2001 / CBS 138 / JCM 3761 / NBRC 0622 / NRRL Y-65) GN=CAGL0H05049g PE=3 SV=1 - [Q6FRX9_CANGA]</v>
      </c>
      <c r="H1398" s="15">
        <f>VLOOKUP(C1398,'NCPF8745_KH_Extraction 5%FDR'!$1:$2258,11,FALSE)</f>
        <v>103.87427950466</v>
      </c>
      <c r="I1398" t="e">
        <f>VLOOKUP(C1398,'NCPF8745_MF_Extraction 5%FDR'!$1:$540,2,FALSE)</f>
        <v>#N/A</v>
      </c>
      <c r="J1398" s="15" t="e">
        <f>VLOOKUP(C1398,'NCPF8745_MF_Extraction 5%FDR'!$1:$540,11,FALSE)</f>
        <v>#N/A</v>
      </c>
      <c r="K1398" t="e">
        <f>VLOOKUP(C1398,'NCPF8814_MF_Extraction 5%FDR'!$1:$463,2,FALSE)</f>
        <v>#N/A</v>
      </c>
      <c r="L1398" s="15" t="e">
        <f>VLOOKUP(C1398,'NCPF8814_MF_Extraction 5%FDR'!$1:$463,11,FALSE)</f>
        <v>#N/A</v>
      </c>
    </row>
    <row r="1399" spans="1:12" hidden="1">
      <c r="A1399" s="13" t="s">
        <v>1803</v>
      </c>
      <c r="C1399" s="13" t="s">
        <v>1803</v>
      </c>
      <c r="D1399">
        <f>IFERROR(MATCH(C1399,'NCPF8745_KH_Extraction 5%FDR'!$A$2:$A$2258,0),"No Match")</f>
        <v>787</v>
      </c>
      <c r="E1399" t="str">
        <f>IFERROR(MATCH(C1399,'NCPF8745_MF_Extraction 5%FDR'!$A$2:$A$540,0),"No Match")</f>
        <v>No Match</v>
      </c>
      <c r="F1399" t="str">
        <f>IFERROR(MATCH(C1399,'NCPF8814_MF_Extraction 5%FDR'!$A$2:$A$463,0),"No Match")</f>
        <v>No Match</v>
      </c>
      <c r="G1399" t="str">
        <f>VLOOKUP(C1399,'NCPF8745_KH_Extraction 5%FDR'!$1:$2258,2,FALSE)</f>
        <v>Uncharacterized protein OS=Candida glabrata (strain ATCC 2001 / CBS 138 / JCM 3761 / NBRC 0622 / NRRL Y-65) GN=CAGL0H05005g PE=4 SV=1 - [Q6FRY1_CANGA]</v>
      </c>
      <c r="H1399" s="15">
        <f>VLOOKUP(C1399,'NCPF8745_KH_Extraction 5%FDR'!$1:$2258,11,FALSE)</f>
        <v>52.075802084659898</v>
      </c>
      <c r="I1399" t="e">
        <f>VLOOKUP(C1399,'NCPF8745_MF_Extraction 5%FDR'!$1:$540,2,FALSE)</f>
        <v>#N/A</v>
      </c>
      <c r="J1399" s="15" t="e">
        <f>VLOOKUP(C1399,'NCPF8745_MF_Extraction 5%FDR'!$1:$540,11,FALSE)</f>
        <v>#N/A</v>
      </c>
      <c r="K1399" t="e">
        <f>VLOOKUP(C1399,'NCPF8814_MF_Extraction 5%FDR'!$1:$463,2,FALSE)</f>
        <v>#N/A</v>
      </c>
      <c r="L1399" s="15" t="e">
        <f>VLOOKUP(C1399,'NCPF8814_MF_Extraction 5%FDR'!$1:$463,11,FALSE)</f>
        <v>#N/A</v>
      </c>
    </row>
    <row r="1400" spans="1:12" hidden="1">
      <c r="A1400" s="13" t="s">
        <v>1804</v>
      </c>
      <c r="C1400" s="13" t="s">
        <v>1804</v>
      </c>
      <c r="D1400">
        <f>IFERROR(MATCH(C1400,'NCPF8745_KH_Extraction 5%FDR'!$A$2:$A$2258,0),"No Match")</f>
        <v>502</v>
      </c>
      <c r="E1400">
        <f>IFERROR(MATCH(C1400,'NCPF8745_MF_Extraction 5%FDR'!$A$2:$A$540,0),"No Match")</f>
        <v>267</v>
      </c>
      <c r="F1400" t="str">
        <f>IFERROR(MATCH(C1400,'NCPF8814_MF_Extraction 5%FDR'!$A$2:$A$463,0),"No Match")</f>
        <v>No Match</v>
      </c>
      <c r="G1400" t="str">
        <f>VLOOKUP(C1400,'NCPF8745_KH_Extraction 5%FDR'!$1:$2258,2,FALSE)</f>
        <v>Mannose-1-phosphate guanyltransferase 2 OS=Candida glabrata (strain ATCC 2001 / CBS 138 / JCM 3761 / NBRC 0622 / NRRL Y-65) GN=MPG1 PE=3 SV=1 - [MPG12_CANGA]</v>
      </c>
      <c r="H1400" s="15">
        <f>VLOOKUP(C1400,'NCPF8745_KH_Extraction 5%FDR'!$1:$2258,11,FALSE)</f>
        <v>39.585942584660003</v>
      </c>
      <c r="I1400" t="str">
        <f>VLOOKUP(C1400,'NCPF8745_MF_Extraction 5%FDR'!$1:$540,2,FALSE)</f>
        <v>Mannose-1-phosphate guanyltransferase 2 OS=Candida glabrata (strain ATCC 2001 / CBS 138 / JCM 3761 / NBRC 0622 / NRRL Y-65) GN=MPG1 PE=3 SV=1 - [MPG12_CANGA]</v>
      </c>
      <c r="J1400" s="15">
        <f>VLOOKUP(C1400,'NCPF8745_MF_Extraction 5%FDR'!$1:$540,11,FALSE)</f>
        <v>39.585942584660003</v>
      </c>
      <c r="K1400" t="e">
        <f>VLOOKUP(C1400,'NCPF8814_MF_Extraction 5%FDR'!$1:$463,2,FALSE)</f>
        <v>#N/A</v>
      </c>
      <c r="L1400" s="15" t="e">
        <f>VLOOKUP(C1400,'NCPF8814_MF_Extraction 5%FDR'!$1:$463,11,FALSE)</f>
        <v>#N/A</v>
      </c>
    </row>
    <row r="1401" spans="1:12" hidden="1">
      <c r="A1401" s="13" t="s">
        <v>1805</v>
      </c>
      <c r="C1401" s="13" t="s">
        <v>1805</v>
      </c>
      <c r="D1401">
        <f>IFERROR(MATCH(C1401,'NCPF8745_KH_Extraction 5%FDR'!$A$2:$A$2258,0),"No Match")</f>
        <v>1821</v>
      </c>
      <c r="E1401" t="str">
        <f>IFERROR(MATCH(C1401,'NCPF8745_MF_Extraction 5%FDR'!$A$2:$A$540,0),"No Match")</f>
        <v>No Match</v>
      </c>
      <c r="F1401" t="str">
        <f>IFERROR(MATCH(C1401,'NCPF8814_MF_Extraction 5%FDR'!$A$2:$A$463,0),"No Match")</f>
        <v>No Match</v>
      </c>
      <c r="G1401" t="str">
        <f>VLOOKUP(C1401,'NCPF8745_KH_Extraction 5%FDR'!$1:$2258,2,FALSE)</f>
        <v>Protein transport protein SEC61 subunit alpha OS=Candida glabrata (strain ATCC 2001 / CBS 138 / JCM 3761 / NBRC 0622 / NRRL Y-65) GN=SEC61 PE=3 SV=1 - [SC61A_CANGA]</v>
      </c>
      <c r="H1401" s="15">
        <f>VLOOKUP(C1401,'NCPF8745_KH_Extraction 5%FDR'!$1:$2258,11,FALSE)</f>
        <v>52.60618321466</v>
      </c>
      <c r="I1401" t="e">
        <f>VLOOKUP(C1401,'NCPF8745_MF_Extraction 5%FDR'!$1:$540,2,FALSE)</f>
        <v>#N/A</v>
      </c>
      <c r="J1401" s="15" t="e">
        <f>VLOOKUP(C1401,'NCPF8745_MF_Extraction 5%FDR'!$1:$540,11,FALSE)</f>
        <v>#N/A</v>
      </c>
      <c r="K1401" t="e">
        <f>VLOOKUP(C1401,'NCPF8814_MF_Extraction 5%FDR'!$1:$463,2,FALSE)</f>
        <v>#N/A</v>
      </c>
      <c r="L1401" s="15" t="e">
        <f>VLOOKUP(C1401,'NCPF8814_MF_Extraction 5%FDR'!$1:$463,11,FALSE)</f>
        <v>#N/A</v>
      </c>
    </row>
    <row r="1402" spans="1:12" hidden="1">
      <c r="A1402" s="13" t="s">
        <v>1806</v>
      </c>
      <c r="C1402" s="13" t="s">
        <v>1806</v>
      </c>
      <c r="D1402">
        <f>IFERROR(MATCH(C1402,'NCPF8745_KH_Extraction 5%FDR'!$A$2:$A$2258,0),"No Match")</f>
        <v>858</v>
      </c>
      <c r="E1402" t="str">
        <f>IFERROR(MATCH(C1402,'NCPF8745_MF_Extraction 5%FDR'!$A$2:$A$540,0),"No Match")</f>
        <v>No Match</v>
      </c>
      <c r="F1402" t="str">
        <f>IFERROR(MATCH(C1402,'NCPF8814_MF_Extraction 5%FDR'!$A$2:$A$463,0),"No Match")</f>
        <v>No Match</v>
      </c>
      <c r="G1402" t="str">
        <f>VLOOKUP(C1402,'NCPF8745_KH_Extraction 5%FDR'!$1:$2258,2,FALSE)</f>
        <v>Uncharacterized protein OS=Candida glabrata (strain ATCC 2001 / CBS 138 / JCM 3761 / NBRC 0622 / NRRL Y-65) GN=CAGL0H04939g PE=3 SV=1 - [Q6FRY4_CANGA]</v>
      </c>
      <c r="H1402" s="15">
        <f>VLOOKUP(C1402,'NCPF8745_KH_Extraction 5%FDR'!$1:$2258,11,FALSE)</f>
        <v>37.865413114660001</v>
      </c>
      <c r="I1402" t="e">
        <f>VLOOKUP(C1402,'NCPF8745_MF_Extraction 5%FDR'!$1:$540,2,FALSE)</f>
        <v>#N/A</v>
      </c>
      <c r="J1402" s="15" t="e">
        <f>VLOOKUP(C1402,'NCPF8745_MF_Extraction 5%FDR'!$1:$540,11,FALSE)</f>
        <v>#N/A</v>
      </c>
      <c r="K1402" t="e">
        <f>VLOOKUP(C1402,'NCPF8814_MF_Extraction 5%FDR'!$1:$463,2,FALSE)</f>
        <v>#N/A</v>
      </c>
      <c r="L1402" s="15" t="e">
        <f>VLOOKUP(C1402,'NCPF8814_MF_Extraction 5%FDR'!$1:$463,11,FALSE)</f>
        <v>#N/A</v>
      </c>
    </row>
    <row r="1403" spans="1:12" hidden="1">
      <c r="A1403" s="13" t="s">
        <v>1807</v>
      </c>
      <c r="C1403" s="13" t="s">
        <v>1807</v>
      </c>
      <c r="D1403">
        <f>IFERROR(MATCH(C1403,'NCPF8745_KH_Extraction 5%FDR'!$A$2:$A$2258,0),"No Match")</f>
        <v>395</v>
      </c>
      <c r="E1403" t="str">
        <f>IFERROR(MATCH(C1403,'NCPF8745_MF_Extraction 5%FDR'!$A$2:$A$540,0),"No Match")</f>
        <v>No Match</v>
      </c>
      <c r="F1403" t="str">
        <f>IFERROR(MATCH(C1403,'NCPF8814_MF_Extraction 5%FDR'!$A$2:$A$463,0),"No Match")</f>
        <v>No Match</v>
      </c>
      <c r="G1403" t="str">
        <f>VLOOKUP(C1403,'NCPF8745_KH_Extraction 5%FDR'!$1:$2258,2,FALSE)</f>
        <v>Uncharacterized protein OS=Candida glabrata (strain ATCC 2001 / CBS 138 / JCM 3761 / NBRC 0622 / NRRL Y-65) GN=CAGL0H04763g PE=4 SV=1 - [Q6FRZ2_CANGA]</v>
      </c>
      <c r="H1403" s="15">
        <f>VLOOKUP(C1403,'NCPF8745_KH_Extraction 5%FDR'!$1:$2258,11,FALSE)</f>
        <v>42.34828407466</v>
      </c>
      <c r="I1403" t="e">
        <f>VLOOKUP(C1403,'NCPF8745_MF_Extraction 5%FDR'!$1:$540,2,FALSE)</f>
        <v>#N/A</v>
      </c>
      <c r="J1403" s="15" t="e">
        <f>VLOOKUP(C1403,'NCPF8745_MF_Extraction 5%FDR'!$1:$540,11,FALSE)</f>
        <v>#N/A</v>
      </c>
      <c r="K1403" t="e">
        <f>VLOOKUP(C1403,'NCPF8814_MF_Extraction 5%FDR'!$1:$463,2,FALSE)</f>
        <v>#N/A</v>
      </c>
      <c r="L1403" s="15" t="e">
        <f>VLOOKUP(C1403,'NCPF8814_MF_Extraction 5%FDR'!$1:$463,11,FALSE)</f>
        <v>#N/A</v>
      </c>
    </row>
    <row r="1404" spans="1:12" hidden="1">
      <c r="A1404" s="13" t="s">
        <v>1808</v>
      </c>
      <c r="C1404" s="13" t="s">
        <v>1808</v>
      </c>
      <c r="D1404">
        <f>IFERROR(MATCH(C1404,'NCPF8745_KH_Extraction 5%FDR'!$A$2:$A$2258,0),"No Match")</f>
        <v>529</v>
      </c>
      <c r="E1404" t="str">
        <f>IFERROR(MATCH(C1404,'NCPF8745_MF_Extraction 5%FDR'!$A$2:$A$540,0),"No Match")</f>
        <v>No Match</v>
      </c>
      <c r="F1404" t="str">
        <f>IFERROR(MATCH(C1404,'NCPF8814_MF_Extraction 5%FDR'!$A$2:$A$463,0),"No Match")</f>
        <v>No Match</v>
      </c>
      <c r="G1404" t="str">
        <f>VLOOKUP(C1404,'NCPF8745_KH_Extraction 5%FDR'!$1:$2258,2,FALSE)</f>
        <v>Endoplasmic reticulum vesicle protein 25 OS=Candida glabrata (strain ATCC 2001 / CBS 138 / JCM 3761 / NBRC 0622 / NRRL Y-65) GN=ERV25 PE=3 SV=2 - [TMEDA_CANGA]</v>
      </c>
      <c r="H1404" s="15">
        <f>VLOOKUP(C1404,'NCPF8745_KH_Extraction 5%FDR'!$1:$2258,11,FALSE)</f>
        <v>23.986465794659999</v>
      </c>
      <c r="I1404" t="e">
        <f>VLOOKUP(C1404,'NCPF8745_MF_Extraction 5%FDR'!$1:$540,2,FALSE)</f>
        <v>#N/A</v>
      </c>
      <c r="J1404" s="15" t="e">
        <f>VLOOKUP(C1404,'NCPF8745_MF_Extraction 5%FDR'!$1:$540,11,FALSE)</f>
        <v>#N/A</v>
      </c>
      <c r="K1404" t="e">
        <f>VLOOKUP(C1404,'NCPF8814_MF_Extraction 5%FDR'!$1:$463,2,FALSE)</f>
        <v>#N/A</v>
      </c>
      <c r="L1404" s="15" t="e">
        <f>VLOOKUP(C1404,'NCPF8814_MF_Extraction 5%FDR'!$1:$463,11,FALSE)</f>
        <v>#N/A</v>
      </c>
    </row>
    <row r="1405" spans="1:12" hidden="1">
      <c r="A1405" s="13" t="s">
        <v>1809</v>
      </c>
      <c r="C1405" s="13" t="s">
        <v>1809</v>
      </c>
      <c r="D1405">
        <f>IFERROR(MATCH(C1405,'NCPF8745_KH_Extraction 5%FDR'!$A$2:$A$2258,0),"No Match")</f>
        <v>816</v>
      </c>
      <c r="E1405" t="str">
        <f>IFERROR(MATCH(C1405,'NCPF8745_MF_Extraction 5%FDR'!$A$2:$A$540,0),"No Match")</f>
        <v>No Match</v>
      </c>
      <c r="F1405" t="str">
        <f>IFERROR(MATCH(C1405,'NCPF8814_MF_Extraction 5%FDR'!$A$2:$A$463,0),"No Match")</f>
        <v>No Match</v>
      </c>
      <c r="G1405" t="str">
        <f>VLOOKUP(C1405,'NCPF8745_KH_Extraction 5%FDR'!$1:$2258,2,FALSE)</f>
        <v>Transcription elongation factor SPT5 OS=Candida glabrata (strain ATCC 2001 / CBS 138 / JCM 3761 / NBRC 0622 / NRRL Y-65) GN=SPT5 PE=3 SV=1 - [SPT5_CANGA]</v>
      </c>
      <c r="H1405" s="15">
        <f>VLOOKUP(C1405,'NCPF8745_KH_Extraction 5%FDR'!$1:$2258,11,FALSE)</f>
        <v>109.75847150465999</v>
      </c>
      <c r="I1405" t="e">
        <f>VLOOKUP(C1405,'NCPF8745_MF_Extraction 5%FDR'!$1:$540,2,FALSE)</f>
        <v>#N/A</v>
      </c>
      <c r="J1405" s="15" t="e">
        <f>VLOOKUP(C1405,'NCPF8745_MF_Extraction 5%FDR'!$1:$540,11,FALSE)</f>
        <v>#N/A</v>
      </c>
      <c r="K1405" t="e">
        <f>VLOOKUP(C1405,'NCPF8814_MF_Extraction 5%FDR'!$1:$463,2,FALSE)</f>
        <v>#N/A</v>
      </c>
      <c r="L1405" s="15" t="e">
        <f>VLOOKUP(C1405,'NCPF8814_MF_Extraction 5%FDR'!$1:$463,11,FALSE)</f>
        <v>#N/A</v>
      </c>
    </row>
    <row r="1406" spans="1:12" hidden="1">
      <c r="A1406" s="13" t="s">
        <v>1810</v>
      </c>
      <c r="C1406" s="13" t="s">
        <v>1810</v>
      </c>
      <c r="D1406">
        <f>IFERROR(MATCH(C1406,'NCPF8745_KH_Extraction 5%FDR'!$A$2:$A$2258,0),"No Match")</f>
        <v>656</v>
      </c>
      <c r="E1406" t="str">
        <f>IFERROR(MATCH(C1406,'NCPF8745_MF_Extraction 5%FDR'!$A$2:$A$540,0),"No Match")</f>
        <v>No Match</v>
      </c>
      <c r="F1406" t="str">
        <f>IFERROR(MATCH(C1406,'NCPF8814_MF_Extraction 5%FDR'!$A$2:$A$463,0),"No Match")</f>
        <v>No Match</v>
      </c>
      <c r="G1406" t="str">
        <f>VLOOKUP(C1406,'NCPF8745_KH_Extraction 5%FDR'!$1:$2258,2,FALSE)</f>
        <v>Eukaryotic translation initiation factor 3 subunit G OS=Candida glabrata (strain ATCC 2001 / CBS 138 / JCM 3761 / NBRC 0622 / NRRL Y-65) GN=TIF35 PE=3 SV=1 - [EIF3G_CANGA]</v>
      </c>
      <c r="H1406" s="15">
        <f>VLOOKUP(C1406,'NCPF8745_KH_Extraction 5%FDR'!$1:$2258,11,FALSE)</f>
        <v>30.36366771466</v>
      </c>
      <c r="I1406" t="e">
        <f>VLOOKUP(C1406,'NCPF8745_MF_Extraction 5%FDR'!$1:$540,2,FALSE)</f>
        <v>#N/A</v>
      </c>
      <c r="J1406" s="15" t="e">
        <f>VLOOKUP(C1406,'NCPF8745_MF_Extraction 5%FDR'!$1:$540,11,FALSE)</f>
        <v>#N/A</v>
      </c>
      <c r="K1406" t="e">
        <f>VLOOKUP(C1406,'NCPF8814_MF_Extraction 5%FDR'!$1:$463,2,FALSE)</f>
        <v>#N/A</v>
      </c>
      <c r="L1406" s="15" t="e">
        <f>VLOOKUP(C1406,'NCPF8814_MF_Extraction 5%FDR'!$1:$463,11,FALSE)</f>
        <v>#N/A</v>
      </c>
    </row>
    <row r="1407" spans="1:12" hidden="1">
      <c r="A1407" s="13" t="s">
        <v>1811</v>
      </c>
      <c r="C1407" s="13" t="s">
        <v>1811</v>
      </c>
      <c r="D1407">
        <f>IFERROR(MATCH(C1407,'NCPF8745_KH_Extraction 5%FDR'!$A$2:$A$2258,0),"No Match")</f>
        <v>334</v>
      </c>
      <c r="E1407">
        <f>IFERROR(MATCH(C1407,'NCPF8745_MF_Extraction 5%FDR'!$A$2:$A$540,0),"No Match")</f>
        <v>374</v>
      </c>
      <c r="F1407">
        <f>IFERROR(MATCH(C1407,'NCPF8814_MF_Extraction 5%FDR'!$A$2:$A$463,0),"No Match")</f>
        <v>294</v>
      </c>
      <c r="G1407" t="str">
        <f>VLOOKUP(C1407,'NCPF8745_KH_Extraction 5%FDR'!$1:$2258,2,FALSE)</f>
        <v>Sterol 24-C-methyltransferase OS=Candida glabrata (strain ATCC 2001 / CBS 138 / JCM 3761 / NBRC 0622 / NRRL Y-65) GN=ERG6 PE=3 SV=1 - [ERG6_CANGA]</v>
      </c>
      <c r="H1407" s="15">
        <f>VLOOKUP(C1407,'NCPF8745_KH_Extraction 5%FDR'!$1:$2258,11,FALSE)</f>
        <v>42.412773374659999</v>
      </c>
      <c r="I1407" t="str">
        <f>VLOOKUP(C1407,'NCPF8745_MF_Extraction 5%FDR'!$1:$540,2,FALSE)</f>
        <v>Sterol 24-C-methyltransferase OS=Candida glabrata (strain ATCC 2001 / CBS 138 / JCM 3761 / NBRC 0622 / NRRL Y-65) GN=ERG6 PE=3 SV=1 - [ERG6_CANGA]</v>
      </c>
      <c r="J1407" s="15">
        <f>VLOOKUP(C1407,'NCPF8745_MF_Extraction 5%FDR'!$1:$540,11,FALSE)</f>
        <v>42.412773374659999</v>
      </c>
      <c r="K1407" t="str">
        <f>VLOOKUP(C1407,'NCPF8814_MF_Extraction 5%FDR'!$1:$463,2,FALSE)</f>
        <v>Sterol 24-C-methyltransferase OS=Candida glabrata (strain ATCC 2001 / CBS 138 / JCM 3761 / NBRC 0622 / NRRL Y-65) GN=ERG6 PE=3 SV=1 - [ERG6_CANGA]</v>
      </c>
      <c r="L1407" s="15">
        <f>VLOOKUP(C1407,'NCPF8814_MF_Extraction 5%FDR'!$1:$463,11,FALSE)</f>
        <v>42.412773374659999</v>
      </c>
    </row>
    <row r="1408" spans="1:12" hidden="1">
      <c r="A1408" s="13" t="s">
        <v>1812</v>
      </c>
      <c r="C1408" s="13" t="s">
        <v>1812</v>
      </c>
      <c r="D1408">
        <f>IFERROR(MATCH(C1408,'NCPF8745_KH_Extraction 5%FDR'!$A$2:$A$2258,0),"No Match")</f>
        <v>1455</v>
      </c>
      <c r="E1408" t="str">
        <f>IFERROR(MATCH(C1408,'NCPF8745_MF_Extraction 5%FDR'!$A$2:$A$540,0),"No Match")</f>
        <v>No Match</v>
      </c>
      <c r="F1408" t="str">
        <f>IFERROR(MATCH(C1408,'NCPF8814_MF_Extraction 5%FDR'!$A$2:$A$463,0),"No Match")</f>
        <v>No Match</v>
      </c>
      <c r="G1408" t="str">
        <f>VLOOKUP(C1408,'NCPF8745_KH_Extraction 5%FDR'!$1:$2258,2,FALSE)</f>
        <v>Uncharacterized protein OS=Candida glabrata (strain ATCC 2001 / CBS 138 / JCM 3761 / NBRC 0622 / NRRL Y-65) GN=AP1 PE=4 SV=1 - [Q6FRZ8_CANGA]</v>
      </c>
      <c r="H1408" s="15">
        <f>VLOOKUP(C1408,'NCPF8745_KH_Extraction 5%FDR'!$1:$2258,11,FALSE)</f>
        <v>64.569888874660194</v>
      </c>
      <c r="I1408" t="e">
        <f>VLOOKUP(C1408,'NCPF8745_MF_Extraction 5%FDR'!$1:$540,2,FALSE)</f>
        <v>#N/A</v>
      </c>
      <c r="J1408" s="15" t="e">
        <f>VLOOKUP(C1408,'NCPF8745_MF_Extraction 5%FDR'!$1:$540,11,FALSE)</f>
        <v>#N/A</v>
      </c>
      <c r="K1408" t="e">
        <f>VLOOKUP(C1408,'NCPF8814_MF_Extraction 5%FDR'!$1:$463,2,FALSE)</f>
        <v>#N/A</v>
      </c>
      <c r="L1408" s="15" t="e">
        <f>VLOOKUP(C1408,'NCPF8814_MF_Extraction 5%FDR'!$1:$463,11,FALSE)</f>
        <v>#N/A</v>
      </c>
    </row>
    <row r="1409" spans="1:12" hidden="1">
      <c r="A1409" s="13" t="s">
        <v>4622</v>
      </c>
      <c r="C1409" s="13" t="s">
        <v>4622</v>
      </c>
      <c r="D1409" t="str">
        <f>IFERROR(MATCH(C1409,'NCPF8745_KH_Extraction 5%FDR'!$A$2:$A$2258,0),"No Match")</f>
        <v>No Match</v>
      </c>
      <c r="E1409">
        <f>IFERROR(MATCH(C1409,'NCPF8745_MF_Extraction 5%FDR'!$A$2:$A$540,0),"No Match")</f>
        <v>280</v>
      </c>
      <c r="F1409">
        <f>IFERROR(MATCH(C1409,'NCPF8814_MF_Extraction 5%FDR'!$A$2:$A$463,0),"No Match")</f>
        <v>271</v>
      </c>
      <c r="G1409" t="e">
        <f>VLOOKUP(C1409,'NCPF8745_KH_Extraction 5%FDR'!$1:$2258,2,FALSE)</f>
        <v>#N/A</v>
      </c>
      <c r="H1409" s="15" t="e">
        <f>VLOOKUP(C1409,'NCPF8745_KH_Extraction 5%FDR'!$1:$2258,11,FALSE)</f>
        <v>#N/A</v>
      </c>
      <c r="I1409" t="str">
        <f>VLOOKUP(C1409,'NCPF8745_MF_Extraction 5%FDR'!$1:$540,2,FALSE)</f>
        <v>Uncharacterized protein OS=Candida glabrata (strain ATCC 2001 / CBS 138 / JCM 3761 / NBRC 0622 / NRRL Y-65) GN=CAGL0H04565g PE=4 SV=1 - [Q6FS01_CANGA]</v>
      </c>
      <c r="J1409" s="15">
        <f>VLOOKUP(C1409,'NCPF8745_MF_Extraction 5%FDR'!$1:$540,11,FALSE)</f>
        <v>17.059158774659998</v>
      </c>
      <c r="K1409" t="str">
        <f>VLOOKUP(C1409,'NCPF8814_MF_Extraction 5%FDR'!$1:$463,2,FALSE)</f>
        <v>Uncharacterized protein OS=Candida glabrata (strain ATCC 2001 / CBS 138 / JCM 3761 / NBRC 0622 / NRRL Y-65) GN=CAGL0H04565g PE=4 SV=1 - [Q6FS01_CANGA]</v>
      </c>
      <c r="L1409" s="15">
        <f>VLOOKUP(C1409,'NCPF8814_MF_Extraction 5%FDR'!$1:$463,11,FALSE)</f>
        <v>17.059158774659998</v>
      </c>
    </row>
    <row r="1410" spans="1:12" hidden="1">
      <c r="A1410" s="13" t="s">
        <v>1813</v>
      </c>
      <c r="C1410" s="13" t="s">
        <v>1813</v>
      </c>
      <c r="D1410">
        <f>IFERROR(MATCH(C1410,'NCPF8745_KH_Extraction 5%FDR'!$A$2:$A$2258,0),"No Match")</f>
        <v>1409</v>
      </c>
      <c r="E1410" t="str">
        <f>IFERROR(MATCH(C1410,'NCPF8745_MF_Extraction 5%FDR'!$A$2:$A$540,0),"No Match")</f>
        <v>No Match</v>
      </c>
      <c r="F1410" t="str">
        <f>IFERROR(MATCH(C1410,'NCPF8814_MF_Extraction 5%FDR'!$A$2:$A$463,0),"No Match")</f>
        <v>No Match</v>
      </c>
      <c r="G1410" t="str">
        <f>VLOOKUP(C1410,'NCPF8745_KH_Extraction 5%FDR'!$1:$2258,2,FALSE)</f>
        <v>Uncharacterized protein OS=Candida glabrata (strain ATCC 2001 / CBS 138 / JCM 3761 / NBRC 0622 / NRRL Y-65) GN=CAGL0H04543g PE=4 SV=1 - [Q6FS02_CANGA]</v>
      </c>
      <c r="H1410" s="15">
        <f>VLOOKUP(C1410,'NCPF8745_KH_Extraction 5%FDR'!$1:$2258,11,FALSE)</f>
        <v>21.036133294660001</v>
      </c>
      <c r="I1410" t="e">
        <f>VLOOKUP(C1410,'NCPF8745_MF_Extraction 5%FDR'!$1:$540,2,FALSE)</f>
        <v>#N/A</v>
      </c>
      <c r="J1410" s="15" t="e">
        <f>VLOOKUP(C1410,'NCPF8745_MF_Extraction 5%FDR'!$1:$540,11,FALSE)</f>
        <v>#N/A</v>
      </c>
      <c r="K1410" t="e">
        <f>VLOOKUP(C1410,'NCPF8814_MF_Extraction 5%FDR'!$1:$463,2,FALSE)</f>
        <v>#N/A</v>
      </c>
      <c r="L1410" s="15" t="e">
        <f>VLOOKUP(C1410,'NCPF8814_MF_Extraction 5%FDR'!$1:$463,11,FALSE)</f>
        <v>#N/A</v>
      </c>
    </row>
    <row r="1411" spans="1:12" hidden="1">
      <c r="A1411" s="13" t="s">
        <v>1814</v>
      </c>
      <c r="C1411" s="13" t="s">
        <v>1814</v>
      </c>
      <c r="D1411">
        <f>IFERROR(MATCH(C1411,'NCPF8745_KH_Extraction 5%FDR'!$A$2:$A$2258,0),"No Match")</f>
        <v>1207</v>
      </c>
      <c r="E1411">
        <f>IFERROR(MATCH(C1411,'NCPF8745_MF_Extraction 5%FDR'!$A$2:$A$540,0),"No Match")</f>
        <v>43</v>
      </c>
      <c r="F1411">
        <f>IFERROR(MATCH(C1411,'NCPF8814_MF_Extraction 5%FDR'!$A$2:$A$463,0),"No Match")</f>
        <v>88</v>
      </c>
      <c r="G1411" t="str">
        <f>VLOOKUP(C1411,'NCPF8745_KH_Extraction 5%FDR'!$1:$2258,2,FALSE)</f>
        <v>60S ribosomal protein L32 OS=Candida glabrata (strain ATCC 2001 / CBS 138 / JCM 3761 / NBRC 0622 / NRRL Y-65) GN=RPL32 PE=3 SV=1 - [RL32_CANGA]</v>
      </c>
      <c r="H1411" s="15">
        <f>VLOOKUP(C1411,'NCPF8745_KH_Extraction 5%FDR'!$1:$2258,11,FALSE)</f>
        <v>14.771101764659999</v>
      </c>
      <c r="I1411" t="str">
        <f>VLOOKUP(C1411,'NCPF8745_MF_Extraction 5%FDR'!$1:$540,2,FALSE)</f>
        <v>60S ribosomal protein L32 OS=Candida glabrata (strain ATCC 2001 / CBS 138 / JCM 3761 / NBRC 0622 / NRRL Y-65) GN=RPL32 PE=3 SV=1 - [RL32_CANGA]</v>
      </c>
      <c r="J1411" s="15">
        <f>VLOOKUP(C1411,'NCPF8745_MF_Extraction 5%FDR'!$1:$540,11,FALSE)</f>
        <v>14.771101764659999</v>
      </c>
      <c r="K1411" t="str">
        <f>VLOOKUP(C1411,'NCPF8814_MF_Extraction 5%FDR'!$1:$463,2,FALSE)</f>
        <v>60S ribosomal protein L32 OS=Candida glabrata (strain ATCC 2001 / CBS 138 / JCM 3761 / NBRC 0622 / NRRL Y-65) GN=RPL32 PE=3 SV=1 - [RL32_CANGA]</v>
      </c>
      <c r="L1411" s="15">
        <f>VLOOKUP(C1411,'NCPF8814_MF_Extraction 5%FDR'!$1:$463,11,FALSE)</f>
        <v>14.771101764659999</v>
      </c>
    </row>
    <row r="1412" spans="1:12" hidden="1">
      <c r="A1412" s="13" t="s">
        <v>1815</v>
      </c>
      <c r="C1412" s="13" t="s">
        <v>1815</v>
      </c>
      <c r="D1412">
        <f>IFERROR(MATCH(C1412,'NCPF8745_KH_Extraction 5%FDR'!$A$2:$A$2258,0),"No Match")</f>
        <v>1116</v>
      </c>
      <c r="E1412" t="str">
        <f>IFERROR(MATCH(C1412,'NCPF8745_MF_Extraction 5%FDR'!$A$2:$A$540,0),"No Match")</f>
        <v>No Match</v>
      </c>
      <c r="F1412" t="str">
        <f>IFERROR(MATCH(C1412,'NCPF8814_MF_Extraction 5%FDR'!$A$2:$A$463,0),"No Match")</f>
        <v>No Match</v>
      </c>
      <c r="G1412" t="str">
        <f>VLOOKUP(C1412,'NCPF8745_KH_Extraction 5%FDR'!$1:$2258,2,FALSE)</f>
        <v>Uncharacterized protein OS=Candida glabrata (strain ATCC 2001 / CBS 138 / JCM 3761 / NBRC 0622 / NRRL Y-65) GN=CAGL0H04411g PE=3 SV=1 - [Q6FS07_CANGA]</v>
      </c>
      <c r="H1412" s="15">
        <f>VLOOKUP(C1412,'NCPF8745_KH_Extraction 5%FDR'!$1:$2258,11,FALSE)</f>
        <v>113.88351149466</v>
      </c>
      <c r="I1412" t="e">
        <f>VLOOKUP(C1412,'NCPF8745_MF_Extraction 5%FDR'!$1:$540,2,FALSE)</f>
        <v>#N/A</v>
      </c>
      <c r="J1412" s="15" t="e">
        <f>VLOOKUP(C1412,'NCPF8745_MF_Extraction 5%FDR'!$1:$540,11,FALSE)</f>
        <v>#N/A</v>
      </c>
      <c r="K1412" t="e">
        <f>VLOOKUP(C1412,'NCPF8814_MF_Extraction 5%FDR'!$1:$463,2,FALSE)</f>
        <v>#N/A</v>
      </c>
      <c r="L1412" s="15" t="e">
        <f>VLOOKUP(C1412,'NCPF8814_MF_Extraction 5%FDR'!$1:$463,11,FALSE)</f>
        <v>#N/A</v>
      </c>
    </row>
    <row r="1413" spans="1:12" hidden="1">
      <c r="A1413" s="13" t="s">
        <v>1816</v>
      </c>
      <c r="C1413" s="13" t="s">
        <v>1816</v>
      </c>
      <c r="D1413">
        <f>IFERROR(MATCH(C1413,'NCPF8745_KH_Extraction 5%FDR'!$A$2:$A$2258,0),"No Match")</f>
        <v>774</v>
      </c>
      <c r="E1413" t="str">
        <f>IFERROR(MATCH(C1413,'NCPF8745_MF_Extraction 5%FDR'!$A$2:$A$540,0),"No Match")</f>
        <v>No Match</v>
      </c>
      <c r="F1413" t="str">
        <f>IFERROR(MATCH(C1413,'NCPF8814_MF_Extraction 5%FDR'!$A$2:$A$463,0),"No Match")</f>
        <v>No Match</v>
      </c>
      <c r="G1413" t="str">
        <f>VLOOKUP(C1413,'NCPF8745_KH_Extraction 5%FDR'!$1:$2258,2,FALSE)</f>
        <v>Uncharacterized protein OS=Candida glabrata (strain ATCC 2001 / CBS 138 / JCM 3761 / NBRC 0622 / NRRL Y-65) GN=CAGL0H04323g PE=4 SV=1 - [Q6FS11_CANGA]</v>
      </c>
      <c r="H1413" s="15">
        <f>VLOOKUP(C1413,'NCPF8745_KH_Extraction 5%FDR'!$1:$2258,11,FALSE)</f>
        <v>45.6189131646601</v>
      </c>
      <c r="I1413" t="e">
        <f>VLOOKUP(C1413,'NCPF8745_MF_Extraction 5%FDR'!$1:$540,2,FALSE)</f>
        <v>#N/A</v>
      </c>
      <c r="J1413" s="15" t="e">
        <f>VLOOKUP(C1413,'NCPF8745_MF_Extraction 5%FDR'!$1:$540,11,FALSE)</f>
        <v>#N/A</v>
      </c>
      <c r="K1413" t="e">
        <f>VLOOKUP(C1413,'NCPF8814_MF_Extraction 5%FDR'!$1:$463,2,FALSE)</f>
        <v>#N/A</v>
      </c>
      <c r="L1413" s="15" t="e">
        <f>VLOOKUP(C1413,'NCPF8814_MF_Extraction 5%FDR'!$1:$463,11,FALSE)</f>
        <v>#N/A</v>
      </c>
    </row>
    <row r="1414" spans="1:12" hidden="1">
      <c r="A1414" s="13" t="s">
        <v>1817</v>
      </c>
      <c r="C1414" s="13" t="s">
        <v>1817</v>
      </c>
      <c r="D1414">
        <f>IFERROR(MATCH(C1414,'NCPF8745_KH_Extraction 5%FDR'!$A$2:$A$2258,0),"No Match")</f>
        <v>452</v>
      </c>
      <c r="E1414">
        <f>IFERROR(MATCH(C1414,'NCPF8745_MF_Extraction 5%FDR'!$A$2:$A$540,0),"No Match")</f>
        <v>115</v>
      </c>
      <c r="F1414">
        <f>IFERROR(MATCH(C1414,'NCPF8814_MF_Extraction 5%FDR'!$A$2:$A$463,0),"No Match")</f>
        <v>127</v>
      </c>
      <c r="G1414" t="str">
        <f>VLOOKUP(C1414,'NCPF8745_KH_Extraction 5%FDR'!$1:$2258,2,FALSE)</f>
        <v>Peptidyl-prolyl cis-trans isomerase OS=Candida glabrata (strain ATCC 2001 / CBS 138 / JCM 3761 / NBRC 0622 / NRRL Y-65) GN=CAGL0H04301g PE=3 SV=1 - [Q6FS12_CANGA]</v>
      </c>
      <c r="H1414" s="15">
        <f>VLOOKUP(C1414,'NCPF8745_KH_Extraction 5%FDR'!$1:$2258,11,FALSE)</f>
        <v>20.183201694659999</v>
      </c>
      <c r="I1414" t="str">
        <f>VLOOKUP(C1414,'NCPF8745_MF_Extraction 5%FDR'!$1:$540,2,FALSE)</f>
        <v>Peptidyl-prolyl cis-trans isomerase OS=Candida glabrata (strain ATCC 2001 / CBS 138 / JCM 3761 / NBRC 0622 / NRRL Y-65) GN=CAGL0H04301g PE=3 SV=1 - [Q6FS12_CANGA]</v>
      </c>
      <c r="J1414" s="15">
        <f>VLOOKUP(C1414,'NCPF8745_MF_Extraction 5%FDR'!$1:$540,11,FALSE)</f>
        <v>20.183201694659999</v>
      </c>
      <c r="K1414" t="str">
        <f>VLOOKUP(C1414,'NCPF8814_MF_Extraction 5%FDR'!$1:$463,2,FALSE)</f>
        <v>Peptidyl-prolyl cis-trans isomerase OS=Candida glabrata (strain ATCC 2001 / CBS 138 / JCM 3761 / NBRC 0622 / NRRL Y-65) GN=CAGL0H04301g PE=3 SV=1 - [Q6FS12_CANGA]</v>
      </c>
      <c r="L1414" s="15">
        <f>VLOOKUP(C1414,'NCPF8814_MF_Extraction 5%FDR'!$1:$463,11,FALSE)</f>
        <v>20.183201694659999</v>
      </c>
    </row>
    <row r="1415" spans="1:12" hidden="1">
      <c r="A1415" s="13" t="s">
        <v>1818</v>
      </c>
      <c r="C1415" s="13" t="s">
        <v>1818</v>
      </c>
      <c r="D1415">
        <f>IFERROR(MATCH(C1415,'NCPF8745_KH_Extraction 5%FDR'!$A$2:$A$2258,0),"No Match")</f>
        <v>2154</v>
      </c>
      <c r="E1415" t="str">
        <f>IFERROR(MATCH(C1415,'NCPF8745_MF_Extraction 5%FDR'!$A$2:$A$540,0),"No Match")</f>
        <v>No Match</v>
      </c>
      <c r="F1415" t="str">
        <f>IFERROR(MATCH(C1415,'NCPF8814_MF_Extraction 5%FDR'!$A$2:$A$463,0),"No Match")</f>
        <v>No Match</v>
      </c>
      <c r="G1415" t="str">
        <f>VLOOKUP(C1415,'NCPF8745_KH_Extraction 5%FDR'!$1:$2258,2,FALSE)</f>
        <v>Uncharacterized protein OS=Candida glabrata (strain ATCC 2001 / CBS 138 / JCM 3761 / NBRC 0622 / NRRL Y-65) GN=CAGL0H04213g PE=4 SV=1 - [Q6FS16_CANGA]</v>
      </c>
      <c r="H1415" s="15">
        <f>VLOOKUP(C1415,'NCPF8745_KH_Extraction 5%FDR'!$1:$2258,11,FALSE)</f>
        <v>147.59116304465999</v>
      </c>
      <c r="I1415" t="e">
        <f>VLOOKUP(C1415,'NCPF8745_MF_Extraction 5%FDR'!$1:$540,2,FALSE)</f>
        <v>#N/A</v>
      </c>
      <c r="J1415" s="15" t="e">
        <f>VLOOKUP(C1415,'NCPF8745_MF_Extraction 5%FDR'!$1:$540,11,FALSE)</f>
        <v>#N/A</v>
      </c>
      <c r="K1415" t="e">
        <f>VLOOKUP(C1415,'NCPF8814_MF_Extraction 5%FDR'!$1:$463,2,FALSE)</f>
        <v>#N/A</v>
      </c>
      <c r="L1415" s="15" t="e">
        <f>VLOOKUP(C1415,'NCPF8814_MF_Extraction 5%FDR'!$1:$463,11,FALSE)</f>
        <v>#N/A</v>
      </c>
    </row>
    <row r="1416" spans="1:12" hidden="1">
      <c r="A1416" s="13" t="s">
        <v>1819</v>
      </c>
      <c r="C1416" s="13" t="s">
        <v>1819</v>
      </c>
      <c r="D1416">
        <f>IFERROR(MATCH(C1416,'NCPF8745_KH_Extraction 5%FDR'!$A$2:$A$2258,0),"No Match")</f>
        <v>850</v>
      </c>
      <c r="E1416">
        <f>IFERROR(MATCH(C1416,'NCPF8745_MF_Extraction 5%FDR'!$A$2:$A$540,0),"No Match")</f>
        <v>63</v>
      </c>
      <c r="F1416">
        <f>IFERROR(MATCH(C1416,'NCPF8814_MF_Extraction 5%FDR'!$A$2:$A$463,0),"No Match")</f>
        <v>156</v>
      </c>
      <c r="G1416" t="str">
        <f>VLOOKUP(C1416,'NCPF8745_KH_Extraction 5%FDR'!$1:$2258,2,FALSE)</f>
        <v>Uncharacterized protein OS=Candida glabrata (strain ATCC 2001 / CBS 138 / JCM 3761 / NBRC 0622 / NRRL Y-65) GN=CAGL0H04191g PE=4 SV=2 - [Q6FS17_CANGA]</v>
      </c>
      <c r="H1416" s="15">
        <f>VLOOKUP(C1416,'NCPF8745_KH_Extraction 5%FDR'!$1:$2258,11,FALSE)</f>
        <v>6.4783091446599999</v>
      </c>
      <c r="I1416" t="str">
        <f>VLOOKUP(C1416,'NCPF8745_MF_Extraction 5%FDR'!$1:$540,2,FALSE)</f>
        <v>Uncharacterized protein OS=Candida glabrata (strain ATCC 2001 / CBS 138 / JCM 3761 / NBRC 0622 / NRRL Y-65) GN=CAGL0H04191g PE=4 SV=2 - [Q6FS17_CANGA]</v>
      </c>
      <c r="J1416" s="15">
        <f>VLOOKUP(C1416,'NCPF8745_MF_Extraction 5%FDR'!$1:$540,11,FALSE)</f>
        <v>6.4783091446599999</v>
      </c>
      <c r="K1416" t="str">
        <f>VLOOKUP(C1416,'NCPF8814_MF_Extraction 5%FDR'!$1:$463,2,FALSE)</f>
        <v>Uncharacterized protein OS=Candida glabrata (strain ATCC 2001 / CBS 138 / JCM 3761 / NBRC 0622 / NRRL Y-65) GN=CAGL0H04191g PE=4 SV=2 - [Q6FS17_CANGA]</v>
      </c>
      <c r="L1416" s="15">
        <f>VLOOKUP(C1416,'NCPF8814_MF_Extraction 5%FDR'!$1:$463,11,FALSE)</f>
        <v>6.4783091446599999</v>
      </c>
    </row>
    <row r="1417" spans="1:12" hidden="1">
      <c r="A1417" s="13" t="s">
        <v>1820</v>
      </c>
      <c r="C1417" s="13" t="s">
        <v>1820</v>
      </c>
      <c r="D1417">
        <f>IFERROR(MATCH(C1417,'NCPF8745_KH_Extraction 5%FDR'!$A$2:$A$2258,0),"No Match")</f>
        <v>376</v>
      </c>
      <c r="E1417" t="str">
        <f>IFERROR(MATCH(C1417,'NCPF8745_MF_Extraction 5%FDR'!$A$2:$A$540,0),"No Match")</f>
        <v>No Match</v>
      </c>
      <c r="F1417" t="str">
        <f>IFERROR(MATCH(C1417,'NCPF8814_MF_Extraction 5%FDR'!$A$2:$A$463,0),"No Match")</f>
        <v>No Match</v>
      </c>
      <c r="G1417" t="str">
        <f>VLOOKUP(C1417,'NCPF8745_KH_Extraction 5%FDR'!$1:$2258,2,FALSE)</f>
        <v>D-arabinono-1,4-lactone oxidase OS=Candida glabrata (strain ATCC 2001 / CBS 138 / JCM 3761 / NBRC 0622 / NRRL Y-65) GN=ALO1 PE=3 SV=1 - [ALO_CANGA]</v>
      </c>
      <c r="H1417" s="15">
        <f>VLOOKUP(C1417,'NCPF8745_KH_Extraction 5%FDR'!$1:$2258,11,FALSE)</f>
        <v>59.6780697546601</v>
      </c>
      <c r="I1417" t="e">
        <f>VLOOKUP(C1417,'NCPF8745_MF_Extraction 5%FDR'!$1:$540,2,FALSE)</f>
        <v>#N/A</v>
      </c>
      <c r="J1417" s="15" t="e">
        <f>VLOOKUP(C1417,'NCPF8745_MF_Extraction 5%FDR'!$1:$540,11,FALSE)</f>
        <v>#N/A</v>
      </c>
      <c r="K1417" t="e">
        <f>VLOOKUP(C1417,'NCPF8814_MF_Extraction 5%FDR'!$1:$463,2,FALSE)</f>
        <v>#N/A</v>
      </c>
      <c r="L1417" s="15" t="e">
        <f>VLOOKUP(C1417,'NCPF8814_MF_Extraction 5%FDR'!$1:$463,11,FALSE)</f>
        <v>#N/A</v>
      </c>
    </row>
    <row r="1418" spans="1:12" hidden="1">
      <c r="A1418" s="13" t="s">
        <v>1821</v>
      </c>
      <c r="C1418" s="13" t="s">
        <v>1821</v>
      </c>
      <c r="D1418">
        <f>IFERROR(MATCH(C1418,'NCPF8745_KH_Extraction 5%FDR'!$A$2:$A$2258,0),"No Match")</f>
        <v>2082</v>
      </c>
      <c r="E1418" t="str">
        <f>IFERROR(MATCH(C1418,'NCPF8745_MF_Extraction 5%FDR'!$A$2:$A$540,0),"No Match")</f>
        <v>No Match</v>
      </c>
      <c r="F1418" t="str">
        <f>IFERROR(MATCH(C1418,'NCPF8814_MF_Extraction 5%FDR'!$A$2:$A$463,0),"No Match")</f>
        <v>No Match</v>
      </c>
      <c r="G1418" t="str">
        <f>VLOOKUP(C1418,'NCPF8745_KH_Extraction 5%FDR'!$1:$2258,2,FALSE)</f>
        <v>Uncharacterized protein OS=Candida glabrata (strain ATCC 2001 / CBS 138 / JCM 3761 / NBRC 0622 / NRRL Y-65) GN=CAGL0H04103g PE=4 SV=1 - [Q6FS21_CANGA]</v>
      </c>
      <c r="H1418" s="15">
        <f>VLOOKUP(C1418,'NCPF8745_KH_Extraction 5%FDR'!$1:$2258,11,FALSE)</f>
        <v>76.418409234660004</v>
      </c>
      <c r="I1418" t="e">
        <f>VLOOKUP(C1418,'NCPF8745_MF_Extraction 5%FDR'!$1:$540,2,FALSE)</f>
        <v>#N/A</v>
      </c>
      <c r="J1418" s="15" t="e">
        <f>VLOOKUP(C1418,'NCPF8745_MF_Extraction 5%FDR'!$1:$540,11,FALSE)</f>
        <v>#N/A</v>
      </c>
      <c r="K1418" t="e">
        <f>VLOOKUP(C1418,'NCPF8814_MF_Extraction 5%FDR'!$1:$463,2,FALSE)</f>
        <v>#N/A</v>
      </c>
      <c r="L1418" s="15" t="e">
        <f>VLOOKUP(C1418,'NCPF8814_MF_Extraction 5%FDR'!$1:$463,11,FALSE)</f>
        <v>#N/A</v>
      </c>
    </row>
    <row r="1419" spans="1:12" hidden="1">
      <c r="A1419" s="13" t="s">
        <v>1822</v>
      </c>
      <c r="C1419" s="13" t="s">
        <v>1822</v>
      </c>
      <c r="D1419">
        <f>IFERROR(MATCH(C1419,'NCPF8745_KH_Extraction 5%FDR'!$A$2:$A$2258,0),"No Match")</f>
        <v>323</v>
      </c>
      <c r="E1419" t="str">
        <f>IFERROR(MATCH(C1419,'NCPF8745_MF_Extraction 5%FDR'!$A$2:$A$540,0),"No Match")</f>
        <v>No Match</v>
      </c>
      <c r="F1419">
        <f>IFERROR(MATCH(C1419,'NCPF8814_MF_Extraction 5%FDR'!$A$2:$A$463,0),"No Match")</f>
        <v>279</v>
      </c>
      <c r="G1419" t="str">
        <f>VLOOKUP(C1419,'NCPF8745_KH_Extraction 5%FDR'!$1:$2258,2,FALSE)</f>
        <v>Uncharacterized protein OS=Candida glabrata (strain ATCC 2001 / CBS 138 / JCM 3761 / NBRC 0622 / NRRL Y-65) GN=ERG13 PE=4 SV=1 - [Q6FS22_CANGA]</v>
      </c>
      <c r="H1419" s="15">
        <f>VLOOKUP(C1419,'NCPF8745_KH_Extraction 5%FDR'!$1:$2258,11,FALSE)</f>
        <v>51.128569924659999</v>
      </c>
      <c r="I1419" t="e">
        <f>VLOOKUP(C1419,'NCPF8745_MF_Extraction 5%FDR'!$1:$540,2,FALSE)</f>
        <v>#N/A</v>
      </c>
      <c r="J1419" s="15" t="e">
        <f>VLOOKUP(C1419,'NCPF8745_MF_Extraction 5%FDR'!$1:$540,11,FALSE)</f>
        <v>#N/A</v>
      </c>
      <c r="K1419" t="str">
        <f>VLOOKUP(C1419,'NCPF8814_MF_Extraction 5%FDR'!$1:$463,2,FALSE)</f>
        <v>Uncharacterized protein OS=Candida glabrata (strain ATCC 2001 / CBS 138 / JCM 3761 / NBRC 0622 / NRRL Y-65) GN=ERG13 PE=4 SV=1 - [Q6FS22_CANGA]</v>
      </c>
      <c r="L1419" s="15">
        <f>VLOOKUP(C1419,'NCPF8814_MF_Extraction 5%FDR'!$1:$463,11,FALSE)</f>
        <v>51.128569924659999</v>
      </c>
    </row>
    <row r="1420" spans="1:12" hidden="1">
      <c r="A1420" s="13" t="s">
        <v>1823</v>
      </c>
      <c r="C1420" s="13" t="s">
        <v>1823</v>
      </c>
      <c r="D1420">
        <f>IFERROR(MATCH(C1420,'NCPF8745_KH_Extraction 5%FDR'!$A$2:$A$2258,0),"No Match")</f>
        <v>168</v>
      </c>
      <c r="E1420">
        <f>IFERROR(MATCH(C1420,'NCPF8745_MF_Extraction 5%FDR'!$A$2:$A$540,0),"No Match")</f>
        <v>245</v>
      </c>
      <c r="F1420">
        <f>IFERROR(MATCH(C1420,'NCPF8814_MF_Extraction 5%FDR'!$A$2:$A$463,0),"No Match")</f>
        <v>248</v>
      </c>
      <c r="G1420" t="str">
        <f>VLOOKUP(C1420,'NCPF8745_KH_Extraction 5%FDR'!$1:$2258,2,FALSE)</f>
        <v>Citrate synthase OS=Candida glabrata (strain ATCC 2001 / CBS 138 / JCM 3761 / NBRC 0622 / NRRL Y-65) GN=CAGL0H03993g PE=3 SV=1 - [Q6FS26_CANGA]</v>
      </c>
      <c r="H1420" s="15">
        <f>VLOOKUP(C1420,'NCPF8745_KH_Extraction 5%FDR'!$1:$2258,11,FALSE)</f>
        <v>52.505491014660102</v>
      </c>
      <c r="I1420" t="str">
        <f>VLOOKUP(C1420,'NCPF8745_MF_Extraction 5%FDR'!$1:$540,2,FALSE)</f>
        <v>Citrate synthase OS=Candida glabrata (strain ATCC 2001 / CBS 138 / JCM 3761 / NBRC 0622 / NRRL Y-65) GN=CAGL0H03993g PE=3 SV=1 - [Q6FS26_CANGA]</v>
      </c>
      <c r="J1420" s="15">
        <f>VLOOKUP(C1420,'NCPF8745_MF_Extraction 5%FDR'!$1:$540,11,FALSE)</f>
        <v>52.505491014660102</v>
      </c>
      <c r="K1420" t="str">
        <f>VLOOKUP(C1420,'NCPF8814_MF_Extraction 5%FDR'!$1:$463,2,FALSE)</f>
        <v>Citrate synthase OS=Candida glabrata (strain ATCC 2001 / CBS 138 / JCM 3761 / NBRC 0622 / NRRL Y-65) GN=CAGL0H03993g PE=3 SV=1 - [Q6FS26_CANGA]</v>
      </c>
      <c r="L1420" s="15">
        <f>VLOOKUP(C1420,'NCPF8814_MF_Extraction 5%FDR'!$1:$463,11,FALSE)</f>
        <v>52.505491014660102</v>
      </c>
    </row>
    <row r="1421" spans="1:12" hidden="1">
      <c r="A1421" s="13" t="s">
        <v>1824</v>
      </c>
      <c r="C1421" s="13" t="s">
        <v>1824</v>
      </c>
      <c r="D1421">
        <f>IFERROR(MATCH(C1421,'NCPF8745_KH_Extraction 5%FDR'!$A$2:$A$2258,0),"No Match")</f>
        <v>953</v>
      </c>
      <c r="E1421" t="str">
        <f>IFERROR(MATCH(C1421,'NCPF8745_MF_Extraction 5%FDR'!$A$2:$A$540,0),"No Match")</f>
        <v>No Match</v>
      </c>
      <c r="F1421" t="str">
        <f>IFERROR(MATCH(C1421,'NCPF8814_MF_Extraction 5%FDR'!$A$2:$A$463,0),"No Match")</f>
        <v>No Match</v>
      </c>
      <c r="G1421" t="str">
        <f>VLOOKUP(C1421,'NCPF8745_KH_Extraction 5%FDR'!$1:$2258,2,FALSE)</f>
        <v>Uncharacterized protein OS=Candida glabrata (strain ATCC 2001 / CBS 138 / JCM 3761 / NBRC 0622 / NRRL Y-65) GN=CAGL0H03971g PE=3 SV=1 - [Q6FS27_CANGA]</v>
      </c>
      <c r="H1421" s="15">
        <f>VLOOKUP(C1421,'NCPF8745_KH_Extraction 5%FDR'!$1:$2258,11,FALSE)</f>
        <v>28.3951688046599</v>
      </c>
      <c r="I1421" t="e">
        <f>VLOOKUP(C1421,'NCPF8745_MF_Extraction 5%FDR'!$1:$540,2,FALSE)</f>
        <v>#N/A</v>
      </c>
      <c r="J1421" s="15" t="e">
        <f>VLOOKUP(C1421,'NCPF8745_MF_Extraction 5%FDR'!$1:$540,11,FALSE)</f>
        <v>#N/A</v>
      </c>
      <c r="K1421" t="e">
        <f>VLOOKUP(C1421,'NCPF8814_MF_Extraction 5%FDR'!$1:$463,2,FALSE)</f>
        <v>#N/A</v>
      </c>
      <c r="L1421" s="15" t="e">
        <f>VLOOKUP(C1421,'NCPF8814_MF_Extraction 5%FDR'!$1:$463,11,FALSE)</f>
        <v>#N/A</v>
      </c>
    </row>
    <row r="1422" spans="1:12" hidden="1">
      <c r="A1422" s="13" t="s">
        <v>1825</v>
      </c>
      <c r="C1422" s="13" t="s">
        <v>1825</v>
      </c>
      <c r="D1422">
        <f>IFERROR(MATCH(C1422,'NCPF8745_KH_Extraction 5%FDR'!$A$2:$A$2258,0),"No Match")</f>
        <v>157</v>
      </c>
      <c r="E1422" t="str">
        <f>IFERROR(MATCH(C1422,'NCPF8745_MF_Extraction 5%FDR'!$A$2:$A$540,0),"No Match")</f>
        <v>No Match</v>
      </c>
      <c r="F1422" t="str">
        <f>IFERROR(MATCH(C1422,'NCPF8814_MF_Extraction 5%FDR'!$A$2:$A$463,0),"No Match")</f>
        <v>No Match</v>
      </c>
      <c r="G1422" t="str">
        <f>VLOOKUP(C1422,'NCPF8745_KH_Extraction 5%FDR'!$1:$2258,2,FALSE)</f>
        <v>Uncharacterized protein OS=Candida glabrata (strain ATCC 2001 / CBS 138 / JCM 3761 / NBRC 0622 / NRRL Y-65) GN=CAGL0H03905g PE=4 SV=1 - [Q6FS30_CANGA]</v>
      </c>
      <c r="H1422" s="15">
        <f>VLOOKUP(C1422,'NCPF8745_KH_Extraction 5%FDR'!$1:$2258,11,FALSE)</f>
        <v>33.236340934659999</v>
      </c>
      <c r="I1422" t="e">
        <f>VLOOKUP(C1422,'NCPF8745_MF_Extraction 5%FDR'!$1:$540,2,FALSE)</f>
        <v>#N/A</v>
      </c>
      <c r="J1422" s="15" t="e">
        <f>VLOOKUP(C1422,'NCPF8745_MF_Extraction 5%FDR'!$1:$540,11,FALSE)</f>
        <v>#N/A</v>
      </c>
      <c r="K1422" t="e">
        <f>VLOOKUP(C1422,'NCPF8814_MF_Extraction 5%FDR'!$1:$463,2,FALSE)</f>
        <v>#N/A</v>
      </c>
      <c r="L1422" s="15" t="e">
        <f>VLOOKUP(C1422,'NCPF8814_MF_Extraction 5%FDR'!$1:$463,11,FALSE)</f>
        <v>#N/A</v>
      </c>
    </row>
    <row r="1423" spans="1:12">
      <c r="A1423" s="13" t="s">
        <v>1826</v>
      </c>
      <c r="C1423" s="13" t="s">
        <v>1826</v>
      </c>
      <c r="D1423">
        <f>IFERROR(MATCH(C1423,'NCPF8745_KH_Extraction 5%FDR'!$A$2:$A$2258,0),"No Match")</f>
        <v>1945</v>
      </c>
      <c r="E1423" t="str">
        <f>IFERROR(MATCH(C1423,'NCPF8745_MF_Extraction 5%FDR'!$A$2:$A$540,0),"No Match")</f>
        <v>No Match</v>
      </c>
      <c r="F1423">
        <f>IFERROR(MATCH(C1423,'NCPF8814_MF_Extraction 5%FDR'!$A$2:$A$463,0),"No Match")</f>
        <v>384</v>
      </c>
      <c r="G1423" t="str">
        <f>VLOOKUP(C1423,'NCPF8745_KH_Extraction 5%FDR'!$1:$2258,2,FALSE)</f>
        <v>54S ribosomal protein L2, mitochondrial OS=Candida glabrata (strain ATCC 2001 / CBS 138 / JCM 3761 / NBRC 0622 / NRRL Y-65) GN=MRPL2 PE=3 SV=1 - [RM02_CANGA]</v>
      </c>
      <c r="H1423" s="15">
        <f>VLOOKUP(C1423,'NCPF8745_KH_Extraction 5%FDR'!$1:$2258,11,FALSE)</f>
        <v>43.119944324659997</v>
      </c>
      <c r="I1423" t="e">
        <f>VLOOKUP(C1423,'NCPF8745_MF_Extraction 5%FDR'!$1:$540,2,FALSE)</f>
        <v>#N/A</v>
      </c>
      <c r="J1423" s="15" t="e">
        <f>VLOOKUP(C1423,'NCPF8745_MF_Extraction 5%FDR'!$1:$540,11,FALSE)</f>
        <v>#N/A</v>
      </c>
      <c r="K1423" t="str">
        <f>VLOOKUP(C1423,'NCPF8814_MF_Extraction 5%FDR'!$1:$463,2,FALSE)</f>
        <v>54S ribosomal protein L2, mitochondrial OS=Candida glabrata (strain ATCC 2001 / CBS 138 / JCM 3761 / NBRC 0622 / NRRL Y-65) GN=MRPL2 PE=3 SV=1 - [RM02_CANGA]</v>
      </c>
      <c r="L1423" s="15">
        <f>VLOOKUP(C1423,'NCPF8814_MF_Extraction 5%FDR'!$1:$463,11,FALSE)</f>
        <v>43.119944324659997</v>
      </c>
    </row>
    <row r="1424" spans="1:12" hidden="1">
      <c r="A1424" s="13" t="s">
        <v>1827</v>
      </c>
      <c r="C1424" s="13" t="s">
        <v>1827</v>
      </c>
      <c r="D1424">
        <f>IFERROR(MATCH(C1424,'NCPF8745_KH_Extraction 5%FDR'!$A$2:$A$2258,0),"No Match")</f>
        <v>1150</v>
      </c>
      <c r="E1424" t="str">
        <f>IFERROR(MATCH(C1424,'NCPF8745_MF_Extraction 5%FDR'!$A$2:$A$540,0),"No Match")</f>
        <v>No Match</v>
      </c>
      <c r="F1424" t="str">
        <f>IFERROR(MATCH(C1424,'NCPF8814_MF_Extraction 5%FDR'!$A$2:$A$463,0),"No Match")</f>
        <v>No Match</v>
      </c>
      <c r="G1424" t="str">
        <f>VLOOKUP(C1424,'NCPF8745_KH_Extraction 5%FDR'!$1:$2258,2,FALSE)</f>
        <v>Uncharacterized protein OS=Candida glabrata (strain ATCC 2001 / CBS 138 / JCM 3761 / NBRC 0622 / NRRL Y-65) GN=CAGL0H03817g PE=3 SV=1 - [Q6FS34_CANGA]</v>
      </c>
      <c r="H1424" s="15">
        <f>VLOOKUP(C1424,'NCPF8745_KH_Extraction 5%FDR'!$1:$2258,11,FALSE)</f>
        <v>52.885920964660002</v>
      </c>
      <c r="I1424" t="e">
        <f>VLOOKUP(C1424,'NCPF8745_MF_Extraction 5%FDR'!$1:$540,2,FALSE)</f>
        <v>#N/A</v>
      </c>
      <c r="J1424" s="15" t="e">
        <f>VLOOKUP(C1424,'NCPF8745_MF_Extraction 5%FDR'!$1:$540,11,FALSE)</f>
        <v>#N/A</v>
      </c>
      <c r="K1424" t="e">
        <f>VLOOKUP(C1424,'NCPF8814_MF_Extraction 5%FDR'!$1:$463,2,FALSE)</f>
        <v>#N/A</v>
      </c>
      <c r="L1424" s="15" t="e">
        <f>VLOOKUP(C1424,'NCPF8814_MF_Extraction 5%FDR'!$1:$463,11,FALSE)</f>
        <v>#N/A</v>
      </c>
    </row>
    <row r="1425" spans="1:12" hidden="1">
      <c r="A1425" s="13" t="s">
        <v>1828</v>
      </c>
      <c r="C1425" s="13" t="s">
        <v>1828</v>
      </c>
      <c r="D1425">
        <f>IFERROR(MATCH(C1425,'NCPF8745_KH_Extraction 5%FDR'!$A$2:$A$2258,0),"No Match")</f>
        <v>932</v>
      </c>
      <c r="E1425" t="str">
        <f>IFERROR(MATCH(C1425,'NCPF8745_MF_Extraction 5%FDR'!$A$2:$A$540,0),"No Match")</f>
        <v>No Match</v>
      </c>
      <c r="F1425" t="str">
        <f>IFERROR(MATCH(C1425,'NCPF8814_MF_Extraction 5%FDR'!$A$2:$A$463,0),"No Match")</f>
        <v>No Match</v>
      </c>
      <c r="G1425" t="str">
        <f>VLOOKUP(C1425,'NCPF8745_KH_Extraction 5%FDR'!$1:$2258,2,FALSE)</f>
        <v>Ribosome biogenesis protein RLP7 OS=Candida glabrata (strain ATCC 2001 / CBS 138 / JCM 3761 / NBRC 0622 / NRRL Y-65) GN=RLP7 PE=3 SV=1 - [RLP7_CANGA]</v>
      </c>
      <c r="H1425" s="15">
        <f>VLOOKUP(C1425,'NCPF8745_KH_Extraction 5%FDR'!$1:$2258,11,FALSE)</f>
        <v>36.558845574659998</v>
      </c>
      <c r="I1425" t="e">
        <f>VLOOKUP(C1425,'NCPF8745_MF_Extraction 5%FDR'!$1:$540,2,FALSE)</f>
        <v>#N/A</v>
      </c>
      <c r="J1425" s="15" t="e">
        <f>VLOOKUP(C1425,'NCPF8745_MF_Extraction 5%FDR'!$1:$540,11,FALSE)</f>
        <v>#N/A</v>
      </c>
      <c r="K1425" t="e">
        <f>VLOOKUP(C1425,'NCPF8814_MF_Extraction 5%FDR'!$1:$463,2,FALSE)</f>
        <v>#N/A</v>
      </c>
      <c r="L1425" s="15" t="e">
        <f>VLOOKUP(C1425,'NCPF8814_MF_Extraction 5%FDR'!$1:$463,11,FALSE)</f>
        <v>#N/A</v>
      </c>
    </row>
    <row r="1426" spans="1:12" hidden="1">
      <c r="A1426" s="13" t="s">
        <v>1829</v>
      </c>
      <c r="C1426" s="13" t="s">
        <v>1829</v>
      </c>
      <c r="D1426">
        <f>IFERROR(MATCH(C1426,'NCPF8745_KH_Extraction 5%FDR'!$A$2:$A$2258,0),"No Match")</f>
        <v>1493</v>
      </c>
      <c r="E1426" t="str">
        <f>IFERROR(MATCH(C1426,'NCPF8745_MF_Extraction 5%FDR'!$A$2:$A$540,0),"No Match")</f>
        <v>No Match</v>
      </c>
      <c r="F1426" t="str">
        <f>IFERROR(MATCH(C1426,'NCPF8814_MF_Extraction 5%FDR'!$A$2:$A$463,0),"No Match")</f>
        <v>No Match</v>
      </c>
      <c r="G1426" t="str">
        <f>VLOOKUP(C1426,'NCPF8745_KH_Extraction 5%FDR'!$1:$2258,2,FALSE)</f>
        <v>Uncharacterized protein OS=Candida glabrata (strain ATCC 2001 / CBS 138 / JCM 3761 / NBRC 0622 / NRRL Y-65) GN=CAGL0H03729g PE=4 SV=1 - [Q6FS38_CANGA]</v>
      </c>
      <c r="H1426" s="15">
        <f>VLOOKUP(C1426,'NCPF8745_KH_Extraction 5%FDR'!$1:$2258,11,FALSE)</f>
        <v>33.87558960466</v>
      </c>
      <c r="I1426" t="e">
        <f>VLOOKUP(C1426,'NCPF8745_MF_Extraction 5%FDR'!$1:$540,2,FALSE)</f>
        <v>#N/A</v>
      </c>
      <c r="J1426" s="15" t="e">
        <f>VLOOKUP(C1426,'NCPF8745_MF_Extraction 5%FDR'!$1:$540,11,FALSE)</f>
        <v>#N/A</v>
      </c>
      <c r="K1426" t="e">
        <f>VLOOKUP(C1426,'NCPF8814_MF_Extraction 5%FDR'!$1:$463,2,FALSE)</f>
        <v>#N/A</v>
      </c>
      <c r="L1426" s="15" t="e">
        <f>VLOOKUP(C1426,'NCPF8814_MF_Extraction 5%FDR'!$1:$463,11,FALSE)</f>
        <v>#N/A</v>
      </c>
    </row>
    <row r="1427" spans="1:12" hidden="1">
      <c r="A1427" s="13" t="s">
        <v>1830</v>
      </c>
      <c r="C1427" s="13" t="s">
        <v>1830</v>
      </c>
      <c r="D1427">
        <f>IFERROR(MATCH(C1427,'NCPF8745_KH_Extraction 5%FDR'!$A$2:$A$2258,0),"No Match")</f>
        <v>982</v>
      </c>
      <c r="E1427" t="str">
        <f>IFERROR(MATCH(C1427,'NCPF8745_MF_Extraction 5%FDR'!$A$2:$A$540,0),"No Match")</f>
        <v>No Match</v>
      </c>
      <c r="F1427">
        <f>IFERROR(MATCH(C1427,'NCPF8814_MF_Extraction 5%FDR'!$A$2:$A$463,0),"No Match")</f>
        <v>364</v>
      </c>
      <c r="G1427" t="str">
        <f>VLOOKUP(C1427,'NCPF8745_KH_Extraction 5%FDR'!$1:$2258,2,FALSE)</f>
        <v>Uncharacterized protein OS=Candida glabrata (strain ATCC 2001 / CBS 138 / JCM 3761 / NBRC 0622 / NRRL Y-65) GN=CAGL0H03707g PE=4 SV=1 - [Q6FS39_CANGA]</v>
      </c>
      <c r="H1427" s="15">
        <f>VLOOKUP(C1427,'NCPF8745_KH_Extraction 5%FDR'!$1:$2258,11,FALSE)</f>
        <v>37.571603494659897</v>
      </c>
      <c r="I1427" t="e">
        <f>VLOOKUP(C1427,'NCPF8745_MF_Extraction 5%FDR'!$1:$540,2,FALSE)</f>
        <v>#N/A</v>
      </c>
      <c r="J1427" s="15" t="e">
        <f>VLOOKUP(C1427,'NCPF8745_MF_Extraction 5%FDR'!$1:$540,11,FALSE)</f>
        <v>#N/A</v>
      </c>
      <c r="K1427" t="str">
        <f>VLOOKUP(C1427,'NCPF8814_MF_Extraction 5%FDR'!$1:$463,2,FALSE)</f>
        <v>Uncharacterized protein OS=Candida glabrata (strain ATCC 2001 / CBS 138 / JCM 3761 / NBRC 0622 / NRRL Y-65) GN=CAGL0H03707g PE=4 SV=1 - [Q6FS39_CANGA]</v>
      </c>
      <c r="L1427" s="15">
        <f>VLOOKUP(C1427,'NCPF8814_MF_Extraction 5%FDR'!$1:$463,11,FALSE)</f>
        <v>37.571603494659897</v>
      </c>
    </row>
    <row r="1428" spans="1:12" hidden="1">
      <c r="A1428" s="13" t="s">
        <v>1831</v>
      </c>
      <c r="C1428" s="13" t="s">
        <v>1831</v>
      </c>
      <c r="D1428">
        <f>IFERROR(MATCH(C1428,'NCPF8745_KH_Extraction 5%FDR'!$A$2:$A$2258,0),"No Match")</f>
        <v>545</v>
      </c>
      <c r="E1428" t="str">
        <f>IFERROR(MATCH(C1428,'NCPF8745_MF_Extraction 5%FDR'!$A$2:$A$540,0),"No Match")</f>
        <v>No Match</v>
      </c>
      <c r="F1428" t="str">
        <f>IFERROR(MATCH(C1428,'NCPF8814_MF_Extraction 5%FDR'!$A$2:$A$463,0),"No Match")</f>
        <v>No Match</v>
      </c>
      <c r="G1428" t="str">
        <f>VLOOKUP(C1428,'NCPF8745_KH_Extraction 5%FDR'!$1:$2258,2,FALSE)</f>
        <v>Uncharacterized protein OS=Candida glabrata (strain ATCC 2001 / CBS 138 / JCM 3761 / NBRC 0622 / NRRL Y-65) GN=CAGL0H03685g PE=4 SV=1 - [Q6FS40_CANGA]</v>
      </c>
      <c r="H1428" s="15">
        <f>VLOOKUP(C1428,'NCPF8745_KH_Extraction 5%FDR'!$1:$2258,11,FALSE)</f>
        <v>53.819263564659998</v>
      </c>
      <c r="I1428" t="e">
        <f>VLOOKUP(C1428,'NCPF8745_MF_Extraction 5%FDR'!$1:$540,2,FALSE)</f>
        <v>#N/A</v>
      </c>
      <c r="J1428" s="15" t="e">
        <f>VLOOKUP(C1428,'NCPF8745_MF_Extraction 5%FDR'!$1:$540,11,FALSE)</f>
        <v>#N/A</v>
      </c>
      <c r="K1428" t="e">
        <f>VLOOKUP(C1428,'NCPF8814_MF_Extraction 5%FDR'!$1:$463,2,FALSE)</f>
        <v>#N/A</v>
      </c>
      <c r="L1428" s="15" t="e">
        <f>VLOOKUP(C1428,'NCPF8814_MF_Extraction 5%FDR'!$1:$463,11,FALSE)</f>
        <v>#N/A</v>
      </c>
    </row>
    <row r="1429" spans="1:12" hidden="1">
      <c r="A1429" s="13" t="s">
        <v>1832</v>
      </c>
      <c r="C1429" s="13" t="s">
        <v>1832</v>
      </c>
      <c r="D1429">
        <f>IFERROR(MATCH(C1429,'NCPF8745_KH_Extraction 5%FDR'!$A$2:$A$2258,0),"No Match")</f>
        <v>771</v>
      </c>
      <c r="E1429" t="str">
        <f>IFERROR(MATCH(C1429,'NCPF8745_MF_Extraction 5%FDR'!$A$2:$A$540,0),"No Match")</f>
        <v>No Match</v>
      </c>
      <c r="F1429" t="str">
        <f>IFERROR(MATCH(C1429,'NCPF8814_MF_Extraction 5%FDR'!$A$2:$A$463,0),"No Match")</f>
        <v>No Match</v>
      </c>
      <c r="G1429" t="str">
        <f>VLOOKUP(C1429,'NCPF8745_KH_Extraction 5%FDR'!$1:$2258,2,FALSE)</f>
        <v>Isocitrate dehydrogenase [NADP] OS=Candida glabrata (strain ATCC 2001 / CBS 138 / JCM 3761 / NBRC 0622 / NRRL Y-65) GN=CAGL0H03663g PE=3 SV=1 - [Q6FS41_CANGA]</v>
      </c>
      <c r="H1429" s="15">
        <f>VLOOKUP(C1429,'NCPF8745_KH_Extraction 5%FDR'!$1:$2258,11,FALSE)</f>
        <v>47.337727074660002</v>
      </c>
      <c r="I1429" t="e">
        <f>VLOOKUP(C1429,'NCPF8745_MF_Extraction 5%FDR'!$1:$540,2,FALSE)</f>
        <v>#N/A</v>
      </c>
      <c r="J1429" s="15" t="e">
        <f>VLOOKUP(C1429,'NCPF8745_MF_Extraction 5%FDR'!$1:$540,11,FALSE)</f>
        <v>#N/A</v>
      </c>
      <c r="K1429" t="e">
        <f>VLOOKUP(C1429,'NCPF8814_MF_Extraction 5%FDR'!$1:$463,2,FALSE)</f>
        <v>#N/A</v>
      </c>
      <c r="L1429" s="15" t="e">
        <f>VLOOKUP(C1429,'NCPF8814_MF_Extraction 5%FDR'!$1:$463,11,FALSE)</f>
        <v>#N/A</v>
      </c>
    </row>
    <row r="1430" spans="1:12" hidden="1">
      <c r="A1430" s="13" t="s">
        <v>1833</v>
      </c>
      <c r="C1430" s="13" t="s">
        <v>1833</v>
      </c>
      <c r="D1430">
        <f>IFERROR(MATCH(C1430,'NCPF8745_KH_Extraction 5%FDR'!$A$2:$A$2258,0),"No Match")</f>
        <v>403</v>
      </c>
      <c r="E1430" t="str">
        <f>IFERROR(MATCH(C1430,'NCPF8745_MF_Extraction 5%FDR'!$A$2:$A$540,0),"No Match")</f>
        <v>No Match</v>
      </c>
      <c r="F1430" t="str">
        <f>IFERROR(MATCH(C1430,'NCPF8814_MF_Extraction 5%FDR'!$A$2:$A$463,0),"No Match")</f>
        <v>No Match</v>
      </c>
      <c r="G1430" t="str">
        <f>VLOOKUP(C1430,'NCPF8745_KH_Extraction 5%FDR'!$1:$2258,2,FALSE)</f>
        <v>Uncharacterized protein OS=Candida glabrata (strain ATCC 2001 / CBS 138 / JCM 3761 / NBRC 0622 / NRRL Y-65) GN=CAGL0H03641g PE=4 SV=1 - [Q6FS42_CANGA]</v>
      </c>
      <c r="H1430" s="15">
        <f>VLOOKUP(C1430,'NCPF8745_KH_Extraction 5%FDR'!$1:$2258,11,FALSE)</f>
        <v>27.579810574660002</v>
      </c>
      <c r="I1430" t="e">
        <f>VLOOKUP(C1430,'NCPF8745_MF_Extraction 5%FDR'!$1:$540,2,FALSE)</f>
        <v>#N/A</v>
      </c>
      <c r="J1430" s="15" t="e">
        <f>VLOOKUP(C1430,'NCPF8745_MF_Extraction 5%FDR'!$1:$540,11,FALSE)</f>
        <v>#N/A</v>
      </c>
      <c r="K1430" t="e">
        <f>VLOOKUP(C1430,'NCPF8814_MF_Extraction 5%FDR'!$1:$463,2,FALSE)</f>
        <v>#N/A</v>
      </c>
      <c r="L1430" s="15" t="e">
        <f>VLOOKUP(C1430,'NCPF8814_MF_Extraction 5%FDR'!$1:$463,11,FALSE)</f>
        <v>#N/A</v>
      </c>
    </row>
    <row r="1431" spans="1:12" hidden="1">
      <c r="A1431" s="13" t="s">
        <v>1834</v>
      </c>
      <c r="C1431" s="13" t="s">
        <v>1834</v>
      </c>
      <c r="D1431">
        <f>IFERROR(MATCH(C1431,'NCPF8745_KH_Extraction 5%FDR'!$A$2:$A$2258,0),"No Match")</f>
        <v>924</v>
      </c>
      <c r="E1431">
        <f>IFERROR(MATCH(C1431,'NCPF8745_MF_Extraction 5%FDR'!$A$2:$A$540,0),"No Match")</f>
        <v>142</v>
      </c>
      <c r="F1431">
        <f>IFERROR(MATCH(C1431,'NCPF8814_MF_Extraction 5%FDR'!$A$2:$A$463,0),"No Match")</f>
        <v>174</v>
      </c>
      <c r="G1431" t="str">
        <f>VLOOKUP(C1431,'NCPF8745_KH_Extraction 5%FDR'!$1:$2258,2,FALSE)</f>
        <v>Uncharacterized protein OS=Candida glabrata (strain ATCC 2001 / CBS 138 / JCM 3761 / NBRC 0622 / NRRL Y-65) GN=CAGL0H03597g PE=4 SV=1 - [Q6FS44_CANGA]</v>
      </c>
      <c r="H1431" s="15">
        <f>VLOOKUP(C1431,'NCPF8745_KH_Extraction 5%FDR'!$1:$2258,11,FALSE)</f>
        <v>27.189601104659999</v>
      </c>
      <c r="I1431" t="str">
        <f>VLOOKUP(C1431,'NCPF8745_MF_Extraction 5%FDR'!$1:$540,2,FALSE)</f>
        <v>Uncharacterized protein OS=Candida glabrata (strain ATCC 2001 / CBS 138 / JCM 3761 / NBRC 0622 / NRRL Y-65) GN=CAGL0H03597g PE=4 SV=1 - [Q6FS44_CANGA]</v>
      </c>
      <c r="J1431" s="15">
        <f>VLOOKUP(C1431,'NCPF8745_MF_Extraction 5%FDR'!$1:$540,11,FALSE)</f>
        <v>27.189601104659999</v>
      </c>
      <c r="K1431" t="str">
        <f>VLOOKUP(C1431,'NCPF8814_MF_Extraction 5%FDR'!$1:$463,2,FALSE)</f>
        <v>Uncharacterized protein OS=Candida glabrata (strain ATCC 2001 / CBS 138 / JCM 3761 / NBRC 0622 / NRRL Y-65) GN=CAGL0H03597g PE=4 SV=1 - [Q6FS44_CANGA]</v>
      </c>
      <c r="L1431" s="15">
        <f>VLOOKUP(C1431,'NCPF8814_MF_Extraction 5%FDR'!$1:$463,11,FALSE)</f>
        <v>27.189601104659999</v>
      </c>
    </row>
    <row r="1432" spans="1:12" hidden="1">
      <c r="A1432" s="13" t="s">
        <v>1835</v>
      </c>
      <c r="C1432" s="13" t="s">
        <v>1835</v>
      </c>
      <c r="D1432">
        <f>IFERROR(MATCH(C1432,'NCPF8745_KH_Extraction 5%FDR'!$A$2:$A$2258,0),"No Match")</f>
        <v>1608</v>
      </c>
      <c r="E1432" t="str">
        <f>IFERROR(MATCH(C1432,'NCPF8745_MF_Extraction 5%FDR'!$A$2:$A$540,0),"No Match")</f>
        <v>No Match</v>
      </c>
      <c r="F1432" t="str">
        <f>IFERROR(MATCH(C1432,'NCPF8814_MF_Extraction 5%FDR'!$A$2:$A$463,0),"No Match")</f>
        <v>No Match</v>
      </c>
      <c r="G1432" t="str">
        <f>VLOOKUP(C1432,'NCPF8745_KH_Extraction 5%FDR'!$1:$2258,2,FALSE)</f>
        <v>Uncharacterized protein OS=Candida glabrata (strain ATCC 2001 / CBS 138 / JCM 3761 / NBRC 0622 / NRRL Y-65) GN=CAGL0H03553g PE=1 SV=1 - [Q6FS46_CANGA]</v>
      </c>
      <c r="H1432" s="15">
        <f>VLOOKUP(C1432,'NCPF8745_KH_Extraction 5%FDR'!$1:$2258,11,FALSE)</f>
        <v>57.137829834660103</v>
      </c>
      <c r="I1432" t="e">
        <f>VLOOKUP(C1432,'NCPF8745_MF_Extraction 5%FDR'!$1:$540,2,FALSE)</f>
        <v>#N/A</v>
      </c>
      <c r="J1432" s="15" t="e">
        <f>VLOOKUP(C1432,'NCPF8745_MF_Extraction 5%FDR'!$1:$540,11,FALSE)</f>
        <v>#N/A</v>
      </c>
      <c r="K1432" t="e">
        <f>VLOOKUP(C1432,'NCPF8814_MF_Extraction 5%FDR'!$1:$463,2,FALSE)</f>
        <v>#N/A</v>
      </c>
      <c r="L1432" s="15" t="e">
        <f>VLOOKUP(C1432,'NCPF8814_MF_Extraction 5%FDR'!$1:$463,11,FALSE)</f>
        <v>#N/A</v>
      </c>
    </row>
    <row r="1433" spans="1:12" hidden="1">
      <c r="A1433" s="13" t="s">
        <v>1836</v>
      </c>
      <c r="C1433" s="13" t="s">
        <v>1836</v>
      </c>
      <c r="D1433">
        <f>IFERROR(MATCH(C1433,'NCPF8745_KH_Extraction 5%FDR'!$A$2:$A$2258,0),"No Match")</f>
        <v>1064</v>
      </c>
      <c r="E1433">
        <f>IFERROR(MATCH(C1433,'NCPF8745_MF_Extraction 5%FDR'!$A$2:$A$540,0),"No Match")</f>
        <v>94</v>
      </c>
      <c r="F1433">
        <f>IFERROR(MATCH(C1433,'NCPF8814_MF_Extraction 5%FDR'!$A$2:$A$463,0),"No Match")</f>
        <v>284</v>
      </c>
      <c r="G1433" t="str">
        <f>VLOOKUP(C1433,'NCPF8745_KH_Extraction 5%FDR'!$1:$2258,2,FALSE)</f>
        <v>Uncharacterized protein OS=Candida glabrata (strain ATCC 2001 / CBS 138 / JCM 3761 / NBRC 0622 / NRRL Y-65) GN=MNP1 PE=3 SV=1 - [Q6FS47_CANGA]</v>
      </c>
      <c r="H1433" s="15">
        <f>VLOOKUP(C1433,'NCPF8745_KH_Extraction 5%FDR'!$1:$2258,11,FALSE)</f>
        <v>18.680389284659999</v>
      </c>
      <c r="I1433" t="str">
        <f>VLOOKUP(C1433,'NCPF8745_MF_Extraction 5%FDR'!$1:$540,2,FALSE)</f>
        <v>Uncharacterized protein OS=Candida glabrata (strain ATCC 2001 / CBS 138 / JCM 3761 / NBRC 0622 / NRRL Y-65) GN=MNP1 PE=3 SV=1 - [Q6FS47_CANGA]</v>
      </c>
      <c r="J1433" s="15">
        <f>VLOOKUP(C1433,'NCPF8745_MF_Extraction 5%FDR'!$1:$540,11,FALSE)</f>
        <v>18.680389284659999</v>
      </c>
      <c r="K1433" t="str">
        <f>VLOOKUP(C1433,'NCPF8814_MF_Extraction 5%FDR'!$1:$463,2,FALSE)</f>
        <v>Uncharacterized protein OS=Candida glabrata (strain ATCC 2001 / CBS 138 / JCM 3761 / NBRC 0622 / NRRL Y-65) GN=MNP1 PE=3 SV=1 - [Q6FS47_CANGA]</v>
      </c>
      <c r="L1433" s="15">
        <f>VLOOKUP(C1433,'NCPF8814_MF_Extraction 5%FDR'!$1:$463,11,FALSE)</f>
        <v>18.680389284659999</v>
      </c>
    </row>
    <row r="1434" spans="1:12" hidden="1">
      <c r="A1434" s="13" t="s">
        <v>1837</v>
      </c>
      <c r="C1434" s="13" t="s">
        <v>1837</v>
      </c>
      <c r="D1434">
        <f>IFERROR(MATCH(C1434,'NCPF8745_KH_Extraction 5%FDR'!$A$2:$A$2258,0),"No Match")</f>
        <v>1541</v>
      </c>
      <c r="E1434" t="str">
        <f>IFERROR(MATCH(C1434,'NCPF8745_MF_Extraction 5%FDR'!$A$2:$A$540,0),"No Match")</f>
        <v>No Match</v>
      </c>
      <c r="F1434" t="str">
        <f>IFERROR(MATCH(C1434,'NCPF8814_MF_Extraction 5%FDR'!$A$2:$A$463,0),"No Match")</f>
        <v>No Match</v>
      </c>
      <c r="G1434" t="str">
        <f>VLOOKUP(C1434,'NCPF8745_KH_Extraction 5%FDR'!$1:$2258,2,FALSE)</f>
        <v>Uncharacterized protein OS=Candida glabrata (strain ATCC 2001 / CBS 138 / JCM 3761 / NBRC 0622 / NRRL Y-65) GN=CAGL0H03443g PE=3 SV=1 - [Q6FS51_CANGA]</v>
      </c>
      <c r="H1434" s="15">
        <f>VLOOKUP(C1434,'NCPF8745_KH_Extraction 5%FDR'!$1:$2258,11,FALSE)</f>
        <v>79.525404794660105</v>
      </c>
      <c r="I1434" t="e">
        <f>VLOOKUP(C1434,'NCPF8745_MF_Extraction 5%FDR'!$1:$540,2,FALSE)</f>
        <v>#N/A</v>
      </c>
      <c r="J1434" s="15" t="e">
        <f>VLOOKUP(C1434,'NCPF8745_MF_Extraction 5%FDR'!$1:$540,11,FALSE)</f>
        <v>#N/A</v>
      </c>
      <c r="K1434" t="e">
        <f>VLOOKUP(C1434,'NCPF8814_MF_Extraction 5%FDR'!$1:$463,2,FALSE)</f>
        <v>#N/A</v>
      </c>
      <c r="L1434" s="15" t="e">
        <f>VLOOKUP(C1434,'NCPF8814_MF_Extraction 5%FDR'!$1:$463,11,FALSE)</f>
        <v>#N/A</v>
      </c>
    </row>
    <row r="1435" spans="1:12" hidden="1">
      <c r="A1435" s="13" t="s">
        <v>1838</v>
      </c>
      <c r="C1435" s="13" t="s">
        <v>1838</v>
      </c>
      <c r="D1435">
        <f>IFERROR(MATCH(C1435,'NCPF8745_KH_Extraction 5%FDR'!$A$2:$A$2258,0),"No Match")</f>
        <v>1497</v>
      </c>
      <c r="E1435">
        <f>IFERROR(MATCH(C1435,'NCPF8745_MF_Extraction 5%FDR'!$A$2:$A$540,0),"No Match")</f>
        <v>425</v>
      </c>
      <c r="F1435" t="str">
        <f>IFERROR(MATCH(C1435,'NCPF8814_MF_Extraction 5%FDR'!$A$2:$A$463,0),"No Match")</f>
        <v>No Match</v>
      </c>
      <c r="G1435" t="str">
        <f>VLOOKUP(C1435,'NCPF8745_KH_Extraction 5%FDR'!$1:$2258,2,FALSE)</f>
        <v>ATP-dependent RNA helicase DBP3 OS=Candida glabrata (strain ATCC 2001 / CBS 138 / JCM 3761 / NBRC 0622 / NRRL Y-65) GN=DBP3 PE=3 SV=1 - [DBP3_CANGA]</v>
      </c>
      <c r="H1435" s="15">
        <f>VLOOKUP(C1435,'NCPF8745_KH_Extraction 5%FDR'!$1:$2258,11,FALSE)</f>
        <v>60.823690134659998</v>
      </c>
      <c r="I1435" t="str">
        <f>VLOOKUP(C1435,'NCPF8745_MF_Extraction 5%FDR'!$1:$540,2,FALSE)</f>
        <v>ATP-dependent RNA helicase DBP3 OS=Candida glabrata (strain ATCC 2001 / CBS 138 / JCM 3761 / NBRC 0622 / NRRL Y-65) GN=DBP3 PE=3 SV=1 - [DBP3_CANGA]</v>
      </c>
      <c r="J1435" s="15">
        <f>VLOOKUP(C1435,'NCPF8745_MF_Extraction 5%FDR'!$1:$540,11,FALSE)</f>
        <v>60.823690134659998</v>
      </c>
      <c r="K1435" t="e">
        <f>VLOOKUP(C1435,'NCPF8814_MF_Extraction 5%FDR'!$1:$463,2,FALSE)</f>
        <v>#N/A</v>
      </c>
      <c r="L1435" s="15" t="e">
        <f>VLOOKUP(C1435,'NCPF8814_MF_Extraction 5%FDR'!$1:$463,11,FALSE)</f>
        <v>#N/A</v>
      </c>
    </row>
    <row r="1436" spans="1:12" hidden="1">
      <c r="A1436" s="13" t="s">
        <v>1839</v>
      </c>
      <c r="C1436" s="13" t="s">
        <v>1839</v>
      </c>
      <c r="D1436">
        <f>IFERROR(MATCH(C1436,'NCPF8745_KH_Extraction 5%FDR'!$A$2:$A$2258,0),"No Match")</f>
        <v>2177</v>
      </c>
      <c r="E1436" t="str">
        <f>IFERROR(MATCH(C1436,'NCPF8745_MF_Extraction 5%FDR'!$A$2:$A$540,0),"No Match")</f>
        <v>No Match</v>
      </c>
      <c r="F1436" t="str">
        <f>IFERROR(MATCH(C1436,'NCPF8814_MF_Extraction 5%FDR'!$A$2:$A$463,0),"No Match")</f>
        <v>No Match</v>
      </c>
      <c r="G1436" t="str">
        <f>VLOOKUP(C1436,'NCPF8745_KH_Extraction 5%FDR'!$1:$2258,2,FALSE)</f>
        <v>Uncharacterized protein OS=Candida glabrata (strain ATCC 2001 / CBS 138 / JCM 3761 / NBRC 0622 / NRRL Y-65) GN=CAGL0H03289g PE=4 SV=1 - [Q6FS58_CANGA]</v>
      </c>
      <c r="H1436" s="15">
        <f>VLOOKUP(C1436,'NCPF8745_KH_Extraction 5%FDR'!$1:$2258,11,FALSE)</f>
        <v>44.064015584659998</v>
      </c>
      <c r="I1436" t="e">
        <f>VLOOKUP(C1436,'NCPF8745_MF_Extraction 5%FDR'!$1:$540,2,FALSE)</f>
        <v>#N/A</v>
      </c>
      <c r="J1436" s="15" t="e">
        <f>VLOOKUP(C1436,'NCPF8745_MF_Extraction 5%FDR'!$1:$540,11,FALSE)</f>
        <v>#N/A</v>
      </c>
      <c r="K1436" t="e">
        <f>VLOOKUP(C1436,'NCPF8814_MF_Extraction 5%FDR'!$1:$463,2,FALSE)</f>
        <v>#N/A</v>
      </c>
      <c r="L1436" s="15" t="e">
        <f>VLOOKUP(C1436,'NCPF8814_MF_Extraction 5%FDR'!$1:$463,11,FALSE)</f>
        <v>#N/A</v>
      </c>
    </row>
    <row r="1437" spans="1:12" hidden="1">
      <c r="A1437" s="13" t="s">
        <v>1840</v>
      </c>
      <c r="C1437" s="13" t="s">
        <v>1840</v>
      </c>
      <c r="D1437">
        <f>IFERROR(MATCH(C1437,'NCPF8745_KH_Extraction 5%FDR'!$A$2:$A$2258,0),"No Match")</f>
        <v>758</v>
      </c>
      <c r="E1437" t="str">
        <f>IFERROR(MATCH(C1437,'NCPF8745_MF_Extraction 5%FDR'!$A$2:$A$540,0),"No Match")</f>
        <v>No Match</v>
      </c>
      <c r="F1437" t="str">
        <f>IFERROR(MATCH(C1437,'NCPF8814_MF_Extraction 5%FDR'!$A$2:$A$463,0),"No Match")</f>
        <v>No Match</v>
      </c>
      <c r="G1437" t="str">
        <f>VLOOKUP(C1437,'NCPF8745_KH_Extraction 5%FDR'!$1:$2258,2,FALSE)</f>
        <v>Uncharacterized protein OS=Candida glabrata (strain ATCC 2001 / CBS 138 / JCM 3761 / NBRC 0622 / NRRL Y-65) GN=CAGL0H03267g PE=4 SV=1 - [Q6FS59_CANGA]</v>
      </c>
      <c r="H1437" s="15">
        <f>VLOOKUP(C1437,'NCPF8745_KH_Extraction 5%FDR'!$1:$2258,11,FALSE)</f>
        <v>86.915287544659805</v>
      </c>
      <c r="I1437" t="e">
        <f>VLOOKUP(C1437,'NCPF8745_MF_Extraction 5%FDR'!$1:$540,2,FALSE)</f>
        <v>#N/A</v>
      </c>
      <c r="J1437" s="15" t="e">
        <f>VLOOKUP(C1437,'NCPF8745_MF_Extraction 5%FDR'!$1:$540,11,FALSE)</f>
        <v>#N/A</v>
      </c>
      <c r="K1437" t="e">
        <f>VLOOKUP(C1437,'NCPF8814_MF_Extraction 5%FDR'!$1:$463,2,FALSE)</f>
        <v>#N/A</v>
      </c>
      <c r="L1437" s="15" t="e">
        <f>VLOOKUP(C1437,'NCPF8814_MF_Extraction 5%FDR'!$1:$463,11,FALSE)</f>
        <v>#N/A</v>
      </c>
    </row>
    <row r="1438" spans="1:12" hidden="1">
      <c r="A1438" s="13" t="s">
        <v>1841</v>
      </c>
      <c r="C1438" s="13" t="s">
        <v>1841</v>
      </c>
      <c r="D1438">
        <f>IFERROR(MATCH(C1438,'NCPF8745_KH_Extraction 5%FDR'!$A$2:$A$2258,0),"No Match")</f>
        <v>1353</v>
      </c>
      <c r="E1438" t="str">
        <f>IFERROR(MATCH(C1438,'NCPF8745_MF_Extraction 5%FDR'!$A$2:$A$540,0),"No Match")</f>
        <v>No Match</v>
      </c>
      <c r="F1438" t="str">
        <f>IFERROR(MATCH(C1438,'NCPF8814_MF_Extraction 5%FDR'!$A$2:$A$463,0),"No Match")</f>
        <v>No Match</v>
      </c>
      <c r="G1438" t="str">
        <f>VLOOKUP(C1438,'NCPF8745_KH_Extraction 5%FDR'!$1:$2258,2,FALSE)</f>
        <v>Uncharacterized protein OS=Candida glabrata (strain ATCC 2001 / CBS 138 / JCM 3761 / NBRC 0622 / NRRL Y-65) GN=CAGL0H03223g PE=3 SV=1 - [Q6FS61_CANGA]</v>
      </c>
      <c r="H1438" s="15">
        <f>VLOOKUP(C1438,'NCPF8745_KH_Extraction 5%FDR'!$1:$2258,11,FALSE)</f>
        <v>67.331305044659999</v>
      </c>
      <c r="I1438" t="e">
        <f>VLOOKUP(C1438,'NCPF8745_MF_Extraction 5%FDR'!$1:$540,2,FALSE)</f>
        <v>#N/A</v>
      </c>
      <c r="J1438" s="15" t="e">
        <f>VLOOKUP(C1438,'NCPF8745_MF_Extraction 5%FDR'!$1:$540,11,FALSE)</f>
        <v>#N/A</v>
      </c>
      <c r="K1438" t="e">
        <f>VLOOKUP(C1438,'NCPF8814_MF_Extraction 5%FDR'!$1:$463,2,FALSE)</f>
        <v>#N/A</v>
      </c>
      <c r="L1438" s="15" t="e">
        <f>VLOOKUP(C1438,'NCPF8814_MF_Extraction 5%FDR'!$1:$463,11,FALSE)</f>
        <v>#N/A</v>
      </c>
    </row>
    <row r="1439" spans="1:12" hidden="1">
      <c r="A1439" s="13" t="s">
        <v>4718</v>
      </c>
      <c r="C1439" s="13" t="s">
        <v>4718</v>
      </c>
      <c r="D1439" t="str">
        <f>IFERROR(MATCH(C1439,'NCPF8745_KH_Extraction 5%FDR'!$A$2:$A$2258,0),"No Match")</f>
        <v>No Match</v>
      </c>
      <c r="E1439">
        <f>IFERROR(MATCH(C1439,'NCPF8745_MF_Extraction 5%FDR'!$A$2:$A$540,0),"No Match")</f>
        <v>431</v>
      </c>
      <c r="F1439" t="str">
        <f>IFERROR(MATCH(C1439,'NCPF8814_MF_Extraction 5%FDR'!$A$2:$A$463,0),"No Match")</f>
        <v>No Match</v>
      </c>
      <c r="G1439" t="e">
        <f>VLOOKUP(C1439,'NCPF8745_KH_Extraction 5%FDR'!$1:$2258,2,FALSE)</f>
        <v>#N/A</v>
      </c>
      <c r="H1439" s="15" t="e">
        <f>VLOOKUP(C1439,'NCPF8745_KH_Extraction 5%FDR'!$1:$2258,11,FALSE)</f>
        <v>#N/A</v>
      </c>
      <c r="I1439" t="str">
        <f>VLOOKUP(C1439,'NCPF8745_MF_Extraction 5%FDR'!$1:$540,2,FALSE)</f>
        <v>Spindle assembly checkpoint component MAD1 OS=Candida glabrata (strain ATCC 2001 / CBS 138 / JCM 3761 / NBRC 0622 / NRRL Y-65) GN=MAD1 PE=3 SV=1 - [MAD1_CANGA]</v>
      </c>
      <c r="J1439" s="15">
        <f>VLOOKUP(C1439,'NCPF8745_MF_Extraction 5%FDR'!$1:$540,11,FALSE)</f>
        <v>78.109451454659904</v>
      </c>
      <c r="K1439" t="e">
        <f>VLOOKUP(C1439,'NCPF8814_MF_Extraction 5%FDR'!$1:$463,2,FALSE)</f>
        <v>#N/A</v>
      </c>
      <c r="L1439" s="15" t="e">
        <f>VLOOKUP(C1439,'NCPF8814_MF_Extraction 5%FDR'!$1:$463,11,FALSE)</f>
        <v>#N/A</v>
      </c>
    </row>
    <row r="1440" spans="1:12" hidden="1">
      <c r="A1440" s="13" t="s">
        <v>1842</v>
      </c>
      <c r="C1440" s="13" t="s">
        <v>1842</v>
      </c>
      <c r="D1440">
        <f>IFERROR(MATCH(C1440,'NCPF8745_KH_Extraction 5%FDR'!$A$2:$A$2258,0),"No Match")</f>
        <v>1399</v>
      </c>
      <c r="E1440">
        <f>IFERROR(MATCH(C1440,'NCPF8745_MF_Extraction 5%FDR'!$A$2:$A$540,0),"No Match")</f>
        <v>119</v>
      </c>
      <c r="F1440">
        <f>IFERROR(MATCH(C1440,'NCPF8814_MF_Extraction 5%FDR'!$A$2:$A$463,0),"No Match")</f>
        <v>179</v>
      </c>
      <c r="G1440" t="str">
        <f>VLOOKUP(C1440,'NCPF8745_KH_Extraction 5%FDR'!$1:$2258,2,FALSE)</f>
        <v>Uncharacterized protein OS=Candida glabrata (strain ATCC 2001 / CBS 138 / JCM 3761 / NBRC 0622 / NRRL Y-65) GN=CAGL0H03157g PE=4 SV=1 - [Q6FS64_CANGA]</v>
      </c>
      <c r="H1440" s="15">
        <f>VLOOKUP(C1440,'NCPF8745_KH_Extraction 5%FDR'!$1:$2258,11,FALSE)</f>
        <v>15.721901734659999</v>
      </c>
      <c r="I1440" t="str">
        <f>VLOOKUP(C1440,'NCPF8745_MF_Extraction 5%FDR'!$1:$540,2,FALSE)</f>
        <v>Uncharacterized protein OS=Candida glabrata (strain ATCC 2001 / CBS 138 / JCM 3761 / NBRC 0622 / NRRL Y-65) GN=CAGL0H03157g PE=4 SV=1 - [Q6FS64_CANGA]</v>
      </c>
      <c r="J1440" s="15">
        <f>VLOOKUP(C1440,'NCPF8745_MF_Extraction 5%FDR'!$1:$540,11,FALSE)</f>
        <v>15.721901734659999</v>
      </c>
      <c r="K1440" t="str">
        <f>VLOOKUP(C1440,'NCPF8814_MF_Extraction 5%FDR'!$1:$463,2,FALSE)</f>
        <v>Uncharacterized protein OS=Candida glabrata (strain ATCC 2001 / CBS 138 / JCM 3761 / NBRC 0622 / NRRL Y-65) GN=CAGL0H03157g PE=4 SV=1 - [Q6FS64_CANGA]</v>
      </c>
      <c r="L1440" s="15">
        <f>VLOOKUP(C1440,'NCPF8814_MF_Extraction 5%FDR'!$1:$463,11,FALSE)</f>
        <v>15.721901734659999</v>
      </c>
    </row>
    <row r="1441" spans="1:12" hidden="1">
      <c r="A1441" s="13" t="s">
        <v>1843</v>
      </c>
      <c r="C1441" s="13" t="s">
        <v>1843</v>
      </c>
      <c r="D1441">
        <f>IFERROR(MATCH(C1441,'NCPF8745_KH_Extraction 5%FDR'!$A$2:$A$2258,0),"No Match")</f>
        <v>2164</v>
      </c>
      <c r="E1441" t="str">
        <f>IFERROR(MATCH(C1441,'NCPF8745_MF_Extraction 5%FDR'!$A$2:$A$540,0),"No Match")</f>
        <v>No Match</v>
      </c>
      <c r="F1441" t="str">
        <f>IFERROR(MATCH(C1441,'NCPF8814_MF_Extraction 5%FDR'!$A$2:$A$463,0),"No Match")</f>
        <v>No Match</v>
      </c>
      <c r="G1441" t="str">
        <f>VLOOKUP(C1441,'NCPF8745_KH_Extraction 5%FDR'!$1:$2258,2,FALSE)</f>
        <v>Uncharacterized protein OS=Candida glabrata (strain ATCC 2001 / CBS 138 / JCM 3761 / NBRC 0622 / NRRL Y-65) GN=CAGL0H03047g PE=4 SV=1 - [Q6FS69_CANGA]</v>
      </c>
      <c r="H1441" s="15">
        <f>VLOOKUP(C1441,'NCPF8745_KH_Extraction 5%FDR'!$1:$2258,11,FALSE)</f>
        <v>85.281171724659899</v>
      </c>
      <c r="I1441" t="e">
        <f>VLOOKUP(C1441,'NCPF8745_MF_Extraction 5%FDR'!$1:$540,2,FALSE)</f>
        <v>#N/A</v>
      </c>
      <c r="J1441" s="15" t="e">
        <f>VLOOKUP(C1441,'NCPF8745_MF_Extraction 5%FDR'!$1:$540,11,FALSE)</f>
        <v>#N/A</v>
      </c>
      <c r="K1441" t="e">
        <f>VLOOKUP(C1441,'NCPF8814_MF_Extraction 5%FDR'!$1:$463,2,FALSE)</f>
        <v>#N/A</v>
      </c>
      <c r="L1441" s="15" t="e">
        <f>VLOOKUP(C1441,'NCPF8814_MF_Extraction 5%FDR'!$1:$463,11,FALSE)</f>
        <v>#N/A</v>
      </c>
    </row>
    <row r="1442" spans="1:12" hidden="1">
      <c r="A1442" s="13" t="s">
        <v>1844</v>
      </c>
      <c r="C1442" s="13" t="s">
        <v>1844</v>
      </c>
      <c r="D1442">
        <f>IFERROR(MATCH(C1442,'NCPF8745_KH_Extraction 5%FDR'!$A$2:$A$2258,0),"No Match")</f>
        <v>1335</v>
      </c>
      <c r="E1442" t="str">
        <f>IFERROR(MATCH(C1442,'NCPF8745_MF_Extraction 5%FDR'!$A$2:$A$540,0),"No Match")</f>
        <v>No Match</v>
      </c>
      <c r="F1442" t="str">
        <f>IFERROR(MATCH(C1442,'NCPF8814_MF_Extraction 5%FDR'!$A$2:$A$463,0),"No Match")</f>
        <v>No Match</v>
      </c>
      <c r="G1442" t="str">
        <f>VLOOKUP(C1442,'NCPF8745_KH_Extraction 5%FDR'!$1:$2258,2,FALSE)</f>
        <v>Uncharacterized protein OS=Candida glabrata (strain ATCC 2001 / CBS 138 / JCM 3761 / NBRC 0622 / NRRL Y-65) GN=CAGL0H03003g PE=3 SV=1 - [Q6FS71_CANGA]</v>
      </c>
      <c r="H1442" s="15">
        <f>VLOOKUP(C1442,'NCPF8745_KH_Extraction 5%FDR'!$1:$2258,11,FALSE)</f>
        <v>68.012424514660097</v>
      </c>
      <c r="I1442" t="e">
        <f>VLOOKUP(C1442,'NCPF8745_MF_Extraction 5%FDR'!$1:$540,2,FALSE)</f>
        <v>#N/A</v>
      </c>
      <c r="J1442" s="15" t="e">
        <f>VLOOKUP(C1442,'NCPF8745_MF_Extraction 5%FDR'!$1:$540,11,FALSE)</f>
        <v>#N/A</v>
      </c>
      <c r="K1442" t="e">
        <f>VLOOKUP(C1442,'NCPF8814_MF_Extraction 5%FDR'!$1:$463,2,FALSE)</f>
        <v>#N/A</v>
      </c>
      <c r="L1442" s="15" t="e">
        <f>VLOOKUP(C1442,'NCPF8814_MF_Extraction 5%FDR'!$1:$463,11,FALSE)</f>
        <v>#N/A</v>
      </c>
    </row>
    <row r="1443" spans="1:12" hidden="1">
      <c r="A1443" s="13" t="s">
        <v>1845</v>
      </c>
      <c r="C1443" s="13" t="s">
        <v>1845</v>
      </c>
      <c r="D1443">
        <f>IFERROR(MATCH(C1443,'NCPF8745_KH_Extraction 5%FDR'!$A$2:$A$2258,0),"No Match")</f>
        <v>1985</v>
      </c>
      <c r="E1443" t="str">
        <f>IFERROR(MATCH(C1443,'NCPF8745_MF_Extraction 5%FDR'!$A$2:$A$540,0),"No Match")</f>
        <v>No Match</v>
      </c>
      <c r="F1443" t="str">
        <f>IFERROR(MATCH(C1443,'NCPF8814_MF_Extraction 5%FDR'!$A$2:$A$463,0),"No Match")</f>
        <v>No Match</v>
      </c>
      <c r="G1443" t="str">
        <f>VLOOKUP(C1443,'NCPF8745_KH_Extraction 5%FDR'!$1:$2258,2,FALSE)</f>
        <v>Uncharacterized protein OS=Candida glabrata (strain ATCC 2001 / CBS 138 / JCM 3761 / NBRC 0622 / NRRL Y-65) GN=CAGL0H02937g PE=4 SV=1 - [Q6FS73_CANGA]</v>
      </c>
      <c r="H1443" s="15">
        <f>VLOOKUP(C1443,'NCPF8745_KH_Extraction 5%FDR'!$1:$2258,11,FALSE)</f>
        <v>67.650126684660094</v>
      </c>
      <c r="I1443" t="e">
        <f>VLOOKUP(C1443,'NCPF8745_MF_Extraction 5%FDR'!$1:$540,2,FALSE)</f>
        <v>#N/A</v>
      </c>
      <c r="J1443" s="15" t="e">
        <f>VLOOKUP(C1443,'NCPF8745_MF_Extraction 5%FDR'!$1:$540,11,FALSE)</f>
        <v>#N/A</v>
      </c>
      <c r="K1443" t="e">
        <f>VLOOKUP(C1443,'NCPF8814_MF_Extraction 5%FDR'!$1:$463,2,FALSE)</f>
        <v>#N/A</v>
      </c>
      <c r="L1443" s="15" t="e">
        <f>VLOOKUP(C1443,'NCPF8814_MF_Extraction 5%FDR'!$1:$463,11,FALSE)</f>
        <v>#N/A</v>
      </c>
    </row>
    <row r="1444" spans="1:12" hidden="1">
      <c r="A1444" s="13" t="s">
        <v>1846</v>
      </c>
      <c r="C1444" s="13" t="s">
        <v>1846</v>
      </c>
      <c r="D1444">
        <f>IFERROR(MATCH(C1444,'NCPF8745_KH_Extraction 5%FDR'!$A$2:$A$2258,0),"No Match")</f>
        <v>1522</v>
      </c>
      <c r="E1444" t="str">
        <f>IFERROR(MATCH(C1444,'NCPF8745_MF_Extraction 5%FDR'!$A$2:$A$540,0),"No Match")</f>
        <v>No Match</v>
      </c>
      <c r="F1444" t="str">
        <f>IFERROR(MATCH(C1444,'NCPF8814_MF_Extraction 5%FDR'!$A$2:$A$463,0),"No Match")</f>
        <v>No Match</v>
      </c>
      <c r="G1444" t="str">
        <f>VLOOKUP(C1444,'NCPF8745_KH_Extraction 5%FDR'!$1:$2258,2,FALSE)</f>
        <v>Structural maintenance of chromosomes protein OS=Candida glabrata (strain ATCC 2001 / CBS 138 / JCM 3761 / NBRC 0622 / NRRL Y-65) GN=CAGL0H02805g PE=3 SV=1 - [Q6FS78_CANGA]</v>
      </c>
      <c r="H1444" s="15">
        <f>VLOOKUP(C1444,'NCPF8745_KH_Extraction 5%FDR'!$1:$2258,11,FALSE)</f>
        <v>139.71298997465999</v>
      </c>
      <c r="I1444" t="e">
        <f>VLOOKUP(C1444,'NCPF8745_MF_Extraction 5%FDR'!$1:$540,2,FALSE)</f>
        <v>#N/A</v>
      </c>
      <c r="J1444" s="15" t="e">
        <f>VLOOKUP(C1444,'NCPF8745_MF_Extraction 5%FDR'!$1:$540,11,FALSE)</f>
        <v>#N/A</v>
      </c>
      <c r="K1444" t="e">
        <f>VLOOKUP(C1444,'NCPF8814_MF_Extraction 5%FDR'!$1:$463,2,FALSE)</f>
        <v>#N/A</v>
      </c>
      <c r="L1444" s="15" t="e">
        <f>VLOOKUP(C1444,'NCPF8814_MF_Extraction 5%FDR'!$1:$463,11,FALSE)</f>
        <v>#N/A</v>
      </c>
    </row>
    <row r="1445" spans="1:12" hidden="1">
      <c r="A1445" s="13" t="s">
        <v>1847</v>
      </c>
      <c r="C1445" s="13" t="s">
        <v>1847</v>
      </c>
      <c r="D1445">
        <f>IFERROR(MATCH(C1445,'NCPF8745_KH_Extraction 5%FDR'!$A$2:$A$2258,0),"No Match")</f>
        <v>1464</v>
      </c>
      <c r="E1445" t="str">
        <f>IFERROR(MATCH(C1445,'NCPF8745_MF_Extraction 5%FDR'!$A$2:$A$540,0),"No Match")</f>
        <v>No Match</v>
      </c>
      <c r="F1445" t="str">
        <f>IFERROR(MATCH(C1445,'NCPF8814_MF_Extraction 5%FDR'!$A$2:$A$463,0),"No Match")</f>
        <v>No Match</v>
      </c>
      <c r="G1445" t="str">
        <f>VLOOKUP(C1445,'NCPF8745_KH_Extraction 5%FDR'!$1:$2258,2,FALSE)</f>
        <v>Uncharacterized protein OS=Candida glabrata (strain ATCC 2001 / CBS 138 / JCM 3761 / NBRC 0622 / NRRL Y-65) GN=CAGL0H02783g PE=4 SV=1 - [Q6FS79_CANGA]</v>
      </c>
      <c r="H1445" s="15">
        <f>VLOOKUP(C1445,'NCPF8745_KH_Extraction 5%FDR'!$1:$2258,11,FALSE)</f>
        <v>194.56383533466101</v>
      </c>
      <c r="I1445" t="e">
        <f>VLOOKUP(C1445,'NCPF8745_MF_Extraction 5%FDR'!$1:$540,2,FALSE)</f>
        <v>#N/A</v>
      </c>
      <c r="J1445" s="15" t="e">
        <f>VLOOKUP(C1445,'NCPF8745_MF_Extraction 5%FDR'!$1:$540,11,FALSE)</f>
        <v>#N/A</v>
      </c>
      <c r="K1445" t="e">
        <f>VLOOKUP(C1445,'NCPF8814_MF_Extraction 5%FDR'!$1:$463,2,FALSE)</f>
        <v>#N/A</v>
      </c>
      <c r="L1445" s="15" t="e">
        <f>VLOOKUP(C1445,'NCPF8814_MF_Extraction 5%FDR'!$1:$463,11,FALSE)</f>
        <v>#N/A</v>
      </c>
    </row>
    <row r="1446" spans="1:12" hidden="1">
      <c r="A1446" s="13" t="s">
        <v>1848</v>
      </c>
      <c r="C1446" s="13" t="s">
        <v>1848</v>
      </c>
      <c r="D1446">
        <f>IFERROR(MATCH(C1446,'NCPF8745_KH_Extraction 5%FDR'!$A$2:$A$2258,0),"No Match")</f>
        <v>1587</v>
      </c>
      <c r="E1446" t="str">
        <f>IFERROR(MATCH(C1446,'NCPF8745_MF_Extraction 5%FDR'!$A$2:$A$540,0),"No Match")</f>
        <v>No Match</v>
      </c>
      <c r="F1446" t="str">
        <f>IFERROR(MATCH(C1446,'NCPF8814_MF_Extraction 5%FDR'!$A$2:$A$463,0),"No Match")</f>
        <v>No Match</v>
      </c>
      <c r="G1446" t="str">
        <f>VLOOKUP(C1446,'NCPF8745_KH_Extraction 5%FDR'!$1:$2258,2,FALSE)</f>
        <v>Uncharacterized protein OS=Candida glabrata (strain ATCC 2001 / CBS 138 / JCM 3761 / NBRC 0622 / NRRL Y-65) GN=MAS1 PE=3 SV=1 - [Q6FS80_CANGA]</v>
      </c>
      <c r="H1446" s="15">
        <f>VLOOKUP(C1446,'NCPF8745_KH_Extraction 5%FDR'!$1:$2258,11,FALSE)</f>
        <v>51.588865654660097</v>
      </c>
      <c r="I1446" t="e">
        <f>VLOOKUP(C1446,'NCPF8745_MF_Extraction 5%FDR'!$1:$540,2,FALSE)</f>
        <v>#N/A</v>
      </c>
      <c r="J1446" s="15" t="e">
        <f>VLOOKUP(C1446,'NCPF8745_MF_Extraction 5%FDR'!$1:$540,11,FALSE)</f>
        <v>#N/A</v>
      </c>
      <c r="K1446" t="e">
        <f>VLOOKUP(C1446,'NCPF8814_MF_Extraction 5%FDR'!$1:$463,2,FALSE)</f>
        <v>#N/A</v>
      </c>
      <c r="L1446" s="15" t="e">
        <f>VLOOKUP(C1446,'NCPF8814_MF_Extraction 5%FDR'!$1:$463,11,FALSE)</f>
        <v>#N/A</v>
      </c>
    </row>
    <row r="1447" spans="1:12" hidden="1">
      <c r="A1447" s="13" t="s">
        <v>1849</v>
      </c>
      <c r="C1447" s="13" t="s">
        <v>1849</v>
      </c>
      <c r="D1447">
        <f>IFERROR(MATCH(C1447,'NCPF8745_KH_Extraction 5%FDR'!$A$2:$A$2258,0),"No Match")</f>
        <v>605</v>
      </c>
      <c r="E1447" t="str">
        <f>IFERROR(MATCH(C1447,'NCPF8745_MF_Extraction 5%FDR'!$A$2:$A$540,0),"No Match")</f>
        <v>No Match</v>
      </c>
      <c r="F1447" t="str">
        <f>IFERROR(MATCH(C1447,'NCPF8814_MF_Extraction 5%FDR'!$A$2:$A$463,0),"No Match")</f>
        <v>No Match</v>
      </c>
      <c r="G1447" t="str">
        <f>VLOOKUP(C1447,'NCPF8745_KH_Extraction 5%FDR'!$1:$2258,2,FALSE)</f>
        <v>Uncharacterized protein OS=Candida glabrata (strain ATCC 2001 / CBS 138 / JCM 3761 / NBRC 0622 / NRRL Y-65) GN=CAGL0H02695g PE=4 SV=1 - [Q6FS82_CANGA]</v>
      </c>
      <c r="H1447" s="15">
        <f>VLOOKUP(C1447,'NCPF8745_KH_Extraction 5%FDR'!$1:$2258,11,FALSE)</f>
        <v>64.3038938146601</v>
      </c>
      <c r="I1447" t="e">
        <f>VLOOKUP(C1447,'NCPF8745_MF_Extraction 5%FDR'!$1:$540,2,FALSE)</f>
        <v>#N/A</v>
      </c>
      <c r="J1447" s="15" t="e">
        <f>VLOOKUP(C1447,'NCPF8745_MF_Extraction 5%FDR'!$1:$540,11,FALSE)</f>
        <v>#N/A</v>
      </c>
      <c r="K1447" t="e">
        <f>VLOOKUP(C1447,'NCPF8814_MF_Extraction 5%FDR'!$1:$463,2,FALSE)</f>
        <v>#N/A</v>
      </c>
      <c r="L1447" s="15" t="e">
        <f>VLOOKUP(C1447,'NCPF8814_MF_Extraction 5%FDR'!$1:$463,11,FALSE)</f>
        <v>#N/A</v>
      </c>
    </row>
    <row r="1448" spans="1:12" hidden="1">
      <c r="A1448" s="13" t="s">
        <v>1850</v>
      </c>
      <c r="C1448" s="13" t="s">
        <v>1850</v>
      </c>
      <c r="D1448">
        <f>IFERROR(MATCH(C1448,'NCPF8745_KH_Extraction 5%FDR'!$A$2:$A$2258,0),"No Match")</f>
        <v>1850</v>
      </c>
      <c r="E1448" t="str">
        <f>IFERROR(MATCH(C1448,'NCPF8745_MF_Extraction 5%FDR'!$A$2:$A$540,0),"No Match")</f>
        <v>No Match</v>
      </c>
      <c r="F1448" t="str">
        <f>IFERROR(MATCH(C1448,'NCPF8814_MF_Extraction 5%FDR'!$A$2:$A$463,0),"No Match")</f>
        <v>No Match</v>
      </c>
      <c r="G1448" t="str">
        <f>VLOOKUP(C1448,'NCPF8745_KH_Extraction 5%FDR'!$1:$2258,2,FALSE)</f>
        <v>Uncharacterized protein OS=Candida glabrata (strain ATCC 2001 / CBS 138 / JCM 3761 / NBRC 0622 / NRRL Y-65) GN=CAGL0H02651g PE=4 SV=1 - [Q6FS84_CANGA]</v>
      </c>
      <c r="H1448" s="15">
        <f>VLOOKUP(C1448,'NCPF8745_KH_Extraction 5%FDR'!$1:$2258,11,FALSE)</f>
        <v>178.14022273466</v>
      </c>
      <c r="I1448" t="e">
        <f>VLOOKUP(C1448,'NCPF8745_MF_Extraction 5%FDR'!$1:$540,2,FALSE)</f>
        <v>#N/A</v>
      </c>
      <c r="J1448" s="15" t="e">
        <f>VLOOKUP(C1448,'NCPF8745_MF_Extraction 5%FDR'!$1:$540,11,FALSE)</f>
        <v>#N/A</v>
      </c>
      <c r="K1448" t="e">
        <f>VLOOKUP(C1448,'NCPF8814_MF_Extraction 5%FDR'!$1:$463,2,FALSE)</f>
        <v>#N/A</v>
      </c>
      <c r="L1448" s="15" t="e">
        <f>VLOOKUP(C1448,'NCPF8814_MF_Extraction 5%FDR'!$1:$463,11,FALSE)</f>
        <v>#N/A</v>
      </c>
    </row>
    <row r="1449" spans="1:12">
      <c r="A1449" s="13" t="s">
        <v>1851</v>
      </c>
      <c r="C1449" s="13" t="s">
        <v>1851</v>
      </c>
      <c r="D1449">
        <f>IFERROR(MATCH(C1449,'NCPF8745_KH_Extraction 5%FDR'!$A$2:$A$2258,0),"No Match")</f>
        <v>613</v>
      </c>
      <c r="E1449" t="str">
        <f>IFERROR(MATCH(C1449,'NCPF8745_MF_Extraction 5%FDR'!$A$2:$A$540,0),"No Match")</f>
        <v>No Match</v>
      </c>
      <c r="F1449">
        <f>IFERROR(MATCH(C1449,'NCPF8814_MF_Extraction 5%FDR'!$A$2:$A$463,0),"No Match")</f>
        <v>425</v>
      </c>
      <c r="G1449" t="str">
        <f>VLOOKUP(C1449,'NCPF8745_KH_Extraction 5%FDR'!$1:$2258,2,FALSE)</f>
        <v>Glutamate decarboxylase OS=Candida glabrata (strain ATCC 2001 / CBS 138 / JCM 3761 / NBRC 0622 / NRRL Y-65) GN=CAGL0H02585g PE=3 SV=1 - [Q6FS86_CANGA]</v>
      </c>
      <c r="H1449" s="15">
        <f>VLOOKUP(C1449,'NCPF8745_KH_Extraction 5%FDR'!$1:$2258,11,FALSE)</f>
        <v>67.367012914660094</v>
      </c>
      <c r="I1449" t="e">
        <f>VLOOKUP(C1449,'NCPF8745_MF_Extraction 5%FDR'!$1:$540,2,FALSE)</f>
        <v>#N/A</v>
      </c>
      <c r="J1449" s="15" t="e">
        <f>VLOOKUP(C1449,'NCPF8745_MF_Extraction 5%FDR'!$1:$540,11,FALSE)</f>
        <v>#N/A</v>
      </c>
      <c r="K1449" t="str">
        <f>VLOOKUP(C1449,'NCPF8814_MF_Extraction 5%FDR'!$1:$463,2,FALSE)</f>
        <v>Glutamate decarboxylase OS=Candida glabrata (strain ATCC 2001 / CBS 138 / JCM 3761 / NBRC 0622 / NRRL Y-65) GN=CAGL0H02585g PE=3 SV=1 - [Q6FS86_CANGA]</v>
      </c>
      <c r="L1449" s="15">
        <f>VLOOKUP(C1449,'NCPF8814_MF_Extraction 5%FDR'!$1:$463,11,FALSE)</f>
        <v>67.367012914660094</v>
      </c>
    </row>
    <row r="1450" spans="1:12" hidden="1">
      <c r="A1450" s="13" t="s">
        <v>4794</v>
      </c>
      <c r="C1450" s="13" t="s">
        <v>4794</v>
      </c>
      <c r="D1450" t="str">
        <f>IFERROR(MATCH(C1450,'NCPF8745_KH_Extraction 5%FDR'!$A$2:$A$2258,0),"No Match")</f>
        <v>No Match</v>
      </c>
      <c r="E1450">
        <f>IFERROR(MATCH(C1450,'NCPF8745_MF_Extraction 5%FDR'!$A$2:$A$540,0),"No Match")</f>
        <v>513</v>
      </c>
      <c r="F1450" t="str">
        <f>IFERROR(MATCH(C1450,'NCPF8814_MF_Extraction 5%FDR'!$A$2:$A$463,0),"No Match")</f>
        <v>No Match</v>
      </c>
      <c r="G1450" t="e">
        <f>VLOOKUP(C1450,'NCPF8745_KH_Extraction 5%FDR'!$1:$2258,2,FALSE)</f>
        <v>#N/A</v>
      </c>
      <c r="H1450" s="15" t="e">
        <f>VLOOKUP(C1450,'NCPF8745_KH_Extraction 5%FDR'!$1:$2258,11,FALSE)</f>
        <v>#N/A</v>
      </c>
      <c r="I1450" t="str">
        <f>VLOOKUP(C1450,'NCPF8745_MF_Extraction 5%FDR'!$1:$540,2,FALSE)</f>
        <v>Uncharacterized protein OS=Candida glabrata (strain ATCC 2001 / CBS 138 / JCM 3761 / NBRC 0622 / NRRL Y-65) GN=CAGL0H02541g PE=4 SV=1 - [Q6FS88_CANGA]</v>
      </c>
      <c r="J1450" s="15">
        <f>VLOOKUP(C1450,'NCPF8745_MF_Extraction 5%FDR'!$1:$540,11,FALSE)</f>
        <v>12.77744328466</v>
      </c>
      <c r="K1450" t="e">
        <f>VLOOKUP(C1450,'NCPF8814_MF_Extraction 5%FDR'!$1:$463,2,FALSE)</f>
        <v>#N/A</v>
      </c>
      <c r="L1450" s="15" t="e">
        <f>VLOOKUP(C1450,'NCPF8814_MF_Extraction 5%FDR'!$1:$463,11,FALSE)</f>
        <v>#N/A</v>
      </c>
    </row>
    <row r="1451" spans="1:12" hidden="1">
      <c r="A1451" s="13" t="s">
        <v>4604</v>
      </c>
      <c r="C1451" s="13" t="s">
        <v>4604</v>
      </c>
      <c r="D1451" t="str">
        <f>IFERROR(MATCH(C1451,'NCPF8745_KH_Extraction 5%FDR'!$A$2:$A$2258,0),"No Match")</f>
        <v>No Match</v>
      </c>
      <c r="E1451">
        <f>IFERROR(MATCH(C1451,'NCPF8745_MF_Extraction 5%FDR'!$A$2:$A$540,0),"No Match")</f>
        <v>258</v>
      </c>
      <c r="F1451">
        <f>IFERROR(MATCH(C1451,'NCPF8814_MF_Extraction 5%FDR'!$A$2:$A$463,0),"No Match")</f>
        <v>141</v>
      </c>
      <c r="G1451" t="e">
        <f>VLOOKUP(C1451,'NCPF8745_KH_Extraction 5%FDR'!$1:$2258,2,FALSE)</f>
        <v>#N/A</v>
      </c>
      <c r="H1451" s="15" t="e">
        <f>VLOOKUP(C1451,'NCPF8745_KH_Extraction 5%FDR'!$1:$2258,11,FALSE)</f>
        <v>#N/A</v>
      </c>
      <c r="I1451" t="str">
        <f>VLOOKUP(C1451,'NCPF8745_MF_Extraction 5%FDR'!$1:$540,2,FALSE)</f>
        <v>Uncharacterized protein OS=Candida glabrata (strain ATCC 2001 / CBS 138 / JCM 3761 / NBRC 0622 / NRRL Y-65) GN=CAGL0H02497g PE=4 SV=1 - [Q6FS90_CANGA]</v>
      </c>
      <c r="J1451" s="15">
        <f>VLOOKUP(C1451,'NCPF8745_MF_Extraction 5%FDR'!$1:$540,11,FALSE)</f>
        <v>28.04512894466</v>
      </c>
      <c r="K1451" t="str">
        <f>VLOOKUP(C1451,'NCPF8814_MF_Extraction 5%FDR'!$1:$463,2,FALSE)</f>
        <v>Uncharacterized protein OS=Candida glabrata (strain ATCC 2001 / CBS 138 / JCM 3761 / NBRC 0622 / NRRL Y-65) GN=CAGL0H02497g PE=4 SV=1 - [Q6FS90_CANGA]</v>
      </c>
      <c r="L1451" s="15">
        <f>VLOOKUP(C1451,'NCPF8814_MF_Extraction 5%FDR'!$1:$463,11,FALSE)</f>
        <v>28.04512894466</v>
      </c>
    </row>
    <row r="1452" spans="1:12" hidden="1">
      <c r="A1452" s="13" t="s">
        <v>1852</v>
      </c>
      <c r="C1452" s="13" t="s">
        <v>1852</v>
      </c>
      <c r="D1452">
        <f>IFERROR(MATCH(C1452,'NCPF8745_KH_Extraction 5%FDR'!$A$2:$A$2258,0),"No Match")</f>
        <v>1614</v>
      </c>
      <c r="E1452">
        <f>IFERROR(MATCH(C1452,'NCPF8745_MF_Extraction 5%FDR'!$A$2:$A$540,0),"No Match")</f>
        <v>519</v>
      </c>
      <c r="F1452" t="str">
        <f>IFERROR(MATCH(C1452,'NCPF8814_MF_Extraction 5%FDR'!$A$2:$A$463,0),"No Match")</f>
        <v>No Match</v>
      </c>
      <c r="G1452" t="str">
        <f>VLOOKUP(C1452,'NCPF8745_KH_Extraction 5%FDR'!$1:$2258,2,FALSE)</f>
        <v>Uncharacterized protein OS=Candida glabrata (strain ATCC 2001 / CBS 138 / JCM 3761 / NBRC 0622 / NRRL Y-65) GN=CAGL0H02453g PE=4 SV=1 - [Q6FS92_CANGA]</v>
      </c>
      <c r="H1452" s="15">
        <f>VLOOKUP(C1452,'NCPF8745_KH_Extraction 5%FDR'!$1:$2258,11,FALSE)</f>
        <v>64.503800024660094</v>
      </c>
      <c r="I1452" t="str">
        <f>VLOOKUP(C1452,'NCPF8745_MF_Extraction 5%FDR'!$1:$540,2,FALSE)</f>
        <v>Uncharacterized protein OS=Candida glabrata (strain ATCC 2001 / CBS 138 / JCM 3761 / NBRC 0622 / NRRL Y-65) GN=CAGL0H02453g PE=4 SV=1 - [Q6FS92_CANGA]</v>
      </c>
      <c r="J1452" s="15">
        <f>VLOOKUP(C1452,'NCPF8745_MF_Extraction 5%FDR'!$1:$540,11,FALSE)</f>
        <v>64.503800024660094</v>
      </c>
      <c r="K1452" t="e">
        <f>VLOOKUP(C1452,'NCPF8814_MF_Extraction 5%FDR'!$1:$463,2,FALSE)</f>
        <v>#N/A</v>
      </c>
      <c r="L1452" s="15" t="e">
        <f>VLOOKUP(C1452,'NCPF8814_MF_Extraction 5%FDR'!$1:$463,11,FALSE)</f>
        <v>#N/A</v>
      </c>
    </row>
    <row r="1453" spans="1:12" hidden="1">
      <c r="A1453" s="13" t="s">
        <v>4788</v>
      </c>
      <c r="C1453" s="13" t="s">
        <v>4788</v>
      </c>
      <c r="D1453" t="str">
        <f>IFERROR(MATCH(C1453,'NCPF8745_KH_Extraction 5%FDR'!$A$2:$A$2258,0),"No Match")</f>
        <v>No Match</v>
      </c>
      <c r="E1453">
        <f>IFERROR(MATCH(C1453,'NCPF8745_MF_Extraction 5%FDR'!$A$2:$A$540,0),"No Match")</f>
        <v>509</v>
      </c>
      <c r="F1453" t="str">
        <f>IFERROR(MATCH(C1453,'NCPF8814_MF_Extraction 5%FDR'!$A$2:$A$463,0),"No Match")</f>
        <v>No Match</v>
      </c>
      <c r="G1453" t="e">
        <f>VLOOKUP(C1453,'NCPF8745_KH_Extraction 5%FDR'!$1:$2258,2,FALSE)</f>
        <v>#N/A</v>
      </c>
      <c r="H1453" s="15" t="e">
        <f>VLOOKUP(C1453,'NCPF8745_KH_Extraction 5%FDR'!$1:$2258,11,FALSE)</f>
        <v>#N/A</v>
      </c>
      <c r="I1453" t="str">
        <f>VLOOKUP(C1453,'NCPF8745_MF_Extraction 5%FDR'!$1:$540,2,FALSE)</f>
        <v>Uncharacterized protein OS=Candida glabrata (strain ATCC 2001 / CBS 138 / JCM 3761 / NBRC 0622 / NRRL Y-65) GN=CAGL0H02431g PE=4 SV=1 - [Q6FS93_CANGA]</v>
      </c>
      <c r="J1453" s="15">
        <f>VLOOKUP(C1453,'NCPF8745_MF_Extraction 5%FDR'!$1:$540,11,FALSE)</f>
        <v>163.15114442466</v>
      </c>
      <c r="K1453" t="e">
        <f>VLOOKUP(C1453,'NCPF8814_MF_Extraction 5%FDR'!$1:$463,2,FALSE)</f>
        <v>#N/A</v>
      </c>
      <c r="L1453" s="15" t="e">
        <f>VLOOKUP(C1453,'NCPF8814_MF_Extraction 5%FDR'!$1:$463,11,FALSE)</f>
        <v>#N/A</v>
      </c>
    </row>
    <row r="1454" spans="1:12" hidden="1">
      <c r="A1454" s="13" t="s">
        <v>1853</v>
      </c>
      <c r="C1454" s="13" t="s">
        <v>1853</v>
      </c>
      <c r="D1454">
        <f>IFERROR(MATCH(C1454,'NCPF8745_KH_Extraction 5%FDR'!$A$2:$A$2258,0),"No Match")</f>
        <v>1336</v>
      </c>
      <c r="E1454" t="str">
        <f>IFERROR(MATCH(C1454,'NCPF8745_MF_Extraction 5%FDR'!$A$2:$A$540,0),"No Match")</f>
        <v>No Match</v>
      </c>
      <c r="F1454" t="str">
        <f>IFERROR(MATCH(C1454,'NCPF8814_MF_Extraction 5%FDR'!$A$2:$A$463,0),"No Match")</f>
        <v>No Match</v>
      </c>
      <c r="G1454" t="str">
        <f>VLOOKUP(C1454,'NCPF8745_KH_Extraction 5%FDR'!$1:$2258,2,FALSE)</f>
        <v>Uncharacterized protein OS=Candida glabrata (strain ATCC 2001 / CBS 138 / JCM 3761 / NBRC 0622 / NRRL Y-65) GN=CAGL0H02409g PE=3 SV=1 - [Q6FS94_CANGA]</v>
      </c>
      <c r="H1454" s="15">
        <f>VLOOKUP(C1454,'NCPF8745_KH_Extraction 5%FDR'!$1:$2258,11,FALSE)</f>
        <v>17.43038711466</v>
      </c>
      <c r="I1454" t="e">
        <f>VLOOKUP(C1454,'NCPF8745_MF_Extraction 5%FDR'!$1:$540,2,FALSE)</f>
        <v>#N/A</v>
      </c>
      <c r="J1454" s="15" t="e">
        <f>VLOOKUP(C1454,'NCPF8745_MF_Extraction 5%FDR'!$1:$540,11,FALSE)</f>
        <v>#N/A</v>
      </c>
      <c r="K1454" t="e">
        <f>VLOOKUP(C1454,'NCPF8814_MF_Extraction 5%FDR'!$1:$463,2,FALSE)</f>
        <v>#N/A</v>
      </c>
      <c r="L1454" s="15" t="e">
        <f>VLOOKUP(C1454,'NCPF8814_MF_Extraction 5%FDR'!$1:$463,11,FALSE)</f>
        <v>#N/A</v>
      </c>
    </row>
    <row r="1455" spans="1:12" hidden="1">
      <c r="A1455" s="13" t="s">
        <v>1854</v>
      </c>
      <c r="C1455" s="13" t="s">
        <v>1854</v>
      </c>
      <c r="D1455">
        <f>IFERROR(MATCH(C1455,'NCPF8745_KH_Extraction 5%FDR'!$A$2:$A$2258,0),"No Match")</f>
        <v>232</v>
      </c>
      <c r="E1455" t="str">
        <f>IFERROR(MATCH(C1455,'NCPF8745_MF_Extraction 5%FDR'!$A$2:$A$540,0),"No Match")</f>
        <v>No Match</v>
      </c>
      <c r="F1455" t="str">
        <f>IFERROR(MATCH(C1455,'NCPF8814_MF_Extraction 5%FDR'!$A$2:$A$463,0),"No Match")</f>
        <v>No Match</v>
      </c>
      <c r="G1455" t="str">
        <f>VLOOKUP(C1455,'NCPF8745_KH_Extraction 5%FDR'!$1:$2258,2,FALSE)</f>
        <v>Uncharacterized protein OS=Candida glabrata (strain ATCC 2001 / CBS 138 / JCM 3761 / NBRC 0622 / NRRL Y-65) GN=CAGL0H02387g PE=4 SV=1 - [Q6FS95_CANGA]</v>
      </c>
      <c r="H1455" s="15">
        <f>VLOOKUP(C1455,'NCPF8745_KH_Extraction 5%FDR'!$1:$2258,11,FALSE)</f>
        <v>124.99489224465999</v>
      </c>
      <c r="I1455" t="e">
        <f>VLOOKUP(C1455,'NCPF8745_MF_Extraction 5%FDR'!$1:$540,2,FALSE)</f>
        <v>#N/A</v>
      </c>
      <c r="J1455" s="15" t="e">
        <f>VLOOKUP(C1455,'NCPF8745_MF_Extraction 5%FDR'!$1:$540,11,FALSE)</f>
        <v>#N/A</v>
      </c>
      <c r="K1455" t="e">
        <f>VLOOKUP(C1455,'NCPF8814_MF_Extraction 5%FDR'!$1:$463,2,FALSE)</f>
        <v>#N/A</v>
      </c>
      <c r="L1455" s="15" t="e">
        <f>VLOOKUP(C1455,'NCPF8814_MF_Extraction 5%FDR'!$1:$463,11,FALSE)</f>
        <v>#N/A</v>
      </c>
    </row>
    <row r="1456" spans="1:12" hidden="1">
      <c r="A1456" s="13" t="s">
        <v>4634</v>
      </c>
      <c r="C1456" s="13" t="s">
        <v>4634</v>
      </c>
      <c r="D1456" t="str">
        <f>IFERROR(MATCH(C1456,'NCPF8745_KH_Extraction 5%FDR'!$A$2:$A$2258,0),"No Match")</f>
        <v>No Match</v>
      </c>
      <c r="E1456">
        <f>IFERROR(MATCH(C1456,'NCPF8745_MF_Extraction 5%FDR'!$A$2:$A$540,0),"No Match")</f>
        <v>303</v>
      </c>
      <c r="F1456">
        <f>IFERROR(MATCH(C1456,'NCPF8814_MF_Extraction 5%FDR'!$A$2:$A$463,0),"No Match")</f>
        <v>421</v>
      </c>
      <c r="G1456" t="e">
        <f>VLOOKUP(C1456,'NCPF8745_KH_Extraction 5%FDR'!$1:$2258,2,FALSE)</f>
        <v>#N/A</v>
      </c>
      <c r="H1456" s="15" t="e">
        <f>VLOOKUP(C1456,'NCPF8745_KH_Extraction 5%FDR'!$1:$2258,11,FALSE)</f>
        <v>#N/A</v>
      </c>
      <c r="I1456" t="str">
        <f>VLOOKUP(C1456,'NCPF8745_MF_Extraction 5%FDR'!$1:$540,2,FALSE)</f>
        <v>Uncharacterized protein OS=Candida glabrata (strain ATCC 2001 / CBS 138 / JCM 3761 / NBRC 0622 / NRRL Y-65) GN=CAGL0H02211g PE=4 SV=1 - [Q6FSA3_CANGA]</v>
      </c>
      <c r="J1456" s="15">
        <f>VLOOKUP(C1456,'NCPF8745_MF_Extraction 5%FDR'!$1:$540,11,FALSE)</f>
        <v>44.016811984660002</v>
      </c>
      <c r="K1456" t="str">
        <f>VLOOKUP(C1456,'NCPF8814_MF_Extraction 5%FDR'!$1:$463,2,FALSE)</f>
        <v>Uncharacterized protein OS=Candida glabrata (strain ATCC 2001 / CBS 138 / JCM 3761 / NBRC 0622 / NRRL Y-65) GN=CAGL0H02211g PE=4 SV=1 - [Q6FSA3_CANGA]</v>
      </c>
      <c r="L1456" s="15">
        <f>VLOOKUP(C1456,'NCPF8814_MF_Extraction 5%FDR'!$1:$463,11,FALSE)</f>
        <v>44.016811984660002</v>
      </c>
    </row>
    <row r="1457" spans="1:12" hidden="1">
      <c r="A1457" s="13" t="s">
        <v>1855</v>
      </c>
      <c r="C1457" s="13" t="s">
        <v>1855</v>
      </c>
      <c r="D1457">
        <f>IFERROR(MATCH(C1457,'NCPF8745_KH_Extraction 5%FDR'!$A$2:$A$2258,0),"No Match")</f>
        <v>2191</v>
      </c>
      <c r="E1457" t="str">
        <f>IFERROR(MATCH(C1457,'NCPF8745_MF_Extraction 5%FDR'!$A$2:$A$540,0),"No Match")</f>
        <v>No Match</v>
      </c>
      <c r="F1457" t="str">
        <f>IFERROR(MATCH(C1457,'NCPF8814_MF_Extraction 5%FDR'!$A$2:$A$463,0),"No Match")</f>
        <v>No Match</v>
      </c>
      <c r="G1457" t="str">
        <f>VLOOKUP(C1457,'NCPF8745_KH_Extraction 5%FDR'!$1:$2258,2,FALSE)</f>
        <v>Uncharacterized protein OS=Candida glabrata (strain ATCC 2001 / CBS 138 / JCM 3761 / NBRC 0622 / NRRL Y-65) GN=CAGL0H02189g PE=4 SV=1 - [Q6FSA4_CANGA]</v>
      </c>
      <c r="H1457" s="15">
        <f>VLOOKUP(C1457,'NCPF8745_KH_Extraction 5%FDR'!$1:$2258,11,FALSE)</f>
        <v>22.249101504659901</v>
      </c>
      <c r="I1457" t="e">
        <f>VLOOKUP(C1457,'NCPF8745_MF_Extraction 5%FDR'!$1:$540,2,FALSE)</f>
        <v>#N/A</v>
      </c>
      <c r="J1457" s="15" t="e">
        <f>VLOOKUP(C1457,'NCPF8745_MF_Extraction 5%FDR'!$1:$540,11,FALSE)</f>
        <v>#N/A</v>
      </c>
      <c r="K1457" t="e">
        <f>VLOOKUP(C1457,'NCPF8814_MF_Extraction 5%FDR'!$1:$463,2,FALSE)</f>
        <v>#N/A</v>
      </c>
      <c r="L1457" s="15" t="e">
        <f>VLOOKUP(C1457,'NCPF8814_MF_Extraction 5%FDR'!$1:$463,11,FALSE)</f>
        <v>#N/A</v>
      </c>
    </row>
    <row r="1458" spans="1:12" hidden="1">
      <c r="A1458" s="13" t="s">
        <v>1856</v>
      </c>
      <c r="C1458" s="13" t="s">
        <v>1856</v>
      </c>
      <c r="D1458">
        <f>IFERROR(MATCH(C1458,'NCPF8745_KH_Extraction 5%FDR'!$A$2:$A$2258,0),"No Match")</f>
        <v>454</v>
      </c>
      <c r="E1458">
        <f>IFERROR(MATCH(C1458,'NCPF8745_MF_Extraction 5%FDR'!$A$2:$A$540,0),"No Match")</f>
        <v>375</v>
      </c>
      <c r="F1458">
        <f>IFERROR(MATCH(C1458,'NCPF8814_MF_Extraction 5%FDR'!$A$2:$A$463,0),"No Match")</f>
        <v>233</v>
      </c>
      <c r="G1458" t="str">
        <f>VLOOKUP(C1458,'NCPF8745_KH_Extraction 5%FDR'!$1:$2258,2,FALSE)</f>
        <v>Uncharacterized protein OS=Candida glabrata (strain ATCC 2001 / CBS 138 / JCM 3761 / NBRC 0622 / NRRL Y-65) GN=CAGL0H02101g PE=4 SV=1 - [Q6FSA8_CANGA]</v>
      </c>
      <c r="H1458" s="15">
        <f>VLOOKUP(C1458,'NCPF8745_KH_Extraction 5%FDR'!$1:$2258,11,FALSE)</f>
        <v>14.20533012466</v>
      </c>
      <c r="I1458" t="str">
        <f>VLOOKUP(C1458,'NCPF8745_MF_Extraction 5%FDR'!$1:$540,2,FALSE)</f>
        <v>Uncharacterized protein OS=Candida glabrata (strain ATCC 2001 / CBS 138 / JCM 3761 / NBRC 0622 / NRRL Y-65) GN=CAGL0H02101g PE=4 SV=1 - [Q6FSA8_CANGA]</v>
      </c>
      <c r="J1458" s="15">
        <f>VLOOKUP(C1458,'NCPF8745_MF_Extraction 5%FDR'!$1:$540,11,FALSE)</f>
        <v>14.20533012466</v>
      </c>
      <c r="K1458" t="str">
        <f>VLOOKUP(C1458,'NCPF8814_MF_Extraction 5%FDR'!$1:$463,2,FALSE)</f>
        <v>Uncharacterized protein OS=Candida glabrata (strain ATCC 2001 / CBS 138 / JCM 3761 / NBRC 0622 / NRRL Y-65) GN=CAGL0H02101g PE=4 SV=1 - [Q6FSA8_CANGA]</v>
      </c>
      <c r="L1458" s="15">
        <f>VLOOKUP(C1458,'NCPF8814_MF_Extraction 5%FDR'!$1:$463,11,FALSE)</f>
        <v>14.20533012466</v>
      </c>
    </row>
    <row r="1459" spans="1:12" hidden="1">
      <c r="A1459" s="13" t="s">
        <v>1857</v>
      </c>
      <c r="C1459" s="13" t="s">
        <v>1857</v>
      </c>
      <c r="D1459">
        <f>IFERROR(MATCH(C1459,'NCPF8745_KH_Extraction 5%FDR'!$A$2:$A$2258,0),"No Match")</f>
        <v>755</v>
      </c>
      <c r="E1459">
        <f>IFERROR(MATCH(C1459,'NCPF8745_MF_Extraction 5%FDR'!$A$2:$A$540,0),"No Match")</f>
        <v>221</v>
      </c>
      <c r="F1459" t="str">
        <f>IFERROR(MATCH(C1459,'NCPF8814_MF_Extraction 5%FDR'!$A$2:$A$463,0),"No Match")</f>
        <v>No Match</v>
      </c>
      <c r="G1459" t="str">
        <f>VLOOKUP(C1459,'NCPF8745_KH_Extraction 5%FDR'!$1:$2258,2,FALSE)</f>
        <v>H/ACA ribonucleoprotein complex subunit 1 OS=Candida glabrata (strain ATCC 2001 / CBS 138 / JCM 3761 / NBRC 0622 / NRRL Y-65) GN=GAR1 PE=3 SV=1 - [GAR1_CANGA]</v>
      </c>
      <c r="H1459" s="15">
        <f>VLOOKUP(C1459,'NCPF8745_KH_Extraction 5%FDR'!$1:$2258,11,FALSE)</f>
        <v>22.516477824660001</v>
      </c>
      <c r="I1459" t="str">
        <f>VLOOKUP(C1459,'NCPF8745_MF_Extraction 5%FDR'!$1:$540,2,FALSE)</f>
        <v>H/ACA ribonucleoprotein complex subunit 1 OS=Candida glabrata (strain ATCC 2001 / CBS 138 / JCM 3761 / NBRC 0622 / NRRL Y-65) GN=GAR1 PE=3 SV=1 - [GAR1_CANGA]</v>
      </c>
      <c r="J1459" s="15">
        <f>VLOOKUP(C1459,'NCPF8745_MF_Extraction 5%FDR'!$1:$540,11,FALSE)</f>
        <v>22.516477824660001</v>
      </c>
      <c r="K1459" t="e">
        <f>VLOOKUP(C1459,'NCPF8814_MF_Extraction 5%FDR'!$1:$463,2,FALSE)</f>
        <v>#N/A</v>
      </c>
      <c r="L1459" s="15" t="e">
        <f>VLOOKUP(C1459,'NCPF8814_MF_Extraction 5%FDR'!$1:$463,11,FALSE)</f>
        <v>#N/A</v>
      </c>
    </row>
    <row r="1460" spans="1:12" hidden="1">
      <c r="A1460" s="13" t="s">
        <v>1858</v>
      </c>
      <c r="C1460" s="13" t="s">
        <v>1858</v>
      </c>
      <c r="D1460">
        <f>IFERROR(MATCH(C1460,'NCPF8745_KH_Extraction 5%FDR'!$A$2:$A$2258,0),"No Match")</f>
        <v>1707</v>
      </c>
      <c r="E1460" t="str">
        <f>IFERROR(MATCH(C1460,'NCPF8745_MF_Extraction 5%FDR'!$A$2:$A$540,0),"No Match")</f>
        <v>No Match</v>
      </c>
      <c r="F1460" t="str">
        <f>IFERROR(MATCH(C1460,'NCPF8814_MF_Extraction 5%FDR'!$A$2:$A$463,0),"No Match")</f>
        <v>No Match</v>
      </c>
      <c r="G1460" t="str">
        <f>VLOOKUP(C1460,'NCPF8745_KH_Extraction 5%FDR'!$1:$2258,2,FALSE)</f>
        <v>Uncharacterized protein OS=Candida glabrata (strain ATCC 2001 / CBS 138 / JCM 3761 / NBRC 0622 / NRRL Y-65) GN=CAGL0H01881g PE=3 SV=1 - [Q6FSB3_CANGA]</v>
      </c>
      <c r="H1460" s="15">
        <f>VLOOKUP(C1460,'NCPF8745_KH_Extraction 5%FDR'!$1:$2258,11,FALSE)</f>
        <v>25.040700764659999</v>
      </c>
      <c r="I1460" t="e">
        <f>VLOOKUP(C1460,'NCPF8745_MF_Extraction 5%FDR'!$1:$540,2,FALSE)</f>
        <v>#N/A</v>
      </c>
      <c r="J1460" s="15" t="e">
        <f>VLOOKUP(C1460,'NCPF8745_MF_Extraction 5%FDR'!$1:$540,11,FALSE)</f>
        <v>#N/A</v>
      </c>
      <c r="K1460" t="e">
        <f>VLOOKUP(C1460,'NCPF8814_MF_Extraction 5%FDR'!$1:$463,2,FALSE)</f>
        <v>#N/A</v>
      </c>
      <c r="L1460" s="15" t="e">
        <f>VLOOKUP(C1460,'NCPF8814_MF_Extraction 5%FDR'!$1:$463,11,FALSE)</f>
        <v>#N/A</v>
      </c>
    </row>
    <row r="1461" spans="1:12" hidden="1">
      <c r="A1461" s="13" t="s">
        <v>1859</v>
      </c>
      <c r="C1461" s="13" t="s">
        <v>1859</v>
      </c>
      <c r="D1461">
        <f>IFERROR(MATCH(C1461,'NCPF8745_KH_Extraction 5%FDR'!$A$2:$A$2258,0),"No Match")</f>
        <v>2163</v>
      </c>
      <c r="E1461" t="str">
        <f>IFERROR(MATCH(C1461,'NCPF8745_MF_Extraction 5%FDR'!$A$2:$A$540,0),"No Match")</f>
        <v>No Match</v>
      </c>
      <c r="F1461" t="str">
        <f>IFERROR(MATCH(C1461,'NCPF8814_MF_Extraction 5%FDR'!$A$2:$A$463,0),"No Match")</f>
        <v>No Match</v>
      </c>
      <c r="G1461" t="str">
        <f>VLOOKUP(C1461,'NCPF8745_KH_Extraction 5%FDR'!$1:$2258,2,FALSE)</f>
        <v>Uncharacterized protein OS=Candida glabrata (strain ATCC 2001 / CBS 138 / JCM 3761 / NBRC 0622 / NRRL Y-65) GN=CAGL0H01837g PE=4 SV=1 - [Q6FSB5_CANGA]</v>
      </c>
      <c r="H1461" s="15">
        <f>VLOOKUP(C1461,'NCPF8745_KH_Extraction 5%FDR'!$1:$2258,11,FALSE)</f>
        <v>88.747227454660106</v>
      </c>
      <c r="I1461" t="e">
        <f>VLOOKUP(C1461,'NCPF8745_MF_Extraction 5%FDR'!$1:$540,2,FALSE)</f>
        <v>#N/A</v>
      </c>
      <c r="J1461" s="15" t="e">
        <f>VLOOKUP(C1461,'NCPF8745_MF_Extraction 5%FDR'!$1:$540,11,FALSE)</f>
        <v>#N/A</v>
      </c>
      <c r="K1461" t="e">
        <f>VLOOKUP(C1461,'NCPF8814_MF_Extraction 5%FDR'!$1:$463,2,FALSE)</f>
        <v>#N/A</v>
      </c>
      <c r="L1461" s="15" t="e">
        <f>VLOOKUP(C1461,'NCPF8814_MF_Extraction 5%FDR'!$1:$463,11,FALSE)</f>
        <v>#N/A</v>
      </c>
    </row>
    <row r="1462" spans="1:12" hidden="1">
      <c r="A1462" s="13" t="s">
        <v>1860</v>
      </c>
      <c r="C1462" s="13" t="s">
        <v>1860</v>
      </c>
      <c r="D1462">
        <f>IFERROR(MATCH(C1462,'NCPF8745_KH_Extraction 5%FDR'!$A$2:$A$2258,0),"No Match")</f>
        <v>681</v>
      </c>
      <c r="E1462" t="str">
        <f>IFERROR(MATCH(C1462,'NCPF8745_MF_Extraction 5%FDR'!$A$2:$A$540,0),"No Match")</f>
        <v>No Match</v>
      </c>
      <c r="F1462" t="str">
        <f>IFERROR(MATCH(C1462,'NCPF8814_MF_Extraction 5%FDR'!$A$2:$A$463,0),"No Match")</f>
        <v>No Match</v>
      </c>
      <c r="G1462" t="str">
        <f>VLOOKUP(C1462,'NCPF8745_KH_Extraction 5%FDR'!$1:$2258,2,FALSE)</f>
        <v>Uncharacterized protein OS=Candida glabrata (strain ATCC 2001 / CBS 138 / JCM 3761 / NBRC 0622 / NRRL Y-65) GN=CBF1 PE=4 SV=1 - [Q6FSB6_CANGA]</v>
      </c>
      <c r="H1462" s="15">
        <f>VLOOKUP(C1462,'NCPF8745_KH_Extraction 5%FDR'!$1:$2258,11,FALSE)</f>
        <v>51.477474424660002</v>
      </c>
      <c r="I1462" t="e">
        <f>VLOOKUP(C1462,'NCPF8745_MF_Extraction 5%FDR'!$1:$540,2,FALSE)</f>
        <v>#N/A</v>
      </c>
      <c r="J1462" s="15" t="e">
        <f>VLOOKUP(C1462,'NCPF8745_MF_Extraction 5%FDR'!$1:$540,11,FALSE)</f>
        <v>#N/A</v>
      </c>
      <c r="K1462" t="e">
        <f>VLOOKUP(C1462,'NCPF8814_MF_Extraction 5%FDR'!$1:$463,2,FALSE)</f>
        <v>#N/A</v>
      </c>
      <c r="L1462" s="15" t="e">
        <f>VLOOKUP(C1462,'NCPF8814_MF_Extraction 5%FDR'!$1:$463,11,FALSE)</f>
        <v>#N/A</v>
      </c>
    </row>
    <row r="1463" spans="1:12" hidden="1">
      <c r="A1463" s="13" t="s">
        <v>1861</v>
      </c>
      <c r="C1463" s="13" t="s">
        <v>1861</v>
      </c>
      <c r="D1463">
        <f>IFERROR(MATCH(C1463,'NCPF8745_KH_Extraction 5%FDR'!$A$2:$A$2258,0),"No Match")</f>
        <v>2195</v>
      </c>
      <c r="E1463">
        <f>IFERROR(MATCH(C1463,'NCPF8745_MF_Extraction 5%FDR'!$A$2:$A$540,0),"No Match")</f>
        <v>517</v>
      </c>
      <c r="F1463" t="str">
        <f>IFERROR(MATCH(C1463,'NCPF8814_MF_Extraction 5%FDR'!$A$2:$A$463,0),"No Match")</f>
        <v>No Match</v>
      </c>
      <c r="G1463" t="str">
        <f>VLOOKUP(C1463,'NCPF8745_KH_Extraction 5%FDR'!$1:$2258,2,FALSE)</f>
        <v>Uncharacterized protein OS=Candida glabrata (strain ATCC 2001 / CBS 138 / JCM 3761 / NBRC 0622 / NRRL Y-65) GN=CAGL0H01793g PE=4 SV=1 - [Q6FSB7_CANGA]</v>
      </c>
      <c r="H1463" s="15">
        <f>VLOOKUP(C1463,'NCPF8745_KH_Extraction 5%FDR'!$1:$2258,11,FALSE)</f>
        <v>110.66853736466</v>
      </c>
      <c r="I1463" t="str">
        <f>VLOOKUP(C1463,'NCPF8745_MF_Extraction 5%FDR'!$1:$540,2,FALSE)</f>
        <v>Uncharacterized protein OS=Candida glabrata (strain ATCC 2001 / CBS 138 / JCM 3761 / NBRC 0622 / NRRL Y-65) GN=CAGL0H01793g PE=4 SV=1 - [Q6FSB7_CANGA]</v>
      </c>
      <c r="J1463" s="15">
        <f>VLOOKUP(C1463,'NCPF8745_MF_Extraction 5%FDR'!$1:$540,11,FALSE)</f>
        <v>110.66853736466</v>
      </c>
      <c r="K1463" t="e">
        <f>VLOOKUP(C1463,'NCPF8814_MF_Extraction 5%FDR'!$1:$463,2,FALSE)</f>
        <v>#N/A</v>
      </c>
      <c r="L1463" s="15" t="e">
        <f>VLOOKUP(C1463,'NCPF8814_MF_Extraction 5%FDR'!$1:$463,11,FALSE)</f>
        <v>#N/A</v>
      </c>
    </row>
    <row r="1464" spans="1:12" hidden="1">
      <c r="A1464" s="13" t="s">
        <v>1862</v>
      </c>
      <c r="C1464" s="13" t="s">
        <v>1862</v>
      </c>
      <c r="D1464">
        <f>IFERROR(MATCH(C1464,'NCPF8745_KH_Extraction 5%FDR'!$A$2:$A$2258,0),"No Match")</f>
        <v>283</v>
      </c>
      <c r="E1464" t="str">
        <f>IFERROR(MATCH(C1464,'NCPF8745_MF_Extraction 5%FDR'!$A$2:$A$540,0),"No Match")</f>
        <v>No Match</v>
      </c>
      <c r="F1464" t="str">
        <f>IFERROR(MATCH(C1464,'NCPF8814_MF_Extraction 5%FDR'!$A$2:$A$463,0),"No Match")</f>
        <v>No Match</v>
      </c>
      <c r="G1464" t="str">
        <f>VLOOKUP(C1464,'NCPF8745_KH_Extraction 5%FDR'!$1:$2258,2,FALSE)</f>
        <v>Uncharacterized protein OS=Candida glabrata (strain ATCC 2001 / CBS 138 / JCM 3761 / NBRC 0622 / NRRL Y-65) GN=EUG1 PE=4 SV=1 - [Q6FSC0_CANGA]</v>
      </c>
      <c r="H1464" s="15">
        <f>VLOOKUP(C1464,'NCPF8745_KH_Extraction 5%FDR'!$1:$2258,11,FALSE)</f>
        <v>59.953393744659998</v>
      </c>
      <c r="I1464" t="e">
        <f>VLOOKUP(C1464,'NCPF8745_MF_Extraction 5%FDR'!$1:$540,2,FALSE)</f>
        <v>#N/A</v>
      </c>
      <c r="J1464" s="15" t="e">
        <f>VLOOKUP(C1464,'NCPF8745_MF_Extraction 5%FDR'!$1:$540,11,FALSE)</f>
        <v>#N/A</v>
      </c>
      <c r="K1464" t="e">
        <f>VLOOKUP(C1464,'NCPF8814_MF_Extraction 5%FDR'!$1:$463,2,FALSE)</f>
        <v>#N/A</v>
      </c>
      <c r="L1464" s="15" t="e">
        <f>VLOOKUP(C1464,'NCPF8814_MF_Extraction 5%FDR'!$1:$463,11,FALSE)</f>
        <v>#N/A</v>
      </c>
    </row>
    <row r="1465" spans="1:12" hidden="1">
      <c r="A1465" s="13" t="s">
        <v>1863</v>
      </c>
      <c r="C1465" s="13" t="s">
        <v>1863</v>
      </c>
      <c r="D1465">
        <f>IFERROR(MATCH(C1465,'NCPF8745_KH_Extraction 5%FDR'!$A$2:$A$2258,0),"No Match")</f>
        <v>1041</v>
      </c>
      <c r="E1465">
        <f>IFERROR(MATCH(C1465,'NCPF8745_MF_Extraction 5%FDR'!$A$2:$A$540,0),"No Match")</f>
        <v>24</v>
      </c>
      <c r="F1465">
        <f>IFERROR(MATCH(C1465,'NCPF8814_MF_Extraction 5%FDR'!$A$2:$A$463,0),"No Match")</f>
        <v>28</v>
      </c>
      <c r="G1465" t="str">
        <f>VLOOKUP(C1465,'NCPF8745_KH_Extraction 5%FDR'!$1:$2258,2,FALSE)</f>
        <v>FK506-binding protein 2 OS=Candida glabrata (strain ATCC 2001 / CBS 138 / JCM 3761 / NBRC 0622 / NRRL Y-65) GN=FPR2 PE=3 SV=1 - [FKBP2_CANGA]</v>
      </c>
      <c r="H1465" s="15">
        <f>VLOOKUP(C1465,'NCPF8745_KH_Extraction 5%FDR'!$1:$2258,11,FALSE)</f>
        <v>14.76777866466</v>
      </c>
      <c r="I1465" t="str">
        <f>VLOOKUP(C1465,'NCPF8745_MF_Extraction 5%FDR'!$1:$540,2,FALSE)</f>
        <v>FK506-binding protein 2 OS=Candida glabrata (strain ATCC 2001 / CBS 138 / JCM 3761 / NBRC 0622 / NRRL Y-65) GN=FPR2 PE=3 SV=1 - [FKBP2_CANGA]</v>
      </c>
      <c r="J1465" s="15">
        <f>VLOOKUP(C1465,'NCPF8745_MF_Extraction 5%FDR'!$1:$540,11,FALSE)</f>
        <v>14.76777866466</v>
      </c>
      <c r="K1465" t="str">
        <f>VLOOKUP(C1465,'NCPF8814_MF_Extraction 5%FDR'!$1:$463,2,FALSE)</f>
        <v>FK506-binding protein 2 OS=Candida glabrata (strain ATCC 2001 / CBS 138 / JCM 3761 / NBRC 0622 / NRRL Y-65) GN=FPR2 PE=3 SV=1 - [FKBP2_CANGA]</v>
      </c>
      <c r="L1465" s="15">
        <f>VLOOKUP(C1465,'NCPF8814_MF_Extraction 5%FDR'!$1:$463,11,FALSE)</f>
        <v>14.76777866466</v>
      </c>
    </row>
    <row r="1466" spans="1:12" hidden="1">
      <c r="A1466" s="13" t="s">
        <v>1864</v>
      </c>
      <c r="C1466" s="13" t="s">
        <v>1864</v>
      </c>
      <c r="D1466">
        <f>IFERROR(MATCH(C1466,'NCPF8745_KH_Extraction 5%FDR'!$A$2:$A$2258,0),"No Match")</f>
        <v>2043</v>
      </c>
      <c r="E1466" t="str">
        <f>IFERROR(MATCH(C1466,'NCPF8745_MF_Extraction 5%FDR'!$A$2:$A$540,0),"No Match")</f>
        <v>No Match</v>
      </c>
      <c r="F1466" t="str">
        <f>IFERROR(MATCH(C1466,'NCPF8814_MF_Extraction 5%FDR'!$A$2:$A$463,0),"No Match")</f>
        <v>No Match</v>
      </c>
      <c r="G1466" t="str">
        <f>VLOOKUP(C1466,'NCPF8745_KH_Extraction 5%FDR'!$1:$2258,2,FALSE)</f>
        <v>Uncharacterized protein OS=Candida glabrata (strain ATCC 2001 / CBS 138 / JCM 3761 / NBRC 0622 / NRRL Y-65) GN=CAGL0H01617g PE=4 SV=1 - [Q6FSC5_CANGA]</v>
      </c>
      <c r="H1466" s="15">
        <f>VLOOKUP(C1466,'NCPF8745_KH_Extraction 5%FDR'!$1:$2258,11,FALSE)</f>
        <v>39.757194734659997</v>
      </c>
      <c r="I1466" t="e">
        <f>VLOOKUP(C1466,'NCPF8745_MF_Extraction 5%FDR'!$1:$540,2,FALSE)</f>
        <v>#N/A</v>
      </c>
      <c r="J1466" s="15" t="e">
        <f>VLOOKUP(C1466,'NCPF8745_MF_Extraction 5%FDR'!$1:$540,11,FALSE)</f>
        <v>#N/A</v>
      </c>
      <c r="K1466" t="e">
        <f>VLOOKUP(C1466,'NCPF8814_MF_Extraction 5%FDR'!$1:$463,2,FALSE)</f>
        <v>#N/A</v>
      </c>
      <c r="L1466" s="15" t="e">
        <f>VLOOKUP(C1466,'NCPF8814_MF_Extraction 5%FDR'!$1:$463,11,FALSE)</f>
        <v>#N/A</v>
      </c>
    </row>
    <row r="1467" spans="1:12" hidden="1">
      <c r="A1467" s="13" t="s">
        <v>1865</v>
      </c>
      <c r="C1467" s="13" t="s">
        <v>1865</v>
      </c>
      <c r="D1467">
        <f>IFERROR(MATCH(C1467,'NCPF8745_KH_Extraction 5%FDR'!$A$2:$A$2258,0),"No Match")</f>
        <v>568</v>
      </c>
      <c r="E1467" t="str">
        <f>IFERROR(MATCH(C1467,'NCPF8745_MF_Extraction 5%FDR'!$A$2:$A$540,0),"No Match")</f>
        <v>No Match</v>
      </c>
      <c r="F1467" t="str">
        <f>IFERROR(MATCH(C1467,'NCPF8814_MF_Extraction 5%FDR'!$A$2:$A$463,0),"No Match")</f>
        <v>No Match</v>
      </c>
      <c r="G1467" t="str">
        <f>VLOOKUP(C1467,'NCPF8745_KH_Extraction 5%FDR'!$1:$2258,2,FALSE)</f>
        <v>Peptidyl-prolyl cis-trans isomerase OS=Candida glabrata (strain ATCC 2001 / CBS 138 / JCM 3761 / NBRC 0622 / NRRL Y-65) GN=CPR5 PE=3 SV=1 - [Q6FSC9_CANGA]</v>
      </c>
      <c r="H1467" s="15">
        <f>VLOOKUP(C1467,'NCPF8745_KH_Extraction 5%FDR'!$1:$2258,11,FALSE)</f>
        <v>22.60350006466</v>
      </c>
      <c r="I1467" t="e">
        <f>VLOOKUP(C1467,'NCPF8745_MF_Extraction 5%FDR'!$1:$540,2,FALSE)</f>
        <v>#N/A</v>
      </c>
      <c r="J1467" s="15" t="e">
        <f>VLOOKUP(C1467,'NCPF8745_MF_Extraction 5%FDR'!$1:$540,11,FALSE)</f>
        <v>#N/A</v>
      </c>
      <c r="K1467" t="e">
        <f>VLOOKUP(C1467,'NCPF8814_MF_Extraction 5%FDR'!$1:$463,2,FALSE)</f>
        <v>#N/A</v>
      </c>
      <c r="L1467" s="15" t="e">
        <f>VLOOKUP(C1467,'NCPF8814_MF_Extraction 5%FDR'!$1:$463,11,FALSE)</f>
        <v>#N/A</v>
      </c>
    </row>
    <row r="1468" spans="1:12" hidden="1">
      <c r="A1468" s="13" t="s">
        <v>1866</v>
      </c>
      <c r="C1468" s="13" t="s">
        <v>1866</v>
      </c>
      <c r="D1468">
        <f>IFERROR(MATCH(C1468,'NCPF8745_KH_Extraction 5%FDR'!$A$2:$A$2258,0),"No Match")</f>
        <v>2080</v>
      </c>
      <c r="E1468" t="str">
        <f>IFERROR(MATCH(C1468,'NCPF8745_MF_Extraction 5%FDR'!$A$2:$A$540,0),"No Match")</f>
        <v>No Match</v>
      </c>
      <c r="F1468" t="str">
        <f>IFERROR(MATCH(C1468,'NCPF8814_MF_Extraction 5%FDR'!$A$2:$A$463,0),"No Match")</f>
        <v>No Match</v>
      </c>
      <c r="G1468" t="str">
        <f>VLOOKUP(C1468,'NCPF8745_KH_Extraction 5%FDR'!$1:$2258,2,FALSE)</f>
        <v>Uncharacterized protein OS=Candida glabrata (strain ATCC 2001 / CBS 138 / JCM 3761 / NBRC 0622 / NRRL Y-65) GN=CAGL0H01507g PE=4 SV=1 - [Q6FSD0_CANGA]</v>
      </c>
      <c r="H1468" s="15">
        <f>VLOOKUP(C1468,'NCPF8745_KH_Extraction 5%FDR'!$1:$2258,11,FALSE)</f>
        <v>92.023243124660098</v>
      </c>
      <c r="I1468" t="e">
        <f>VLOOKUP(C1468,'NCPF8745_MF_Extraction 5%FDR'!$1:$540,2,FALSE)</f>
        <v>#N/A</v>
      </c>
      <c r="J1468" s="15" t="e">
        <f>VLOOKUP(C1468,'NCPF8745_MF_Extraction 5%FDR'!$1:$540,11,FALSE)</f>
        <v>#N/A</v>
      </c>
      <c r="K1468" t="e">
        <f>VLOOKUP(C1468,'NCPF8814_MF_Extraction 5%FDR'!$1:$463,2,FALSE)</f>
        <v>#N/A</v>
      </c>
      <c r="L1468" s="15" t="e">
        <f>VLOOKUP(C1468,'NCPF8814_MF_Extraction 5%FDR'!$1:$463,11,FALSE)</f>
        <v>#N/A</v>
      </c>
    </row>
    <row r="1469" spans="1:12" hidden="1">
      <c r="A1469" s="13" t="s">
        <v>1867</v>
      </c>
      <c r="C1469" s="13" t="s">
        <v>1867</v>
      </c>
      <c r="D1469">
        <f>IFERROR(MATCH(C1469,'NCPF8745_KH_Extraction 5%FDR'!$A$2:$A$2258,0),"No Match")</f>
        <v>1827</v>
      </c>
      <c r="E1469" t="str">
        <f>IFERROR(MATCH(C1469,'NCPF8745_MF_Extraction 5%FDR'!$A$2:$A$540,0),"No Match")</f>
        <v>No Match</v>
      </c>
      <c r="F1469" t="str">
        <f>IFERROR(MATCH(C1469,'NCPF8814_MF_Extraction 5%FDR'!$A$2:$A$463,0),"No Match")</f>
        <v>No Match</v>
      </c>
      <c r="G1469" t="str">
        <f>VLOOKUP(C1469,'NCPF8745_KH_Extraction 5%FDR'!$1:$2258,2,FALSE)</f>
        <v>Protein CFT1 OS=Candida glabrata (strain ATCC 2001 / CBS 138 / JCM 3761 / NBRC 0622 / NRRL Y-65) GN=CFT1 PE=3 SV=1 - [CFT1_CANGA]</v>
      </c>
      <c r="H1469" s="15">
        <f>VLOOKUP(C1469,'NCPF8745_KH_Extraction 5%FDR'!$1:$2258,11,FALSE)</f>
        <v>154.47909186466001</v>
      </c>
      <c r="I1469" t="e">
        <f>VLOOKUP(C1469,'NCPF8745_MF_Extraction 5%FDR'!$1:$540,2,FALSE)</f>
        <v>#N/A</v>
      </c>
      <c r="J1469" s="15" t="e">
        <f>VLOOKUP(C1469,'NCPF8745_MF_Extraction 5%FDR'!$1:$540,11,FALSE)</f>
        <v>#N/A</v>
      </c>
      <c r="K1469" t="e">
        <f>VLOOKUP(C1469,'NCPF8814_MF_Extraction 5%FDR'!$1:$463,2,FALSE)</f>
        <v>#N/A</v>
      </c>
      <c r="L1469" s="15" t="e">
        <f>VLOOKUP(C1469,'NCPF8814_MF_Extraction 5%FDR'!$1:$463,11,FALSE)</f>
        <v>#N/A</v>
      </c>
    </row>
    <row r="1470" spans="1:12" hidden="1">
      <c r="A1470" s="13" t="s">
        <v>1868</v>
      </c>
      <c r="C1470" s="13" t="s">
        <v>1868</v>
      </c>
      <c r="D1470">
        <f>IFERROR(MATCH(C1470,'NCPF8745_KH_Extraction 5%FDR'!$A$2:$A$2258,0),"No Match")</f>
        <v>1308</v>
      </c>
      <c r="E1470" t="str">
        <f>IFERROR(MATCH(C1470,'NCPF8745_MF_Extraction 5%FDR'!$A$2:$A$540,0),"No Match")</f>
        <v>No Match</v>
      </c>
      <c r="F1470">
        <f>IFERROR(MATCH(C1470,'NCPF8814_MF_Extraction 5%FDR'!$A$2:$A$463,0),"No Match")</f>
        <v>438</v>
      </c>
      <c r="G1470" t="str">
        <f>VLOOKUP(C1470,'NCPF8745_KH_Extraction 5%FDR'!$1:$2258,2,FALSE)</f>
        <v>Uncharacterized protein OS=Candida glabrata (strain ATCC 2001 / CBS 138 / JCM 3761 / NBRC 0622 / NRRL Y-65) GN=CAGL0H01441g PE=3 SV=1 - [Q6FSD3_CANGA]</v>
      </c>
      <c r="H1470" s="15">
        <f>VLOOKUP(C1470,'NCPF8745_KH_Extraction 5%FDR'!$1:$2258,11,FALSE)</f>
        <v>46.909418334660003</v>
      </c>
      <c r="I1470" t="e">
        <f>VLOOKUP(C1470,'NCPF8745_MF_Extraction 5%FDR'!$1:$540,2,FALSE)</f>
        <v>#N/A</v>
      </c>
      <c r="J1470" s="15" t="e">
        <f>VLOOKUP(C1470,'NCPF8745_MF_Extraction 5%FDR'!$1:$540,11,FALSE)</f>
        <v>#N/A</v>
      </c>
      <c r="K1470" t="str">
        <f>VLOOKUP(C1470,'NCPF8814_MF_Extraction 5%FDR'!$1:$463,2,FALSE)</f>
        <v>Uncharacterized protein OS=Candida glabrata (strain ATCC 2001 / CBS 138 / JCM 3761 / NBRC 0622 / NRRL Y-65) GN=CAGL0H01441g PE=3 SV=1 - [Q6FSD3_CANGA]</v>
      </c>
      <c r="L1470" s="15">
        <f>VLOOKUP(C1470,'NCPF8814_MF_Extraction 5%FDR'!$1:$463,11,FALSE)</f>
        <v>46.909418334660003</v>
      </c>
    </row>
    <row r="1471" spans="1:12" hidden="1">
      <c r="A1471" s="13" t="s">
        <v>1869</v>
      </c>
      <c r="C1471" s="13" t="s">
        <v>1869</v>
      </c>
      <c r="D1471">
        <f>IFERROR(MATCH(C1471,'NCPF8745_KH_Extraction 5%FDR'!$A$2:$A$2258,0),"No Match")</f>
        <v>1907</v>
      </c>
      <c r="E1471" t="str">
        <f>IFERROR(MATCH(C1471,'NCPF8745_MF_Extraction 5%FDR'!$A$2:$A$540,0),"No Match")</f>
        <v>No Match</v>
      </c>
      <c r="F1471" t="str">
        <f>IFERROR(MATCH(C1471,'NCPF8814_MF_Extraction 5%FDR'!$A$2:$A$463,0),"No Match")</f>
        <v>No Match</v>
      </c>
      <c r="G1471" t="str">
        <f>VLOOKUP(C1471,'NCPF8745_KH_Extraction 5%FDR'!$1:$2258,2,FALSE)</f>
        <v>Protein BFR2 OS=Candida glabrata (strain ATCC 2001 / CBS 138 / JCM 3761 / NBRC 0622 / NRRL Y-65) GN=BFR2 PE=3 SV=1 - [BFR2_CANGA]</v>
      </c>
      <c r="H1471" s="15">
        <f>VLOOKUP(C1471,'NCPF8745_KH_Extraction 5%FDR'!$1:$2258,11,FALSE)</f>
        <v>58.227670854660097</v>
      </c>
      <c r="I1471" t="e">
        <f>VLOOKUP(C1471,'NCPF8745_MF_Extraction 5%FDR'!$1:$540,2,FALSE)</f>
        <v>#N/A</v>
      </c>
      <c r="J1471" s="15" t="e">
        <f>VLOOKUP(C1471,'NCPF8745_MF_Extraction 5%FDR'!$1:$540,11,FALSE)</f>
        <v>#N/A</v>
      </c>
      <c r="K1471" t="e">
        <f>VLOOKUP(C1471,'NCPF8814_MF_Extraction 5%FDR'!$1:$463,2,FALSE)</f>
        <v>#N/A</v>
      </c>
      <c r="L1471" s="15" t="e">
        <f>VLOOKUP(C1471,'NCPF8814_MF_Extraction 5%FDR'!$1:$463,11,FALSE)</f>
        <v>#N/A</v>
      </c>
    </row>
    <row r="1472" spans="1:12" hidden="1">
      <c r="A1472" s="13" t="s">
        <v>1870</v>
      </c>
      <c r="C1472" s="13" t="s">
        <v>1870</v>
      </c>
      <c r="D1472">
        <f>IFERROR(MATCH(C1472,'NCPF8745_KH_Extraction 5%FDR'!$A$2:$A$2258,0),"No Match")</f>
        <v>636</v>
      </c>
      <c r="E1472">
        <f>IFERROR(MATCH(C1472,'NCPF8745_MF_Extraction 5%FDR'!$A$2:$A$540,0),"No Match")</f>
        <v>421</v>
      </c>
      <c r="F1472" t="str">
        <f>IFERROR(MATCH(C1472,'NCPF8814_MF_Extraction 5%FDR'!$A$2:$A$463,0),"No Match")</f>
        <v>No Match</v>
      </c>
      <c r="G1472" t="str">
        <f>VLOOKUP(C1472,'NCPF8745_KH_Extraction 5%FDR'!$1:$2258,2,FALSE)</f>
        <v>ATP synthase subunit 5, mitochondrial OS=Candida glabrata (strain ATCC 2001 / CBS 138 / JCM 3761 / NBRC 0622 / NRRL Y-65) GN=ATP5 PE=3 SV=1 - [ATPO_CANGA]</v>
      </c>
      <c r="H1472" s="15">
        <f>VLOOKUP(C1472,'NCPF8745_KH_Extraction 5%FDR'!$1:$2258,11,FALSE)</f>
        <v>22.20316095466</v>
      </c>
      <c r="I1472" t="str">
        <f>VLOOKUP(C1472,'NCPF8745_MF_Extraction 5%FDR'!$1:$540,2,FALSE)</f>
        <v>ATP synthase subunit 5, mitochondrial OS=Candida glabrata (strain ATCC 2001 / CBS 138 / JCM 3761 / NBRC 0622 / NRRL Y-65) GN=ATP5 PE=3 SV=1 - [ATPO_CANGA]</v>
      </c>
      <c r="J1472" s="15">
        <f>VLOOKUP(C1472,'NCPF8745_MF_Extraction 5%FDR'!$1:$540,11,FALSE)</f>
        <v>22.20316095466</v>
      </c>
      <c r="K1472" t="e">
        <f>VLOOKUP(C1472,'NCPF8814_MF_Extraction 5%FDR'!$1:$463,2,FALSE)</f>
        <v>#N/A</v>
      </c>
      <c r="L1472" s="15" t="e">
        <f>VLOOKUP(C1472,'NCPF8814_MF_Extraction 5%FDR'!$1:$463,11,FALSE)</f>
        <v>#N/A</v>
      </c>
    </row>
    <row r="1473" spans="1:12" hidden="1">
      <c r="A1473" s="13" t="s">
        <v>1871</v>
      </c>
      <c r="C1473" s="13" t="s">
        <v>1871</v>
      </c>
      <c r="D1473">
        <f>IFERROR(MATCH(C1473,'NCPF8745_KH_Extraction 5%FDR'!$A$2:$A$2258,0),"No Match")</f>
        <v>949</v>
      </c>
      <c r="E1473" t="str">
        <f>IFERROR(MATCH(C1473,'NCPF8745_MF_Extraction 5%FDR'!$A$2:$A$540,0),"No Match")</f>
        <v>No Match</v>
      </c>
      <c r="F1473" t="str">
        <f>IFERROR(MATCH(C1473,'NCPF8814_MF_Extraction 5%FDR'!$A$2:$A$463,0),"No Match")</f>
        <v>No Match</v>
      </c>
      <c r="G1473" t="str">
        <f>VLOOKUP(C1473,'NCPF8745_KH_Extraction 5%FDR'!$1:$2258,2,FALSE)</f>
        <v>Uncharacterized protein OS=Candida glabrata (strain ATCC 2001 / CBS 138 / JCM 3761 / NBRC 0622 / NRRL Y-65) GN=CAGL0H01331g PE=4 SV=1 - [Q6FSD8_CANGA]</v>
      </c>
      <c r="H1473" s="15">
        <f>VLOOKUP(C1473,'NCPF8745_KH_Extraction 5%FDR'!$1:$2258,11,FALSE)</f>
        <v>81.586064194660096</v>
      </c>
      <c r="I1473" t="e">
        <f>VLOOKUP(C1473,'NCPF8745_MF_Extraction 5%FDR'!$1:$540,2,FALSE)</f>
        <v>#N/A</v>
      </c>
      <c r="J1473" s="15" t="e">
        <f>VLOOKUP(C1473,'NCPF8745_MF_Extraction 5%FDR'!$1:$540,11,FALSE)</f>
        <v>#N/A</v>
      </c>
      <c r="K1473" t="e">
        <f>VLOOKUP(C1473,'NCPF8814_MF_Extraction 5%FDR'!$1:$463,2,FALSE)</f>
        <v>#N/A</v>
      </c>
      <c r="L1473" s="15" t="e">
        <f>VLOOKUP(C1473,'NCPF8814_MF_Extraction 5%FDR'!$1:$463,11,FALSE)</f>
        <v>#N/A</v>
      </c>
    </row>
    <row r="1474" spans="1:12" hidden="1">
      <c r="A1474" s="13" t="s">
        <v>1872</v>
      </c>
      <c r="C1474" s="13" t="s">
        <v>1872</v>
      </c>
      <c r="D1474">
        <f>IFERROR(MATCH(C1474,'NCPF8745_KH_Extraction 5%FDR'!$A$2:$A$2258,0),"No Match")</f>
        <v>896</v>
      </c>
      <c r="E1474" t="str">
        <f>IFERROR(MATCH(C1474,'NCPF8745_MF_Extraction 5%FDR'!$A$2:$A$540,0),"No Match")</f>
        <v>No Match</v>
      </c>
      <c r="F1474" t="str">
        <f>IFERROR(MATCH(C1474,'NCPF8814_MF_Extraction 5%FDR'!$A$2:$A$463,0),"No Match")</f>
        <v>No Match</v>
      </c>
      <c r="G1474" t="str">
        <f>VLOOKUP(C1474,'NCPF8745_KH_Extraction 5%FDR'!$1:$2258,2,FALSE)</f>
        <v>Uncharacterized protein OS=Candida glabrata (strain ATCC 2001 / CBS 138 / JCM 3761 / NBRC 0622 / NRRL Y-65) GN=CAGL0H01309g PE=3 SV=1 - [Q6FSD9_CANGA]</v>
      </c>
      <c r="H1474" s="15">
        <f>VLOOKUP(C1474,'NCPF8745_KH_Extraction 5%FDR'!$1:$2258,11,FALSE)</f>
        <v>62.230174914660097</v>
      </c>
      <c r="I1474" t="e">
        <f>VLOOKUP(C1474,'NCPF8745_MF_Extraction 5%FDR'!$1:$540,2,FALSE)</f>
        <v>#N/A</v>
      </c>
      <c r="J1474" s="15" t="e">
        <f>VLOOKUP(C1474,'NCPF8745_MF_Extraction 5%FDR'!$1:$540,11,FALSE)</f>
        <v>#N/A</v>
      </c>
      <c r="K1474" t="e">
        <f>VLOOKUP(C1474,'NCPF8814_MF_Extraction 5%FDR'!$1:$463,2,FALSE)</f>
        <v>#N/A</v>
      </c>
      <c r="L1474" s="15" t="e">
        <f>VLOOKUP(C1474,'NCPF8814_MF_Extraction 5%FDR'!$1:$463,11,FALSE)</f>
        <v>#N/A</v>
      </c>
    </row>
    <row r="1475" spans="1:12" hidden="1">
      <c r="A1475" s="13" t="s">
        <v>1873</v>
      </c>
      <c r="C1475" s="13" t="s">
        <v>1873</v>
      </c>
      <c r="D1475">
        <f>IFERROR(MATCH(C1475,'NCPF8745_KH_Extraction 5%FDR'!$A$2:$A$2258,0),"No Match")</f>
        <v>327</v>
      </c>
      <c r="E1475" t="str">
        <f>IFERROR(MATCH(C1475,'NCPF8745_MF_Extraction 5%FDR'!$A$2:$A$540,0),"No Match")</f>
        <v>No Match</v>
      </c>
      <c r="F1475" t="str">
        <f>IFERROR(MATCH(C1475,'NCPF8814_MF_Extraction 5%FDR'!$A$2:$A$463,0),"No Match")</f>
        <v>No Match</v>
      </c>
      <c r="G1475" t="str">
        <f>VLOOKUP(C1475,'NCPF8745_KH_Extraction 5%FDR'!$1:$2258,2,FALSE)</f>
        <v>Uncharacterized protein OS=Candida glabrata (strain ATCC 2001 / CBS 138 / JCM 3761 / NBRC 0622 / NRRL Y-65) GN=CAGL0H01287g PE=4 SV=1 - [Q6FSE0_CANGA]</v>
      </c>
      <c r="H1475" s="15">
        <f>VLOOKUP(C1475,'NCPF8745_KH_Extraction 5%FDR'!$1:$2258,11,FALSE)</f>
        <v>145.79133128466</v>
      </c>
      <c r="I1475" t="e">
        <f>VLOOKUP(C1475,'NCPF8745_MF_Extraction 5%FDR'!$1:$540,2,FALSE)</f>
        <v>#N/A</v>
      </c>
      <c r="J1475" s="15" t="e">
        <f>VLOOKUP(C1475,'NCPF8745_MF_Extraction 5%FDR'!$1:$540,11,FALSE)</f>
        <v>#N/A</v>
      </c>
      <c r="K1475" t="e">
        <f>VLOOKUP(C1475,'NCPF8814_MF_Extraction 5%FDR'!$1:$463,2,FALSE)</f>
        <v>#N/A</v>
      </c>
      <c r="L1475" s="15" t="e">
        <f>VLOOKUP(C1475,'NCPF8814_MF_Extraction 5%FDR'!$1:$463,11,FALSE)</f>
        <v>#N/A</v>
      </c>
    </row>
    <row r="1476" spans="1:12" hidden="1">
      <c r="A1476" s="13" t="s">
        <v>1874</v>
      </c>
      <c r="C1476" s="13" t="s">
        <v>1874</v>
      </c>
      <c r="D1476">
        <f>IFERROR(MATCH(C1476,'NCPF8745_KH_Extraction 5%FDR'!$A$2:$A$2258,0),"No Match")</f>
        <v>1029</v>
      </c>
      <c r="E1476" t="str">
        <f>IFERROR(MATCH(C1476,'NCPF8745_MF_Extraction 5%FDR'!$A$2:$A$540,0),"No Match")</f>
        <v>No Match</v>
      </c>
      <c r="F1476" t="str">
        <f>IFERROR(MATCH(C1476,'NCPF8814_MF_Extraction 5%FDR'!$A$2:$A$463,0),"No Match")</f>
        <v>No Match</v>
      </c>
      <c r="G1476" t="str">
        <f>VLOOKUP(C1476,'NCPF8745_KH_Extraction 5%FDR'!$1:$2258,2,FALSE)</f>
        <v>Uncharacterized protein OS=Candida glabrata (strain ATCC 2001 / CBS 138 / JCM 3761 / NBRC 0622 / NRRL Y-65) GN=CAGL0H01265g PE=4 SV=1 - [Q6FSE1_CANGA]</v>
      </c>
      <c r="H1476" s="15">
        <f>VLOOKUP(C1476,'NCPF8745_KH_Extraction 5%FDR'!$1:$2258,11,FALSE)</f>
        <v>66.918172544660095</v>
      </c>
      <c r="I1476" t="e">
        <f>VLOOKUP(C1476,'NCPF8745_MF_Extraction 5%FDR'!$1:$540,2,FALSE)</f>
        <v>#N/A</v>
      </c>
      <c r="J1476" s="15" t="e">
        <f>VLOOKUP(C1476,'NCPF8745_MF_Extraction 5%FDR'!$1:$540,11,FALSE)</f>
        <v>#N/A</v>
      </c>
      <c r="K1476" t="e">
        <f>VLOOKUP(C1476,'NCPF8814_MF_Extraction 5%FDR'!$1:$463,2,FALSE)</f>
        <v>#N/A</v>
      </c>
      <c r="L1476" s="15" t="e">
        <f>VLOOKUP(C1476,'NCPF8814_MF_Extraction 5%FDR'!$1:$463,11,FALSE)</f>
        <v>#N/A</v>
      </c>
    </row>
    <row r="1477" spans="1:12" hidden="1">
      <c r="A1477" s="13" t="s">
        <v>1875</v>
      </c>
      <c r="C1477" s="13" t="s">
        <v>1875</v>
      </c>
      <c r="D1477">
        <f>IFERROR(MATCH(C1477,'NCPF8745_KH_Extraction 5%FDR'!$A$2:$A$2258,0),"No Match")</f>
        <v>962</v>
      </c>
      <c r="E1477" t="str">
        <f>IFERROR(MATCH(C1477,'NCPF8745_MF_Extraction 5%FDR'!$A$2:$A$540,0),"No Match")</f>
        <v>No Match</v>
      </c>
      <c r="F1477" t="str">
        <f>IFERROR(MATCH(C1477,'NCPF8814_MF_Extraction 5%FDR'!$A$2:$A$463,0),"No Match")</f>
        <v>No Match</v>
      </c>
      <c r="G1477" t="str">
        <f>VLOOKUP(C1477,'NCPF8745_KH_Extraction 5%FDR'!$1:$2258,2,FALSE)</f>
        <v>Uncharacterized protein OS=Candida glabrata (strain ATCC 2001 / CBS 138 / JCM 3761 / NBRC 0622 / NRRL Y-65) GN=CAGL0H01221g PE=4 SV=1 - [Q6FSE3_CANGA]</v>
      </c>
      <c r="H1477" s="15">
        <f>VLOOKUP(C1477,'NCPF8745_KH_Extraction 5%FDR'!$1:$2258,11,FALSE)</f>
        <v>44.223135114660003</v>
      </c>
      <c r="I1477" t="e">
        <f>VLOOKUP(C1477,'NCPF8745_MF_Extraction 5%FDR'!$1:$540,2,FALSE)</f>
        <v>#N/A</v>
      </c>
      <c r="J1477" s="15" t="e">
        <f>VLOOKUP(C1477,'NCPF8745_MF_Extraction 5%FDR'!$1:$540,11,FALSE)</f>
        <v>#N/A</v>
      </c>
      <c r="K1477" t="e">
        <f>VLOOKUP(C1477,'NCPF8814_MF_Extraction 5%FDR'!$1:$463,2,FALSE)</f>
        <v>#N/A</v>
      </c>
      <c r="L1477" s="15" t="e">
        <f>VLOOKUP(C1477,'NCPF8814_MF_Extraction 5%FDR'!$1:$463,11,FALSE)</f>
        <v>#N/A</v>
      </c>
    </row>
    <row r="1478" spans="1:12" hidden="1">
      <c r="A1478" s="13" t="s">
        <v>1876</v>
      </c>
      <c r="C1478" s="13" t="s">
        <v>1876</v>
      </c>
      <c r="D1478">
        <f>IFERROR(MATCH(C1478,'NCPF8745_KH_Extraction 5%FDR'!$A$2:$A$2258,0),"No Match")</f>
        <v>2120</v>
      </c>
      <c r="E1478" t="str">
        <f>IFERROR(MATCH(C1478,'NCPF8745_MF_Extraction 5%FDR'!$A$2:$A$540,0),"No Match")</f>
        <v>No Match</v>
      </c>
      <c r="F1478" t="str">
        <f>IFERROR(MATCH(C1478,'NCPF8814_MF_Extraction 5%FDR'!$A$2:$A$463,0),"No Match")</f>
        <v>No Match</v>
      </c>
      <c r="G1478" t="str">
        <f>VLOOKUP(C1478,'NCPF8745_KH_Extraction 5%FDR'!$1:$2258,2,FALSE)</f>
        <v>Uncharacterized protein OS=Candida glabrata (strain ATCC 2001 / CBS 138 / JCM 3761 / NBRC 0622 / NRRL Y-65) GN=CAGL0H01199g PE=4 SV=1 - [Q6FSE4_CANGA]</v>
      </c>
      <c r="H1478" s="15">
        <f>VLOOKUP(C1478,'NCPF8745_KH_Extraction 5%FDR'!$1:$2258,11,FALSE)</f>
        <v>189.24704010466101</v>
      </c>
      <c r="I1478" t="e">
        <f>VLOOKUP(C1478,'NCPF8745_MF_Extraction 5%FDR'!$1:$540,2,FALSE)</f>
        <v>#N/A</v>
      </c>
      <c r="J1478" s="15" t="e">
        <f>VLOOKUP(C1478,'NCPF8745_MF_Extraction 5%FDR'!$1:$540,11,FALSE)</f>
        <v>#N/A</v>
      </c>
      <c r="K1478" t="e">
        <f>VLOOKUP(C1478,'NCPF8814_MF_Extraction 5%FDR'!$1:$463,2,FALSE)</f>
        <v>#N/A</v>
      </c>
      <c r="L1478" s="15" t="e">
        <f>VLOOKUP(C1478,'NCPF8814_MF_Extraction 5%FDR'!$1:$463,11,FALSE)</f>
        <v>#N/A</v>
      </c>
    </row>
    <row r="1479" spans="1:12" hidden="1">
      <c r="A1479" s="13" t="s">
        <v>1877</v>
      </c>
      <c r="C1479" s="13" t="s">
        <v>1877</v>
      </c>
      <c r="D1479">
        <f>IFERROR(MATCH(C1479,'NCPF8745_KH_Extraction 5%FDR'!$A$2:$A$2258,0),"No Match")</f>
        <v>1868</v>
      </c>
      <c r="E1479">
        <f>IFERROR(MATCH(C1479,'NCPF8745_MF_Extraction 5%FDR'!$A$2:$A$540,0),"No Match")</f>
        <v>475</v>
      </c>
      <c r="F1479" t="str">
        <f>IFERROR(MATCH(C1479,'NCPF8814_MF_Extraction 5%FDR'!$A$2:$A$463,0),"No Match")</f>
        <v>No Match</v>
      </c>
      <c r="G1479" t="str">
        <f>VLOOKUP(C1479,'NCPF8745_KH_Extraction 5%FDR'!$1:$2258,2,FALSE)</f>
        <v>Uncharacterized protein OS=Candida glabrata (strain ATCC 2001 / CBS 138 / JCM 3761 / NBRC 0622 / NRRL Y-65) GN=CAGL0H01177g PE=4 SV=1 - [Q6FSE5_CANGA]</v>
      </c>
      <c r="H1479" s="15">
        <f>VLOOKUP(C1479,'NCPF8745_KH_Extraction 5%FDR'!$1:$2258,11,FALSE)</f>
        <v>34.56572961466</v>
      </c>
      <c r="I1479" t="str">
        <f>VLOOKUP(C1479,'NCPF8745_MF_Extraction 5%FDR'!$1:$540,2,FALSE)</f>
        <v>Uncharacterized protein OS=Candida glabrata (strain ATCC 2001 / CBS 138 / JCM 3761 / NBRC 0622 / NRRL Y-65) GN=CAGL0H01177g PE=4 SV=1 - [Q6FSE5_CANGA]</v>
      </c>
      <c r="J1479" s="15">
        <f>VLOOKUP(C1479,'NCPF8745_MF_Extraction 5%FDR'!$1:$540,11,FALSE)</f>
        <v>34.56572961466</v>
      </c>
      <c r="K1479" t="e">
        <f>VLOOKUP(C1479,'NCPF8814_MF_Extraction 5%FDR'!$1:$463,2,FALSE)</f>
        <v>#N/A</v>
      </c>
      <c r="L1479" s="15" t="e">
        <f>VLOOKUP(C1479,'NCPF8814_MF_Extraction 5%FDR'!$1:$463,11,FALSE)</f>
        <v>#N/A</v>
      </c>
    </row>
    <row r="1480" spans="1:12" hidden="1">
      <c r="A1480" s="13" t="s">
        <v>1878</v>
      </c>
      <c r="C1480" s="13" t="s">
        <v>1878</v>
      </c>
      <c r="D1480">
        <f>IFERROR(MATCH(C1480,'NCPF8745_KH_Extraction 5%FDR'!$A$2:$A$2258,0),"No Match")</f>
        <v>867</v>
      </c>
      <c r="E1480" t="str">
        <f>IFERROR(MATCH(C1480,'NCPF8745_MF_Extraction 5%FDR'!$A$2:$A$540,0),"No Match")</f>
        <v>No Match</v>
      </c>
      <c r="F1480" t="str">
        <f>IFERROR(MATCH(C1480,'NCPF8814_MF_Extraction 5%FDR'!$A$2:$A$463,0),"No Match")</f>
        <v>No Match</v>
      </c>
      <c r="G1480" t="str">
        <f>VLOOKUP(C1480,'NCPF8745_KH_Extraction 5%FDR'!$1:$2258,2,FALSE)</f>
        <v>Uncharacterized protein OS=Candida glabrata (strain ATCC 2001 / CBS 138 / JCM 3761 / NBRC 0622 / NRRL Y-65) GN=CAGL0H01089g PE=4 SV=1 - [Q6FSE7_CANGA]</v>
      </c>
      <c r="H1480" s="15">
        <f>VLOOKUP(C1480,'NCPF8745_KH_Extraction 5%FDR'!$1:$2258,11,FALSE)</f>
        <v>32.882472944660002</v>
      </c>
      <c r="I1480" t="e">
        <f>VLOOKUP(C1480,'NCPF8745_MF_Extraction 5%FDR'!$1:$540,2,FALSE)</f>
        <v>#N/A</v>
      </c>
      <c r="J1480" s="15" t="e">
        <f>VLOOKUP(C1480,'NCPF8745_MF_Extraction 5%FDR'!$1:$540,11,FALSE)</f>
        <v>#N/A</v>
      </c>
      <c r="K1480" t="e">
        <f>VLOOKUP(C1480,'NCPF8814_MF_Extraction 5%FDR'!$1:$463,2,FALSE)</f>
        <v>#N/A</v>
      </c>
      <c r="L1480" s="15" t="e">
        <f>VLOOKUP(C1480,'NCPF8814_MF_Extraction 5%FDR'!$1:$463,11,FALSE)</f>
        <v>#N/A</v>
      </c>
    </row>
    <row r="1481" spans="1:12" hidden="1">
      <c r="A1481" s="13" t="s">
        <v>1879</v>
      </c>
      <c r="C1481" s="13" t="s">
        <v>1879</v>
      </c>
      <c r="D1481">
        <f>IFERROR(MATCH(C1481,'NCPF8745_KH_Extraction 5%FDR'!$A$2:$A$2258,0),"No Match")</f>
        <v>411</v>
      </c>
      <c r="E1481" t="str">
        <f>IFERROR(MATCH(C1481,'NCPF8745_MF_Extraction 5%FDR'!$A$2:$A$540,0),"No Match")</f>
        <v>No Match</v>
      </c>
      <c r="F1481" t="str">
        <f>IFERROR(MATCH(C1481,'NCPF8814_MF_Extraction 5%FDR'!$A$2:$A$463,0),"No Match")</f>
        <v>No Match</v>
      </c>
      <c r="G1481" t="str">
        <f>VLOOKUP(C1481,'NCPF8745_KH_Extraction 5%FDR'!$1:$2258,2,FALSE)</f>
        <v>RuvB-like helicase 2 OS=Candida glabrata (strain ATCC 2001 / CBS 138 / JCM 3761 / NBRC 0622 / NRRL Y-65) GN=RVB2 PE=3 SV=1 - [RUVB2_CANGA]</v>
      </c>
      <c r="H1481" s="15">
        <f>VLOOKUP(C1481,'NCPF8745_KH_Extraction 5%FDR'!$1:$2258,11,FALSE)</f>
        <v>51.997870474659997</v>
      </c>
      <c r="I1481" t="e">
        <f>VLOOKUP(C1481,'NCPF8745_MF_Extraction 5%FDR'!$1:$540,2,FALSE)</f>
        <v>#N/A</v>
      </c>
      <c r="J1481" s="15" t="e">
        <f>VLOOKUP(C1481,'NCPF8745_MF_Extraction 5%FDR'!$1:$540,11,FALSE)</f>
        <v>#N/A</v>
      </c>
      <c r="K1481" t="e">
        <f>VLOOKUP(C1481,'NCPF8814_MF_Extraction 5%FDR'!$1:$463,2,FALSE)</f>
        <v>#N/A</v>
      </c>
      <c r="L1481" s="15" t="e">
        <f>VLOOKUP(C1481,'NCPF8814_MF_Extraction 5%FDR'!$1:$463,11,FALSE)</f>
        <v>#N/A</v>
      </c>
    </row>
    <row r="1482" spans="1:12" hidden="1">
      <c r="A1482" s="13" t="s">
        <v>1880</v>
      </c>
      <c r="C1482" s="13" t="s">
        <v>1880</v>
      </c>
      <c r="D1482">
        <f>IFERROR(MATCH(C1482,'NCPF8745_KH_Extraction 5%FDR'!$A$2:$A$2258,0),"No Match")</f>
        <v>625</v>
      </c>
      <c r="E1482" t="str">
        <f>IFERROR(MATCH(C1482,'NCPF8745_MF_Extraction 5%FDR'!$A$2:$A$540,0),"No Match")</f>
        <v>No Match</v>
      </c>
      <c r="F1482" t="str">
        <f>IFERROR(MATCH(C1482,'NCPF8814_MF_Extraction 5%FDR'!$A$2:$A$463,0),"No Match")</f>
        <v>No Match</v>
      </c>
      <c r="G1482" t="str">
        <f>VLOOKUP(C1482,'NCPF8745_KH_Extraction 5%FDR'!$1:$2258,2,FALSE)</f>
        <v>Uncharacterized protein OS=Candida glabrata (strain ATCC 2001 / CBS 138 / JCM 3761 / NBRC 0622 / NRRL Y-65) GN=CAGL0H00957g PE=4 SV=1 - [Q6FSF3_CANGA]</v>
      </c>
      <c r="H1482" s="15">
        <f>VLOOKUP(C1482,'NCPF8745_KH_Extraction 5%FDR'!$1:$2258,11,FALSE)</f>
        <v>27.936764884660001</v>
      </c>
      <c r="I1482" t="e">
        <f>VLOOKUP(C1482,'NCPF8745_MF_Extraction 5%FDR'!$1:$540,2,FALSE)</f>
        <v>#N/A</v>
      </c>
      <c r="J1482" s="15" t="e">
        <f>VLOOKUP(C1482,'NCPF8745_MF_Extraction 5%FDR'!$1:$540,11,FALSE)</f>
        <v>#N/A</v>
      </c>
      <c r="K1482" t="e">
        <f>VLOOKUP(C1482,'NCPF8814_MF_Extraction 5%FDR'!$1:$463,2,FALSE)</f>
        <v>#N/A</v>
      </c>
      <c r="L1482" s="15" t="e">
        <f>VLOOKUP(C1482,'NCPF8814_MF_Extraction 5%FDR'!$1:$463,11,FALSE)</f>
        <v>#N/A</v>
      </c>
    </row>
    <row r="1483" spans="1:12" hidden="1">
      <c r="A1483" s="13" t="s">
        <v>1881</v>
      </c>
      <c r="C1483" s="13" t="s">
        <v>1881</v>
      </c>
      <c r="D1483">
        <f>IFERROR(MATCH(C1483,'NCPF8745_KH_Extraction 5%FDR'!$A$2:$A$2258,0),"No Match")</f>
        <v>2137</v>
      </c>
      <c r="E1483" t="str">
        <f>IFERROR(MATCH(C1483,'NCPF8745_MF_Extraction 5%FDR'!$A$2:$A$540,0),"No Match")</f>
        <v>No Match</v>
      </c>
      <c r="F1483" t="str">
        <f>IFERROR(MATCH(C1483,'NCPF8814_MF_Extraction 5%FDR'!$A$2:$A$463,0),"No Match")</f>
        <v>No Match</v>
      </c>
      <c r="G1483" t="str">
        <f>VLOOKUP(C1483,'NCPF8745_KH_Extraction 5%FDR'!$1:$2258,2,FALSE)</f>
        <v>Uncharacterized protein OS=Candida glabrata (strain ATCC 2001 / CBS 138 / JCM 3761 / NBRC 0622 / NRRL Y-65) GN=CAGL0H00935g PE=4 SV=1 - [Q6FSF4_CANGA]</v>
      </c>
      <c r="H1483" s="15">
        <f>VLOOKUP(C1483,'NCPF8745_KH_Extraction 5%FDR'!$1:$2258,11,FALSE)</f>
        <v>21.37939224466</v>
      </c>
      <c r="I1483" t="e">
        <f>VLOOKUP(C1483,'NCPF8745_MF_Extraction 5%FDR'!$1:$540,2,FALSE)</f>
        <v>#N/A</v>
      </c>
      <c r="J1483" s="15" t="e">
        <f>VLOOKUP(C1483,'NCPF8745_MF_Extraction 5%FDR'!$1:$540,11,FALSE)</f>
        <v>#N/A</v>
      </c>
      <c r="K1483" t="e">
        <f>VLOOKUP(C1483,'NCPF8814_MF_Extraction 5%FDR'!$1:$463,2,FALSE)</f>
        <v>#N/A</v>
      </c>
      <c r="L1483" s="15" t="e">
        <f>VLOOKUP(C1483,'NCPF8814_MF_Extraction 5%FDR'!$1:$463,11,FALSE)</f>
        <v>#N/A</v>
      </c>
    </row>
    <row r="1484" spans="1:12" hidden="1">
      <c r="A1484" s="13" t="s">
        <v>1882</v>
      </c>
      <c r="C1484" s="13" t="s">
        <v>1882</v>
      </c>
      <c r="D1484">
        <f>IFERROR(MATCH(C1484,'NCPF8745_KH_Extraction 5%FDR'!$A$2:$A$2258,0),"No Match")</f>
        <v>1205</v>
      </c>
      <c r="E1484" t="str">
        <f>IFERROR(MATCH(C1484,'NCPF8745_MF_Extraction 5%FDR'!$A$2:$A$540,0),"No Match")</f>
        <v>No Match</v>
      </c>
      <c r="F1484" t="str">
        <f>IFERROR(MATCH(C1484,'NCPF8814_MF_Extraction 5%FDR'!$A$2:$A$463,0),"No Match")</f>
        <v>No Match</v>
      </c>
      <c r="G1484" t="str">
        <f>VLOOKUP(C1484,'NCPF8745_KH_Extraction 5%FDR'!$1:$2258,2,FALSE)</f>
        <v>Signal recognition particle subunit SRP68 OS=Candida glabrata (strain ATCC 2001 / CBS 138 / JCM 3761 / NBRC 0622 / NRRL Y-65) GN=CAGL0H00869g PE=3 SV=1 - [Q6FSF7_CANGA]</v>
      </c>
      <c r="H1484" s="15">
        <f>VLOOKUP(C1484,'NCPF8745_KH_Extraction 5%FDR'!$1:$2258,11,FALSE)</f>
        <v>68.853008624660006</v>
      </c>
      <c r="I1484" t="e">
        <f>VLOOKUP(C1484,'NCPF8745_MF_Extraction 5%FDR'!$1:$540,2,FALSE)</f>
        <v>#N/A</v>
      </c>
      <c r="J1484" s="15" t="e">
        <f>VLOOKUP(C1484,'NCPF8745_MF_Extraction 5%FDR'!$1:$540,11,FALSE)</f>
        <v>#N/A</v>
      </c>
      <c r="K1484" t="e">
        <f>VLOOKUP(C1484,'NCPF8814_MF_Extraction 5%FDR'!$1:$463,2,FALSE)</f>
        <v>#N/A</v>
      </c>
      <c r="L1484" s="15" t="e">
        <f>VLOOKUP(C1484,'NCPF8814_MF_Extraction 5%FDR'!$1:$463,11,FALSE)</f>
        <v>#N/A</v>
      </c>
    </row>
    <row r="1485" spans="1:12" hidden="1">
      <c r="A1485" s="13" t="s">
        <v>1883</v>
      </c>
      <c r="C1485" s="13" t="s">
        <v>1883</v>
      </c>
      <c r="D1485">
        <f>IFERROR(MATCH(C1485,'NCPF8745_KH_Extraction 5%FDR'!$A$2:$A$2258,0),"No Match")</f>
        <v>1925</v>
      </c>
      <c r="E1485" t="str">
        <f>IFERROR(MATCH(C1485,'NCPF8745_MF_Extraction 5%FDR'!$A$2:$A$540,0),"No Match")</f>
        <v>No Match</v>
      </c>
      <c r="F1485" t="str">
        <f>IFERROR(MATCH(C1485,'NCPF8814_MF_Extraction 5%FDR'!$A$2:$A$463,0),"No Match")</f>
        <v>No Match</v>
      </c>
      <c r="G1485" t="str">
        <f>VLOOKUP(C1485,'NCPF8745_KH_Extraction 5%FDR'!$1:$2258,2,FALSE)</f>
        <v>UDP-galactose transporter homolog 1 OS=Candida glabrata (strain ATCC 2001 / CBS 138 / JCM 3761 / NBRC 0622 / NRRL Y-65) GN=HUT1 PE=3 SV=1 - [HUT1_CANGA]</v>
      </c>
      <c r="H1485" s="15">
        <f>VLOOKUP(C1485,'NCPF8745_KH_Extraction 5%FDR'!$1:$2258,11,FALSE)</f>
        <v>40.368273864659997</v>
      </c>
      <c r="I1485" t="e">
        <f>VLOOKUP(C1485,'NCPF8745_MF_Extraction 5%FDR'!$1:$540,2,FALSE)</f>
        <v>#N/A</v>
      </c>
      <c r="J1485" s="15" t="e">
        <f>VLOOKUP(C1485,'NCPF8745_MF_Extraction 5%FDR'!$1:$540,11,FALSE)</f>
        <v>#N/A</v>
      </c>
      <c r="K1485" t="e">
        <f>VLOOKUP(C1485,'NCPF8814_MF_Extraction 5%FDR'!$1:$463,2,FALSE)</f>
        <v>#N/A</v>
      </c>
      <c r="L1485" s="15" t="e">
        <f>VLOOKUP(C1485,'NCPF8814_MF_Extraction 5%FDR'!$1:$463,11,FALSE)</f>
        <v>#N/A</v>
      </c>
    </row>
    <row r="1486" spans="1:12" hidden="1">
      <c r="A1486" s="13" t="s">
        <v>1884</v>
      </c>
      <c r="C1486" s="13" t="s">
        <v>1884</v>
      </c>
      <c r="D1486">
        <f>IFERROR(MATCH(C1486,'NCPF8745_KH_Extraction 5%FDR'!$A$2:$A$2258,0),"No Match")</f>
        <v>1627</v>
      </c>
      <c r="E1486" t="str">
        <f>IFERROR(MATCH(C1486,'NCPF8745_MF_Extraction 5%FDR'!$A$2:$A$540,0),"No Match")</f>
        <v>No Match</v>
      </c>
      <c r="F1486" t="str">
        <f>IFERROR(MATCH(C1486,'NCPF8814_MF_Extraction 5%FDR'!$A$2:$A$463,0),"No Match")</f>
        <v>No Match</v>
      </c>
      <c r="G1486" t="str">
        <f>VLOOKUP(C1486,'NCPF8745_KH_Extraction 5%FDR'!$1:$2258,2,FALSE)</f>
        <v>Uncharacterized protein OS=Candida glabrata (strain ATCC 2001 / CBS 138 / JCM 3761 / NBRC 0622 / NRRL Y-65) GN=CAGL0H00825g PE=4 SV=1 - [Q6FSF9_CANGA]</v>
      </c>
      <c r="H1486" s="15">
        <f>VLOOKUP(C1486,'NCPF8745_KH_Extraction 5%FDR'!$1:$2258,11,FALSE)</f>
        <v>50.228679854660001</v>
      </c>
      <c r="I1486" t="e">
        <f>VLOOKUP(C1486,'NCPF8745_MF_Extraction 5%FDR'!$1:$540,2,FALSE)</f>
        <v>#N/A</v>
      </c>
      <c r="J1486" s="15" t="e">
        <f>VLOOKUP(C1486,'NCPF8745_MF_Extraction 5%FDR'!$1:$540,11,FALSE)</f>
        <v>#N/A</v>
      </c>
      <c r="K1486" t="e">
        <f>VLOOKUP(C1486,'NCPF8814_MF_Extraction 5%FDR'!$1:$463,2,FALSE)</f>
        <v>#N/A</v>
      </c>
      <c r="L1486" s="15" t="e">
        <f>VLOOKUP(C1486,'NCPF8814_MF_Extraction 5%FDR'!$1:$463,11,FALSE)</f>
        <v>#N/A</v>
      </c>
    </row>
    <row r="1487" spans="1:12" hidden="1">
      <c r="A1487" s="13" t="s">
        <v>1885</v>
      </c>
      <c r="C1487" s="13" t="s">
        <v>1885</v>
      </c>
      <c r="D1487">
        <f>IFERROR(MATCH(C1487,'NCPF8745_KH_Extraction 5%FDR'!$A$2:$A$2258,0),"No Match")</f>
        <v>1203</v>
      </c>
      <c r="E1487" t="str">
        <f>IFERROR(MATCH(C1487,'NCPF8745_MF_Extraction 5%FDR'!$A$2:$A$540,0),"No Match")</f>
        <v>No Match</v>
      </c>
      <c r="F1487" t="str">
        <f>IFERROR(MATCH(C1487,'NCPF8814_MF_Extraction 5%FDR'!$A$2:$A$463,0),"No Match")</f>
        <v>No Match</v>
      </c>
      <c r="G1487" t="str">
        <f>VLOOKUP(C1487,'NCPF8745_KH_Extraction 5%FDR'!$1:$2258,2,FALSE)</f>
        <v>Rhomboid protein 2 OS=Candida glabrata (strain ATCC 2001 / CBS 138 / JCM 3761 / NBRC 0622 / NRRL Y-65) GN=RBD2 PE=3 SV=1 - [RBD2_CANGA]</v>
      </c>
      <c r="H1487" s="15">
        <f>VLOOKUP(C1487,'NCPF8745_KH_Extraction 5%FDR'!$1:$2258,11,FALSE)</f>
        <v>29.43245543466</v>
      </c>
      <c r="I1487" t="e">
        <f>VLOOKUP(C1487,'NCPF8745_MF_Extraction 5%FDR'!$1:$540,2,FALSE)</f>
        <v>#N/A</v>
      </c>
      <c r="J1487" s="15" t="e">
        <f>VLOOKUP(C1487,'NCPF8745_MF_Extraction 5%FDR'!$1:$540,11,FALSE)</f>
        <v>#N/A</v>
      </c>
      <c r="K1487" t="e">
        <f>VLOOKUP(C1487,'NCPF8814_MF_Extraction 5%FDR'!$1:$463,2,FALSE)</f>
        <v>#N/A</v>
      </c>
      <c r="L1487" s="15" t="e">
        <f>VLOOKUP(C1487,'NCPF8814_MF_Extraction 5%FDR'!$1:$463,11,FALSE)</f>
        <v>#N/A</v>
      </c>
    </row>
    <row r="1488" spans="1:12" hidden="1">
      <c r="A1488" s="13" t="s">
        <v>1886</v>
      </c>
      <c r="C1488" s="13" t="s">
        <v>1886</v>
      </c>
      <c r="D1488">
        <f>IFERROR(MATCH(C1488,'NCPF8745_KH_Extraction 5%FDR'!$A$2:$A$2258,0),"No Match")</f>
        <v>1612</v>
      </c>
      <c r="E1488" t="str">
        <f>IFERROR(MATCH(C1488,'NCPF8745_MF_Extraction 5%FDR'!$A$2:$A$540,0),"No Match")</f>
        <v>No Match</v>
      </c>
      <c r="F1488" t="str">
        <f>IFERROR(MATCH(C1488,'NCPF8814_MF_Extraction 5%FDR'!$A$2:$A$463,0),"No Match")</f>
        <v>No Match</v>
      </c>
      <c r="G1488" t="str">
        <f>VLOOKUP(C1488,'NCPF8745_KH_Extraction 5%FDR'!$1:$2258,2,FALSE)</f>
        <v>Uncharacterized protein OS=Candida glabrata (strain ATCC 2001 / CBS 138 / JCM 3761 / NBRC 0622 / NRRL Y-65) GN=CAGL0H00781g PE=4 SV=1 - [Q6FSG1_CANGA]</v>
      </c>
      <c r="H1488" s="15">
        <f>VLOOKUP(C1488,'NCPF8745_KH_Extraction 5%FDR'!$1:$2258,11,FALSE)</f>
        <v>56.673521614660103</v>
      </c>
      <c r="I1488" t="e">
        <f>VLOOKUP(C1488,'NCPF8745_MF_Extraction 5%FDR'!$1:$540,2,FALSE)</f>
        <v>#N/A</v>
      </c>
      <c r="J1488" s="15" t="e">
        <f>VLOOKUP(C1488,'NCPF8745_MF_Extraction 5%FDR'!$1:$540,11,FALSE)</f>
        <v>#N/A</v>
      </c>
      <c r="K1488" t="e">
        <f>VLOOKUP(C1488,'NCPF8814_MF_Extraction 5%FDR'!$1:$463,2,FALSE)</f>
        <v>#N/A</v>
      </c>
      <c r="L1488" s="15" t="e">
        <f>VLOOKUP(C1488,'NCPF8814_MF_Extraction 5%FDR'!$1:$463,11,FALSE)</f>
        <v>#N/A</v>
      </c>
    </row>
    <row r="1489" spans="1:12" hidden="1">
      <c r="A1489" s="13" t="s">
        <v>4784</v>
      </c>
      <c r="C1489" s="13" t="s">
        <v>4784</v>
      </c>
      <c r="D1489" t="str">
        <f>IFERROR(MATCH(C1489,'NCPF8745_KH_Extraction 5%FDR'!$A$2:$A$2258,0),"No Match")</f>
        <v>No Match</v>
      </c>
      <c r="E1489">
        <f>IFERROR(MATCH(C1489,'NCPF8745_MF_Extraction 5%FDR'!$A$2:$A$540,0),"No Match")</f>
        <v>504</v>
      </c>
      <c r="F1489" t="str">
        <f>IFERROR(MATCH(C1489,'NCPF8814_MF_Extraction 5%FDR'!$A$2:$A$463,0),"No Match")</f>
        <v>No Match</v>
      </c>
      <c r="G1489" t="e">
        <f>VLOOKUP(C1489,'NCPF8745_KH_Extraction 5%FDR'!$1:$2258,2,FALSE)</f>
        <v>#N/A</v>
      </c>
      <c r="H1489" s="15" t="e">
        <f>VLOOKUP(C1489,'NCPF8745_KH_Extraction 5%FDR'!$1:$2258,11,FALSE)</f>
        <v>#N/A</v>
      </c>
      <c r="I1489" t="str">
        <f>VLOOKUP(C1489,'NCPF8745_MF_Extraction 5%FDR'!$1:$540,2,FALSE)</f>
        <v>Uncharacterized protein OS=Candida glabrata (strain ATCC 2001 / CBS 138 / JCM 3761 / NBRC 0622 / NRRL Y-65) GN=CAGL0H00759g PE=4 SV=1 - [Q6FSG2_CANGA]</v>
      </c>
      <c r="J1489" s="15">
        <f>VLOOKUP(C1489,'NCPF8745_MF_Extraction 5%FDR'!$1:$540,11,FALSE)</f>
        <v>81.822089984660096</v>
      </c>
      <c r="K1489" t="e">
        <f>VLOOKUP(C1489,'NCPF8814_MF_Extraction 5%FDR'!$1:$463,2,FALSE)</f>
        <v>#N/A</v>
      </c>
      <c r="L1489" s="15" t="e">
        <f>VLOOKUP(C1489,'NCPF8814_MF_Extraction 5%FDR'!$1:$463,11,FALSE)</f>
        <v>#N/A</v>
      </c>
    </row>
    <row r="1490" spans="1:12" hidden="1">
      <c r="A1490" s="13" t="s">
        <v>1887</v>
      </c>
      <c r="C1490" s="13" t="s">
        <v>1887</v>
      </c>
      <c r="D1490">
        <f>IFERROR(MATCH(C1490,'NCPF8745_KH_Extraction 5%FDR'!$A$2:$A$2258,0),"No Match")</f>
        <v>2073</v>
      </c>
      <c r="E1490" t="str">
        <f>IFERROR(MATCH(C1490,'NCPF8745_MF_Extraction 5%FDR'!$A$2:$A$540,0),"No Match")</f>
        <v>No Match</v>
      </c>
      <c r="F1490" t="str">
        <f>IFERROR(MATCH(C1490,'NCPF8814_MF_Extraction 5%FDR'!$A$2:$A$463,0),"No Match")</f>
        <v>No Match</v>
      </c>
      <c r="G1490" t="str">
        <f>VLOOKUP(C1490,'NCPF8745_KH_Extraction 5%FDR'!$1:$2258,2,FALSE)</f>
        <v>Uncharacterized protein OS=Candida glabrata (strain ATCC 2001 / CBS 138 / JCM 3761 / NBRC 0622 / NRRL Y-65) GN=CAGL0H00737g PE=4 SV=1 - [Q6FSG3_CANGA]</v>
      </c>
      <c r="H1490" s="15">
        <f>VLOOKUP(C1490,'NCPF8745_KH_Extraction 5%FDR'!$1:$2258,11,FALSE)</f>
        <v>118.36247412466</v>
      </c>
      <c r="I1490" t="e">
        <f>VLOOKUP(C1490,'NCPF8745_MF_Extraction 5%FDR'!$1:$540,2,FALSE)</f>
        <v>#N/A</v>
      </c>
      <c r="J1490" s="15" t="e">
        <f>VLOOKUP(C1490,'NCPF8745_MF_Extraction 5%FDR'!$1:$540,11,FALSE)</f>
        <v>#N/A</v>
      </c>
      <c r="K1490" t="e">
        <f>VLOOKUP(C1490,'NCPF8814_MF_Extraction 5%FDR'!$1:$463,2,FALSE)</f>
        <v>#N/A</v>
      </c>
      <c r="L1490" s="15" t="e">
        <f>VLOOKUP(C1490,'NCPF8814_MF_Extraction 5%FDR'!$1:$463,11,FALSE)</f>
        <v>#N/A</v>
      </c>
    </row>
    <row r="1491" spans="1:12" hidden="1">
      <c r="A1491" s="13" t="s">
        <v>1888</v>
      </c>
      <c r="C1491" s="13" t="s">
        <v>1888</v>
      </c>
      <c r="D1491">
        <f>IFERROR(MATCH(C1491,'NCPF8745_KH_Extraction 5%FDR'!$A$2:$A$2258,0),"No Match")</f>
        <v>1416</v>
      </c>
      <c r="E1491" t="str">
        <f>IFERROR(MATCH(C1491,'NCPF8745_MF_Extraction 5%FDR'!$A$2:$A$540,0),"No Match")</f>
        <v>No Match</v>
      </c>
      <c r="F1491" t="str">
        <f>IFERROR(MATCH(C1491,'NCPF8814_MF_Extraction 5%FDR'!$A$2:$A$463,0),"No Match")</f>
        <v>No Match</v>
      </c>
      <c r="G1491" t="str">
        <f>VLOOKUP(C1491,'NCPF8745_KH_Extraction 5%FDR'!$1:$2258,2,FALSE)</f>
        <v>Uncharacterized protein OS=Candida glabrata (strain ATCC 2001 / CBS 138 / JCM 3761 / NBRC 0622 / NRRL Y-65) GN=CAGL0H00682g PE=4 SV=1 - [Q6FSG6_CANGA]</v>
      </c>
      <c r="H1491" s="15">
        <f>VLOOKUP(C1491,'NCPF8745_KH_Extraction 5%FDR'!$1:$2258,11,FALSE)</f>
        <v>121.77244920466001</v>
      </c>
      <c r="I1491" t="e">
        <f>VLOOKUP(C1491,'NCPF8745_MF_Extraction 5%FDR'!$1:$540,2,FALSE)</f>
        <v>#N/A</v>
      </c>
      <c r="J1491" s="15" t="e">
        <f>VLOOKUP(C1491,'NCPF8745_MF_Extraction 5%FDR'!$1:$540,11,FALSE)</f>
        <v>#N/A</v>
      </c>
      <c r="K1491" t="e">
        <f>VLOOKUP(C1491,'NCPF8814_MF_Extraction 5%FDR'!$1:$463,2,FALSE)</f>
        <v>#N/A</v>
      </c>
      <c r="L1491" s="15" t="e">
        <f>VLOOKUP(C1491,'NCPF8814_MF_Extraction 5%FDR'!$1:$463,11,FALSE)</f>
        <v>#N/A</v>
      </c>
    </row>
    <row r="1492" spans="1:12" hidden="1">
      <c r="A1492" s="13" t="s">
        <v>1889</v>
      </c>
      <c r="C1492" s="13" t="s">
        <v>1889</v>
      </c>
      <c r="D1492">
        <f>IFERROR(MATCH(C1492,'NCPF8745_KH_Extraction 5%FDR'!$A$2:$A$2258,0),"No Match")</f>
        <v>1433</v>
      </c>
      <c r="E1492" t="str">
        <f>IFERROR(MATCH(C1492,'NCPF8745_MF_Extraction 5%FDR'!$A$2:$A$540,0),"No Match")</f>
        <v>No Match</v>
      </c>
      <c r="F1492" t="str">
        <f>IFERROR(MATCH(C1492,'NCPF8814_MF_Extraction 5%FDR'!$A$2:$A$463,0),"No Match")</f>
        <v>No Match</v>
      </c>
      <c r="G1492" t="str">
        <f>VLOOKUP(C1492,'NCPF8745_KH_Extraction 5%FDR'!$1:$2258,2,FALSE)</f>
        <v>Uncharacterized protein OS=Candida glabrata (strain ATCC 2001 / CBS 138 / JCM 3761 / NBRC 0622 / NRRL Y-65) GN=CAGL0H00550g PE=4 SV=1 - [Q6FSH2_CANGA]</v>
      </c>
      <c r="H1492" s="15">
        <f>VLOOKUP(C1492,'NCPF8745_KH_Extraction 5%FDR'!$1:$2258,11,FALSE)</f>
        <v>19.116822704659999</v>
      </c>
      <c r="I1492" t="e">
        <f>VLOOKUP(C1492,'NCPF8745_MF_Extraction 5%FDR'!$1:$540,2,FALSE)</f>
        <v>#N/A</v>
      </c>
      <c r="J1492" s="15" t="e">
        <f>VLOOKUP(C1492,'NCPF8745_MF_Extraction 5%FDR'!$1:$540,11,FALSE)</f>
        <v>#N/A</v>
      </c>
      <c r="K1492" t="e">
        <f>VLOOKUP(C1492,'NCPF8814_MF_Extraction 5%FDR'!$1:$463,2,FALSE)</f>
        <v>#N/A</v>
      </c>
      <c r="L1492" s="15" t="e">
        <f>VLOOKUP(C1492,'NCPF8814_MF_Extraction 5%FDR'!$1:$463,11,FALSE)</f>
        <v>#N/A</v>
      </c>
    </row>
    <row r="1493" spans="1:12">
      <c r="A1493" s="13" t="s">
        <v>1890</v>
      </c>
      <c r="C1493" s="13" t="s">
        <v>1890</v>
      </c>
      <c r="D1493">
        <f>IFERROR(MATCH(C1493,'NCPF8745_KH_Extraction 5%FDR'!$A$2:$A$2258,0),"No Match")</f>
        <v>38</v>
      </c>
      <c r="E1493" t="str">
        <f>IFERROR(MATCH(C1493,'NCPF8745_MF_Extraction 5%FDR'!$A$2:$A$540,0),"No Match")</f>
        <v>No Match</v>
      </c>
      <c r="F1493">
        <f>IFERROR(MATCH(C1493,'NCPF8814_MF_Extraction 5%FDR'!$A$2:$A$463,0),"No Match")</f>
        <v>341</v>
      </c>
      <c r="G1493" t="str">
        <f>VLOOKUP(C1493,'NCPF8745_KH_Extraction 5%FDR'!$1:$2258,2,FALSE)</f>
        <v>ATP synthase subunit beta OS=Candida glabrata (strain ATCC 2001 / CBS 138 / JCM 3761 / NBRC 0622 / NRRL Y-65) GN=ATP2 PE=3 SV=1 - [Q6FSH4_CANGA]</v>
      </c>
      <c r="H1493" s="15">
        <f>VLOOKUP(C1493,'NCPF8745_KH_Extraction 5%FDR'!$1:$2258,11,FALSE)</f>
        <v>54.175528544660096</v>
      </c>
      <c r="I1493" t="e">
        <f>VLOOKUP(C1493,'NCPF8745_MF_Extraction 5%FDR'!$1:$540,2,FALSE)</f>
        <v>#N/A</v>
      </c>
      <c r="J1493" s="15" t="e">
        <f>VLOOKUP(C1493,'NCPF8745_MF_Extraction 5%FDR'!$1:$540,11,FALSE)</f>
        <v>#N/A</v>
      </c>
      <c r="K1493" t="str">
        <f>VLOOKUP(C1493,'NCPF8814_MF_Extraction 5%FDR'!$1:$463,2,FALSE)</f>
        <v>ATP synthase subunit beta OS=Candida glabrata (strain ATCC 2001 / CBS 138 / JCM 3761 / NBRC 0622 / NRRL Y-65) GN=ATP2 PE=3 SV=1 - [Q6FSH4_CANGA]</v>
      </c>
      <c r="L1493" s="15">
        <f>VLOOKUP(C1493,'NCPF8814_MF_Extraction 5%FDR'!$1:$463,11,FALSE)</f>
        <v>54.175528544660096</v>
      </c>
    </row>
    <row r="1494" spans="1:12" hidden="1">
      <c r="A1494" s="13" t="s">
        <v>1891</v>
      </c>
      <c r="C1494" s="13" t="s">
        <v>1891</v>
      </c>
      <c r="D1494">
        <f>IFERROR(MATCH(C1494,'NCPF8745_KH_Extraction 5%FDR'!$A$2:$A$2258,0),"No Match")</f>
        <v>1806</v>
      </c>
      <c r="E1494" t="str">
        <f>IFERROR(MATCH(C1494,'NCPF8745_MF_Extraction 5%FDR'!$A$2:$A$540,0),"No Match")</f>
        <v>No Match</v>
      </c>
      <c r="F1494" t="str">
        <f>IFERROR(MATCH(C1494,'NCPF8814_MF_Extraction 5%FDR'!$A$2:$A$463,0),"No Match")</f>
        <v>No Match</v>
      </c>
      <c r="G1494" t="str">
        <f>VLOOKUP(C1494,'NCPF8745_KH_Extraction 5%FDR'!$1:$2258,2,FALSE)</f>
        <v>Putative transferase CAF17, mitochondrial OS=Candida glabrata (strain ATCC 2001 / CBS 138 / JCM 3761 / NBRC 0622 / NRRL Y-65) GN=CAF17 PE=3 SV=1 - [CAF17_CANGA]</v>
      </c>
      <c r="H1494" s="15">
        <f>VLOOKUP(C1494,'NCPF8745_KH_Extraction 5%FDR'!$1:$2258,11,FALSE)</f>
        <v>56.60683115466</v>
      </c>
      <c r="I1494" t="e">
        <f>VLOOKUP(C1494,'NCPF8745_MF_Extraction 5%FDR'!$1:$540,2,FALSE)</f>
        <v>#N/A</v>
      </c>
      <c r="J1494" s="15" t="e">
        <f>VLOOKUP(C1494,'NCPF8745_MF_Extraction 5%FDR'!$1:$540,11,FALSE)</f>
        <v>#N/A</v>
      </c>
      <c r="K1494" t="e">
        <f>VLOOKUP(C1494,'NCPF8814_MF_Extraction 5%FDR'!$1:$463,2,FALSE)</f>
        <v>#N/A</v>
      </c>
      <c r="L1494" s="15" t="e">
        <f>VLOOKUP(C1494,'NCPF8814_MF_Extraction 5%FDR'!$1:$463,11,FALSE)</f>
        <v>#N/A</v>
      </c>
    </row>
    <row r="1495" spans="1:12" hidden="1">
      <c r="A1495" s="13" t="s">
        <v>1892</v>
      </c>
      <c r="C1495" s="13" t="s">
        <v>1892</v>
      </c>
      <c r="D1495">
        <f>IFERROR(MATCH(C1495,'NCPF8745_KH_Extraction 5%FDR'!$A$2:$A$2258,0),"No Match")</f>
        <v>312</v>
      </c>
      <c r="E1495">
        <f>IFERROR(MATCH(C1495,'NCPF8745_MF_Extraction 5%FDR'!$A$2:$A$540,0),"No Match")</f>
        <v>310</v>
      </c>
      <c r="F1495">
        <f>IFERROR(MATCH(C1495,'NCPF8814_MF_Extraction 5%FDR'!$A$2:$A$463,0),"No Match")</f>
        <v>306</v>
      </c>
      <c r="G1495" t="str">
        <f>VLOOKUP(C1495,'NCPF8745_KH_Extraction 5%FDR'!$1:$2258,2,FALSE)</f>
        <v>Uncharacterized protein OS=Candida glabrata (strain ATCC 2001 / CBS 138 / JCM 3761 / NBRC 0622 / NRRL Y-65) GN=CAGL0H00462g PE=3 SV=1 - [Q6FSH6_CANGA]</v>
      </c>
      <c r="H1495" s="15">
        <f>VLOOKUP(C1495,'NCPF8745_KH_Extraction 5%FDR'!$1:$2258,11,FALSE)</f>
        <v>25.137311514659999</v>
      </c>
      <c r="I1495" t="str">
        <f>VLOOKUP(C1495,'NCPF8745_MF_Extraction 5%FDR'!$1:$540,2,FALSE)</f>
        <v>Uncharacterized protein OS=Candida glabrata (strain ATCC 2001 / CBS 138 / JCM 3761 / NBRC 0622 / NRRL Y-65) GN=CAGL0H00462g PE=3 SV=1 - [Q6FSH6_CANGA]</v>
      </c>
      <c r="J1495" s="15">
        <f>VLOOKUP(C1495,'NCPF8745_MF_Extraction 5%FDR'!$1:$540,11,FALSE)</f>
        <v>25.137311514659999</v>
      </c>
      <c r="K1495" t="str">
        <f>VLOOKUP(C1495,'NCPF8814_MF_Extraction 5%FDR'!$1:$463,2,FALSE)</f>
        <v>Uncharacterized protein OS=Candida glabrata (strain ATCC 2001 / CBS 138 / JCM 3761 / NBRC 0622 / NRRL Y-65) GN=CAGL0H00462g PE=3 SV=1 - [Q6FSH6_CANGA]</v>
      </c>
      <c r="L1495" s="15">
        <f>VLOOKUP(C1495,'NCPF8814_MF_Extraction 5%FDR'!$1:$463,11,FALSE)</f>
        <v>25.137311514659999</v>
      </c>
    </row>
    <row r="1496" spans="1:12" hidden="1">
      <c r="A1496" s="13" t="s">
        <v>1893</v>
      </c>
      <c r="C1496" s="13" t="s">
        <v>1893</v>
      </c>
      <c r="D1496">
        <f>IFERROR(MATCH(C1496,'NCPF8745_KH_Extraction 5%FDR'!$A$2:$A$2258,0),"No Match")</f>
        <v>723</v>
      </c>
      <c r="E1496" t="str">
        <f>IFERROR(MATCH(C1496,'NCPF8745_MF_Extraction 5%FDR'!$A$2:$A$540,0),"No Match")</f>
        <v>No Match</v>
      </c>
      <c r="F1496" t="str">
        <f>IFERROR(MATCH(C1496,'NCPF8814_MF_Extraction 5%FDR'!$A$2:$A$463,0),"No Match")</f>
        <v>No Match</v>
      </c>
      <c r="G1496" t="str">
        <f>VLOOKUP(C1496,'NCPF8745_KH_Extraction 5%FDR'!$1:$2258,2,FALSE)</f>
        <v>Uncharacterized protein OS=Candida glabrata (strain ATCC 2001 / CBS 138 / JCM 3761 / NBRC 0622 / NRRL Y-65) GN=CAGL0H00418g PE=4 SV=1 - [Q6FSH8_CANGA]</v>
      </c>
      <c r="H1496" s="15">
        <f>VLOOKUP(C1496,'NCPF8745_KH_Extraction 5%FDR'!$1:$2258,11,FALSE)</f>
        <v>32.967130794660001</v>
      </c>
      <c r="I1496" t="e">
        <f>VLOOKUP(C1496,'NCPF8745_MF_Extraction 5%FDR'!$1:$540,2,FALSE)</f>
        <v>#N/A</v>
      </c>
      <c r="J1496" s="15" t="e">
        <f>VLOOKUP(C1496,'NCPF8745_MF_Extraction 5%FDR'!$1:$540,11,FALSE)</f>
        <v>#N/A</v>
      </c>
      <c r="K1496" t="e">
        <f>VLOOKUP(C1496,'NCPF8814_MF_Extraction 5%FDR'!$1:$463,2,FALSE)</f>
        <v>#N/A</v>
      </c>
      <c r="L1496" s="15" t="e">
        <f>VLOOKUP(C1496,'NCPF8814_MF_Extraction 5%FDR'!$1:$463,11,FALSE)</f>
        <v>#N/A</v>
      </c>
    </row>
    <row r="1497" spans="1:12" hidden="1">
      <c r="A1497" s="13" t="s">
        <v>1894</v>
      </c>
      <c r="C1497" s="13" t="s">
        <v>1894</v>
      </c>
      <c r="D1497">
        <f>IFERROR(MATCH(C1497,'NCPF8745_KH_Extraction 5%FDR'!$A$2:$A$2258,0),"No Match")</f>
        <v>2055</v>
      </c>
      <c r="E1497" t="str">
        <f>IFERROR(MATCH(C1497,'NCPF8745_MF_Extraction 5%FDR'!$A$2:$A$540,0),"No Match")</f>
        <v>No Match</v>
      </c>
      <c r="F1497" t="str">
        <f>IFERROR(MATCH(C1497,'NCPF8814_MF_Extraction 5%FDR'!$A$2:$A$463,0),"No Match")</f>
        <v>No Match</v>
      </c>
      <c r="G1497" t="str">
        <f>VLOOKUP(C1497,'NCPF8745_KH_Extraction 5%FDR'!$1:$2258,2,FALSE)</f>
        <v>Uncharacterized protein OS=Candida glabrata (strain ATCC 2001 / CBS 138 / JCM 3761 / NBRC 0622 / NRRL Y-65) GN=SST2 PE=4 SV=1 - [Q6FSI0_CANGA]</v>
      </c>
      <c r="H1497" s="15">
        <f>VLOOKUP(C1497,'NCPF8745_KH_Extraction 5%FDR'!$1:$2258,11,FALSE)</f>
        <v>73.906975864660097</v>
      </c>
      <c r="I1497" t="e">
        <f>VLOOKUP(C1497,'NCPF8745_MF_Extraction 5%FDR'!$1:$540,2,FALSE)</f>
        <v>#N/A</v>
      </c>
      <c r="J1497" s="15" t="e">
        <f>VLOOKUP(C1497,'NCPF8745_MF_Extraction 5%FDR'!$1:$540,11,FALSE)</f>
        <v>#N/A</v>
      </c>
      <c r="K1497" t="e">
        <f>VLOOKUP(C1497,'NCPF8814_MF_Extraction 5%FDR'!$1:$463,2,FALSE)</f>
        <v>#N/A</v>
      </c>
      <c r="L1497" s="15" t="e">
        <f>VLOOKUP(C1497,'NCPF8814_MF_Extraction 5%FDR'!$1:$463,11,FALSE)</f>
        <v>#N/A</v>
      </c>
    </row>
    <row r="1498" spans="1:12" hidden="1">
      <c r="A1498" s="13" t="s">
        <v>4778</v>
      </c>
      <c r="C1498" s="13" t="s">
        <v>4778</v>
      </c>
      <c r="D1498" t="str">
        <f>IFERROR(MATCH(C1498,'NCPF8745_KH_Extraction 5%FDR'!$A$2:$A$2258,0),"No Match")</f>
        <v>No Match</v>
      </c>
      <c r="E1498">
        <f>IFERROR(MATCH(C1498,'NCPF8745_MF_Extraction 5%FDR'!$A$2:$A$540,0),"No Match")</f>
        <v>497</v>
      </c>
      <c r="F1498" t="str">
        <f>IFERROR(MATCH(C1498,'NCPF8814_MF_Extraction 5%FDR'!$A$2:$A$463,0),"No Match")</f>
        <v>No Match</v>
      </c>
      <c r="G1498" t="e">
        <f>VLOOKUP(C1498,'NCPF8745_KH_Extraction 5%FDR'!$1:$2258,2,FALSE)</f>
        <v>#N/A</v>
      </c>
      <c r="H1498" s="15" t="e">
        <f>VLOOKUP(C1498,'NCPF8745_KH_Extraction 5%FDR'!$1:$2258,11,FALSE)</f>
        <v>#N/A</v>
      </c>
      <c r="I1498" t="str">
        <f>VLOOKUP(C1498,'NCPF8745_MF_Extraction 5%FDR'!$1:$540,2,FALSE)</f>
        <v>Uncharacterized protein OS=Candida glabrata (strain ATCC 2001 / CBS 138 / JCM 3761 / NBRC 0622 / NRRL Y-65) GN=CAGL0H00330g PE=4 SV=1 - [Q6FSI2_CANGA]</v>
      </c>
      <c r="J1498" s="15">
        <f>VLOOKUP(C1498,'NCPF8745_MF_Extraction 5%FDR'!$1:$540,11,FALSE)</f>
        <v>304.28596892466101</v>
      </c>
      <c r="K1498" t="e">
        <f>VLOOKUP(C1498,'NCPF8814_MF_Extraction 5%FDR'!$1:$463,2,FALSE)</f>
        <v>#N/A</v>
      </c>
      <c r="L1498" s="15" t="e">
        <f>VLOOKUP(C1498,'NCPF8814_MF_Extraction 5%FDR'!$1:$463,11,FALSE)</f>
        <v>#N/A</v>
      </c>
    </row>
    <row r="1499" spans="1:12" hidden="1">
      <c r="A1499" s="13" t="s">
        <v>1895</v>
      </c>
      <c r="C1499" s="13" t="s">
        <v>1895</v>
      </c>
      <c r="D1499">
        <f>IFERROR(MATCH(C1499,'NCPF8745_KH_Extraction 5%FDR'!$A$2:$A$2258,0),"No Match")</f>
        <v>1794</v>
      </c>
      <c r="E1499" t="str">
        <f>IFERROR(MATCH(C1499,'NCPF8745_MF_Extraction 5%FDR'!$A$2:$A$540,0),"No Match")</f>
        <v>No Match</v>
      </c>
      <c r="F1499" t="str">
        <f>IFERROR(MATCH(C1499,'NCPF8814_MF_Extraction 5%FDR'!$A$2:$A$463,0),"No Match")</f>
        <v>No Match</v>
      </c>
      <c r="G1499" t="str">
        <f>VLOOKUP(C1499,'NCPF8745_KH_Extraction 5%FDR'!$1:$2258,2,FALSE)</f>
        <v>Uncharacterized protein OS=Candida glabrata (strain ATCC 2001 / CBS 138 / JCM 3761 / NBRC 0622 / NRRL Y-65) GN=CAGL0H00308g PE=4 SV=1 - [Q6FSI3_CANGA]</v>
      </c>
      <c r="H1499" s="15">
        <f>VLOOKUP(C1499,'NCPF8745_KH_Extraction 5%FDR'!$1:$2258,11,FALSE)</f>
        <v>37.081445724659901</v>
      </c>
      <c r="I1499" t="e">
        <f>VLOOKUP(C1499,'NCPF8745_MF_Extraction 5%FDR'!$1:$540,2,FALSE)</f>
        <v>#N/A</v>
      </c>
      <c r="J1499" s="15" t="e">
        <f>VLOOKUP(C1499,'NCPF8745_MF_Extraction 5%FDR'!$1:$540,11,FALSE)</f>
        <v>#N/A</v>
      </c>
      <c r="K1499" t="e">
        <f>VLOOKUP(C1499,'NCPF8814_MF_Extraction 5%FDR'!$1:$463,2,FALSE)</f>
        <v>#N/A</v>
      </c>
      <c r="L1499" s="15" t="e">
        <f>VLOOKUP(C1499,'NCPF8814_MF_Extraction 5%FDR'!$1:$463,11,FALSE)</f>
        <v>#N/A</v>
      </c>
    </row>
    <row r="1500" spans="1:12" hidden="1">
      <c r="A1500" s="13" t="s">
        <v>1896</v>
      </c>
      <c r="C1500" s="13" t="s">
        <v>1896</v>
      </c>
      <c r="D1500">
        <f>IFERROR(MATCH(C1500,'NCPF8745_KH_Extraction 5%FDR'!$A$2:$A$2258,0),"No Match")</f>
        <v>207</v>
      </c>
      <c r="E1500" t="str">
        <f>IFERROR(MATCH(C1500,'NCPF8745_MF_Extraction 5%FDR'!$A$2:$A$540,0),"No Match")</f>
        <v>No Match</v>
      </c>
      <c r="F1500" t="str">
        <f>IFERROR(MATCH(C1500,'NCPF8814_MF_Extraction 5%FDR'!$A$2:$A$463,0),"No Match")</f>
        <v>No Match</v>
      </c>
      <c r="G1500" t="str">
        <f>VLOOKUP(C1500,'NCPF8745_KH_Extraction 5%FDR'!$1:$2258,2,FALSE)</f>
        <v>Protein transport protein SEC23-2 OS=Candida glabrata (strain ATCC 2001 / CBS 138 / JCM 3761 / NBRC 0622 / NRRL Y-65) GN=SEC232 PE=3 SV=1 - [SC232_CANGA]</v>
      </c>
      <c r="H1500" s="15">
        <f>VLOOKUP(C1500,'NCPF8745_KH_Extraction 5%FDR'!$1:$2258,11,FALSE)</f>
        <v>84.354376664659995</v>
      </c>
      <c r="I1500" t="e">
        <f>VLOOKUP(C1500,'NCPF8745_MF_Extraction 5%FDR'!$1:$540,2,FALSE)</f>
        <v>#N/A</v>
      </c>
      <c r="J1500" s="15" t="e">
        <f>VLOOKUP(C1500,'NCPF8745_MF_Extraction 5%FDR'!$1:$540,11,FALSE)</f>
        <v>#N/A</v>
      </c>
      <c r="K1500" t="e">
        <f>VLOOKUP(C1500,'NCPF8814_MF_Extraction 5%FDR'!$1:$463,2,FALSE)</f>
        <v>#N/A</v>
      </c>
      <c r="L1500" s="15" t="e">
        <f>VLOOKUP(C1500,'NCPF8814_MF_Extraction 5%FDR'!$1:$463,11,FALSE)</f>
        <v>#N/A</v>
      </c>
    </row>
    <row r="1501" spans="1:12" hidden="1">
      <c r="A1501" s="13" t="s">
        <v>1897</v>
      </c>
      <c r="C1501" s="13" t="s">
        <v>1897</v>
      </c>
      <c r="D1501">
        <f>IFERROR(MATCH(C1501,'NCPF8745_KH_Extraction 5%FDR'!$A$2:$A$2258,0),"No Match")</f>
        <v>552</v>
      </c>
      <c r="E1501">
        <f>IFERROR(MATCH(C1501,'NCPF8745_MF_Extraction 5%FDR'!$A$2:$A$540,0),"No Match")</f>
        <v>13</v>
      </c>
      <c r="F1501">
        <f>IFERROR(MATCH(C1501,'NCPF8814_MF_Extraction 5%FDR'!$A$2:$A$463,0),"No Match")</f>
        <v>18</v>
      </c>
      <c r="G1501" t="str">
        <f>VLOOKUP(C1501,'NCPF8745_KH_Extraction 5%FDR'!$1:$2258,2,FALSE)</f>
        <v>Cytochrome b-c1 complex subunit 7 OS=Candida glabrata (strain ATCC 2001 / CBS 138 / JCM 3761 / NBRC 0622 / NRRL Y-65) GN=QCR7 PE=3 SV=1 - [QCR7_CANGA]</v>
      </c>
      <c r="H1501" s="15">
        <f>VLOOKUP(C1501,'NCPF8745_KH_Extraction 5%FDR'!$1:$2258,11,FALSE)</f>
        <v>14.76988048466</v>
      </c>
      <c r="I1501" t="str">
        <f>VLOOKUP(C1501,'NCPF8745_MF_Extraction 5%FDR'!$1:$540,2,FALSE)</f>
        <v>Cytochrome b-c1 complex subunit 7 OS=Candida glabrata (strain ATCC 2001 / CBS 138 / JCM 3761 / NBRC 0622 / NRRL Y-65) GN=QCR7 PE=3 SV=1 - [QCR7_CANGA]</v>
      </c>
      <c r="J1501" s="15">
        <f>VLOOKUP(C1501,'NCPF8745_MF_Extraction 5%FDR'!$1:$540,11,FALSE)</f>
        <v>14.76988048466</v>
      </c>
      <c r="K1501" t="str">
        <f>VLOOKUP(C1501,'NCPF8814_MF_Extraction 5%FDR'!$1:$463,2,FALSE)</f>
        <v>Cytochrome b-c1 complex subunit 7 OS=Candida glabrata (strain ATCC 2001 / CBS 138 / JCM 3761 / NBRC 0622 / NRRL Y-65) GN=QCR7 PE=3 SV=1 - [QCR7_CANGA]</v>
      </c>
      <c r="L1501" s="15">
        <f>VLOOKUP(C1501,'NCPF8814_MF_Extraction 5%FDR'!$1:$463,11,FALSE)</f>
        <v>14.76988048466</v>
      </c>
    </row>
    <row r="1502" spans="1:12" hidden="1">
      <c r="A1502" s="13" t="s">
        <v>1898</v>
      </c>
      <c r="C1502" s="13" t="s">
        <v>1898</v>
      </c>
      <c r="D1502">
        <f>IFERROR(MATCH(C1502,'NCPF8745_KH_Extraction 5%FDR'!$A$2:$A$2258,0),"No Match")</f>
        <v>204</v>
      </c>
      <c r="E1502">
        <f>IFERROR(MATCH(C1502,'NCPF8745_MF_Extraction 5%FDR'!$A$2:$A$540,0),"No Match")</f>
        <v>378</v>
      </c>
      <c r="F1502" t="str">
        <f>IFERROR(MATCH(C1502,'NCPF8814_MF_Extraction 5%FDR'!$A$2:$A$463,0),"No Match")</f>
        <v>No Match</v>
      </c>
      <c r="G1502" t="str">
        <f>VLOOKUP(C1502,'NCPF8745_KH_Extraction 5%FDR'!$1:$2258,2,FALSE)</f>
        <v>Cytochrome b-c1 complex subunit 2, mitochondrial OS=Candida glabrata (strain ATCC 2001 / CBS 138 / JCM 3761 / NBRC 0622 / NRRL Y-65) GN=QCR2 PE=3 SV=1 - [QCR2_CANGA]</v>
      </c>
      <c r="H1502" s="15">
        <f>VLOOKUP(C1502,'NCPF8745_KH_Extraction 5%FDR'!$1:$2258,11,FALSE)</f>
        <v>40.310228334660003</v>
      </c>
      <c r="I1502" t="str">
        <f>VLOOKUP(C1502,'NCPF8745_MF_Extraction 5%FDR'!$1:$540,2,FALSE)</f>
        <v>Cytochrome b-c1 complex subunit 2, mitochondrial OS=Candida glabrata (strain ATCC 2001 / CBS 138 / JCM 3761 / NBRC 0622 / NRRL Y-65) GN=QCR2 PE=3 SV=1 - [QCR2_CANGA]</v>
      </c>
      <c r="J1502" s="15">
        <f>VLOOKUP(C1502,'NCPF8745_MF_Extraction 5%FDR'!$1:$540,11,FALSE)</f>
        <v>40.310228334660003</v>
      </c>
      <c r="K1502" t="e">
        <f>VLOOKUP(C1502,'NCPF8814_MF_Extraction 5%FDR'!$1:$463,2,FALSE)</f>
        <v>#N/A</v>
      </c>
      <c r="L1502" s="15" t="e">
        <f>VLOOKUP(C1502,'NCPF8814_MF_Extraction 5%FDR'!$1:$463,11,FALSE)</f>
        <v>#N/A</v>
      </c>
    </row>
    <row r="1503" spans="1:12" hidden="1">
      <c r="A1503" s="13" t="s">
        <v>1899</v>
      </c>
      <c r="C1503" s="13" t="s">
        <v>1899</v>
      </c>
      <c r="D1503">
        <f>IFERROR(MATCH(C1503,'NCPF8745_KH_Extraction 5%FDR'!$A$2:$A$2258,0),"No Match")</f>
        <v>135</v>
      </c>
      <c r="E1503" t="str">
        <f>IFERROR(MATCH(C1503,'NCPF8745_MF_Extraction 5%FDR'!$A$2:$A$540,0),"No Match")</f>
        <v>No Match</v>
      </c>
      <c r="F1503" t="str">
        <f>IFERROR(MATCH(C1503,'NCPF8814_MF_Extraction 5%FDR'!$A$2:$A$463,0),"No Match")</f>
        <v>No Match</v>
      </c>
      <c r="G1503" t="str">
        <f>VLOOKUP(C1503,'NCPF8745_KH_Extraction 5%FDR'!$1:$2258,2,FALSE)</f>
        <v>Uncharacterized protein OS=Candida glabrata (strain ATCC 2001 / CBS 138 / JCM 3761 / NBRC 0622 / NRRL Y-65) GN=GDB1 PE=1 SV=1 - [Q6FSK0_CANGA]</v>
      </c>
      <c r="H1503" s="15">
        <f>VLOOKUP(C1503,'NCPF8745_KH_Extraction 5%FDR'!$1:$2258,11,FALSE)</f>
        <v>174.15605587466001</v>
      </c>
      <c r="I1503" t="e">
        <f>VLOOKUP(C1503,'NCPF8745_MF_Extraction 5%FDR'!$1:$540,2,FALSE)</f>
        <v>#N/A</v>
      </c>
      <c r="J1503" s="15" t="e">
        <f>VLOOKUP(C1503,'NCPF8745_MF_Extraction 5%FDR'!$1:$540,11,FALSE)</f>
        <v>#N/A</v>
      </c>
      <c r="K1503" t="e">
        <f>VLOOKUP(C1503,'NCPF8814_MF_Extraction 5%FDR'!$1:$463,2,FALSE)</f>
        <v>#N/A</v>
      </c>
      <c r="L1503" s="15" t="e">
        <f>VLOOKUP(C1503,'NCPF8814_MF_Extraction 5%FDR'!$1:$463,11,FALSE)</f>
        <v>#N/A</v>
      </c>
    </row>
    <row r="1504" spans="1:12" hidden="1">
      <c r="A1504" s="13" t="s">
        <v>1900</v>
      </c>
      <c r="C1504" s="13" t="s">
        <v>1900</v>
      </c>
      <c r="D1504">
        <f>IFERROR(MATCH(C1504,'NCPF8745_KH_Extraction 5%FDR'!$A$2:$A$2258,0),"No Match")</f>
        <v>1318</v>
      </c>
      <c r="E1504" t="str">
        <f>IFERROR(MATCH(C1504,'NCPF8745_MF_Extraction 5%FDR'!$A$2:$A$540,0),"No Match")</f>
        <v>No Match</v>
      </c>
      <c r="F1504" t="str">
        <f>IFERROR(MATCH(C1504,'NCPF8814_MF_Extraction 5%FDR'!$A$2:$A$463,0),"No Match")</f>
        <v>No Match</v>
      </c>
      <c r="G1504" t="str">
        <f>VLOOKUP(C1504,'NCPF8745_KH_Extraction 5%FDR'!$1:$2258,2,FALSE)</f>
        <v>Uncharacterized protein OS=Candida glabrata (strain ATCC 2001 / CBS 138 / JCM 3761 / NBRC 0622 / NRRL Y-65) GN=CAGL0G09955g PE=4 SV=1 - [Q6FSK1_CANGA]</v>
      </c>
      <c r="H1504" s="15">
        <f>VLOOKUP(C1504,'NCPF8745_KH_Extraction 5%FDR'!$1:$2258,11,FALSE)</f>
        <v>29.438732654660001</v>
      </c>
      <c r="I1504" t="e">
        <f>VLOOKUP(C1504,'NCPF8745_MF_Extraction 5%FDR'!$1:$540,2,FALSE)</f>
        <v>#N/A</v>
      </c>
      <c r="J1504" s="15" t="e">
        <f>VLOOKUP(C1504,'NCPF8745_MF_Extraction 5%FDR'!$1:$540,11,FALSE)</f>
        <v>#N/A</v>
      </c>
      <c r="K1504" t="e">
        <f>VLOOKUP(C1504,'NCPF8814_MF_Extraction 5%FDR'!$1:$463,2,FALSE)</f>
        <v>#N/A</v>
      </c>
      <c r="L1504" s="15" t="e">
        <f>VLOOKUP(C1504,'NCPF8814_MF_Extraction 5%FDR'!$1:$463,11,FALSE)</f>
        <v>#N/A</v>
      </c>
    </row>
    <row r="1505" spans="1:12" hidden="1">
      <c r="A1505" s="13" t="s">
        <v>1901</v>
      </c>
      <c r="C1505" s="13" t="s">
        <v>1901</v>
      </c>
      <c r="D1505">
        <f>IFERROR(MATCH(C1505,'NCPF8745_KH_Extraction 5%FDR'!$A$2:$A$2258,0),"No Match")</f>
        <v>1673</v>
      </c>
      <c r="E1505" t="str">
        <f>IFERROR(MATCH(C1505,'NCPF8745_MF_Extraction 5%FDR'!$A$2:$A$540,0),"No Match")</f>
        <v>No Match</v>
      </c>
      <c r="F1505" t="str">
        <f>IFERROR(MATCH(C1505,'NCPF8814_MF_Extraction 5%FDR'!$A$2:$A$463,0),"No Match")</f>
        <v>No Match</v>
      </c>
      <c r="G1505" t="str">
        <f>VLOOKUP(C1505,'NCPF8745_KH_Extraction 5%FDR'!$1:$2258,2,FALSE)</f>
        <v>Uncharacterized protein OS=Candida glabrata (strain ATCC 2001 / CBS 138 / JCM 3761 / NBRC 0622 / NRRL Y-65) GN=CAGL0G09933g PE=3 SV=1 - [Q6FSK2_CANGA]</v>
      </c>
      <c r="H1505" s="15">
        <f>VLOOKUP(C1505,'NCPF8745_KH_Extraction 5%FDR'!$1:$2258,11,FALSE)</f>
        <v>9.7810536346599992</v>
      </c>
      <c r="I1505" t="e">
        <f>VLOOKUP(C1505,'NCPF8745_MF_Extraction 5%FDR'!$1:$540,2,FALSE)</f>
        <v>#N/A</v>
      </c>
      <c r="J1505" s="15" t="e">
        <f>VLOOKUP(C1505,'NCPF8745_MF_Extraction 5%FDR'!$1:$540,11,FALSE)</f>
        <v>#N/A</v>
      </c>
      <c r="K1505" t="e">
        <f>VLOOKUP(C1505,'NCPF8814_MF_Extraction 5%FDR'!$1:$463,2,FALSE)</f>
        <v>#N/A</v>
      </c>
      <c r="L1505" s="15" t="e">
        <f>VLOOKUP(C1505,'NCPF8814_MF_Extraction 5%FDR'!$1:$463,11,FALSE)</f>
        <v>#N/A</v>
      </c>
    </row>
    <row r="1506" spans="1:12" hidden="1">
      <c r="A1506" s="13" t="s">
        <v>1902</v>
      </c>
      <c r="C1506" s="13" t="s">
        <v>1902</v>
      </c>
      <c r="D1506">
        <f>IFERROR(MATCH(C1506,'NCPF8745_KH_Extraction 5%FDR'!$A$2:$A$2258,0),"No Match")</f>
        <v>421</v>
      </c>
      <c r="E1506" t="str">
        <f>IFERROR(MATCH(C1506,'NCPF8745_MF_Extraction 5%FDR'!$A$2:$A$540,0),"No Match")</f>
        <v>No Match</v>
      </c>
      <c r="F1506" t="str">
        <f>IFERROR(MATCH(C1506,'NCPF8814_MF_Extraction 5%FDR'!$A$2:$A$463,0),"No Match")</f>
        <v>No Match</v>
      </c>
      <c r="G1506" t="str">
        <f>VLOOKUP(C1506,'NCPF8745_KH_Extraction 5%FDR'!$1:$2258,2,FALSE)</f>
        <v>Protein transport protein SEC23-1 OS=Candida glabrata (strain ATCC 2001 / CBS 138 / JCM 3761 / NBRC 0622 / NRRL Y-65) GN=SEC231 PE=3 SV=1 - [SC231_CANGA]</v>
      </c>
      <c r="H1506" s="15">
        <f>VLOOKUP(C1506,'NCPF8745_KH_Extraction 5%FDR'!$1:$2258,11,FALSE)</f>
        <v>84.320553294660002</v>
      </c>
      <c r="I1506" t="e">
        <f>VLOOKUP(C1506,'NCPF8745_MF_Extraction 5%FDR'!$1:$540,2,FALSE)</f>
        <v>#N/A</v>
      </c>
      <c r="J1506" s="15" t="e">
        <f>VLOOKUP(C1506,'NCPF8745_MF_Extraction 5%FDR'!$1:$540,11,FALSE)</f>
        <v>#N/A</v>
      </c>
      <c r="K1506" t="e">
        <f>VLOOKUP(C1506,'NCPF8814_MF_Extraction 5%FDR'!$1:$463,2,FALSE)</f>
        <v>#N/A</v>
      </c>
      <c r="L1506" s="15" t="e">
        <f>VLOOKUP(C1506,'NCPF8814_MF_Extraction 5%FDR'!$1:$463,11,FALSE)</f>
        <v>#N/A</v>
      </c>
    </row>
    <row r="1507" spans="1:12" hidden="1">
      <c r="A1507" s="13" t="s">
        <v>1903</v>
      </c>
      <c r="C1507" s="13" t="s">
        <v>1903</v>
      </c>
      <c r="D1507">
        <f>IFERROR(MATCH(C1507,'NCPF8745_KH_Extraction 5%FDR'!$A$2:$A$2258,0),"No Match")</f>
        <v>2256</v>
      </c>
      <c r="E1507" t="str">
        <f>IFERROR(MATCH(C1507,'NCPF8745_MF_Extraction 5%FDR'!$A$2:$A$540,0),"No Match")</f>
        <v>No Match</v>
      </c>
      <c r="F1507" t="str">
        <f>IFERROR(MATCH(C1507,'NCPF8814_MF_Extraction 5%FDR'!$A$2:$A$463,0),"No Match")</f>
        <v>No Match</v>
      </c>
      <c r="G1507" t="str">
        <f>VLOOKUP(C1507,'NCPF8745_KH_Extraction 5%FDR'!$1:$2258,2,FALSE)</f>
        <v>Uncharacterized protein OS=Candida glabrata (strain ATCC 2001 / CBS 138 / JCM 3761 / NBRC 0622 / NRRL Y-65) GN=CAGL0G09867g PE=4 SV=1 - [Q6FSK5_CANGA]</v>
      </c>
      <c r="H1507" s="15">
        <f>VLOOKUP(C1507,'NCPF8745_KH_Extraction 5%FDR'!$1:$2258,11,FALSE)</f>
        <v>74.4590801546601</v>
      </c>
      <c r="I1507" t="e">
        <f>VLOOKUP(C1507,'NCPF8745_MF_Extraction 5%FDR'!$1:$540,2,FALSE)</f>
        <v>#N/A</v>
      </c>
      <c r="J1507" s="15" t="e">
        <f>VLOOKUP(C1507,'NCPF8745_MF_Extraction 5%FDR'!$1:$540,11,FALSE)</f>
        <v>#N/A</v>
      </c>
      <c r="K1507" t="e">
        <f>VLOOKUP(C1507,'NCPF8814_MF_Extraction 5%FDR'!$1:$463,2,FALSE)</f>
        <v>#N/A</v>
      </c>
      <c r="L1507" s="15" t="e">
        <f>VLOOKUP(C1507,'NCPF8814_MF_Extraction 5%FDR'!$1:$463,11,FALSE)</f>
        <v>#N/A</v>
      </c>
    </row>
    <row r="1508" spans="1:12" hidden="1">
      <c r="A1508" s="13" t="s">
        <v>1904</v>
      </c>
      <c r="C1508" s="13" t="s">
        <v>1904</v>
      </c>
      <c r="D1508">
        <f>IFERROR(MATCH(C1508,'NCPF8745_KH_Extraction 5%FDR'!$A$2:$A$2258,0),"No Match")</f>
        <v>2042</v>
      </c>
      <c r="E1508" t="str">
        <f>IFERROR(MATCH(C1508,'NCPF8745_MF_Extraction 5%FDR'!$A$2:$A$540,0),"No Match")</f>
        <v>No Match</v>
      </c>
      <c r="F1508" t="str">
        <f>IFERROR(MATCH(C1508,'NCPF8814_MF_Extraction 5%FDR'!$A$2:$A$463,0),"No Match")</f>
        <v>No Match</v>
      </c>
      <c r="G1508" t="str">
        <f>VLOOKUP(C1508,'NCPF8745_KH_Extraction 5%FDR'!$1:$2258,2,FALSE)</f>
        <v>Uncharacterized protein OS=Candida glabrata (strain ATCC 2001 / CBS 138 / JCM 3761 / NBRC 0622 / NRRL Y-65) GN=CAGL0G09757g PE=4 SV=1 - [Q6FSL0_CANGA]</v>
      </c>
      <c r="H1508" s="15">
        <f>VLOOKUP(C1508,'NCPF8745_KH_Extraction 5%FDR'!$1:$2258,11,FALSE)</f>
        <v>159.59549668465999</v>
      </c>
      <c r="I1508" t="e">
        <f>VLOOKUP(C1508,'NCPF8745_MF_Extraction 5%FDR'!$1:$540,2,FALSE)</f>
        <v>#N/A</v>
      </c>
      <c r="J1508" s="15" t="e">
        <f>VLOOKUP(C1508,'NCPF8745_MF_Extraction 5%FDR'!$1:$540,11,FALSE)</f>
        <v>#N/A</v>
      </c>
      <c r="K1508" t="e">
        <f>VLOOKUP(C1508,'NCPF8814_MF_Extraction 5%FDR'!$1:$463,2,FALSE)</f>
        <v>#N/A</v>
      </c>
      <c r="L1508" s="15" t="e">
        <f>VLOOKUP(C1508,'NCPF8814_MF_Extraction 5%FDR'!$1:$463,11,FALSE)</f>
        <v>#N/A</v>
      </c>
    </row>
    <row r="1509" spans="1:12" hidden="1">
      <c r="A1509" s="13" t="s">
        <v>1905</v>
      </c>
      <c r="C1509" s="13" t="s">
        <v>1905</v>
      </c>
      <c r="D1509">
        <f>IFERROR(MATCH(C1509,'NCPF8745_KH_Extraction 5%FDR'!$A$2:$A$2258,0),"No Match")</f>
        <v>1079</v>
      </c>
      <c r="E1509">
        <f>IFERROR(MATCH(C1509,'NCPF8745_MF_Extraction 5%FDR'!$A$2:$A$540,0),"No Match")</f>
        <v>162</v>
      </c>
      <c r="F1509">
        <f>IFERROR(MATCH(C1509,'NCPF8814_MF_Extraction 5%FDR'!$A$2:$A$463,0),"No Match")</f>
        <v>189</v>
      </c>
      <c r="G1509" t="str">
        <f>VLOOKUP(C1509,'NCPF8745_KH_Extraction 5%FDR'!$1:$2258,2,FALSE)</f>
        <v>Uncharacterized protein OS=Candida glabrata (strain ATCC 2001 / CBS 138 / JCM 3761 / NBRC 0622 / NRRL Y-65) GN=CAGL0G09713g PE=4 SV=1 - [Q6FSL2_CANGA]</v>
      </c>
      <c r="H1509" s="15">
        <f>VLOOKUP(C1509,'NCPF8745_KH_Extraction 5%FDR'!$1:$2258,11,FALSE)</f>
        <v>7.08997812466</v>
      </c>
      <c r="I1509" t="str">
        <f>VLOOKUP(C1509,'NCPF8745_MF_Extraction 5%FDR'!$1:$540,2,FALSE)</f>
        <v>Uncharacterized protein OS=Candida glabrata (strain ATCC 2001 / CBS 138 / JCM 3761 / NBRC 0622 / NRRL Y-65) GN=CAGL0G09713g PE=4 SV=1 - [Q6FSL2_CANGA]</v>
      </c>
      <c r="J1509" s="15">
        <f>VLOOKUP(C1509,'NCPF8745_MF_Extraction 5%FDR'!$1:$540,11,FALSE)</f>
        <v>7.08997812466</v>
      </c>
      <c r="K1509" t="str">
        <f>VLOOKUP(C1509,'NCPF8814_MF_Extraction 5%FDR'!$1:$463,2,FALSE)</f>
        <v>Uncharacterized protein OS=Candida glabrata (strain ATCC 2001 / CBS 138 / JCM 3761 / NBRC 0622 / NRRL Y-65) GN=CAGL0G09713g PE=4 SV=1 - [Q6FSL2_CANGA]</v>
      </c>
      <c r="L1509" s="15">
        <f>VLOOKUP(C1509,'NCPF8814_MF_Extraction 5%FDR'!$1:$463,11,FALSE)</f>
        <v>7.08997812466</v>
      </c>
    </row>
    <row r="1510" spans="1:12" hidden="1">
      <c r="A1510" s="13" t="s">
        <v>1906</v>
      </c>
      <c r="C1510" s="13" t="s">
        <v>1906</v>
      </c>
      <c r="D1510">
        <f>IFERROR(MATCH(C1510,'NCPF8745_KH_Extraction 5%FDR'!$A$2:$A$2258,0),"No Match")</f>
        <v>318</v>
      </c>
      <c r="E1510" t="str">
        <f>IFERROR(MATCH(C1510,'NCPF8745_MF_Extraction 5%FDR'!$A$2:$A$540,0),"No Match")</f>
        <v>No Match</v>
      </c>
      <c r="F1510" t="str">
        <f>IFERROR(MATCH(C1510,'NCPF8814_MF_Extraction 5%FDR'!$A$2:$A$463,0),"No Match")</f>
        <v>No Match</v>
      </c>
      <c r="G1510" t="str">
        <f>VLOOKUP(C1510,'NCPF8745_KH_Extraction 5%FDR'!$1:$2258,2,FALSE)</f>
        <v>Phosphoserine aminotransferase OS=Candida glabrata (strain ATCC 2001 / CBS 138 / JCM 3761 / NBRC 0622 / NRRL Y-65) GN=CAGL0G09691g PE=3 SV=1 - [Q6FSL3_CANGA]</v>
      </c>
      <c r="H1510" s="15">
        <f>VLOOKUP(C1510,'NCPF8745_KH_Extraction 5%FDR'!$1:$2258,11,FALSE)</f>
        <v>43.951803284660002</v>
      </c>
      <c r="I1510" t="e">
        <f>VLOOKUP(C1510,'NCPF8745_MF_Extraction 5%FDR'!$1:$540,2,FALSE)</f>
        <v>#N/A</v>
      </c>
      <c r="J1510" s="15" t="e">
        <f>VLOOKUP(C1510,'NCPF8745_MF_Extraction 5%FDR'!$1:$540,11,FALSE)</f>
        <v>#N/A</v>
      </c>
      <c r="K1510" t="e">
        <f>VLOOKUP(C1510,'NCPF8814_MF_Extraction 5%FDR'!$1:$463,2,FALSE)</f>
        <v>#N/A</v>
      </c>
      <c r="L1510" s="15" t="e">
        <f>VLOOKUP(C1510,'NCPF8814_MF_Extraction 5%FDR'!$1:$463,11,FALSE)</f>
        <v>#N/A</v>
      </c>
    </row>
    <row r="1511" spans="1:12" hidden="1">
      <c r="A1511" s="13" t="s">
        <v>1907</v>
      </c>
      <c r="C1511" s="13" t="s">
        <v>1907</v>
      </c>
      <c r="D1511">
        <f>IFERROR(MATCH(C1511,'NCPF8745_KH_Extraction 5%FDR'!$A$2:$A$2258,0),"No Match")</f>
        <v>1271</v>
      </c>
      <c r="E1511" t="str">
        <f>IFERROR(MATCH(C1511,'NCPF8745_MF_Extraction 5%FDR'!$A$2:$A$540,0),"No Match")</f>
        <v>No Match</v>
      </c>
      <c r="F1511" t="str">
        <f>IFERROR(MATCH(C1511,'NCPF8814_MF_Extraction 5%FDR'!$A$2:$A$463,0),"No Match")</f>
        <v>No Match</v>
      </c>
      <c r="G1511" t="str">
        <f>VLOOKUP(C1511,'NCPF8745_KH_Extraction 5%FDR'!$1:$2258,2,FALSE)</f>
        <v>Uncharacterized protein OS=Candida glabrata (strain ATCC 2001 / CBS 138 / JCM 3761 / NBRC 0622 / NRRL Y-65) GN=CAGL0G09669g PE=3 SV=1 - [Q6FSL4_CANGA]</v>
      </c>
      <c r="H1511" s="15">
        <f>VLOOKUP(C1511,'NCPF8745_KH_Extraction 5%FDR'!$1:$2258,11,FALSE)</f>
        <v>43.572603934660002</v>
      </c>
      <c r="I1511" t="e">
        <f>VLOOKUP(C1511,'NCPF8745_MF_Extraction 5%FDR'!$1:$540,2,FALSE)</f>
        <v>#N/A</v>
      </c>
      <c r="J1511" s="15" t="e">
        <f>VLOOKUP(C1511,'NCPF8745_MF_Extraction 5%FDR'!$1:$540,11,FALSE)</f>
        <v>#N/A</v>
      </c>
      <c r="K1511" t="e">
        <f>VLOOKUP(C1511,'NCPF8814_MF_Extraction 5%FDR'!$1:$463,2,FALSE)</f>
        <v>#N/A</v>
      </c>
      <c r="L1511" s="15" t="e">
        <f>VLOOKUP(C1511,'NCPF8814_MF_Extraction 5%FDR'!$1:$463,11,FALSE)</f>
        <v>#N/A</v>
      </c>
    </row>
    <row r="1512" spans="1:12" hidden="1">
      <c r="A1512" s="13" t="s">
        <v>1908</v>
      </c>
      <c r="C1512" s="13" t="s">
        <v>1908</v>
      </c>
      <c r="D1512">
        <f>IFERROR(MATCH(C1512,'NCPF8745_KH_Extraction 5%FDR'!$A$2:$A$2258,0),"No Match")</f>
        <v>151</v>
      </c>
      <c r="E1512" t="str">
        <f>IFERROR(MATCH(C1512,'NCPF8745_MF_Extraction 5%FDR'!$A$2:$A$540,0),"No Match")</f>
        <v>No Match</v>
      </c>
      <c r="F1512" t="str">
        <f>IFERROR(MATCH(C1512,'NCPF8814_MF_Extraction 5%FDR'!$A$2:$A$463,0),"No Match")</f>
        <v>No Match</v>
      </c>
      <c r="G1512" t="str">
        <f>VLOOKUP(C1512,'NCPF8745_KH_Extraction 5%FDR'!$1:$2258,2,FALSE)</f>
        <v>Elongation factor Tu OS=Candida glabrata (strain ATCC 2001 / CBS 138 / JCM 3761 / NBRC 0622 / NRRL Y-65) GN=CAGL0G09581g PE=3 SV=1 - [Q6FSL8_CANGA]</v>
      </c>
      <c r="H1512" s="15">
        <f>VLOOKUP(C1512,'NCPF8745_KH_Extraction 5%FDR'!$1:$2258,11,FALSE)</f>
        <v>47.584363764659997</v>
      </c>
      <c r="I1512" t="e">
        <f>VLOOKUP(C1512,'NCPF8745_MF_Extraction 5%FDR'!$1:$540,2,FALSE)</f>
        <v>#N/A</v>
      </c>
      <c r="J1512" s="15" t="e">
        <f>VLOOKUP(C1512,'NCPF8745_MF_Extraction 5%FDR'!$1:$540,11,FALSE)</f>
        <v>#N/A</v>
      </c>
      <c r="K1512" t="e">
        <f>VLOOKUP(C1512,'NCPF8814_MF_Extraction 5%FDR'!$1:$463,2,FALSE)</f>
        <v>#N/A</v>
      </c>
      <c r="L1512" s="15" t="e">
        <f>VLOOKUP(C1512,'NCPF8814_MF_Extraction 5%FDR'!$1:$463,11,FALSE)</f>
        <v>#N/A</v>
      </c>
    </row>
    <row r="1513" spans="1:12" hidden="1">
      <c r="A1513" s="13" t="s">
        <v>4786</v>
      </c>
      <c r="C1513" s="13" t="s">
        <v>4786</v>
      </c>
      <c r="D1513" t="str">
        <f>IFERROR(MATCH(C1513,'NCPF8745_KH_Extraction 5%FDR'!$A$2:$A$2258,0),"No Match")</f>
        <v>No Match</v>
      </c>
      <c r="E1513">
        <f>IFERROR(MATCH(C1513,'NCPF8745_MF_Extraction 5%FDR'!$A$2:$A$540,0),"No Match")</f>
        <v>506</v>
      </c>
      <c r="F1513" t="str">
        <f>IFERROR(MATCH(C1513,'NCPF8814_MF_Extraction 5%FDR'!$A$2:$A$463,0),"No Match")</f>
        <v>No Match</v>
      </c>
      <c r="G1513" t="e">
        <f>VLOOKUP(C1513,'NCPF8745_KH_Extraction 5%FDR'!$1:$2258,2,FALSE)</f>
        <v>#N/A</v>
      </c>
      <c r="H1513" s="15" t="e">
        <f>VLOOKUP(C1513,'NCPF8745_KH_Extraction 5%FDR'!$1:$2258,11,FALSE)</f>
        <v>#N/A</v>
      </c>
      <c r="I1513" t="str">
        <f>VLOOKUP(C1513,'NCPF8745_MF_Extraction 5%FDR'!$1:$540,2,FALSE)</f>
        <v>Uncharacterized protein OS=Candida glabrata (strain ATCC 2001 / CBS 138 / JCM 3761 / NBRC 0622 / NRRL Y-65) GN=CAGL0G09559g PE=4 SV=1 - [Q6FSL9_CANGA]</v>
      </c>
      <c r="J1513" s="15">
        <f>VLOOKUP(C1513,'NCPF8745_MF_Extraction 5%FDR'!$1:$540,11,FALSE)</f>
        <v>136.77205602466</v>
      </c>
      <c r="K1513" t="e">
        <f>VLOOKUP(C1513,'NCPF8814_MF_Extraction 5%FDR'!$1:$463,2,FALSE)</f>
        <v>#N/A</v>
      </c>
      <c r="L1513" s="15" t="e">
        <f>VLOOKUP(C1513,'NCPF8814_MF_Extraction 5%FDR'!$1:$463,11,FALSE)</f>
        <v>#N/A</v>
      </c>
    </row>
    <row r="1514" spans="1:12" hidden="1">
      <c r="A1514" s="13" t="s">
        <v>4872</v>
      </c>
      <c r="C1514" s="13" t="s">
        <v>4872</v>
      </c>
      <c r="D1514" t="str">
        <f>IFERROR(MATCH(C1514,'NCPF8745_KH_Extraction 5%FDR'!$A$2:$A$2258,0),"No Match")</f>
        <v>No Match</v>
      </c>
      <c r="E1514" t="str">
        <f>IFERROR(MATCH(C1514,'NCPF8745_MF_Extraction 5%FDR'!$A$2:$A$540,0),"No Match")</f>
        <v>No Match</v>
      </c>
      <c r="F1514">
        <f>IFERROR(MATCH(C1514,'NCPF8814_MF_Extraction 5%FDR'!$A$2:$A$463,0),"No Match")</f>
        <v>455</v>
      </c>
      <c r="G1514" t="e">
        <f>VLOOKUP(C1514,'NCPF8745_KH_Extraction 5%FDR'!$1:$2258,2,FALSE)</f>
        <v>#N/A</v>
      </c>
      <c r="H1514" s="15" t="e">
        <f>VLOOKUP(C1514,'NCPF8745_KH_Extraction 5%FDR'!$1:$2258,11,FALSE)</f>
        <v>#N/A</v>
      </c>
      <c r="I1514" t="e">
        <f>VLOOKUP(C1514,'NCPF8745_MF_Extraction 5%FDR'!$1:$540,2,FALSE)</f>
        <v>#N/A</v>
      </c>
      <c r="J1514" s="15" t="e">
        <f>VLOOKUP(C1514,'NCPF8745_MF_Extraction 5%FDR'!$1:$540,11,FALSE)</f>
        <v>#N/A</v>
      </c>
      <c r="K1514" t="str">
        <f>VLOOKUP(C1514,'NCPF8814_MF_Extraction 5%FDR'!$1:$463,2,FALSE)</f>
        <v>Uncharacterized protein OS=Candida glabrata (strain ATCC 2001 / CBS 138 / JCM 3761 / NBRC 0622 / NRRL Y-65) GN=CAGL0G09537g PE=4 SV=1 - [Q6FSM0_CANGA]</v>
      </c>
      <c r="L1514" s="15">
        <f>VLOOKUP(C1514,'NCPF8814_MF_Extraction 5%FDR'!$1:$463,11,FALSE)</f>
        <v>9.6927093146600001</v>
      </c>
    </row>
    <row r="1515" spans="1:12" hidden="1">
      <c r="A1515" s="13" t="s">
        <v>1909</v>
      </c>
      <c r="C1515" s="13" t="s">
        <v>1909</v>
      </c>
      <c r="D1515">
        <f>IFERROR(MATCH(C1515,'NCPF8745_KH_Extraction 5%FDR'!$A$2:$A$2258,0),"No Match")</f>
        <v>1328</v>
      </c>
      <c r="E1515" t="str">
        <f>IFERROR(MATCH(C1515,'NCPF8745_MF_Extraction 5%FDR'!$A$2:$A$540,0),"No Match")</f>
        <v>No Match</v>
      </c>
      <c r="F1515" t="str">
        <f>IFERROR(MATCH(C1515,'NCPF8814_MF_Extraction 5%FDR'!$A$2:$A$463,0),"No Match")</f>
        <v>No Match</v>
      </c>
      <c r="G1515" t="str">
        <f>VLOOKUP(C1515,'NCPF8745_KH_Extraction 5%FDR'!$1:$2258,2,FALSE)</f>
        <v>Uncharacterized protein OS=Candida glabrata (strain ATCC 2001 / CBS 138 / JCM 3761 / NBRC 0622 / NRRL Y-65) GN=CRH1 PE=4 SV=1 - [Q6FSM3_CANGA]</v>
      </c>
      <c r="H1515" s="15">
        <f>VLOOKUP(C1515,'NCPF8745_KH_Extraction 5%FDR'!$1:$2258,11,FALSE)</f>
        <v>47.948803744660196</v>
      </c>
      <c r="I1515" t="e">
        <f>VLOOKUP(C1515,'NCPF8745_MF_Extraction 5%FDR'!$1:$540,2,FALSE)</f>
        <v>#N/A</v>
      </c>
      <c r="J1515" s="15" t="e">
        <f>VLOOKUP(C1515,'NCPF8745_MF_Extraction 5%FDR'!$1:$540,11,FALSE)</f>
        <v>#N/A</v>
      </c>
      <c r="K1515" t="e">
        <f>VLOOKUP(C1515,'NCPF8814_MF_Extraction 5%FDR'!$1:$463,2,FALSE)</f>
        <v>#N/A</v>
      </c>
      <c r="L1515" s="15" t="e">
        <f>VLOOKUP(C1515,'NCPF8814_MF_Extraction 5%FDR'!$1:$463,11,FALSE)</f>
        <v>#N/A</v>
      </c>
    </row>
    <row r="1516" spans="1:12" hidden="1">
      <c r="A1516" s="13" t="s">
        <v>1910</v>
      </c>
      <c r="C1516" s="13" t="s">
        <v>1910</v>
      </c>
      <c r="D1516">
        <f>IFERROR(MATCH(C1516,'NCPF8745_KH_Extraction 5%FDR'!$A$2:$A$2258,0),"No Match")</f>
        <v>1</v>
      </c>
      <c r="E1516">
        <f>IFERROR(MATCH(C1516,'NCPF8745_MF_Extraction 5%FDR'!$A$2:$A$540,0),"No Match")</f>
        <v>244</v>
      </c>
      <c r="F1516">
        <f>IFERROR(MATCH(C1516,'NCPF8814_MF_Extraction 5%FDR'!$A$2:$A$463,0),"No Match")</f>
        <v>206</v>
      </c>
      <c r="G1516" t="str">
        <f>VLOOKUP(C1516,'NCPF8745_KH_Extraction 5%FDR'!$1:$2258,2,FALSE)</f>
        <v>Glyceraldehyde-3-phosphate dehydrogenase 2 OS=Candida glabrata (strain ATCC 2001 / CBS 138 / JCM 3761 / NBRC 0622 / NRRL Y-65) GN=GPD2 PE=3 SV=1 - [G3P2_CANGA]</v>
      </c>
      <c r="H1516" s="15">
        <f>VLOOKUP(C1516,'NCPF8745_KH_Extraction 5%FDR'!$1:$2258,11,FALSE)</f>
        <v>35.870596514660001</v>
      </c>
      <c r="I1516" t="str">
        <f>VLOOKUP(C1516,'NCPF8745_MF_Extraction 5%FDR'!$1:$540,2,FALSE)</f>
        <v>Glyceraldehyde-3-phosphate dehydrogenase 2 OS=Candida glabrata (strain ATCC 2001 / CBS 138 / JCM 3761 / NBRC 0622 / NRRL Y-65) GN=GPD2 PE=3 SV=1 - [G3P2_CANGA]</v>
      </c>
      <c r="J1516" s="15">
        <f>VLOOKUP(C1516,'NCPF8745_MF_Extraction 5%FDR'!$1:$540,11,FALSE)</f>
        <v>35.870596514660001</v>
      </c>
      <c r="K1516" t="str">
        <f>VLOOKUP(C1516,'NCPF8814_MF_Extraction 5%FDR'!$1:$463,2,FALSE)</f>
        <v>Glyceraldehyde-3-phosphate dehydrogenase 2 OS=Candida glabrata (strain ATCC 2001 / CBS 138 / JCM 3761 / NBRC 0622 / NRRL Y-65) GN=GPD2 PE=3 SV=1 - [G3P2_CANGA]</v>
      </c>
      <c r="L1516" s="15">
        <f>VLOOKUP(C1516,'NCPF8814_MF_Extraction 5%FDR'!$1:$463,11,FALSE)</f>
        <v>35.870596514660001</v>
      </c>
    </row>
    <row r="1517" spans="1:12" hidden="1">
      <c r="A1517" s="13" t="s">
        <v>1911</v>
      </c>
      <c r="C1517" s="13" t="s">
        <v>1911</v>
      </c>
      <c r="D1517">
        <f>IFERROR(MATCH(C1517,'NCPF8745_KH_Extraction 5%FDR'!$A$2:$A$2258,0),"No Match")</f>
        <v>1426</v>
      </c>
      <c r="E1517" t="str">
        <f>IFERROR(MATCH(C1517,'NCPF8745_MF_Extraction 5%FDR'!$A$2:$A$540,0),"No Match")</f>
        <v>No Match</v>
      </c>
      <c r="F1517" t="str">
        <f>IFERROR(MATCH(C1517,'NCPF8814_MF_Extraction 5%FDR'!$A$2:$A$463,0),"No Match")</f>
        <v>No Match</v>
      </c>
      <c r="G1517" t="str">
        <f>VLOOKUP(C1517,'NCPF8745_KH_Extraction 5%FDR'!$1:$2258,2,FALSE)</f>
        <v>Uncharacterized protein OS=Candida glabrata (strain ATCC 2001 / CBS 138 / JCM 3761 / NBRC 0622 / NRRL Y-65) GN=CAGL0G09361g PE=4 SV=1 - [Q6FSM5_CANGA]</v>
      </c>
      <c r="H1517" s="15">
        <f>VLOOKUP(C1517,'NCPF8745_KH_Extraction 5%FDR'!$1:$2258,11,FALSE)</f>
        <v>47.007685884660098</v>
      </c>
      <c r="I1517" t="e">
        <f>VLOOKUP(C1517,'NCPF8745_MF_Extraction 5%FDR'!$1:$540,2,FALSE)</f>
        <v>#N/A</v>
      </c>
      <c r="J1517" s="15" t="e">
        <f>VLOOKUP(C1517,'NCPF8745_MF_Extraction 5%FDR'!$1:$540,11,FALSE)</f>
        <v>#N/A</v>
      </c>
      <c r="K1517" t="e">
        <f>VLOOKUP(C1517,'NCPF8814_MF_Extraction 5%FDR'!$1:$463,2,FALSE)</f>
        <v>#N/A</v>
      </c>
      <c r="L1517" s="15" t="e">
        <f>VLOOKUP(C1517,'NCPF8814_MF_Extraction 5%FDR'!$1:$463,11,FALSE)</f>
        <v>#N/A</v>
      </c>
    </row>
    <row r="1518" spans="1:12" hidden="1">
      <c r="A1518" s="13" t="s">
        <v>1912</v>
      </c>
      <c r="C1518" s="13" t="s">
        <v>1912</v>
      </c>
      <c r="D1518">
        <f>IFERROR(MATCH(C1518,'NCPF8745_KH_Extraction 5%FDR'!$A$2:$A$2258,0),"No Match")</f>
        <v>1264</v>
      </c>
      <c r="E1518" t="str">
        <f>IFERROR(MATCH(C1518,'NCPF8745_MF_Extraction 5%FDR'!$A$2:$A$540,0),"No Match")</f>
        <v>No Match</v>
      </c>
      <c r="F1518" t="str">
        <f>IFERROR(MATCH(C1518,'NCPF8814_MF_Extraction 5%FDR'!$A$2:$A$463,0),"No Match")</f>
        <v>No Match</v>
      </c>
      <c r="G1518" t="str">
        <f>VLOOKUP(C1518,'NCPF8745_KH_Extraction 5%FDR'!$1:$2258,2,FALSE)</f>
        <v>Uncharacterized protein OS=Candida glabrata (strain ATCC 2001 / CBS 138 / JCM 3761 / NBRC 0622 / NRRL Y-65) GN=CAGL0G09339g PE=4 SV=1 - [Q6FSM6_CANGA]</v>
      </c>
      <c r="H1518" s="15">
        <f>VLOOKUP(C1518,'NCPF8745_KH_Extraction 5%FDR'!$1:$2258,11,FALSE)</f>
        <v>65.155278624660099</v>
      </c>
      <c r="I1518" t="e">
        <f>VLOOKUP(C1518,'NCPF8745_MF_Extraction 5%FDR'!$1:$540,2,FALSE)</f>
        <v>#N/A</v>
      </c>
      <c r="J1518" s="15" t="e">
        <f>VLOOKUP(C1518,'NCPF8745_MF_Extraction 5%FDR'!$1:$540,11,FALSE)</f>
        <v>#N/A</v>
      </c>
      <c r="K1518" t="e">
        <f>VLOOKUP(C1518,'NCPF8814_MF_Extraction 5%FDR'!$1:$463,2,FALSE)</f>
        <v>#N/A</v>
      </c>
      <c r="L1518" s="15" t="e">
        <f>VLOOKUP(C1518,'NCPF8814_MF_Extraction 5%FDR'!$1:$463,11,FALSE)</f>
        <v>#N/A</v>
      </c>
    </row>
    <row r="1519" spans="1:12" hidden="1">
      <c r="A1519" s="13" t="s">
        <v>1913</v>
      </c>
      <c r="C1519" s="13" t="s">
        <v>1913</v>
      </c>
      <c r="D1519">
        <f>IFERROR(MATCH(C1519,'NCPF8745_KH_Extraction 5%FDR'!$A$2:$A$2258,0),"No Match")</f>
        <v>1072</v>
      </c>
      <c r="E1519" t="str">
        <f>IFERROR(MATCH(C1519,'NCPF8745_MF_Extraction 5%FDR'!$A$2:$A$540,0),"No Match")</f>
        <v>No Match</v>
      </c>
      <c r="F1519" t="str">
        <f>IFERROR(MATCH(C1519,'NCPF8814_MF_Extraction 5%FDR'!$A$2:$A$463,0),"No Match")</f>
        <v>No Match</v>
      </c>
      <c r="G1519" t="str">
        <f>VLOOKUP(C1519,'NCPF8745_KH_Extraction 5%FDR'!$1:$2258,2,FALSE)</f>
        <v>Uncharacterized protein OS=Candida glabrata (strain ATCC 2001 / CBS 138 / JCM 3761 / NBRC 0622 / NRRL Y-65) GN=CAGL0G09317g PE=4 SV=1 - [Q6FSM7_CANGA]</v>
      </c>
      <c r="H1519" s="15">
        <f>VLOOKUP(C1519,'NCPF8745_KH_Extraction 5%FDR'!$1:$2258,11,FALSE)</f>
        <v>27.482567694659998</v>
      </c>
      <c r="I1519" t="e">
        <f>VLOOKUP(C1519,'NCPF8745_MF_Extraction 5%FDR'!$1:$540,2,FALSE)</f>
        <v>#N/A</v>
      </c>
      <c r="J1519" s="15" t="e">
        <f>VLOOKUP(C1519,'NCPF8745_MF_Extraction 5%FDR'!$1:$540,11,FALSE)</f>
        <v>#N/A</v>
      </c>
      <c r="K1519" t="e">
        <f>VLOOKUP(C1519,'NCPF8814_MF_Extraction 5%FDR'!$1:$463,2,FALSE)</f>
        <v>#N/A</v>
      </c>
      <c r="L1519" s="15" t="e">
        <f>VLOOKUP(C1519,'NCPF8814_MF_Extraction 5%FDR'!$1:$463,11,FALSE)</f>
        <v>#N/A</v>
      </c>
    </row>
    <row r="1520" spans="1:12" hidden="1">
      <c r="A1520" s="13" t="s">
        <v>1914</v>
      </c>
      <c r="C1520" s="13" t="s">
        <v>1914</v>
      </c>
      <c r="D1520">
        <f>IFERROR(MATCH(C1520,'NCPF8745_KH_Extraction 5%FDR'!$A$2:$A$2258,0),"No Match")</f>
        <v>1893</v>
      </c>
      <c r="E1520" t="str">
        <f>IFERROR(MATCH(C1520,'NCPF8745_MF_Extraction 5%FDR'!$A$2:$A$540,0),"No Match")</f>
        <v>No Match</v>
      </c>
      <c r="F1520" t="str">
        <f>IFERROR(MATCH(C1520,'NCPF8814_MF_Extraction 5%FDR'!$A$2:$A$463,0),"No Match")</f>
        <v>No Match</v>
      </c>
      <c r="G1520" t="str">
        <f>VLOOKUP(C1520,'NCPF8745_KH_Extraction 5%FDR'!$1:$2258,2,FALSE)</f>
        <v>Protein FYV8 OS=Candida glabrata (strain ATCC 2001 / CBS 138 / JCM 3761 / NBRC 0622 / NRRL Y-65) GN=FYV8 PE=3 SV=1 - [FYV8_CANGA]</v>
      </c>
      <c r="H1520" s="15">
        <f>VLOOKUP(C1520,'NCPF8745_KH_Extraction 5%FDR'!$1:$2258,11,FALSE)</f>
        <v>85.5417971346602</v>
      </c>
      <c r="I1520" t="e">
        <f>VLOOKUP(C1520,'NCPF8745_MF_Extraction 5%FDR'!$1:$540,2,FALSE)</f>
        <v>#N/A</v>
      </c>
      <c r="J1520" s="15" t="e">
        <f>VLOOKUP(C1520,'NCPF8745_MF_Extraction 5%FDR'!$1:$540,11,FALSE)</f>
        <v>#N/A</v>
      </c>
      <c r="K1520" t="e">
        <f>VLOOKUP(C1520,'NCPF8814_MF_Extraction 5%FDR'!$1:$463,2,FALSE)</f>
        <v>#N/A</v>
      </c>
      <c r="L1520" s="15" t="e">
        <f>VLOOKUP(C1520,'NCPF8814_MF_Extraction 5%FDR'!$1:$463,11,FALSE)</f>
        <v>#N/A</v>
      </c>
    </row>
    <row r="1521" spans="1:12">
      <c r="A1521" s="13" t="s">
        <v>4846</v>
      </c>
      <c r="C1521" s="13" t="s">
        <v>4846</v>
      </c>
      <c r="D1521" t="str">
        <f>IFERROR(MATCH(C1521,'NCPF8745_KH_Extraction 5%FDR'!$A$2:$A$2258,0),"No Match")</f>
        <v>No Match</v>
      </c>
      <c r="E1521" t="str">
        <f>IFERROR(MATCH(C1521,'NCPF8745_MF_Extraction 5%FDR'!$A$2:$A$540,0),"No Match")</f>
        <v>No Match</v>
      </c>
      <c r="F1521">
        <f>IFERROR(MATCH(C1521,'NCPF8814_MF_Extraction 5%FDR'!$A$2:$A$463,0),"No Match")</f>
        <v>394</v>
      </c>
      <c r="G1521" t="e">
        <f>VLOOKUP(C1521,'NCPF8745_KH_Extraction 5%FDR'!$1:$2258,2,FALSE)</f>
        <v>#N/A</v>
      </c>
      <c r="H1521" s="15" t="e">
        <f>VLOOKUP(C1521,'NCPF8745_KH_Extraction 5%FDR'!$1:$2258,11,FALSE)</f>
        <v>#N/A</v>
      </c>
      <c r="I1521" t="e">
        <f>VLOOKUP(C1521,'NCPF8745_MF_Extraction 5%FDR'!$1:$540,2,FALSE)</f>
        <v>#N/A</v>
      </c>
      <c r="J1521" s="15" t="e">
        <f>VLOOKUP(C1521,'NCPF8745_MF_Extraction 5%FDR'!$1:$540,11,FALSE)</f>
        <v>#N/A</v>
      </c>
      <c r="K1521" t="str">
        <f>VLOOKUP(C1521,'NCPF8814_MF_Extraction 5%FDR'!$1:$463,2,FALSE)</f>
        <v>AP-3 complex subunit delta OS=Candida glabrata (strain ATCC 2001 / CBS 138 / JCM 3761 / NBRC 0622 / NRRL Y-65) GN=CAGL0G09174g PE=3 SV=1 - [Q6FSN4_CANGA]</v>
      </c>
      <c r="L1521" s="15">
        <f>VLOOKUP(C1521,'NCPF8814_MF_Extraction 5%FDR'!$1:$463,11,FALSE)</f>
        <v>104.17783750466</v>
      </c>
    </row>
    <row r="1522" spans="1:12" hidden="1">
      <c r="A1522" s="13" t="s">
        <v>1915</v>
      </c>
      <c r="C1522" s="13" t="s">
        <v>1915</v>
      </c>
      <c r="D1522">
        <f>IFERROR(MATCH(C1522,'NCPF8745_KH_Extraction 5%FDR'!$A$2:$A$2258,0),"No Match")</f>
        <v>105</v>
      </c>
      <c r="E1522">
        <f>IFERROR(MATCH(C1522,'NCPF8745_MF_Extraction 5%FDR'!$A$2:$A$540,0),"No Match")</f>
        <v>67</v>
      </c>
      <c r="F1522">
        <f>IFERROR(MATCH(C1522,'NCPF8814_MF_Extraction 5%FDR'!$A$2:$A$463,0),"No Match")</f>
        <v>111</v>
      </c>
      <c r="G1522" t="str">
        <f>VLOOKUP(C1522,'NCPF8745_KH_Extraction 5%FDR'!$1:$2258,2,FALSE)</f>
        <v>60S ribosomal protein L7 OS=Candida glabrata (strain ATCC 2001 / CBS 138 / JCM 3761 / NBRC 0622 / NRRL Y-65) GN=RPL7 PE=3 SV=1 - [RL7_CANGA]</v>
      </c>
      <c r="H1522" s="15">
        <f>VLOOKUP(C1522,'NCPF8745_KH_Extraction 5%FDR'!$1:$2258,11,FALSE)</f>
        <v>27.555158754659999</v>
      </c>
      <c r="I1522" t="str">
        <f>VLOOKUP(C1522,'NCPF8745_MF_Extraction 5%FDR'!$1:$540,2,FALSE)</f>
        <v>60S ribosomal protein L7 OS=Candida glabrata (strain ATCC 2001 / CBS 138 / JCM 3761 / NBRC 0622 / NRRL Y-65) GN=RPL7 PE=3 SV=1 - [RL7_CANGA]</v>
      </c>
      <c r="J1522" s="15">
        <f>VLOOKUP(C1522,'NCPF8745_MF_Extraction 5%FDR'!$1:$540,11,FALSE)</f>
        <v>27.555158754659999</v>
      </c>
      <c r="K1522" t="str">
        <f>VLOOKUP(C1522,'NCPF8814_MF_Extraction 5%FDR'!$1:$463,2,FALSE)</f>
        <v>60S ribosomal protein L7 OS=Candida glabrata (strain ATCC 2001 / CBS 138 / JCM 3761 / NBRC 0622 / NRRL Y-65) GN=RPL7 PE=3 SV=1 - [RL7_CANGA]</v>
      </c>
      <c r="L1522" s="15">
        <f>VLOOKUP(C1522,'NCPF8814_MF_Extraction 5%FDR'!$1:$463,11,FALSE)</f>
        <v>27.555158754659999</v>
      </c>
    </row>
    <row r="1523" spans="1:12" hidden="1">
      <c r="A1523" s="13" t="s">
        <v>1916</v>
      </c>
      <c r="C1523" s="13" t="s">
        <v>1916</v>
      </c>
      <c r="D1523">
        <f>IFERROR(MATCH(C1523,'NCPF8745_KH_Extraction 5%FDR'!$A$2:$A$2258,0),"No Match")</f>
        <v>2155</v>
      </c>
      <c r="E1523" t="str">
        <f>IFERROR(MATCH(C1523,'NCPF8745_MF_Extraction 5%FDR'!$A$2:$A$540,0),"No Match")</f>
        <v>No Match</v>
      </c>
      <c r="F1523" t="str">
        <f>IFERROR(MATCH(C1523,'NCPF8814_MF_Extraction 5%FDR'!$A$2:$A$463,0),"No Match")</f>
        <v>No Match</v>
      </c>
      <c r="G1523" t="str">
        <f>VLOOKUP(C1523,'NCPF8745_KH_Extraction 5%FDR'!$1:$2258,2,FALSE)</f>
        <v>Uncharacterized protein OS=Candida glabrata (strain ATCC 2001 / CBS 138 / JCM 3761 / NBRC 0622 / NRRL Y-65) GN=CAGL0G09042g PE=4 SV=1 - [Q6FSP0_CANGA]</v>
      </c>
      <c r="H1523" s="15">
        <f>VLOOKUP(C1523,'NCPF8745_KH_Extraction 5%FDR'!$1:$2258,11,FALSE)</f>
        <v>50.442010054660102</v>
      </c>
      <c r="I1523" t="e">
        <f>VLOOKUP(C1523,'NCPF8745_MF_Extraction 5%FDR'!$1:$540,2,FALSE)</f>
        <v>#N/A</v>
      </c>
      <c r="J1523" s="15" t="e">
        <f>VLOOKUP(C1523,'NCPF8745_MF_Extraction 5%FDR'!$1:$540,11,FALSE)</f>
        <v>#N/A</v>
      </c>
      <c r="K1523" t="e">
        <f>VLOOKUP(C1523,'NCPF8814_MF_Extraction 5%FDR'!$1:$463,2,FALSE)</f>
        <v>#N/A</v>
      </c>
      <c r="L1523" s="15" t="e">
        <f>VLOOKUP(C1523,'NCPF8814_MF_Extraction 5%FDR'!$1:$463,11,FALSE)</f>
        <v>#N/A</v>
      </c>
    </row>
    <row r="1524" spans="1:12" hidden="1">
      <c r="A1524" s="13" t="s">
        <v>1917</v>
      </c>
      <c r="C1524" s="13" t="s">
        <v>1917</v>
      </c>
      <c r="D1524">
        <f>IFERROR(MATCH(C1524,'NCPF8745_KH_Extraction 5%FDR'!$A$2:$A$2258,0),"No Match")</f>
        <v>1199</v>
      </c>
      <c r="E1524" t="str">
        <f>IFERROR(MATCH(C1524,'NCPF8745_MF_Extraction 5%FDR'!$A$2:$A$540,0),"No Match")</f>
        <v>No Match</v>
      </c>
      <c r="F1524" t="str">
        <f>IFERROR(MATCH(C1524,'NCPF8814_MF_Extraction 5%FDR'!$A$2:$A$463,0),"No Match")</f>
        <v>No Match</v>
      </c>
      <c r="G1524" t="str">
        <f>VLOOKUP(C1524,'NCPF8745_KH_Extraction 5%FDR'!$1:$2258,2,FALSE)</f>
        <v>Uncharacterized protein OS=Candida glabrata (strain ATCC 2001 / CBS 138 / JCM 3761 / NBRC 0622 / NRRL Y-65) GN=CAGL0G09020g PE=3 SV=1 - [Q6FSP1_CANGA]</v>
      </c>
      <c r="H1524" s="15">
        <f>VLOOKUP(C1524,'NCPF8745_KH_Extraction 5%FDR'!$1:$2258,11,FALSE)</f>
        <v>41.854195344659999</v>
      </c>
      <c r="I1524" t="e">
        <f>VLOOKUP(C1524,'NCPF8745_MF_Extraction 5%FDR'!$1:$540,2,FALSE)</f>
        <v>#N/A</v>
      </c>
      <c r="J1524" s="15" t="e">
        <f>VLOOKUP(C1524,'NCPF8745_MF_Extraction 5%FDR'!$1:$540,11,FALSE)</f>
        <v>#N/A</v>
      </c>
      <c r="K1524" t="e">
        <f>VLOOKUP(C1524,'NCPF8814_MF_Extraction 5%FDR'!$1:$463,2,FALSE)</f>
        <v>#N/A</v>
      </c>
      <c r="L1524" s="15" t="e">
        <f>VLOOKUP(C1524,'NCPF8814_MF_Extraction 5%FDR'!$1:$463,11,FALSE)</f>
        <v>#N/A</v>
      </c>
    </row>
    <row r="1525" spans="1:12" hidden="1">
      <c r="A1525" s="13" t="s">
        <v>1918</v>
      </c>
      <c r="C1525" s="13" t="s">
        <v>1918</v>
      </c>
      <c r="D1525">
        <f>IFERROR(MATCH(C1525,'NCPF8745_KH_Extraction 5%FDR'!$A$2:$A$2258,0),"No Match")</f>
        <v>1974</v>
      </c>
      <c r="E1525" t="str">
        <f>IFERROR(MATCH(C1525,'NCPF8745_MF_Extraction 5%FDR'!$A$2:$A$540,0),"No Match")</f>
        <v>No Match</v>
      </c>
      <c r="F1525" t="str">
        <f>IFERROR(MATCH(C1525,'NCPF8814_MF_Extraction 5%FDR'!$A$2:$A$463,0),"No Match")</f>
        <v>No Match</v>
      </c>
      <c r="G1525" t="str">
        <f>VLOOKUP(C1525,'NCPF8745_KH_Extraction 5%FDR'!$1:$2258,2,FALSE)</f>
        <v>Uncharacterized protein OS=Candida glabrata (strain ATCC 2001 / CBS 138 / JCM 3761 / NBRC 0622 / NRRL Y-65) GN=CAGL0G08844g PE=4 SV=1 - [Q6FSP7_CANGA]</v>
      </c>
      <c r="H1525" s="15">
        <f>VLOOKUP(C1525,'NCPF8745_KH_Extraction 5%FDR'!$1:$2258,11,FALSE)</f>
        <v>96.633359484659906</v>
      </c>
      <c r="I1525" t="e">
        <f>VLOOKUP(C1525,'NCPF8745_MF_Extraction 5%FDR'!$1:$540,2,FALSE)</f>
        <v>#N/A</v>
      </c>
      <c r="J1525" s="15" t="e">
        <f>VLOOKUP(C1525,'NCPF8745_MF_Extraction 5%FDR'!$1:$540,11,FALSE)</f>
        <v>#N/A</v>
      </c>
      <c r="K1525" t="e">
        <f>VLOOKUP(C1525,'NCPF8814_MF_Extraction 5%FDR'!$1:$463,2,FALSE)</f>
        <v>#N/A</v>
      </c>
      <c r="L1525" s="15" t="e">
        <f>VLOOKUP(C1525,'NCPF8814_MF_Extraction 5%FDR'!$1:$463,11,FALSE)</f>
        <v>#N/A</v>
      </c>
    </row>
    <row r="1526" spans="1:12" hidden="1">
      <c r="A1526" s="13" t="s">
        <v>1919</v>
      </c>
      <c r="C1526" s="13" t="s">
        <v>1919</v>
      </c>
      <c r="D1526">
        <f>IFERROR(MATCH(C1526,'NCPF8745_KH_Extraction 5%FDR'!$A$2:$A$2258,0),"No Match")</f>
        <v>2218</v>
      </c>
      <c r="E1526" t="str">
        <f>IFERROR(MATCH(C1526,'NCPF8745_MF_Extraction 5%FDR'!$A$2:$A$540,0),"No Match")</f>
        <v>No Match</v>
      </c>
      <c r="F1526" t="str">
        <f>IFERROR(MATCH(C1526,'NCPF8814_MF_Extraction 5%FDR'!$A$2:$A$463,0),"No Match")</f>
        <v>No Match</v>
      </c>
      <c r="G1526" t="str">
        <f>VLOOKUP(C1526,'NCPF8745_KH_Extraction 5%FDR'!$1:$2258,2,FALSE)</f>
        <v>Uncharacterized protein OS=Candida glabrata (strain ATCC 2001 / CBS 138 / JCM 3761 / NBRC 0622 / NRRL Y-65) GN=CAGL0G08822g PE=4 SV=1 - [Q6FSP8_CANGA]</v>
      </c>
      <c r="H1526" s="15">
        <f>VLOOKUP(C1526,'NCPF8745_KH_Extraction 5%FDR'!$1:$2258,11,FALSE)</f>
        <v>264.41675315466199</v>
      </c>
      <c r="I1526" t="e">
        <f>VLOOKUP(C1526,'NCPF8745_MF_Extraction 5%FDR'!$1:$540,2,FALSE)</f>
        <v>#N/A</v>
      </c>
      <c r="J1526" s="15" t="e">
        <f>VLOOKUP(C1526,'NCPF8745_MF_Extraction 5%FDR'!$1:$540,11,FALSE)</f>
        <v>#N/A</v>
      </c>
      <c r="K1526" t="e">
        <f>VLOOKUP(C1526,'NCPF8814_MF_Extraction 5%FDR'!$1:$463,2,FALSE)</f>
        <v>#N/A</v>
      </c>
      <c r="L1526" s="15" t="e">
        <f>VLOOKUP(C1526,'NCPF8814_MF_Extraction 5%FDR'!$1:$463,11,FALSE)</f>
        <v>#N/A</v>
      </c>
    </row>
    <row r="1527" spans="1:12" hidden="1">
      <c r="A1527" s="13" t="s">
        <v>1920</v>
      </c>
      <c r="C1527" s="13" t="s">
        <v>1920</v>
      </c>
      <c r="D1527">
        <f>IFERROR(MATCH(C1527,'NCPF8745_KH_Extraction 5%FDR'!$A$2:$A$2258,0),"No Match")</f>
        <v>2138</v>
      </c>
      <c r="E1527" t="str">
        <f>IFERROR(MATCH(C1527,'NCPF8745_MF_Extraction 5%FDR'!$A$2:$A$540,0),"No Match")</f>
        <v>No Match</v>
      </c>
      <c r="F1527" t="str">
        <f>IFERROR(MATCH(C1527,'NCPF8814_MF_Extraction 5%FDR'!$A$2:$A$463,0),"No Match")</f>
        <v>No Match</v>
      </c>
      <c r="G1527" t="str">
        <f>VLOOKUP(C1527,'NCPF8745_KH_Extraction 5%FDR'!$1:$2258,2,FALSE)</f>
        <v>Uncharacterized protein OS=Candida glabrata (strain ATCC 2001 / CBS 138 / JCM 3761 / NBRC 0622 / NRRL Y-65) GN=CAGL0G08800g PE=4 SV=1 - [Q6FSP9_CANGA]</v>
      </c>
      <c r="H1527" s="15">
        <f>VLOOKUP(C1527,'NCPF8745_KH_Extraction 5%FDR'!$1:$2258,11,FALSE)</f>
        <v>116.02109941466</v>
      </c>
      <c r="I1527" t="e">
        <f>VLOOKUP(C1527,'NCPF8745_MF_Extraction 5%FDR'!$1:$540,2,FALSE)</f>
        <v>#N/A</v>
      </c>
      <c r="J1527" s="15" t="e">
        <f>VLOOKUP(C1527,'NCPF8745_MF_Extraction 5%FDR'!$1:$540,11,FALSE)</f>
        <v>#N/A</v>
      </c>
      <c r="K1527" t="e">
        <f>VLOOKUP(C1527,'NCPF8814_MF_Extraction 5%FDR'!$1:$463,2,FALSE)</f>
        <v>#N/A</v>
      </c>
      <c r="L1527" s="15" t="e">
        <f>VLOOKUP(C1527,'NCPF8814_MF_Extraction 5%FDR'!$1:$463,11,FALSE)</f>
        <v>#N/A</v>
      </c>
    </row>
    <row r="1528" spans="1:12" hidden="1">
      <c r="A1528" s="13" t="s">
        <v>1921</v>
      </c>
      <c r="C1528" s="13" t="s">
        <v>1921</v>
      </c>
      <c r="D1528">
        <f>IFERROR(MATCH(C1528,'NCPF8745_KH_Extraction 5%FDR'!$A$2:$A$2258,0),"No Match")</f>
        <v>1576</v>
      </c>
      <c r="E1528" t="str">
        <f>IFERROR(MATCH(C1528,'NCPF8745_MF_Extraction 5%FDR'!$A$2:$A$540,0),"No Match")</f>
        <v>No Match</v>
      </c>
      <c r="F1528">
        <f>IFERROR(MATCH(C1528,'NCPF8814_MF_Extraction 5%FDR'!$A$2:$A$463,0),"No Match")</f>
        <v>332</v>
      </c>
      <c r="G1528" t="str">
        <f>VLOOKUP(C1528,'NCPF8745_KH_Extraction 5%FDR'!$1:$2258,2,FALSE)</f>
        <v>Uncharacterized protein OS=Candida glabrata (strain ATCC 2001 / CBS 138 / JCM 3761 / NBRC 0622 / NRRL Y-65) GN=CAGL0G08756g PE=4 SV=1 - [Q6FSQ1_CANGA]</v>
      </c>
      <c r="H1528" s="15">
        <f>VLOOKUP(C1528,'NCPF8745_KH_Extraction 5%FDR'!$1:$2258,11,FALSE)</f>
        <v>156.80697854466001</v>
      </c>
      <c r="I1528" t="e">
        <f>VLOOKUP(C1528,'NCPF8745_MF_Extraction 5%FDR'!$1:$540,2,FALSE)</f>
        <v>#N/A</v>
      </c>
      <c r="J1528" s="15" t="e">
        <f>VLOOKUP(C1528,'NCPF8745_MF_Extraction 5%FDR'!$1:$540,11,FALSE)</f>
        <v>#N/A</v>
      </c>
      <c r="K1528" t="str">
        <f>VLOOKUP(C1528,'NCPF8814_MF_Extraction 5%FDR'!$1:$463,2,FALSE)</f>
        <v>Uncharacterized protein OS=Candida glabrata (strain ATCC 2001 / CBS 138 / JCM 3761 / NBRC 0622 / NRRL Y-65) GN=CAGL0G08756g PE=4 SV=1 - [Q6FSQ1_CANGA]</v>
      </c>
      <c r="L1528" s="15">
        <f>VLOOKUP(C1528,'NCPF8814_MF_Extraction 5%FDR'!$1:$463,11,FALSE)</f>
        <v>156.80697854466001</v>
      </c>
    </row>
    <row r="1529" spans="1:12" hidden="1">
      <c r="A1529" s="13" t="s">
        <v>1922</v>
      </c>
      <c r="C1529" s="13" t="s">
        <v>1922</v>
      </c>
      <c r="D1529">
        <f>IFERROR(MATCH(C1529,'NCPF8745_KH_Extraction 5%FDR'!$A$2:$A$2258,0),"No Match")</f>
        <v>255</v>
      </c>
      <c r="E1529" t="str">
        <f>IFERROR(MATCH(C1529,'NCPF8745_MF_Extraction 5%FDR'!$A$2:$A$540,0),"No Match")</f>
        <v>No Match</v>
      </c>
      <c r="F1529" t="str">
        <f>IFERROR(MATCH(C1529,'NCPF8814_MF_Extraction 5%FDR'!$A$2:$A$463,0),"No Match")</f>
        <v>No Match</v>
      </c>
      <c r="G1529" t="str">
        <f>VLOOKUP(C1529,'NCPF8745_KH_Extraction 5%FDR'!$1:$2258,2,FALSE)</f>
        <v>Uncharacterized protein OS=Candida glabrata (strain ATCC 2001 / CBS 138 / JCM 3761 / NBRC 0622 / NRRL Y-65) GN=CAGL0G08734g PE=4 SV=1 - [Q6FSQ2_CANGA]</v>
      </c>
      <c r="H1529" s="15">
        <f>VLOOKUP(C1529,'NCPF8745_KH_Extraction 5%FDR'!$1:$2258,11,FALSE)</f>
        <v>21.499709644660001</v>
      </c>
      <c r="I1529" t="e">
        <f>VLOOKUP(C1529,'NCPF8745_MF_Extraction 5%FDR'!$1:$540,2,FALSE)</f>
        <v>#N/A</v>
      </c>
      <c r="J1529" s="15" t="e">
        <f>VLOOKUP(C1529,'NCPF8745_MF_Extraction 5%FDR'!$1:$540,11,FALSE)</f>
        <v>#N/A</v>
      </c>
      <c r="K1529" t="e">
        <f>VLOOKUP(C1529,'NCPF8814_MF_Extraction 5%FDR'!$1:$463,2,FALSE)</f>
        <v>#N/A</v>
      </c>
      <c r="L1529" s="15" t="e">
        <f>VLOOKUP(C1529,'NCPF8814_MF_Extraction 5%FDR'!$1:$463,11,FALSE)</f>
        <v>#N/A</v>
      </c>
    </row>
    <row r="1530" spans="1:12" hidden="1">
      <c r="A1530" s="13" t="s">
        <v>1923</v>
      </c>
      <c r="C1530" s="13" t="s">
        <v>1923</v>
      </c>
      <c r="D1530">
        <f>IFERROR(MATCH(C1530,'NCPF8745_KH_Extraction 5%FDR'!$A$2:$A$2258,0),"No Match")</f>
        <v>94</v>
      </c>
      <c r="E1530" t="str">
        <f>IFERROR(MATCH(C1530,'NCPF8745_MF_Extraction 5%FDR'!$A$2:$A$540,0),"No Match")</f>
        <v>No Match</v>
      </c>
      <c r="F1530" t="str">
        <f>IFERROR(MATCH(C1530,'NCPF8814_MF_Extraction 5%FDR'!$A$2:$A$463,0),"No Match")</f>
        <v>No Match</v>
      </c>
      <c r="G1530" t="str">
        <f>VLOOKUP(C1530,'NCPF8745_KH_Extraction 5%FDR'!$1:$2258,2,FALSE)</f>
        <v>Uncharacterized protein OS=Candida glabrata (strain ATCC 2001 / CBS 138 / JCM 3761 / NBRC 0622 / NRRL Y-65) GN=CAGL0G08712g PE=4 SV=1 - [Q6FSQ3_CANGA]</v>
      </c>
      <c r="H1530" s="15">
        <f>VLOOKUP(C1530,'NCPF8745_KH_Extraction 5%FDR'!$1:$2258,11,FALSE)</f>
        <v>114.61924951466</v>
      </c>
      <c r="I1530" t="e">
        <f>VLOOKUP(C1530,'NCPF8745_MF_Extraction 5%FDR'!$1:$540,2,FALSE)</f>
        <v>#N/A</v>
      </c>
      <c r="J1530" s="15" t="e">
        <f>VLOOKUP(C1530,'NCPF8745_MF_Extraction 5%FDR'!$1:$540,11,FALSE)</f>
        <v>#N/A</v>
      </c>
      <c r="K1530" t="e">
        <f>VLOOKUP(C1530,'NCPF8814_MF_Extraction 5%FDR'!$1:$463,2,FALSE)</f>
        <v>#N/A</v>
      </c>
      <c r="L1530" s="15" t="e">
        <f>VLOOKUP(C1530,'NCPF8814_MF_Extraction 5%FDR'!$1:$463,11,FALSE)</f>
        <v>#N/A</v>
      </c>
    </row>
    <row r="1531" spans="1:12" hidden="1">
      <c r="A1531" s="13" t="s">
        <v>1924</v>
      </c>
      <c r="C1531" s="13" t="s">
        <v>1924</v>
      </c>
      <c r="D1531">
        <f>IFERROR(MATCH(C1531,'NCPF8745_KH_Extraction 5%FDR'!$A$2:$A$2258,0),"No Match")</f>
        <v>480</v>
      </c>
      <c r="E1531" t="str">
        <f>IFERROR(MATCH(C1531,'NCPF8745_MF_Extraction 5%FDR'!$A$2:$A$540,0),"No Match")</f>
        <v>No Match</v>
      </c>
      <c r="F1531" t="str">
        <f>IFERROR(MATCH(C1531,'NCPF8814_MF_Extraction 5%FDR'!$A$2:$A$463,0),"No Match")</f>
        <v>No Match</v>
      </c>
      <c r="G1531" t="str">
        <f>VLOOKUP(C1531,'NCPF8745_KH_Extraction 5%FDR'!$1:$2258,2,FALSE)</f>
        <v>Uncharacterized protein OS=Candida glabrata (strain ATCC 2001 / CBS 138 / JCM 3761 / NBRC 0622 / NRRL Y-65) GN=CAGL0G08690g PE=3 SV=1 - [Q6FSQ4_CANGA]</v>
      </c>
      <c r="H1531" s="15">
        <f>VLOOKUP(C1531,'NCPF8745_KH_Extraction 5%FDR'!$1:$2258,11,FALSE)</f>
        <v>32.885257214660001</v>
      </c>
      <c r="I1531" t="e">
        <f>VLOOKUP(C1531,'NCPF8745_MF_Extraction 5%FDR'!$1:$540,2,FALSE)</f>
        <v>#N/A</v>
      </c>
      <c r="J1531" s="15" t="e">
        <f>VLOOKUP(C1531,'NCPF8745_MF_Extraction 5%FDR'!$1:$540,11,FALSE)</f>
        <v>#N/A</v>
      </c>
      <c r="K1531" t="e">
        <f>VLOOKUP(C1531,'NCPF8814_MF_Extraction 5%FDR'!$1:$463,2,FALSE)</f>
        <v>#N/A</v>
      </c>
      <c r="L1531" s="15" t="e">
        <f>VLOOKUP(C1531,'NCPF8814_MF_Extraction 5%FDR'!$1:$463,11,FALSE)</f>
        <v>#N/A</v>
      </c>
    </row>
    <row r="1532" spans="1:12" hidden="1">
      <c r="A1532" s="13" t="s">
        <v>1925</v>
      </c>
      <c r="C1532" s="13" t="s">
        <v>1925</v>
      </c>
      <c r="D1532">
        <f>IFERROR(MATCH(C1532,'NCPF8745_KH_Extraction 5%FDR'!$A$2:$A$2258,0),"No Match")</f>
        <v>1783</v>
      </c>
      <c r="E1532" t="str">
        <f>IFERROR(MATCH(C1532,'NCPF8745_MF_Extraction 5%FDR'!$A$2:$A$540,0),"No Match")</f>
        <v>No Match</v>
      </c>
      <c r="F1532" t="str">
        <f>IFERROR(MATCH(C1532,'NCPF8814_MF_Extraction 5%FDR'!$A$2:$A$463,0),"No Match")</f>
        <v>No Match</v>
      </c>
      <c r="G1532" t="str">
        <f>VLOOKUP(C1532,'NCPF8745_KH_Extraction 5%FDR'!$1:$2258,2,FALSE)</f>
        <v>Uncharacterized protein OS=Candida glabrata (strain ATCC 2001 / CBS 138 / JCM 3761 / NBRC 0622 / NRRL Y-65) GN=CAGL0G08558g PE=4 SV=1 - [Q6FSR0_CANGA]</v>
      </c>
      <c r="H1532" s="15">
        <f>VLOOKUP(C1532,'NCPF8745_KH_Extraction 5%FDR'!$1:$2258,11,FALSE)</f>
        <v>25.24733257466</v>
      </c>
      <c r="I1532" t="e">
        <f>VLOOKUP(C1532,'NCPF8745_MF_Extraction 5%FDR'!$1:$540,2,FALSE)</f>
        <v>#N/A</v>
      </c>
      <c r="J1532" s="15" t="e">
        <f>VLOOKUP(C1532,'NCPF8745_MF_Extraction 5%FDR'!$1:$540,11,FALSE)</f>
        <v>#N/A</v>
      </c>
      <c r="K1532" t="e">
        <f>VLOOKUP(C1532,'NCPF8814_MF_Extraction 5%FDR'!$1:$463,2,FALSE)</f>
        <v>#N/A</v>
      </c>
      <c r="L1532" s="15" t="e">
        <f>VLOOKUP(C1532,'NCPF8814_MF_Extraction 5%FDR'!$1:$463,11,FALSE)</f>
        <v>#N/A</v>
      </c>
    </row>
    <row r="1533" spans="1:12" hidden="1">
      <c r="A1533" s="13" t="s">
        <v>1926</v>
      </c>
      <c r="C1533" s="13" t="s">
        <v>1926</v>
      </c>
      <c r="D1533">
        <f>IFERROR(MATCH(C1533,'NCPF8745_KH_Extraction 5%FDR'!$A$2:$A$2258,0),"No Match")</f>
        <v>1853</v>
      </c>
      <c r="E1533" t="str">
        <f>IFERROR(MATCH(C1533,'NCPF8745_MF_Extraction 5%FDR'!$A$2:$A$540,0),"No Match")</f>
        <v>No Match</v>
      </c>
      <c r="F1533" t="str">
        <f>IFERROR(MATCH(C1533,'NCPF8814_MF_Extraction 5%FDR'!$A$2:$A$463,0),"No Match")</f>
        <v>No Match</v>
      </c>
      <c r="G1533" t="str">
        <f>VLOOKUP(C1533,'NCPF8745_KH_Extraction 5%FDR'!$1:$2258,2,FALSE)</f>
        <v>DNA topoisomerase OS=Candida glabrata (strain ATCC 2001 / CBS 138 / JCM 3761 / NBRC 0622 / NRRL Y-65) GN=CAGL0G08470g PE=3 SV=1 - [Q6FSR2_CANGA]</v>
      </c>
      <c r="H1533" s="15">
        <f>VLOOKUP(C1533,'NCPF8745_KH_Extraction 5%FDR'!$1:$2258,11,FALSE)</f>
        <v>74.463436544660098</v>
      </c>
      <c r="I1533" t="e">
        <f>VLOOKUP(C1533,'NCPF8745_MF_Extraction 5%FDR'!$1:$540,2,FALSE)</f>
        <v>#N/A</v>
      </c>
      <c r="J1533" s="15" t="e">
        <f>VLOOKUP(C1533,'NCPF8745_MF_Extraction 5%FDR'!$1:$540,11,FALSE)</f>
        <v>#N/A</v>
      </c>
      <c r="K1533" t="e">
        <f>VLOOKUP(C1533,'NCPF8814_MF_Extraction 5%FDR'!$1:$463,2,FALSE)</f>
        <v>#N/A</v>
      </c>
      <c r="L1533" s="15" t="e">
        <f>VLOOKUP(C1533,'NCPF8814_MF_Extraction 5%FDR'!$1:$463,11,FALSE)</f>
        <v>#N/A</v>
      </c>
    </row>
    <row r="1534" spans="1:12" hidden="1">
      <c r="A1534" s="13" t="s">
        <v>1927</v>
      </c>
      <c r="C1534" s="13" t="s">
        <v>1927</v>
      </c>
      <c r="D1534">
        <f>IFERROR(MATCH(C1534,'NCPF8745_KH_Extraction 5%FDR'!$A$2:$A$2258,0),"No Match")</f>
        <v>2144</v>
      </c>
      <c r="E1534" t="str">
        <f>IFERROR(MATCH(C1534,'NCPF8745_MF_Extraction 5%FDR'!$A$2:$A$540,0),"No Match")</f>
        <v>No Match</v>
      </c>
      <c r="F1534" t="str">
        <f>IFERROR(MATCH(C1534,'NCPF8814_MF_Extraction 5%FDR'!$A$2:$A$463,0),"No Match")</f>
        <v>No Match</v>
      </c>
      <c r="G1534" t="str">
        <f>VLOOKUP(C1534,'NCPF8745_KH_Extraction 5%FDR'!$1:$2258,2,FALSE)</f>
        <v>Uncharacterized protein OS=Candida glabrata (strain ATCC 2001 / CBS 138 / JCM 3761 / NBRC 0622 / NRRL Y-65) GN=CAGL0G08426g PE=4 SV=1 - [Q6FSR4_CANGA]</v>
      </c>
      <c r="H1534" s="15">
        <f>VLOOKUP(C1534,'NCPF8745_KH_Extraction 5%FDR'!$1:$2258,11,FALSE)</f>
        <v>55.329766104660003</v>
      </c>
      <c r="I1534" t="e">
        <f>VLOOKUP(C1534,'NCPF8745_MF_Extraction 5%FDR'!$1:$540,2,FALSE)</f>
        <v>#N/A</v>
      </c>
      <c r="J1534" s="15" t="e">
        <f>VLOOKUP(C1534,'NCPF8745_MF_Extraction 5%FDR'!$1:$540,11,FALSE)</f>
        <v>#N/A</v>
      </c>
      <c r="K1534" t="e">
        <f>VLOOKUP(C1534,'NCPF8814_MF_Extraction 5%FDR'!$1:$463,2,FALSE)</f>
        <v>#N/A</v>
      </c>
      <c r="L1534" s="15" t="e">
        <f>VLOOKUP(C1534,'NCPF8814_MF_Extraction 5%FDR'!$1:$463,11,FALSE)</f>
        <v>#N/A</v>
      </c>
    </row>
    <row r="1535" spans="1:12" hidden="1">
      <c r="A1535" s="13" t="s">
        <v>1928</v>
      </c>
      <c r="C1535" s="13" t="s">
        <v>1928</v>
      </c>
      <c r="D1535">
        <f>IFERROR(MATCH(C1535,'NCPF8745_KH_Extraction 5%FDR'!$A$2:$A$2258,0),"No Match")</f>
        <v>1964</v>
      </c>
      <c r="E1535" t="str">
        <f>IFERROR(MATCH(C1535,'NCPF8745_MF_Extraction 5%FDR'!$A$2:$A$540,0),"No Match")</f>
        <v>No Match</v>
      </c>
      <c r="F1535" t="str">
        <f>IFERROR(MATCH(C1535,'NCPF8814_MF_Extraction 5%FDR'!$A$2:$A$463,0),"No Match")</f>
        <v>No Match</v>
      </c>
      <c r="G1535" t="str">
        <f>VLOOKUP(C1535,'NCPF8745_KH_Extraction 5%FDR'!$1:$2258,2,FALSE)</f>
        <v>Phosphatidylinositol 3-kinase OS=Candida glabrata (strain ATCC 2001 / CBS 138 / JCM 3761 / NBRC 0622 / NRRL Y-65) GN=VPS34 PE=3 SV=1 - [Q6FSR7_CANGA]</v>
      </c>
      <c r="H1535" s="15">
        <f>VLOOKUP(C1535,'NCPF8745_KH_Extraction 5%FDR'!$1:$2258,11,FALSE)</f>
        <v>102.50857327465999</v>
      </c>
      <c r="I1535" t="e">
        <f>VLOOKUP(C1535,'NCPF8745_MF_Extraction 5%FDR'!$1:$540,2,FALSE)</f>
        <v>#N/A</v>
      </c>
      <c r="J1535" s="15" t="e">
        <f>VLOOKUP(C1535,'NCPF8745_MF_Extraction 5%FDR'!$1:$540,11,FALSE)</f>
        <v>#N/A</v>
      </c>
      <c r="K1535" t="e">
        <f>VLOOKUP(C1535,'NCPF8814_MF_Extraction 5%FDR'!$1:$463,2,FALSE)</f>
        <v>#N/A</v>
      </c>
      <c r="L1535" s="15" t="e">
        <f>VLOOKUP(C1535,'NCPF8814_MF_Extraction 5%FDR'!$1:$463,11,FALSE)</f>
        <v>#N/A</v>
      </c>
    </row>
    <row r="1536" spans="1:12" hidden="1">
      <c r="A1536" s="13" t="s">
        <v>1929</v>
      </c>
      <c r="C1536" s="13" t="s">
        <v>1929</v>
      </c>
      <c r="D1536">
        <f>IFERROR(MATCH(C1536,'NCPF8745_KH_Extraction 5%FDR'!$A$2:$A$2258,0),"No Match")</f>
        <v>913</v>
      </c>
      <c r="E1536" t="str">
        <f>IFERROR(MATCH(C1536,'NCPF8745_MF_Extraction 5%FDR'!$A$2:$A$540,0),"No Match")</f>
        <v>No Match</v>
      </c>
      <c r="F1536" t="str">
        <f>IFERROR(MATCH(C1536,'NCPF8814_MF_Extraction 5%FDR'!$A$2:$A$463,0),"No Match")</f>
        <v>No Match</v>
      </c>
      <c r="G1536" t="str">
        <f>VLOOKUP(C1536,'NCPF8745_KH_Extraction 5%FDR'!$1:$2258,2,FALSE)</f>
        <v>Uncharacterized protein OS=Candida glabrata (strain ATCC 2001 / CBS 138 / JCM 3761 / NBRC 0622 / NRRL Y-65) GN=CAGL0G08272g PE=3 SV=1 - [Q6FSS1_CANGA]</v>
      </c>
      <c r="H1536" s="15">
        <f>VLOOKUP(C1536,'NCPF8745_KH_Extraction 5%FDR'!$1:$2258,11,FALSE)</f>
        <v>60.133527764660002</v>
      </c>
      <c r="I1536" t="e">
        <f>VLOOKUP(C1536,'NCPF8745_MF_Extraction 5%FDR'!$1:$540,2,FALSE)</f>
        <v>#N/A</v>
      </c>
      <c r="J1536" s="15" t="e">
        <f>VLOOKUP(C1536,'NCPF8745_MF_Extraction 5%FDR'!$1:$540,11,FALSE)</f>
        <v>#N/A</v>
      </c>
      <c r="K1536" t="e">
        <f>VLOOKUP(C1536,'NCPF8814_MF_Extraction 5%FDR'!$1:$463,2,FALSE)</f>
        <v>#N/A</v>
      </c>
      <c r="L1536" s="15" t="e">
        <f>VLOOKUP(C1536,'NCPF8814_MF_Extraction 5%FDR'!$1:$463,11,FALSE)</f>
        <v>#N/A</v>
      </c>
    </row>
    <row r="1537" spans="1:12" hidden="1">
      <c r="A1537" s="13" t="s">
        <v>1930</v>
      </c>
      <c r="C1537" s="13" t="s">
        <v>1930</v>
      </c>
      <c r="D1537">
        <f>IFERROR(MATCH(C1537,'NCPF8745_KH_Extraction 5%FDR'!$A$2:$A$2258,0),"No Match")</f>
        <v>1154</v>
      </c>
      <c r="E1537" t="str">
        <f>IFERROR(MATCH(C1537,'NCPF8745_MF_Extraction 5%FDR'!$A$2:$A$540,0),"No Match")</f>
        <v>No Match</v>
      </c>
      <c r="F1537" t="str">
        <f>IFERROR(MATCH(C1537,'NCPF8814_MF_Extraction 5%FDR'!$A$2:$A$463,0),"No Match")</f>
        <v>No Match</v>
      </c>
      <c r="G1537" t="str">
        <f>VLOOKUP(C1537,'NCPF8745_KH_Extraction 5%FDR'!$1:$2258,2,FALSE)</f>
        <v>Methionine aminopeptidase 1 OS=Candida glabrata (strain ATCC 2001 / CBS 138 / JCM 3761 / NBRC 0622 / NRRL Y-65) GN=CAGL0G08250g PE=3 SV=1 - [Q6FSS2_CANGA]</v>
      </c>
      <c r="H1537" s="15">
        <f>VLOOKUP(C1537,'NCPF8745_KH_Extraction 5%FDR'!$1:$2258,11,FALSE)</f>
        <v>43.296474874659999</v>
      </c>
      <c r="I1537" t="e">
        <f>VLOOKUP(C1537,'NCPF8745_MF_Extraction 5%FDR'!$1:$540,2,FALSE)</f>
        <v>#N/A</v>
      </c>
      <c r="J1537" s="15" t="e">
        <f>VLOOKUP(C1537,'NCPF8745_MF_Extraction 5%FDR'!$1:$540,11,FALSE)</f>
        <v>#N/A</v>
      </c>
      <c r="K1537" t="e">
        <f>VLOOKUP(C1537,'NCPF8814_MF_Extraction 5%FDR'!$1:$463,2,FALSE)</f>
        <v>#N/A</v>
      </c>
      <c r="L1537" s="15" t="e">
        <f>VLOOKUP(C1537,'NCPF8814_MF_Extraction 5%FDR'!$1:$463,11,FALSE)</f>
        <v>#N/A</v>
      </c>
    </row>
    <row r="1538" spans="1:12" hidden="1">
      <c r="A1538" s="13" t="s">
        <v>1931</v>
      </c>
      <c r="C1538" s="13" t="s">
        <v>1931</v>
      </c>
      <c r="D1538">
        <f>IFERROR(MATCH(C1538,'NCPF8745_KH_Extraction 5%FDR'!$A$2:$A$2258,0),"No Match")</f>
        <v>83</v>
      </c>
      <c r="E1538">
        <f>IFERROR(MATCH(C1538,'NCPF8745_MF_Extraction 5%FDR'!$A$2:$A$540,0),"No Match")</f>
        <v>58</v>
      </c>
      <c r="F1538">
        <f>IFERROR(MATCH(C1538,'NCPF8814_MF_Extraction 5%FDR'!$A$2:$A$463,0),"No Match")</f>
        <v>47</v>
      </c>
      <c r="G1538" t="str">
        <f>VLOOKUP(C1538,'NCPF8745_KH_Extraction 5%FDR'!$1:$2258,2,FALSE)</f>
        <v>Uncharacterized protein OS=Candida glabrata (strain ATCC 2001 / CBS 138 / JCM 3761 / NBRC 0622 / NRRL Y-65) GN=CAGL0G08173g PE=4 SV=1 - [Q6FSS6_CANGA]</v>
      </c>
      <c r="H1538" s="15">
        <f>VLOOKUP(C1538,'NCPF8745_KH_Extraction 5%FDR'!$1:$2258,11,FALSE)</f>
        <v>17.124271644659999</v>
      </c>
      <c r="I1538" t="str">
        <f>VLOOKUP(C1538,'NCPF8745_MF_Extraction 5%FDR'!$1:$540,2,FALSE)</f>
        <v>Uncharacterized protein OS=Candida glabrata (strain ATCC 2001 / CBS 138 / JCM 3761 / NBRC 0622 / NRRL Y-65) GN=CAGL0G08173g PE=4 SV=1 - [Q6FSS6_CANGA]</v>
      </c>
      <c r="J1538" s="15">
        <f>VLOOKUP(C1538,'NCPF8745_MF_Extraction 5%FDR'!$1:$540,11,FALSE)</f>
        <v>17.124271644659999</v>
      </c>
      <c r="K1538" t="str">
        <f>VLOOKUP(C1538,'NCPF8814_MF_Extraction 5%FDR'!$1:$463,2,FALSE)</f>
        <v>Uncharacterized protein OS=Candida glabrata (strain ATCC 2001 / CBS 138 / JCM 3761 / NBRC 0622 / NRRL Y-65) GN=CAGL0G08173g PE=4 SV=1 - [Q6FSS6_CANGA]</v>
      </c>
      <c r="L1538" s="15">
        <f>VLOOKUP(C1538,'NCPF8814_MF_Extraction 5%FDR'!$1:$463,11,FALSE)</f>
        <v>17.124271644659999</v>
      </c>
    </row>
    <row r="1539" spans="1:12" hidden="1">
      <c r="A1539" s="13" t="s">
        <v>1932</v>
      </c>
      <c r="C1539" s="13" t="s">
        <v>1932</v>
      </c>
      <c r="D1539">
        <f>IFERROR(MATCH(C1539,'NCPF8745_KH_Extraction 5%FDR'!$A$2:$A$2258,0),"No Match")</f>
        <v>1208</v>
      </c>
      <c r="E1539" t="str">
        <f>IFERROR(MATCH(C1539,'NCPF8745_MF_Extraction 5%FDR'!$A$2:$A$540,0),"No Match")</f>
        <v>No Match</v>
      </c>
      <c r="F1539" t="str">
        <f>IFERROR(MATCH(C1539,'NCPF8814_MF_Extraction 5%FDR'!$A$2:$A$463,0),"No Match")</f>
        <v>No Match</v>
      </c>
      <c r="G1539" t="str">
        <f>VLOOKUP(C1539,'NCPF8745_KH_Extraction 5%FDR'!$1:$2258,2,FALSE)</f>
        <v>Uncharacterized protein OS=Candida glabrata (strain ATCC 2001 / CBS 138 / JCM 3761 / NBRC 0622 / NRRL Y-65) GN=CAGL0G08151g PE=4 SV=1 - [Q6FSS7_CANGA]</v>
      </c>
      <c r="H1539" s="15">
        <f>VLOOKUP(C1539,'NCPF8745_KH_Extraction 5%FDR'!$1:$2258,11,FALSE)</f>
        <v>29.76868727466</v>
      </c>
      <c r="I1539" t="e">
        <f>VLOOKUP(C1539,'NCPF8745_MF_Extraction 5%FDR'!$1:$540,2,FALSE)</f>
        <v>#N/A</v>
      </c>
      <c r="J1539" s="15" t="e">
        <f>VLOOKUP(C1539,'NCPF8745_MF_Extraction 5%FDR'!$1:$540,11,FALSE)</f>
        <v>#N/A</v>
      </c>
      <c r="K1539" t="e">
        <f>VLOOKUP(C1539,'NCPF8814_MF_Extraction 5%FDR'!$1:$463,2,FALSE)</f>
        <v>#N/A</v>
      </c>
      <c r="L1539" s="15" t="e">
        <f>VLOOKUP(C1539,'NCPF8814_MF_Extraction 5%FDR'!$1:$463,11,FALSE)</f>
        <v>#N/A</v>
      </c>
    </row>
    <row r="1540" spans="1:12" hidden="1">
      <c r="A1540" s="13" t="s">
        <v>1933</v>
      </c>
      <c r="C1540" s="13" t="s">
        <v>1933</v>
      </c>
      <c r="D1540">
        <f>IFERROR(MATCH(C1540,'NCPF8745_KH_Extraction 5%FDR'!$A$2:$A$2258,0),"No Match")</f>
        <v>1982</v>
      </c>
      <c r="E1540" t="str">
        <f>IFERROR(MATCH(C1540,'NCPF8745_MF_Extraction 5%FDR'!$A$2:$A$540,0),"No Match")</f>
        <v>No Match</v>
      </c>
      <c r="F1540" t="str">
        <f>IFERROR(MATCH(C1540,'NCPF8814_MF_Extraction 5%FDR'!$A$2:$A$463,0),"No Match")</f>
        <v>No Match</v>
      </c>
      <c r="G1540" t="str">
        <f>VLOOKUP(C1540,'NCPF8745_KH_Extraction 5%FDR'!$1:$2258,2,FALSE)</f>
        <v>Uncharacterized protein OS=Candida glabrata (strain ATCC 2001 / CBS 138 / JCM 3761 / NBRC 0622 / NRRL Y-65) GN=CAGL0G08129g PE=3 SV=1 - [Q6FSS8_CANGA]</v>
      </c>
      <c r="H1540" s="15">
        <f>VLOOKUP(C1540,'NCPF8745_KH_Extraction 5%FDR'!$1:$2258,11,FALSE)</f>
        <v>136.65905678466001</v>
      </c>
      <c r="I1540" t="e">
        <f>VLOOKUP(C1540,'NCPF8745_MF_Extraction 5%FDR'!$1:$540,2,FALSE)</f>
        <v>#N/A</v>
      </c>
      <c r="J1540" s="15" t="e">
        <f>VLOOKUP(C1540,'NCPF8745_MF_Extraction 5%FDR'!$1:$540,11,FALSE)</f>
        <v>#N/A</v>
      </c>
      <c r="K1540" t="e">
        <f>VLOOKUP(C1540,'NCPF8814_MF_Extraction 5%FDR'!$1:$463,2,FALSE)</f>
        <v>#N/A</v>
      </c>
      <c r="L1540" s="15" t="e">
        <f>VLOOKUP(C1540,'NCPF8814_MF_Extraction 5%FDR'!$1:$463,11,FALSE)</f>
        <v>#N/A</v>
      </c>
    </row>
    <row r="1541" spans="1:12" hidden="1">
      <c r="A1541" s="13" t="s">
        <v>1934</v>
      </c>
      <c r="C1541" s="13" t="s">
        <v>1934</v>
      </c>
      <c r="D1541">
        <f>IFERROR(MATCH(C1541,'NCPF8745_KH_Extraction 5%FDR'!$A$2:$A$2258,0),"No Match")</f>
        <v>1025</v>
      </c>
      <c r="E1541" t="str">
        <f>IFERROR(MATCH(C1541,'NCPF8745_MF_Extraction 5%FDR'!$A$2:$A$540,0),"No Match")</f>
        <v>No Match</v>
      </c>
      <c r="F1541" t="str">
        <f>IFERROR(MATCH(C1541,'NCPF8814_MF_Extraction 5%FDR'!$A$2:$A$463,0),"No Match")</f>
        <v>No Match</v>
      </c>
      <c r="G1541" t="str">
        <f>VLOOKUP(C1541,'NCPF8745_KH_Extraction 5%FDR'!$1:$2258,2,FALSE)</f>
        <v>Uncharacterized protein OS=Candida glabrata (strain ATCC 2001 / CBS 138 / JCM 3761 / NBRC 0622 / NRRL Y-65) GN=CAGL0G08063g PE=3 SV=1 - [Q6FST1_CANGA]</v>
      </c>
      <c r="H1541" s="15">
        <f>VLOOKUP(C1541,'NCPF8745_KH_Extraction 5%FDR'!$1:$2258,11,FALSE)</f>
        <v>16.962882074660001</v>
      </c>
      <c r="I1541" t="e">
        <f>VLOOKUP(C1541,'NCPF8745_MF_Extraction 5%FDR'!$1:$540,2,FALSE)</f>
        <v>#N/A</v>
      </c>
      <c r="J1541" s="15" t="e">
        <f>VLOOKUP(C1541,'NCPF8745_MF_Extraction 5%FDR'!$1:$540,11,FALSE)</f>
        <v>#N/A</v>
      </c>
      <c r="K1541" t="e">
        <f>VLOOKUP(C1541,'NCPF8814_MF_Extraction 5%FDR'!$1:$463,2,FALSE)</f>
        <v>#N/A</v>
      </c>
      <c r="L1541" s="15" t="e">
        <f>VLOOKUP(C1541,'NCPF8814_MF_Extraction 5%FDR'!$1:$463,11,FALSE)</f>
        <v>#N/A</v>
      </c>
    </row>
    <row r="1542" spans="1:12" hidden="1">
      <c r="A1542" s="13" t="s">
        <v>1935</v>
      </c>
      <c r="C1542" s="13" t="s">
        <v>1935</v>
      </c>
      <c r="D1542">
        <f>IFERROR(MATCH(C1542,'NCPF8745_KH_Extraction 5%FDR'!$A$2:$A$2258,0),"No Match")</f>
        <v>650</v>
      </c>
      <c r="E1542" t="str">
        <f>IFERROR(MATCH(C1542,'NCPF8745_MF_Extraction 5%FDR'!$A$2:$A$540,0),"No Match")</f>
        <v>No Match</v>
      </c>
      <c r="F1542" t="str">
        <f>IFERROR(MATCH(C1542,'NCPF8814_MF_Extraction 5%FDR'!$A$2:$A$463,0),"No Match")</f>
        <v>No Match</v>
      </c>
      <c r="G1542" t="str">
        <f>VLOOKUP(C1542,'NCPF8745_KH_Extraction 5%FDR'!$1:$2258,2,FALSE)</f>
        <v>Uncharacterized protein OS=Candida glabrata (strain ATCC 2001 / CBS 138 / JCM 3761 / NBRC 0622 / NRRL Y-65) GN=CAGL0G08041g PE=4 SV=1 - [Q6FST2_CANGA]</v>
      </c>
      <c r="H1542" s="15">
        <f>VLOOKUP(C1542,'NCPF8745_KH_Extraction 5%FDR'!$1:$2258,11,FALSE)</f>
        <v>67.831573814660103</v>
      </c>
      <c r="I1542" t="e">
        <f>VLOOKUP(C1542,'NCPF8745_MF_Extraction 5%FDR'!$1:$540,2,FALSE)</f>
        <v>#N/A</v>
      </c>
      <c r="J1542" s="15" t="e">
        <f>VLOOKUP(C1542,'NCPF8745_MF_Extraction 5%FDR'!$1:$540,11,FALSE)</f>
        <v>#N/A</v>
      </c>
      <c r="K1542" t="e">
        <f>VLOOKUP(C1542,'NCPF8814_MF_Extraction 5%FDR'!$1:$463,2,FALSE)</f>
        <v>#N/A</v>
      </c>
      <c r="L1542" s="15" t="e">
        <f>VLOOKUP(C1542,'NCPF8814_MF_Extraction 5%FDR'!$1:$463,11,FALSE)</f>
        <v>#N/A</v>
      </c>
    </row>
    <row r="1543" spans="1:12" hidden="1">
      <c r="A1543" s="13" t="s">
        <v>4630</v>
      </c>
      <c r="C1543" s="13" t="s">
        <v>4630</v>
      </c>
      <c r="D1543" t="str">
        <f>IFERROR(MATCH(C1543,'NCPF8745_KH_Extraction 5%FDR'!$A$2:$A$2258,0),"No Match")</f>
        <v>No Match</v>
      </c>
      <c r="E1543">
        <f>IFERROR(MATCH(C1543,'NCPF8745_MF_Extraction 5%FDR'!$A$2:$A$540,0),"No Match")</f>
        <v>295</v>
      </c>
      <c r="F1543">
        <f>IFERROR(MATCH(C1543,'NCPF8814_MF_Extraction 5%FDR'!$A$2:$A$463,0),"No Match")</f>
        <v>361</v>
      </c>
      <c r="G1543" t="e">
        <f>VLOOKUP(C1543,'NCPF8745_KH_Extraction 5%FDR'!$1:$2258,2,FALSE)</f>
        <v>#N/A</v>
      </c>
      <c r="H1543" s="15" t="e">
        <f>VLOOKUP(C1543,'NCPF8745_KH_Extraction 5%FDR'!$1:$2258,11,FALSE)</f>
        <v>#N/A</v>
      </c>
      <c r="I1543" t="str">
        <f>VLOOKUP(C1543,'NCPF8745_MF_Extraction 5%FDR'!$1:$540,2,FALSE)</f>
        <v>Uncharacterized protein OS=Candida glabrata (strain ATCC 2001 / CBS 138 / JCM 3761 / NBRC 0622 / NRRL Y-65) GN=CAGL0G07953g PE=3 SV=1 - [Q6FST6_CANGA]</v>
      </c>
      <c r="J1543" s="15">
        <f>VLOOKUP(C1543,'NCPF8745_MF_Extraction 5%FDR'!$1:$540,11,FALSE)</f>
        <v>10.294602874660001</v>
      </c>
      <c r="K1543" t="str">
        <f>VLOOKUP(C1543,'NCPF8814_MF_Extraction 5%FDR'!$1:$463,2,FALSE)</f>
        <v>Uncharacterized protein OS=Candida glabrata (strain ATCC 2001 / CBS 138 / JCM 3761 / NBRC 0622 / NRRL Y-65) GN=CAGL0G07953g PE=3 SV=1 - [Q6FST6_CANGA]</v>
      </c>
      <c r="L1543" s="15">
        <f>VLOOKUP(C1543,'NCPF8814_MF_Extraction 5%FDR'!$1:$463,11,FALSE)</f>
        <v>10.294602874660001</v>
      </c>
    </row>
    <row r="1544" spans="1:12" hidden="1">
      <c r="A1544" s="13" t="s">
        <v>4698</v>
      </c>
      <c r="C1544" s="13" t="s">
        <v>4698</v>
      </c>
      <c r="D1544" t="str">
        <f>IFERROR(MATCH(C1544,'NCPF8745_KH_Extraction 5%FDR'!$A$2:$A$2258,0),"No Match")</f>
        <v>No Match</v>
      </c>
      <c r="E1544">
        <f>IFERROR(MATCH(C1544,'NCPF8745_MF_Extraction 5%FDR'!$A$2:$A$540,0),"No Match")</f>
        <v>394</v>
      </c>
      <c r="F1544">
        <f>IFERROR(MATCH(C1544,'NCPF8814_MF_Extraction 5%FDR'!$A$2:$A$463,0),"No Match")</f>
        <v>301</v>
      </c>
      <c r="G1544" t="e">
        <f>VLOOKUP(C1544,'NCPF8745_KH_Extraction 5%FDR'!$1:$2258,2,FALSE)</f>
        <v>#N/A</v>
      </c>
      <c r="H1544" s="15" t="e">
        <f>VLOOKUP(C1544,'NCPF8745_KH_Extraction 5%FDR'!$1:$2258,11,FALSE)</f>
        <v>#N/A</v>
      </c>
      <c r="I1544" t="str">
        <f>VLOOKUP(C1544,'NCPF8745_MF_Extraction 5%FDR'!$1:$540,2,FALSE)</f>
        <v>Uncharacterized protein OS=Candida glabrata (strain ATCC 2001 / CBS 138 / JCM 3761 / NBRC 0622 / NRRL Y-65) GN=CAGL0G07931g PE=3 SV=1 - [Q6FST7_CANGA]</v>
      </c>
      <c r="J1544" s="15">
        <f>VLOOKUP(C1544,'NCPF8745_MF_Extraction 5%FDR'!$1:$540,11,FALSE)</f>
        <v>16.46290575466</v>
      </c>
      <c r="K1544" t="str">
        <f>VLOOKUP(C1544,'NCPF8814_MF_Extraction 5%FDR'!$1:$463,2,FALSE)</f>
        <v>Uncharacterized protein OS=Candida glabrata (strain ATCC 2001 / CBS 138 / JCM 3761 / NBRC 0622 / NRRL Y-65) GN=CAGL0G07931g PE=3 SV=1 - [Q6FST7_CANGA]</v>
      </c>
      <c r="L1544" s="15">
        <f>VLOOKUP(C1544,'NCPF8814_MF_Extraction 5%FDR'!$1:$463,11,FALSE)</f>
        <v>16.46290575466</v>
      </c>
    </row>
    <row r="1545" spans="1:12" hidden="1">
      <c r="A1545" s="13" t="s">
        <v>1936</v>
      </c>
      <c r="C1545" s="13" t="s">
        <v>1936</v>
      </c>
      <c r="D1545">
        <f>IFERROR(MATCH(C1545,'NCPF8745_KH_Extraction 5%FDR'!$A$2:$A$2258,0),"No Match")</f>
        <v>674</v>
      </c>
      <c r="E1545" t="str">
        <f>IFERROR(MATCH(C1545,'NCPF8745_MF_Extraction 5%FDR'!$A$2:$A$540,0),"No Match")</f>
        <v>No Match</v>
      </c>
      <c r="F1545" t="str">
        <f>IFERROR(MATCH(C1545,'NCPF8814_MF_Extraction 5%FDR'!$A$2:$A$463,0),"No Match")</f>
        <v>No Match</v>
      </c>
      <c r="G1545" t="str">
        <f>VLOOKUP(C1545,'NCPF8745_KH_Extraction 5%FDR'!$1:$2258,2,FALSE)</f>
        <v>Uncharacterized protein OS=Candida glabrata (strain ATCC 2001 / CBS 138 / JCM 3761 / NBRC 0622 / NRRL Y-65) GN=CAGL0G07909g PE=4 SV=1 - [Q6FST8_CANGA]</v>
      </c>
      <c r="H1545" s="15">
        <f>VLOOKUP(C1545,'NCPF8745_KH_Extraction 5%FDR'!$1:$2258,11,FALSE)</f>
        <v>37.228138774660003</v>
      </c>
      <c r="I1545" t="e">
        <f>VLOOKUP(C1545,'NCPF8745_MF_Extraction 5%FDR'!$1:$540,2,FALSE)</f>
        <v>#N/A</v>
      </c>
      <c r="J1545" s="15" t="e">
        <f>VLOOKUP(C1545,'NCPF8745_MF_Extraction 5%FDR'!$1:$540,11,FALSE)</f>
        <v>#N/A</v>
      </c>
      <c r="K1545" t="e">
        <f>VLOOKUP(C1545,'NCPF8814_MF_Extraction 5%FDR'!$1:$463,2,FALSE)</f>
        <v>#N/A</v>
      </c>
      <c r="L1545" s="15" t="e">
        <f>VLOOKUP(C1545,'NCPF8814_MF_Extraction 5%FDR'!$1:$463,11,FALSE)</f>
        <v>#N/A</v>
      </c>
    </row>
    <row r="1546" spans="1:12" hidden="1">
      <c r="A1546" s="13" t="s">
        <v>1937</v>
      </c>
      <c r="C1546" s="13" t="s">
        <v>1937</v>
      </c>
      <c r="D1546">
        <f>IFERROR(MATCH(C1546,'NCPF8745_KH_Extraction 5%FDR'!$A$2:$A$2258,0),"No Match")</f>
        <v>1234</v>
      </c>
      <c r="E1546" t="str">
        <f>IFERROR(MATCH(C1546,'NCPF8745_MF_Extraction 5%FDR'!$A$2:$A$540,0),"No Match")</f>
        <v>No Match</v>
      </c>
      <c r="F1546" t="str">
        <f>IFERROR(MATCH(C1546,'NCPF8814_MF_Extraction 5%FDR'!$A$2:$A$463,0),"No Match")</f>
        <v>No Match</v>
      </c>
      <c r="G1546" t="str">
        <f>VLOOKUP(C1546,'NCPF8745_KH_Extraction 5%FDR'!$1:$2258,2,FALSE)</f>
        <v>Uncharacterized protein OS=Candida glabrata (strain ATCC 2001 / CBS 138 / JCM 3761 / NBRC 0622 / NRRL Y-65) GN=CAGL0G07777g PE=4 SV=1 - [Q6FSU4_CANGA]</v>
      </c>
      <c r="H1546" s="15">
        <f>VLOOKUP(C1546,'NCPF8745_KH_Extraction 5%FDR'!$1:$2258,11,FALSE)</f>
        <v>109.82933275466</v>
      </c>
      <c r="I1546" t="e">
        <f>VLOOKUP(C1546,'NCPF8745_MF_Extraction 5%FDR'!$1:$540,2,FALSE)</f>
        <v>#N/A</v>
      </c>
      <c r="J1546" s="15" t="e">
        <f>VLOOKUP(C1546,'NCPF8745_MF_Extraction 5%FDR'!$1:$540,11,FALSE)</f>
        <v>#N/A</v>
      </c>
      <c r="K1546" t="e">
        <f>VLOOKUP(C1546,'NCPF8814_MF_Extraction 5%FDR'!$1:$463,2,FALSE)</f>
        <v>#N/A</v>
      </c>
      <c r="L1546" s="15" t="e">
        <f>VLOOKUP(C1546,'NCPF8814_MF_Extraction 5%FDR'!$1:$463,11,FALSE)</f>
        <v>#N/A</v>
      </c>
    </row>
    <row r="1547" spans="1:12" hidden="1">
      <c r="A1547" s="13" t="s">
        <v>1938</v>
      </c>
      <c r="C1547" s="13" t="s">
        <v>1938</v>
      </c>
      <c r="D1547">
        <f>IFERROR(MATCH(C1547,'NCPF8745_KH_Extraction 5%FDR'!$A$2:$A$2258,0),"No Match")</f>
        <v>1799</v>
      </c>
      <c r="E1547" t="str">
        <f>IFERROR(MATCH(C1547,'NCPF8745_MF_Extraction 5%FDR'!$A$2:$A$540,0),"No Match")</f>
        <v>No Match</v>
      </c>
      <c r="F1547" t="str">
        <f>IFERROR(MATCH(C1547,'NCPF8814_MF_Extraction 5%FDR'!$A$2:$A$463,0),"No Match")</f>
        <v>No Match</v>
      </c>
      <c r="G1547" t="str">
        <f>VLOOKUP(C1547,'NCPF8745_KH_Extraction 5%FDR'!$1:$2258,2,FALSE)</f>
        <v>Uncharacterized protein OS=Candida glabrata (strain ATCC 2001 / CBS 138 / JCM 3761 / NBRC 0622 / NRRL Y-65) GN=CAGL0G07755g PE=4 SV=1 - [Q6FSU5_CANGA]</v>
      </c>
      <c r="H1547" s="15">
        <f>VLOOKUP(C1547,'NCPF8745_KH_Extraction 5%FDR'!$1:$2258,11,FALSE)</f>
        <v>78.749757804660007</v>
      </c>
      <c r="I1547" t="e">
        <f>VLOOKUP(C1547,'NCPF8745_MF_Extraction 5%FDR'!$1:$540,2,FALSE)</f>
        <v>#N/A</v>
      </c>
      <c r="J1547" s="15" t="e">
        <f>VLOOKUP(C1547,'NCPF8745_MF_Extraction 5%FDR'!$1:$540,11,FALSE)</f>
        <v>#N/A</v>
      </c>
      <c r="K1547" t="e">
        <f>VLOOKUP(C1547,'NCPF8814_MF_Extraction 5%FDR'!$1:$463,2,FALSE)</f>
        <v>#N/A</v>
      </c>
      <c r="L1547" s="15" t="e">
        <f>VLOOKUP(C1547,'NCPF8814_MF_Extraction 5%FDR'!$1:$463,11,FALSE)</f>
        <v>#N/A</v>
      </c>
    </row>
    <row r="1548" spans="1:12" hidden="1">
      <c r="A1548" s="13" t="s">
        <v>1939</v>
      </c>
      <c r="C1548" s="13" t="s">
        <v>1939</v>
      </c>
      <c r="D1548">
        <f>IFERROR(MATCH(C1548,'NCPF8745_KH_Extraction 5%FDR'!$A$2:$A$2258,0),"No Match")</f>
        <v>457</v>
      </c>
      <c r="E1548" t="str">
        <f>IFERROR(MATCH(C1548,'NCPF8745_MF_Extraction 5%FDR'!$A$2:$A$540,0),"No Match")</f>
        <v>No Match</v>
      </c>
      <c r="F1548" t="str">
        <f>IFERROR(MATCH(C1548,'NCPF8814_MF_Extraction 5%FDR'!$A$2:$A$463,0),"No Match")</f>
        <v>No Match</v>
      </c>
      <c r="G1548" t="str">
        <f>VLOOKUP(C1548,'NCPF8745_KH_Extraction 5%FDR'!$1:$2258,2,FALSE)</f>
        <v>MICOS complex subunit MIC60 OS=Candida glabrata (strain ATCC 2001 / CBS 138 / JCM 3761 / NBRC 0622 / NRRL Y-65) GN=MIC60 PE=3 SV=1 - [MIC60_CANGA]</v>
      </c>
      <c r="H1548" s="15">
        <f>VLOOKUP(C1548,'NCPF8745_KH_Extraction 5%FDR'!$1:$2258,11,FALSE)</f>
        <v>59.156364424659998</v>
      </c>
      <c r="I1548" t="e">
        <f>VLOOKUP(C1548,'NCPF8745_MF_Extraction 5%FDR'!$1:$540,2,FALSE)</f>
        <v>#N/A</v>
      </c>
      <c r="J1548" s="15" t="e">
        <f>VLOOKUP(C1548,'NCPF8745_MF_Extraction 5%FDR'!$1:$540,11,FALSE)</f>
        <v>#N/A</v>
      </c>
      <c r="K1548" t="e">
        <f>VLOOKUP(C1548,'NCPF8814_MF_Extraction 5%FDR'!$1:$463,2,FALSE)</f>
        <v>#N/A</v>
      </c>
      <c r="L1548" s="15" t="e">
        <f>VLOOKUP(C1548,'NCPF8814_MF_Extraction 5%FDR'!$1:$463,11,FALSE)</f>
        <v>#N/A</v>
      </c>
    </row>
    <row r="1549" spans="1:12" hidden="1">
      <c r="A1549" s="13" t="s">
        <v>1940</v>
      </c>
      <c r="C1549" s="13" t="s">
        <v>1940</v>
      </c>
      <c r="D1549">
        <f>IFERROR(MATCH(C1549,'NCPF8745_KH_Extraction 5%FDR'!$A$2:$A$2258,0),"No Match")</f>
        <v>377</v>
      </c>
      <c r="E1549" t="str">
        <f>IFERROR(MATCH(C1549,'NCPF8745_MF_Extraction 5%FDR'!$A$2:$A$540,0),"No Match")</f>
        <v>No Match</v>
      </c>
      <c r="F1549" t="str">
        <f>IFERROR(MATCH(C1549,'NCPF8814_MF_Extraction 5%FDR'!$A$2:$A$463,0),"No Match")</f>
        <v>No Match</v>
      </c>
      <c r="G1549" t="str">
        <f>VLOOKUP(C1549,'NCPF8745_KH_Extraction 5%FDR'!$1:$2258,2,FALSE)</f>
        <v>Uncharacterized protein OS=Candida glabrata (strain ATCC 2001 / CBS 138 / JCM 3761 / NBRC 0622 / NRRL Y-65) GN=CAGL0G07689g PE=4 SV=1 - [Q6FSU8_CANGA]</v>
      </c>
      <c r="H1549" s="15">
        <f>VLOOKUP(C1549,'NCPF8745_KH_Extraction 5%FDR'!$1:$2258,11,FALSE)</f>
        <v>23.906133214659999</v>
      </c>
      <c r="I1549" t="e">
        <f>VLOOKUP(C1549,'NCPF8745_MF_Extraction 5%FDR'!$1:$540,2,FALSE)</f>
        <v>#N/A</v>
      </c>
      <c r="J1549" s="15" t="e">
        <f>VLOOKUP(C1549,'NCPF8745_MF_Extraction 5%FDR'!$1:$540,11,FALSE)</f>
        <v>#N/A</v>
      </c>
      <c r="K1549" t="e">
        <f>VLOOKUP(C1549,'NCPF8814_MF_Extraction 5%FDR'!$1:$463,2,FALSE)</f>
        <v>#N/A</v>
      </c>
      <c r="L1549" s="15" t="e">
        <f>VLOOKUP(C1549,'NCPF8814_MF_Extraction 5%FDR'!$1:$463,11,FALSE)</f>
        <v>#N/A</v>
      </c>
    </row>
    <row r="1550" spans="1:12" hidden="1">
      <c r="A1550" s="13" t="s">
        <v>1941</v>
      </c>
      <c r="C1550" s="13" t="s">
        <v>1941</v>
      </c>
      <c r="D1550">
        <f>IFERROR(MATCH(C1550,'NCPF8745_KH_Extraction 5%FDR'!$A$2:$A$2258,0),"No Match")</f>
        <v>281</v>
      </c>
      <c r="E1550">
        <f>IFERROR(MATCH(C1550,'NCPF8745_MF_Extraction 5%FDR'!$A$2:$A$540,0),"No Match")</f>
        <v>448</v>
      </c>
      <c r="F1550" t="str">
        <f>IFERROR(MATCH(C1550,'NCPF8814_MF_Extraction 5%FDR'!$A$2:$A$463,0),"No Match")</f>
        <v>No Match</v>
      </c>
      <c r="G1550" t="str">
        <f>VLOOKUP(C1550,'NCPF8745_KH_Extraction 5%FDR'!$1:$2258,2,FALSE)</f>
        <v>Peptide hydrolase OS=Candida glabrata (strain ATCC 2001 / CBS 138 / JCM 3761 / NBRC 0622 / NRRL Y-65) GN=CAGL0G07623g PE=3 SV=1 - [Q6FSV1_CANGA]</v>
      </c>
      <c r="H1550" s="15">
        <f>VLOOKUP(C1550,'NCPF8745_KH_Extraction 5%FDR'!$1:$2258,11,FALSE)</f>
        <v>62.1642359546601</v>
      </c>
      <c r="I1550" t="str">
        <f>VLOOKUP(C1550,'NCPF8745_MF_Extraction 5%FDR'!$1:$540,2,FALSE)</f>
        <v>Peptide hydrolase OS=Candida glabrata (strain ATCC 2001 / CBS 138 / JCM 3761 / NBRC 0622 / NRRL Y-65) GN=CAGL0G07623g PE=3 SV=1 - [Q6FSV1_CANGA]</v>
      </c>
      <c r="J1550" s="15">
        <f>VLOOKUP(C1550,'NCPF8745_MF_Extraction 5%FDR'!$1:$540,11,FALSE)</f>
        <v>62.1642359546601</v>
      </c>
      <c r="K1550" t="e">
        <f>VLOOKUP(C1550,'NCPF8814_MF_Extraction 5%FDR'!$1:$463,2,FALSE)</f>
        <v>#N/A</v>
      </c>
      <c r="L1550" s="15" t="e">
        <f>VLOOKUP(C1550,'NCPF8814_MF_Extraction 5%FDR'!$1:$463,11,FALSE)</f>
        <v>#N/A</v>
      </c>
    </row>
    <row r="1551" spans="1:12" hidden="1">
      <c r="A1551" s="13" t="s">
        <v>1942</v>
      </c>
      <c r="C1551" s="13" t="s">
        <v>1942</v>
      </c>
      <c r="D1551">
        <f>IFERROR(MATCH(C1551,'NCPF8745_KH_Extraction 5%FDR'!$A$2:$A$2258,0),"No Match")</f>
        <v>2202</v>
      </c>
      <c r="E1551">
        <f>IFERROR(MATCH(C1551,'NCPF8745_MF_Extraction 5%FDR'!$A$2:$A$540,0),"No Match")</f>
        <v>124</v>
      </c>
      <c r="F1551" t="str">
        <f>IFERROR(MATCH(C1551,'NCPF8814_MF_Extraction 5%FDR'!$A$2:$A$463,0),"No Match")</f>
        <v>No Match</v>
      </c>
      <c r="G1551" t="str">
        <f>VLOOKUP(C1551,'NCPF8745_KH_Extraction 5%FDR'!$1:$2258,2,FALSE)</f>
        <v>Uncharacterized protein OS=Candida glabrata (strain ATCC 2001 / CBS 138 / JCM 3761 / NBRC 0622 / NRRL Y-65) GN=CAGL0G07535g PE=4 SV=1 - [Q6FSV5_CANGA]</v>
      </c>
      <c r="H1551" s="15">
        <f>VLOOKUP(C1551,'NCPF8745_KH_Extraction 5%FDR'!$1:$2258,11,FALSE)</f>
        <v>22.900195654659999</v>
      </c>
      <c r="I1551" t="str">
        <f>VLOOKUP(C1551,'NCPF8745_MF_Extraction 5%FDR'!$1:$540,2,FALSE)</f>
        <v>Uncharacterized protein OS=Candida glabrata (strain ATCC 2001 / CBS 138 / JCM 3761 / NBRC 0622 / NRRL Y-65) GN=CAGL0G07535g PE=4 SV=1 - [Q6FSV5_CANGA]</v>
      </c>
      <c r="J1551" s="15">
        <f>VLOOKUP(C1551,'NCPF8745_MF_Extraction 5%FDR'!$1:$540,11,FALSE)</f>
        <v>22.900195654659999</v>
      </c>
      <c r="K1551" t="e">
        <f>VLOOKUP(C1551,'NCPF8814_MF_Extraction 5%FDR'!$1:$463,2,FALSE)</f>
        <v>#N/A</v>
      </c>
      <c r="L1551" s="15" t="e">
        <f>VLOOKUP(C1551,'NCPF8814_MF_Extraction 5%FDR'!$1:$463,11,FALSE)</f>
        <v>#N/A</v>
      </c>
    </row>
    <row r="1552" spans="1:12" hidden="1">
      <c r="A1552" s="13" t="s">
        <v>1943</v>
      </c>
      <c r="C1552" s="13" t="s">
        <v>1943</v>
      </c>
      <c r="D1552">
        <f>IFERROR(MATCH(C1552,'NCPF8745_KH_Extraction 5%FDR'!$A$2:$A$2258,0),"No Match")</f>
        <v>1884</v>
      </c>
      <c r="E1552" t="str">
        <f>IFERROR(MATCH(C1552,'NCPF8745_MF_Extraction 5%FDR'!$A$2:$A$540,0),"No Match")</f>
        <v>No Match</v>
      </c>
      <c r="F1552" t="str">
        <f>IFERROR(MATCH(C1552,'NCPF8814_MF_Extraction 5%FDR'!$A$2:$A$463,0),"No Match")</f>
        <v>No Match</v>
      </c>
      <c r="G1552" t="str">
        <f>VLOOKUP(C1552,'NCPF8745_KH_Extraction 5%FDR'!$1:$2258,2,FALSE)</f>
        <v>Uncharacterized protein OS=Candida glabrata (strain ATCC 2001 / CBS 138 / JCM 3761 / NBRC 0622 / NRRL Y-65) GN=CAGL0G07513g PE=4 SV=1 - [Q6FSV6_CANGA]</v>
      </c>
      <c r="H1552" s="15">
        <f>VLOOKUP(C1552,'NCPF8745_KH_Extraction 5%FDR'!$1:$2258,11,FALSE)</f>
        <v>36.605081074659999</v>
      </c>
      <c r="I1552" t="e">
        <f>VLOOKUP(C1552,'NCPF8745_MF_Extraction 5%FDR'!$1:$540,2,FALSE)</f>
        <v>#N/A</v>
      </c>
      <c r="J1552" s="15" t="e">
        <f>VLOOKUP(C1552,'NCPF8745_MF_Extraction 5%FDR'!$1:$540,11,FALSE)</f>
        <v>#N/A</v>
      </c>
      <c r="K1552" t="e">
        <f>VLOOKUP(C1552,'NCPF8814_MF_Extraction 5%FDR'!$1:$463,2,FALSE)</f>
        <v>#N/A</v>
      </c>
      <c r="L1552" s="15" t="e">
        <f>VLOOKUP(C1552,'NCPF8814_MF_Extraction 5%FDR'!$1:$463,11,FALSE)</f>
        <v>#N/A</v>
      </c>
    </row>
    <row r="1553" spans="1:12" hidden="1">
      <c r="A1553" s="13" t="s">
        <v>1944</v>
      </c>
      <c r="C1553" s="13" t="s">
        <v>1944</v>
      </c>
      <c r="D1553">
        <f>IFERROR(MATCH(C1553,'NCPF8745_KH_Extraction 5%FDR'!$A$2:$A$2258,0),"No Match")</f>
        <v>1197</v>
      </c>
      <c r="E1553" t="str">
        <f>IFERROR(MATCH(C1553,'NCPF8745_MF_Extraction 5%FDR'!$A$2:$A$540,0),"No Match")</f>
        <v>No Match</v>
      </c>
      <c r="F1553" t="str">
        <f>IFERROR(MATCH(C1553,'NCPF8814_MF_Extraction 5%FDR'!$A$2:$A$463,0),"No Match")</f>
        <v>No Match</v>
      </c>
      <c r="G1553" t="str">
        <f>VLOOKUP(C1553,'NCPF8745_KH_Extraction 5%FDR'!$1:$2258,2,FALSE)</f>
        <v>Uncharacterized protein OS=Candida glabrata (strain ATCC 2001 / CBS 138 / JCM 3761 / NBRC 0622 / NRRL Y-65) GN=MNN11 PE=4 SV=1 - [Q6FSV7_CANGA]</v>
      </c>
      <c r="H1553" s="15">
        <f>VLOOKUP(C1553,'NCPF8745_KH_Extraction 5%FDR'!$1:$2258,11,FALSE)</f>
        <v>50.49018329466</v>
      </c>
      <c r="I1553" t="e">
        <f>VLOOKUP(C1553,'NCPF8745_MF_Extraction 5%FDR'!$1:$540,2,FALSE)</f>
        <v>#N/A</v>
      </c>
      <c r="J1553" s="15" t="e">
        <f>VLOOKUP(C1553,'NCPF8745_MF_Extraction 5%FDR'!$1:$540,11,FALSE)</f>
        <v>#N/A</v>
      </c>
      <c r="K1553" t="e">
        <f>VLOOKUP(C1553,'NCPF8814_MF_Extraction 5%FDR'!$1:$463,2,FALSE)</f>
        <v>#N/A</v>
      </c>
      <c r="L1553" s="15" t="e">
        <f>VLOOKUP(C1553,'NCPF8814_MF_Extraction 5%FDR'!$1:$463,11,FALSE)</f>
        <v>#N/A</v>
      </c>
    </row>
    <row r="1554" spans="1:12" hidden="1">
      <c r="A1554" s="13" t="s">
        <v>1945</v>
      </c>
      <c r="C1554" s="13" t="s">
        <v>1945</v>
      </c>
      <c r="D1554">
        <f>IFERROR(MATCH(C1554,'NCPF8745_KH_Extraction 5%FDR'!$A$2:$A$2258,0),"No Match")</f>
        <v>1761</v>
      </c>
      <c r="E1554" t="str">
        <f>IFERROR(MATCH(C1554,'NCPF8745_MF_Extraction 5%FDR'!$A$2:$A$540,0),"No Match")</f>
        <v>No Match</v>
      </c>
      <c r="F1554" t="str">
        <f>IFERROR(MATCH(C1554,'NCPF8814_MF_Extraction 5%FDR'!$A$2:$A$463,0),"No Match")</f>
        <v>No Match</v>
      </c>
      <c r="G1554" t="str">
        <f>VLOOKUP(C1554,'NCPF8745_KH_Extraction 5%FDR'!$1:$2258,2,FALSE)</f>
        <v>Uncharacterized protein OS=Candida glabrata (strain ATCC 2001 / CBS 138 / JCM 3761 / NBRC 0622 / NRRL Y-65) GN=CAGL0G07469g PE=4 SV=1 - [Q6FSV8_CANGA]</v>
      </c>
      <c r="H1554" s="15">
        <f>VLOOKUP(C1554,'NCPF8745_KH_Extraction 5%FDR'!$1:$2258,11,FALSE)</f>
        <v>76.012741834660005</v>
      </c>
      <c r="I1554" t="e">
        <f>VLOOKUP(C1554,'NCPF8745_MF_Extraction 5%FDR'!$1:$540,2,FALSE)</f>
        <v>#N/A</v>
      </c>
      <c r="J1554" s="15" t="e">
        <f>VLOOKUP(C1554,'NCPF8745_MF_Extraction 5%FDR'!$1:$540,11,FALSE)</f>
        <v>#N/A</v>
      </c>
      <c r="K1554" t="e">
        <f>VLOOKUP(C1554,'NCPF8814_MF_Extraction 5%FDR'!$1:$463,2,FALSE)</f>
        <v>#N/A</v>
      </c>
      <c r="L1554" s="15" t="e">
        <f>VLOOKUP(C1554,'NCPF8814_MF_Extraction 5%FDR'!$1:$463,11,FALSE)</f>
        <v>#N/A</v>
      </c>
    </row>
    <row r="1555" spans="1:12" hidden="1">
      <c r="A1555" s="13" t="s">
        <v>1946</v>
      </c>
      <c r="C1555" s="13" t="s">
        <v>1946</v>
      </c>
      <c r="D1555">
        <f>IFERROR(MATCH(C1555,'NCPF8745_KH_Extraction 5%FDR'!$A$2:$A$2258,0),"No Match")</f>
        <v>1327</v>
      </c>
      <c r="E1555" t="str">
        <f>IFERROR(MATCH(C1555,'NCPF8745_MF_Extraction 5%FDR'!$A$2:$A$540,0),"No Match")</f>
        <v>No Match</v>
      </c>
      <c r="F1555" t="str">
        <f>IFERROR(MATCH(C1555,'NCPF8814_MF_Extraction 5%FDR'!$A$2:$A$463,0),"No Match")</f>
        <v>No Match</v>
      </c>
      <c r="G1555" t="str">
        <f>VLOOKUP(C1555,'NCPF8745_KH_Extraction 5%FDR'!$1:$2258,2,FALSE)</f>
        <v>Uncharacterized protein OS=Candida glabrata (strain ATCC 2001 / CBS 138 / JCM 3761 / NBRC 0622 / NRRL Y-65) GN=CAGL0G07447g PE=4 SV=1 - [Q6FSV9_CANGA]</v>
      </c>
      <c r="H1555" s="15">
        <f>VLOOKUP(C1555,'NCPF8745_KH_Extraction 5%FDR'!$1:$2258,11,FALSE)</f>
        <v>43.544087394659996</v>
      </c>
      <c r="I1555" t="e">
        <f>VLOOKUP(C1555,'NCPF8745_MF_Extraction 5%FDR'!$1:$540,2,FALSE)</f>
        <v>#N/A</v>
      </c>
      <c r="J1555" s="15" t="e">
        <f>VLOOKUP(C1555,'NCPF8745_MF_Extraction 5%FDR'!$1:$540,11,FALSE)</f>
        <v>#N/A</v>
      </c>
      <c r="K1555" t="e">
        <f>VLOOKUP(C1555,'NCPF8814_MF_Extraction 5%FDR'!$1:$463,2,FALSE)</f>
        <v>#N/A</v>
      </c>
      <c r="L1555" s="15" t="e">
        <f>VLOOKUP(C1555,'NCPF8814_MF_Extraction 5%FDR'!$1:$463,11,FALSE)</f>
        <v>#N/A</v>
      </c>
    </row>
    <row r="1556" spans="1:12" hidden="1">
      <c r="A1556" s="13" t="s">
        <v>1947</v>
      </c>
      <c r="C1556" s="13" t="s">
        <v>1947</v>
      </c>
      <c r="D1556">
        <f>IFERROR(MATCH(C1556,'NCPF8745_KH_Extraction 5%FDR'!$A$2:$A$2258,0),"No Match")</f>
        <v>489</v>
      </c>
      <c r="E1556" t="str">
        <f>IFERROR(MATCH(C1556,'NCPF8745_MF_Extraction 5%FDR'!$A$2:$A$540,0),"No Match")</f>
        <v>No Match</v>
      </c>
      <c r="F1556" t="str">
        <f>IFERROR(MATCH(C1556,'NCPF8814_MF_Extraction 5%FDR'!$A$2:$A$463,0),"No Match")</f>
        <v>No Match</v>
      </c>
      <c r="G1556" t="str">
        <f>VLOOKUP(C1556,'NCPF8745_KH_Extraction 5%FDR'!$1:$2258,2,FALSE)</f>
        <v>Uncharacterized protein OS=Candida glabrata (strain ATCC 2001 / CBS 138 / JCM 3761 / NBRC 0622 / NRRL Y-65) GN=CAGL0G07425g PE=4 SV=1 - [Q6FSW0_CANGA]</v>
      </c>
      <c r="H1556" s="15">
        <f>VLOOKUP(C1556,'NCPF8745_KH_Extraction 5%FDR'!$1:$2258,11,FALSE)</f>
        <v>87.972830934659996</v>
      </c>
      <c r="I1556" t="e">
        <f>VLOOKUP(C1556,'NCPF8745_MF_Extraction 5%FDR'!$1:$540,2,FALSE)</f>
        <v>#N/A</v>
      </c>
      <c r="J1556" s="15" t="e">
        <f>VLOOKUP(C1556,'NCPF8745_MF_Extraction 5%FDR'!$1:$540,11,FALSE)</f>
        <v>#N/A</v>
      </c>
      <c r="K1556" t="e">
        <f>VLOOKUP(C1556,'NCPF8814_MF_Extraction 5%FDR'!$1:$463,2,FALSE)</f>
        <v>#N/A</v>
      </c>
      <c r="L1556" s="15" t="e">
        <f>VLOOKUP(C1556,'NCPF8814_MF_Extraction 5%FDR'!$1:$463,11,FALSE)</f>
        <v>#N/A</v>
      </c>
    </row>
    <row r="1557" spans="1:12" hidden="1">
      <c r="A1557" s="13" t="s">
        <v>1948</v>
      </c>
      <c r="C1557" s="13" t="s">
        <v>1948</v>
      </c>
      <c r="D1557">
        <f>IFERROR(MATCH(C1557,'NCPF8745_KH_Extraction 5%FDR'!$A$2:$A$2258,0),"No Match")</f>
        <v>1590</v>
      </c>
      <c r="E1557" t="str">
        <f>IFERROR(MATCH(C1557,'NCPF8745_MF_Extraction 5%FDR'!$A$2:$A$540,0),"No Match")</f>
        <v>No Match</v>
      </c>
      <c r="F1557" t="str">
        <f>IFERROR(MATCH(C1557,'NCPF8814_MF_Extraction 5%FDR'!$A$2:$A$463,0),"No Match")</f>
        <v>No Match</v>
      </c>
      <c r="G1557" t="str">
        <f>VLOOKUP(C1557,'NCPF8745_KH_Extraction 5%FDR'!$1:$2258,2,FALSE)</f>
        <v>Uncharacterized protein OS=Candida glabrata (strain ATCC 2001 / CBS 138 / JCM 3761 / NBRC 0622 / NRRL Y-65) GN=CAGL0G07403g PE=4 SV=1 - [Q6FSW1_CANGA]</v>
      </c>
      <c r="H1557" s="15">
        <f>VLOOKUP(C1557,'NCPF8745_KH_Extraction 5%FDR'!$1:$2258,11,FALSE)</f>
        <v>91.430003304660204</v>
      </c>
      <c r="I1557" t="e">
        <f>VLOOKUP(C1557,'NCPF8745_MF_Extraction 5%FDR'!$1:$540,2,FALSE)</f>
        <v>#N/A</v>
      </c>
      <c r="J1557" s="15" t="e">
        <f>VLOOKUP(C1557,'NCPF8745_MF_Extraction 5%FDR'!$1:$540,11,FALSE)</f>
        <v>#N/A</v>
      </c>
      <c r="K1557" t="e">
        <f>VLOOKUP(C1557,'NCPF8814_MF_Extraction 5%FDR'!$1:$463,2,FALSE)</f>
        <v>#N/A</v>
      </c>
      <c r="L1557" s="15" t="e">
        <f>VLOOKUP(C1557,'NCPF8814_MF_Extraction 5%FDR'!$1:$463,11,FALSE)</f>
        <v>#N/A</v>
      </c>
    </row>
    <row r="1558" spans="1:12" hidden="1">
      <c r="A1558" s="13" t="s">
        <v>1949</v>
      </c>
      <c r="C1558" s="13" t="s">
        <v>1949</v>
      </c>
      <c r="D1558">
        <f>IFERROR(MATCH(C1558,'NCPF8745_KH_Extraction 5%FDR'!$A$2:$A$2258,0),"No Match")</f>
        <v>1944</v>
      </c>
      <c r="E1558" t="str">
        <f>IFERROR(MATCH(C1558,'NCPF8745_MF_Extraction 5%FDR'!$A$2:$A$540,0),"No Match")</f>
        <v>No Match</v>
      </c>
      <c r="F1558" t="str">
        <f>IFERROR(MATCH(C1558,'NCPF8814_MF_Extraction 5%FDR'!$A$2:$A$463,0),"No Match")</f>
        <v>No Match</v>
      </c>
      <c r="G1558" t="str">
        <f>VLOOKUP(C1558,'NCPF8745_KH_Extraction 5%FDR'!$1:$2258,2,FALSE)</f>
        <v>DNA repair and recombination protein RAD52 OS=Candida glabrata (strain ATCC 2001 / CBS 138 / JCM 3761 / NBRC 0622 / NRRL Y-65) GN=RAD52 PE=3 SV=1 - [RAD52_CANGA]</v>
      </c>
      <c r="H1558" s="15">
        <f>VLOOKUP(C1558,'NCPF8745_KH_Extraction 5%FDR'!$1:$2258,11,FALSE)</f>
        <v>56.109068094660103</v>
      </c>
      <c r="I1558" t="e">
        <f>VLOOKUP(C1558,'NCPF8745_MF_Extraction 5%FDR'!$1:$540,2,FALSE)</f>
        <v>#N/A</v>
      </c>
      <c r="J1558" s="15" t="e">
        <f>VLOOKUP(C1558,'NCPF8745_MF_Extraction 5%FDR'!$1:$540,11,FALSE)</f>
        <v>#N/A</v>
      </c>
      <c r="K1558" t="e">
        <f>VLOOKUP(C1558,'NCPF8814_MF_Extraction 5%FDR'!$1:$463,2,FALSE)</f>
        <v>#N/A</v>
      </c>
      <c r="L1558" s="15" t="e">
        <f>VLOOKUP(C1558,'NCPF8814_MF_Extraction 5%FDR'!$1:$463,11,FALSE)</f>
        <v>#N/A</v>
      </c>
    </row>
    <row r="1559" spans="1:12" hidden="1">
      <c r="A1559" s="13" t="s">
        <v>1950</v>
      </c>
      <c r="C1559" s="13" t="s">
        <v>1950</v>
      </c>
      <c r="D1559">
        <f>IFERROR(MATCH(C1559,'NCPF8745_KH_Extraction 5%FDR'!$A$2:$A$2258,0),"No Match")</f>
        <v>138</v>
      </c>
      <c r="E1559" t="str">
        <f>IFERROR(MATCH(C1559,'NCPF8745_MF_Extraction 5%FDR'!$A$2:$A$540,0),"No Match")</f>
        <v>No Match</v>
      </c>
      <c r="F1559" t="str">
        <f>IFERROR(MATCH(C1559,'NCPF8814_MF_Extraction 5%FDR'!$A$2:$A$463,0),"No Match")</f>
        <v>No Match</v>
      </c>
      <c r="G1559" t="str">
        <f>VLOOKUP(C1559,'NCPF8745_KH_Extraction 5%FDR'!$1:$2258,2,FALSE)</f>
        <v>Uncharacterized protein OS=Candida glabrata (strain ATCC 2001 / CBS 138 / JCM 3761 / NBRC 0622 / NRRL Y-65) GN=CAGL0G07271g PE=4 SV=1 - [Q6FSW7_CANGA]</v>
      </c>
      <c r="H1559" s="15">
        <f>VLOOKUP(C1559,'NCPF8745_KH_Extraction 5%FDR'!$1:$2258,11,FALSE)</f>
        <v>21.487244424659998</v>
      </c>
      <c r="I1559" t="e">
        <f>VLOOKUP(C1559,'NCPF8745_MF_Extraction 5%FDR'!$1:$540,2,FALSE)</f>
        <v>#N/A</v>
      </c>
      <c r="J1559" s="15" t="e">
        <f>VLOOKUP(C1559,'NCPF8745_MF_Extraction 5%FDR'!$1:$540,11,FALSE)</f>
        <v>#N/A</v>
      </c>
      <c r="K1559" t="e">
        <f>VLOOKUP(C1559,'NCPF8814_MF_Extraction 5%FDR'!$1:$463,2,FALSE)</f>
        <v>#N/A</v>
      </c>
      <c r="L1559" s="15" t="e">
        <f>VLOOKUP(C1559,'NCPF8814_MF_Extraction 5%FDR'!$1:$463,11,FALSE)</f>
        <v>#N/A</v>
      </c>
    </row>
    <row r="1560" spans="1:12" hidden="1">
      <c r="A1560" s="13" t="s">
        <v>1951</v>
      </c>
      <c r="C1560" s="13" t="s">
        <v>1951</v>
      </c>
      <c r="D1560">
        <f>IFERROR(MATCH(C1560,'NCPF8745_KH_Extraction 5%FDR'!$A$2:$A$2258,0),"No Match")</f>
        <v>366</v>
      </c>
      <c r="E1560">
        <f>IFERROR(MATCH(C1560,'NCPF8745_MF_Extraction 5%FDR'!$A$2:$A$540,0),"No Match")</f>
        <v>76</v>
      </c>
      <c r="F1560">
        <f>IFERROR(MATCH(C1560,'NCPF8814_MF_Extraction 5%FDR'!$A$2:$A$463,0),"No Match")</f>
        <v>81</v>
      </c>
      <c r="G1560" t="str">
        <f>VLOOKUP(C1560,'NCPF8745_KH_Extraction 5%FDR'!$1:$2258,2,FALSE)</f>
        <v>Uncharacterized protein OS=Candida glabrata (strain ATCC 2001 / CBS 138 / JCM 3761 / NBRC 0622 / NRRL Y-65) GN=CAGL0G07227g PE=3 SV=1 - [Q6FSW9_CANGA]</v>
      </c>
      <c r="H1560" s="15">
        <f>VLOOKUP(C1560,'NCPF8745_KH_Extraction 5%FDR'!$1:$2258,11,FALSE)</f>
        <v>17.021179634660001</v>
      </c>
      <c r="I1560" t="str">
        <f>VLOOKUP(C1560,'NCPF8745_MF_Extraction 5%FDR'!$1:$540,2,FALSE)</f>
        <v>Uncharacterized protein OS=Candida glabrata (strain ATCC 2001 / CBS 138 / JCM 3761 / NBRC 0622 / NRRL Y-65) GN=CAGL0G07227g PE=3 SV=1 - [Q6FSW9_CANGA]</v>
      </c>
      <c r="J1560" s="15">
        <f>VLOOKUP(C1560,'NCPF8745_MF_Extraction 5%FDR'!$1:$540,11,FALSE)</f>
        <v>17.021179634660001</v>
      </c>
      <c r="K1560" t="str">
        <f>VLOOKUP(C1560,'NCPF8814_MF_Extraction 5%FDR'!$1:$463,2,FALSE)</f>
        <v>Uncharacterized protein OS=Candida glabrata (strain ATCC 2001 / CBS 138 / JCM 3761 / NBRC 0622 / NRRL Y-65) GN=CAGL0G07227g PE=3 SV=1 - [Q6FSW9_CANGA]</v>
      </c>
      <c r="L1560" s="15">
        <f>VLOOKUP(C1560,'NCPF8814_MF_Extraction 5%FDR'!$1:$463,11,FALSE)</f>
        <v>17.021179634660001</v>
      </c>
    </row>
    <row r="1561" spans="1:12" hidden="1">
      <c r="A1561" s="13" t="s">
        <v>1952</v>
      </c>
      <c r="C1561" s="13" t="s">
        <v>1952</v>
      </c>
      <c r="D1561">
        <f>IFERROR(MATCH(C1561,'NCPF8745_KH_Extraction 5%FDR'!$A$2:$A$2258,0),"No Match")</f>
        <v>2101</v>
      </c>
      <c r="E1561" t="str">
        <f>IFERROR(MATCH(C1561,'NCPF8745_MF_Extraction 5%FDR'!$A$2:$A$540,0),"No Match")</f>
        <v>No Match</v>
      </c>
      <c r="F1561" t="str">
        <f>IFERROR(MATCH(C1561,'NCPF8814_MF_Extraction 5%FDR'!$A$2:$A$463,0),"No Match")</f>
        <v>No Match</v>
      </c>
      <c r="G1561" t="str">
        <f>VLOOKUP(C1561,'NCPF8745_KH_Extraction 5%FDR'!$1:$2258,2,FALSE)</f>
        <v>Uncharacterized protein OS=Candida glabrata (strain ATCC 2001 / CBS 138 / JCM 3761 / NBRC 0622 / NRRL Y-65) GN=CAGL0G07128g PE=4 SV=1 - [Q6FSX3_CANGA]</v>
      </c>
      <c r="H1561" s="15">
        <f>VLOOKUP(C1561,'NCPF8745_KH_Extraction 5%FDR'!$1:$2258,11,FALSE)</f>
        <v>64.725985064659994</v>
      </c>
      <c r="I1561" t="e">
        <f>VLOOKUP(C1561,'NCPF8745_MF_Extraction 5%FDR'!$1:$540,2,FALSE)</f>
        <v>#N/A</v>
      </c>
      <c r="J1561" s="15" t="e">
        <f>VLOOKUP(C1561,'NCPF8745_MF_Extraction 5%FDR'!$1:$540,11,FALSE)</f>
        <v>#N/A</v>
      </c>
      <c r="K1561" t="e">
        <f>VLOOKUP(C1561,'NCPF8814_MF_Extraction 5%FDR'!$1:$463,2,FALSE)</f>
        <v>#N/A</v>
      </c>
      <c r="L1561" s="15" t="e">
        <f>VLOOKUP(C1561,'NCPF8814_MF_Extraction 5%FDR'!$1:$463,11,FALSE)</f>
        <v>#N/A</v>
      </c>
    </row>
    <row r="1562" spans="1:12" hidden="1">
      <c r="A1562" s="13" t="s">
        <v>1953</v>
      </c>
      <c r="C1562" s="13" t="s">
        <v>1953</v>
      </c>
      <c r="D1562">
        <f>IFERROR(MATCH(C1562,'NCPF8745_KH_Extraction 5%FDR'!$A$2:$A$2258,0),"No Match")</f>
        <v>1028</v>
      </c>
      <c r="E1562" t="str">
        <f>IFERROR(MATCH(C1562,'NCPF8745_MF_Extraction 5%FDR'!$A$2:$A$540,0),"No Match")</f>
        <v>No Match</v>
      </c>
      <c r="F1562" t="str">
        <f>IFERROR(MATCH(C1562,'NCPF8814_MF_Extraction 5%FDR'!$A$2:$A$463,0),"No Match")</f>
        <v>No Match</v>
      </c>
      <c r="G1562" t="str">
        <f>VLOOKUP(C1562,'NCPF8745_KH_Extraction 5%FDR'!$1:$2258,2,FALSE)</f>
        <v>Uncharacterized protein OS=Candida glabrata (strain ATCC 2001 / CBS 138 / JCM 3761 / NBRC 0622 / NRRL Y-65) GN=APT1 PE=3 SV=1 - [Q6FSX4_CANGA]</v>
      </c>
      <c r="H1562" s="15">
        <f>VLOOKUP(C1562,'NCPF8745_KH_Extraction 5%FDR'!$1:$2258,11,FALSE)</f>
        <v>20.967876934660001</v>
      </c>
      <c r="I1562" t="e">
        <f>VLOOKUP(C1562,'NCPF8745_MF_Extraction 5%FDR'!$1:$540,2,FALSE)</f>
        <v>#N/A</v>
      </c>
      <c r="J1562" s="15" t="e">
        <f>VLOOKUP(C1562,'NCPF8745_MF_Extraction 5%FDR'!$1:$540,11,FALSE)</f>
        <v>#N/A</v>
      </c>
      <c r="K1562" t="e">
        <f>VLOOKUP(C1562,'NCPF8814_MF_Extraction 5%FDR'!$1:$463,2,FALSE)</f>
        <v>#N/A</v>
      </c>
      <c r="L1562" s="15" t="e">
        <f>VLOOKUP(C1562,'NCPF8814_MF_Extraction 5%FDR'!$1:$463,11,FALSE)</f>
        <v>#N/A</v>
      </c>
    </row>
    <row r="1563" spans="1:12" hidden="1">
      <c r="A1563" s="13" t="s">
        <v>1954</v>
      </c>
      <c r="C1563" s="13" t="s">
        <v>1954</v>
      </c>
      <c r="D1563">
        <f>IFERROR(MATCH(C1563,'NCPF8745_KH_Extraction 5%FDR'!$A$2:$A$2258,0),"No Match")</f>
        <v>682</v>
      </c>
      <c r="E1563" t="str">
        <f>IFERROR(MATCH(C1563,'NCPF8745_MF_Extraction 5%FDR'!$A$2:$A$540,0),"No Match")</f>
        <v>No Match</v>
      </c>
      <c r="F1563" t="str">
        <f>IFERROR(MATCH(C1563,'NCPF8814_MF_Extraction 5%FDR'!$A$2:$A$463,0),"No Match")</f>
        <v>No Match</v>
      </c>
      <c r="G1563" t="str">
        <f>VLOOKUP(C1563,'NCPF8745_KH_Extraction 5%FDR'!$1:$2258,2,FALSE)</f>
        <v>Uncharacterized protein OS=Candida glabrata (strain ATCC 2001 / CBS 138 / JCM 3761 / NBRC 0622 / NRRL Y-65) GN=PHM3 PE=4 SV=1 - [Q6FSY1_CANGA]</v>
      </c>
      <c r="H1563" s="15">
        <f>VLOOKUP(C1563,'NCPF8745_KH_Extraction 5%FDR'!$1:$2258,11,FALSE)</f>
        <v>83.311503264660104</v>
      </c>
      <c r="I1563" t="e">
        <f>VLOOKUP(C1563,'NCPF8745_MF_Extraction 5%FDR'!$1:$540,2,FALSE)</f>
        <v>#N/A</v>
      </c>
      <c r="J1563" s="15" t="e">
        <f>VLOOKUP(C1563,'NCPF8745_MF_Extraction 5%FDR'!$1:$540,11,FALSE)</f>
        <v>#N/A</v>
      </c>
      <c r="K1563" t="e">
        <f>VLOOKUP(C1563,'NCPF8814_MF_Extraction 5%FDR'!$1:$463,2,FALSE)</f>
        <v>#N/A</v>
      </c>
      <c r="L1563" s="15" t="e">
        <f>VLOOKUP(C1563,'NCPF8814_MF_Extraction 5%FDR'!$1:$463,11,FALSE)</f>
        <v>#N/A</v>
      </c>
    </row>
    <row r="1564" spans="1:12" hidden="1">
      <c r="A1564" s="13" t="s">
        <v>1955</v>
      </c>
      <c r="C1564" s="13" t="s">
        <v>1955</v>
      </c>
      <c r="D1564">
        <f>IFERROR(MATCH(C1564,'NCPF8745_KH_Extraction 5%FDR'!$A$2:$A$2258,0),"No Match")</f>
        <v>651</v>
      </c>
      <c r="E1564" t="str">
        <f>IFERROR(MATCH(C1564,'NCPF8745_MF_Extraction 5%FDR'!$A$2:$A$540,0),"No Match")</f>
        <v>No Match</v>
      </c>
      <c r="F1564" t="str">
        <f>IFERROR(MATCH(C1564,'NCPF8814_MF_Extraction 5%FDR'!$A$2:$A$463,0),"No Match")</f>
        <v>No Match</v>
      </c>
      <c r="G1564" t="str">
        <f>VLOOKUP(C1564,'NCPF8745_KH_Extraction 5%FDR'!$1:$2258,2,FALSE)</f>
        <v>T-complex protein 1 subunit gamma OS=Candida glabrata (strain ATCC 2001 / CBS 138 / JCM 3761 / NBRC 0622 / NRRL Y-65) GN=CAGL0G06908g PE=3 SV=1 - [Q6FSY3_CANGA]</v>
      </c>
      <c r="H1564" s="15">
        <f>VLOOKUP(C1564,'NCPF8745_KH_Extraction 5%FDR'!$1:$2258,11,FALSE)</f>
        <v>59.206878324660003</v>
      </c>
      <c r="I1564" t="e">
        <f>VLOOKUP(C1564,'NCPF8745_MF_Extraction 5%FDR'!$1:$540,2,FALSE)</f>
        <v>#N/A</v>
      </c>
      <c r="J1564" s="15" t="e">
        <f>VLOOKUP(C1564,'NCPF8745_MF_Extraction 5%FDR'!$1:$540,11,FALSE)</f>
        <v>#N/A</v>
      </c>
      <c r="K1564" t="e">
        <f>VLOOKUP(C1564,'NCPF8814_MF_Extraction 5%FDR'!$1:$463,2,FALSE)</f>
        <v>#N/A</v>
      </c>
      <c r="L1564" s="15" t="e">
        <f>VLOOKUP(C1564,'NCPF8814_MF_Extraction 5%FDR'!$1:$463,11,FALSE)</f>
        <v>#N/A</v>
      </c>
    </row>
    <row r="1565" spans="1:12" hidden="1">
      <c r="A1565" s="13" t="s">
        <v>1956</v>
      </c>
      <c r="C1565" s="13" t="s">
        <v>1956</v>
      </c>
      <c r="D1565">
        <f>IFERROR(MATCH(C1565,'NCPF8745_KH_Extraction 5%FDR'!$A$2:$A$2258,0),"No Match")</f>
        <v>576</v>
      </c>
      <c r="E1565" t="str">
        <f>IFERROR(MATCH(C1565,'NCPF8745_MF_Extraction 5%FDR'!$A$2:$A$540,0),"No Match")</f>
        <v>No Match</v>
      </c>
      <c r="F1565" t="str">
        <f>IFERROR(MATCH(C1565,'NCPF8814_MF_Extraction 5%FDR'!$A$2:$A$463,0),"No Match")</f>
        <v>No Match</v>
      </c>
      <c r="G1565" t="str">
        <f>VLOOKUP(C1565,'NCPF8745_KH_Extraction 5%FDR'!$1:$2258,2,FALSE)</f>
        <v>Uncharacterized protein OS=Candida glabrata (strain ATCC 2001 / CBS 138 / JCM 3761 / NBRC 0622 / NRRL Y-65) GN=CAGL0G06886g PE=4 SV=1 - [Q6FSY4_CANGA]</v>
      </c>
      <c r="H1565" s="15">
        <f>VLOOKUP(C1565,'NCPF8745_KH_Extraction 5%FDR'!$1:$2258,11,FALSE)</f>
        <v>78.058567224659996</v>
      </c>
      <c r="I1565" t="e">
        <f>VLOOKUP(C1565,'NCPF8745_MF_Extraction 5%FDR'!$1:$540,2,FALSE)</f>
        <v>#N/A</v>
      </c>
      <c r="J1565" s="15" t="e">
        <f>VLOOKUP(C1565,'NCPF8745_MF_Extraction 5%FDR'!$1:$540,11,FALSE)</f>
        <v>#N/A</v>
      </c>
      <c r="K1565" t="e">
        <f>VLOOKUP(C1565,'NCPF8814_MF_Extraction 5%FDR'!$1:$463,2,FALSE)</f>
        <v>#N/A</v>
      </c>
      <c r="L1565" s="15" t="e">
        <f>VLOOKUP(C1565,'NCPF8814_MF_Extraction 5%FDR'!$1:$463,11,FALSE)</f>
        <v>#N/A</v>
      </c>
    </row>
    <row r="1566" spans="1:12" hidden="1">
      <c r="A1566" s="13" t="s">
        <v>1957</v>
      </c>
      <c r="C1566" s="13" t="s">
        <v>1957</v>
      </c>
      <c r="D1566">
        <f>IFERROR(MATCH(C1566,'NCPF8745_KH_Extraction 5%FDR'!$A$2:$A$2258,0),"No Match")</f>
        <v>594</v>
      </c>
      <c r="E1566">
        <f>IFERROR(MATCH(C1566,'NCPF8745_MF_Extraction 5%FDR'!$A$2:$A$540,0),"No Match")</f>
        <v>397</v>
      </c>
      <c r="F1566" t="str">
        <f>IFERROR(MATCH(C1566,'NCPF8814_MF_Extraction 5%FDR'!$A$2:$A$463,0),"No Match")</f>
        <v>No Match</v>
      </c>
      <c r="G1566" t="str">
        <f>VLOOKUP(C1566,'NCPF8745_KH_Extraction 5%FDR'!$1:$2258,2,FALSE)</f>
        <v>Uncharacterized protein OS=Candida glabrata (strain ATCC 2001 / CBS 138 / JCM 3761 / NBRC 0622 / NRRL Y-65) GN=CAGL0G06842g PE=4 SV=1 - [Q6FSY6_CANGA]</v>
      </c>
      <c r="H1566" s="15">
        <f>VLOOKUP(C1566,'NCPF8745_KH_Extraction 5%FDR'!$1:$2258,11,FALSE)</f>
        <v>113.48161953466</v>
      </c>
      <c r="I1566" t="str">
        <f>VLOOKUP(C1566,'NCPF8745_MF_Extraction 5%FDR'!$1:$540,2,FALSE)</f>
        <v>Uncharacterized protein OS=Candida glabrata (strain ATCC 2001 / CBS 138 / JCM 3761 / NBRC 0622 / NRRL Y-65) GN=CAGL0G06842g PE=4 SV=1 - [Q6FSY6_CANGA]</v>
      </c>
      <c r="J1566" s="15">
        <f>VLOOKUP(C1566,'NCPF8745_MF_Extraction 5%FDR'!$1:$540,11,FALSE)</f>
        <v>113.48161953466</v>
      </c>
      <c r="K1566" t="e">
        <f>VLOOKUP(C1566,'NCPF8814_MF_Extraction 5%FDR'!$1:$463,2,FALSE)</f>
        <v>#N/A</v>
      </c>
      <c r="L1566" s="15" t="e">
        <f>VLOOKUP(C1566,'NCPF8814_MF_Extraction 5%FDR'!$1:$463,11,FALSE)</f>
        <v>#N/A</v>
      </c>
    </row>
    <row r="1567" spans="1:12" hidden="1">
      <c r="A1567" s="13" t="s">
        <v>4578</v>
      </c>
      <c r="C1567" s="13" t="s">
        <v>4578</v>
      </c>
      <c r="D1567" t="str">
        <f>IFERROR(MATCH(C1567,'NCPF8745_KH_Extraction 5%FDR'!$A$2:$A$2258,0),"No Match")</f>
        <v>No Match</v>
      </c>
      <c r="E1567">
        <f>IFERROR(MATCH(C1567,'NCPF8745_MF_Extraction 5%FDR'!$A$2:$A$540,0),"No Match")</f>
        <v>187</v>
      </c>
      <c r="F1567">
        <f>IFERROR(MATCH(C1567,'NCPF8814_MF_Extraction 5%FDR'!$A$2:$A$463,0),"No Match")</f>
        <v>178</v>
      </c>
      <c r="G1567" t="e">
        <f>VLOOKUP(C1567,'NCPF8745_KH_Extraction 5%FDR'!$1:$2258,2,FALSE)</f>
        <v>#N/A</v>
      </c>
      <c r="H1567" s="15" t="e">
        <f>VLOOKUP(C1567,'NCPF8745_KH_Extraction 5%FDR'!$1:$2258,11,FALSE)</f>
        <v>#N/A</v>
      </c>
      <c r="I1567" t="str">
        <f>VLOOKUP(C1567,'NCPF8745_MF_Extraction 5%FDR'!$1:$540,2,FALSE)</f>
        <v>Uncharacterized protein OS=Candida glabrata (strain ATCC 2001 / CBS 138 / JCM 3761 / NBRC 0622 / NRRL Y-65) GN=CAGL0G06776g PE=4 SV=1 - [Q6FSY9_CANGA]</v>
      </c>
      <c r="J1567" s="15">
        <f>VLOOKUP(C1567,'NCPF8745_MF_Extraction 5%FDR'!$1:$540,11,FALSE)</f>
        <v>20.508632114659999</v>
      </c>
      <c r="K1567" t="str">
        <f>VLOOKUP(C1567,'NCPF8814_MF_Extraction 5%FDR'!$1:$463,2,FALSE)</f>
        <v>Uncharacterized protein OS=Candida glabrata (strain ATCC 2001 / CBS 138 / JCM 3761 / NBRC 0622 / NRRL Y-65) GN=CAGL0G06776g PE=4 SV=1 - [Q6FSY9_CANGA]</v>
      </c>
      <c r="L1567" s="15">
        <f>VLOOKUP(C1567,'NCPF8814_MF_Extraction 5%FDR'!$1:$463,11,FALSE)</f>
        <v>20.508632114659999</v>
      </c>
    </row>
    <row r="1568" spans="1:12" hidden="1">
      <c r="A1568" s="13" t="s">
        <v>1958</v>
      </c>
      <c r="C1568" s="13" t="s">
        <v>1958</v>
      </c>
      <c r="D1568">
        <f>IFERROR(MATCH(C1568,'NCPF8745_KH_Extraction 5%FDR'!$A$2:$A$2258,0),"No Match")</f>
        <v>485</v>
      </c>
      <c r="E1568" t="str">
        <f>IFERROR(MATCH(C1568,'NCPF8745_MF_Extraction 5%FDR'!$A$2:$A$540,0),"No Match")</f>
        <v>No Match</v>
      </c>
      <c r="F1568" t="str">
        <f>IFERROR(MATCH(C1568,'NCPF8814_MF_Extraction 5%FDR'!$A$2:$A$463,0),"No Match")</f>
        <v>No Match</v>
      </c>
      <c r="G1568" t="str">
        <f>VLOOKUP(C1568,'NCPF8745_KH_Extraction 5%FDR'!$1:$2258,2,FALSE)</f>
        <v>Uncharacterized protein OS=Candida glabrata (strain ATCC 2001 / CBS 138 / JCM 3761 / NBRC 0622 / NRRL Y-65) GN=CAGL0G06754g PE=3 SV=1 - [Q6FSZ0_CANGA]</v>
      </c>
      <c r="H1568" s="15">
        <f>VLOOKUP(C1568,'NCPF8745_KH_Extraction 5%FDR'!$1:$2258,11,FALSE)</f>
        <v>37.156379384659999</v>
      </c>
      <c r="I1568" t="e">
        <f>VLOOKUP(C1568,'NCPF8745_MF_Extraction 5%FDR'!$1:$540,2,FALSE)</f>
        <v>#N/A</v>
      </c>
      <c r="J1568" s="15" t="e">
        <f>VLOOKUP(C1568,'NCPF8745_MF_Extraction 5%FDR'!$1:$540,11,FALSE)</f>
        <v>#N/A</v>
      </c>
      <c r="K1568" t="e">
        <f>VLOOKUP(C1568,'NCPF8814_MF_Extraction 5%FDR'!$1:$463,2,FALSE)</f>
        <v>#N/A</v>
      </c>
      <c r="L1568" s="15" t="e">
        <f>VLOOKUP(C1568,'NCPF8814_MF_Extraction 5%FDR'!$1:$463,11,FALSE)</f>
        <v>#N/A</v>
      </c>
    </row>
    <row r="1569" spans="1:12" hidden="1">
      <c r="A1569" s="13" t="s">
        <v>1959</v>
      </c>
      <c r="C1569" s="13" t="s">
        <v>1959</v>
      </c>
      <c r="D1569">
        <f>IFERROR(MATCH(C1569,'NCPF8745_KH_Extraction 5%FDR'!$A$2:$A$2258,0),"No Match")</f>
        <v>221</v>
      </c>
      <c r="E1569" t="str">
        <f>IFERROR(MATCH(C1569,'NCPF8745_MF_Extraction 5%FDR'!$A$2:$A$540,0),"No Match")</f>
        <v>No Match</v>
      </c>
      <c r="F1569" t="str">
        <f>IFERROR(MATCH(C1569,'NCPF8814_MF_Extraction 5%FDR'!$A$2:$A$463,0),"No Match")</f>
        <v>No Match</v>
      </c>
      <c r="G1569" t="str">
        <f>VLOOKUP(C1569,'NCPF8745_KH_Extraction 5%FDR'!$1:$2258,2,FALSE)</f>
        <v>Uncharacterized protein OS=Candida glabrata (strain ATCC 2001 / CBS 138 / JCM 3761 / NBRC 0622 / NRRL Y-65) GN=CAGL0G06732g PE=3 SV=1 - [Q6FSZ1_CANGA]</v>
      </c>
      <c r="H1569" s="15">
        <f>VLOOKUP(C1569,'NCPF8745_KH_Extraction 5%FDR'!$1:$2258,11,FALSE)</f>
        <v>67.290058334660102</v>
      </c>
      <c r="I1569" t="e">
        <f>VLOOKUP(C1569,'NCPF8745_MF_Extraction 5%FDR'!$1:$540,2,FALSE)</f>
        <v>#N/A</v>
      </c>
      <c r="J1569" s="15" t="e">
        <f>VLOOKUP(C1569,'NCPF8745_MF_Extraction 5%FDR'!$1:$540,11,FALSE)</f>
        <v>#N/A</v>
      </c>
      <c r="K1569" t="e">
        <f>VLOOKUP(C1569,'NCPF8814_MF_Extraction 5%FDR'!$1:$463,2,FALSE)</f>
        <v>#N/A</v>
      </c>
      <c r="L1569" s="15" t="e">
        <f>VLOOKUP(C1569,'NCPF8814_MF_Extraction 5%FDR'!$1:$463,11,FALSE)</f>
        <v>#N/A</v>
      </c>
    </row>
    <row r="1570" spans="1:12" hidden="1">
      <c r="A1570" s="13" t="s">
        <v>1960</v>
      </c>
      <c r="C1570" s="13" t="s">
        <v>1960</v>
      </c>
      <c r="D1570">
        <f>IFERROR(MATCH(C1570,'NCPF8745_KH_Extraction 5%FDR'!$A$2:$A$2258,0),"No Match")</f>
        <v>363</v>
      </c>
      <c r="E1570">
        <f>IFERROR(MATCH(C1570,'NCPF8745_MF_Extraction 5%FDR'!$A$2:$A$540,0),"No Match")</f>
        <v>149</v>
      </c>
      <c r="F1570">
        <f>IFERROR(MATCH(C1570,'NCPF8814_MF_Extraction 5%FDR'!$A$2:$A$463,0),"No Match")</f>
        <v>132</v>
      </c>
      <c r="G1570" t="str">
        <f>VLOOKUP(C1570,'NCPF8745_KH_Extraction 5%FDR'!$1:$2258,2,FALSE)</f>
        <v>Uncharacterized protein OS=Candida glabrata (strain ATCC 2001 / CBS 138 / JCM 3761 / NBRC 0622 / NRRL Y-65) GN=CAGL0G06490g PE=4 SV=1 - [Q6FT00_CANGA]</v>
      </c>
      <c r="H1570" s="15">
        <f>VLOOKUP(C1570,'NCPF8745_KH_Extraction 5%FDR'!$1:$2258,11,FALSE)</f>
        <v>21.53088414466</v>
      </c>
      <c r="I1570" t="str">
        <f>VLOOKUP(C1570,'NCPF8745_MF_Extraction 5%FDR'!$1:$540,2,FALSE)</f>
        <v>Uncharacterized protein OS=Candida glabrata (strain ATCC 2001 / CBS 138 / JCM 3761 / NBRC 0622 / NRRL Y-65) GN=CAGL0G06490g PE=4 SV=1 - [Q6FT00_CANGA]</v>
      </c>
      <c r="J1570" s="15">
        <f>VLOOKUP(C1570,'NCPF8745_MF_Extraction 5%FDR'!$1:$540,11,FALSE)</f>
        <v>21.53088414466</v>
      </c>
      <c r="K1570" t="str">
        <f>VLOOKUP(C1570,'NCPF8814_MF_Extraction 5%FDR'!$1:$463,2,FALSE)</f>
        <v>Uncharacterized protein OS=Candida glabrata (strain ATCC 2001 / CBS 138 / JCM 3761 / NBRC 0622 / NRRL Y-65) GN=CAGL0G06490g PE=4 SV=1 - [Q6FT00_CANGA]</v>
      </c>
      <c r="L1570" s="15">
        <f>VLOOKUP(C1570,'NCPF8814_MF_Extraction 5%FDR'!$1:$463,11,FALSE)</f>
        <v>21.53088414466</v>
      </c>
    </row>
    <row r="1571" spans="1:12" hidden="1">
      <c r="A1571" s="13" t="s">
        <v>1961</v>
      </c>
      <c r="C1571" s="13" t="s">
        <v>1961</v>
      </c>
      <c r="D1571">
        <f>IFERROR(MATCH(C1571,'NCPF8745_KH_Extraction 5%FDR'!$A$2:$A$2258,0),"No Match")</f>
        <v>1634</v>
      </c>
      <c r="E1571">
        <f>IFERROR(MATCH(C1571,'NCPF8745_MF_Extraction 5%FDR'!$A$2:$A$540,0),"No Match")</f>
        <v>410</v>
      </c>
      <c r="F1571">
        <f>IFERROR(MATCH(C1571,'NCPF8814_MF_Extraction 5%FDR'!$A$2:$A$463,0),"No Match")</f>
        <v>352</v>
      </c>
      <c r="G1571" t="str">
        <f>VLOOKUP(C1571,'NCPF8745_KH_Extraction 5%FDR'!$1:$2258,2,FALSE)</f>
        <v>Sorting nexin-3 OS=Candida glabrata (strain ATCC 2001 / CBS 138 / JCM 3761 / NBRC 0622 / NRRL Y-65) GN=SNX3 PE=3 SV=1 - [SNX3_CANGA]</v>
      </c>
      <c r="H1571" s="15">
        <f>VLOOKUP(C1571,'NCPF8745_KH_Extraction 5%FDR'!$1:$2258,11,FALSE)</f>
        <v>19.326800874660002</v>
      </c>
      <c r="I1571" t="str">
        <f>VLOOKUP(C1571,'NCPF8745_MF_Extraction 5%FDR'!$1:$540,2,FALSE)</f>
        <v>Sorting nexin-3 OS=Candida glabrata (strain ATCC 2001 / CBS 138 / JCM 3761 / NBRC 0622 / NRRL Y-65) GN=SNX3 PE=3 SV=1 - [SNX3_CANGA]</v>
      </c>
      <c r="J1571" s="15">
        <f>VLOOKUP(C1571,'NCPF8745_MF_Extraction 5%FDR'!$1:$540,11,FALSE)</f>
        <v>19.326800874660002</v>
      </c>
      <c r="K1571" t="str">
        <f>VLOOKUP(C1571,'NCPF8814_MF_Extraction 5%FDR'!$1:$463,2,FALSE)</f>
        <v>Sorting nexin-3 OS=Candida glabrata (strain ATCC 2001 / CBS 138 / JCM 3761 / NBRC 0622 / NRRL Y-65) GN=SNX3 PE=3 SV=1 - [SNX3_CANGA]</v>
      </c>
      <c r="L1571" s="15">
        <f>VLOOKUP(C1571,'NCPF8814_MF_Extraction 5%FDR'!$1:$463,11,FALSE)</f>
        <v>19.326800874660002</v>
      </c>
    </row>
    <row r="1572" spans="1:12" hidden="1">
      <c r="A1572" s="13" t="s">
        <v>1962</v>
      </c>
      <c r="C1572" s="13" t="s">
        <v>1962</v>
      </c>
      <c r="D1572">
        <f>IFERROR(MATCH(C1572,'NCPF8745_KH_Extraction 5%FDR'!$A$2:$A$2258,0),"No Match")</f>
        <v>582</v>
      </c>
      <c r="E1572" t="str">
        <f>IFERROR(MATCH(C1572,'NCPF8745_MF_Extraction 5%FDR'!$A$2:$A$540,0),"No Match")</f>
        <v>No Match</v>
      </c>
      <c r="F1572" t="str">
        <f>IFERROR(MATCH(C1572,'NCPF8814_MF_Extraction 5%FDR'!$A$2:$A$463,0),"No Match")</f>
        <v>No Match</v>
      </c>
      <c r="G1572" t="str">
        <f>VLOOKUP(C1572,'NCPF8745_KH_Extraction 5%FDR'!$1:$2258,2,FALSE)</f>
        <v>Electron transfer flavoprotein-ubiquinone oxidoreductase, mitochondrial OS=Candida glabrata (strain ATCC 2001 / CBS 138 / JCM 3761 / NBRC 0622 / NRRL Y-65) GN=CAGL0G06402g PE=3 SV=1 - [Q6FT04_CANGA]</v>
      </c>
      <c r="H1572" s="15">
        <f>VLOOKUP(C1572,'NCPF8745_KH_Extraction 5%FDR'!$1:$2258,11,FALSE)</f>
        <v>72.172756424660093</v>
      </c>
      <c r="I1572" t="e">
        <f>VLOOKUP(C1572,'NCPF8745_MF_Extraction 5%FDR'!$1:$540,2,FALSE)</f>
        <v>#N/A</v>
      </c>
      <c r="J1572" s="15" t="e">
        <f>VLOOKUP(C1572,'NCPF8745_MF_Extraction 5%FDR'!$1:$540,11,FALSE)</f>
        <v>#N/A</v>
      </c>
      <c r="K1572" t="e">
        <f>VLOOKUP(C1572,'NCPF8814_MF_Extraction 5%FDR'!$1:$463,2,FALSE)</f>
        <v>#N/A</v>
      </c>
      <c r="L1572" s="15" t="e">
        <f>VLOOKUP(C1572,'NCPF8814_MF_Extraction 5%FDR'!$1:$463,11,FALSE)</f>
        <v>#N/A</v>
      </c>
    </row>
    <row r="1573" spans="1:12" hidden="1">
      <c r="A1573" s="13" t="s">
        <v>1963</v>
      </c>
      <c r="C1573" s="13" t="s">
        <v>1963</v>
      </c>
      <c r="D1573">
        <f>IFERROR(MATCH(C1573,'NCPF8745_KH_Extraction 5%FDR'!$A$2:$A$2258,0),"No Match")</f>
        <v>976</v>
      </c>
      <c r="E1573" t="str">
        <f>IFERROR(MATCH(C1573,'NCPF8745_MF_Extraction 5%FDR'!$A$2:$A$540,0),"No Match")</f>
        <v>No Match</v>
      </c>
      <c r="F1573" t="str">
        <f>IFERROR(MATCH(C1573,'NCPF8814_MF_Extraction 5%FDR'!$A$2:$A$463,0),"No Match")</f>
        <v>No Match</v>
      </c>
      <c r="G1573" t="str">
        <f>VLOOKUP(C1573,'NCPF8745_KH_Extraction 5%FDR'!$1:$2258,2,FALSE)</f>
        <v>Uncharacterized protein OS=Candida glabrata (strain ATCC 2001 / CBS 138 / JCM 3761 / NBRC 0622 / NRRL Y-65) GN=CAGL0G06358g PE=4 SV=1 - [Q6FT06_CANGA]</v>
      </c>
      <c r="H1573" s="15">
        <f>VLOOKUP(C1573,'NCPF8745_KH_Extraction 5%FDR'!$1:$2258,11,FALSE)</f>
        <v>12.66952559466</v>
      </c>
      <c r="I1573" t="e">
        <f>VLOOKUP(C1573,'NCPF8745_MF_Extraction 5%FDR'!$1:$540,2,FALSE)</f>
        <v>#N/A</v>
      </c>
      <c r="J1573" s="15" t="e">
        <f>VLOOKUP(C1573,'NCPF8745_MF_Extraction 5%FDR'!$1:$540,11,FALSE)</f>
        <v>#N/A</v>
      </c>
      <c r="K1573" t="e">
        <f>VLOOKUP(C1573,'NCPF8814_MF_Extraction 5%FDR'!$1:$463,2,FALSE)</f>
        <v>#N/A</v>
      </c>
      <c r="L1573" s="15" t="e">
        <f>VLOOKUP(C1573,'NCPF8814_MF_Extraction 5%FDR'!$1:$463,11,FALSE)</f>
        <v>#N/A</v>
      </c>
    </row>
    <row r="1574" spans="1:12" hidden="1">
      <c r="A1574" s="13" t="s">
        <v>1964</v>
      </c>
      <c r="C1574" s="13" t="s">
        <v>1964</v>
      </c>
      <c r="D1574">
        <f>IFERROR(MATCH(C1574,'NCPF8745_KH_Extraction 5%FDR'!$A$2:$A$2258,0),"No Match")</f>
        <v>1515</v>
      </c>
      <c r="E1574" t="str">
        <f>IFERROR(MATCH(C1574,'NCPF8745_MF_Extraction 5%FDR'!$A$2:$A$540,0),"No Match")</f>
        <v>No Match</v>
      </c>
      <c r="F1574" t="str">
        <f>IFERROR(MATCH(C1574,'NCPF8814_MF_Extraction 5%FDR'!$A$2:$A$463,0),"No Match")</f>
        <v>No Match</v>
      </c>
      <c r="G1574" t="str">
        <f>VLOOKUP(C1574,'NCPF8745_KH_Extraction 5%FDR'!$1:$2258,2,FALSE)</f>
        <v>Uncharacterized protein OS=Candida glabrata (strain ATCC 2001 / CBS 138 / JCM 3761 / NBRC 0622 / NRRL Y-65) GN=CAGL0G06336g PE=4 SV=1 - [Q6FT07_CANGA]</v>
      </c>
      <c r="H1574" s="15">
        <f>VLOOKUP(C1574,'NCPF8745_KH_Extraction 5%FDR'!$1:$2258,11,FALSE)</f>
        <v>162.690471264661</v>
      </c>
      <c r="I1574" t="e">
        <f>VLOOKUP(C1574,'NCPF8745_MF_Extraction 5%FDR'!$1:$540,2,FALSE)</f>
        <v>#N/A</v>
      </c>
      <c r="J1574" s="15" t="e">
        <f>VLOOKUP(C1574,'NCPF8745_MF_Extraction 5%FDR'!$1:$540,11,FALSE)</f>
        <v>#N/A</v>
      </c>
      <c r="K1574" t="e">
        <f>VLOOKUP(C1574,'NCPF8814_MF_Extraction 5%FDR'!$1:$463,2,FALSE)</f>
        <v>#N/A</v>
      </c>
      <c r="L1574" s="15" t="e">
        <f>VLOOKUP(C1574,'NCPF8814_MF_Extraction 5%FDR'!$1:$463,11,FALSE)</f>
        <v>#N/A</v>
      </c>
    </row>
    <row r="1575" spans="1:12" hidden="1">
      <c r="A1575" s="13" t="s">
        <v>1965</v>
      </c>
      <c r="C1575" s="13" t="s">
        <v>1965</v>
      </c>
      <c r="D1575">
        <f>IFERROR(MATCH(C1575,'NCPF8745_KH_Extraction 5%FDR'!$A$2:$A$2258,0),"No Match")</f>
        <v>1981</v>
      </c>
      <c r="E1575" t="str">
        <f>IFERROR(MATCH(C1575,'NCPF8745_MF_Extraction 5%FDR'!$A$2:$A$540,0),"No Match")</f>
        <v>No Match</v>
      </c>
      <c r="F1575" t="str">
        <f>IFERROR(MATCH(C1575,'NCPF8814_MF_Extraction 5%FDR'!$A$2:$A$463,0),"No Match")</f>
        <v>No Match</v>
      </c>
      <c r="G1575" t="str">
        <f>VLOOKUP(C1575,'NCPF8745_KH_Extraction 5%FDR'!$1:$2258,2,FALSE)</f>
        <v>Phospholipid-transporting ATPase OS=Candida glabrata (strain ATCC 2001 / CBS 138 / JCM 3761 / NBRC 0622 / NRRL Y-65) GN=CAGL0G06270g PE=3 SV=1 - [Q6FT10_CANGA]</v>
      </c>
      <c r="H1575" s="15">
        <f>VLOOKUP(C1575,'NCPF8745_KH_Extraction 5%FDR'!$1:$2258,11,FALSE)</f>
        <v>150.50605525466</v>
      </c>
      <c r="I1575" t="e">
        <f>VLOOKUP(C1575,'NCPF8745_MF_Extraction 5%FDR'!$1:$540,2,FALSE)</f>
        <v>#N/A</v>
      </c>
      <c r="J1575" s="15" t="e">
        <f>VLOOKUP(C1575,'NCPF8745_MF_Extraction 5%FDR'!$1:$540,11,FALSE)</f>
        <v>#N/A</v>
      </c>
      <c r="K1575" t="e">
        <f>VLOOKUP(C1575,'NCPF8814_MF_Extraction 5%FDR'!$1:$463,2,FALSE)</f>
        <v>#N/A</v>
      </c>
      <c r="L1575" s="15" t="e">
        <f>VLOOKUP(C1575,'NCPF8814_MF_Extraction 5%FDR'!$1:$463,11,FALSE)</f>
        <v>#N/A</v>
      </c>
    </row>
    <row r="1576" spans="1:12" hidden="1">
      <c r="A1576" s="13" t="s">
        <v>1966</v>
      </c>
      <c r="C1576" s="13" t="s">
        <v>1966</v>
      </c>
      <c r="D1576">
        <f>IFERROR(MATCH(C1576,'NCPF8745_KH_Extraction 5%FDR'!$A$2:$A$2258,0),"No Match")</f>
        <v>1651</v>
      </c>
      <c r="E1576" t="str">
        <f>IFERROR(MATCH(C1576,'NCPF8745_MF_Extraction 5%FDR'!$A$2:$A$540,0),"No Match")</f>
        <v>No Match</v>
      </c>
      <c r="F1576" t="str">
        <f>IFERROR(MATCH(C1576,'NCPF8814_MF_Extraction 5%FDR'!$A$2:$A$463,0),"No Match")</f>
        <v>No Match</v>
      </c>
      <c r="G1576" t="str">
        <f>VLOOKUP(C1576,'NCPF8745_KH_Extraction 5%FDR'!$1:$2258,2,FALSE)</f>
        <v>Uncharacterized protein OS=Candida glabrata (strain ATCC 2001 / CBS 138 / JCM 3761 / NBRC 0622 / NRRL Y-65) GN=CAGL0G06248g PE=4 SV=1 - [Q6FT11_CANGA]</v>
      </c>
      <c r="H1576" s="15">
        <f>VLOOKUP(C1576,'NCPF8745_KH_Extraction 5%FDR'!$1:$2258,11,FALSE)</f>
        <v>34.966088564659998</v>
      </c>
      <c r="I1576" t="e">
        <f>VLOOKUP(C1576,'NCPF8745_MF_Extraction 5%FDR'!$1:$540,2,FALSE)</f>
        <v>#N/A</v>
      </c>
      <c r="J1576" s="15" t="e">
        <f>VLOOKUP(C1576,'NCPF8745_MF_Extraction 5%FDR'!$1:$540,11,FALSE)</f>
        <v>#N/A</v>
      </c>
      <c r="K1576" t="e">
        <f>VLOOKUP(C1576,'NCPF8814_MF_Extraction 5%FDR'!$1:$463,2,FALSE)</f>
        <v>#N/A</v>
      </c>
      <c r="L1576" s="15" t="e">
        <f>VLOOKUP(C1576,'NCPF8814_MF_Extraction 5%FDR'!$1:$463,11,FALSE)</f>
        <v>#N/A</v>
      </c>
    </row>
    <row r="1577" spans="1:12" hidden="1">
      <c r="A1577" s="13" t="s">
        <v>1967</v>
      </c>
      <c r="C1577" s="13" t="s">
        <v>1967</v>
      </c>
      <c r="D1577">
        <f>IFERROR(MATCH(C1577,'NCPF8745_KH_Extraction 5%FDR'!$A$2:$A$2258,0),"No Match")</f>
        <v>899</v>
      </c>
      <c r="E1577">
        <f>IFERROR(MATCH(C1577,'NCPF8745_MF_Extraction 5%FDR'!$A$2:$A$540,0),"No Match")</f>
        <v>74</v>
      </c>
      <c r="F1577">
        <f>IFERROR(MATCH(C1577,'NCPF8814_MF_Extraction 5%FDR'!$A$2:$A$463,0),"No Match")</f>
        <v>69</v>
      </c>
      <c r="G1577" t="str">
        <f>VLOOKUP(C1577,'NCPF8745_KH_Extraction 5%FDR'!$1:$2258,2,FALSE)</f>
        <v>Uncharacterized protein OS=Candida glabrata (strain ATCC 2001 / CBS 138 / JCM 3761 / NBRC 0622 / NRRL Y-65) GN=CAGL0G06094g PE=4 SV=1 - [Q6FT17_CANGA]</v>
      </c>
      <c r="H1577" s="15">
        <f>VLOOKUP(C1577,'NCPF8745_KH_Extraction 5%FDR'!$1:$2258,11,FALSE)</f>
        <v>15.42382106466</v>
      </c>
      <c r="I1577" t="str">
        <f>VLOOKUP(C1577,'NCPF8745_MF_Extraction 5%FDR'!$1:$540,2,FALSE)</f>
        <v>Uncharacterized protein OS=Candida glabrata (strain ATCC 2001 / CBS 138 / JCM 3761 / NBRC 0622 / NRRL Y-65) GN=CAGL0G06094g PE=4 SV=1 - [Q6FT17_CANGA]</v>
      </c>
      <c r="J1577" s="15">
        <f>VLOOKUP(C1577,'NCPF8745_MF_Extraction 5%FDR'!$1:$540,11,FALSE)</f>
        <v>15.42382106466</v>
      </c>
      <c r="K1577" t="str">
        <f>VLOOKUP(C1577,'NCPF8814_MF_Extraction 5%FDR'!$1:$463,2,FALSE)</f>
        <v>Uncharacterized protein OS=Candida glabrata (strain ATCC 2001 / CBS 138 / JCM 3761 / NBRC 0622 / NRRL Y-65) GN=CAGL0G06094g PE=4 SV=1 - [Q6FT17_CANGA]</v>
      </c>
      <c r="L1577" s="15">
        <f>VLOOKUP(C1577,'NCPF8814_MF_Extraction 5%FDR'!$1:$463,11,FALSE)</f>
        <v>15.42382106466</v>
      </c>
    </row>
    <row r="1578" spans="1:12" hidden="1">
      <c r="A1578" s="13" t="s">
        <v>1968</v>
      </c>
      <c r="C1578" s="13" t="s">
        <v>1968</v>
      </c>
      <c r="D1578">
        <f>IFERROR(MATCH(C1578,'NCPF8745_KH_Extraction 5%FDR'!$A$2:$A$2258,0),"No Match")</f>
        <v>1138</v>
      </c>
      <c r="E1578" t="str">
        <f>IFERROR(MATCH(C1578,'NCPF8745_MF_Extraction 5%FDR'!$A$2:$A$540,0),"No Match")</f>
        <v>No Match</v>
      </c>
      <c r="F1578" t="str">
        <f>IFERROR(MATCH(C1578,'NCPF8814_MF_Extraction 5%FDR'!$A$2:$A$463,0),"No Match")</f>
        <v>No Match</v>
      </c>
      <c r="G1578" t="str">
        <f>VLOOKUP(C1578,'NCPF8745_KH_Extraction 5%FDR'!$1:$2258,2,FALSE)</f>
        <v>Uncharacterized protein OS=Candida glabrata (strain ATCC 2001 / CBS 138 / JCM 3761 / NBRC 0622 / NRRL Y-65) GN=CAGL0G06072g PE=4 SV=1 - [Q6FT18_CANGA]</v>
      </c>
      <c r="H1578" s="15">
        <f>VLOOKUP(C1578,'NCPF8745_KH_Extraction 5%FDR'!$1:$2258,11,FALSE)</f>
        <v>51.15410272466</v>
      </c>
      <c r="I1578" t="e">
        <f>VLOOKUP(C1578,'NCPF8745_MF_Extraction 5%FDR'!$1:$540,2,FALSE)</f>
        <v>#N/A</v>
      </c>
      <c r="J1578" s="15" t="e">
        <f>VLOOKUP(C1578,'NCPF8745_MF_Extraction 5%FDR'!$1:$540,11,FALSE)</f>
        <v>#N/A</v>
      </c>
      <c r="K1578" t="e">
        <f>VLOOKUP(C1578,'NCPF8814_MF_Extraction 5%FDR'!$1:$463,2,FALSE)</f>
        <v>#N/A</v>
      </c>
      <c r="L1578" s="15" t="e">
        <f>VLOOKUP(C1578,'NCPF8814_MF_Extraction 5%FDR'!$1:$463,11,FALSE)</f>
        <v>#N/A</v>
      </c>
    </row>
    <row r="1579" spans="1:12" hidden="1">
      <c r="A1579" s="13" t="s">
        <v>1969</v>
      </c>
      <c r="C1579" s="13" t="s">
        <v>1969</v>
      </c>
      <c r="D1579">
        <f>IFERROR(MATCH(C1579,'NCPF8745_KH_Extraction 5%FDR'!$A$2:$A$2258,0),"No Match")</f>
        <v>1355</v>
      </c>
      <c r="E1579" t="str">
        <f>IFERROR(MATCH(C1579,'NCPF8745_MF_Extraction 5%FDR'!$A$2:$A$540,0),"No Match")</f>
        <v>No Match</v>
      </c>
      <c r="F1579" t="str">
        <f>IFERROR(MATCH(C1579,'NCPF8814_MF_Extraction 5%FDR'!$A$2:$A$463,0),"No Match")</f>
        <v>No Match</v>
      </c>
      <c r="G1579" t="str">
        <f>VLOOKUP(C1579,'NCPF8745_KH_Extraction 5%FDR'!$1:$2258,2,FALSE)</f>
        <v>Uncharacterized protein OS=Candida glabrata (strain ATCC 2001 / CBS 138 / JCM 3761 / NBRC 0622 / NRRL Y-65) GN=CAGL0G06050g PE=4 SV=1 - [Q6FT19_CANGA]</v>
      </c>
      <c r="H1579" s="15">
        <f>VLOOKUP(C1579,'NCPF8745_KH_Extraction 5%FDR'!$1:$2258,11,FALSE)</f>
        <v>8.48313226466</v>
      </c>
      <c r="I1579" t="e">
        <f>VLOOKUP(C1579,'NCPF8745_MF_Extraction 5%FDR'!$1:$540,2,FALSE)</f>
        <v>#N/A</v>
      </c>
      <c r="J1579" s="15" t="e">
        <f>VLOOKUP(C1579,'NCPF8745_MF_Extraction 5%FDR'!$1:$540,11,FALSE)</f>
        <v>#N/A</v>
      </c>
      <c r="K1579" t="e">
        <f>VLOOKUP(C1579,'NCPF8814_MF_Extraction 5%FDR'!$1:$463,2,FALSE)</f>
        <v>#N/A</v>
      </c>
      <c r="L1579" s="15" t="e">
        <f>VLOOKUP(C1579,'NCPF8814_MF_Extraction 5%FDR'!$1:$463,11,FALSE)</f>
        <v>#N/A</v>
      </c>
    </row>
    <row r="1580" spans="1:12" hidden="1">
      <c r="A1580" s="13" t="s">
        <v>1970</v>
      </c>
      <c r="C1580" s="13" t="s">
        <v>1970</v>
      </c>
      <c r="D1580">
        <f>IFERROR(MATCH(C1580,'NCPF8745_KH_Extraction 5%FDR'!$A$2:$A$2258,0),"No Match")</f>
        <v>579</v>
      </c>
      <c r="E1580" t="str">
        <f>IFERROR(MATCH(C1580,'NCPF8745_MF_Extraction 5%FDR'!$A$2:$A$540,0),"No Match")</f>
        <v>No Match</v>
      </c>
      <c r="F1580" t="str">
        <f>IFERROR(MATCH(C1580,'NCPF8814_MF_Extraction 5%FDR'!$A$2:$A$463,0),"No Match")</f>
        <v>No Match</v>
      </c>
      <c r="G1580" t="str">
        <f>VLOOKUP(C1580,'NCPF8745_KH_Extraction 5%FDR'!$1:$2258,2,FALSE)</f>
        <v>Uncharacterized protein OS=Candida glabrata (strain ATCC 2001 / CBS 138 / JCM 3761 / NBRC 0622 / NRRL Y-65) GN=ARO9 PE=4 SV=1 - [Q6FT20_CANGA]</v>
      </c>
      <c r="H1580" s="15">
        <f>VLOOKUP(C1580,'NCPF8745_KH_Extraction 5%FDR'!$1:$2258,11,FALSE)</f>
        <v>61.467768444660102</v>
      </c>
      <c r="I1580" t="e">
        <f>VLOOKUP(C1580,'NCPF8745_MF_Extraction 5%FDR'!$1:$540,2,FALSE)</f>
        <v>#N/A</v>
      </c>
      <c r="J1580" s="15" t="e">
        <f>VLOOKUP(C1580,'NCPF8745_MF_Extraction 5%FDR'!$1:$540,11,FALSE)</f>
        <v>#N/A</v>
      </c>
      <c r="K1580" t="e">
        <f>VLOOKUP(C1580,'NCPF8814_MF_Extraction 5%FDR'!$1:$463,2,FALSE)</f>
        <v>#N/A</v>
      </c>
      <c r="L1580" s="15" t="e">
        <f>VLOOKUP(C1580,'NCPF8814_MF_Extraction 5%FDR'!$1:$463,11,FALSE)</f>
        <v>#N/A</v>
      </c>
    </row>
    <row r="1581" spans="1:12" hidden="1">
      <c r="A1581" s="13" t="s">
        <v>1971</v>
      </c>
      <c r="C1581" s="13" t="s">
        <v>1971</v>
      </c>
      <c r="D1581">
        <f>IFERROR(MATCH(C1581,'NCPF8745_KH_Extraction 5%FDR'!$A$2:$A$2258,0),"No Match")</f>
        <v>1259</v>
      </c>
      <c r="E1581">
        <f>IFERROR(MATCH(C1581,'NCPF8745_MF_Extraction 5%FDR'!$A$2:$A$540,0),"No Match")</f>
        <v>534</v>
      </c>
      <c r="F1581">
        <f>IFERROR(MATCH(C1581,'NCPF8814_MF_Extraction 5%FDR'!$A$2:$A$463,0),"No Match")</f>
        <v>452</v>
      </c>
      <c r="G1581" t="str">
        <f>VLOOKUP(C1581,'NCPF8745_KH_Extraction 5%FDR'!$1:$2258,2,FALSE)</f>
        <v>Uncharacterized protein OS=Candida glabrata (strain ATCC 2001 / CBS 138 / JCM 3761 / NBRC 0622 / NRRL Y-65) GN=CAGL0G06006g PE=4 SV=1 - [Q6FT21_CANGA]</v>
      </c>
      <c r="H1581" s="15">
        <f>VLOOKUP(C1581,'NCPF8745_KH_Extraction 5%FDR'!$1:$2258,11,FALSE)</f>
        <v>12.38354332466</v>
      </c>
      <c r="I1581" t="str">
        <f>VLOOKUP(C1581,'NCPF8745_MF_Extraction 5%FDR'!$1:$540,2,FALSE)</f>
        <v>Uncharacterized protein OS=Candida glabrata (strain ATCC 2001 / CBS 138 / JCM 3761 / NBRC 0622 / NRRL Y-65) GN=CAGL0G06006g PE=4 SV=1 - [Q6FT21_CANGA]</v>
      </c>
      <c r="J1581" s="15">
        <f>VLOOKUP(C1581,'NCPF8745_MF_Extraction 5%FDR'!$1:$540,11,FALSE)</f>
        <v>12.38354332466</v>
      </c>
      <c r="K1581" t="str">
        <f>VLOOKUP(C1581,'NCPF8814_MF_Extraction 5%FDR'!$1:$463,2,FALSE)</f>
        <v>Uncharacterized protein OS=Candida glabrata (strain ATCC 2001 / CBS 138 / JCM 3761 / NBRC 0622 / NRRL Y-65) GN=CAGL0G06006g PE=4 SV=1 - [Q6FT21_CANGA]</v>
      </c>
      <c r="L1581" s="15">
        <f>VLOOKUP(C1581,'NCPF8814_MF_Extraction 5%FDR'!$1:$463,11,FALSE)</f>
        <v>12.38354332466</v>
      </c>
    </row>
    <row r="1582" spans="1:12" hidden="1">
      <c r="A1582" s="13" t="s">
        <v>1972</v>
      </c>
      <c r="C1582" s="13" t="s">
        <v>1972</v>
      </c>
      <c r="D1582">
        <f>IFERROR(MATCH(C1582,'NCPF8745_KH_Extraction 5%FDR'!$A$2:$A$2258,0),"No Match")</f>
        <v>2087</v>
      </c>
      <c r="E1582" t="str">
        <f>IFERROR(MATCH(C1582,'NCPF8745_MF_Extraction 5%FDR'!$A$2:$A$540,0),"No Match")</f>
        <v>No Match</v>
      </c>
      <c r="F1582" t="str">
        <f>IFERROR(MATCH(C1582,'NCPF8814_MF_Extraction 5%FDR'!$A$2:$A$463,0),"No Match")</f>
        <v>No Match</v>
      </c>
      <c r="G1582" t="str">
        <f>VLOOKUP(C1582,'NCPF8745_KH_Extraction 5%FDR'!$1:$2258,2,FALSE)</f>
        <v>Uncharacterized protein OS=Candida glabrata (strain ATCC 2001 / CBS 138 / JCM 3761 / NBRC 0622 / NRRL Y-65) GN=CAGL0G05962g PE=4 SV=1 - [Q6FT23_CANGA]</v>
      </c>
      <c r="H1582" s="15">
        <f>VLOOKUP(C1582,'NCPF8745_KH_Extraction 5%FDR'!$1:$2258,11,FALSE)</f>
        <v>27.233411594660001</v>
      </c>
      <c r="I1582" t="e">
        <f>VLOOKUP(C1582,'NCPF8745_MF_Extraction 5%FDR'!$1:$540,2,FALSE)</f>
        <v>#N/A</v>
      </c>
      <c r="J1582" s="15" t="e">
        <f>VLOOKUP(C1582,'NCPF8745_MF_Extraction 5%FDR'!$1:$540,11,FALSE)</f>
        <v>#N/A</v>
      </c>
      <c r="K1582" t="e">
        <f>VLOOKUP(C1582,'NCPF8814_MF_Extraction 5%FDR'!$1:$463,2,FALSE)</f>
        <v>#N/A</v>
      </c>
      <c r="L1582" s="15" t="e">
        <f>VLOOKUP(C1582,'NCPF8814_MF_Extraction 5%FDR'!$1:$463,11,FALSE)</f>
        <v>#N/A</v>
      </c>
    </row>
    <row r="1583" spans="1:12" hidden="1">
      <c r="A1583" s="13" t="s">
        <v>1973</v>
      </c>
      <c r="C1583" s="13" t="s">
        <v>1973</v>
      </c>
      <c r="D1583">
        <f>IFERROR(MATCH(C1583,'NCPF8745_KH_Extraction 5%FDR'!$A$2:$A$2258,0),"No Match")</f>
        <v>1511</v>
      </c>
      <c r="E1583">
        <f>IFERROR(MATCH(C1583,'NCPF8745_MF_Extraction 5%FDR'!$A$2:$A$540,0),"No Match")</f>
        <v>344</v>
      </c>
      <c r="F1583">
        <f>IFERROR(MATCH(C1583,'NCPF8814_MF_Extraction 5%FDR'!$A$2:$A$463,0),"No Match")</f>
        <v>328</v>
      </c>
      <c r="G1583" t="str">
        <f>VLOOKUP(C1583,'NCPF8745_KH_Extraction 5%FDR'!$1:$2258,2,FALSE)</f>
        <v>Uncharacterized protein OS=Candida glabrata (strain ATCC 2001 / CBS 138 / JCM 3761 / NBRC 0622 / NRRL Y-65) GN=CAGL0G05940g PE=3 SV=2 - [Q6FT24_CANGA]</v>
      </c>
      <c r="H1583" s="15">
        <f>VLOOKUP(C1583,'NCPF8745_KH_Extraction 5%FDR'!$1:$2258,11,FALSE)</f>
        <v>12.13164391466</v>
      </c>
      <c r="I1583" t="str">
        <f>VLOOKUP(C1583,'NCPF8745_MF_Extraction 5%FDR'!$1:$540,2,FALSE)</f>
        <v>Uncharacterized protein OS=Candida glabrata (strain ATCC 2001 / CBS 138 / JCM 3761 / NBRC 0622 / NRRL Y-65) GN=CAGL0G05940g PE=3 SV=2 - [Q6FT24_CANGA]</v>
      </c>
      <c r="J1583" s="15">
        <f>VLOOKUP(C1583,'NCPF8745_MF_Extraction 5%FDR'!$1:$540,11,FALSE)</f>
        <v>12.13164391466</v>
      </c>
      <c r="K1583" t="str">
        <f>VLOOKUP(C1583,'NCPF8814_MF_Extraction 5%FDR'!$1:$463,2,FALSE)</f>
        <v>Uncharacterized protein OS=Candida glabrata (strain ATCC 2001 / CBS 138 / JCM 3761 / NBRC 0622 / NRRL Y-65) GN=CAGL0G05940g PE=3 SV=2 - [Q6FT24_CANGA]</v>
      </c>
      <c r="L1583" s="15">
        <f>VLOOKUP(C1583,'NCPF8814_MF_Extraction 5%FDR'!$1:$463,11,FALSE)</f>
        <v>12.13164391466</v>
      </c>
    </row>
    <row r="1584" spans="1:12" hidden="1">
      <c r="A1584" s="13" t="s">
        <v>4790</v>
      </c>
      <c r="C1584" s="13" t="s">
        <v>4790</v>
      </c>
      <c r="D1584" t="str">
        <f>IFERROR(MATCH(C1584,'NCPF8745_KH_Extraction 5%FDR'!$A$2:$A$2258,0),"No Match")</f>
        <v>No Match</v>
      </c>
      <c r="E1584">
        <f>IFERROR(MATCH(C1584,'NCPF8745_MF_Extraction 5%FDR'!$A$2:$A$540,0),"No Match")</f>
        <v>510</v>
      </c>
      <c r="F1584">
        <f>IFERROR(MATCH(C1584,'NCPF8814_MF_Extraction 5%FDR'!$A$2:$A$463,0),"No Match")</f>
        <v>321</v>
      </c>
      <c r="G1584" t="e">
        <f>VLOOKUP(C1584,'NCPF8745_KH_Extraction 5%FDR'!$1:$2258,2,FALSE)</f>
        <v>#N/A</v>
      </c>
      <c r="H1584" s="15" t="e">
        <f>VLOOKUP(C1584,'NCPF8745_KH_Extraction 5%FDR'!$1:$2258,11,FALSE)</f>
        <v>#N/A</v>
      </c>
      <c r="I1584" t="str">
        <f>VLOOKUP(C1584,'NCPF8745_MF_Extraction 5%FDR'!$1:$540,2,FALSE)</f>
        <v>Uncharacterized protein OS=Candida glabrata (strain ATCC 2001 / CBS 138 / JCM 3761 / NBRC 0622 / NRRL Y-65) GN=CAGL0G05874g PE=4 SV=1 - [Q6FT27_CANGA]</v>
      </c>
      <c r="J1584" s="15">
        <f>VLOOKUP(C1584,'NCPF8745_MF_Extraction 5%FDR'!$1:$540,11,FALSE)</f>
        <v>7.7799695246600002</v>
      </c>
      <c r="K1584" t="str">
        <f>VLOOKUP(C1584,'NCPF8814_MF_Extraction 5%FDR'!$1:$463,2,FALSE)</f>
        <v>Uncharacterized protein OS=Candida glabrata (strain ATCC 2001 / CBS 138 / JCM 3761 / NBRC 0622 / NRRL Y-65) GN=CAGL0G05874g PE=4 SV=1 - [Q6FT27_CANGA]</v>
      </c>
      <c r="L1584" s="15">
        <f>VLOOKUP(C1584,'NCPF8814_MF_Extraction 5%FDR'!$1:$463,11,FALSE)</f>
        <v>7.7799695246600002</v>
      </c>
    </row>
    <row r="1585" spans="1:12" hidden="1">
      <c r="A1585" s="13" t="s">
        <v>1974</v>
      </c>
      <c r="C1585" s="13" t="s">
        <v>1974</v>
      </c>
      <c r="D1585">
        <f>IFERROR(MATCH(C1585,'NCPF8745_KH_Extraction 5%FDR'!$A$2:$A$2258,0),"No Match")</f>
        <v>238</v>
      </c>
      <c r="E1585" t="str">
        <f>IFERROR(MATCH(C1585,'NCPF8745_MF_Extraction 5%FDR'!$A$2:$A$540,0),"No Match")</f>
        <v>No Match</v>
      </c>
      <c r="F1585">
        <f>IFERROR(MATCH(C1585,'NCPF8814_MF_Extraction 5%FDR'!$A$2:$A$463,0),"No Match")</f>
        <v>451</v>
      </c>
      <c r="G1585" t="str">
        <f>VLOOKUP(C1585,'NCPF8745_KH_Extraction 5%FDR'!$1:$2258,2,FALSE)</f>
        <v>Uncharacterized protein OS=Candida glabrata (strain ATCC 2001 / CBS 138 / JCM 3761 / NBRC 0622 / NRRL Y-65) GN=CAGL0G05830g PE=4 SV=1 - [Q6FT29_CANGA]</v>
      </c>
      <c r="H1585" s="15">
        <f>VLOOKUP(C1585,'NCPF8745_KH_Extraction 5%FDR'!$1:$2258,11,FALSE)</f>
        <v>93.261241334660497</v>
      </c>
      <c r="I1585" t="e">
        <f>VLOOKUP(C1585,'NCPF8745_MF_Extraction 5%FDR'!$1:$540,2,FALSE)</f>
        <v>#N/A</v>
      </c>
      <c r="J1585" s="15" t="e">
        <f>VLOOKUP(C1585,'NCPF8745_MF_Extraction 5%FDR'!$1:$540,11,FALSE)</f>
        <v>#N/A</v>
      </c>
      <c r="K1585" t="str">
        <f>VLOOKUP(C1585,'NCPF8814_MF_Extraction 5%FDR'!$1:$463,2,FALSE)</f>
        <v>Uncharacterized protein OS=Candida glabrata (strain ATCC 2001 / CBS 138 / JCM 3761 / NBRC 0622 / NRRL Y-65) GN=CAGL0G05830g PE=4 SV=1 - [Q6FT29_CANGA]</v>
      </c>
      <c r="L1585" s="15">
        <f>VLOOKUP(C1585,'NCPF8814_MF_Extraction 5%FDR'!$1:$463,11,FALSE)</f>
        <v>93.261241334660497</v>
      </c>
    </row>
    <row r="1586" spans="1:12" hidden="1">
      <c r="A1586" s="13" t="s">
        <v>1975</v>
      </c>
      <c r="C1586" s="13" t="s">
        <v>1975</v>
      </c>
      <c r="D1586">
        <f>IFERROR(MATCH(C1586,'NCPF8745_KH_Extraction 5%FDR'!$A$2:$A$2258,0),"No Match")</f>
        <v>2110</v>
      </c>
      <c r="E1586" t="str">
        <f>IFERROR(MATCH(C1586,'NCPF8745_MF_Extraction 5%FDR'!$A$2:$A$540,0),"No Match")</f>
        <v>No Match</v>
      </c>
      <c r="F1586" t="str">
        <f>IFERROR(MATCH(C1586,'NCPF8814_MF_Extraction 5%FDR'!$A$2:$A$463,0),"No Match")</f>
        <v>No Match</v>
      </c>
      <c r="G1586" t="str">
        <f>VLOOKUP(C1586,'NCPF8745_KH_Extraction 5%FDR'!$1:$2258,2,FALSE)</f>
        <v>Uncharacterized protein OS=Candida glabrata (strain ATCC 2001 / CBS 138 / JCM 3761 / NBRC 0622 / NRRL Y-65) GN=CAGL0G05742g PE=4 SV=1 - [Q6FT33_CANGA]</v>
      </c>
      <c r="H1586" s="15">
        <f>VLOOKUP(C1586,'NCPF8745_KH_Extraction 5%FDR'!$1:$2258,11,FALSE)</f>
        <v>23.725834494659999</v>
      </c>
      <c r="I1586" t="e">
        <f>VLOOKUP(C1586,'NCPF8745_MF_Extraction 5%FDR'!$1:$540,2,FALSE)</f>
        <v>#N/A</v>
      </c>
      <c r="J1586" s="15" t="e">
        <f>VLOOKUP(C1586,'NCPF8745_MF_Extraction 5%FDR'!$1:$540,11,FALSE)</f>
        <v>#N/A</v>
      </c>
      <c r="K1586" t="e">
        <f>VLOOKUP(C1586,'NCPF8814_MF_Extraction 5%FDR'!$1:$463,2,FALSE)</f>
        <v>#N/A</v>
      </c>
      <c r="L1586" s="15" t="e">
        <f>VLOOKUP(C1586,'NCPF8814_MF_Extraction 5%FDR'!$1:$463,11,FALSE)</f>
        <v>#N/A</v>
      </c>
    </row>
    <row r="1587" spans="1:12" hidden="1">
      <c r="A1587" s="13" t="s">
        <v>1976</v>
      </c>
      <c r="C1587" s="13" t="s">
        <v>1976</v>
      </c>
      <c r="D1587">
        <f>IFERROR(MATCH(C1587,'NCPF8745_KH_Extraction 5%FDR'!$A$2:$A$2258,0),"No Match")</f>
        <v>493</v>
      </c>
      <c r="E1587" t="str">
        <f>IFERROR(MATCH(C1587,'NCPF8745_MF_Extraction 5%FDR'!$A$2:$A$540,0),"No Match")</f>
        <v>No Match</v>
      </c>
      <c r="F1587" t="str">
        <f>IFERROR(MATCH(C1587,'NCPF8814_MF_Extraction 5%FDR'!$A$2:$A$463,0),"No Match")</f>
        <v>No Match</v>
      </c>
      <c r="G1587" t="str">
        <f>VLOOKUP(C1587,'NCPF8745_KH_Extraction 5%FDR'!$1:$2258,2,FALSE)</f>
        <v>Uncharacterized protein OS=Candida glabrata (strain ATCC 2001 / CBS 138 / JCM 3761 / NBRC 0622 / NRRL Y-65) GN=GDH2 PE=4 SV=1 - [Q6FT35_CANGA]</v>
      </c>
      <c r="H1587" s="15">
        <f>VLOOKUP(C1587,'NCPF8745_KH_Extraction 5%FDR'!$1:$2258,11,FALSE)</f>
        <v>124.10676620466</v>
      </c>
      <c r="I1587" t="e">
        <f>VLOOKUP(C1587,'NCPF8745_MF_Extraction 5%FDR'!$1:$540,2,FALSE)</f>
        <v>#N/A</v>
      </c>
      <c r="J1587" s="15" t="e">
        <f>VLOOKUP(C1587,'NCPF8745_MF_Extraction 5%FDR'!$1:$540,11,FALSE)</f>
        <v>#N/A</v>
      </c>
      <c r="K1587" t="e">
        <f>VLOOKUP(C1587,'NCPF8814_MF_Extraction 5%FDR'!$1:$463,2,FALSE)</f>
        <v>#N/A</v>
      </c>
      <c r="L1587" s="15" t="e">
        <f>VLOOKUP(C1587,'NCPF8814_MF_Extraction 5%FDR'!$1:$463,11,FALSE)</f>
        <v>#N/A</v>
      </c>
    </row>
    <row r="1588" spans="1:12" hidden="1">
      <c r="A1588" s="13" t="s">
        <v>1977</v>
      </c>
      <c r="C1588" s="13" t="s">
        <v>1977</v>
      </c>
      <c r="D1588">
        <f>IFERROR(MATCH(C1588,'NCPF8745_KH_Extraction 5%FDR'!$A$2:$A$2258,0),"No Match")</f>
        <v>1237</v>
      </c>
      <c r="E1588" t="str">
        <f>IFERROR(MATCH(C1588,'NCPF8745_MF_Extraction 5%FDR'!$A$2:$A$540,0),"No Match")</f>
        <v>No Match</v>
      </c>
      <c r="F1588" t="str">
        <f>IFERROR(MATCH(C1588,'NCPF8814_MF_Extraction 5%FDR'!$A$2:$A$463,0),"No Match")</f>
        <v>No Match</v>
      </c>
      <c r="G1588" t="str">
        <f>VLOOKUP(C1588,'NCPF8745_KH_Extraction 5%FDR'!$1:$2258,2,FALSE)</f>
        <v>D-tyrosyl-tRNA(Tyr) deacylase OS=Candida glabrata (strain ATCC 2001 / CBS 138 / JCM 3761 / NBRC 0622 / NRRL Y-65) GN=DTD1 PE=3 SV=1 - [DTD_CANGA]</v>
      </c>
      <c r="H1588" s="15">
        <f>VLOOKUP(C1588,'NCPF8745_KH_Extraction 5%FDR'!$1:$2258,11,FALSE)</f>
        <v>16.579565534659999</v>
      </c>
      <c r="I1588" t="e">
        <f>VLOOKUP(C1588,'NCPF8745_MF_Extraction 5%FDR'!$1:$540,2,FALSE)</f>
        <v>#N/A</v>
      </c>
      <c r="J1588" s="15" t="e">
        <f>VLOOKUP(C1588,'NCPF8745_MF_Extraction 5%FDR'!$1:$540,11,FALSE)</f>
        <v>#N/A</v>
      </c>
      <c r="K1588" t="e">
        <f>VLOOKUP(C1588,'NCPF8814_MF_Extraction 5%FDR'!$1:$463,2,FALSE)</f>
        <v>#N/A</v>
      </c>
      <c r="L1588" s="15" t="e">
        <f>VLOOKUP(C1588,'NCPF8814_MF_Extraction 5%FDR'!$1:$463,11,FALSE)</f>
        <v>#N/A</v>
      </c>
    </row>
    <row r="1589" spans="1:12" hidden="1">
      <c r="A1589" s="13" t="s">
        <v>1978</v>
      </c>
      <c r="C1589" s="13" t="s">
        <v>1978</v>
      </c>
      <c r="D1589">
        <f>IFERROR(MATCH(C1589,'NCPF8745_KH_Extraction 5%FDR'!$A$2:$A$2258,0),"No Match")</f>
        <v>687</v>
      </c>
      <c r="E1589" t="str">
        <f>IFERROR(MATCH(C1589,'NCPF8745_MF_Extraction 5%FDR'!$A$2:$A$540,0),"No Match")</f>
        <v>No Match</v>
      </c>
      <c r="F1589" t="str">
        <f>IFERROR(MATCH(C1589,'NCPF8814_MF_Extraction 5%FDR'!$A$2:$A$463,0),"No Match")</f>
        <v>No Match</v>
      </c>
      <c r="G1589" t="str">
        <f>VLOOKUP(C1589,'NCPF8745_KH_Extraction 5%FDR'!$1:$2258,2,FALSE)</f>
        <v>Uncharacterized protein OS=Candida glabrata (strain ATCC 2001 / CBS 138 / JCM 3761 / NBRC 0622 / NRRL Y-65) GN=CAGL0G05566g PE=4 SV=1 - [Q6FT41_CANGA]</v>
      </c>
      <c r="H1589" s="15">
        <f>VLOOKUP(C1589,'NCPF8745_KH_Extraction 5%FDR'!$1:$2258,11,FALSE)</f>
        <v>32.024974614660003</v>
      </c>
      <c r="I1589" t="e">
        <f>VLOOKUP(C1589,'NCPF8745_MF_Extraction 5%FDR'!$1:$540,2,FALSE)</f>
        <v>#N/A</v>
      </c>
      <c r="J1589" s="15" t="e">
        <f>VLOOKUP(C1589,'NCPF8745_MF_Extraction 5%FDR'!$1:$540,11,FALSE)</f>
        <v>#N/A</v>
      </c>
      <c r="K1589" t="e">
        <f>VLOOKUP(C1589,'NCPF8814_MF_Extraction 5%FDR'!$1:$463,2,FALSE)</f>
        <v>#N/A</v>
      </c>
      <c r="L1589" s="15" t="e">
        <f>VLOOKUP(C1589,'NCPF8814_MF_Extraction 5%FDR'!$1:$463,11,FALSE)</f>
        <v>#N/A</v>
      </c>
    </row>
    <row r="1590" spans="1:12" hidden="1">
      <c r="A1590" s="13" t="s">
        <v>1979</v>
      </c>
      <c r="C1590" s="13" t="s">
        <v>1979</v>
      </c>
      <c r="D1590">
        <f>IFERROR(MATCH(C1590,'NCPF8745_KH_Extraction 5%FDR'!$A$2:$A$2258,0),"No Match")</f>
        <v>290</v>
      </c>
      <c r="E1590">
        <f>IFERROR(MATCH(C1590,'NCPF8745_MF_Extraction 5%FDR'!$A$2:$A$540,0),"No Match")</f>
        <v>191</v>
      </c>
      <c r="F1590">
        <f>IFERROR(MATCH(C1590,'NCPF8814_MF_Extraction 5%FDR'!$A$2:$A$463,0),"No Match")</f>
        <v>15</v>
      </c>
      <c r="G1590" t="str">
        <f>VLOOKUP(C1590,'NCPF8745_KH_Extraction 5%FDR'!$1:$2258,2,FALSE)</f>
        <v>Uncharacterized protein OS=Candida glabrata (strain ATCC 2001 / CBS 138 / JCM 3761 / NBRC 0622 / NRRL Y-65) GN=CAGL0G05544g PE=4 SV=1 - [Q6FT42_CANGA]</v>
      </c>
      <c r="H1590" s="15">
        <f>VLOOKUP(C1590,'NCPF8745_KH_Extraction 5%FDR'!$1:$2258,11,FALSE)</f>
        <v>88.310895884660297</v>
      </c>
      <c r="I1590" t="str">
        <f>VLOOKUP(C1590,'NCPF8745_MF_Extraction 5%FDR'!$1:$540,2,FALSE)</f>
        <v>Uncharacterized protein OS=Candida glabrata (strain ATCC 2001 / CBS 138 / JCM 3761 / NBRC 0622 / NRRL Y-65) GN=CAGL0G05544g PE=4 SV=1 - [Q6FT42_CANGA]</v>
      </c>
      <c r="J1590" s="15">
        <f>VLOOKUP(C1590,'NCPF8745_MF_Extraction 5%FDR'!$1:$540,11,FALSE)</f>
        <v>88.310895884660297</v>
      </c>
      <c r="K1590" t="str">
        <f>VLOOKUP(C1590,'NCPF8814_MF_Extraction 5%FDR'!$1:$463,2,FALSE)</f>
        <v>Uncharacterized protein OS=Candida glabrata (strain ATCC 2001 / CBS 138 / JCM 3761 / NBRC 0622 / NRRL Y-65) GN=CAGL0G05544g PE=4 SV=1 - [Q6FT42_CANGA]</v>
      </c>
      <c r="L1590" s="15">
        <f>VLOOKUP(C1590,'NCPF8814_MF_Extraction 5%FDR'!$1:$463,11,FALSE)</f>
        <v>88.310895884660297</v>
      </c>
    </row>
    <row r="1591" spans="1:12" hidden="1">
      <c r="A1591" s="13" t="s">
        <v>1980</v>
      </c>
      <c r="C1591" s="13" t="s">
        <v>1980</v>
      </c>
      <c r="D1591">
        <f>IFERROR(MATCH(C1591,'NCPF8745_KH_Extraction 5%FDR'!$A$2:$A$2258,0),"No Match")</f>
        <v>1359</v>
      </c>
      <c r="E1591" t="str">
        <f>IFERROR(MATCH(C1591,'NCPF8745_MF_Extraction 5%FDR'!$A$2:$A$540,0),"No Match")</f>
        <v>No Match</v>
      </c>
      <c r="F1591" t="str">
        <f>IFERROR(MATCH(C1591,'NCPF8814_MF_Extraction 5%FDR'!$A$2:$A$463,0),"No Match")</f>
        <v>No Match</v>
      </c>
      <c r="G1591" t="str">
        <f>VLOOKUP(C1591,'NCPF8745_KH_Extraction 5%FDR'!$1:$2258,2,FALSE)</f>
        <v>Uncharacterized protein OS=Candida glabrata (strain ATCC 2001 / CBS 138 / JCM 3761 / NBRC 0622 / NRRL Y-65) GN=CAGL0G05489g PE=3 SV=1 - [Q6FT45_CANGA]</v>
      </c>
      <c r="H1591" s="15">
        <f>VLOOKUP(C1591,'NCPF8745_KH_Extraction 5%FDR'!$1:$2258,11,FALSE)</f>
        <v>60.599350124660099</v>
      </c>
      <c r="I1591" t="e">
        <f>VLOOKUP(C1591,'NCPF8745_MF_Extraction 5%FDR'!$1:$540,2,FALSE)</f>
        <v>#N/A</v>
      </c>
      <c r="J1591" s="15" t="e">
        <f>VLOOKUP(C1591,'NCPF8745_MF_Extraction 5%FDR'!$1:$540,11,FALSE)</f>
        <v>#N/A</v>
      </c>
      <c r="K1591" t="e">
        <f>VLOOKUP(C1591,'NCPF8814_MF_Extraction 5%FDR'!$1:$463,2,FALSE)</f>
        <v>#N/A</v>
      </c>
      <c r="L1591" s="15" t="e">
        <f>VLOOKUP(C1591,'NCPF8814_MF_Extraction 5%FDR'!$1:$463,11,FALSE)</f>
        <v>#N/A</v>
      </c>
    </row>
    <row r="1592" spans="1:12" hidden="1">
      <c r="A1592" s="13" t="s">
        <v>1981</v>
      </c>
      <c r="C1592" s="13" t="s">
        <v>1981</v>
      </c>
      <c r="D1592">
        <f>IFERROR(MATCH(C1592,'NCPF8745_KH_Extraction 5%FDR'!$A$2:$A$2258,0),"No Match")</f>
        <v>741</v>
      </c>
      <c r="E1592" t="str">
        <f>IFERROR(MATCH(C1592,'NCPF8745_MF_Extraction 5%FDR'!$A$2:$A$540,0),"No Match")</f>
        <v>No Match</v>
      </c>
      <c r="F1592" t="str">
        <f>IFERROR(MATCH(C1592,'NCPF8814_MF_Extraction 5%FDR'!$A$2:$A$463,0),"No Match")</f>
        <v>No Match</v>
      </c>
      <c r="G1592" t="str">
        <f>VLOOKUP(C1592,'NCPF8745_KH_Extraction 5%FDR'!$1:$2258,2,FALSE)</f>
        <v>NAD(P)H-hydrate epimerase OS=Candida glabrata (strain ATCC 2001 / CBS 138 / JCM 3761 / NBRC 0622 / NRRL Y-65) GN=CAGL0G05357g PE=3 SV=1 - [Q6FT51_CANGA]</v>
      </c>
      <c r="H1592" s="15">
        <f>VLOOKUP(C1592,'NCPF8745_KH_Extraction 5%FDR'!$1:$2258,11,FALSE)</f>
        <v>27.668260654659999</v>
      </c>
      <c r="I1592" t="e">
        <f>VLOOKUP(C1592,'NCPF8745_MF_Extraction 5%FDR'!$1:$540,2,FALSE)</f>
        <v>#N/A</v>
      </c>
      <c r="J1592" s="15" t="e">
        <f>VLOOKUP(C1592,'NCPF8745_MF_Extraction 5%FDR'!$1:$540,11,FALSE)</f>
        <v>#N/A</v>
      </c>
      <c r="K1592" t="e">
        <f>VLOOKUP(C1592,'NCPF8814_MF_Extraction 5%FDR'!$1:$463,2,FALSE)</f>
        <v>#N/A</v>
      </c>
      <c r="L1592" s="15" t="e">
        <f>VLOOKUP(C1592,'NCPF8814_MF_Extraction 5%FDR'!$1:$463,11,FALSE)</f>
        <v>#N/A</v>
      </c>
    </row>
    <row r="1593" spans="1:12" hidden="1">
      <c r="A1593" s="13" t="s">
        <v>1982</v>
      </c>
      <c r="C1593" s="13" t="s">
        <v>1982</v>
      </c>
      <c r="D1593">
        <f>IFERROR(MATCH(C1593,'NCPF8745_KH_Extraction 5%FDR'!$A$2:$A$2258,0),"No Match")</f>
        <v>84</v>
      </c>
      <c r="E1593" t="str">
        <f>IFERROR(MATCH(C1593,'NCPF8745_MF_Extraction 5%FDR'!$A$2:$A$540,0),"No Match")</f>
        <v>No Match</v>
      </c>
      <c r="F1593" t="str">
        <f>IFERROR(MATCH(C1593,'NCPF8814_MF_Extraction 5%FDR'!$A$2:$A$463,0),"No Match")</f>
        <v>No Match</v>
      </c>
      <c r="G1593" t="str">
        <f>VLOOKUP(C1593,'NCPF8745_KH_Extraction 5%FDR'!$1:$2258,2,FALSE)</f>
        <v>Uncharacterized protein OS=Candida glabrata (strain ATCC 2001 / CBS 138 / JCM 3761 / NBRC 0622 / NRRL Y-65) GN=TPS2 PE=4 SV=1 - [Q6FT52_CANGA]</v>
      </c>
      <c r="H1593" s="15">
        <f>VLOOKUP(C1593,'NCPF8745_KH_Extraction 5%FDR'!$1:$2258,11,FALSE)</f>
        <v>101.77208708466</v>
      </c>
      <c r="I1593" t="e">
        <f>VLOOKUP(C1593,'NCPF8745_MF_Extraction 5%FDR'!$1:$540,2,FALSE)</f>
        <v>#N/A</v>
      </c>
      <c r="J1593" s="15" t="e">
        <f>VLOOKUP(C1593,'NCPF8745_MF_Extraction 5%FDR'!$1:$540,11,FALSE)</f>
        <v>#N/A</v>
      </c>
      <c r="K1593" t="e">
        <f>VLOOKUP(C1593,'NCPF8814_MF_Extraction 5%FDR'!$1:$463,2,FALSE)</f>
        <v>#N/A</v>
      </c>
      <c r="L1593" s="15" t="e">
        <f>VLOOKUP(C1593,'NCPF8814_MF_Extraction 5%FDR'!$1:$463,11,FALSE)</f>
        <v>#N/A</v>
      </c>
    </row>
    <row r="1594" spans="1:12" hidden="1">
      <c r="A1594" s="13" t="s">
        <v>1983</v>
      </c>
      <c r="C1594" s="13" t="s">
        <v>1983</v>
      </c>
      <c r="D1594">
        <f>IFERROR(MATCH(C1594,'NCPF8745_KH_Extraction 5%FDR'!$A$2:$A$2258,0),"No Match")</f>
        <v>754</v>
      </c>
      <c r="E1594" t="str">
        <f>IFERROR(MATCH(C1594,'NCPF8745_MF_Extraction 5%FDR'!$A$2:$A$540,0),"No Match")</f>
        <v>No Match</v>
      </c>
      <c r="F1594" t="str">
        <f>IFERROR(MATCH(C1594,'NCPF8814_MF_Extraction 5%FDR'!$A$2:$A$463,0),"No Match")</f>
        <v>No Match</v>
      </c>
      <c r="G1594" t="str">
        <f>VLOOKUP(C1594,'NCPF8745_KH_Extraction 5%FDR'!$1:$2258,2,FALSE)</f>
        <v>Uncharacterized protein OS=Candida glabrata (strain ATCC 2001 / CBS 138 / JCM 3761 / NBRC 0622 / NRRL Y-65) GN=CAGL0G05291g PE=4 SV=1 - [Q6FT54_CANGA]</v>
      </c>
      <c r="H1594" s="15">
        <f>VLOOKUP(C1594,'NCPF8745_KH_Extraction 5%FDR'!$1:$2258,11,FALSE)</f>
        <v>21.77125674466</v>
      </c>
      <c r="I1594" t="e">
        <f>VLOOKUP(C1594,'NCPF8745_MF_Extraction 5%FDR'!$1:$540,2,FALSE)</f>
        <v>#N/A</v>
      </c>
      <c r="J1594" s="15" t="e">
        <f>VLOOKUP(C1594,'NCPF8745_MF_Extraction 5%FDR'!$1:$540,11,FALSE)</f>
        <v>#N/A</v>
      </c>
      <c r="K1594" t="e">
        <f>VLOOKUP(C1594,'NCPF8814_MF_Extraction 5%FDR'!$1:$463,2,FALSE)</f>
        <v>#N/A</v>
      </c>
      <c r="L1594" s="15" t="e">
        <f>VLOOKUP(C1594,'NCPF8814_MF_Extraction 5%FDR'!$1:$463,11,FALSE)</f>
        <v>#N/A</v>
      </c>
    </row>
    <row r="1595" spans="1:12" hidden="1">
      <c r="A1595" s="13" t="s">
        <v>1984</v>
      </c>
      <c r="C1595" s="13" t="s">
        <v>1984</v>
      </c>
      <c r="D1595">
        <f>IFERROR(MATCH(C1595,'NCPF8745_KH_Extraction 5%FDR'!$A$2:$A$2258,0),"No Match")</f>
        <v>616</v>
      </c>
      <c r="E1595">
        <f>IFERROR(MATCH(C1595,'NCPF8745_MF_Extraction 5%FDR'!$A$2:$A$540,0),"No Match")</f>
        <v>83</v>
      </c>
      <c r="F1595">
        <f>IFERROR(MATCH(C1595,'NCPF8814_MF_Extraction 5%FDR'!$A$2:$A$463,0),"No Match")</f>
        <v>5</v>
      </c>
      <c r="G1595" t="str">
        <f>VLOOKUP(C1595,'NCPF8745_KH_Extraction 5%FDR'!$1:$2258,2,FALSE)</f>
        <v>Uncharacterized protein OS=Candida glabrata (strain ATCC 2001 / CBS 138 / JCM 3761 / NBRC 0622 / NRRL Y-65) GN=CAGL0G05269g PE=4 SV=1 - [Q6FT55_CANGA]</v>
      </c>
      <c r="H1595" s="15">
        <f>VLOOKUP(C1595,'NCPF8745_KH_Extraction 5%FDR'!$1:$2258,11,FALSE)</f>
        <v>11.04349195466</v>
      </c>
      <c r="I1595" t="str">
        <f>VLOOKUP(C1595,'NCPF8745_MF_Extraction 5%FDR'!$1:$540,2,FALSE)</f>
        <v>Uncharacterized protein OS=Candida glabrata (strain ATCC 2001 / CBS 138 / JCM 3761 / NBRC 0622 / NRRL Y-65) GN=CAGL0G05269g PE=4 SV=1 - [Q6FT55_CANGA]</v>
      </c>
      <c r="J1595" s="15">
        <f>VLOOKUP(C1595,'NCPF8745_MF_Extraction 5%FDR'!$1:$540,11,FALSE)</f>
        <v>11.04349195466</v>
      </c>
      <c r="K1595" t="str">
        <f>VLOOKUP(C1595,'NCPF8814_MF_Extraction 5%FDR'!$1:$463,2,FALSE)</f>
        <v>Uncharacterized protein OS=Candida glabrata (strain ATCC 2001 / CBS 138 / JCM 3761 / NBRC 0622 / NRRL Y-65) GN=CAGL0G05269g PE=4 SV=1 - [Q6FT55_CANGA]</v>
      </c>
      <c r="L1595" s="15">
        <f>VLOOKUP(C1595,'NCPF8814_MF_Extraction 5%FDR'!$1:$463,11,FALSE)</f>
        <v>11.04349195466</v>
      </c>
    </row>
    <row r="1596" spans="1:12" hidden="1">
      <c r="A1596" s="13" t="s">
        <v>1985</v>
      </c>
      <c r="C1596" s="13" t="s">
        <v>1985</v>
      </c>
      <c r="D1596">
        <f>IFERROR(MATCH(C1596,'NCPF8745_KH_Extraction 5%FDR'!$A$2:$A$2258,0),"No Match")</f>
        <v>2085</v>
      </c>
      <c r="E1596" t="str">
        <f>IFERROR(MATCH(C1596,'NCPF8745_MF_Extraction 5%FDR'!$A$2:$A$540,0),"No Match")</f>
        <v>No Match</v>
      </c>
      <c r="F1596" t="str">
        <f>IFERROR(MATCH(C1596,'NCPF8814_MF_Extraction 5%FDR'!$A$2:$A$463,0),"No Match")</f>
        <v>No Match</v>
      </c>
      <c r="G1596" t="str">
        <f>VLOOKUP(C1596,'NCPF8745_KH_Extraction 5%FDR'!$1:$2258,2,FALSE)</f>
        <v>Uncharacterized protein OS=Candida glabrata (strain ATCC 2001 / CBS 138 / JCM 3761 / NBRC 0622 / NRRL Y-65) GN=DOS1 PE=4 SV=1 - [Q6FT57_CANGA]</v>
      </c>
      <c r="H1596" s="15">
        <f>VLOOKUP(C1596,'NCPF8745_KH_Extraction 5%FDR'!$1:$2258,11,FALSE)</f>
        <v>40.975218764659999</v>
      </c>
      <c r="I1596" t="e">
        <f>VLOOKUP(C1596,'NCPF8745_MF_Extraction 5%FDR'!$1:$540,2,FALSE)</f>
        <v>#N/A</v>
      </c>
      <c r="J1596" s="15" t="e">
        <f>VLOOKUP(C1596,'NCPF8745_MF_Extraction 5%FDR'!$1:$540,11,FALSE)</f>
        <v>#N/A</v>
      </c>
      <c r="K1596" t="e">
        <f>VLOOKUP(C1596,'NCPF8814_MF_Extraction 5%FDR'!$1:$463,2,FALSE)</f>
        <v>#N/A</v>
      </c>
      <c r="L1596" s="15" t="e">
        <f>VLOOKUP(C1596,'NCPF8814_MF_Extraction 5%FDR'!$1:$463,11,FALSE)</f>
        <v>#N/A</v>
      </c>
    </row>
    <row r="1597" spans="1:12" hidden="1">
      <c r="A1597" s="13" t="s">
        <v>1986</v>
      </c>
      <c r="C1597" s="13" t="s">
        <v>1986</v>
      </c>
      <c r="D1597">
        <f>IFERROR(MATCH(C1597,'NCPF8745_KH_Extraction 5%FDR'!$A$2:$A$2258,0),"No Match")</f>
        <v>1425</v>
      </c>
      <c r="E1597" t="str">
        <f>IFERROR(MATCH(C1597,'NCPF8745_MF_Extraction 5%FDR'!$A$2:$A$540,0),"No Match")</f>
        <v>No Match</v>
      </c>
      <c r="F1597" t="str">
        <f>IFERROR(MATCH(C1597,'NCPF8814_MF_Extraction 5%FDR'!$A$2:$A$463,0),"No Match")</f>
        <v>No Match</v>
      </c>
      <c r="G1597" t="str">
        <f>VLOOKUP(C1597,'NCPF8745_KH_Extraction 5%FDR'!$1:$2258,2,FALSE)</f>
        <v>Uncharacterized protein OS=Candida glabrata (strain ATCC 2001 / CBS 138 / JCM 3761 / NBRC 0622 / NRRL Y-65) GN=CAGL0G05115g PE=4 SV=1 - [Q6FT61_CANGA]</v>
      </c>
      <c r="H1597" s="15">
        <f>VLOOKUP(C1597,'NCPF8745_KH_Extraction 5%FDR'!$1:$2258,11,FALSE)</f>
        <v>11.175832634660001</v>
      </c>
      <c r="I1597" t="e">
        <f>VLOOKUP(C1597,'NCPF8745_MF_Extraction 5%FDR'!$1:$540,2,FALSE)</f>
        <v>#N/A</v>
      </c>
      <c r="J1597" s="15" t="e">
        <f>VLOOKUP(C1597,'NCPF8745_MF_Extraction 5%FDR'!$1:$540,11,FALSE)</f>
        <v>#N/A</v>
      </c>
      <c r="K1597" t="e">
        <f>VLOOKUP(C1597,'NCPF8814_MF_Extraction 5%FDR'!$1:$463,2,FALSE)</f>
        <v>#N/A</v>
      </c>
      <c r="L1597" s="15" t="e">
        <f>VLOOKUP(C1597,'NCPF8814_MF_Extraction 5%FDR'!$1:$463,11,FALSE)</f>
        <v>#N/A</v>
      </c>
    </row>
    <row r="1598" spans="1:12" hidden="1">
      <c r="A1598" s="13" t="s">
        <v>1987</v>
      </c>
      <c r="C1598" s="13" t="s">
        <v>1987</v>
      </c>
      <c r="D1598">
        <f>IFERROR(MATCH(C1598,'NCPF8745_KH_Extraction 5%FDR'!$A$2:$A$2258,0),"No Match")</f>
        <v>1186</v>
      </c>
      <c r="E1598" t="str">
        <f>IFERROR(MATCH(C1598,'NCPF8745_MF_Extraction 5%FDR'!$A$2:$A$540,0),"No Match")</f>
        <v>No Match</v>
      </c>
      <c r="F1598" t="str">
        <f>IFERROR(MATCH(C1598,'NCPF8814_MF_Extraction 5%FDR'!$A$2:$A$463,0),"No Match")</f>
        <v>No Match</v>
      </c>
      <c r="G1598" t="str">
        <f>VLOOKUP(C1598,'NCPF8745_KH_Extraction 5%FDR'!$1:$2258,2,FALSE)</f>
        <v>Uncharacterized protein OS=Candida glabrata (strain ATCC 2001 / CBS 138 / JCM 3761 / NBRC 0622 / NRRL Y-65) GN=CAGL0G05071g PE=3 SV=1 - [Q6FT63_CANGA]</v>
      </c>
      <c r="H1598" s="15">
        <f>VLOOKUP(C1598,'NCPF8745_KH_Extraction 5%FDR'!$1:$2258,11,FALSE)</f>
        <v>63.837564164660002</v>
      </c>
      <c r="I1598" t="e">
        <f>VLOOKUP(C1598,'NCPF8745_MF_Extraction 5%FDR'!$1:$540,2,FALSE)</f>
        <v>#N/A</v>
      </c>
      <c r="J1598" s="15" t="e">
        <f>VLOOKUP(C1598,'NCPF8745_MF_Extraction 5%FDR'!$1:$540,11,FALSE)</f>
        <v>#N/A</v>
      </c>
      <c r="K1598" t="e">
        <f>VLOOKUP(C1598,'NCPF8814_MF_Extraction 5%FDR'!$1:$463,2,FALSE)</f>
        <v>#N/A</v>
      </c>
      <c r="L1598" s="15" t="e">
        <f>VLOOKUP(C1598,'NCPF8814_MF_Extraction 5%FDR'!$1:$463,11,FALSE)</f>
        <v>#N/A</v>
      </c>
    </row>
    <row r="1599" spans="1:12" hidden="1">
      <c r="A1599" s="13" t="s">
        <v>1988</v>
      </c>
      <c r="C1599" s="13" t="s">
        <v>1988</v>
      </c>
      <c r="D1599">
        <f>IFERROR(MATCH(C1599,'NCPF8745_KH_Extraction 5%FDR'!$A$2:$A$2258,0),"No Match")</f>
        <v>644</v>
      </c>
      <c r="E1599" t="str">
        <f>IFERROR(MATCH(C1599,'NCPF8745_MF_Extraction 5%FDR'!$A$2:$A$540,0),"No Match")</f>
        <v>No Match</v>
      </c>
      <c r="F1599" t="str">
        <f>IFERROR(MATCH(C1599,'NCPF8814_MF_Extraction 5%FDR'!$A$2:$A$463,0),"No Match")</f>
        <v>No Match</v>
      </c>
      <c r="G1599" t="str">
        <f>VLOOKUP(C1599,'NCPF8745_KH_Extraction 5%FDR'!$1:$2258,2,FALSE)</f>
        <v>Uncharacterized protein OS=Candida glabrata (strain ATCC 2001 / CBS 138 / JCM 3761 / NBRC 0622 / NRRL Y-65) GN=CAGL0G05049g PE=4 SV=1 - [Q6FT64_CANGA]</v>
      </c>
      <c r="H1599" s="15">
        <f>VLOOKUP(C1599,'NCPF8745_KH_Extraction 5%FDR'!$1:$2258,11,FALSE)</f>
        <v>16.951760124660002</v>
      </c>
      <c r="I1599" t="e">
        <f>VLOOKUP(C1599,'NCPF8745_MF_Extraction 5%FDR'!$1:$540,2,FALSE)</f>
        <v>#N/A</v>
      </c>
      <c r="J1599" s="15" t="e">
        <f>VLOOKUP(C1599,'NCPF8745_MF_Extraction 5%FDR'!$1:$540,11,FALSE)</f>
        <v>#N/A</v>
      </c>
      <c r="K1599" t="e">
        <f>VLOOKUP(C1599,'NCPF8814_MF_Extraction 5%FDR'!$1:$463,2,FALSE)</f>
        <v>#N/A</v>
      </c>
      <c r="L1599" s="15" t="e">
        <f>VLOOKUP(C1599,'NCPF8814_MF_Extraction 5%FDR'!$1:$463,11,FALSE)</f>
        <v>#N/A</v>
      </c>
    </row>
    <row r="1600" spans="1:12" hidden="1">
      <c r="A1600" s="13" t="s">
        <v>1989</v>
      </c>
      <c r="C1600" s="13" t="s">
        <v>1989</v>
      </c>
      <c r="D1600">
        <f>IFERROR(MATCH(C1600,'NCPF8745_KH_Extraction 5%FDR'!$A$2:$A$2258,0),"No Match")</f>
        <v>428</v>
      </c>
      <c r="E1600">
        <f>IFERROR(MATCH(C1600,'NCPF8745_MF_Extraction 5%FDR'!$A$2:$A$540,0),"No Match")</f>
        <v>41</v>
      </c>
      <c r="F1600">
        <f>IFERROR(MATCH(C1600,'NCPF8814_MF_Extraction 5%FDR'!$A$2:$A$463,0),"No Match")</f>
        <v>32</v>
      </c>
      <c r="G1600" t="str">
        <f>VLOOKUP(C1600,'NCPF8745_KH_Extraction 5%FDR'!$1:$2258,2,FALSE)</f>
        <v>Uncharacterized protein OS=Candida glabrata (strain ATCC 2001 / CBS 138 / JCM 3761 / NBRC 0622 / NRRL Y-65) GN=CAGL0G05027g PE=3 SV=1 - [Q6FT65_CANGA]</v>
      </c>
      <c r="H1600" s="15">
        <f>VLOOKUP(C1600,'NCPF8745_KH_Extraction 5%FDR'!$1:$2258,11,FALSE)</f>
        <v>17.05032471466</v>
      </c>
      <c r="I1600" t="str">
        <f>VLOOKUP(C1600,'NCPF8745_MF_Extraction 5%FDR'!$1:$540,2,FALSE)</f>
        <v>Uncharacterized protein OS=Candida glabrata (strain ATCC 2001 / CBS 138 / JCM 3761 / NBRC 0622 / NRRL Y-65) GN=CAGL0G05027g PE=3 SV=1 - [Q6FT65_CANGA]</v>
      </c>
      <c r="J1600" s="15">
        <f>VLOOKUP(C1600,'NCPF8745_MF_Extraction 5%FDR'!$1:$540,11,FALSE)</f>
        <v>17.05032471466</v>
      </c>
      <c r="K1600" t="str">
        <f>VLOOKUP(C1600,'NCPF8814_MF_Extraction 5%FDR'!$1:$463,2,FALSE)</f>
        <v>Uncharacterized protein OS=Candida glabrata (strain ATCC 2001 / CBS 138 / JCM 3761 / NBRC 0622 / NRRL Y-65) GN=CAGL0G05027g PE=3 SV=1 - [Q6FT65_CANGA]</v>
      </c>
      <c r="L1600" s="15">
        <f>VLOOKUP(C1600,'NCPF8814_MF_Extraction 5%FDR'!$1:$463,11,FALSE)</f>
        <v>17.05032471466</v>
      </c>
    </row>
    <row r="1601" spans="1:12" hidden="1">
      <c r="A1601" s="13" t="s">
        <v>1990</v>
      </c>
      <c r="C1601" s="13" t="s">
        <v>1990</v>
      </c>
      <c r="D1601">
        <f>IFERROR(MATCH(C1601,'NCPF8745_KH_Extraction 5%FDR'!$A$2:$A$2258,0),"No Match")</f>
        <v>1341</v>
      </c>
      <c r="E1601" t="str">
        <f>IFERROR(MATCH(C1601,'NCPF8745_MF_Extraction 5%FDR'!$A$2:$A$540,0),"No Match")</f>
        <v>No Match</v>
      </c>
      <c r="F1601">
        <f>IFERROR(MATCH(C1601,'NCPF8814_MF_Extraction 5%FDR'!$A$2:$A$463,0),"No Match")</f>
        <v>420</v>
      </c>
      <c r="G1601" t="str">
        <f>VLOOKUP(C1601,'NCPF8745_KH_Extraction 5%FDR'!$1:$2258,2,FALSE)</f>
        <v>Uncharacterized protein OS=Candida glabrata (strain ATCC 2001 / CBS 138 / JCM 3761 / NBRC 0622 / NRRL Y-65) GN=CAGL0G04961g PE=4 SV=1 - [Q6FT68_CANGA]</v>
      </c>
      <c r="H1601" s="15">
        <f>VLOOKUP(C1601,'NCPF8745_KH_Extraction 5%FDR'!$1:$2258,11,FALSE)</f>
        <v>12.617234334660001</v>
      </c>
      <c r="I1601" t="e">
        <f>VLOOKUP(C1601,'NCPF8745_MF_Extraction 5%FDR'!$1:$540,2,FALSE)</f>
        <v>#N/A</v>
      </c>
      <c r="J1601" s="15" t="e">
        <f>VLOOKUP(C1601,'NCPF8745_MF_Extraction 5%FDR'!$1:$540,11,FALSE)</f>
        <v>#N/A</v>
      </c>
      <c r="K1601" t="str">
        <f>VLOOKUP(C1601,'NCPF8814_MF_Extraction 5%FDR'!$1:$463,2,FALSE)</f>
        <v>Uncharacterized protein OS=Candida glabrata (strain ATCC 2001 / CBS 138 / JCM 3761 / NBRC 0622 / NRRL Y-65) GN=CAGL0G04961g PE=4 SV=1 - [Q6FT68_CANGA]</v>
      </c>
      <c r="L1601" s="15">
        <f>VLOOKUP(C1601,'NCPF8814_MF_Extraction 5%FDR'!$1:$463,11,FALSE)</f>
        <v>12.617234334660001</v>
      </c>
    </row>
    <row r="1602" spans="1:12" hidden="1">
      <c r="A1602" s="13" t="s">
        <v>1991</v>
      </c>
      <c r="C1602" s="13" t="s">
        <v>1991</v>
      </c>
      <c r="D1602">
        <f>IFERROR(MATCH(C1602,'NCPF8745_KH_Extraction 5%FDR'!$A$2:$A$2258,0),"No Match")</f>
        <v>803</v>
      </c>
      <c r="E1602">
        <f>IFERROR(MATCH(C1602,'NCPF8745_MF_Extraction 5%FDR'!$A$2:$A$540,0),"No Match")</f>
        <v>492</v>
      </c>
      <c r="F1602">
        <f>IFERROR(MATCH(C1602,'NCPF8814_MF_Extraction 5%FDR'!$A$2:$A$463,0),"No Match")</f>
        <v>225</v>
      </c>
      <c r="G1602" t="str">
        <f>VLOOKUP(C1602,'NCPF8745_KH_Extraction 5%FDR'!$1:$2258,2,FALSE)</f>
        <v>Actin-related protein 2/3 complex subunit 3 OS=Candida glabrata (strain ATCC 2001 / CBS 138 / JCM 3761 / NBRC 0622 / NRRL Y-65) GN=CAGL0G04895g PE=3 SV=1 - [Q6FT71_CANGA]</v>
      </c>
      <c r="H1602" s="15">
        <f>VLOOKUP(C1602,'NCPF8745_KH_Extraction 5%FDR'!$1:$2258,11,FALSE)</f>
        <v>20.25621118466</v>
      </c>
      <c r="I1602" t="str">
        <f>VLOOKUP(C1602,'NCPF8745_MF_Extraction 5%FDR'!$1:$540,2,FALSE)</f>
        <v>Actin-related protein 2/3 complex subunit 3 OS=Candida glabrata (strain ATCC 2001 / CBS 138 / JCM 3761 / NBRC 0622 / NRRL Y-65) GN=CAGL0G04895g PE=3 SV=1 - [Q6FT71_CANGA]</v>
      </c>
      <c r="J1602" s="15">
        <f>VLOOKUP(C1602,'NCPF8745_MF_Extraction 5%FDR'!$1:$540,11,FALSE)</f>
        <v>20.25621118466</v>
      </c>
      <c r="K1602" t="str">
        <f>VLOOKUP(C1602,'NCPF8814_MF_Extraction 5%FDR'!$1:$463,2,FALSE)</f>
        <v>Actin-related protein 2/3 complex subunit 3 OS=Candida glabrata (strain ATCC 2001 / CBS 138 / JCM 3761 / NBRC 0622 / NRRL Y-65) GN=CAGL0G04895g PE=3 SV=1 - [Q6FT71_CANGA]</v>
      </c>
      <c r="L1602" s="15">
        <f>VLOOKUP(C1602,'NCPF8814_MF_Extraction 5%FDR'!$1:$463,11,FALSE)</f>
        <v>20.25621118466</v>
      </c>
    </row>
    <row r="1603" spans="1:12" hidden="1">
      <c r="A1603" s="13" t="s">
        <v>1992</v>
      </c>
      <c r="C1603" s="13" t="s">
        <v>1992</v>
      </c>
      <c r="D1603">
        <f>IFERROR(MATCH(C1603,'NCPF8745_KH_Extraction 5%FDR'!$A$2:$A$2258,0),"No Match")</f>
        <v>649</v>
      </c>
      <c r="E1603" t="str">
        <f>IFERROR(MATCH(C1603,'NCPF8745_MF_Extraction 5%FDR'!$A$2:$A$540,0),"No Match")</f>
        <v>No Match</v>
      </c>
      <c r="F1603" t="str">
        <f>IFERROR(MATCH(C1603,'NCPF8814_MF_Extraction 5%FDR'!$A$2:$A$463,0),"No Match")</f>
        <v>No Match</v>
      </c>
      <c r="G1603" t="str">
        <f>VLOOKUP(C1603,'NCPF8745_KH_Extraction 5%FDR'!$1:$2258,2,FALSE)</f>
        <v>Uncharacterized protein OS=Candida glabrata (strain ATCC 2001 / CBS 138 / JCM 3761 / NBRC 0622 / NRRL Y-65) GN=CAGL0G04741g PE=3 SV=1 - [Q6FT78_CANGA]</v>
      </c>
      <c r="H1603" s="15">
        <f>VLOOKUP(C1603,'NCPF8745_KH_Extraction 5%FDR'!$1:$2258,11,FALSE)</f>
        <v>67.163044564660098</v>
      </c>
      <c r="I1603" t="e">
        <f>VLOOKUP(C1603,'NCPF8745_MF_Extraction 5%FDR'!$1:$540,2,FALSE)</f>
        <v>#N/A</v>
      </c>
      <c r="J1603" s="15" t="e">
        <f>VLOOKUP(C1603,'NCPF8745_MF_Extraction 5%FDR'!$1:$540,11,FALSE)</f>
        <v>#N/A</v>
      </c>
      <c r="K1603" t="e">
        <f>VLOOKUP(C1603,'NCPF8814_MF_Extraction 5%FDR'!$1:$463,2,FALSE)</f>
        <v>#N/A</v>
      </c>
      <c r="L1603" s="15" t="e">
        <f>VLOOKUP(C1603,'NCPF8814_MF_Extraction 5%FDR'!$1:$463,11,FALSE)</f>
        <v>#N/A</v>
      </c>
    </row>
    <row r="1604" spans="1:12" hidden="1">
      <c r="A1604" s="13" t="s">
        <v>4666</v>
      </c>
      <c r="C1604" s="13" t="s">
        <v>4666</v>
      </c>
      <c r="D1604" t="str">
        <f>IFERROR(MATCH(C1604,'NCPF8745_KH_Extraction 5%FDR'!$A$2:$A$2258,0),"No Match")</f>
        <v>No Match</v>
      </c>
      <c r="E1604">
        <f>IFERROR(MATCH(C1604,'NCPF8745_MF_Extraction 5%FDR'!$A$2:$A$540,0),"No Match")</f>
        <v>338</v>
      </c>
      <c r="F1604">
        <f>IFERROR(MATCH(C1604,'NCPF8814_MF_Extraction 5%FDR'!$A$2:$A$463,0),"No Match")</f>
        <v>196</v>
      </c>
      <c r="G1604" t="e">
        <f>VLOOKUP(C1604,'NCPF8745_KH_Extraction 5%FDR'!$1:$2258,2,FALSE)</f>
        <v>#N/A</v>
      </c>
      <c r="H1604" s="15" t="e">
        <f>VLOOKUP(C1604,'NCPF8745_KH_Extraction 5%FDR'!$1:$2258,11,FALSE)</f>
        <v>#N/A</v>
      </c>
      <c r="I1604" t="str">
        <f>VLOOKUP(C1604,'NCPF8745_MF_Extraction 5%FDR'!$1:$540,2,FALSE)</f>
        <v>Uncharacterized protein OS=Candida glabrata (strain ATCC 2001 / CBS 138 / JCM 3761 / NBRC 0622 / NRRL Y-65) GN=CAGL0G04675g PE=4 SV=1 - [Q6FT81_CANGA]</v>
      </c>
      <c r="J1604" s="15">
        <f>VLOOKUP(C1604,'NCPF8745_MF_Extraction 5%FDR'!$1:$540,11,FALSE)</f>
        <v>35.688748304660002</v>
      </c>
      <c r="K1604" t="str">
        <f>VLOOKUP(C1604,'NCPF8814_MF_Extraction 5%FDR'!$1:$463,2,FALSE)</f>
        <v>Uncharacterized protein OS=Candida glabrata (strain ATCC 2001 / CBS 138 / JCM 3761 / NBRC 0622 / NRRL Y-65) GN=CAGL0G04675g PE=4 SV=1 - [Q6FT81_CANGA]</v>
      </c>
      <c r="L1604" s="15">
        <f>VLOOKUP(C1604,'NCPF8814_MF_Extraction 5%FDR'!$1:$463,11,FALSE)</f>
        <v>35.688748304660002</v>
      </c>
    </row>
    <row r="1605" spans="1:12" hidden="1">
      <c r="A1605" s="13" t="s">
        <v>4594</v>
      </c>
      <c r="C1605" s="13" t="s">
        <v>4594</v>
      </c>
      <c r="D1605" t="str">
        <f>IFERROR(MATCH(C1605,'NCPF8745_KH_Extraction 5%FDR'!$A$2:$A$2258,0),"No Match")</f>
        <v>No Match</v>
      </c>
      <c r="E1605">
        <f>IFERROR(MATCH(C1605,'NCPF8745_MF_Extraction 5%FDR'!$A$2:$A$540,0),"No Match")</f>
        <v>222</v>
      </c>
      <c r="F1605">
        <f>IFERROR(MATCH(C1605,'NCPF8814_MF_Extraction 5%FDR'!$A$2:$A$463,0),"No Match")</f>
        <v>338</v>
      </c>
      <c r="G1605" t="e">
        <f>VLOOKUP(C1605,'NCPF8745_KH_Extraction 5%FDR'!$1:$2258,2,FALSE)</f>
        <v>#N/A</v>
      </c>
      <c r="H1605" s="15" t="e">
        <f>VLOOKUP(C1605,'NCPF8745_KH_Extraction 5%FDR'!$1:$2258,11,FALSE)</f>
        <v>#N/A</v>
      </c>
      <c r="I1605" t="str">
        <f>VLOOKUP(C1605,'NCPF8745_MF_Extraction 5%FDR'!$1:$540,2,FALSE)</f>
        <v>Mitochondrial zinc maintenance protein 1, mitochondrial OS=Candida glabrata (strain ATCC 2001 / CBS 138 / JCM 3761 / NBRC 0622 / NRRL Y-65) GN=MZM1 PE=3 SV=1 - [MZM1_CANGA]</v>
      </c>
      <c r="J1605" s="15">
        <f>VLOOKUP(C1605,'NCPF8745_MF_Extraction 5%FDR'!$1:$540,11,FALSE)</f>
        <v>13.207951254659999</v>
      </c>
      <c r="K1605" t="str">
        <f>VLOOKUP(C1605,'NCPF8814_MF_Extraction 5%FDR'!$1:$463,2,FALSE)</f>
        <v>Mitochondrial zinc maintenance protein 1, mitochondrial OS=Candida glabrata (strain ATCC 2001 / CBS 138 / JCM 3761 / NBRC 0622 / NRRL Y-65) GN=MZM1 PE=3 SV=1 - [MZM1_CANGA]</v>
      </c>
      <c r="L1605" s="15">
        <f>VLOOKUP(C1605,'NCPF8814_MF_Extraction 5%FDR'!$1:$463,11,FALSE)</f>
        <v>13.207951254659999</v>
      </c>
    </row>
    <row r="1606" spans="1:12" hidden="1">
      <c r="A1606" s="13" t="s">
        <v>1993</v>
      </c>
      <c r="C1606" s="13" t="s">
        <v>1993</v>
      </c>
      <c r="D1606">
        <f>IFERROR(MATCH(C1606,'NCPF8745_KH_Extraction 5%FDR'!$A$2:$A$2258,0),"No Match")</f>
        <v>1670</v>
      </c>
      <c r="E1606">
        <f>IFERROR(MATCH(C1606,'NCPF8745_MF_Extraction 5%FDR'!$A$2:$A$540,0),"No Match")</f>
        <v>176</v>
      </c>
      <c r="F1606" t="str">
        <f>IFERROR(MATCH(C1606,'NCPF8814_MF_Extraction 5%FDR'!$A$2:$A$463,0),"No Match")</f>
        <v>No Match</v>
      </c>
      <c r="G1606" t="str">
        <f>VLOOKUP(C1606,'NCPF8745_KH_Extraction 5%FDR'!$1:$2258,2,FALSE)</f>
        <v>Mitochondrial import inner membrane translocase subunit TIM16 OS=Candida glabrata (strain ATCC 2001 / CBS 138 / JCM 3761 / NBRC 0622 / NRRL Y-65) GN=PAM16 PE=3 SV=1 - [TIM16_CANGA]</v>
      </c>
      <c r="H1606" s="15">
        <f>VLOOKUP(C1606,'NCPF8745_KH_Extraction 5%FDR'!$1:$2258,11,FALSE)</f>
        <v>15.98319514466</v>
      </c>
      <c r="I1606" t="str">
        <f>VLOOKUP(C1606,'NCPF8745_MF_Extraction 5%FDR'!$1:$540,2,FALSE)</f>
        <v>Mitochondrial import inner membrane translocase subunit TIM16 OS=Candida glabrata (strain ATCC 2001 / CBS 138 / JCM 3761 / NBRC 0622 / NRRL Y-65) GN=PAM16 PE=3 SV=1 - [TIM16_CANGA]</v>
      </c>
      <c r="J1606" s="15">
        <f>VLOOKUP(C1606,'NCPF8745_MF_Extraction 5%FDR'!$1:$540,11,FALSE)</f>
        <v>15.98319514466</v>
      </c>
      <c r="K1606" t="e">
        <f>VLOOKUP(C1606,'NCPF8814_MF_Extraction 5%FDR'!$1:$463,2,FALSE)</f>
        <v>#N/A</v>
      </c>
      <c r="L1606" s="15" t="e">
        <f>VLOOKUP(C1606,'NCPF8814_MF_Extraction 5%FDR'!$1:$463,11,FALSE)</f>
        <v>#N/A</v>
      </c>
    </row>
    <row r="1607" spans="1:12" hidden="1">
      <c r="A1607" s="13" t="s">
        <v>1994</v>
      </c>
      <c r="C1607" s="13" t="s">
        <v>1994</v>
      </c>
      <c r="D1607">
        <f>IFERROR(MATCH(C1607,'NCPF8745_KH_Extraction 5%FDR'!$A$2:$A$2258,0),"No Match")</f>
        <v>2192</v>
      </c>
      <c r="E1607" t="str">
        <f>IFERROR(MATCH(C1607,'NCPF8745_MF_Extraction 5%FDR'!$A$2:$A$540,0),"No Match")</f>
        <v>No Match</v>
      </c>
      <c r="F1607" t="str">
        <f>IFERROR(MATCH(C1607,'NCPF8814_MF_Extraction 5%FDR'!$A$2:$A$463,0),"No Match")</f>
        <v>No Match</v>
      </c>
      <c r="G1607" t="str">
        <f>VLOOKUP(C1607,'NCPF8745_KH_Extraction 5%FDR'!$1:$2258,2,FALSE)</f>
        <v>Uncharacterized protein OS=Candida glabrata (strain ATCC 2001 / CBS 138 / JCM 3761 / NBRC 0622 / NRRL Y-65) GN=CAGL0G04455g PE=4 SV=1 - [Q6FT91_CANGA]</v>
      </c>
      <c r="H1607" s="15">
        <f>VLOOKUP(C1607,'NCPF8745_KH_Extraction 5%FDR'!$1:$2258,11,FALSE)</f>
        <v>86.189825594659993</v>
      </c>
      <c r="I1607" t="e">
        <f>VLOOKUP(C1607,'NCPF8745_MF_Extraction 5%FDR'!$1:$540,2,FALSE)</f>
        <v>#N/A</v>
      </c>
      <c r="J1607" s="15" t="e">
        <f>VLOOKUP(C1607,'NCPF8745_MF_Extraction 5%FDR'!$1:$540,11,FALSE)</f>
        <v>#N/A</v>
      </c>
      <c r="K1607" t="e">
        <f>VLOOKUP(C1607,'NCPF8814_MF_Extraction 5%FDR'!$1:$463,2,FALSE)</f>
        <v>#N/A</v>
      </c>
      <c r="L1607" s="15" t="e">
        <f>VLOOKUP(C1607,'NCPF8814_MF_Extraction 5%FDR'!$1:$463,11,FALSE)</f>
        <v>#N/A</v>
      </c>
    </row>
    <row r="1608" spans="1:12" hidden="1">
      <c r="A1608" s="13" t="s">
        <v>1995</v>
      </c>
      <c r="C1608" s="13" t="s">
        <v>1995</v>
      </c>
      <c r="D1608">
        <f>IFERROR(MATCH(C1608,'NCPF8745_KH_Extraction 5%FDR'!$A$2:$A$2258,0),"No Match")</f>
        <v>902</v>
      </c>
      <c r="E1608" t="str">
        <f>IFERROR(MATCH(C1608,'NCPF8745_MF_Extraction 5%FDR'!$A$2:$A$540,0),"No Match")</f>
        <v>No Match</v>
      </c>
      <c r="F1608" t="str">
        <f>IFERROR(MATCH(C1608,'NCPF8814_MF_Extraction 5%FDR'!$A$2:$A$463,0),"No Match")</f>
        <v>No Match</v>
      </c>
      <c r="G1608" t="str">
        <f>VLOOKUP(C1608,'NCPF8745_KH_Extraction 5%FDR'!$1:$2258,2,FALSE)</f>
        <v>Uncharacterized protein OS=Candida glabrata (strain ATCC 2001 / CBS 138 / JCM 3761 / NBRC 0622 / NRRL Y-65) GN=CAGL0G04367g PE=3 SV=1 - [Q6FT95_CANGA]</v>
      </c>
      <c r="H1608" s="15">
        <f>VLOOKUP(C1608,'NCPF8745_KH_Extraction 5%FDR'!$1:$2258,11,FALSE)</f>
        <v>59.789970934659998</v>
      </c>
      <c r="I1608" t="e">
        <f>VLOOKUP(C1608,'NCPF8745_MF_Extraction 5%FDR'!$1:$540,2,FALSE)</f>
        <v>#N/A</v>
      </c>
      <c r="J1608" s="15" t="e">
        <f>VLOOKUP(C1608,'NCPF8745_MF_Extraction 5%FDR'!$1:$540,11,FALSE)</f>
        <v>#N/A</v>
      </c>
      <c r="K1608" t="e">
        <f>VLOOKUP(C1608,'NCPF8814_MF_Extraction 5%FDR'!$1:$463,2,FALSE)</f>
        <v>#N/A</v>
      </c>
      <c r="L1608" s="15" t="e">
        <f>VLOOKUP(C1608,'NCPF8814_MF_Extraction 5%FDR'!$1:$463,11,FALSE)</f>
        <v>#N/A</v>
      </c>
    </row>
    <row r="1609" spans="1:12" hidden="1">
      <c r="A1609" s="13" t="s">
        <v>1996</v>
      </c>
      <c r="C1609" s="13" t="s">
        <v>1996</v>
      </c>
      <c r="D1609">
        <f>IFERROR(MATCH(C1609,'NCPF8745_KH_Extraction 5%FDR'!$A$2:$A$2258,0),"No Match")</f>
        <v>2016</v>
      </c>
      <c r="E1609" t="str">
        <f>IFERROR(MATCH(C1609,'NCPF8745_MF_Extraction 5%FDR'!$A$2:$A$540,0),"No Match")</f>
        <v>No Match</v>
      </c>
      <c r="F1609" t="str">
        <f>IFERROR(MATCH(C1609,'NCPF8814_MF_Extraction 5%FDR'!$A$2:$A$463,0),"No Match")</f>
        <v>No Match</v>
      </c>
      <c r="G1609" t="str">
        <f>VLOOKUP(C1609,'NCPF8745_KH_Extraction 5%FDR'!$1:$2258,2,FALSE)</f>
        <v>Uncharacterized protein OS=Candida glabrata (strain ATCC 2001 / CBS 138 / JCM 3761 / NBRC 0622 / NRRL Y-65) GN=CAGL0G04279g PE=4 SV=1 - [Q6FT97_CANGA]</v>
      </c>
      <c r="H1609" s="15">
        <f>VLOOKUP(C1609,'NCPF8745_KH_Extraction 5%FDR'!$1:$2258,11,FALSE)</f>
        <v>76.775232204660099</v>
      </c>
      <c r="I1609" t="e">
        <f>VLOOKUP(C1609,'NCPF8745_MF_Extraction 5%FDR'!$1:$540,2,FALSE)</f>
        <v>#N/A</v>
      </c>
      <c r="J1609" s="15" t="e">
        <f>VLOOKUP(C1609,'NCPF8745_MF_Extraction 5%FDR'!$1:$540,11,FALSE)</f>
        <v>#N/A</v>
      </c>
      <c r="K1609" t="e">
        <f>VLOOKUP(C1609,'NCPF8814_MF_Extraction 5%FDR'!$1:$463,2,FALSE)</f>
        <v>#N/A</v>
      </c>
      <c r="L1609" s="15" t="e">
        <f>VLOOKUP(C1609,'NCPF8814_MF_Extraction 5%FDR'!$1:$463,11,FALSE)</f>
        <v>#N/A</v>
      </c>
    </row>
    <row r="1610" spans="1:12" hidden="1">
      <c r="A1610" s="13" t="s">
        <v>1997</v>
      </c>
      <c r="C1610" s="13" t="s">
        <v>1997</v>
      </c>
      <c r="D1610">
        <f>IFERROR(MATCH(C1610,'NCPF8745_KH_Extraction 5%FDR'!$A$2:$A$2258,0),"No Match")</f>
        <v>303</v>
      </c>
      <c r="E1610" t="str">
        <f>IFERROR(MATCH(C1610,'NCPF8745_MF_Extraction 5%FDR'!$A$2:$A$540,0),"No Match")</f>
        <v>No Match</v>
      </c>
      <c r="F1610" t="str">
        <f>IFERROR(MATCH(C1610,'NCPF8814_MF_Extraction 5%FDR'!$A$2:$A$463,0),"No Match")</f>
        <v>No Match</v>
      </c>
      <c r="G1610" t="str">
        <f>VLOOKUP(C1610,'NCPF8745_KH_Extraction 5%FDR'!$1:$2258,2,FALSE)</f>
        <v>Uncharacterized protein OS=Candida glabrata (strain ATCC 2001 / CBS 138 / JCM 3761 / NBRC 0622 / NRRL Y-65) GN=CAGL0G04213g PE=4 SV=1 - [Q6FT98_CANGA]</v>
      </c>
      <c r="H1610" s="15">
        <f>VLOOKUP(C1610,'NCPF8745_KH_Extraction 5%FDR'!$1:$2258,11,FALSE)</f>
        <v>38.2579879246601</v>
      </c>
      <c r="I1610" t="e">
        <f>VLOOKUP(C1610,'NCPF8745_MF_Extraction 5%FDR'!$1:$540,2,FALSE)</f>
        <v>#N/A</v>
      </c>
      <c r="J1610" s="15" t="e">
        <f>VLOOKUP(C1610,'NCPF8745_MF_Extraction 5%FDR'!$1:$540,11,FALSE)</f>
        <v>#N/A</v>
      </c>
      <c r="K1610" t="e">
        <f>VLOOKUP(C1610,'NCPF8814_MF_Extraction 5%FDR'!$1:$463,2,FALSE)</f>
        <v>#N/A</v>
      </c>
      <c r="L1610" s="15" t="e">
        <f>VLOOKUP(C1610,'NCPF8814_MF_Extraction 5%FDR'!$1:$463,11,FALSE)</f>
        <v>#N/A</v>
      </c>
    </row>
    <row r="1611" spans="1:12" hidden="1">
      <c r="A1611" s="13" t="s">
        <v>1998</v>
      </c>
      <c r="C1611" s="13" t="s">
        <v>1998</v>
      </c>
      <c r="D1611">
        <f>IFERROR(MATCH(C1611,'NCPF8745_KH_Extraction 5%FDR'!$A$2:$A$2258,0),"No Match")</f>
        <v>1387</v>
      </c>
      <c r="E1611" t="str">
        <f>IFERROR(MATCH(C1611,'NCPF8745_MF_Extraction 5%FDR'!$A$2:$A$540,0),"No Match")</f>
        <v>No Match</v>
      </c>
      <c r="F1611" t="str">
        <f>IFERROR(MATCH(C1611,'NCPF8814_MF_Extraction 5%FDR'!$A$2:$A$463,0),"No Match")</f>
        <v>No Match</v>
      </c>
      <c r="G1611" t="str">
        <f>VLOOKUP(C1611,'NCPF8745_KH_Extraction 5%FDR'!$1:$2258,2,FALSE)</f>
        <v>Uncharacterized protein OS=Candida glabrata (strain ATCC 2001 / CBS 138 / JCM 3761 / NBRC 0622 / NRRL Y-65) GN=CAGL0G04037g PE=4 SV=1 - [Q6FTA6_CANGA]</v>
      </c>
      <c r="H1611" s="15">
        <f>VLOOKUP(C1611,'NCPF8745_KH_Extraction 5%FDR'!$1:$2258,11,FALSE)</f>
        <v>89.534835544659899</v>
      </c>
      <c r="I1611" t="e">
        <f>VLOOKUP(C1611,'NCPF8745_MF_Extraction 5%FDR'!$1:$540,2,FALSE)</f>
        <v>#N/A</v>
      </c>
      <c r="J1611" s="15" t="e">
        <f>VLOOKUP(C1611,'NCPF8745_MF_Extraction 5%FDR'!$1:$540,11,FALSE)</f>
        <v>#N/A</v>
      </c>
      <c r="K1611" t="e">
        <f>VLOOKUP(C1611,'NCPF8814_MF_Extraction 5%FDR'!$1:$463,2,FALSE)</f>
        <v>#N/A</v>
      </c>
      <c r="L1611" s="15" t="e">
        <f>VLOOKUP(C1611,'NCPF8814_MF_Extraction 5%FDR'!$1:$463,11,FALSE)</f>
        <v>#N/A</v>
      </c>
    </row>
    <row r="1612" spans="1:12" hidden="1">
      <c r="A1612" s="13" t="s">
        <v>1999</v>
      </c>
      <c r="C1612" s="13" t="s">
        <v>1999</v>
      </c>
      <c r="D1612">
        <f>IFERROR(MATCH(C1612,'NCPF8745_KH_Extraction 5%FDR'!$A$2:$A$2258,0),"No Match")</f>
        <v>660</v>
      </c>
      <c r="E1612">
        <f>IFERROR(MATCH(C1612,'NCPF8745_MF_Extraction 5%FDR'!$A$2:$A$540,0),"No Match")</f>
        <v>321</v>
      </c>
      <c r="F1612">
        <f>IFERROR(MATCH(C1612,'NCPF8814_MF_Extraction 5%FDR'!$A$2:$A$463,0),"No Match")</f>
        <v>389</v>
      </c>
      <c r="G1612" t="str">
        <f>VLOOKUP(C1612,'NCPF8745_KH_Extraction 5%FDR'!$1:$2258,2,FALSE)</f>
        <v>Uncharacterized protein OS=Candida glabrata (strain ATCC 2001 / CBS 138 / JCM 3761 / NBRC 0622 / NRRL Y-65) GN=CAGL0G03971g PE=3 SV=1 - [Q6FTA9_CANGA]</v>
      </c>
      <c r="H1612" s="15">
        <f>VLOOKUP(C1612,'NCPF8745_KH_Extraction 5%FDR'!$1:$2258,11,FALSE)</f>
        <v>85.045108134660097</v>
      </c>
      <c r="I1612" t="str">
        <f>VLOOKUP(C1612,'NCPF8745_MF_Extraction 5%FDR'!$1:$540,2,FALSE)</f>
        <v>Uncharacterized protein OS=Candida glabrata (strain ATCC 2001 / CBS 138 / JCM 3761 / NBRC 0622 / NRRL Y-65) GN=CAGL0G03971g PE=3 SV=1 - [Q6FTA9_CANGA]</v>
      </c>
      <c r="J1612" s="15">
        <f>VLOOKUP(C1612,'NCPF8745_MF_Extraction 5%FDR'!$1:$540,11,FALSE)</f>
        <v>85.045108134660097</v>
      </c>
      <c r="K1612" t="str">
        <f>VLOOKUP(C1612,'NCPF8814_MF_Extraction 5%FDR'!$1:$463,2,FALSE)</f>
        <v>Uncharacterized protein OS=Candida glabrata (strain ATCC 2001 / CBS 138 / JCM 3761 / NBRC 0622 / NRRL Y-65) GN=CAGL0G03971g PE=3 SV=1 - [Q6FTA9_CANGA]</v>
      </c>
      <c r="L1612" s="15">
        <f>VLOOKUP(C1612,'NCPF8814_MF_Extraction 5%FDR'!$1:$463,11,FALSE)</f>
        <v>85.045108134660097</v>
      </c>
    </row>
    <row r="1613" spans="1:12" hidden="1">
      <c r="A1613" s="13" t="s">
        <v>4874</v>
      </c>
      <c r="C1613" s="13" t="s">
        <v>4874</v>
      </c>
      <c r="D1613" t="str">
        <f>IFERROR(MATCH(C1613,'NCPF8745_KH_Extraction 5%FDR'!$A$2:$A$2258,0),"No Match")</f>
        <v>No Match</v>
      </c>
      <c r="E1613" t="str">
        <f>IFERROR(MATCH(C1613,'NCPF8745_MF_Extraction 5%FDR'!$A$2:$A$540,0),"No Match")</f>
        <v>No Match</v>
      </c>
      <c r="F1613">
        <f>IFERROR(MATCH(C1613,'NCPF8814_MF_Extraction 5%FDR'!$A$2:$A$463,0),"No Match")</f>
        <v>457</v>
      </c>
      <c r="G1613" t="e">
        <f>VLOOKUP(C1613,'NCPF8745_KH_Extraction 5%FDR'!$1:$2258,2,FALSE)</f>
        <v>#N/A</v>
      </c>
      <c r="H1613" s="15" t="e">
        <f>VLOOKUP(C1613,'NCPF8745_KH_Extraction 5%FDR'!$1:$2258,11,FALSE)</f>
        <v>#N/A</v>
      </c>
      <c r="I1613" t="e">
        <f>VLOOKUP(C1613,'NCPF8745_MF_Extraction 5%FDR'!$1:$540,2,FALSE)</f>
        <v>#N/A</v>
      </c>
      <c r="J1613" s="15" t="e">
        <f>VLOOKUP(C1613,'NCPF8745_MF_Extraction 5%FDR'!$1:$540,11,FALSE)</f>
        <v>#N/A</v>
      </c>
      <c r="K1613" t="str">
        <f>VLOOKUP(C1613,'NCPF8814_MF_Extraction 5%FDR'!$1:$463,2,FALSE)</f>
        <v>Uncharacterized protein OS=Candida glabrata (strain ATCC 2001 / CBS 138 / JCM 3761 / NBRC 0622 / NRRL Y-65) GN=CAGL0G03927g PE=4 SV=1 - [Q6FTB1_CANGA]</v>
      </c>
      <c r="L1613" s="15">
        <f>VLOOKUP(C1613,'NCPF8814_MF_Extraction 5%FDR'!$1:$463,11,FALSE)</f>
        <v>62.518999644660099</v>
      </c>
    </row>
    <row r="1614" spans="1:12" hidden="1">
      <c r="A1614" s="13" t="s">
        <v>4816</v>
      </c>
      <c r="C1614" s="13" t="s">
        <v>4816</v>
      </c>
      <c r="D1614" t="str">
        <f>IFERROR(MATCH(C1614,'NCPF8745_KH_Extraction 5%FDR'!$A$2:$A$2258,0),"No Match")</f>
        <v>No Match</v>
      </c>
      <c r="E1614">
        <f>IFERROR(MATCH(C1614,'NCPF8745_MF_Extraction 5%FDR'!$A$2:$A$540,0),"No Match")</f>
        <v>536</v>
      </c>
      <c r="F1614" t="str">
        <f>IFERROR(MATCH(C1614,'NCPF8814_MF_Extraction 5%FDR'!$A$2:$A$463,0),"No Match")</f>
        <v>No Match</v>
      </c>
      <c r="G1614" t="e">
        <f>VLOOKUP(C1614,'NCPF8745_KH_Extraction 5%FDR'!$1:$2258,2,FALSE)</f>
        <v>#N/A</v>
      </c>
      <c r="H1614" s="15" t="e">
        <f>VLOOKUP(C1614,'NCPF8745_KH_Extraction 5%FDR'!$1:$2258,11,FALSE)</f>
        <v>#N/A</v>
      </c>
      <c r="I1614" t="str">
        <f>VLOOKUP(C1614,'NCPF8745_MF_Extraction 5%FDR'!$1:$540,2,FALSE)</f>
        <v>Uncharacterized protein OS=Candida glabrata (strain ATCC 2001 / CBS 138 / JCM 3761 / NBRC 0622 / NRRL Y-65) GN=CAGL0G03905g PE=4 SV=1 - [Q6FTB2_CANGA]</v>
      </c>
      <c r="J1614" s="15">
        <f>VLOOKUP(C1614,'NCPF8745_MF_Extraction 5%FDR'!$1:$540,11,FALSE)</f>
        <v>27.762729334660001</v>
      </c>
      <c r="K1614" t="e">
        <f>VLOOKUP(C1614,'NCPF8814_MF_Extraction 5%FDR'!$1:$463,2,FALSE)</f>
        <v>#N/A</v>
      </c>
      <c r="L1614" s="15" t="e">
        <f>VLOOKUP(C1614,'NCPF8814_MF_Extraction 5%FDR'!$1:$463,11,FALSE)</f>
        <v>#N/A</v>
      </c>
    </row>
    <row r="1615" spans="1:12" hidden="1">
      <c r="A1615" s="13" t="s">
        <v>2000</v>
      </c>
      <c r="C1615" s="13" t="s">
        <v>2000</v>
      </c>
      <c r="D1615">
        <f>IFERROR(MATCH(C1615,'NCPF8745_KH_Extraction 5%FDR'!$A$2:$A$2258,0),"No Match")</f>
        <v>266</v>
      </c>
      <c r="E1615" t="str">
        <f>IFERROR(MATCH(C1615,'NCPF8745_MF_Extraction 5%FDR'!$A$2:$A$540,0),"No Match")</f>
        <v>No Match</v>
      </c>
      <c r="F1615" t="str">
        <f>IFERROR(MATCH(C1615,'NCPF8814_MF_Extraction 5%FDR'!$A$2:$A$463,0),"No Match")</f>
        <v>No Match</v>
      </c>
      <c r="G1615" t="str">
        <f>VLOOKUP(C1615,'NCPF8745_KH_Extraction 5%FDR'!$1:$2258,2,FALSE)</f>
        <v>Uncharacterized protein OS=Candida glabrata (strain ATCC 2001 / CBS 138 / JCM 3761 / NBRC 0622 / NRRL Y-65) GN=CAGL0G03883g PE=3 SV=1 - [Q6FTB3_CANGA]</v>
      </c>
      <c r="H1615" s="15">
        <f>VLOOKUP(C1615,'NCPF8745_KH_Extraction 5%FDR'!$1:$2258,11,FALSE)</f>
        <v>101.86313412465999</v>
      </c>
      <c r="I1615" t="e">
        <f>VLOOKUP(C1615,'NCPF8745_MF_Extraction 5%FDR'!$1:$540,2,FALSE)</f>
        <v>#N/A</v>
      </c>
      <c r="J1615" s="15" t="e">
        <f>VLOOKUP(C1615,'NCPF8745_MF_Extraction 5%FDR'!$1:$540,11,FALSE)</f>
        <v>#N/A</v>
      </c>
      <c r="K1615" t="e">
        <f>VLOOKUP(C1615,'NCPF8814_MF_Extraction 5%FDR'!$1:$463,2,FALSE)</f>
        <v>#N/A</v>
      </c>
      <c r="L1615" s="15" t="e">
        <f>VLOOKUP(C1615,'NCPF8814_MF_Extraction 5%FDR'!$1:$463,11,FALSE)</f>
        <v>#N/A</v>
      </c>
    </row>
    <row r="1616" spans="1:12" hidden="1">
      <c r="A1616" s="13" t="s">
        <v>2001</v>
      </c>
      <c r="C1616" s="13" t="s">
        <v>2001</v>
      </c>
      <c r="D1616">
        <f>IFERROR(MATCH(C1616,'NCPF8745_KH_Extraction 5%FDR'!$A$2:$A$2258,0),"No Match")</f>
        <v>19</v>
      </c>
      <c r="E1616">
        <f>IFERROR(MATCH(C1616,'NCPF8745_MF_Extraction 5%FDR'!$A$2:$A$540,0),"No Match")</f>
        <v>206</v>
      </c>
      <c r="F1616" t="str">
        <f>IFERROR(MATCH(C1616,'NCPF8814_MF_Extraction 5%FDR'!$A$2:$A$463,0),"No Match")</f>
        <v>No Match</v>
      </c>
      <c r="G1616" t="str">
        <f>VLOOKUP(C1616,'NCPF8745_KH_Extraction 5%FDR'!$1:$2258,2,FALSE)</f>
        <v>Uncharacterized protein OS=Candida glabrata (strain ATCC 2001 / CBS 138 / JCM 3761 / NBRC 0622 / NRRL Y-65) GN=SSA1 PE=3 SV=1 - [Q6FTB5_CANGA]</v>
      </c>
      <c r="H1616" s="15">
        <f>VLOOKUP(C1616,'NCPF8745_KH_Extraction 5%FDR'!$1:$2258,11,FALSE)</f>
        <v>69.469430384660001</v>
      </c>
      <c r="I1616" t="str">
        <f>VLOOKUP(C1616,'NCPF8745_MF_Extraction 5%FDR'!$1:$540,2,FALSE)</f>
        <v>Uncharacterized protein OS=Candida glabrata (strain ATCC 2001 / CBS 138 / JCM 3761 / NBRC 0622 / NRRL Y-65) GN=SSA1 PE=3 SV=1 - [Q6FTB5_CANGA]</v>
      </c>
      <c r="J1616" s="15">
        <f>VLOOKUP(C1616,'NCPF8745_MF_Extraction 5%FDR'!$1:$540,11,FALSE)</f>
        <v>69.469430384660001</v>
      </c>
      <c r="K1616" t="e">
        <f>VLOOKUP(C1616,'NCPF8814_MF_Extraction 5%FDR'!$1:$463,2,FALSE)</f>
        <v>#N/A</v>
      </c>
      <c r="L1616" s="15" t="e">
        <f>VLOOKUP(C1616,'NCPF8814_MF_Extraction 5%FDR'!$1:$463,11,FALSE)</f>
        <v>#N/A</v>
      </c>
    </row>
    <row r="1617" spans="1:12" hidden="1">
      <c r="A1617" s="13" t="s">
        <v>2002</v>
      </c>
      <c r="C1617" s="13" t="s">
        <v>2002</v>
      </c>
      <c r="D1617">
        <f>IFERROR(MATCH(C1617,'NCPF8745_KH_Extraction 5%FDR'!$A$2:$A$2258,0),"No Match")</f>
        <v>1743</v>
      </c>
      <c r="E1617">
        <f>IFERROR(MATCH(C1617,'NCPF8745_MF_Extraction 5%FDR'!$A$2:$A$540,0),"No Match")</f>
        <v>493</v>
      </c>
      <c r="F1617" t="str">
        <f>IFERROR(MATCH(C1617,'NCPF8814_MF_Extraction 5%FDR'!$A$2:$A$463,0),"No Match")</f>
        <v>No Match</v>
      </c>
      <c r="G1617" t="str">
        <f>VLOOKUP(C1617,'NCPF8745_KH_Extraction 5%FDR'!$1:$2258,2,FALSE)</f>
        <v>Uncharacterized protein OS=Candida glabrata (strain ATCC 2001 / CBS 138 / JCM 3761 / NBRC 0622 / NRRL Y-65) GN=CAGL0G03751g PE=4 SV=1 - [Q6FTB7_CANGA]</v>
      </c>
      <c r="H1617" s="15">
        <f>VLOOKUP(C1617,'NCPF8745_KH_Extraction 5%FDR'!$1:$2258,11,FALSE)</f>
        <v>35.375735484659998</v>
      </c>
      <c r="I1617" t="str">
        <f>VLOOKUP(C1617,'NCPF8745_MF_Extraction 5%FDR'!$1:$540,2,FALSE)</f>
        <v>Uncharacterized protein OS=Candida glabrata (strain ATCC 2001 / CBS 138 / JCM 3761 / NBRC 0622 / NRRL Y-65) GN=CAGL0G03751g PE=4 SV=1 - [Q6FTB7_CANGA]</v>
      </c>
      <c r="J1617" s="15">
        <f>VLOOKUP(C1617,'NCPF8745_MF_Extraction 5%FDR'!$1:$540,11,FALSE)</f>
        <v>35.375735484659998</v>
      </c>
      <c r="K1617" t="e">
        <f>VLOOKUP(C1617,'NCPF8814_MF_Extraction 5%FDR'!$1:$463,2,FALSE)</f>
        <v>#N/A</v>
      </c>
      <c r="L1617" s="15" t="e">
        <f>VLOOKUP(C1617,'NCPF8814_MF_Extraction 5%FDR'!$1:$463,11,FALSE)</f>
        <v>#N/A</v>
      </c>
    </row>
    <row r="1618" spans="1:12" hidden="1">
      <c r="A1618" s="13" t="s">
        <v>2003</v>
      </c>
      <c r="C1618" s="13" t="s">
        <v>2003</v>
      </c>
      <c r="D1618">
        <f>IFERROR(MATCH(C1618,'NCPF8745_KH_Extraction 5%FDR'!$A$2:$A$2258,0),"No Match")</f>
        <v>761</v>
      </c>
      <c r="E1618" t="str">
        <f>IFERROR(MATCH(C1618,'NCPF8745_MF_Extraction 5%FDR'!$A$2:$A$540,0),"No Match")</f>
        <v>No Match</v>
      </c>
      <c r="F1618" t="str">
        <f>IFERROR(MATCH(C1618,'NCPF8814_MF_Extraction 5%FDR'!$A$2:$A$463,0),"No Match")</f>
        <v>No Match</v>
      </c>
      <c r="G1618" t="str">
        <f>VLOOKUP(C1618,'NCPF8745_KH_Extraction 5%FDR'!$1:$2258,2,FALSE)</f>
        <v>Uncharacterized protein OS=Candida glabrata (strain ATCC 2001 / CBS 138 / JCM 3761 / NBRC 0622 / NRRL Y-65) GN=CAGL0G03707g PE=4 SV=1 - [Q6FTB9_CANGA]</v>
      </c>
      <c r="H1618" s="15">
        <f>VLOOKUP(C1618,'NCPF8745_KH_Extraction 5%FDR'!$1:$2258,11,FALSE)</f>
        <v>53.559053634660003</v>
      </c>
      <c r="I1618" t="e">
        <f>VLOOKUP(C1618,'NCPF8745_MF_Extraction 5%FDR'!$1:$540,2,FALSE)</f>
        <v>#N/A</v>
      </c>
      <c r="J1618" s="15" t="e">
        <f>VLOOKUP(C1618,'NCPF8745_MF_Extraction 5%FDR'!$1:$540,11,FALSE)</f>
        <v>#N/A</v>
      </c>
      <c r="K1618" t="e">
        <f>VLOOKUP(C1618,'NCPF8814_MF_Extraction 5%FDR'!$1:$463,2,FALSE)</f>
        <v>#N/A</v>
      </c>
      <c r="L1618" s="15" t="e">
        <f>VLOOKUP(C1618,'NCPF8814_MF_Extraction 5%FDR'!$1:$463,11,FALSE)</f>
        <v>#N/A</v>
      </c>
    </row>
    <row r="1619" spans="1:12" hidden="1">
      <c r="A1619" s="13" t="s">
        <v>2004</v>
      </c>
      <c r="C1619" s="13" t="s">
        <v>2004</v>
      </c>
      <c r="D1619">
        <f>IFERROR(MATCH(C1619,'NCPF8745_KH_Extraction 5%FDR'!$A$2:$A$2258,0),"No Match")</f>
        <v>231</v>
      </c>
      <c r="E1619">
        <f>IFERROR(MATCH(C1619,'NCPF8745_MF_Extraction 5%FDR'!$A$2:$A$540,0),"No Match")</f>
        <v>171</v>
      </c>
      <c r="F1619">
        <f>IFERROR(MATCH(C1619,'NCPF8814_MF_Extraction 5%FDR'!$A$2:$A$463,0),"No Match")</f>
        <v>172</v>
      </c>
      <c r="G1619" t="str">
        <f>VLOOKUP(C1619,'NCPF8745_KH_Extraction 5%FDR'!$1:$2258,2,FALSE)</f>
        <v>Uncharacterized protein OS=Candida glabrata (strain ATCC 2001 / CBS 138 / JCM 3761 / NBRC 0622 / NRRL Y-65) GN=CAGL0G03663g PE=4 SV=1 - [Q6FTC1_CANGA]</v>
      </c>
      <c r="H1619" s="15">
        <f>VLOOKUP(C1619,'NCPF8745_KH_Extraction 5%FDR'!$1:$2258,11,FALSE)</f>
        <v>28.337643874659999</v>
      </c>
      <c r="I1619" t="str">
        <f>VLOOKUP(C1619,'NCPF8745_MF_Extraction 5%FDR'!$1:$540,2,FALSE)</f>
        <v>Uncharacterized protein OS=Candida glabrata (strain ATCC 2001 / CBS 138 / JCM 3761 / NBRC 0622 / NRRL Y-65) GN=CAGL0G03663g PE=4 SV=1 - [Q6FTC1_CANGA]</v>
      </c>
      <c r="J1619" s="15">
        <f>VLOOKUP(C1619,'NCPF8745_MF_Extraction 5%FDR'!$1:$540,11,FALSE)</f>
        <v>28.337643874659999</v>
      </c>
      <c r="K1619" t="str">
        <f>VLOOKUP(C1619,'NCPF8814_MF_Extraction 5%FDR'!$1:$463,2,FALSE)</f>
        <v>Uncharacterized protein OS=Candida glabrata (strain ATCC 2001 / CBS 138 / JCM 3761 / NBRC 0622 / NRRL Y-65) GN=CAGL0G03663g PE=4 SV=1 - [Q6FTC1_CANGA]</v>
      </c>
      <c r="L1619" s="15">
        <f>VLOOKUP(C1619,'NCPF8814_MF_Extraction 5%FDR'!$1:$463,11,FALSE)</f>
        <v>28.337643874659999</v>
      </c>
    </row>
    <row r="1620" spans="1:12" hidden="1">
      <c r="A1620" s="13" t="s">
        <v>2005</v>
      </c>
      <c r="C1620" s="13" t="s">
        <v>2005</v>
      </c>
      <c r="D1620">
        <f>IFERROR(MATCH(C1620,'NCPF8745_KH_Extraction 5%FDR'!$A$2:$A$2258,0),"No Match")</f>
        <v>1051</v>
      </c>
      <c r="E1620" t="str">
        <f>IFERROR(MATCH(C1620,'NCPF8745_MF_Extraction 5%FDR'!$A$2:$A$540,0),"No Match")</f>
        <v>No Match</v>
      </c>
      <c r="F1620" t="str">
        <f>IFERROR(MATCH(C1620,'NCPF8814_MF_Extraction 5%FDR'!$A$2:$A$463,0),"No Match")</f>
        <v>No Match</v>
      </c>
      <c r="G1620" t="str">
        <f>VLOOKUP(C1620,'NCPF8745_KH_Extraction 5%FDR'!$1:$2258,2,FALSE)</f>
        <v>Methionine aminopeptidase 2 OS=Candida glabrata (strain ATCC 2001 / CBS 138 / JCM 3761 / NBRC 0622 / NRRL Y-65) GN=MAP2 PE=3 SV=1 - [Q6FTC2_CANGA]</v>
      </c>
      <c r="H1620" s="15">
        <f>VLOOKUP(C1620,'NCPF8745_KH_Extraction 5%FDR'!$1:$2258,11,FALSE)</f>
        <v>46.581516874659997</v>
      </c>
      <c r="I1620" t="e">
        <f>VLOOKUP(C1620,'NCPF8745_MF_Extraction 5%FDR'!$1:$540,2,FALSE)</f>
        <v>#N/A</v>
      </c>
      <c r="J1620" s="15" t="e">
        <f>VLOOKUP(C1620,'NCPF8745_MF_Extraction 5%FDR'!$1:$540,11,FALSE)</f>
        <v>#N/A</v>
      </c>
      <c r="K1620" t="e">
        <f>VLOOKUP(C1620,'NCPF8814_MF_Extraction 5%FDR'!$1:$463,2,FALSE)</f>
        <v>#N/A</v>
      </c>
      <c r="L1620" s="15" t="e">
        <f>VLOOKUP(C1620,'NCPF8814_MF_Extraction 5%FDR'!$1:$463,11,FALSE)</f>
        <v>#N/A</v>
      </c>
    </row>
    <row r="1621" spans="1:12" hidden="1">
      <c r="A1621" s="13" t="s">
        <v>2006</v>
      </c>
      <c r="C1621" s="13" t="s">
        <v>2006</v>
      </c>
      <c r="D1621">
        <f>IFERROR(MATCH(C1621,'NCPF8745_KH_Extraction 5%FDR'!$A$2:$A$2258,0),"No Match")</f>
        <v>343</v>
      </c>
      <c r="E1621">
        <f>IFERROR(MATCH(C1621,'NCPF8745_MF_Extraction 5%FDR'!$A$2:$A$540,0),"No Match")</f>
        <v>48</v>
      </c>
      <c r="F1621">
        <f>IFERROR(MATCH(C1621,'NCPF8814_MF_Extraction 5%FDR'!$A$2:$A$463,0),"No Match")</f>
        <v>56</v>
      </c>
      <c r="G1621" t="str">
        <f>VLOOKUP(C1621,'NCPF8745_KH_Extraction 5%FDR'!$1:$2258,2,FALSE)</f>
        <v>Uncharacterized protein OS=Candida glabrata (strain ATCC 2001 / CBS 138 / JCM 3761 / NBRC 0622 / NRRL Y-65) GN=CAGL0G03575g PE=3 SV=1 - [Q6FTC5_CANGA]</v>
      </c>
      <c r="H1621" s="15">
        <f>VLOOKUP(C1621,'NCPF8745_KH_Extraction 5%FDR'!$1:$2258,11,FALSE)</f>
        <v>14.471566064659999</v>
      </c>
      <c r="I1621" t="str">
        <f>VLOOKUP(C1621,'NCPF8745_MF_Extraction 5%FDR'!$1:$540,2,FALSE)</f>
        <v>Uncharacterized protein OS=Candida glabrata (strain ATCC 2001 / CBS 138 / JCM 3761 / NBRC 0622 / NRRL Y-65) GN=CAGL0G03575g PE=3 SV=1 - [Q6FTC5_CANGA]</v>
      </c>
      <c r="J1621" s="15">
        <f>VLOOKUP(C1621,'NCPF8745_MF_Extraction 5%FDR'!$1:$540,11,FALSE)</f>
        <v>14.471566064659999</v>
      </c>
      <c r="K1621" t="str">
        <f>VLOOKUP(C1621,'NCPF8814_MF_Extraction 5%FDR'!$1:$463,2,FALSE)</f>
        <v>Uncharacterized protein OS=Candida glabrata (strain ATCC 2001 / CBS 138 / JCM 3761 / NBRC 0622 / NRRL Y-65) GN=CAGL0G03575g PE=3 SV=1 - [Q6FTC5_CANGA]</v>
      </c>
      <c r="L1621" s="15">
        <f>VLOOKUP(C1621,'NCPF8814_MF_Extraction 5%FDR'!$1:$463,11,FALSE)</f>
        <v>14.471566064659999</v>
      </c>
    </row>
    <row r="1622" spans="1:12" hidden="1">
      <c r="A1622" s="13" t="s">
        <v>2007</v>
      </c>
      <c r="C1622" s="13" t="s">
        <v>2007</v>
      </c>
      <c r="D1622">
        <f>IFERROR(MATCH(C1622,'NCPF8745_KH_Extraction 5%FDR'!$A$2:$A$2258,0),"No Match")</f>
        <v>394</v>
      </c>
      <c r="E1622" t="str">
        <f>IFERROR(MATCH(C1622,'NCPF8745_MF_Extraction 5%FDR'!$A$2:$A$540,0),"No Match")</f>
        <v>No Match</v>
      </c>
      <c r="F1622" t="str">
        <f>IFERROR(MATCH(C1622,'NCPF8814_MF_Extraction 5%FDR'!$A$2:$A$463,0),"No Match")</f>
        <v>No Match</v>
      </c>
      <c r="G1622" t="str">
        <f>VLOOKUP(C1622,'NCPF8745_KH_Extraction 5%FDR'!$1:$2258,2,FALSE)</f>
        <v>Uncharacterized protein OS=Candida glabrata (strain ATCC 2001 / CBS 138 / JCM 3761 / NBRC 0622 / NRRL Y-65) GN=CAGL0G03509g PE=4 SV=1 - [Q6FTC8_CANGA]</v>
      </c>
      <c r="H1622" s="15">
        <f>VLOOKUP(C1622,'NCPF8745_KH_Extraction 5%FDR'!$1:$2258,11,FALSE)</f>
        <v>100.66456431466</v>
      </c>
      <c r="I1622" t="e">
        <f>VLOOKUP(C1622,'NCPF8745_MF_Extraction 5%FDR'!$1:$540,2,FALSE)</f>
        <v>#N/A</v>
      </c>
      <c r="J1622" s="15" t="e">
        <f>VLOOKUP(C1622,'NCPF8745_MF_Extraction 5%FDR'!$1:$540,11,FALSE)</f>
        <v>#N/A</v>
      </c>
      <c r="K1622" t="e">
        <f>VLOOKUP(C1622,'NCPF8814_MF_Extraction 5%FDR'!$1:$463,2,FALSE)</f>
        <v>#N/A</v>
      </c>
      <c r="L1622" s="15" t="e">
        <f>VLOOKUP(C1622,'NCPF8814_MF_Extraction 5%FDR'!$1:$463,11,FALSE)</f>
        <v>#N/A</v>
      </c>
    </row>
    <row r="1623" spans="1:12" hidden="1">
      <c r="A1623" s="13" t="s">
        <v>4556</v>
      </c>
      <c r="C1623" s="13" t="s">
        <v>4556</v>
      </c>
      <c r="D1623" t="str">
        <f>IFERROR(MATCH(C1623,'NCPF8745_KH_Extraction 5%FDR'!$A$2:$A$2258,0),"No Match")</f>
        <v>No Match</v>
      </c>
      <c r="E1623">
        <f>IFERROR(MATCH(C1623,'NCPF8745_MF_Extraction 5%FDR'!$A$2:$A$540,0),"No Match")</f>
        <v>159</v>
      </c>
      <c r="F1623">
        <f>IFERROR(MATCH(C1623,'NCPF8814_MF_Extraction 5%FDR'!$A$2:$A$463,0),"No Match")</f>
        <v>215</v>
      </c>
      <c r="G1623" t="e">
        <f>VLOOKUP(C1623,'NCPF8745_KH_Extraction 5%FDR'!$1:$2258,2,FALSE)</f>
        <v>#N/A</v>
      </c>
      <c r="H1623" s="15" t="e">
        <f>VLOOKUP(C1623,'NCPF8745_KH_Extraction 5%FDR'!$1:$2258,11,FALSE)</f>
        <v>#N/A</v>
      </c>
      <c r="I1623" t="str">
        <f>VLOOKUP(C1623,'NCPF8745_MF_Extraction 5%FDR'!$1:$540,2,FALSE)</f>
        <v>Uncharacterized protein OS=Candida glabrata (strain ATCC 2001 / CBS 138 / JCM 3761 / NBRC 0622 / NRRL Y-65) GN=CAGL0G03465g PE=4 SV=1 - [Q6FTD0_CANGA]</v>
      </c>
      <c r="J1623" s="15">
        <f>VLOOKUP(C1623,'NCPF8745_MF_Extraction 5%FDR'!$1:$540,11,FALSE)</f>
        <v>20.250811184660002</v>
      </c>
      <c r="K1623" t="str">
        <f>VLOOKUP(C1623,'NCPF8814_MF_Extraction 5%FDR'!$1:$463,2,FALSE)</f>
        <v>Uncharacterized protein OS=Candida glabrata (strain ATCC 2001 / CBS 138 / JCM 3761 / NBRC 0622 / NRRL Y-65) GN=CAGL0G03465g PE=4 SV=1 - [Q6FTD0_CANGA]</v>
      </c>
      <c r="L1623" s="15">
        <f>VLOOKUP(C1623,'NCPF8814_MF_Extraction 5%FDR'!$1:$463,11,FALSE)</f>
        <v>20.250811184660002</v>
      </c>
    </row>
    <row r="1624" spans="1:12" hidden="1">
      <c r="A1624" s="13" t="s">
        <v>2008</v>
      </c>
      <c r="C1624" s="13" t="s">
        <v>2008</v>
      </c>
      <c r="D1624">
        <f>IFERROR(MATCH(C1624,'NCPF8745_KH_Extraction 5%FDR'!$A$2:$A$2258,0),"No Match")</f>
        <v>159</v>
      </c>
      <c r="E1624" t="str">
        <f>IFERROR(MATCH(C1624,'NCPF8745_MF_Extraction 5%FDR'!$A$2:$A$540,0),"No Match")</f>
        <v>No Match</v>
      </c>
      <c r="F1624" t="str">
        <f>IFERROR(MATCH(C1624,'NCPF8814_MF_Extraction 5%FDR'!$A$2:$A$463,0),"No Match")</f>
        <v>No Match</v>
      </c>
      <c r="G1624" t="str">
        <f>VLOOKUP(C1624,'NCPF8745_KH_Extraction 5%FDR'!$1:$2258,2,FALSE)</f>
        <v>Uncharacterized protein OS=Candida glabrata (strain ATCC 2001 / CBS 138 / JCM 3761 / NBRC 0622 / NRRL Y-65) GN=CAGL0G03443g PE=4 SV=1 - [Q6FTD1_CANGA]</v>
      </c>
      <c r="H1624" s="15">
        <f>VLOOKUP(C1624,'NCPF8745_KH_Extraction 5%FDR'!$1:$2258,11,FALSE)</f>
        <v>122.96119235466</v>
      </c>
      <c r="I1624" t="e">
        <f>VLOOKUP(C1624,'NCPF8745_MF_Extraction 5%FDR'!$1:$540,2,FALSE)</f>
        <v>#N/A</v>
      </c>
      <c r="J1624" s="15" t="e">
        <f>VLOOKUP(C1624,'NCPF8745_MF_Extraction 5%FDR'!$1:$540,11,FALSE)</f>
        <v>#N/A</v>
      </c>
      <c r="K1624" t="e">
        <f>VLOOKUP(C1624,'NCPF8814_MF_Extraction 5%FDR'!$1:$463,2,FALSE)</f>
        <v>#N/A</v>
      </c>
      <c r="L1624" s="15" t="e">
        <f>VLOOKUP(C1624,'NCPF8814_MF_Extraction 5%FDR'!$1:$463,11,FALSE)</f>
        <v>#N/A</v>
      </c>
    </row>
    <row r="1625" spans="1:12" hidden="1">
      <c r="A1625" s="13" t="s">
        <v>2009</v>
      </c>
      <c r="C1625" s="13" t="s">
        <v>2009</v>
      </c>
      <c r="D1625">
        <f>IFERROR(MATCH(C1625,'NCPF8745_KH_Extraction 5%FDR'!$A$2:$A$2258,0),"No Match")</f>
        <v>836</v>
      </c>
      <c r="E1625" t="str">
        <f>IFERROR(MATCH(C1625,'NCPF8745_MF_Extraction 5%FDR'!$A$2:$A$540,0),"No Match")</f>
        <v>No Match</v>
      </c>
      <c r="F1625" t="str">
        <f>IFERROR(MATCH(C1625,'NCPF8814_MF_Extraction 5%FDR'!$A$2:$A$463,0),"No Match")</f>
        <v>No Match</v>
      </c>
      <c r="G1625" t="str">
        <f>VLOOKUP(C1625,'NCPF8745_KH_Extraction 5%FDR'!$1:$2258,2,FALSE)</f>
        <v>Uncharacterized protein OS=Candida glabrata (strain ATCC 2001 / CBS 138 / JCM 3761 / NBRC 0622 / NRRL Y-65) GN=CAGL0G03399g PE=4 SV=1 - [Q6FTD3_CANGA]</v>
      </c>
      <c r="H1625" s="15">
        <f>VLOOKUP(C1625,'NCPF8745_KH_Extraction 5%FDR'!$1:$2258,11,FALSE)</f>
        <v>40.987134214660003</v>
      </c>
      <c r="I1625" t="e">
        <f>VLOOKUP(C1625,'NCPF8745_MF_Extraction 5%FDR'!$1:$540,2,FALSE)</f>
        <v>#N/A</v>
      </c>
      <c r="J1625" s="15" t="e">
        <f>VLOOKUP(C1625,'NCPF8745_MF_Extraction 5%FDR'!$1:$540,11,FALSE)</f>
        <v>#N/A</v>
      </c>
      <c r="K1625" t="e">
        <f>VLOOKUP(C1625,'NCPF8814_MF_Extraction 5%FDR'!$1:$463,2,FALSE)</f>
        <v>#N/A</v>
      </c>
      <c r="L1625" s="15" t="e">
        <f>VLOOKUP(C1625,'NCPF8814_MF_Extraction 5%FDR'!$1:$463,11,FALSE)</f>
        <v>#N/A</v>
      </c>
    </row>
    <row r="1626" spans="1:12" hidden="1">
      <c r="A1626" s="13" t="s">
        <v>2010</v>
      </c>
      <c r="C1626" s="13" t="s">
        <v>2010</v>
      </c>
      <c r="D1626">
        <f>IFERROR(MATCH(C1626,'NCPF8745_KH_Extraction 5%FDR'!$A$2:$A$2258,0),"No Match")</f>
        <v>1136</v>
      </c>
      <c r="E1626" t="str">
        <f>IFERROR(MATCH(C1626,'NCPF8745_MF_Extraction 5%FDR'!$A$2:$A$540,0),"No Match")</f>
        <v>No Match</v>
      </c>
      <c r="F1626" t="str">
        <f>IFERROR(MATCH(C1626,'NCPF8814_MF_Extraction 5%FDR'!$A$2:$A$463,0),"No Match")</f>
        <v>No Match</v>
      </c>
      <c r="G1626" t="str">
        <f>VLOOKUP(C1626,'NCPF8745_KH_Extraction 5%FDR'!$1:$2258,2,FALSE)</f>
        <v>Uncharacterized protein OS=Candida glabrata (strain ATCC 2001 / CBS 138 / JCM 3761 / NBRC 0622 / NRRL Y-65) GN=CAGL0G03355g PE=4 SV=1 - [Q6FTD5_CANGA]</v>
      </c>
      <c r="H1626" s="15">
        <f>VLOOKUP(C1626,'NCPF8745_KH_Extraction 5%FDR'!$1:$2258,11,FALSE)</f>
        <v>163.65770502466</v>
      </c>
      <c r="I1626" t="e">
        <f>VLOOKUP(C1626,'NCPF8745_MF_Extraction 5%FDR'!$1:$540,2,FALSE)</f>
        <v>#N/A</v>
      </c>
      <c r="J1626" s="15" t="e">
        <f>VLOOKUP(C1626,'NCPF8745_MF_Extraction 5%FDR'!$1:$540,11,FALSE)</f>
        <v>#N/A</v>
      </c>
      <c r="K1626" t="e">
        <f>VLOOKUP(C1626,'NCPF8814_MF_Extraction 5%FDR'!$1:$463,2,FALSE)</f>
        <v>#N/A</v>
      </c>
      <c r="L1626" s="15" t="e">
        <f>VLOOKUP(C1626,'NCPF8814_MF_Extraction 5%FDR'!$1:$463,11,FALSE)</f>
        <v>#N/A</v>
      </c>
    </row>
    <row r="1627" spans="1:12" hidden="1">
      <c r="A1627" s="13" t="s">
        <v>2011</v>
      </c>
      <c r="C1627" s="13" t="s">
        <v>2011</v>
      </c>
      <c r="D1627">
        <f>IFERROR(MATCH(C1627,'NCPF8745_KH_Extraction 5%FDR'!$A$2:$A$2258,0),"No Match")</f>
        <v>212</v>
      </c>
      <c r="E1627" t="str">
        <f>IFERROR(MATCH(C1627,'NCPF8745_MF_Extraction 5%FDR'!$A$2:$A$540,0),"No Match")</f>
        <v>No Match</v>
      </c>
      <c r="F1627" t="str">
        <f>IFERROR(MATCH(C1627,'NCPF8814_MF_Extraction 5%FDR'!$A$2:$A$463,0),"No Match")</f>
        <v>No Match</v>
      </c>
      <c r="G1627" t="str">
        <f>VLOOKUP(C1627,'NCPF8745_KH_Extraction 5%FDR'!$1:$2258,2,FALSE)</f>
        <v>Uncharacterized protein OS=Candida glabrata (strain ATCC 2001 / CBS 138 / JCM 3761 / NBRC 0622 / NRRL Y-65) GN=CAGL0G03311g PE=3 SV=1 - [Q6FTD7_CANGA]</v>
      </c>
      <c r="H1627" s="15">
        <f>VLOOKUP(C1627,'NCPF8745_KH_Extraction 5%FDR'!$1:$2258,11,FALSE)</f>
        <v>122.89492571466</v>
      </c>
      <c r="I1627" t="e">
        <f>VLOOKUP(C1627,'NCPF8745_MF_Extraction 5%FDR'!$1:$540,2,FALSE)</f>
        <v>#N/A</v>
      </c>
      <c r="J1627" s="15" t="e">
        <f>VLOOKUP(C1627,'NCPF8745_MF_Extraction 5%FDR'!$1:$540,11,FALSE)</f>
        <v>#N/A</v>
      </c>
      <c r="K1627" t="e">
        <f>VLOOKUP(C1627,'NCPF8814_MF_Extraction 5%FDR'!$1:$463,2,FALSE)</f>
        <v>#N/A</v>
      </c>
      <c r="L1627" s="15" t="e">
        <f>VLOOKUP(C1627,'NCPF8814_MF_Extraction 5%FDR'!$1:$463,11,FALSE)</f>
        <v>#N/A</v>
      </c>
    </row>
    <row r="1628" spans="1:12" hidden="1">
      <c r="A1628" s="13" t="s">
        <v>2012</v>
      </c>
      <c r="C1628" s="13" t="s">
        <v>2012</v>
      </c>
      <c r="D1628">
        <f>IFERROR(MATCH(C1628,'NCPF8745_KH_Extraction 5%FDR'!$A$2:$A$2258,0),"No Match")</f>
        <v>33</v>
      </c>
      <c r="E1628">
        <f>IFERROR(MATCH(C1628,'NCPF8745_MF_Extraction 5%FDR'!$A$2:$A$540,0),"No Match")</f>
        <v>151</v>
      </c>
      <c r="F1628">
        <f>IFERROR(MATCH(C1628,'NCPF8814_MF_Extraction 5%FDR'!$A$2:$A$463,0),"No Match")</f>
        <v>131</v>
      </c>
      <c r="G1628" t="str">
        <f>VLOOKUP(C1628,'NCPF8745_KH_Extraction 5%FDR'!$1:$2258,2,FALSE)</f>
        <v>Uncharacterized protein OS=Candida glabrata (strain ATCC 2001 / CBS 138 / JCM 3761 / NBRC 0622 / NRRL Y-65) GN=SSA3 PE=3 SV=1 - [Q6FTD8_CANGA]</v>
      </c>
      <c r="H1628" s="15">
        <f>VLOOKUP(C1628,'NCPF8745_KH_Extraction 5%FDR'!$1:$2258,11,FALSE)</f>
        <v>69.805667704660095</v>
      </c>
      <c r="I1628" t="str">
        <f>VLOOKUP(C1628,'NCPF8745_MF_Extraction 5%FDR'!$1:$540,2,FALSE)</f>
        <v>Uncharacterized protein OS=Candida glabrata (strain ATCC 2001 / CBS 138 / JCM 3761 / NBRC 0622 / NRRL Y-65) GN=SSA3 PE=3 SV=1 - [Q6FTD8_CANGA]</v>
      </c>
      <c r="J1628" s="15">
        <f>VLOOKUP(C1628,'NCPF8745_MF_Extraction 5%FDR'!$1:$540,11,FALSE)</f>
        <v>69.805667704660095</v>
      </c>
      <c r="K1628" t="str">
        <f>VLOOKUP(C1628,'NCPF8814_MF_Extraction 5%FDR'!$1:$463,2,FALSE)</f>
        <v>Uncharacterized protein OS=Candida glabrata (strain ATCC 2001 / CBS 138 / JCM 3761 / NBRC 0622 / NRRL Y-65) GN=SSA3 PE=3 SV=1 - [Q6FTD8_CANGA]</v>
      </c>
      <c r="L1628" s="15">
        <f>VLOOKUP(C1628,'NCPF8814_MF_Extraction 5%FDR'!$1:$463,11,FALSE)</f>
        <v>69.805667704660095</v>
      </c>
    </row>
    <row r="1629" spans="1:12" hidden="1">
      <c r="A1629" s="13" t="s">
        <v>2013</v>
      </c>
      <c r="C1629" s="13" t="s">
        <v>2013</v>
      </c>
      <c r="D1629">
        <f>IFERROR(MATCH(C1629,'NCPF8745_KH_Extraction 5%FDR'!$A$2:$A$2258,0),"No Match")</f>
        <v>1863</v>
      </c>
      <c r="E1629" t="str">
        <f>IFERROR(MATCH(C1629,'NCPF8745_MF_Extraction 5%FDR'!$A$2:$A$540,0),"No Match")</f>
        <v>No Match</v>
      </c>
      <c r="F1629" t="str">
        <f>IFERROR(MATCH(C1629,'NCPF8814_MF_Extraction 5%FDR'!$A$2:$A$463,0),"No Match")</f>
        <v>No Match</v>
      </c>
      <c r="G1629" t="str">
        <f>VLOOKUP(C1629,'NCPF8745_KH_Extraction 5%FDR'!$1:$2258,2,FALSE)</f>
        <v>Uncharacterized protein OS=Candida glabrata (strain ATCC 2001 / CBS 138 / JCM 3761 / NBRC 0622 / NRRL Y-65) GN=CAGL0G03267g PE=4 SV=1 - [Q6FTD9_CANGA]</v>
      </c>
      <c r="H1629" s="15">
        <f>VLOOKUP(C1629,'NCPF8745_KH_Extraction 5%FDR'!$1:$2258,11,FALSE)</f>
        <v>48.016369914659997</v>
      </c>
      <c r="I1629" t="e">
        <f>VLOOKUP(C1629,'NCPF8745_MF_Extraction 5%FDR'!$1:$540,2,FALSE)</f>
        <v>#N/A</v>
      </c>
      <c r="J1629" s="15" t="e">
        <f>VLOOKUP(C1629,'NCPF8745_MF_Extraction 5%FDR'!$1:$540,11,FALSE)</f>
        <v>#N/A</v>
      </c>
      <c r="K1629" t="e">
        <f>VLOOKUP(C1629,'NCPF8814_MF_Extraction 5%FDR'!$1:$463,2,FALSE)</f>
        <v>#N/A</v>
      </c>
      <c r="L1629" s="15" t="e">
        <f>VLOOKUP(C1629,'NCPF8814_MF_Extraction 5%FDR'!$1:$463,11,FALSE)</f>
        <v>#N/A</v>
      </c>
    </row>
    <row r="1630" spans="1:12" hidden="1">
      <c r="A1630" s="13" t="s">
        <v>2014</v>
      </c>
      <c r="C1630" s="13" t="s">
        <v>2014</v>
      </c>
      <c r="D1630">
        <f>IFERROR(MATCH(C1630,'NCPF8745_KH_Extraction 5%FDR'!$A$2:$A$2258,0),"No Match")</f>
        <v>604</v>
      </c>
      <c r="E1630" t="str">
        <f>IFERROR(MATCH(C1630,'NCPF8745_MF_Extraction 5%FDR'!$A$2:$A$540,0),"No Match")</f>
        <v>No Match</v>
      </c>
      <c r="F1630" t="str">
        <f>IFERROR(MATCH(C1630,'NCPF8814_MF_Extraction 5%FDR'!$A$2:$A$463,0),"No Match")</f>
        <v>No Match</v>
      </c>
      <c r="G1630" t="str">
        <f>VLOOKUP(C1630,'NCPF8745_KH_Extraction 5%FDR'!$1:$2258,2,FALSE)</f>
        <v>Mitochondrial outer membrane protein CAGL0G03245g OS=Candida glabrata (strain ATCC 2001 / CBS 138 / JCM 3761 / NBRC 0622 / NRRL Y-65) GN=CAGL0G03245g PE=3 SV=1 - [YKR18_CANGA]</v>
      </c>
      <c r="H1630" s="15">
        <f>VLOOKUP(C1630,'NCPF8745_KH_Extraction 5%FDR'!$1:$2258,11,FALSE)</f>
        <v>85.075209644660006</v>
      </c>
      <c r="I1630" t="e">
        <f>VLOOKUP(C1630,'NCPF8745_MF_Extraction 5%FDR'!$1:$540,2,FALSE)</f>
        <v>#N/A</v>
      </c>
      <c r="J1630" s="15" t="e">
        <f>VLOOKUP(C1630,'NCPF8745_MF_Extraction 5%FDR'!$1:$540,11,FALSE)</f>
        <v>#N/A</v>
      </c>
      <c r="K1630" t="e">
        <f>VLOOKUP(C1630,'NCPF8814_MF_Extraction 5%FDR'!$1:$463,2,FALSE)</f>
        <v>#N/A</v>
      </c>
      <c r="L1630" s="15" t="e">
        <f>VLOOKUP(C1630,'NCPF8814_MF_Extraction 5%FDR'!$1:$463,11,FALSE)</f>
        <v>#N/A</v>
      </c>
    </row>
    <row r="1631" spans="1:12" hidden="1">
      <c r="A1631" s="13" t="s">
        <v>2015</v>
      </c>
      <c r="C1631" s="13" t="s">
        <v>2015</v>
      </c>
      <c r="D1631">
        <f>IFERROR(MATCH(C1631,'NCPF8745_KH_Extraction 5%FDR'!$A$2:$A$2258,0),"No Match")</f>
        <v>1726</v>
      </c>
      <c r="E1631" t="str">
        <f>IFERROR(MATCH(C1631,'NCPF8745_MF_Extraction 5%FDR'!$A$2:$A$540,0),"No Match")</f>
        <v>No Match</v>
      </c>
      <c r="F1631" t="str">
        <f>IFERROR(MATCH(C1631,'NCPF8814_MF_Extraction 5%FDR'!$A$2:$A$463,0),"No Match")</f>
        <v>No Match</v>
      </c>
      <c r="G1631" t="str">
        <f>VLOOKUP(C1631,'NCPF8745_KH_Extraction 5%FDR'!$1:$2258,2,FALSE)</f>
        <v>CDP-diacylglycerol--inositol 3-phosphatidyltransferase OS=Candida glabrata (strain ATCC 2001 / CBS 138 / JCM 3761 / NBRC 0622 / NRRL Y-65) GN=CAGL0G03157g PE=3 SV=1 - [Q6FTE4_CANGA]</v>
      </c>
      <c r="H1631" s="15">
        <f>VLOOKUP(C1631,'NCPF8745_KH_Extraction 5%FDR'!$1:$2258,11,FALSE)</f>
        <v>24.85244554466</v>
      </c>
      <c r="I1631" t="e">
        <f>VLOOKUP(C1631,'NCPF8745_MF_Extraction 5%FDR'!$1:$540,2,FALSE)</f>
        <v>#N/A</v>
      </c>
      <c r="J1631" s="15" t="e">
        <f>VLOOKUP(C1631,'NCPF8745_MF_Extraction 5%FDR'!$1:$540,11,FALSE)</f>
        <v>#N/A</v>
      </c>
      <c r="K1631" t="e">
        <f>VLOOKUP(C1631,'NCPF8814_MF_Extraction 5%FDR'!$1:$463,2,FALSE)</f>
        <v>#N/A</v>
      </c>
      <c r="L1631" s="15" t="e">
        <f>VLOOKUP(C1631,'NCPF8814_MF_Extraction 5%FDR'!$1:$463,11,FALSE)</f>
        <v>#N/A</v>
      </c>
    </row>
    <row r="1632" spans="1:12" hidden="1">
      <c r="A1632" s="13" t="s">
        <v>2016</v>
      </c>
      <c r="C1632" s="13" t="s">
        <v>2016</v>
      </c>
      <c r="D1632">
        <f>IFERROR(MATCH(C1632,'NCPF8745_KH_Extraction 5%FDR'!$A$2:$A$2258,0),"No Match")</f>
        <v>101</v>
      </c>
      <c r="E1632">
        <f>IFERROR(MATCH(C1632,'NCPF8745_MF_Extraction 5%FDR'!$A$2:$A$540,0),"No Match")</f>
        <v>279</v>
      </c>
      <c r="F1632" t="str">
        <f>IFERROR(MATCH(C1632,'NCPF8814_MF_Extraction 5%FDR'!$A$2:$A$463,0),"No Match")</f>
        <v>No Match</v>
      </c>
      <c r="G1632" t="str">
        <f>VLOOKUP(C1632,'NCPF8745_KH_Extraction 5%FDR'!$1:$2258,2,FALSE)</f>
        <v>Uncharacterized protein OS=Candida glabrata (strain ATCC 2001 / CBS 138 / JCM 3761 / NBRC 0622 / NRRL Y-65) GN=CAGL0G03091g PE=3 SV=1 - [Q6FTE7_CANGA]</v>
      </c>
      <c r="H1632" s="15">
        <f>VLOOKUP(C1632,'NCPF8745_KH_Extraction 5%FDR'!$1:$2258,11,FALSE)</f>
        <v>125.87283088466</v>
      </c>
      <c r="I1632" t="str">
        <f>VLOOKUP(C1632,'NCPF8745_MF_Extraction 5%FDR'!$1:$540,2,FALSE)</f>
        <v>Uncharacterized protein OS=Candida glabrata (strain ATCC 2001 / CBS 138 / JCM 3761 / NBRC 0622 / NRRL Y-65) GN=CAGL0G03091g PE=3 SV=1 - [Q6FTE7_CANGA]</v>
      </c>
      <c r="J1632" s="15">
        <f>VLOOKUP(C1632,'NCPF8745_MF_Extraction 5%FDR'!$1:$540,11,FALSE)</f>
        <v>125.87283088466</v>
      </c>
      <c r="K1632" t="e">
        <f>VLOOKUP(C1632,'NCPF8814_MF_Extraction 5%FDR'!$1:$463,2,FALSE)</f>
        <v>#N/A</v>
      </c>
      <c r="L1632" s="15" t="e">
        <f>VLOOKUP(C1632,'NCPF8814_MF_Extraction 5%FDR'!$1:$463,11,FALSE)</f>
        <v>#N/A</v>
      </c>
    </row>
    <row r="1633" spans="1:12" hidden="1">
      <c r="A1633" s="13" t="s">
        <v>2017</v>
      </c>
      <c r="C1633" s="13" t="s">
        <v>2017</v>
      </c>
      <c r="D1633">
        <f>IFERROR(MATCH(C1633,'NCPF8745_KH_Extraction 5%FDR'!$A$2:$A$2258,0),"No Match")</f>
        <v>1526</v>
      </c>
      <c r="E1633" t="str">
        <f>IFERROR(MATCH(C1633,'NCPF8745_MF_Extraction 5%FDR'!$A$2:$A$540,0),"No Match")</f>
        <v>No Match</v>
      </c>
      <c r="F1633" t="str">
        <f>IFERROR(MATCH(C1633,'NCPF8814_MF_Extraction 5%FDR'!$A$2:$A$463,0),"No Match")</f>
        <v>No Match</v>
      </c>
      <c r="G1633" t="str">
        <f>VLOOKUP(C1633,'NCPF8745_KH_Extraction 5%FDR'!$1:$2258,2,FALSE)</f>
        <v>Uncharacterized protein OS=Candida glabrata (strain ATCC 2001 / CBS 138 / JCM 3761 / NBRC 0622 / NRRL Y-65) GN=CAGL0G03047g PE=4 SV=1 - [Q6FTE9_CANGA]</v>
      </c>
      <c r="H1633" s="15">
        <f>VLOOKUP(C1633,'NCPF8745_KH_Extraction 5%FDR'!$1:$2258,11,FALSE)</f>
        <v>62.669351464660103</v>
      </c>
      <c r="I1633" t="e">
        <f>VLOOKUP(C1633,'NCPF8745_MF_Extraction 5%FDR'!$1:$540,2,FALSE)</f>
        <v>#N/A</v>
      </c>
      <c r="J1633" s="15" t="e">
        <f>VLOOKUP(C1633,'NCPF8745_MF_Extraction 5%FDR'!$1:$540,11,FALSE)</f>
        <v>#N/A</v>
      </c>
      <c r="K1633" t="e">
        <f>VLOOKUP(C1633,'NCPF8814_MF_Extraction 5%FDR'!$1:$463,2,FALSE)</f>
        <v>#N/A</v>
      </c>
      <c r="L1633" s="15" t="e">
        <f>VLOOKUP(C1633,'NCPF8814_MF_Extraction 5%FDR'!$1:$463,11,FALSE)</f>
        <v>#N/A</v>
      </c>
    </row>
    <row r="1634" spans="1:12" hidden="1">
      <c r="A1634" s="13" t="s">
        <v>2018</v>
      </c>
      <c r="C1634" s="13" t="s">
        <v>2018</v>
      </c>
      <c r="D1634">
        <f>IFERROR(MATCH(C1634,'NCPF8745_KH_Extraction 5%FDR'!$A$2:$A$2258,0),"No Match")</f>
        <v>1177</v>
      </c>
      <c r="E1634" t="str">
        <f>IFERROR(MATCH(C1634,'NCPF8745_MF_Extraction 5%FDR'!$A$2:$A$540,0),"No Match")</f>
        <v>No Match</v>
      </c>
      <c r="F1634" t="str">
        <f>IFERROR(MATCH(C1634,'NCPF8814_MF_Extraction 5%FDR'!$A$2:$A$463,0),"No Match")</f>
        <v>No Match</v>
      </c>
      <c r="G1634" t="str">
        <f>VLOOKUP(C1634,'NCPF8745_KH_Extraction 5%FDR'!$1:$2258,2,FALSE)</f>
        <v>Uncharacterized protein OS=Candida glabrata (strain ATCC 2001 / CBS 138 / JCM 3761 / NBRC 0622 / NRRL Y-65) GN=CAGL0G03003g PE=4 SV=1 - [Q6FTF1_CANGA]</v>
      </c>
      <c r="H1634" s="15">
        <f>VLOOKUP(C1634,'NCPF8745_KH_Extraction 5%FDR'!$1:$2258,11,FALSE)</f>
        <v>135.70524987466001</v>
      </c>
      <c r="I1634" t="e">
        <f>VLOOKUP(C1634,'NCPF8745_MF_Extraction 5%FDR'!$1:$540,2,FALSE)</f>
        <v>#N/A</v>
      </c>
      <c r="J1634" s="15" t="e">
        <f>VLOOKUP(C1634,'NCPF8745_MF_Extraction 5%FDR'!$1:$540,11,FALSE)</f>
        <v>#N/A</v>
      </c>
      <c r="K1634" t="e">
        <f>VLOOKUP(C1634,'NCPF8814_MF_Extraction 5%FDR'!$1:$463,2,FALSE)</f>
        <v>#N/A</v>
      </c>
      <c r="L1634" s="15" t="e">
        <f>VLOOKUP(C1634,'NCPF8814_MF_Extraction 5%FDR'!$1:$463,11,FALSE)</f>
        <v>#N/A</v>
      </c>
    </row>
    <row r="1635" spans="1:12" hidden="1">
      <c r="A1635" s="13" t="s">
        <v>2019</v>
      </c>
      <c r="C1635" s="13" t="s">
        <v>2019</v>
      </c>
      <c r="D1635">
        <f>IFERROR(MATCH(C1635,'NCPF8745_KH_Extraction 5%FDR'!$A$2:$A$2258,0),"No Match")</f>
        <v>48</v>
      </c>
      <c r="E1635">
        <f>IFERROR(MATCH(C1635,'NCPF8745_MF_Extraction 5%FDR'!$A$2:$A$540,0),"No Match")</f>
        <v>238</v>
      </c>
      <c r="F1635" t="str">
        <f>IFERROR(MATCH(C1635,'NCPF8814_MF_Extraction 5%FDR'!$A$2:$A$463,0),"No Match")</f>
        <v>No Match</v>
      </c>
      <c r="G1635" t="str">
        <f>VLOOKUP(C1635,'NCPF8745_KH_Extraction 5%FDR'!$1:$2258,2,FALSE)</f>
        <v>Uncharacterized protein OS=Candida glabrata (strain ATCC 2001 / CBS 138 / JCM 3761 / NBRC 0622 / NRRL Y-65) GN=PIL1 PE=4 SV=1 - [Q6FTF4_CANGA]</v>
      </c>
      <c r="H1635" s="15">
        <f>VLOOKUP(C1635,'NCPF8745_KH_Extraction 5%FDR'!$1:$2258,11,FALSE)</f>
        <v>35.128699584659998</v>
      </c>
      <c r="I1635" t="str">
        <f>VLOOKUP(C1635,'NCPF8745_MF_Extraction 5%FDR'!$1:$540,2,FALSE)</f>
        <v>Uncharacterized protein OS=Candida glabrata (strain ATCC 2001 / CBS 138 / JCM 3761 / NBRC 0622 / NRRL Y-65) GN=PIL1 PE=4 SV=1 - [Q6FTF4_CANGA]</v>
      </c>
      <c r="J1635" s="15">
        <f>VLOOKUP(C1635,'NCPF8745_MF_Extraction 5%FDR'!$1:$540,11,FALSE)</f>
        <v>35.128699584659998</v>
      </c>
      <c r="K1635" t="e">
        <f>VLOOKUP(C1635,'NCPF8814_MF_Extraction 5%FDR'!$1:$463,2,FALSE)</f>
        <v>#N/A</v>
      </c>
      <c r="L1635" s="15" t="e">
        <f>VLOOKUP(C1635,'NCPF8814_MF_Extraction 5%FDR'!$1:$463,11,FALSE)</f>
        <v>#N/A</v>
      </c>
    </row>
    <row r="1636" spans="1:12" hidden="1">
      <c r="A1636" s="13" t="s">
        <v>2020</v>
      </c>
      <c r="C1636" s="13" t="s">
        <v>2020</v>
      </c>
      <c r="D1636">
        <f>IFERROR(MATCH(C1636,'NCPF8745_KH_Extraction 5%FDR'!$A$2:$A$2258,0),"No Match")</f>
        <v>420</v>
      </c>
      <c r="E1636" t="str">
        <f>IFERROR(MATCH(C1636,'NCPF8745_MF_Extraction 5%FDR'!$A$2:$A$540,0),"No Match")</f>
        <v>No Match</v>
      </c>
      <c r="F1636" t="str">
        <f>IFERROR(MATCH(C1636,'NCPF8814_MF_Extraction 5%FDR'!$A$2:$A$463,0),"No Match")</f>
        <v>No Match</v>
      </c>
      <c r="G1636" t="str">
        <f>VLOOKUP(C1636,'NCPF8745_KH_Extraction 5%FDR'!$1:$2258,2,FALSE)</f>
        <v>Uncharacterized protein OS=Candida glabrata (strain ATCC 2001 / CBS 138 / JCM 3761 / NBRC 0622 / NRRL Y-65) GN=CAGL0G02849g PE=4 SV=1 - [Q6FTF7_CANGA]</v>
      </c>
      <c r="H1636" s="15">
        <f>VLOOKUP(C1636,'NCPF8745_KH_Extraction 5%FDR'!$1:$2258,11,FALSE)</f>
        <v>25.941697194660001</v>
      </c>
      <c r="I1636" t="e">
        <f>VLOOKUP(C1636,'NCPF8745_MF_Extraction 5%FDR'!$1:$540,2,FALSE)</f>
        <v>#N/A</v>
      </c>
      <c r="J1636" s="15" t="e">
        <f>VLOOKUP(C1636,'NCPF8745_MF_Extraction 5%FDR'!$1:$540,11,FALSE)</f>
        <v>#N/A</v>
      </c>
      <c r="K1636" t="e">
        <f>VLOOKUP(C1636,'NCPF8814_MF_Extraction 5%FDR'!$1:$463,2,FALSE)</f>
        <v>#N/A</v>
      </c>
      <c r="L1636" s="15" t="e">
        <f>VLOOKUP(C1636,'NCPF8814_MF_Extraction 5%FDR'!$1:$463,11,FALSE)</f>
        <v>#N/A</v>
      </c>
    </row>
    <row r="1637" spans="1:12" hidden="1">
      <c r="A1637" s="13" t="s">
        <v>4810</v>
      </c>
      <c r="C1637" s="13" t="s">
        <v>4810</v>
      </c>
      <c r="D1637" t="str">
        <f>IFERROR(MATCH(C1637,'NCPF8745_KH_Extraction 5%FDR'!$A$2:$A$2258,0),"No Match")</f>
        <v>No Match</v>
      </c>
      <c r="E1637">
        <f>IFERROR(MATCH(C1637,'NCPF8745_MF_Extraction 5%FDR'!$A$2:$A$540,0),"No Match")</f>
        <v>527</v>
      </c>
      <c r="F1637" t="str">
        <f>IFERROR(MATCH(C1637,'NCPF8814_MF_Extraction 5%FDR'!$A$2:$A$463,0),"No Match")</f>
        <v>No Match</v>
      </c>
      <c r="G1637" t="e">
        <f>VLOOKUP(C1637,'NCPF8745_KH_Extraction 5%FDR'!$1:$2258,2,FALSE)</f>
        <v>#N/A</v>
      </c>
      <c r="H1637" s="15" t="e">
        <f>VLOOKUP(C1637,'NCPF8745_KH_Extraction 5%FDR'!$1:$2258,11,FALSE)</f>
        <v>#N/A</v>
      </c>
      <c r="I1637" t="str">
        <f>VLOOKUP(C1637,'NCPF8745_MF_Extraction 5%FDR'!$1:$540,2,FALSE)</f>
        <v>Uncharacterized protein OS=Candida glabrata (strain ATCC 2001 / CBS 138 / JCM 3761 / NBRC 0622 / NRRL Y-65) GN=CAGL0G02695g PE=4 SV=1 - [Q6FTG4_CANGA]</v>
      </c>
      <c r="J1637" s="15">
        <f>VLOOKUP(C1637,'NCPF8745_MF_Extraction 5%FDR'!$1:$540,11,FALSE)</f>
        <v>18.787210824660001</v>
      </c>
      <c r="K1637" t="e">
        <f>VLOOKUP(C1637,'NCPF8814_MF_Extraction 5%FDR'!$1:$463,2,FALSE)</f>
        <v>#N/A</v>
      </c>
      <c r="L1637" s="15" t="e">
        <f>VLOOKUP(C1637,'NCPF8814_MF_Extraction 5%FDR'!$1:$463,11,FALSE)</f>
        <v>#N/A</v>
      </c>
    </row>
    <row r="1638" spans="1:12" hidden="1">
      <c r="A1638" s="13" t="s">
        <v>2021</v>
      </c>
      <c r="C1638" s="13" t="s">
        <v>2021</v>
      </c>
      <c r="D1638">
        <f>IFERROR(MATCH(C1638,'NCPF8745_KH_Extraction 5%FDR'!$A$2:$A$2258,0),"No Match")</f>
        <v>287</v>
      </c>
      <c r="E1638" t="str">
        <f>IFERROR(MATCH(C1638,'NCPF8745_MF_Extraction 5%FDR'!$A$2:$A$540,0),"No Match")</f>
        <v>No Match</v>
      </c>
      <c r="F1638" t="str">
        <f>IFERROR(MATCH(C1638,'NCPF8814_MF_Extraction 5%FDR'!$A$2:$A$463,0),"No Match")</f>
        <v>No Match</v>
      </c>
      <c r="G1638" t="str">
        <f>VLOOKUP(C1638,'NCPF8745_KH_Extraction 5%FDR'!$1:$2258,2,FALSE)</f>
        <v>Isocitrate dehydrogenase [NAD] subunit, mitochondrial OS=Candida glabrata (strain ATCC 2001 / CBS 138 / JCM 3761 / NBRC 0622 / NRRL Y-65) GN=CAGL0G02673g PE=3 SV=1 - [Q6FTG5_CANGA]</v>
      </c>
      <c r="H1638" s="15">
        <f>VLOOKUP(C1638,'NCPF8745_KH_Extraction 5%FDR'!$1:$2258,11,FALSE)</f>
        <v>38.753187064659997</v>
      </c>
      <c r="I1638" t="e">
        <f>VLOOKUP(C1638,'NCPF8745_MF_Extraction 5%FDR'!$1:$540,2,FALSE)</f>
        <v>#N/A</v>
      </c>
      <c r="J1638" s="15" t="e">
        <f>VLOOKUP(C1638,'NCPF8745_MF_Extraction 5%FDR'!$1:$540,11,FALSE)</f>
        <v>#N/A</v>
      </c>
      <c r="K1638" t="e">
        <f>VLOOKUP(C1638,'NCPF8814_MF_Extraction 5%FDR'!$1:$463,2,FALSE)</f>
        <v>#N/A</v>
      </c>
      <c r="L1638" s="15" t="e">
        <f>VLOOKUP(C1638,'NCPF8814_MF_Extraction 5%FDR'!$1:$463,11,FALSE)</f>
        <v>#N/A</v>
      </c>
    </row>
    <row r="1639" spans="1:12" hidden="1">
      <c r="A1639" s="13" t="s">
        <v>2022</v>
      </c>
      <c r="C1639" s="13" t="s">
        <v>2022</v>
      </c>
      <c r="D1639">
        <f>IFERROR(MATCH(C1639,'NCPF8745_KH_Extraction 5%FDR'!$A$2:$A$2258,0),"No Match")</f>
        <v>2178</v>
      </c>
      <c r="E1639" t="str">
        <f>IFERROR(MATCH(C1639,'NCPF8745_MF_Extraction 5%FDR'!$A$2:$A$540,0),"No Match")</f>
        <v>No Match</v>
      </c>
      <c r="F1639" t="str">
        <f>IFERROR(MATCH(C1639,'NCPF8814_MF_Extraction 5%FDR'!$A$2:$A$463,0),"No Match")</f>
        <v>No Match</v>
      </c>
      <c r="G1639" t="str">
        <f>VLOOKUP(C1639,'NCPF8745_KH_Extraction 5%FDR'!$1:$2258,2,FALSE)</f>
        <v>Uncharacterized protein OS=Candida glabrata (strain ATCC 2001 / CBS 138 / JCM 3761 / NBRC 0622 / NRRL Y-65) GN=CAGL0G02607g PE=4 SV=1 - [Q6FTG8_CANGA]</v>
      </c>
      <c r="H1639" s="15">
        <f>VLOOKUP(C1639,'NCPF8745_KH_Extraction 5%FDR'!$1:$2258,11,FALSE)</f>
        <v>76.897546264660093</v>
      </c>
      <c r="I1639" t="e">
        <f>VLOOKUP(C1639,'NCPF8745_MF_Extraction 5%FDR'!$1:$540,2,FALSE)</f>
        <v>#N/A</v>
      </c>
      <c r="J1639" s="15" t="e">
        <f>VLOOKUP(C1639,'NCPF8745_MF_Extraction 5%FDR'!$1:$540,11,FALSE)</f>
        <v>#N/A</v>
      </c>
      <c r="K1639" t="e">
        <f>VLOOKUP(C1639,'NCPF8814_MF_Extraction 5%FDR'!$1:$463,2,FALSE)</f>
        <v>#N/A</v>
      </c>
      <c r="L1639" s="15" t="e">
        <f>VLOOKUP(C1639,'NCPF8814_MF_Extraction 5%FDR'!$1:$463,11,FALSE)</f>
        <v>#N/A</v>
      </c>
    </row>
    <row r="1640" spans="1:12" hidden="1">
      <c r="A1640" s="13" t="s">
        <v>2023</v>
      </c>
      <c r="C1640" s="13" t="s">
        <v>2023</v>
      </c>
      <c r="D1640">
        <f>IFERROR(MATCH(C1640,'NCPF8745_KH_Extraction 5%FDR'!$A$2:$A$2258,0),"No Match")</f>
        <v>870</v>
      </c>
      <c r="E1640" t="str">
        <f>IFERROR(MATCH(C1640,'NCPF8745_MF_Extraction 5%FDR'!$A$2:$A$540,0),"No Match")</f>
        <v>No Match</v>
      </c>
      <c r="F1640">
        <f>IFERROR(MATCH(C1640,'NCPF8814_MF_Extraction 5%FDR'!$A$2:$A$463,0),"No Match")</f>
        <v>345</v>
      </c>
      <c r="G1640" t="str">
        <f>VLOOKUP(C1640,'NCPF8745_KH_Extraction 5%FDR'!$1:$2258,2,FALSE)</f>
        <v>Uncharacterized protein OS=Candida glabrata (strain ATCC 2001 / CBS 138 / JCM 3761 / NBRC 0622 / NRRL Y-65) GN=LYS12 PE=3 SV=1 - [Q6FTG9_CANGA]</v>
      </c>
      <c r="H1640" s="15">
        <f>VLOOKUP(C1640,'NCPF8745_KH_Extraction 5%FDR'!$1:$2258,11,FALSE)</f>
        <v>40.340077584660001</v>
      </c>
      <c r="I1640" t="e">
        <f>VLOOKUP(C1640,'NCPF8745_MF_Extraction 5%FDR'!$1:$540,2,FALSE)</f>
        <v>#N/A</v>
      </c>
      <c r="J1640" s="15" t="e">
        <f>VLOOKUP(C1640,'NCPF8745_MF_Extraction 5%FDR'!$1:$540,11,FALSE)</f>
        <v>#N/A</v>
      </c>
      <c r="K1640" t="str">
        <f>VLOOKUP(C1640,'NCPF8814_MF_Extraction 5%FDR'!$1:$463,2,FALSE)</f>
        <v>Uncharacterized protein OS=Candida glabrata (strain ATCC 2001 / CBS 138 / JCM 3761 / NBRC 0622 / NRRL Y-65) GN=LYS12 PE=3 SV=1 - [Q6FTG9_CANGA]</v>
      </c>
      <c r="L1640" s="15">
        <f>VLOOKUP(C1640,'NCPF8814_MF_Extraction 5%FDR'!$1:$463,11,FALSE)</f>
        <v>40.340077584660001</v>
      </c>
    </row>
    <row r="1641" spans="1:12" hidden="1">
      <c r="A1641" s="13" t="s">
        <v>2024</v>
      </c>
      <c r="C1641" s="13" t="s">
        <v>2024</v>
      </c>
      <c r="D1641">
        <f>IFERROR(MATCH(C1641,'NCPF8745_KH_Extraction 5%FDR'!$A$2:$A$2258,0),"No Match")</f>
        <v>1773</v>
      </c>
      <c r="E1641" t="str">
        <f>IFERROR(MATCH(C1641,'NCPF8745_MF_Extraction 5%FDR'!$A$2:$A$540,0),"No Match")</f>
        <v>No Match</v>
      </c>
      <c r="F1641" t="str">
        <f>IFERROR(MATCH(C1641,'NCPF8814_MF_Extraction 5%FDR'!$A$2:$A$463,0),"No Match")</f>
        <v>No Match</v>
      </c>
      <c r="G1641" t="str">
        <f>VLOOKUP(C1641,'NCPF8745_KH_Extraction 5%FDR'!$1:$2258,2,FALSE)</f>
        <v>Uncharacterized protein OS=Candida glabrata (strain ATCC 2001 / CBS 138 / JCM 3761 / NBRC 0622 / NRRL Y-65) GN=CAGL0G02563g PE=3 SV=1 - [Q6FTH0_CANGA]</v>
      </c>
      <c r="H1641" s="15">
        <f>VLOOKUP(C1641,'NCPF8745_KH_Extraction 5%FDR'!$1:$2258,11,FALSE)</f>
        <v>72.607419544660004</v>
      </c>
      <c r="I1641" t="e">
        <f>VLOOKUP(C1641,'NCPF8745_MF_Extraction 5%FDR'!$1:$540,2,FALSE)</f>
        <v>#N/A</v>
      </c>
      <c r="J1641" s="15" t="e">
        <f>VLOOKUP(C1641,'NCPF8745_MF_Extraction 5%FDR'!$1:$540,11,FALSE)</f>
        <v>#N/A</v>
      </c>
      <c r="K1641" t="e">
        <f>VLOOKUP(C1641,'NCPF8814_MF_Extraction 5%FDR'!$1:$463,2,FALSE)</f>
        <v>#N/A</v>
      </c>
      <c r="L1641" s="15" t="e">
        <f>VLOOKUP(C1641,'NCPF8814_MF_Extraction 5%FDR'!$1:$463,11,FALSE)</f>
        <v>#N/A</v>
      </c>
    </row>
    <row r="1642" spans="1:12" hidden="1">
      <c r="A1642" s="13" t="s">
        <v>2025</v>
      </c>
      <c r="C1642" s="13" t="s">
        <v>2025</v>
      </c>
      <c r="D1642">
        <f>IFERROR(MATCH(C1642,'NCPF8745_KH_Extraction 5%FDR'!$A$2:$A$2258,0),"No Match")</f>
        <v>413</v>
      </c>
      <c r="E1642" t="str">
        <f>IFERROR(MATCH(C1642,'NCPF8745_MF_Extraction 5%FDR'!$A$2:$A$540,0),"No Match")</f>
        <v>No Match</v>
      </c>
      <c r="F1642" t="str">
        <f>IFERROR(MATCH(C1642,'NCPF8814_MF_Extraction 5%FDR'!$A$2:$A$463,0),"No Match")</f>
        <v>No Match</v>
      </c>
      <c r="G1642" t="str">
        <f>VLOOKUP(C1642,'NCPF8745_KH_Extraction 5%FDR'!$1:$2258,2,FALSE)</f>
        <v>Uncharacterized protein OS=Candida glabrata (strain ATCC 2001 / CBS 138 / JCM 3761 / NBRC 0622 / NRRL Y-65) GN=CAGL0G02497g PE=4 SV=1 - [Q6FTH3_CANGA]</v>
      </c>
      <c r="H1642" s="15">
        <f>VLOOKUP(C1642,'NCPF8745_KH_Extraction 5%FDR'!$1:$2258,11,FALSE)</f>
        <v>207.36110210466001</v>
      </c>
      <c r="I1642" t="e">
        <f>VLOOKUP(C1642,'NCPF8745_MF_Extraction 5%FDR'!$1:$540,2,FALSE)</f>
        <v>#N/A</v>
      </c>
      <c r="J1642" s="15" t="e">
        <f>VLOOKUP(C1642,'NCPF8745_MF_Extraction 5%FDR'!$1:$540,11,FALSE)</f>
        <v>#N/A</v>
      </c>
      <c r="K1642" t="e">
        <f>VLOOKUP(C1642,'NCPF8814_MF_Extraction 5%FDR'!$1:$463,2,FALSE)</f>
        <v>#N/A</v>
      </c>
      <c r="L1642" s="15" t="e">
        <f>VLOOKUP(C1642,'NCPF8814_MF_Extraction 5%FDR'!$1:$463,11,FALSE)</f>
        <v>#N/A</v>
      </c>
    </row>
    <row r="1643" spans="1:12" hidden="1">
      <c r="A1643" s="13" t="s">
        <v>2026</v>
      </c>
      <c r="C1643" s="13" t="s">
        <v>2026</v>
      </c>
      <c r="D1643">
        <f>IFERROR(MATCH(C1643,'NCPF8745_KH_Extraction 5%FDR'!$A$2:$A$2258,0),"No Match")</f>
        <v>96</v>
      </c>
      <c r="E1643" t="str">
        <f>IFERROR(MATCH(C1643,'NCPF8745_MF_Extraction 5%FDR'!$A$2:$A$540,0),"No Match")</f>
        <v>No Match</v>
      </c>
      <c r="F1643" t="str">
        <f>IFERROR(MATCH(C1643,'NCPF8814_MF_Extraction 5%FDR'!$A$2:$A$463,0),"No Match")</f>
        <v>No Match</v>
      </c>
      <c r="G1643" t="str">
        <f>VLOOKUP(C1643,'NCPF8745_KH_Extraction 5%FDR'!$1:$2258,2,FALSE)</f>
        <v>Uncharacterized protein OS=Candida glabrata (strain ATCC 2001 / CBS 138 / JCM 3761 / NBRC 0622 / NRRL Y-65) GN=CAGL0G02475g PE=4 SV=2 - [Q6FTH4_CANGA]</v>
      </c>
      <c r="H1643" s="15">
        <f>VLOOKUP(C1643,'NCPF8745_KH_Extraction 5%FDR'!$1:$2258,11,FALSE)</f>
        <v>14.558865514660001</v>
      </c>
      <c r="I1643" t="e">
        <f>VLOOKUP(C1643,'NCPF8745_MF_Extraction 5%FDR'!$1:$540,2,FALSE)</f>
        <v>#N/A</v>
      </c>
      <c r="J1643" s="15" t="e">
        <f>VLOOKUP(C1643,'NCPF8745_MF_Extraction 5%FDR'!$1:$540,11,FALSE)</f>
        <v>#N/A</v>
      </c>
      <c r="K1643" t="e">
        <f>VLOOKUP(C1643,'NCPF8814_MF_Extraction 5%FDR'!$1:$463,2,FALSE)</f>
        <v>#N/A</v>
      </c>
      <c r="L1643" s="15" t="e">
        <f>VLOOKUP(C1643,'NCPF8814_MF_Extraction 5%FDR'!$1:$463,11,FALSE)</f>
        <v>#N/A</v>
      </c>
    </row>
    <row r="1644" spans="1:12" hidden="1">
      <c r="A1644" s="13" t="s">
        <v>2027</v>
      </c>
      <c r="C1644" s="13" t="s">
        <v>2027</v>
      </c>
      <c r="D1644">
        <f>IFERROR(MATCH(C1644,'NCPF8745_KH_Extraction 5%FDR'!$A$2:$A$2258,0),"No Match")</f>
        <v>1061</v>
      </c>
      <c r="E1644" t="str">
        <f>IFERROR(MATCH(C1644,'NCPF8745_MF_Extraction 5%FDR'!$A$2:$A$540,0),"No Match")</f>
        <v>No Match</v>
      </c>
      <c r="F1644" t="str">
        <f>IFERROR(MATCH(C1644,'NCPF8814_MF_Extraction 5%FDR'!$A$2:$A$463,0),"No Match")</f>
        <v>No Match</v>
      </c>
      <c r="G1644" t="str">
        <f>VLOOKUP(C1644,'NCPF8745_KH_Extraction 5%FDR'!$1:$2258,2,FALSE)</f>
        <v>Uncharacterized protein OS=Candida glabrata (strain ATCC 2001 / CBS 138 / JCM 3761 / NBRC 0622 / NRRL Y-65) GN=CAGL0G02453g PE=3 SV=1 - [Q6FTH5_CANGA]</v>
      </c>
      <c r="H1644" s="15">
        <f>VLOOKUP(C1644,'NCPF8745_KH_Extraction 5%FDR'!$1:$2258,11,FALSE)</f>
        <v>67.802035454660199</v>
      </c>
      <c r="I1644" t="e">
        <f>VLOOKUP(C1644,'NCPF8745_MF_Extraction 5%FDR'!$1:$540,2,FALSE)</f>
        <v>#N/A</v>
      </c>
      <c r="J1644" s="15" t="e">
        <f>VLOOKUP(C1644,'NCPF8745_MF_Extraction 5%FDR'!$1:$540,11,FALSE)</f>
        <v>#N/A</v>
      </c>
      <c r="K1644" t="e">
        <f>VLOOKUP(C1644,'NCPF8814_MF_Extraction 5%FDR'!$1:$463,2,FALSE)</f>
        <v>#N/A</v>
      </c>
      <c r="L1644" s="15" t="e">
        <f>VLOOKUP(C1644,'NCPF8814_MF_Extraction 5%FDR'!$1:$463,11,FALSE)</f>
        <v>#N/A</v>
      </c>
    </row>
    <row r="1645" spans="1:12" hidden="1">
      <c r="A1645" s="13" t="s">
        <v>2028</v>
      </c>
      <c r="C1645" s="13" t="s">
        <v>2028</v>
      </c>
      <c r="D1645">
        <f>IFERROR(MATCH(C1645,'NCPF8745_KH_Extraction 5%FDR'!$A$2:$A$2258,0),"No Match")</f>
        <v>1891</v>
      </c>
      <c r="E1645" t="str">
        <f>IFERROR(MATCH(C1645,'NCPF8745_MF_Extraction 5%FDR'!$A$2:$A$540,0),"No Match")</f>
        <v>No Match</v>
      </c>
      <c r="F1645" t="str">
        <f>IFERROR(MATCH(C1645,'NCPF8814_MF_Extraction 5%FDR'!$A$2:$A$463,0),"No Match")</f>
        <v>No Match</v>
      </c>
      <c r="G1645" t="str">
        <f>VLOOKUP(C1645,'NCPF8745_KH_Extraction 5%FDR'!$1:$2258,2,FALSE)</f>
        <v>Uncharacterized protein OS=Candida glabrata (strain ATCC 2001 / CBS 138 / JCM 3761 / NBRC 0622 / NRRL Y-65) GN=CAGL0G02409g PE=4 SV=1 - [Q6FTH7_CANGA]</v>
      </c>
      <c r="H1645" s="15">
        <f>VLOOKUP(C1645,'NCPF8745_KH_Extraction 5%FDR'!$1:$2258,11,FALSE)</f>
        <v>36.986208904660003</v>
      </c>
      <c r="I1645" t="e">
        <f>VLOOKUP(C1645,'NCPF8745_MF_Extraction 5%FDR'!$1:$540,2,FALSE)</f>
        <v>#N/A</v>
      </c>
      <c r="J1645" s="15" t="e">
        <f>VLOOKUP(C1645,'NCPF8745_MF_Extraction 5%FDR'!$1:$540,11,FALSE)</f>
        <v>#N/A</v>
      </c>
      <c r="K1645" t="e">
        <f>VLOOKUP(C1645,'NCPF8814_MF_Extraction 5%FDR'!$1:$463,2,FALSE)</f>
        <v>#N/A</v>
      </c>
      <c r="L1645" s="15" t="e">
        <f>VLOOKUP(C1645,'NCPF8814_MF_Extraction 5%FDR'!$1:$463,11,FALSE)</f>
        <v>#N/A</v>
      </c>
    </row>
    <row r="1646" spans="1:12" hidden="1">
      <c r="A1646" s="13" t="s">
        <v>4678</v>
      </c>
      <c r="C1646" s="13" t="s">
        <v>4678</v>
      </c>
      <c r="D1646" t="str">
        <f>IFERROR(MATCH(C1646,'NCPF8745_KH_Extraction 5%FDR'!$A$2:$A$2258,0),"No Match")</f>
        <v>No Match</v>
      </c>
      <c r="E1646">
        <f>IFERROR(MATCH(C1646,'NCPF8745_MF_Extraction 5%FDR'!$A$2:$A$540,0),"No Match")</f>
        <v>363</v>
      </c>
      <c r="F1646">
        <f>IFERROR(MATCH(C1646,'NCPF8814_MF_Extraction 5%FDR'!$A$2:$A$463,0),"No Match")</f>
        <v>295</v>
      </c>
      <c r="G1646" t="e">
        <f>VLOOKUP(C1646,'NCPF8745_KH_Extraction 5%FDR'!$1:$2258,2,FALSE)</f>
        <v>#N/A</v>
      </c>
      <c r="H1646" s="15" t="e">
        <f>VLOOKUP(C1646,'NCPF8745_KH_Extraction 5%FDR'!$1:$2258,11,FALSE)</f>
        <v>#N/A</v>
      </c>
      <c r="I1646" t="str">
        <f>VLOOKUP(C1646,'NCPF8745_MF_Extraction 5%FDR'!$1:$540,2,FALSE)</f>
        <v>Uncharacterized protein OS=Candida glabrata (strain ATCC 2001 / CBS 138 / JCM 3761 / NBRC 0622 / NRRL Y-65) GN=CAGL0G02277g PE=4 SV=1 - [Q6FTI3_CANGA]</v>
      </c>
      <c r="J1646" s="15">
        <f>VLOOKUP(C1646,'NCPF8745_MF_Extraction 5%FDR'!$1:$540,11,FALSE)</f>
        <v>24.05379144466</v>
      </c>
      <c r="K1646" t="str">
        <f>VLOOKUP(C1646,'NCPF8814_MF_Extraction 5%FDR'!$1:$463,2,FALSE)</f>
        <v>Uncharacterized protein OS=Candida glabrata (strain ATCC 2001 / CBS 138 / JCM 3761 / NBRC 0622 / NRRL Y-65) GN=CAGL0G02277g PE=4 SV=1 - [Q6FTI3_CANGA]</v>
      </c>
      <c r="L1646" s="15">
        <f>VLOOKUP(C1646,'NCPF8814_MF_Extraction 5%FDR'!$1:$463,11,FALSE)</f>
        <v>24.05379144466</v>
      </c>
    </row>
    <row r="1647" spans="1:12" hidden="1">
      <c r="A1647" s="13" t="s">
        <v>2029</v>
      </c>
      <c r="C1647" s="13" t="s">
        <v>2029</v>
      </c>
      <c r="D1647">
        <f>IFERROR(MATCH(C1647,'NCPF8745_KH_Extraction 5%FDR'!$A$2:$A$2258,0),"No Match")</f>
        <v>1517</v>
      </c>
      <c r="E1647" t="str">
        <f>IFERROR(MATCH(C1647,'NCPF8745_MF_Extraction 5%FDR'!$A$2:$A$540,0),"No Match")</f>
        <v>No Match</v>
      </c>
      <c r="F1647" t="str">
        <f>IFERROR(MATCH(C1647,'NCPF8814_MF_Extraction 5%FDR'!$A$2:$A$463,0),"No Match")</f>
        <v>No Match</v>
      </c>
      <c r="G1647" t="str">
        <f>VLOOKUP(C1647,'NCPF8745_KH_Extraction 5%FDR'!$1:$2258,2,FALSE)</f>
        <v>Uncharacterized protein OS=Candida glabrata (strain ATCC 2001 / CBS 138 / JCM 3761 / NBRC 0622 / NRRL Y-65) GN=CAGL0G02255g PE=4 SV=1 - [Q6FTI4_CANGA]</v>
      </c>
      <c r="H1647" s="15">
        <f>VLOOKUP(C1647,'NCPF8745_KH_Extraction 5%FDR'!$1:$2258,11,FALSE)</f>
        <v>67.001206524660006</v>
      </c>
      <c r="I1647" t="e">
        <f>VLOOKUP(C1647,'NCPF8745_MF_Extraction 5%FDR'!$1:$540,2,FALSE)</f>
        <v>#N/A</v>
      </c>
      <c r="J1647" s="15" t="e">
        <f>VLOOKUP(C1647,'NCPF8745_MF_Extraction 5%FDR'!$1:$540,11,FALSE)</f>
        <v>#N/A</v>
      </c>
      <c r="K1647" t="e">
        <f>VLOOKUP(C1647,'NCPF8814_MF_Extraction 5%FDR'!$1:$463,2,FALSE)</f>
        <v>#N/A</v>
      </c>
      <c r="L1647" s="15" t="e">
        <f>VLOOKUP(C1647,'NCPF8814_MF_Extraction 5%FDR'!$1:$463,11,FALSE)</f>
        <v>#N/A</v>
      </c>
    </row>
    <row r="1648" spans="1:12" hidden="1">
      <c r="A1648" s="13" t="s">
        <v>2030</v>
      </c>
      <c r="C1648" s="13" t="s">
        <v>2030</v>
      </c>
      <c r="D1648">
        <f>IFERROR(MATCH(C1648,'NCPF8745_KH_Extraction 5%FDR'!$A$2:$A$2258,0),"No Match")</f>
        <v>847</v>
      </c>
      <c r="E1648" t="str">
        <f>IFERROR(MATCH(C1648,'NCPF8745_MF_Extraction 5%FDR'!$A$2:$A$540,0),"No Match")</f>
        <v>No Match</v>
      </c>
      <c r="F1648" t="str">
        <f>IFERROR(MATCH(C1648,'NCPF8814_MF_Extraction 5%FDR'!$A$2:$A$463,0),"No Match")</f>
        <v>No Match</v>
      </c>
      <c r="G1648" t="str">
        <f>VLOOKUP(C1648,'NCPF8745_KH_Extraction 5%FDR'!$1:$2258,2,FALSE)</f>
        <v>Uncharacterized protein OS=Candida glabrata (strain ATCC 2001 / CBS 138 / JCM 3761 / NBRC 0622 / NRRL Y-65) GN=CAGL0G02211g PE=4 SV=1 - [Q6FTI6_CANGA]</v>
      </c>
      <c r="H1648" s="15">
        <f>VLOOKUP(C1648,'NCPF8745_KH_Extraction 5%FDR'!$1:$2258,11,FALSE)</f>
        <v>131.67412458466001</v>
      </c>
      <c r="I1648" t="e">
        <f>VLOOKUP(C1648,'NCPF8745_MF_Extraction 5%FDR'!$1:$540,2,FALSE)</f>
        <v>#N/A</v>
      </c>
      <c r="J1648" s="15" t="e">
        <f>VLOOKUP(C1648,'NCPF8745_MF_Extraction 5%FDR'!$1:$540,11,FALSE)</f>
        <v>#N/A</v>
      </c>
      <c r="K1648" t="e">
        <f>VLOOKUP(C1648,'NCPF8814_MF_Extraction 5%FDR'!$1:$463,2,FALSE)</f>
        <v>#N/A</v>
      </c>
      <c r="L1648" s="15" t="e">
        <f>VLOOKUP(C1648,'NCPF8814_MF_Extraction 5%FDR'!$1:$463,11,FALSE)</f>
        <v>#N/A</v>
      </c>
    </row>
    <row r="1649" spans="1:12" hidden="1">
      <c r="A1649" s="13" t="s">
        <v>2031</v>
      </c>
      <c r="C1649" s="13" t="s">
        <v>2031</v>
      </c>
      <c r="D1649">
        <f>IFERROR(MATCH(C1649,'NCPF8745_KH_Extraction 5%FDR'!$A$2:$A$2258,0),"No Match")</f>
        <v>1706</v>
      </c>
      <c r="E1649" t="str">
        <f>IFERROR(MATCH(C1649,'NCPF8745_MF_Extraction 5%FDR'!$A$2:$A$540,0),"No Match")</f>
        <v>No Match</v>
      </c>
      <c r="F1649" t="str">
        <f>IFERROR(MATCH(C1649,'NCPF8814_MF_Extraction 5%FDR'!$A$2:$A$463,0),"No Match")</f>
        <v>No Match</v>
      </c>
      <c r="G1649" t="str">
        <f>VLOOKUP(C1649,'NCPF8745_KH_Extraction 5%FDR'!$1:$2258,2,FALSE)</f>
        <v>Uncharacterized protein OS=Candida glabrata (strain ATCC 2001 / CBS 138 / JCM 3761 / NBRC 0622 / NRRL Y-65) GN=CAGL0G02167g PE=4 SV=1 - [Q6FTI8_CANGA]</v>
      </c>
      <c r="H1649" s="15">
        <f>VLOOKUP(C1649,'NCPF8745_KH_Extraction 5%FDR'!$1:$2258,11,FALSE)</f>
        <v>94.285210634660103</v>
      </c>
      <c r="I1649" t="e">
        <f>VLOOKUP(C1649,'NCPF8745_MF_Extraction 5%FDR'!$1:$540,2,FALSE)</f>
        <v>#N/A</v>
      </c>
      <c r="J1649" s="15" t="e">
        <f>VLOOKUP(C1649,'NCPF8745_MF_Extraction 5%FDR'!$1:$540,11,FALSE)</f>
        <v>#N/A</v>
      </c>
      <c r="K1649" t="e">
        <f>VLOOKUP(C1649,'NCPF8814_MF_Extraction 5%FDR'!$1:$463,2,FALSE)</f>
        <v>#N/A</v>
      </c>
      <c r="L1649" s="15" t="e">
        <f>VLOOKUP(C1649,'NCPF8814_MF_Extraction 5%FDR'!$1:$463,11,FALSE)</f>
        <v>#N/A</v>
      </c>
    </row>
    <row r="1650" spans="1:12" hidden="1">
      <c r="A1650" s="13" t="s">
        <v>2032</v>
      </c>
      <c r="C1650" s="13" t="s">
        <v>2032</v>
      </c>
      <c r="D1650">
        <f>IFERROR(MATCH(C1650,'NCPF8745_KH_Extraction 5%FDR'!$A$2:$A$2258,0),"No Match")</f>
        <v>2009</v>
      </c>
      <c r="E1650" t="str">
        <f>IFERROR(MATCH(C1650,'NCPF8745_MF_Extraction 5%FDR'!$A$2:$A$540,0),"No Match")</f>
        <v>No Match</v>
      </c>
      <c r="F1650" t="str">
        <f>IFERROR(MATCH(C1650,'NCPF8814_MF_Extraction 5%FDR'!$A$2:$A$463,0),"No Match")</f>
        <v>No Match</v>
      </c>
      <c r="G1650" t="str">
        <f>VLOOKUP(C1650,'NCPF8745_KH_Extraction 5%FDR'!$1:$2258,2,FALSE)</f>
        <v>Uncharacterized protein OS=Candida glabrata (strain ATCC 2001 / CBS 138 / JCM 3761 / NBRC 0622 / NRRL Y-65) GN=CAGL0G02123g PE=4 SV=1 - [Q6FTJ0_CANGA]</v>
      </c>
      <c r="H1650" s="15">
        <f>VLOOKUP(C1650,'NCPF8745_KH_Extraction 5%FDR'!$1:$2258,11,FALSE)</f>
        <v>51.667083194660002</v>
      </c>
      <c r="I1650" t="e">
        <f>VLOOKUP(C1650,'NCPF8745_MF_Extraction 5%FDR'!$1:$540,2,FALSE)</f>
        <v>#N/A</v>
      </c>
      <c r="J1650" s="15" t="e">
        <f>VLOOKUP(C1650,'NCPF8745_MF_Extraction 5%FDR'!$1:$540,11,FALSE)</f>
        <v>#N/A</v>
      </c>
      <c r="K1650" t="e">
        <f>VLOOKUP(C1650,'NCPF8814_MF_Extraction 5%FDR'!$1:$463,2,FALSE)</f>
        <v>#N/A</v>
      </c>
      <c r="L1650" s="15" t="e">
        <f>VLOOKUP(C1650,'NCPF8814_MF_Extraction 5%FDR'!$1:$463,11,FALSE)</f>
        <v>#N/A</v>
      </c>
    </row>
    <row r="1651" spans="1:12" hidden="1">
      <c r="A1651" s="13" t="s">
        <v>2033</v>
      </c>
      <c r="C1651" s="13" t="s">
        <v>2033</v>
      </c>
      <c r="D1651">
        <f>IFERROR(MATCH(C1651,'NCPF8745_KH_Extraction 5%FDR'!$A$2:$A$2258,0),"No Match")</f>
        <v>190</v>
      </c>
      <c r="E1651">
        <f>IFERROR(MATCH(C1651,'NCPF8745_MF_Extraction 5%FDR'!$A$2:$A$540,0),"No Match")</f>
        <v>505</v>
      </c>
      <c r="F1651">
        <f>IFERROR(MATCH(C1651,'NCPF8814_MF_Extraction 5%FDR'!$A$2:$A$463,0),"No Match")</f>
        <v>435</v>
      </c>
      <c r="G1651" t="str">
        <f>VLOOKUP(C1651,'NCPF8745_KH_Extraction 5%FDR'!$1:$2258,2,FALSE)</f>
        <v>Uncharacterized protein OS=Candida glabrata (strain ATCC 2001 / CBS 138 / JCM 3761 / NBRC 0622 / NRRL Y-65) GN=ECM4 PE=4 SV=1 - [Q6FTJ1_CANGA]</v>
      </c>
      <c r="H1651" s="15">
        <f>VLOOKUP(C1651,'NCPF8745_KH_Extraction 5%FDR'!$1:$2258,11,FALSE)</f>
        <v>41.865260254660001</v>
      </c>
      <c r="I1651" t="str">
        <f>VLOOKUP(C1651,'NCPF8745_MF_Extraction 5%FDR'!$1:$540,2,FALSE)</f>
        <v>Uncharacterized protein OS=Candida glabrata (strain ATCC 2001 / CBS 138 / JCM 3761 / NBRC 0622 / NRRL Y-65) GN=ECM4 PE=4 SV=1 - [Q6FTJ1_CANGA]</v>
      </c>
      <c r="J1651" s="15">
        <f>VLOOKUP(C1651,'NCPF8745_MF_Extraction 5%FDR'!$1:$540,11,FALSE)</f>
        <v>41.865260254660001</v>
      </c>
      <c r="K1651" t="str">
        <f>VLOOKUP(C1651,'NCPF8814_MF_Extraction 5%FDR'!$1:$463,2,FALSE)</f>
        <v>Uncharacterized protein OS=Candida glabrata (strain ATCC 2001 / CBS 138 / JCM 3761 / NBRC 0622 / NRRL Y-65) GN=ECM4 PE=4 SV=1 - [Q6FTJ1_CANGA]</v>
      </c>
      <c r="L1651" s="15">
        <f>VLOOKUP(C1651,'NCPF8814_MF_Extraction 5%FDR'!$1:$463,11,FALSE)</f>
        <v>41.865260254660001</v>
      </c>
    </row>
    <row r="1652" spans="1:12" hidden="1">
      <c r="A1652" s="13" t="s">
        <v>2034</v>
      </c>
      <c r="C1652" s="13" t="s">
        <v>2034</v>
      </c>
      <c r="D1652">
        <f>IFERROR(MATCH(C1652,'NCPF8745_KH_Extraction 5%FDR'!$A$2:$A$2258,0),"No Match")</f>
        <v>60</v>
      </c>
      <c r="E1652">
        <f>IFERROR(MATCH(C1652,'NCPF8745_MF_Extraction 5%FDR'!$A$2:$A$540,0),"No Match")</f>
        <v>359</v>
      </c>
      <c r="F1652">
        <f>IFERROR(MATCH(C1652,'NCPF8814_MF_Extraction 5%FDR'!$A$2:$A$463,0),"No Match")</f>
        <v>305</v>
      </c>
      <c r="G1652" t="str">
        <f>VLOOKUP(C1652,'NCPF8745_KH_Extraction 5%FDR'!$1:$2258,2,FALSE)</f>
        <v>60S ribosomal protein L3 OS=Candida glabrata (strain ATCC 2001 / CBS 138 / JCM 3761 / NBRC 0622 / NRRL Y-65) GN=RPL3 PE=3 SV=1 - [RL3_CANGA]</v>
      </c>
      <c r="H1652" s="15">
        <f>VLOOKUP(C1652,'NCPF8745_KH_Extraction 5%FDR'!$1:$2258,11,FALSE)</f>
        <v>43.81434236466</v>
      </c>
      <c r="I1652" t="str">
        <f>VLOOKUP(C1652,'NCPF8745_MF_Extraction 5%FDR'!$1:$540,2,FALSE)</f>
        <v>60S ribosomal protein L3 OS=Candida glabrata (strain ATCC 2001 / CBS 138 / JCM 3761 / NBRC 0622 / NRRL Y-65) GN=RPL3 PE=3 SV=1 - [RL3_CANGA]</v>
      </c>
      <c r="J1652" s="15">
        <f>VLOOKUP(C1652,'NCPF8745_MF_Extraction 5%FDR'!$1:$540,11,FALSE)</f>
        <v>43.81434236466</v>
      </c>
      <c r="K1652" t="str">
        <f>VLOOKUP(C1652,'NCPF8814_MF_Extraction 5%FDR'!$1:$463,2,FALSE)</f>
        <v>60S ribosomal protein L3 OS=Candida glabrata (strain ATCC 2001 / CBS 138 / JCM 3761 / NBRC 0622 / NRRL Y-65) GN=RPL3 PE=3 SV=1 - [RL3_CANGA]</v>
      </c>
      <c r="L1652" s="15">
        <f>VLOOKUP(C1652,'NCPF8814_MF_Extraction 5%FDR'!$1:$463,11,FALSE)</f>
        <v>43.81434236466</v>
      </c>
    </row>
    <row r="1653" spans="1:12" hidden="1">
      <c r="A1653" s="13" t="s">
        <v>2035</v>
      </c>
      <c r="C1653" s="13" t="s">
        <v>2035</v>
      </c>
      <c r="D1653">
        <f>IFERROR(MATCH(C1653,'NCPF8745_KH_Extraction 5%FDR'!$A$2:$A$2258,0),"No Match")</f>
        <v>946</v>
      </c>
      <c r="E1653" t="str">
        <f>IFERROR(MATCH(C1653,'NCPF8745_MF_Extraction 5%FDR'!$A$2:$A$540,0),"No Match")</f>
        <v>No Match</v>
      </c>
      <c r="F1653" t="str">
        <f>IFERROR(MATCH(C1653,'NCPF8814_MF_Extraction 5%FDR'!$A$2:$A$463,0),"No Match")</f>
        <v>No Match</v>
      </c>
      <c r="G1653" t="str">
        <f>VLOOKUP(C1653,'NCPF8745_KH_Extraction 5%FDR'!$1:$2258,2,FALSE)</f>
        <v>Uncharacterized protein OS=Candida glabrata (strain ATCC 2001 / CBS 138 / JCM 3761 / NBRC 0622 / NRRL Y-65) GN=CKA2 PE=3 SV=1 - [Q6FTJ4_CANGA]</v>
      </c>
      <c r="H1653" s="15">
        <f>VLOOKUP(C1653,'NCPF8745_KH_Extraction 5%FDR'!$1:$2258,11,FALSE)</f>
        <v>39.155142404659998</v>
      </c>
      <c r="I1653" t="e">
        <f>VLOOKUP(C1653,'NCPF8745_MF_Extraction 5%FDR'!$1:$540,2,FALSE)</f>
        <v>#N/A</v>
      </c>
      <c r="J1653" s="15" t="e">
        <f>VLOOKUP(C1653,'NCPF8745_MF_Extraction 5%FDR'!$1:$540,11,FALSE)</f>
        <v>#N/A</v>
      </c>
      <c r="K1653" t="e">
        <f>VLOOKUP(C1653,'NCPF8814_MF_Extraction 5%FDR'!$1:$463,2,FALSE)</f>
        <v>#N/A</v>
      </c>
      <c r="L1653" s="15" t="e">
        <f>VLOOKUP(C1653,'NCPF8814_MF_Extraction 5%FDR'!$1:$463,11,FALSE)</f>
        <v>#N/A</v>
      </c>
    </row>
    <row r="1654" spans="1:12" hidden="1">
      <c r="A1654" s="13" t="s">
        <v>2036</v>
      </c>
      <c r="C1654" s="13" t="s">
        <v>2036</v>
      </c>
      <c r="D1654">
        <f>IFERROR(MATCH(C1654,'NCPF8745_KH_Extraction 5%FDR'!$A$2:$A$2258,0),"No Match")</f>
        <v>1476</v>
      </c>
      <c r="E1654" t="str">
        <f>IFERROR(MATCH(C1654,'NCPF8745_MF_Extraction 5%FDR'!$A$2:$A$540,0),"No Match")</f>
        <v>No Match</v>
      </c>
      <c r="F1654" t="str">
        <f>IFERROR(MATCH(C1654,'NCPF8814_MF_Extraction 5%FDR'!$A$2:$A$463,0),"No Match")</f>
        <v>No Match</v>
      </c>
      <c r="G1654" t="str">
        <f>VLOOKUP(C1654,'NCPF8745_KH_Extraction 5%FDR'!$1:$2258,2,FALSE)</f>
        <v>Uncharacterized protein OS=Candida glabrata (strain ATCC 2001 / CBS 138 / JCM 3761 / NBRC 0622 / NRRL Y-65) GN=CAGL0G01991g PE=4 SV=1 - [Q6FTJ6_CANGA]</v>
      </c>
      <c r="H1654" s="15">
        <f>VLOOKUP(C1654,'NCPF8745_KH_Extraction 5%FDR'!$1:$2258,11,FALSE)</f>
        <v>55.537809594660096</v>
      </c>
      <c r="I1654" t="e">
        <f>VLOOKUP(C1654,'NCPF8745_MF_Extraction 5%FDR'!$1:$540,2,FALSE)</f>
        <v>#N/A</v>
      </c>
      <c r="J1654" s="15" t="e">
        <f>VLOOKUP(C1654,'NCPF8745_MF_Extraction 5%FDR'!$1:$540,11,FALSE)</f>
        <v>#N/A</v>
      </c>
      <c r="K1654" t="e">
        <f>VLOOKUP(C1654,'NCPF8814_MF_Extraction 5%FDR'!$1:$463,2,FALSE)</f>
        <v>#N/A</v>
      </c>
      <c r="L1654" s="15" t="e">
        <f>VLOOKUP(C1654,'NCPF8814_MF_Extraction 5%FDR'!$1:$463,11,FALSE)</f>
        <v>#N/A</v>
      </c>
    </row>
    <row r="1655" spans="1:12" hidden="1">
      <c r="A1655" s="13" t="s">
        <v>4570</v>
      </c>
      <c r="C1655" s="13" t="s">
        <v>4570</v>
      </c>
      <c r="D1655" t="str">
        <f>IFERROR(MATCH(C1655,'NCPF8745_KH_Extraction 5%FDR'!$A$2:$A$2258,0),"No Match")</f>
        <v>No Match</v>
      </c>
      <c r="E1655">
        <f>IFERROR(MATCH(C1655,'NCPF8745_MF_Extraction 5%FDR'!$A$2:$A$540,0),"No Match")</f>
        <v>175</v>
      </c>
      <c r="F1655">
        <f>IFERROR(MATCH(C1655,'NCPF8814_MF_Extraction 5%FDR'!$A$2:$A$463,0),"No Match")</f>
        <v>441</v>
      </c>
      <c r="G1655" t="e">
        <f>VLOOKUP(C1655,'NCPF8745_KH_Extraction 5%FDR'!$1:$2258,2,FALSE)</f>
        <v>#N/A</v>
      </c>
      <c r="H1655" s="15" t="e">
        <f>VLOOKUP(C1655,'NCPF8745_KH_Extraction 5%FDR'!$1:$2258,11,FALSE)</f>
        <v>#N/A</v>
      </c>
      <c r="I1655" t="str">
        <f>VLOOKUP(C1655,'NCPF8745_MF_Extraction 5%FDR'!$1:$540,2,FALSE)</f>
        <v>Uncharacterized protein OS=Candida glabrata (strain ATCC 2001 / CBS 138 / JCM 3761 / NBRC 0622 / NRRL Y-65) GN=CAGL0G01881g PE=4 SV=1 - [Q6FTK1_CANGA]</v>
      </c>
      <c r="J1655" s="15">
        <f>VLOOKUP(C1655,'NCPF8745_MF_Extraction 5%FDR'!$1:$540,11,FALSE)</f>
        <v>15.671297644659999</v>
      </c>
      <c r="K1655" t="str">
        <f>VLOOKUP(C1655,'NCPF8814_MF_Extraction 5%FDR'!$1:$463,2,FALSE)</f>
        <v>Uncharacterized protein OS=Candida glabrata (strain ATCC 2001 / CBS 138 / JCM 3761 / NBRC 0622 / NRRL Y-65) GN=CAGL0G01881g PE=4 SV=1 - [Q6FTK1_CANGA]</v>
      </c>
      <c r="L1655" s="15">
        <f>VLOOKUP(C1655,'NCPF8814_MF_Extraction 5%FDR'!$1:$463,11,FALSE)</f>
        <v>15.671297644659999</v>
      </c>
    </row>
    <row r="1656" spans="1:12" hidden="1">
      <c r="A1656" s="13" t="s">
        <v>2037</v>
      </c>
      <c r="C1656" s="13" t="s">
        <v>2037</v>
      </c>
      <c r="D1656">
        <f>IFERROR(MATCH(C1656,'NCPF8745_KH_Extraction 5%FDR'!$A$2:$A$2258,0),"No Match")</f>
        <v>565</v>
      </c>
      <c r="E1656">
        <f>IFERROR(MATCH(C1656,'NCPF8745_MF_Extraction 5%FDR'!$A$2:$A$540,0),"No Match")</f>
        <v>202</v>
      </c>
      <c r="F1656">
        <f>IFERROR(MATCH(C1656,'NCPF8814_MF_Extraction 5%FDR'!$A$2:$A$463,0),"No Match")</f>
        <v>142</v>
      </c>
      <c r="G1656" t="str">
        <f>VLOOKUP(C1656,'NCPF8745_KH_Extraction 5%FDR'!$1:$2258,2,FALSE)</f>
        <v>60S ribosomal protein L11 OS=Candida glabrata (strain ATCC 2001 / CBS 138 / JCM 3761 / NBRC 0622 / NRRL Y-65) GN=RPL11 PE=3 SV=1 - [RL11_CANGA]</v>
      </c>
      <c r="H1656" s="15">
        <f>VLOOKUP(C1656,'NCPF8745_KH_Extraction 5%FDR'!$1:$2258,11,FALSE)</f>
        <v>19.833534884660001</v>
      </c>
      <c r="I1656" t="str">
        <f>VLOOKUP(C1656,'NCPF8745_MF_Extraction 5%FDR'!$1:$540,2,FALSE)</f>
        <v>60S ribosomal protein L11 OS=Candida glabrata (strain ATCC 2001 / CBS 138 / JCM 3761 / NBRC 0622 / NRRL Y-65) GN=RPL11 PE=3 SV=1 - [RL11_CANGA]</v>
      </c>
      <c r="J1656" s="15">
        <f>VLOOKUP(C1656,'NCPF8745_MF_Extraction 5%FDR'!$1:$540,11,FALSE)</f>
        <v>19.833534884660001</v>
      </c>
      <c r="K1656" t="str">
        <f>VLOOKUP(C1656,'NCPF8814_MF_Extraction 5%FDR'!$1:$463,2,FALSE)</f>
        <v>60S ribosomal protein L11 OS=Candida glabrata (strain ATCC 2001 / CBS 138 / JCM 3761 / NBRC 0622 / NRRL Y-65) GN=RPL11 PE=3 SV=1 - [RL11_CANGA]</v>
      </c>
      <c r="L1656" s="15">
        <f>VLOOKUP(C1656,'NCPF8814_MF_Extraction 5%FDR'!$1:$463,11,FALSE)</f>
        <v>19.833534884660001</v>
      </c>
    </row>
    <row r="1657" spans="1:12" hidden="1">
      <c r="A1657" s="13" t="s">
        <v>2038</v>
      </c>
      <c r="C1657" s="13" t="s">
        <v>2038</v>
      </c>
      <c r="D1657">
        <f>IFERROR(MATCH(C1657,'NCPF8745_KH_Extraction 5%FDR'!$A$2:$A$2258,0),"No Match")</f>
        <v>1109</v>
      </c>
      <c r="E1657" t="str">
        <f>IFERROR(MATCH(C1657,'NCPF8745_MF_Extraction 5%FDR'!$A$2:$A$540,0),"No Match")</f>
        <v>No Match</v>
      </c>
      <c r="F1657" t="str">
        <f>IFERROR(MATCH(C1657,'NCPF8814_MF_Extraction 5%FDR'!$A$2:$A$463,0),"No Match")</f>
        <v>No Match</v>
      </c>
      <c r="G1657" t="str">
        <f>VLOOKUP(C1657,'NCPF8745_KH_Extraction 5%FDR'!$1:$2258,2,FALSE)</f>
        <v>Uncharacterized protein OS=Candida glabrata (strain ATCC 2001 / CBS 138 / JCM 3761 / NBRC 0622 / NRRL Y-65) GN=CAGL0G01804g PE=3 SV=1 - [Q6FTK5_CANGA]</v>
      </c>
      <c r="H1657" s="15">
        <f>VLOOKUP(C1657,'NCPF8745_KH_Extraction 5%FDR'!$1:$2258,11,FALSE)</f>
        <v>31.251460064660002</v>
      </c>
      <c r="I1657" t="e">
        <f>VLOOKUP(C1657,'NCPF8745_MF_Extraction 5%FDR'!$1:$540,2,FALSE)</f>
        <v>#N/A</v>
      </c>
      <c r="J1657" s="15" t="e">
        <f>VLOOKUP(C1657,'NCPF8745_MF_Extraction 5%FDR'!$1:$540,11,FALSE)</f>
        <v>#N/A</v>
      </c>
      <c r="K1657" t="e">
        <f>VLOOKUP(C1657,'NCPF8814_MF_Extraction 5%FDR'!$1:$463,2,FALSE)</f>
        <v>#N/A</v>
      </c>
      <c r="L1657" s="15" t="e">
        <f>VLOOKUP(C1657,'NCPF8814_MF_Extraction 5%FDR'!$1:$463,11,FALSE)</f>
        <v>#N/A</v>
      </c>
    </row>
    <row r="1658" spans="1:12" hidden="1">
      <c r="A1658" s="13" t="s">
        <v>2039</v>
      </c>
      <c r="C1658" s="13" t="s">
        <v>2039</v>
      </c>
      <c r="D1658">
        <f>IFERROR(MATCH(C1658,'NCPF8745_KH_Extraction 5%FDR'!$A$2:$A$2258,0),"No Match")</f>
        <v>2216</v>
      </c>
      <c r="E1658" t="str">
        <f>IFERROR(MATCH(C1658,'NCPF8745_MF_Extraction 5%FDR'!$A$2:$A$540,0),"No Match")</f>
        <v>No Match</v>
      </c>
      <c r="F1658" t="str">
        <f>IFERROR(MATCH(C1658,'NCPF8814_MF_Extraction 5%FDR'!$A$2:$A$463,0),"No Match")</f>
        <v>No Match</v>
      </c>
      <c r="G1658" t="str">
        <f>VLOOKUP(C1658,'NCPF8745_KH_Extraction 5%FDR'!$1:$2258,2,FALSE)</f>
        <v>Uncharacterized protein OS=Candida glabrata (strain ATCC 2001 / CBS 138 / JCM 3761 / NBRC 0622 / NRRL Y-65) GN=CAGL0G01760g PE=4 SV=1 - [Q6FTK7_CANGA]</v>
      </c>
      <c r="H1658" s="15">
        <f>VLOOKUP(C1658,'NCPF8745_KH_Extraction 5%FDR'!$1:$2258,11,FALSE)</f>
        <v>98.223983194659994</v>
      </c>
      <c r="I1658" t="e">
        <f>VLOOKUP(C1658,'NCPF8745_MF_Extraction 5%FDR'!$1:$540,2,FALSE)</f>
        <v>#N/A</v>
      </c>
      <c r="J1658" s="15" t="e">
        <f>VLOOKUP(C1658,'NCPF8745_MF_Extraction 5%FDR'!$1:$540,11,FALSE)</f>
        <v>#N/A</v>
      </c>
      <c r="K1658" t="e">
        <f>VLOOKUP(C1658,'NCPF8814_MF_Extraction 5%FDR'!$1:$463,2,FALSE)</f>
        <v>#N/A</v>
      </c>
      <c r="L1658" s="15" t="e">
        <f>VLOOKUP(C1658,'NCPF8814_MF_Extraction 5%FDR'!$1:$463,11,FALSE)</f>
        <v>#N/A</v>
      </c>
    </row>
    <row r="1659" spans="1:12" hidden="1">
      <c r="A1659" s="13" t="s">
        <v>2040</v>
      </c>
      <c r="C1659" s="13" t="s">
        <v>2040</v>
      </c>
      <c r="D1659">
        <f>IFERROR(MATCH(C1659,'NCPF8745_KH_Extraction 5%FDR'!$A$2:$A$2258,0),"No Match")</f>
        <v>247</v>
      </c>
      <c r="E1659" t="str">
        <f>IFERROR(MATCH(C1659,'NCPF8745_MF_Extraction 5%FDR'!$A$2:$A$540,0),"No Match")</f>
        <v>No Match</v>
      </c>
      <c r="F1659" t="str">
        <f>IFERROR(MATCH(C1659,'NCPF8814_MF_Extraction 5%FDR'!$A$2:$A$463,0),"No Match")</f>
        <v>No Match</v>
      </c>
      <c r="G1659" t="str">
        <f>VLOOKUP(C1659,'NCPF8745_KH_Extraction 5%FDR'!$1:$2258,2,FALSE)</f>
        <v>Uncharacterized protein OS=Candida glabrata (strain ATCC 2001 / CBS 138 / JCM 3761 / NBRC 0622 / NRRL Y-65) GN=CAGL0G01738g PE=4 SV=1 - [Q6FTK8_CANGA]</v>
      </c>
      <c r="H1659" s="15">
        <f>VLOOKUP(C1659,'NCPF8745_KH_Extraction 5%FDR'!$1:$2258,11,FALSE)</f>
        <v>35.034632114659999</v>
      </c>
      <c r="I1659" t="e">
        <f>VLOOKUP(C1659,'NCPF8745_MF_Extraction 5%FDR'!$1:$540,2,FALSE)</f>
        <v>#N/A</v>
      </c>
      <c r="J1659" s="15" t="e">
        <f>VLOOKUP(C1659,'NCPF8745_MF_Extraction 5%FDR'!$1:$540,11,FALSE)</f>
        <v>#N/A</v>
      </c>
      <c r="K1659" t="e">
        <f>VLOOKUP(C1659,'NCPF8814_MF_Extraction 5%FDR'!$1:$463,2,FALSE)</f>
        <v>#N/A</v>
      </c>
      <c r="L1659" s="15" t="e">
        <f>VLOOKUP(C1659,'NCPF8814_MF_Extraction 5%FDR'!$1:$463,11,FALSE)</f>
        <v>#N/A</v>
      </c>
    </row>
    <row r="1660" spans="1:12" hidden="1">
      <c r="A1660" s="13" t="s">
        <v>2041</v>
      </c>
      <c r="C1660" s="13" t="s">
        <v>2041</v>
      </c>
      <c r="D1660">
        <f>IFERROR(MATCH(C1660,'NCPF8745_KH_Extraction 5%FDR'!$A$2:$A$2258,0),"No Match")</f>
        <v>295</v>
      </c>
      <c r="E1660" t="str">
        <f>IFERROR(MATCH(C1660,'NCPF8745_MF_Extraction 5%FDR'!$A$2:$A$540,0),"No Match")</f>
        <v>No Match</v>
      </c>
      <c r="F1660" t="str">
        <f>IFERROR(MATCH(C1660,'NCPF8814_MF_Extraction 5%FDR'!$A$2:$A$463,0),"No Match")</f>
        <v>No Match</v>
      </c>
      <c r="G1660" t="str">
        <f>VLOOKUP(C1660,'NCPF8745_KH_Extraction 5%FDR'!$1:$2258,2,FALSE)</f>
        <v>Uncharacterized protein OS=Candida glabrata (strain ATCC 2001 / CBS 138 / JCM 3761 / NBRC 0622 / NRRL Y-65) GN=CAGL0G01672g PE=4 SV=1 - [Q6FTL1_CANGA]</v>
      </c>
      <c r="H1660" s="15">
        <f>VLOOKUP(C1660,'NCPF8745_KH_Extraction 5%FDR'!$1:$2258,11,FALSE)</f>
        <v>47.524436344660103</v>
      </c>
      <c r="I1660" t="e">
        <f>VLOOKUP(C1660,'NCPF8745_MF_Extraction 5%FDR'!$1:$540,2,FALSE)</f>
        <v>#N/A</v>
      </c>
      <c r="J1660" s="15" t="e">
        <f>VLOOKUP(C1660,'NCPF8745_MF_Extraction 5%FDR'!$1:$540,11,FALSE)</f>
        <v>#N/A</v>
      </c>
      <c r="K1660" t="e">
        <f>VLOOKUP(C1660,'NCPF8814_MF_Extraction 5%FDR'!$1:$463,2,FALSE)</f>
        <v>#N/A</v>
      </c>
      <c r="L1660" s="15" t="e">
        <f>VLOOKUP(C1660,'NCPF8814_MF_Extraction 5%FDR'!$1:$463,11,FALSE)</f>
        <v>#N/A</v>
      </c>
    </row>
    <row r="1661" spans="1:12" hidden="1">
      <c r="A1661" s="13" t="s">
        <v>2042</v>
      </c>
      <c r="C1661" s="13" t="s">
        <v>2042</v>
      </c>
      <c r="D1661">
        <f>IFERROR(MATCH(C1661,'NCPF8745_KH_Extraction 5%FDR'!$A$2:$A$2258,0),"No Match")</f>
        <v>994</v>
      </c>
      <c r="E1661" t="str">
        <f>IFERROR(MATCH(C1661,'NCPF8745_MF_Extraction 5%FDR'!$A$2:$A$540,0),"No Match")</f>
        <v>No Match</v>
      </c>
      <c r="F1661" t="str">
        <f>IFERROR(MATCH(C1661,'NCPF8814_MF_Extraction 5%FDR'!$A$2:$A$463,0),"No Match")</f>
        <v>No Match</v>
      </c>
      <c r="G1661" t="str">
        <f>VLOOKUP(C1661,'NCPF8745_KH_Extraction 5%FDR'!$1:$2258,2,FALSE)</f>
        <v>Carbonic anhydrase OS=Candida glabrata (strain ATCC 2001 / CBS 138 / JCM 3761 / NBRC 0622 / NRRL Y-65) GN=NCE103 PE=3 SV=1 - [Q6FTL6_CANGA]</v>
      </c>
      <c r="H1661" s="15">
        <f>VLOOKUP(C1661,'NCPF8745_KH_Extraction 5%FDR'!$1:$2258,11,FALSE)</f>
        <v>24.700259004660001</v>
      </c>
      <c r="I1661" t="e">
        <f>VLOOKUP(C1661,'NCPF8745_MF_Extraction 5%FDR'!$1:$540,2,FALSE)</f>
        <v>#N/A</v>
      </c>
      <c r="J1661" s="15" t="e">
        <f>VLOOKUP(C1661,'NCPF8745_MF_Extraction 5%FDR'!$1:$540,11,FALSE)</f>
        <v>#N/A</v>
      </c>
      <c r="K1661" t="e">
        <f>VLOOKUP(C1661,'NCPF8814_MF_Extraction 5%FDR'!$1:$463,2,FALSE)</f>
        <v>#N/A</v>
      </c>
      <c r="L1661" s="15" t="e">
        <f>VLOOKUP(C1661,'NCPF8814_MF_Extraction 5%FDR'!$1:$463,11,FALSE)</f>
        <v>#N/A</v>
      </c>
    </row>
    <row r="1662" spans="1:12" hidden="1">
      <c r="A1662" s="13" t="s">
        <v>2043</v>
      </c>
      <c r="C1662" s="13" t="s">
        <v>2043</v>
      </c>
      <c r="D1662">
        <f>IFERROR(MATCH(C1662,'NCPF8745_KH_Extraction 5%FDR'!$A$2:$A$2258,0),"No Match")</f>
        <v>757</v>
      </c>
      <c r="E1662" t="str">
        <f>IFERROR(MATCH(C1662,'NCPF8745_MF_Extraction 5%FDR'!$A$2:$A$540,0),"No Match")</f>
        <v>No Match</v>
      </c>
      <c r="F1662" t="str">
        <f>IFERROR(MATCH(C1662,'NCPF8814_MF_Extraction 5%FDR'!$A$2:$A$463,0),"No Match")</f>
        <v>No Match</v>
      </c>
      <c r="G1662" t="str">
        <f>VLOOKUP(C1662,'NCPF8745_KH_Extraction 5%FDR'!$1:$2258,2,FALSE)</f>
        <v>Leukotriene A-4 hydrolase homolog OS=Candida glabrata (strain ATCC 2001 / CBS 138 / JCM 3761 / NBRC 0622 / NRRL Y-65) GN=CAGL0G01430g PE=3 SV=1 - [LKHA4_CANGA]</v>
      </c>
      <c r="H1662" s="15">
        <f>VLOOKUP(C1662,'NCPF8745_KH_Extraction 5%FDR'!$1:$2258,11,FALSE)</f>
        <v>74.775829004660096</v>
      </c>
      <c r="I1662" t="e">
        <f>VLOOKUP(C1662,'NCPF8745_MF_Extraction 5%FDR'!$1:$540,2,FALSE)</f>
        <v>#N/A</v>
      </c>
      <c r="J1662" s="15" t="e">
        <f>VLOOKUP(C1662,'NCPF8745_MF_Extraction 5%FDR'!$1:$540,11,FALSE)</f>
        <v>#N/A</v>
      </c>
      <c r="K1662" t="e">
        <f>VLOOKUP(C1662,'NCPF8814_MF_Extraction 5%FDR'!$1:$463,2,FALSE)</f>
        <v>#N/A</v>
      </c>
      <c r="L1662" s="15" t="e">
        <f>VLOOKUP(C1662,'NCPF8814_MF_Extraction 5%FDR'!$1:$463,11,FALSE)</f>
        <v>#N/A</v>
      </c>
    </row>
    <row r="1663" spans="1:12" hidden="1">
      <c r="A1663" s="13" t="s">
        <v>2044</v>
      </c>
      <c r="C1663" s="13" t="s">
        <v>2044</v>
      </c>
      <c r="D1663">
        <f>IFERROR(MATCH(C1663,'NCPF8745_KH_Extraction 5%FDR'!$A$2:$A$2258,0),"No Match")</f>
        <v>148</v>
      </c>
      <c r="E1663" t="str">
        <f>IFERROR(MATCH(C1663,'NCPF8745_MF_Extraction 5%FDR'!$A$2:$A$540,0),"No Match")</f>
        <v>No Match</v>
      </c>
      <c r="F1663" t="str">
        <f>IFERROR(MATCH(C1663,'NCPF8814_MF_Extraction 5%FDR'!$A$2:$A$463,0),"No Match")</f>
        <v>No Match</v>
      </c>
      <c r="G1663" t="str">
        <f>VLOOKUP(C1663,'NCPF8745_KH_Extraction 5%FDR'!$1:$2258,2,FALSE)</f>
        <v>Uncharacterized protein OS=Candida glabrata (strain ATCC 2001 / CBS 138 / JCM 3761 / NBRC 0622 / NRRL Y-65) GN=CAGL0G01364g PE=4 SV=1 - [Q6FTM3_CANGA]</v>
      </c>
      <c r="H1663" s="15">
        <f>VLOOKUP(C1663,'NCPF8745_KH_Extraction 5%FDR'!$1:$2258,11,FALSE)</f>
        <v>74.914669734660094</v>
      </c>
      <c r="I1663" t="e">
        <f>VLOOKUP(C1663,'NCPF8745_MF_Extraction 5%FDR'!$1:$540,2,FALSE)</f>
        <v>#N/A</v>
      </c>
      <c r="J1663" s="15" t="e">
        <f>VLOOKUP(C1663,'NCPF8745_MF_Extraction 5%FDR'!$1:$540,11,FALSE)</f>
        <v>#N/A</v>
      </c>
      <c r="K1663" t="e">
        <f>VLOOKUP(C1663,'NCPF8814_MF_Extraction 5%FDR'!$1:$463,2,FALSE)</f>
        <v>#N/A</v>
      </c>
      <c r="L1663" s="15" t="e">
        <f>VLOOKUP(C1663,'NCPF8814_MF_Extraction 5%FDR'!$1:$463,11,FALSE)</f>
        <v>#N/A</v>
      </c>
    </row>
    <row r="1664" spans="1:12" hidden="1">
      <c r="A1664" s="13" t="s">
        <v>4586</v>
      </c>
      <c r="C1664" s="13" t="s">
        <v>4586</v>
      </c>
      <c r="D1664" t="str">
        <f>IFERROR(MATCH(C1664,'NCPF8745_KH_Extraction 5%FDR'!$A$2:$A$2258,0),"No Match")</f>
        <v>No Match</v>
      </c>
      <c r="E1664">
        <f>IFERROR(MATCH(C1664,'NCPF8745_MF_Extraction 5%FDR'!$A$2:$A$540,0),"No Match")</f>
        <v>214</v>
      </c>
      <c r="F1664" t="str">
        <f>IFERROR(MATCH(C1664,'NCPF8814_MF_Extraction 5%FDR'!$A$2:$A$463,0),"No Match")</f>
        <v>No Match</v>
      </c>
      <c r="G1664" t="e">
        <f>VLOOKUP(C1664,'NCPF8745_KH_Extraction 5%FDR'!$1:$2258,2,FALSE)</f>
        <v>#N/A</v>
      </c>
      <c r="H1664" s="15" t="e">
        <f>VLOOKUP(C1664,'NCPF8745_KH_Extraction 5%FDR'!$1:$2258,11,FALSE)</f>
        <v>#N/A</v>
      </c>
      <c r="I1664" t="str">
        <f>VLOOKUP(C1664,'NCPF8745_MF_Extraction 5%FDR'!$1:$540,2,FALSE)</f>
        <v>Uncharacterized protein OS=Candida glabrata (strain ATCC 2001 / CBS 138 / JCM 3761 / NBRC 0622 / NRRL Y-65) GN=CAGL0G01342g PE=4 SV=1 - [Q6FTM4_CANGA]</v>
      </c>
      <c r="J1664" s="15">
        <f>VLOOKUP(C1664,'NCPF8745_MF_Extraction 5%FDR'!$1:$540,11,FALSE)</f>
        <v>118.42298000466</v>
      </c>
      <c r="K1664" t="e">
        <f>VLOOKUP(C1664,'NCPF8814_MF_Extraction 5%FDR'!$1:$463,2,FALSE)</f>
        <v>#N/A</v>
      </c>
      <c r="L1664" s="15" t="e">
        <f>VLOOKUP(C1664,'NCPF8814_MF_Extraction 5%FDR'!$1:$463,11,FALSE)</f>
        <v>#N/A</v>
      </c>
    </row>
    <row r="1665" spans="1:12" hidden="1">
      <c r="A1665" s="13" t="s">
        <v>2045</v>
      </c>
      <c r="C1665" s="13" t="s">
        <v>2045</v>
      </c>
      <c r="D1665">
        <f>IFERROR(MATCH(C1665,'NCPF8745_KH_Extraction 5%FDR'!$A$2:$A$2258,0),"No Match")</f>
        <v>498</v>
      </c>
      <c r="E1665" t="str">
        <f>IFERROR(MATCH(C1665,'NCPF8745_MF_Extraction 5%FDR'!$A$2:$A$540,0),"No Match")</f>
        <v>No Match</v>
      </c>
      <c r="F1665" t="str">
        <f>IFERROR(MATCH(C1665,'NCPF8814_MF_Extraction 5%FDR'!$A$2:$A$463,0),"No Match")</f>
        <v>No Match</v>
      </c>
      <c r="G1665" t="str">
        <f>VLOOKUP(C1665,'NCPF8745_KH_Extraction 5%FDR'!$1:$2258,2,FALSE)</f>
        <v>Uncharacterized protein OS=Candida glabrata (strain ATCC 2001 / CBS 138 / JCM 3761 / NBRC 0622 / NRRL Y-65) GN=ARO8 PE=4 SV=1 - [Q6FTM8_CANGA]</v>
      </c>
      <c r="H1665" s="15">
        <f>VLOOKUP(C1665,'NCPF8745_KH_Extraction 5%FDR'!$1:$2258,11,FALSE)</f>
        <v>56.136332134660101</v>
      </c>
      <c r="I1665" t="e">
        <f>VLOOKUP(C1665,'NCPF8745_MF_Extraction 5%FDR'!$1:$540,2,FALSE)</f>
        <v>#N/A</v>
      </c>
      <c r="J1665" s="15" t="e">
        <f>VLOOKUP(C1665,'NCPF8745_MF_Extraction 5%FDR'!$1:$540,11,FALSE)</f>
        <v>#N/A</v>
      </c>
      <c r="K1665" t="e">
        <f>VLOOKUP(C1665,'NCPF8814_MF_Extraction 5%FDR'!$1:$463,2,FALSE)</f>
        <v>#N/A</v>
      </c>
      <c r="L1665" s="15" t="e">
        <f>VLOOKUP(C1665,'NCPF8814_MF_Extraction 5%FDR'!$1:$463,11,FALSE)</f>
        <v>#N/A</v>
      </c>
    </row>
    <row r="1666" spans="1:12" hidden="1">
      <c r="A1666" s="13" t="s">
        <v>2046</v>
      </c>
      <c r="C1666" s="13" t="s">
        <v>2046</v>
      </c>
      <c r="D1666">
        <f>IFERROR(MATCH(C1666,'NCPF8745_KH_Extraction 5%FDR'!$A$2:$A$2258,0),"No Match")</f>
        <v>1668</v>
      </c>
      <c r="E1666" t="str">
        <f>IFERROR(MATCH(C1666,'NCPF8745_MF_Extraction 5%FDR'!$A$2:$A$540,0),"No Match")</f>
        <v>No Match</v>
      </c>
      <c r="F1666" t="str">
        <f>IFERROR(MATCH(C1666,'NCPF8814_MF_Extraction 5%FDR'!$A$2:$A$463,0),"No Match")</f>
        <v>No Match</v>
      </c>
      <c r="G1666" t="str">
        <f>VLOOKUP(C1666,'NCPF8745_KH_Extraction 5%FDR'!$1:$2258,2,FALSE)</f>
        <v>Pheromone-processing carboxypeptidase KEX1 OS=Candida glabrata (strain ATCC 2001 / CBS 138 / JCM 3761 / NBRC 0622 / NRRL Y-65) GN=KEX1 PE=3 SV=1 - [KEX1_CANGA]</v>
      </c>
      <c r="H1666" s="15">
        <f>VLOOKUP(C1666,'NCPF8745_KH_Extraction 5%FDR'!$1:$2258,11,FALSE)</f>
        <v>83.207805824659999</v>
      </c>
      <c r="I1666" t="e">
        <f>VLOOKUP(C1666,'NCPF8745_MF_Extraction 5%FDR'!$1:$540,2,FALSE)</f>
        <v>#N/A</v>
      </c>
      <c r="J1666" s="15" t="e">
        <f>VLOOKUP(C1666,'NCPF8745_MF_Extraction 5%FDR'!$1:$540,11,FALSE)</f>
        <v>#N/A</v>
      </c>
      <c r="K1666" t="e">
        <f>VLOOKUP(C1666,'NCPF8814_MF_Extraction 5%FDR'!$1:$463,2,FALSE)</f>
        <v>#N/A</v>
      </c>
      <c r="L1666" s="15" t="e">
        <f>VLOOKUP(C1666,'NCPF8814_MF_Extraction 5%FDR'!$1:$463,11,FALSE)</f>
        <v>#N/A</v>
      </c>
    </row>
    <row r="1667" spans="1:12" hidden="1">
      <c r="A1667" s="13" t="s">
        <v>2047</v>
      </c>
      <c r="C1667" s="13" t="s">
        <v>2047</v>
      </c>
      <c r="D1667">
        <f>IFERROR(MATCH(C1667,'NCPF8745_KH_Extraction 5%FDR'!$A$2:$A$2258,0),"No Match")</f>
        <v>826</v>
      </c>
      <c r="E1667">
        <f>IFERROR(MATCH(C1667,'NCPF8745_MF_Extraction 5%FDR'!$A$2:$A$540,0),"No Match")</f>
        <v>362</v>
      </c>
      <c r="F1667">
        <f>IFERROR(MATCH(C1667,'NCPF8814_MF_Extraction 5%FDR'!$A$2:$A$463,0),"No Match")</f>
        <v>144</v>
      </c>
      <c r="G1667" t="str">
        <f>VLOOKUP(C1667,'NCPF8745_KH_Extraction 5%FDR'!$1:$2258,2,FALSE)</f>
        <v>Uncharacterized protein OS=Candida glabrata (strain ATCC 2001 / CBS 138 / JCM 3761 / NBRC 0622 / NRRL Y-65) GN=NIT3 PE=4 SV=1 - [Q6FTN0_CANGA]</v>
      </c>
      <c r="H1667" s="15">
        <f>VLOOKUP(C1667,'NCPF8745_KH_Extraction 5%FDR'!$1:$2258,11,FALSE)</f>
        <v>31.832469564659998</v>
      </c>
      <c r="I1667" t="str">
        <f>VLOOKUP(C1667,'NCPF8745_MF_Extraction 5%FDR'!$1:$540,2,FALSE)</f>
        <v>Uncharacterized protein OS=Candida glabrata (strain ATCC 2001 / CBS 138 / JCM 3761 / NBRC 0622 / NRRL Y-65) GN=NIT3 PE=4 SV=1 - [Q6FTN0_CANGA]</v>
      </c>
      <c r="J1667" s="15">
        <f>VLOOKUP(C1667,'NCPF8745_MF_Extraction 5%FDR'!$1:$540,11,FALSE)</f>
        <v>31.832469564659998</v>
      </c>
      <c r="K1667" t="str">
        <f>VLOOKUP(C1667,'NCPF8814_MF_Extraction 5%FDR'!$1:$463,2,FALSE)</f>
        <v>Uncharacterized protein OS=Candida glabrata (strain ATCC 2001 / CBS 138 / JCM 3761 / NBRC 0622 / NRRL Y-65) GN=NIT3 PE=4 SV=1 - [Q6FTN0_CANGA]</v>
      </c>
      <c r="L1667" s="15">
        <f>VLOOKUP(C1667,'NCPF8814_MF_Extraction 5%FDR'!$1:$463,11,FALSE)</f>
        <v>31.832469564659998</v>
      </c>
    </row>
    <row r="1668" spans="1:12" hidden="1">
      <c r="A1668" s="13" t="s">
        <v>2048</v>
      </c>
      <c r="C1668" s="13" t="s">
        <v>2048</v>
      </c>
      <c r="D1668">
        <f>IFERROR(MATCH(C1668,'NCPF8745_KH_Extraction 5%FDR'!$A$2:$A$2258,0),"No Match")</f>
        <v>942</v>
      </c>
      <c r="E1668" t="str">
        <f>IFERROR(MATCH(C1668,'NCPF8745_MF_Extraction 5%FDR'!$A$2:$A$540,0),"No Match")</f>
        <v>No Match</v>
      </c>
      <c r="F1668" t="str">
        <f>IFERROR(MATCH(C1668,'NCPF8814_MF_Extraction 5%FDR'!$A$2:$A$463,0),"No Match")</f>
        <v>No Match</v>
      </c>
      <c r="G1668" t="str">
        <f>VLOOKUP(C1668,'NCPF8745_KH_Extraction 5%FDR'!$1:$2258,2,FALSE)</f>
        <v>Uncharacterized protein OS=Candida glabrata (strain ATCC 2001 / CBS 138 / JCM 3761 / NBRC 0622 / NRRL Y-65) GN=CAGL0G01144g PE=4 SV=1 - [Q6FTN3_CANGA]</v>
      </c>
      <c r="H1668" s="15">
        <f>VLOOKUP(C1668,'NCPF8745_KH_Extraction 5%FDR'!$1:$2258,11,FALSE)</f>
        <v>94.998724484659903</v>
      </c>
      <c r="I1668" t="e">
        <f>VLOOKUP(C1668,'NCPF8745_MF_Extraction 5%FDR'!$1:$540,2,FALSE)</f>
        <v>#N/A</v>
      </c>
      <c r="J1668" s="15" t="e">
        <f>VLOOKUP(C1668,'NCPF8745_MF_Extraction 5%FDR'!$1:$540,11,FALSE)</f>
        <v>#N/A</v>
      </c>
      <c r="K1668" t="e">
        <f>VLOOKUP(C1668,'NCPF8814_MF_Extraction 5%FDR'!$1:$463,2,FALSE)</f>
        <v>#N/A</v>
      </c>
      <c r="L1668" s="15" t="e">
        <f>VLOOKUP(C1668,'NCPF8814_MF_Extraction 5%FDR'!$1:$463,11,FALSE)</f>
        <v>#N/A</v>
      </c>
    </row>
    <row r="1669" spans="1:12" hidden="1">
      <c r="A1669" s="13" t="s">
        <v>2049</v>
      </c>
      <c r="C1669" s="13" t="s">
        <v>2049</v>
      </c>
      <c r="D1669">
        <f>IFERROR(MATCH(C1669,'NCPF8745_KH_Extraction 5%FDR'!$A$2:$A$2258,0),"No Match")</f>
        <v>563</v>
      </c>
      <c r="E1669" t="str">
        <f>IFERROR(MATCH(C1669,'NCPF8745_MF_Extraction 5%FDR'!$A$2:$A$540,0),"No Match")</f>
        <v>No Match</v>
      </c>
      <c r="F1669" t="str">
        <f>IFERROR(MATCH(C1669,'NCPF8814_MF_Extraction 5%FDR'!$A$2:$A$463,0),"No Match")</f>
        <v>No Match</v>
      </c>
      <c r="G1669" t="str">
        <f>VLOOKUP(C1669,'NCPF8745_KH_Extraction 5%FDR'!$1:$2258,2,FALSE)</f>
        <v>Uncharacterized protein OS=Candida glabrata (strain ATCC 2001 / CBS 138 / JCM 3761 / NBRC 0622 / NRRL Y-65) GN=CAGL0G01100g PE=4 SV=1 - [Q6FTN5_CANGA]</v>
      </c>
      <c r="H1669" s="15">
        <f>VLOOKUP(C1669,'NCPF8745_KH_Extraction 5%FDR'!$1:$2258,11,FALSE)</f>
        <v>60.883947984659997</v>
      </c>
      <c r="I1669" t="e">
        <f>VLOOKUP(C1669,'NCPF8745_MF_Extraction 5%FDR'!$1:$540,2,FALSE)</f>
        <v>#N/A</v>
      </c>
      <c r="J1669" s="15" t="e">
        <f>VLOOKUP(C1669,'NCPF8745_MF_Extraction 5%FDR'!$1:$540,11,FALSE)</f>
        <v>#N/A</v>
      </c>
      <c r="K1669" t="e">
        <f>VLOOKUP(C1669,'NCPF8814_MF_Extraction 5%FDR'!$1:$463,2,FALSE)</f>
        <v>#N/A</v>
      </c>
      <c r="L1669" s="15" t="e">
        <f>VLOOKUP(C1669,'NCPF8814_MF_Extraction 5%FDR'!$1:$463,11,FALSE)</f>
        <v>#N/A</v>
      </c>
    </row>
    <row r="1670" spans="1:12" hidden="1">
      <c r="A1670" s="13" t="s">
        <v>2050</v>
      </c>
      <c r="C1670" s="13" t="s">
        <v>2050</v>
      </c>
      <c r="D1670">
        <f>IFERROR(MATCH(C1670,'NCPF8745_KH_Extraction 5%FDR'!$A$2:$A$2258,0),"No Match")</f>
        <v>717</v>
      </c>
      <c r="E1670">
        <f>IFERROR(MATCH(C1670,'NCPF8745_MF_Extraction 5%FDR'!$A$2:$A$540,0),"No Match")</f>
        <v>54</v>
      </c>
      <c r="F1670">
        <f>IFERROR(MATCH(C1670,'NCPF8814_MF_Extraction 5%FDR'!$A$2:$A$463,0),"No Match")</f>
        <v>65</v>
      </c>
      <c r="G1670" t="str">
        <f>VLOOKUP(C1670,'NCPF8745_KH_Extraction 5%FDR'!$1:$2258,2,FALSE)</f>
        <v>Uncharacterized protein OS=Candida glabrata (strain ATCC 2001 / CBS 138 / JCM 3761 / NBRC 0622 / NRRL Y-65) GN=CAGL0G01078g PE=4 SV=1 - [Q6FTN6_CANGA]</v>
      </c>
      <c r="H1670" s="15">
        <f>VLOOKUP(C1670,'NCPF8745_KH_Extraction 5%FDR'!$1:$2258,11,FALSE)</f>
        <v>14.206974154659999</v>
      </c>
      <c r="I1670" t="str">
        <f>VLOOKUP(C1670,'NCPF8745_MF_Extraction 5%FDR'!$1:$540,2,FALSE)</f>
        <v>Uncharacterized protein OS=Candida glabrata (strain ATCC 2001 / CBS 138 / JCM 3761 / NBRC 0622 / NRRL Y-65) GN=CAGL0G01078g PE=4 SV=1 - [Q6FTN6_CANGA]</v>
      </c>
      <c r="J1670" s="15">
        <f>VLOOKUP(C1670,'NCPF8745_MF_Extraction 5%FDR'!$1:$540,11,FALSE)</f>
        <v>14.206974154659999</v>
      </c>
      <c r="K1670" t="str">
        <f>VLOOKUP(C1670,'NCPF8814_MF_Extraction 5%FDR'!$1:$463,2,FALSE)</f>
        <v>Uncharacterized protein OS=Candida glabrata (strain ATCC 2001 / CBS 138 / JCM 3761 / NBRC 0622 / NRRL Y-65) GN=CAGL0G01078g PE=4 SV=1 - [Q6FTN6_CANGA]</v>
      </c>
      <c r="L1670" s="15">
        <f>VLOOKUP(C1670,'NCPF8814_MF_Extraction 5%FDR'!$1:$463,11,FALSE)</f>
        <v>14.206974154659999</v>
      </c>
    </row>
    <row r="1671" spans="1:12" hidden="1">
      <c r="A1671" s="13" t="s">
        <v>2051</v>
      </c>
      <c r="C1671" s="13" t="s">
        <v>2051</v>
      </c>
      <c r="D1671">
        <f>IFERROR(MATCH(C1671,'NCPF8745_KH_Extraction 5%FDR'!$A$2:$A$2258,0),"No Match")</f>
        <v>657</v>
      </c>
      <c r="E1671" t="str">
        <f>IFERROR(MATCH(C1671,'NCPF8745_MF_Extraction 5%FDR'!$A$2:$A$540,0),"No Match")</f>
        <v>No Match</v>
      </c>
      <c r="F1671" t="str">
        <f>IFERROR(MATCH(C1671,'NCPF8814_MF_Extraction 5%FDR'!$A$2:$A$463,0),"No Match")</f>
        <v>No Match</v>
      </c>
      <c r="G1671" t="str">
        <f>VLOOKUP(C1671,'NCPF8745_KH_Extraction 5%FDR'!$1:$2258,2,FALSE)</f>
        <v>Uncharacterized protein OS=Candida glabrata (strain ATCC 2001 / CBS 138 / JCM 3761 / NBRC 0622 / NRRL Y-65) GN=FKS1 PE=4 SV=1 - [Q6FTN8_CANGA]</v>
      </c>
      <c r="H1671" s="15">
        <f>VLOOKUP(C1671,'NCPF8745_KH_Extraction 5%FDR'!$1:$2258,11,FALSE)</f>
        <v>213.77579226466099</v>
      </c>
      <c r="I1671" t="e">
        <f>VLOOKUP(C1671,'NCPF8745_MF_Extraction 5%FDR'!$1:$540,2,FALSE)</f>
        <v>#N/A</v>
      </c>
      <c r="J1671" s="15" t="e">
        <f>VLOOKUP(C1671,'NCPF8745_MF_Extraction 5%FDR'!$1:$540,11,FALSE)</f>
        <v>#N/A</v>
      </c>
      <c r="K1671" t="e">
        <f>VLOOKUP(C1671,'NCPF8814_MF_Extraction 5%FDR'!$1:$463,2,FALSE)</f>
        <v>#N/A</v>
      </c>
      <c r="L1671" s="15" t="e">
        <f>VLOOKUP(C1671,'NCPF8814_MF_Extraction 5%FDR'!$1:$463,11,FALSE)</f>
        <v>#N/A</v>
      </c>
    </row>
    <row r="1672" spans="1:12" hidden="1">
      <c r="A1672" s="13" t="s">
        <v>2052</v>
      </c>
      <c r="C1672" s="13" t="s">
        <v>2052</v>
      </c>
      <c r="D1672">
        <f>IFERROR(MATCH(C1672,'NCPF8745_KH_Extraction 5%FDR'!$A$2:$A$2258,0),"No Match")</f>
        <v>226</v>
      </c>
      <c r="E1672" t="str">
        <f>IFERROR(MATCH(C1672,'NCPF8745_MF_Extraction 5%FDR'!$A$2:$A$540,0),"No Match")</f>
        <v>No Match</v>
      </c>
      <c r="F1672" t="str">
        <f>IFERROR(MATCH(C1672,'NCPF8814_MF_Extraction 5%FDR'!$A$2:$A$463,0),"No Match")</f>
        <v>No Match</v>
      </c>
      <c r="G1672" t="str">
        <f>VLOOKUP(C1672,'NCPF8745_KH_Extraction 5%FDR'!$1:$2258,2,FALSE)</f>
        <v>60S acidic ribosomal protein P0 OS=Candida glabrata (strain ATCC 2001 / CBS 138 / JCM 3761 / NBRC 0622 / NRRL Y-65) GN=RPP0 PE=3 SV=1 - [Q6FTP0_CANGA]</v>
      </c>
      <c r="H1672" s="15">
        <f>VLOOKUP(C1672,'NCPF8745_KH_Extraction 5%FDR'!$1:$2258,11,FALSE)</f>
        <v>33.572228474660001</v>
      </c>
      <c r="I1672" t="e">
        <f>VLOOKUP(C1672,'NCPF8745_MF_Extraction 5%FDR'!$1:$540,2,FALSE)</f>
        <v>#N/A</v>
      </c>
      <c r="J1672" s="15" t="e">
        <f>VLOOKUP(C1672,'NCPF8745_MF_Extraction 5%FDR'!$1:$540,11,FALSE)</f>
        <v>#N/A</v>
      </c>
      <c r="K1672" t="e">
        <f>VLOOKUP(C1672,'NCPF8814_MF_Extraction 5%FDR'!$1:$463,2,FALSE)</f>
        <v>#N/A</v>
      </c>
      <c r="L1672" s="15" t="e">
        <f>VLOOKUP(C1672,'NCPF8814_MF_Extraction 5%FDR'!$1:$463,11,FALSE)</f>
        <v>#N/A</v>
      </c>
    </row>
    <row r="1673" spans="1:12" hidden="1">
      <c r="A1673" s="13" t="s">
        <v>2053</v>
      </c>
      <c r="C1673" s="13" t="s">
        <v>2053</v>
      </c>
      <c r="D1673">
        <f>IFERROR(MATCH(C1673,'NCPF8745_KH_Extraction 5%FDR'!$A$2:$A$2258,0),"No Match")</f>
        <v>1362</v>
      </c>
      <c r="E1673" t="str">
        <f>IFERROR(MATCH(C1673,'NCPF8745_MF_Extraction 5%FDR'!$A$2:$A$540,0),"No Match")</f>
        <v>No Match</v>
      </c>
      <c r="F1673" t="str">
        <f>IFERROR(MATCH(C1673,'NCPF8814_MF_Extraction 5%FDR'!$A$2:$A$463,0),"No Match")</f>
        <v>No Match</v>
      </c>
      <c r="G1673" t="str">
        <f>VLOOKUP(C1673,'NCPF8745_KH_Extraction 5%FDR'!$1:$2258,2,FALSE)</f>
        <v>Uncharacterized protein OS=Candida glabrata (strain ATCC 2001 / CBS 138 / JCM 3761 / NBRC 0622 / NRRL Y-65) GN=CAGL0G00968g PE=4 SV=1 - [Q6FTP1_CANGA]</v>
      </c>
      <c r="H1673" s="15">
        <f>VLOOKUP(C1673,'NCPF8745_KH_Extraction 5%FDR'!$1:$2258,11,FALSE)</f>
        <v>75.697482664660399</v>
      </c>
      <c r="I1673" t="e">
        <f>VLOOKUP(C1673,'NCPF8745_MF_Extraction 5%FDR'!$1:$540,2,FALSE)</f>
        <v>#N/A</v>
      </c>
      <c r="J1673" s="15" t="e">
        <f>VLOOKUP(C1673,'NCPF8745_MF_Extraction 5%FDR'!$1:$540,11,FALSE)</f>
        <v>#N/A</v>
      </c>
      <c r="K1673" t="e">
        <f>VLOOKUP(C1673,'NCPF8814_MF_Extraction 5%FDR'!$1:$463,2,FALSE)</f>
        <v>#N/A</v>
      </c>
      <c r="L1673" s="15" t="e">
        <f>VLOOKUP(C1673,'NCPF8814_MF_Extraction 5%FDR'!$1:$463,11,FALSE)</f>
        <v>#N/A</v>
      </c>
    </row>
    <row r="1674" spans="1:12" hidden="1">
      <c r="A1674" s="13" t="s">
        <v>4670</v>
      </c>
      <c r="C1674" s="13" t="s">
        <v>4670</v>
      </c>
      <c r="D1674" t="str">
        <f>IFERROR(MATCH(C1674,'NCPF8745_KH_Extraction 5%FDR'!$A$2:$A$2258,0),"No Match")</f>
        <v>No Match</v>
      </c>
      <c r="E1674">
        <f>IFERROR(MATCH(C1674,'NCPF8745_MF_Extraction 5%FDR'!$A$2:$A$540,0),"No Match")</f>
        <v>349</v>
      </c>
      <c r="F1674" t="str">
        <f>IFERROR(MATCH(C1674,'NCPF8814_MF_Extraction 5%FDR'!$A$2:$A$463,0),"No Match")</f>
        <v>No Match</v>
      </c>
      <c r="G1674" t="e">
        <f>VLOOKUP(C1674,'NCPF8745_KH_Extraction 5%FDR'!$1:$2258,2,FALSE)</f>
        <v>#N/A</v>
      </c>
      <c r="H1674" s="15" t="e">
        <f>VLOOKUP(C1674,'NCPF8745_KH_Extraction 5%FDR'!$1:$2258,11,FALSE)</f>
        <v>#N/A</v>
      </c>
      <c r="I1674" t="str">
        <f>VLOOKUP(C1674,'NCPF8745_MF_Extraction 5%FDR'!$1:$540,2,FALSE)</f>
        <v>Sulfhydryl oxidase OS=Candida glabrata (strain ATCC 2001 / CBS 138 / JCM 3761 / NBRC 0622 / NRRL Y-65) GN=CAGL0G00946g PE=4 SV=1 - [Q6FTP2_CANGA]</v>
      </c>
      <c r="J1674" s="15">
        <f>VLOOKUP(C1674,'NCPF8745_MF_Extraction 5%FDR'!$1:$540,11,FALSE)</f>
        <v>19.702641784659999</v>
      </c>
      <c r="K1674" t="e">
        <f>VLOOKUP(C1674,'NCPF8814_MF_Extraction 5%FDR'!$1:$463,2,FALSE)</f>
        <v>#N/A</v>
      </c>
      <c r="L1674" s="15" t="e">
        <f>VLOOKUP(C1674,'NCPF8814_MF_Extraction 5%FDR'!$1:$463,11,FALSE)</f>
        <v>#N/A</v>
      </c>
    </row>
    <row r="1675" spans="1:12" hidden="1">
      <c r="A1675" s="13" t="s">
        <v>2054</v>
      </c>
      <c r="C1675" s="13" t="s">
        <v>2054</v>
      </c>
      <c r="D1675">
        <f>IFERROR(MATCH(C1675,'NCPF8745_KH_Extraction 5%FDR'!$A$2:$A$2258,0),"No Match")</f>
        <v>537</v>
      </c>
      <c r="E1675" t="str">
        <f>IFERROR(MATCH(C1675,'NCPF8745_MF_Extraction 5%FDR'!$A$2:$A$540,0),"No Match")</f>
        <v>No Match</v>
      </c>
      <c r="F1675" t="str">
        <f>IFERROR(MATCH(C1675,'NCPF8814_MF_Extraction 5%FDR'!$A$2:$A$463,0),"No Match")</f>
        <v>No Match</v>
      </c>
      <c r="G1675" t="str">
        <f>VLOOKUP(C1675,'NCPF8745_KH_Extraction 5%FDR'!$1:$2258,2,FALSE)</f>
        <v>Uncharacterized protein OS=Candida glabrata (strain ATCC 2001 / CBS 138 / JCM 3761 / NBRC 0622 / NRRL Y-65) GN=CAGL0G00902g PE=4 SV=1 - [Q6FTP4_CANGA]</v>
      </c>
      <c r="H1675" s="15">
        <f>VLOOKUP(C1675,'NCPF8745_KH_Extraction 5%FDR'!$1:$2258,11,FALSE)</f>
        <v>78.436371724660404</v>
      </c>
      <c r="I1675" t="e">
        <f>VLOOKUP(C1675,'NCPF8745_MF_Extraction 5%FDR'!$1:$540,2,FALSE)</f>
        <v>#N/A</v>
      </c>
      <c r="J1675" s="15" t="e">
        <f>VLOOKUP(C1675,'NCPF8745_MF_Extraction 5%FDR'!$1:$540,11,FALSE)</f>
        <v>#N/A</v>
      </c>
      <c r="K1675" t="e">
        <f>VLOOKUP(C1675,'NCPF8814_MF_Extraction 5%FDR'!$1:$463,2,FALSE)</f>
        <v>#N/A</v>
      </c>
      <c r="L1675" s="15" t="e">
        <f>VLOOKUP(C1675,'NCPF8814_MF_Extraction 5%FDR'!$1:$463,11,FALSE)</f>
        <v>#N/A</v>
      </c>
    </row>
    <row r="1676" spans="1:12" hidden="1">
      <c r="A1676" s="13" t="s">
        <v>2055</v>
      </c>
      <c r="C1676" s="13" t="s">
        <v>2055</v>
      </c>
      <c r="D1676">
        <f>IFERROR(MATCH(C1676,'NCPF8745_KH_Extraction 5%FDR'!$A$2:$A$2258,0),"No Match")</f>
        <v>1750</v>
      </c>
      <c r="E1676" t="str">
        <f>IFERROR(MATCH(C1676,'NCPF8745_MF_Extraction 5%FDR'!$A$2:$A$540,0),"No Match")</f>
        <v>No Match</v>
      </c>
      <c r="F1676" t="str">
        <f>IFERROR(MATCH(C1676,'NCPF8814_MF_Extraction 5%FDR'!$A$2:$A$463,0),"No Match")</f>
        <v>No Match</v>
      </c>
      <c r="G1676" t="str">
        <f>VLOOKUP(C1676,'NCPF8745_KH_Extraction 5%FDR'!$1:$2258,2,FALSE)</f>
        <v>Uncharacterized protein OS=Candida glabrata (strain ATCC 2001 / CBS 138 / JCM 3761 / NBRC 0622 / NRRL Y-65) GN=CAGL0G00814g PE=4 SV=1 - [Q6FTP7_CANGA]</v>
      </c>
      <c r="H1676" s="15">
        <f>VLOOKUP(C1676,'NCPF8745_KH_Extraction 5%FDR'!$1:$2258,11,FALSE)</f>
        <v>64.126901774660197</v>
      </c>
      <c r="I1676" t="e">
        <f>VLOOKUP(C1676,'NCPF8745_MF_Extraction 5%FDR'!$1:$540,2,FALSE)</f>
        <v>#N/A</v>
      </c>
      <c r="J1676" s="15" t="e">
        <f>VLOOKUP(C1676,'NCPF8745_MF_Extraction 5%FDR'!$1:$540,11,FALSE)</f>
        <v>#N/A</v>
      </c>
      <c r="K1676" t="e">
        <f>VLOOKUP(C1676,'NCPF8814_MF_Extraction 5%FDR'!$1:$463,2,FALSE)</f>
        <v>#N/A</v>
      </c>
      <c r="L1676" s="15" t="e">
        <f>VLOOKUP(C1676,'NCPF8814_MF_Extraction 5%FDR'!$1:$463,11,FALSE)</f>
        <v>#N/A</v>
      </c>
    </row>
    <row r="1677" spans="1:12" hidden="1">
      <c r="A1677" s="13" t="s">
        <v>2056</v>
      </c>
      <c r="C1677" s="13" t="s">
        <v>2056</v>
      </c>
      <c r="D1677">
        <f>IFERROR(MATCH(C1677,'NCPF8745_KH_Extraction 5%FDR'!$A$2:$A$2258,0),"No Match")</f>
        <v>491</v>
      </c>
      <c r="E1677" t="str">
        <f>IFERROR(MATCH(C1677,'NCPF8745_MF_Extraction 5%FDR'!$A$2:$A$540,0),"No Match")</f>
        <v>No Match</v>
      </c>
      <c r="F1677" t="str">
        <f>IFERROR(MATCH(C1677,'NCPF8814_MF_Extraction 5%FDR'!$A$2:$A$463,0),"No Match")</f>
        <v>No Match</v>
      </c>
      <c r="G1677" t="str">
        <f>VLOOKUP(C1677,'NCPF8745_KH_Extraction 5%FDR'!$1:$2258,2,FALSE)</f>
        <v>Uncharacterized protein OS=Candida glabrata (strain ATCC 2001 / CBS 138 / JCM 3761 / NBRC 0622 / NRRL Y-65) GN=RFA1 PE=4 SV=1 - [Q6FTQ0_CANGA]</v>
      </c>
      <c r="H1677" s="15">
        <f>VLOOKUP(C1677,'NCPF8745_KH_Extraction 5%FDR'!$1:$2258,11,FALSE)</f>
        <v>70.530633414660102</v>
      </c>
      <c r="I1677" t="e">
        <f>VLOOKUP(C1677,'NCPF8745_MF_Extraction 5%FDR'!$1:$540,2,FALSE)</f>
        <v>#N/A</v>
      </c>
      <c r="J1677" s="15" t="e">
        <f>VLOOKUP(C1677,'NCPF8745_MF_Extraction 5%FDR'!$1:$540,11,FALSE)</f>
        <v>#N/A</v>
      </c>
      <c r="K1677" t="e">
        <f>VLOOKUP(C1677,'NCPF8814_MF_Extraction 5%FDR'!$1:$463,2,FALSE)</f>
        <v>#N/A</v>
      </c>
      <c r="L1677" s="15" t="e">
        <f>VLOOKUP(C1677,'NCPF8814_MF_Extraction 5%FDR'!$1:$463,11,FALSE)</f>
        <v>#N/A</v>
      </c>
    </row>
    <row r="1678" spans="1:12" hidden="1">
      <c r="A1678" s="13" t="s">
        <v>2057</v>
      </c>
      <c r="C1678" s="13" t="s">
        <v>2057</v>
      </c>
      <c r="D1678">
        <f>IFERROR(MATCH(C1678,'NCPF8745_KH_Extraction 5%FDR'!$A$2:$A$2258,0),"No Match")</f>
        <v>1536</v>
      </c>
      <c r="E1678" t="str">
        <f>IFERROR(MATCH(C1678,'NCPF8745_MF_Extraction 5%FDR'!$A$2:$A$540,0),"No Match")</f>
        <v>No Match</v>
      </c>
      <c r="F1678" t="str">
        <f>IFERROR(MATCH(C1678,'NCPF8814_MF_Extraction 5%FDR'!$A$2:$A$463,0),"No Match")</f>
        <v>No Match</v>
      </c>
      <c r="G1678" t="str">
        <f>VLOOKUP(C1678,'NCPF8745_KH_Extraction 5%FDR'!$1:$2258,2,FALSE)</f>
        <v>Uncharacterized protein OS=Candida glabrata (strain ATCC 2001 / CBS 138 / JCM 3761 / NBRC 0622 / NRRL Y-65) GN=CAGL0G00682g PE=3 SV=1 - [Q6FTQ2_CANGA]</v>
      </c>
      <c r="H1678" s="15">
        <f>VLOOKUP(C1678,'NCPF8745_KH_Extraction 5%FDR'!$1:$2258,11,FALSE)</f>
        <v>24.677009794660002</v>
      </c>
      <c r="I1678" t="e">
        <f>VLOOKUP(C1678,'NCPF8745_MF_Extraction 5%FDR'!$1:$540,2,FALSE)</f>
        <v>#N/A</v>
      </c>
      <c r="J1678" s="15" t="e">
        <f>VLOOKUP(C1678,'NCPF8745_MF_Extraction 5%FDR'!$1:$540,11,FALSE)</f>
        <v>#N/A</v>
      </c>
      <c r="K1678" t="e">
        <f>VLOOKUP(C1678,'NCPF8814_MF_Extraction 5%FDR'!$1:$463,2,FALSE)</f>
        <v>#N/A</v>
      </c>
      <c r="L1678" s="15" t="e">
        <f>VLOOKUP(C1678,'NCPF8814_MF_Extraction 5%FDR'!$1:$463,11,FALSE)</f>
        <v>#N/A</v>
      </c>
    </row>
    <row r="1679" spans="1:12" hidden="1">
      <c r="A1679" s="13" t="s">
        <v>2058</v>
      </c>
      <c r="C1679" s="13" t="s">
        <v>2058</v>
      </c>
      <c r="D1679">
        <f>IFERROR(MATCH(C1679,'NCPF8745_KH_Extraction 5%FDR'!$A$2:$A$2258,0),"No Match")</f>
        <v>2045</v>
      </c>
      <c r="E1679" t="str">
        <f>IFERROR(MATCH(C1679,'NCPF8745_MF_Extraction 5%FDR'!$A$2:$A$540,0),"No Match")</f>
        <v>No Match</v>
      </c>
      <c r="F1679" t="str">
        <f>IFERROR(MATCH(C1679,'NCPF8814_MF_Extraction 5%FDR'!$A$2:$A$463,0),"No Match")</f>
        <v>No Match</v>
      </c>
      <c r="G1679" t="str">
        <f>VLOOKUP(C1679,'NCPF8745_KH_Extraction 5%FDR'!$1:$2258,2,FALSE)</f>
        <v>Uncharacterized protein OS=Candida glabrata (strain ATCC 2001 / CBS 138 / JCM 3761 / NBRC 0622 / NRRL Y-65) GN=CAGL0G00660g PE=4 SV=1 - [Q6FTQ3_CANGA]</v>
      </c>
      <c r="H1679" s="15">
        <f>VLOOKUP(C1679,'NCPF8745_KH_Extraction 5%FDR'!$1:$2258,11,FALSE)</f>
        <v>56.426108014660102</v>
      </c>
      <c r="I1679" t="e">
        <f>VLOOKUP(C1679,'NCPF8745_MF_Extraction 5%FDR'!$1:$540,2,FALSE)</f>
        <v>#N/A</v>
      </c>
      <c r="J1679" s="15" t="e">
        <f>VLOOKUP(C1679,'NCPF8745_MF_Extraction 5%FDR'!$1:$540,11,FALSE)</f>
        <v>#N/A</v>
      </c>
      <c r="K1679" t="e">
        <f>VLOOKUP(C1679,'NCPF8814_MF_Extraction 5%FDR'!$1:$463,2,FALSE)</f>
        <v>#N/A</v>
      </c>
      <c r="L1679" s="15" t="e">
        <f>VLOOKUP(C1679,'NCPF8814_MF_Extraction 5%FDR'!$1:$463,11,FALSE)</f>
        <v>#N/A</v>
      </c>
    </row>
    <row r="1680" spans="1:12" hidden="1">
      <c r="A1680" s="13" t="s">
        <v>2059</v>
      </c>
      <c r="C1680" s="13" t="s">
        <v>2059</v>
      </c>
      <c r="D1680">
        <f>IFERROR(MATCH(C1680,'NCPF8745_KH_Extraction 5%FDR'!$A$2:$A$2258,0),"No Match")</f>
        <v>708</v>
      </c>
      <c r="E1680" t="str">
        <f>IFERROR(MATCH(C1680,'NCPF8745_MF_Extraction 5%FDR'!$A$2:$A$540,0),"No Match")</f>
        <v>No Match</v>
      </c>
      <c r="F1680" t="str">
        <f>IFERROR(MATCH(C1680,'NCPF8814_MF_Extraction 5%FDR'!$A$2:$A$463,0),"No Match")</f>
        <v>No Match</v>
      </c>
      <c r="G1680" t="str">
        <f>VLOOKUP(C1680,'NCPF8745_KH_Extraction 5%FDR'!$1:$2258,2,FALSE)</f>
        <v>Uncharacterized protein OS=Candida glabrata (strain ATCC 2001 / CBS 138 / JCM 3761 / NBRC 0622 / NRRL Y-65) GN=CAGL0G00594g PE=4 SV=1 - [Q6FTQ4_CANGA]</v>
      </c>
      <c r="H1680" s="15">
        <f>VLOOKUP(C1680,'NCPF8745_KH_Extraction 5%FDR'!$1:$2258,11,FALSE)</f>
        <v>38.396123304660001</v>
      </c>
      <c r="I1680" t="e">
        <f>VLOOKUP(C1680,'NCPF8745_MF_Extraction 5%FDR'!$1:$540,2,FALSE)</f>
        <v>#N/A</v>
      </c>
      <c r="J1680" s="15" t="e">
        <f>VLOOKUP(C1680,'NCPF8745_MF_Extraction 5%FDR'!$1:$540,11,FALSE)</f>
        <v>#N/A</v>
      </c>
      <c r="K1680" t="e">
        <f>VLOOKUP(C1680,'NCPF8814_MF_Extraction 5%FDR'!$1:$463,2,FALSE)</f>
        <v>#N/A</v>
      </c>
      <c r="L1680" s="15" t="e">
        <f>VLOOKUP(C1680,'NCPF8814_MF_Extraction 5%FDR'!$1:$463,11,FALSE)</f>
        <v>#N/A</v>
      </c>
    </row>
    <row r="1681" spans="1:12" hidden="1">
      <c r="A1681" s="13" t="s">
        <v>2060</v>
      </c>
      <c r="C1681" s="13" t="s">
        <v>2060</v>
      </c>
      <c r="D1681">
        <f>IFERROR(MATCH(C1681,'NCPF8745_KH_Extraction 5%FDR'!$A$2:$A$2258,0),"No Match")</f>
        <v>1407</v>
      </c>
      <c r="E1681" t="str">
        <f>IFERROR(MATCH(C1681,'NCPF8745_MF_Extraction 5%FDR'!$A$2:$A$540,0),"No Match")</f>
        <v>No Match</v>
      </c>
      <c r="F1681" t="str">
        <f>IFERROR(MATCH(C1681,'NCPF8814_MF_Extraction 5%FDR'!$A$2:$A$463,0),"No Match")</f>
        <v>No Match</v>
      </c>
      <c r="G1681" t="str">
        <f>VLOOKUP(C1681,'NCPF8745_KH_Extraction 5%FDR'!$1:$2258,2,FALSE)</f>
        <v>Uncharacterized protein OS=Candida glabrata (strain ATCC 2001 / CBS 138 / JCM 3761 / NBRC 0622 / NRRL Y-65) GN=CAGL0G00528g PE=4 SV=1 - [Q6FTQ6_CANGA]</v>
      </c>
      <c r="H1681" s="15">
        <f>VLOOKUP(C1681,'NCPF8745_KH_Extraction 5%FDR'!$1:$2258,11,FALSE)</f>
        <v>148.79815950465999</v>
      </c>
      <c r="I1681" t="e">
        <f>VLOOKUP(C1681,'NCPF8745_MF_Extraction 5%FDR'!$1:$540,2,FALSE)</f>
        <v>#N/A</v>
      </c>
      <c r="J1681" s="15" t="e">
        <f>VLOOKUP(C1681,'NCPF8745_MF_Extraction 5%FDR'!$1:$540,11,FALSE)</f>
        <v>#N/A</v>
      </c>
      <c r="K1681" t="e">
        <f>VLOOKUP(C1681,'NCPF8814_MF_Extraction 5%FDR'!$1:$463,2,FALSE)</f>
        <v>#N/A</v>
      </c>
      <c r="L1681" s="15" t="e">
        <f>VLOOKUP(C1681,'NCPF8814_MF_Extraction 5%FDR'!$1:$463,11,FALSE)</f>
        <v>#N/A</v>
      </c>
    </row>
    <row r="1682" spans="1:12" hidden="1">
      <c r="A1682" s="13" t="s">
        <v>4750</v>
      </c>
      <c r="C1682" s="13" t="s">
        <v>4750</v>
      </c>
      <c r="D1682" t="str">
        <f>IFERROR(MATCH(C1682,'NCPF8745_KH_Extraction 5%FDR'!$A$2:$A$2258,0),"No Match")</f>
        <v>No Match</v>
      </c>
      <c r="E1682">
        <f>IFERROR(MATCH(C1682,'NCPF8745_MF_Extraction 5%FDR'!$A$2:$A$540,0),"No Match")</f>
        <v>458</v>
      </c>
      <c r="F1682" t="str">
        <f>IFERROR(MATCH(C1682,'NCPF8814_MF_Extraction 5%FDR'!$A$2:$A$463,0),"No Match")</f>
        <v>No Match</v>
      </c>
      <c r="G1682" t="e">
        <f>VLOOKUP(C1682,'NCPF8745_KH_Extraction 5%FDR'!$1:$2258,2,FALSE)</f>
        <v>#N/A</v>
      </c>
      <c r="H1682" s="15" t="e">
        <f>VLOOKUP(C1682,'NCPF8745_KH_Extraction 5%FDR'!$1:$2258,11,FALSE)</f>
        <v>#N/A</v>
      </c>
      <c r="I1682" t="str">
        <f>VLOOKUP(C1682,'NCPF8745_MF_Extraction 5%FDR'!$1:$540,2,FALSE)</f>
        <v>Uncharacterized protein OS=Candida glabrata (strain ATCC 2001 / CBS 138 / JCM 3761 / NBRC 0622 / NRRL Y-65) GN=CAGL0G00506g PE=4 SV=1 - [Q6FTQ7_CANGA]</v>
      </c>
      <c r="J1682" s="15">
        <f>VLOOKUP(C1682,'NCPF8745_MF_Extraction 5%FDR'!$1:$540,11,FALSE)</f>
        <v>222.428583294661</v>
      </c>
      <c r="K1682" t="e">
        <f>VLOOKUP(C1682,'NCPF8814_MF_Extraction 5%FDR'!$1:$463,2,FALSE)</f>
        <v>#N/A</v>
      </c>
      <c r="L1682" s="15" t="e">
        <f>VLOOKUP(C1682,'NCPF8814_MF_Extraction 5%FDR'!$1:$463,11,FALSE)</f>
        <v>#N/A</v>
      </c>
    </row>
    <row r="1683" spans="1:12" hidden="1">
      <c r="A1683" s="13" t="s">
        <v>2061</v>
      </c>
      <c r="C1683" s="13" t="s">
        <v>2061</v>
      </c>
      <c r="D1683">
        <f>IFERROR(MATCH(C1683,'NCPF8745_KH_Extraction 5%FDR'!$A$2:$A$2258,0),"No Match")</f>
        <v>888</v>
      </c>
      <c r="E1683" t="str">
        <f>IFERROR(MATCH(C1683,'NCPF8745_MF_Extraction 5%FDR'!$A$2:$A$540,0),"No Match")</f>
        <v>No Match</v>
      </c>
      <c r="F1683" t="str">
        <f>IFERROR(MATCH(C1683,'NCPF8814_MF_Extraction 5%FDR'!$A$2:$A$463,0),"No Match")</f>
        <v>No Match</v>
      </c>
      <c r="G1683" t="str">
        <f>VLOOKUP(C1683,'NCPF8745_KH_Extraction 5%FDR'!$1:$2258,2,FALSE)</f>
        <v>Uncharacterized protein OS=Candida glabrata (strain ATCC 2001 / CBS 138 / JCM 3761 / NBRC 0622 / NRRL Y-65) GN=CAGL0G00440g PE=4 SV=1 - [Q6FTR0_CANGA]</v>
      </c>
      <c r="H1683" s="15">
        <f>VLOOKUP(C1683,'NCPF8745_KH_Extraction 5%FDR'!$1:$2258,11,FALSE)</f>
        <v>62.457642784660102</v>
      </c>
      <c r="I1683" t="e">
        <f>VLOOKUP(C1683,'NCPF8745_MF_Extraction 5%FDR'!$1:$540,2,FALSE)</f>
        <v>#N/A</v>
      </c>
      <c r="J1683" s="15" t="e">
        <f>VLOOKUP(C1683,'NCPF8745_MF_Extraction 5%FDR'!$1:$540,11,FALSE)</f>
        <v>#N/A</v>
      </c>
      <c r="K1683" t="e">
        <f>VLOOKUP(C1683,'NCPF8814_MF_Extraction 5%FDR'!$1:$463,2,FALSE)</f>
        <v>#N/A</v>
      </c>
      <c r="L1683" s="15" t="e">
        <f>VLOOKUP(C1683,'NCPF8814_MF_Extraction 5%FDR'!$1:$463,11,FALSE)</f>
        <v>#N/A</v>
      </c>
    </row>
    <row r="1684" spans="1:12" hidden="1">
      <c r="A1684" s="13" t="s">
        <v>2062</v>
      </c>
      <c r="C1684" s="13" t="s">
        <v>2062</v>
      </c>
      <c r="D1684">
        <f>IFERROR(MATCH(C1684,'NCPF8745_KH_Extraction 5%FDR'!$A$2:$A$2258,0),"No Match")</f>
        <v>1781</v>
      </c>
      <c r="E1684" t="str">
        <f>IFERROR(MATCH(C1684,'NCPF8745_MF_Extraction 5%FDR'!$A$2:$A$540,0),"No Match")</f>
        <v>No Match</v>
      </c>
      <c r="F1684" t="str">
        <f>IFERROR(MATCH(C1684,'NCPF8814_MF_Extraction 5%FDR'!$A$2:$A$463,0),"No Match")</f>
        <v>No Match</v>
      </c>
      <c r="G1684" t="str">
        <f>VLOOKUP(C1684,'NCPF8745_KH_Extraction 5%FDR'!$1:$2258,2,FALSE)</f>
        <v>Uncharacterized protein OS=Candida glabrata (strain ATCC 2001 / CBS 138 / JCM 3761 / NBRC 0622 / NRRL Y-65) GN=CAGL0G00418g PE=4 SV=1 - [Q6FTR1_CANGA]</v>
      </c>
      <c r="H1684" s="15">
        <f>VLOOKUP(C1684,'NCPF8745_KH_Extraction 5%FDR'!$1:$2258,11,FALSE)</f>
        <v>118.09276814466</v>
      </c>
      <c r="I1684" t="e">
        <f>VLOOKUP(C1684,'NCPF8745_MF_Extraction 5%FDR'!$1:$540,2,FALSE)</f>
        <v>#N/A</v>
      </c>
      <c r="J1684" s="15" t="e">
        <f>VLOOKUP(C1684,'NCPF8745_MF_Extraction 5%FDR'!$1:$540,11,FALSE)</f>
        <v>#N/A</v>
      </c>
      <c r="K1684" t="e">
        <f>VLOOKUP(C1684,'NCPF8814_MF_Extraction 5%FDR'!$1:$463,2,FALSE)</f>
        <v>#N/A</v>
      </c>
      <c r="L1684" s="15" t="e">
        <f>VLOOKUP(C1684,'NCPF8814_MF_Extraction 5%FDR'!$1:$463,11,FALSE)</f>
        <v>#N/A</v>
      </c>
    </row>
    <row r="1685" spans="1:12" hidden="1">
      <c r="A1685" s="13" t="s">
        <v>2063</v>
      </c>
      <c r="C1685" s="13" t="s">
        <v>2063</v>
      </c>
      <c r="D1685">
        <f>IFERROR(MATCH(C1685,'NCPF8745_KH_Extraction 5%FDR'!$A$2:$A$2258,0),"No Match")</f>
        <v>1099</v>
      </c>
      <c r="E1685" t="str">
        <f>IFERROR(MATCH(C1685,'NCPF8745_MF_Extraction 5%FDR'!$A$2:$A$540,0),"No Match")</f>
        <v>No Match</v>
      </c>
      <c r="F1685" t="str">
        <f>IFERROR(MATCH(C1685,'NCPF8814_MF_Extraction 5%FDR'!$A$2:$A$463,0),"No Match")</f>
        <v>No Match</v>
      </c>
      <c r="G1685" t="str">
        <f>VLOOKUP(C1685,'NCPF8745_KH_Extraction 5%FDR'!$1:$2258,2,FALSE)</f>
        <v>Uncharacterized protein OS=Candida glabrata (strain ATCC 2001 / CBS 138 / JCM 3761 / NBRC 0622 / NRRL Y-65) GN=CAGL0G00396g PE=4 SV=1 - [Q6FTR2_CANGA]</v>
      </c>
      <c r="H1685" s="15">
        <f>VLOOKUP(C1685,'NCPF8745_KH_Extraction 5%FDR'!$1:$2258,11,FALSE)</f>
        <v>29.539911174659998</v>
      </c>
      <c r="I1685" t="e">
        <f>VLOOKUP(C1685,'NCPF8745_MF_Extraction 5%FDR'!$1:$540,2,FALSE)</f>
        <v>#N/A</v>
      </c>
      <c r="J1685" s="15" t="e">
        <f>VLOOKUP(C1685,'NCPF8745_MF_Extraction 5%FDR'!$1:$540,11,FALSE)</f>
        <v>#N/A</v>
      </c>
      <c r="K1685" t="e">
        <f>VLOOKUP(C1685,'NCPF8814_MF_Extraction 5%FDR'!$1:$463,2,FALSE)</f>
        <v>#N/A</v>
      </c>
      <c r="L1685" s="15" t="e">
        <f>VLOOKUP(C1685,'NCPF8814_MF_Extraction 5%FDR'!$1:$463,11,FALSE)</f>
        <v>#N/A</v>
      </c>
    </row>
    <row r="1686" spans="1:12" hidden="1">
      <c r="A1686" s="13" t="s">
        <v>2064</v>
      </c>
      <c r="C1686" s="13" t="s">
        <v>2064</v>
      </c>
      <c r="D1686">
        <f>IFERROR(MATCH(C1686,'NCPF8745_KH_Extraction 5%FDR'!$A$2:$A$2258,0),"No Match")</f>
        <v>1646</v>
      </c>
      <c r="E1686" t="str">
        <f>IFERROR(MATCH(C1686,'NCPF8745_MF_Extraction 5%FDR'!$A$2:$A$540,0),"No Match")</f>
        <v>No Match</v>
      </c>
      <c r="F1686" t="str">
        <f>IFERROR(MATCH(C1686,'NCPF8814_MF_Extraction 5%FDR'!$A$2:$A$463,0),"No Match")</f>
        <v>No Match</v>
      </c>
      <c r="G1686" t="str">
        <f>VLOOKUP(C1686,'NCPF8745_KH_Extraction 5%FDR'!$1:$2258,2,FALSE)</f>
        <v>Uncharacterized protein OS=Candida glabrata (strain ATCC 2001 / CBS 138 / JCM 3761 / NBRC 0622 / NRRL Y-65) GN=CAGL0G00374g PE=4 SV=1 - [Q6FTR3_CANGA]</v>
      </c>
      <c r="H1686" s="15">
        <f>VLOOKUP(C1686,'NCPF8745_KH_Extraction 5%FDR'!$1:$2258,11,FALSE)</f>
        <v>74.044071664660095</v>
      </c>
      <c r="I1686" t="e">
        <f>VLOOKUP(C1686,'NCPF8745_MF_Extraction 5%FDR'!$1:$540,2,FALSE)</f>
        <v>#N/A</v>
      </c>
      <c r="J1686" s="15" t="e">
        <f>VLOOKUP(C1686,'NCPF8745_MF_Extraction 5%FDR'!$1:$540,11,FALSE)</f>
        <v>#N/A</v>
      </c>
      <c r="K1686" t="e">
        <f>VLOOKUP(C1686,'NCPF8814_MF_Extraction 5%FDR'!$1:$463,2,FALSE)</f>
        <v>#N/A</v>
      </c>
      <c r="L1686" s="15" t="e">
        <f>VLOOKUP(C1686,'NCPF8814_MF_Extraction 5%FDR'!$1:$463,11,FALSE)</f>
        <v>#N/A</v>
      </c>
    </row>
    <row r="1687" spans="1:12" hidden="1">
      <c r="A1687" s="13" t="s">
        <v>2065</v>
      </c>
      <c r="C1687" s="13" t="s">
        <v>2065</v>
      </c>
      <c r="D1687">
        <f>IFERROR(MATCH(C1687,'NCPF8745_KH_Extraction 5%FDR'!$A$2:$A$2258,0),"No Match")</f>
        <v>1367</v>
      </c>
      <c r="E1687" t="str">
        <f>IFERROR(MATCH(C1687,'NCPF8745_MF_Extraction 5%FDR'!$A$2:$A$540,0),"No Match")</f>
        <v>No Match</v>
      </c>
      <c r="F1687" t="str">
        <f>IFERROR(MATCH(C1687,'NCPF8814_MF_Extraction 5%FDR'!$A$2:$A$463,0),"No Match")</f>
        <v>No Match</v>
      </c>
      <c r="G1687" t="str">
        <f>VLOOKUP(C1687,'NCPF8745_KH_Extraction 5%FDR'!$1:$2258,2,FALSE)</f>
        <v>Uncharacterized protein OS=Candida glabrata (strain ATCC 2001 / CBS 138 / JCM 3761 / NBRC 0622 / NRRL Y-65) GN=CAGL0G00352g PE=4 SV=1 - [Q6FTR4_CANGA]</v>
      </c>
      <c r="H1687" s="15">
        <f>VLOOKUP(C1687,'NCPF8745_KH_Extraction 5%FDR'!$1:$2258,11,FALSE)</f>
        <v>32.717007244660003</v>
      </c>
      <c r="I1687" t="e">
        <f>VLOOKUP(C1687,'NCPF8745_MF_Extraction 5%FDR'!$1:$540,2,FALSE)</f>
        <v>#N/A</v>
      </c>
      <c r="J1687" s="15" t="e">
        <f>VLOOKUP(C1687,'NCPF8745_MF_Extraction 5%FDR'!$1:$540,11,FALSE)</f>
        <v>#N/A</v>
      </c>
      <c r="K1687" t="e">
        <f>VLOOKUP(C1687,'NCPF8814_MF_Extraction 5%FDR'!$1:$463,2,FALSE)</f>
        <v>#N/A</v>
      </c>
      <c r="L1687" s="15" t="e">
        <f>VLOOKUP(C1687,'NCPF8814_MF_Extraction 5%FDR'!$1:$463,11,FALSE)</f>
        <v>#N/A</v>
      </c>
    </row>
    <row r="1688" spans="1:12" hidden="1">
      <c r="A1688" s="13" t="s">
        <v>2066</v>
      </c>
      <c r="C1688" s="13" t="s">
        <v>2066</v>
      </c>
      <c r="D1688">
        <f>IFERROR(MATCH(C1688,'NCPF8745_KH_Extraction 5%FDR'!$A$2:$A$2258,0),"No Match")</f>
        <v>451</v>
      </c>
      <c r="E1688" t="str">
        <f>IFERROR(MATCH(C1688,'NCPF8745_MF_Extraction 5%FDR'!$A$2:$A$540,0),"No Match")</f>
        <v>No Match</v>
      </c>
      <c r="F1688" t="str">
        <f>IFERROR(MATCH(C1688,'NCPF8814_MF_Extraction 5%FDR'!$A$2:$A$463,0),"No Match")</f>
        <v>No Match</v>
      </c>
      <c r="G1688" t="str">
        <f>VLOOKUP(C1688,'NCPF8745_KH_Extraction 5%FDR'!$1:$2258,2,FALSE)</f>
        <v>Uncharacterized protein OS=Candida glabrata (strain ATCC 2001 / CBS 138 / JCM 3761 / NBRC 0622 / NRRL Y-65) GN=SCW4 PE=3 SV=1 - [Q6FTR6_CANGA]</v>
      </c>
      <c r="H1688" s="15">
        <f>VLOOKUP(C1688,'NCPF8745_KH_Extraction 5%FDR'!$1:$2258,11,FALSE)</f>
        <v>39.424383154659999</v>
      </c>
      <c r="I1688" t="e">
        <f>VLOOKUP(C1688,'NCPF8745_MF_Extraction 5%FDR'!$1:$540,2,FALSE)</f>
        <v>#N/A</v>
      </c>
      <c r="J1688" s="15" t="e">
        <f>VLOOKUP(C1688,'NCPF8745_MF_Extraction 5%FDR'!$1:$540,11,FALSE)</f>
        <v>#N/A</v>
      </c>
      <c r="K1688" t="e">
        <f>VLOOKUP(C1688,'NCPF8814_MF_Extraction 5%FDR'!$1:$463,2,FALSE)</f>
        <v>#N/A</v>
      </c>
      <c r="L1688" s="15" t="e">
        <f>VLOOKUP(C1688,'NCPF8814_MF_Extraction 5%FDR'!$1:$463,11,FALSE)</f>
        <v>#N/A</v>
      </c>
    </row>
    <row r="1689" spans="1:12">
      <c r="A1689" s="13" t="s">
        <v>2067</v>
      </c>
      <c r="C1689" s="13" t="s">
        <v>2067</v>
      </c>
      <c r="D1689">
        <f>IFERROR(MATCH(C1689,'NCPF8745_KH_Extraction 5%FDR'!$A$2:$A$2258,0),"No Match")</f>
        <v>386</v>
      </c>
      <c r="E1689" t="str">
        <f>IFERROR(MATCH(C1689,'NCPF8745_MF_Extraction 5%FDR'!$A$2:$A$540,0),"No Match")</f>
        <v>No Match</v>
      </c>
      <c r="F1689">
        <f>IFERROR(MATCH(C1689,'NCPF8814_MF_Extraction 5%FDR'!$A$2:$A$463,0),"No Match")</f>
        <v>203</v>
      </c>
      <c r="G1689" t="str">
        <f>VLOOKUP(C1689,'NCPF8745_KH_Extraction 5%FDR'!$1:$2258,2,FALSE)</f>
        <v>1,3-beta-glucanosyltransferase OS=Candida glabrata (strain ATCC 2001 / CBS 138 / JCM 3761 / NBRC 0622 / NRRL Y-65) GN=GAS1 PE=3 SV=1 - [Q6FTR7_CANGA]</v>
      </c>
      <c r="H1689" s="15">
        <f>VLOOKUP(C1689,'NCPF8745_KH_Extraction 5%FDR'!$1:$2258,11,FALSE)</f>
        <v>59.9023974946602</v>
      </c>
      <c r="I1689" t="e">
        <f>VLOOKUP(C1689,'NCPF8745_MF_Extraction 5%FDR'!$1:$540,2,FALSE)</f>
        <v>#N/A</v>
      </c>
      <c r="J1689" s="15" t="e">
        <f>VLOOKUP(C1689,'NCPF8745_MF_Extraction 5%FDR'!$1:$540,11,FALSE)</f>
        <v>#N/A</v>
      </c>
      <c r="K1689" t="str">
        <f>VLOOKUP(C1689,'NCPF8814_MF_Extraction 5%FDR'!$1:$463,2,FALSE)</f>
        <v>1,3-beta-glucanosyltransferase OS=Candida glabrata (strain ATCC 2001 / CBS 138 / JCM 3761 / NBRC 0622 / NRRL Y-65) GN=GAS1 PE=3 SV=1 - [Q6FTR7_CANGA]</v>
      </c>
      <c r="L1689" s="15">
        <f>VLOOKUP(C1689,'NCPF8814_MF_Extraction 5%FDR'!$1:$463,11,FALSE)</f>
        <v>59.9023974946602</v>
      </c>
    </row>
    <row r="1690" spans="1:12" hidden="1">
      <c r="A1690" s="13" t="s">
        <v>2068</v>
      </c>
      <c r="C1690" s="13" t="s">
        <v>2068</v>
      </c>
      <c r="D1690">
        <f>IFERROR(MATCH(C1690,'NCPF8745_KH_Extraction 5%FDR'!$A$2:$A$2258,0),"No Match")</f>
        <v>531</v>
      </c>
      <c r="E1690" t="str">
        <f>IFERROR(MATCH(C1690,'NCPF8745_MF_Extraction 5%FDR'!$A$2:$A$540,0),"No Match")</f>
        <v>No Match</v>
      </c>
      <c r="F1690" t="str">
        <f>IFERROR(MATCH(C1690,'NCPF8814_MF_Extraction 5%FDR'!$A$2:$A$463,0),"No Match")</f>
        <v>No Match</v>
      </c>
      <c r="G1690" t="str">
        <f>VLOOKUP(C1690,'NCPF8745_KH_Extraction 5%FDR'!$1:$2258,2,FALSE)</f>
        <v>Uncharacterized protein OS=Candida glabrata (strain ATCC 2001 / CBS 138 / JCM 3761 / NBRC 0622 / NRRL Y-65) GN=CAGL0G00220g PE=3 SV=1 - [Q6FTS0_CANGA]</v>
      </c>
      <c r="H1690" s="15">
        <f>VLOOKUP(C1690,'NCPF8745_KH_Extraction 5%FDR'!$1:$2258,11,FALSE)</f>
        <v>33.667107424660003</v>
      </c>
      <c r="I1690" t="e">
        <f>VLOOKUP(C1690,'NCPF8745_MF_Extraction 5%FDR'!$1:$540,2,FALSE)</f>
        <v>#N/A</v>
      </c>
      <c r="J1690" s="15" t="e">
        <f>VLOOKUP(C1690,'NCPF8745_MF_Extraction 5%FDR'!$1:$540,11,FALSE)</f>
        <v>#N/A</v>
      </c>
      <c r="K1690" t="e">
        <f>VLOOKUP(C1690,'NCPF8814_MF_Extraction 5%FDR'!$1:$463,2,FALSE)</f>
        <v>#N/A</v>
      </c>
      <c r="L1690" s="15" t="e">
        <f>VLOOKUP(C1690,'NCPF8814_MF_Extraction 5%FDR'!$1:$463,11,FALSE)</f>
        <v>#N/A</v>
      </c>
    </row>
    <row r="1691" spans="1:12" hidden="1">
      <c r="A1691" s="13" t="s">
        <v>2069</v>
      </c>
      <c r="C1691" s="13" t="s">
        <v>2069</v>
      </c>
      <c r="D1691">
        <f>IFERROR(MATCH(C1691,'NCPF8745_KH_Extraction 5%FDR'!$A$2:$A$2258,0),"No Match")</f>
        <v>1286</v>
      </c>
      <c r="E1691" t="str">
        <f>IFERROR(MATCH(C1691,'NCPF8745_MF_Extraction 5%FDR'!$A$2:$A$540,0),"No Match")</f>
        <v>No Match</v>
      </c>
      <c r="F1691" t="str">
        <f>IFERROR(MATCH(C1691,'NCPF8814_MF_Extraction 5%FDR'!$A$2:$A$463,0),"No Match")</f>
        <v>No Match</v>
      </c>
      <c r="G1691" t="str">
        <f>VLOOKUP(C1691,'NCPF8745_KH_Extraction 5%FDR'!$1:$2258,2,FALSE)</f>
        <v>Uncharacterized protein OS=Candida glabrata (strain ATCC 2001 / CBS 138 / JCM 3761 / NBRC 0622 / NRRL Y-65) GN=ERV29 PE=4 SV=1 - [Q6FTS2_CANGA]</v>
      </c>
      <c r="H1691" s="15">
        <f>VLOOKUP(C1691,'NCPF8745_KH_Extraction 5%FDR'!$1:$2258,11,FALSE)</f>
        <v>36.042813514659997</v>
      </c>
      <c r="I1691" t="e">
        <f>VLOOKUP(C1691,'NCPF8745_MF_Extraction 5%FDR'!$1:$540,2,FALSE)</f>
        <v>#N/A</v>
      </c>
      <c r="J1691" s="15" t="e">
        <f>VLOOKUP(C1691,'NCPF8745_MF_Extraction 5%FDR'!$1:$540,11,FALSE)</f>
        <v>#N/A</v>
      </c>
      <c r="K1691" t="e">
        <f>VLOOKUP(C1691,'NCPF8814_MF_Extraction 5%FDR'!$1:$463,2,FALSE)</f>
        <v>#N/A</v>
      </c>
      <c r="L1691" s="15" t="e">
        <f>VLOOKUP(C1691,'NCPF8814_MF_Extraction 5%FDR'!$1:$463,11,FALSE)</f>
        <v>#N/A</v>
      </c>
    </row>
    <row r="1692" spans="1:12" hidden="1">
      <c r="A1692" s="13" t="s">
        <v>2070</v>
      </c>
      <c r="C1692" s="13" t="s">
        <v>2070</v>
      </c>
      <c r="D1692">
        <f>IFERROR(MATCH(C1692,'NCPF8745_KH_Extraction 5%FDR'!$A$2:$A$2258,0),"No Match")</f>
        <v>147</v>
      </c>
      <c r="E1692" t="str">
        <f>IFERROR(MATCH(C1692,'NCPF8745_MF_Extraction 5%FDR'!$A$2:$A$540,0),"No Match")</f>
        <v>No Match</v>
      </c>
      <c r="F1692" t="str">
        <f>IFERROR(MATCH(C1692,'NCPF8814_MF_Extraction 5%FDR'!$A$2:$A$463,0),"No Match")</f>
        <v>No Match</v>
      </c>
      <c r="G1692" t="str">
        <f>VLOOKUP(C1692,'NCPF8745_KH_Extraction 5%FDR'!$1:$2258,2,FALSE)</f>
        <v>Uncharacterized protein OS=Candida glabrata (strain ATCC 2001 / CBS 138 / JCM 3761 / NBRC 0622 / NRRL Y-65) GN=CAGL0G00154g PE=4 SV=1 - [Q6FTS3_CANGA]</v>
      </c>
      <c r="H1692" s="15">
        <f>VLOOKUP(C1692,'NCPF8745_KH_Extraction 5%FDR'!$1:$2258,11,FALSE)</f>
        <v>49.159425804659897</v>
      </c>
      <c r="I1692" t="e">
        <f>VLOOKUP(C1692,'NCPF8745_MF_Extraction 5%FDR'!$1:$540,2,FALSE)</f>
        <v>#N/A</v>
      </c>
      <c r="J1692" s="15" t="e">
        <f>VLOOKUP(C1692,'NCPF8745_MF_Extraction 5%FDR'!$1:$540,11,FALSE)</f>
        <v>#N/A</v>
      </c>
      <c r="K1692" t="e">
        <f>VLOOKUP(C1692,'NCPF8814_MF_Extraction 5%FDR'!$1:$463,2,FALSE)</f>
        <v>#N/A</v>
      </c>
      <c r="L1692" s="15" t="e">
        <f>VLOOKUP(C1692,'NCPF8814_MF_Extraction 5%FDR'!$1:$463,11,FALSE)</f>
        <v>#N/A</v>
      </c>
    </row>
    <row r="1693" spans="1:12" hidden="1">
      <c r="A1693" s="13" t="s">
        <v>4708</v>
      </c>
      <c r="C1693" s="13" t="s">
        <v>4708</v>
      </c>
      <c r="D1693" t="str">
        <f>IFERROR(MATCH(C1693,'NCPF8745_KH_Extraction 5%FDR'!$A$2:$A$2258,0),"No Match")</f>
        <v>No Match</v>
      </c>
      <c r="E1693">
        <f>IFERROR(MATCH(C1693,'NCPF8745_MF_Extraction 5%FDR'!$A$2:$A$540,0),"No Match")</f>
        <v>409</v>
      </c>
      <c r="F1693">
        <f>IFERROR(MATCH(C1693,'NCPF8814_MF_Extraction 5%FDR'!$A$2:$A$463,0),"No Match")</f>
        <v>349</v>
      </c>
      <c r="G1693" t="e">
        <f>VLOOKUP(C1693,'NCPF8745_KH_Extraction 5%FDR'!$1:$2258,2,FALSE)</f>
        <v>#N/A</v>
      </c>
      <c r="H1693" s="15" t="e">
        <f>VLOOKUP(C1693,'NCPF8745_KH_Extraction 5%FDR'!$1:$2258,11,FALSE)</f>
        <v>#N/A</v>
      </c>
      <c r="I1693" t="str">
        <f>VLOOKUP(C1693,'NCPF8745_MF_Extraction 5%FDR'!$1:$540,2,FALSE)</f>
        <v>Uncharacterized protein OS=Candida glabrata (strain ATCC 2001 / CBS 138 / JCM 3761 / NBRC 0622 / NRRL Y-65) GN=CAGL0F09229g PE=4 SV=1 - [Q6FTS5_CANGA]</v>
      </c>
      <c r="J1693" s="15">
        <f>VLOOKUP(C1693,'NCPF8745_MF_Extraction 5%FDR'!$1:$540,11,FALSE)</f>
        <v>96.175833644659903</v>
      </c>
      <c r="K1693" t="str">
        <f>VLOOKUP(C1693,'NCPF8814_MF_Extraction 5%FDR'!$1:$463,2,FALSE)</f>
        <v>Uncharacterized protein OS=Candida glabrata (strain ATCC 2001 / CBS 138 / JCM 3761 / NBRC 0622 / NRRL Y-65) GN=CAGL0F09229g PE=4 SV=1 - [Q6FTS5_CANGA]</v>
      </c>
      <c r="L1693" s="15">
        <f>VLOOKUP(C1693,'NCPF8814_MF_Extraction 5%FDR'!$1:$463,11,FALSE)</f>
        <v>96.175833644659903</v>
      </c>
    </row>
    <row r="1694" spans="1:12" hidden="1">
      <c r="A1694" s="13" t="s">
        <v>2071</v>
      </c>
      <c r="C1694" s="13" t="s">
        <v>2071</v>
      </c>
      <c r="D1694">
        <f>IFERROR(MATCH(C1694,'NCPF8745_KH_Extraction 5%FDR'!$A$2:$A$2258,0),"No Match")</f>
        <v>444</v>
      </c>
      <c r="E1694" t="str">
        <f>IFERROR(MATCH(C1694,'NCPF8745_MF_Extraction 5%FDR'!$A$2:$A$540,0),"No Match")</f>
        <v>No Match</v>
      </c>
      <c r="F1694" t="str">
        <f>IFERROR(MATCH(C1694,'NCPF8814_MF_Extraction 5%FDR'!$A$2:$A$463,0),"No Match")</f>
        <v>No Match</v>
      </c>
      <c r="G1694" t="str">
        <f>VLOOKUP(C1694,'NCPF8745_KH_Extraction 5%FDR'!$1:$2258,2,FALSE)</f>
        <v>Branched-chain-amino-acid aminotransferase OS=Candida glabrata (strain ATCC 2001 / CBS 138 / JCM 3761 / NBRC 0622 / NRRL Y-65) GN=BAT1 PE=3 SV=1 - [Q6FTS6_CANGA]</v>
      </c>
      <c r="H1694" s="15">
        <f>VLOOKUP(C1694,'NCPF8745_KH_Extraction 5%FDR'!$1:$2258,11,FALSE)</f>
        <v>43.860759524659997</v>
      </c>
      <c r="I1694" t="e">
        <f>VLOOKUP(C1694,'NCPF8745_MF_Extraction 5%FDR'!$1:$540,2,FALSE)</f>
        <v>#N/A</v>
      </c>
      <c r="J1694" s="15" t="e">
        <f>VLOOKUP(C1694,'NCPF8745_MF_Extraction 5%FDR'!$1:$540,11,FALSE)</f>
        <v>#N/A</v>
      </c>
      <c r="K1694" t="e">
        <f>VLOOKUP(C1694,'NCPF8814_MF_Extraction 5%FDR'!$1:$463,2,FALSE)</f>
        <v>#N/A</v>
      </c>
      <c r="L1694" s="15" t="e">
        <f>VLOOKUP(C1694,'NCPF8814_MF_Extraction 5%FDR'!$1:$463,11,FALSE)</f>
        <v>#N/A</v>
      </c>
    </row>
    <row r="1695" spans="1:12" hidden="1">
      <c r="A1695" s="13" t="s">
        <v>2072</v>
      </c>
      <c r="C1695" s="13" t="s">
        <v>2072</v>
      </c>
      <c r="D1695">
        <f>IFERROR(MATCH(C1695,'NCPF8745_KH_Extraction 5%FDR'!$A$2:$A$2258,0),"No Match")</f>
        <v>1233</v>
      </c>
      <c r="E1695" t="str">
        <f>IFERROR(MATCH(C1695,'NCPF8745_MF_Extraction 5%FDR'!$A$2:$A$540,0),"No Match")</f>
        <v>No Match</v>
      </c>
      <c r="F1695" t="str">
        <f>IFERROR(MATCH(C1695,'NCPF8814_MF_Extraction 5%FDR'!$A$2:$A$463,0),"No Match")</f>
        <v>No Match</v>
      </c>
      <c r="G1695" t="str">
        <f>VLOOKUP(C1695,'NCPF8745_KH_Extraction 5%FDR'!$1:$2258,2,FALSE)</f>
        <v>Uncharacterized protein OS=Candida glabrata (strain ATCC 2001 / CBS 138 / JCM 3761 / NBRC 0622 / NRRL Y-65) GN=CAGL0F09185g PE=4 SV=1 - [Q6FTS7_CANGA]</v>
      </c>
      <c r="H1695" s="15">
        <f>VLOOKUP(C1695,'NCPF8745_KH_Extraction 5%FDR'!$1:$2258,11,FALSE)</f>
        <v>25.836901794660001</v>
      </c>
      <c r="I1695" t="e">
        <f>VLOOKUP(C1695,'NCPF8745_MF_Extraction 5%FDR'!$1:$540,2,FALSE)</f>
        <v>#N/A</v>
      </c>
      <c r="J1695" s="15" t="e">
        <f>VLOOKUP(C1695,'NCPF8745_MF_Extraction 5%FDR'!$1:$540,11,FALSE)</f>
        <v>#N/A</v>
      </c>
      <c r="K1695" t="e">
        <f>VLOOKUP(C1695,'NCPF8814_MF_Extraction 5%FDR'!$1:$463,2,FALSE)</f>
        <v>#N/A</v>
      </c>
      <c r="L1695" s="15" t="e">
        <f>VLOOKUP(C1695,'NCPF8814_MF_Extraction 5%FDR'!$1:$463,11,FALSE)</f>
        <v>#N/A</v>
      </c>
    </row>
    <row r="1696" spans="1:12" hidden="1">
      <c r="A1696" s="13" t="s">
        <v>2073</v>
      </c>
      <c r="C1696" s="13" t="s">
        <v>2073</v>
      </c>
      <c r="D1696">
        <f>IFERROR(MATCH(C1696,'NCPF8745_KH_Extraction 5%FDR'!$A$2:$A$2258,0),"No Match")</f>
        <v>1639</v>
      </c>
      <c r="E1696" t="str">
        <f>IFERROR(MATCH(C1696,'NCPF8745_MF_Extraction 5%FDR'!$A$2:$A$540,0),"No Match")</f>
        <v>No Match</v>
      </c>
      <c r="F1696" t="str">
        <f>IFERROR(MATCH(C1696,'NCPF8814_MF_Extraction 5%FDR'!$A$2:$A$463,0),"No Match")</f>
        <v>No Match</v>
      </c>
      <c r="G1696" t="str">
        <f>VLOOKUP(C1696,'NCPF8745_KH_Extraction 5%FDR'!$1:$2258,2,FALSE)</f>
        <v>Uncharacterized protein OS=Candida glabrata (strain ATCC 2001 / CBS 138 / JCM 3761 / NBRC 0622 / NRRL Y-65) GN=CAGL0F09163g PE=4 SV=1 - [Q6FTS8_CANGA]</v>
      </c>
      <c r="H1696" s="15">
        <f>VLOOKUP(C1696,'NCPF8745_KH_Extraction 5%FDR'!$1:$2258,11,FALSE)</f>
        <v>28.642116654660001</v>
      </c>
      <c r="I1696" t="e">
        <f>VLOOKUP(C1696,'NCPF8745_MF_Extraction 5%FDR'!$1:$540,2,FALSE)</f>
        <v>#N/A</v>
      </c>
      <c r="J1696" s="15" t="e">
        <f>VLOOKUP(C1696,'NCPF8745_MF_Extraction 5%FDR'!$1:$540,11,FALSE)</f>
        <v>#N/A</v>
      </c>
      <c r="K1696" t="e">
        <f>VLOOKUP(C1696,'NCPF8814_MF_Extraction 5%FDR'!$1:$463,2,FALSE)</f>
        <v>#N/A</v>
      </c>
      <c r="L1696" s="15" t="e">
        <f>VLOOKUP(C1696,'NCPF8814_MF_Extraction 5%FDR'!$1:$463,11,FALSE)</f>
        <v>#N/A</v>
      </c>
    </row>
    <row r="1697" spans="1:12" hidden="1">
      <c r="A1697" s="13" t="s">
        <v>2074</v>
      </c>
      <c r="C1697" s="13" t="s">
        <v>2074</v>
      </c>
      <c r="D1697">
        <f>IFERROR(MATCH(C1697,'NCPF8745_KH_Extraction 5%FDR'!$A$2:$A$2258,0),"No Match")</f>
        <v>1898</v>
      </c>
      <c r="E1697" t="str">
        <f>IFERROR(MATCH(C1697,'NCPF8745_MF_Extraction 5%FDR'!$A$2:$A$540,0),"No Match")</f>
        <v>No Match</v>
      </c>
      <c r="F1697" t="str">
        <f>IFERROR(MATCH(C1697,'NCPF8814_MF_Extraction 5%FDR'!$A$2:$A$463,0),"No Match")</f>
        <v>No Match</v>
      </c>
      <c r="G1697" t="str">
        <f>VLOOKUP(C1697,'NCPF8745_KH_Extraction 5%FDR'!$1:$2258,2,FALSE)</f>
        <v>Uncharacterized protein OS=Candida glabrata (strain ATCC 2001 / CBS 138 / JCM 3761 / NBRC 0622 / NRRL Y-65) GN=SKN7 PE=4 SV=1 - [Q6FTT1_CANGA]</v>
      </c>
      <c r="H1697" s="15">
        <f>VLOOKUP(C1697,'NCPF8745_KH_Extraction 5%FDR'!$1:$2258,11,FALSE)</f>
        <v>69.979320844660094</v>
      </c>
      <c r="I1697" t="e">
        <f>VLOOKUP(C1697,'NCPF8745_MF_Extraction 5%FDR'!$1:$540,2,FALSE)</f>
        <v>#N/A</v>
      </c>
      <c r="J1697" s="15" t="e">
        <f>VLOOKUP(C1697,'NCPF8745_MF_Extraction 5%FDR'!$1:$540,11,FALSE)</f>
        <v>#N/A</v>
      </c>
      <c r="K1697" t="e">
        <f>VLOOKUP(C1697,'NCPF8814_MF_Extraction 5%FDR'!$1:$463,2,FALSE)</f>
        <v>#N/A</v>
      </c>
      <c r="L1697" s="15" t="e">
        <f>VLOOKUP(C1697,'NCPF8814_MF_Extraction 5%FDR'!$1:$463,11,FALSE)</f>
        <v>#N/A</v>
      </c>
    </row>
    <row r="1698" spans="1:12" hidden="1">
      <c r="A1698" s="13" t="s">
        <v>2075</v>
      </c>
      <c r="C1698" s="13" t="s">
        <v>2075</v>
      </c>
      <c r="D1698">
        <f>IFERROR(MATCH(C1698,'NCPF8745_KH_Extraction 5%FDR'!$A$2:$A$2258,0),"No Match")</f>
        <v>1242</v>
      </c>
      <c r="E1698" t="str">
        <f>IFERROR(MATCH(C1698,'NCPF8745_MF_Extraction 5%FDR'!$A$2:$A$540,0),"No Match")</f>
        <v>No Match</v>
      </c>
      <c r="F1698" t="str">
        <f>IFERROR(MATCH(C1698,'NCPF8814_MF_Extraction 5%FDR'!$A$2:$A$463,0),"No Match")</f>
        <v>No Match</v>
      </c>
      <c r="G1698" t="str">
        <f>VLOOKUP(C1698,'NCPF8745_KH_Extraction 5%FDR'!$1:$2258,2,FALSE)</f>
        <v>Uncharacterized protein OS=Candida glabrata (strain ATCC 2001 / CBS 138 / JCM 3761 / NBRC 0622 / NRRL Y-65) GN=CAGL0F09075g PE=4 SV=1 - [Q6FTT2_CANGA]</v>
      </c>
      <c r="H1698" s="15">
        <f>VLOOKUP(C1698,'NCPF8745_KH_Extraction 5%FDR'!$1:$2258,11,FALSE)</f>
        <v>83.748256314659898</v>
      </c>
      <c r="I1698" t="e">
        <f>VLOOKUP(C1698,'NCPF8745_MF_Extraction 5%FDR'!$1:$540,2,FALSE)</f>
        <v>#N/A</v>
      </c>
      <c r="J1698" s="15" t="e">
        <f>VLOOKUP(C1698,'NCPF8745_MF_Extraction 5%FDR'!$1:$540,11,FALSE)</f>
        <v>#N/A</v>
      </c>
      <c r="K1698" t="e">
        <f>VLOOKUP(C1698,'NCPF8814_MF_Extraction 5%FDR'!$1:$463,2,FALSE)</f>
        <v>#N/A</v>
      </c>
      <c r="L1698" s="15" t="e">
        <f>VLOOKUP(C1698,'NCPF8814_MF_Extraction 5%FDR'!$1:$463,11,FALSE)</f>
        <v>#N/A</v>
      </c>
    </row>
    <row r="1699" spans="1:12" hidden="1">
      <c r="A1699" s="13" t="s">
        <v>2076</v>
      </c>
      <c r="C1699" s="13" t="s">
        <v>2076</v>
      </c>
      <c r="D1699">
        <f>IFERROR(MATCH(C1699,'NCPF8745_KH_Extraction 5%FDR'!$A$2:$A$2258,0),"No Match")</f>
        <v>162</v>
      </c>
      <c r="E1699">
        <f>IFERROR(MATCH(C1699,'NCPF8745_MF_Extraction 5%FDR'!$A$2:$A$540,0),"No Match")</f>
        <v>230</v>
      </c>
      <c r="F1699">
        <f>IFERROR(MATCH(C1699,'NCPF8814_MF_Extraction 5%FDR'!$A$2:$A$463,0),"No Match")</f>
        <v>218</v>
      </c>
      <c r="G1699" t="str">
        <f>VLOOKUP(C1699,'NCPF8745_KH_Extraction 5%FDR'!$1:$2258,2,FALSE)</f>
        <v>40S ribosomal protein S4 OS=Candida glabrata (strain ATCC 2001 / CBS 138 / JCM 3761 / NBRC 0622 / NRRL Y-65) GN=CAGL0F09031g PE=3 SV=1 - [Q6FTT4_CANGA]</v>
      </c>
      <c r="H1699" s="15">
        <f>VLOOKUP(C1699,'NCPF8745_KH_Extraction 5%FDR'!$1:$2258,11,FALSE)</f>
        <v>29.429995884659998</v>
      </c>
      <c r="I1699" t="str">
        <f>VLOOKUP(C1699,'NCPF8745_MF_Extraction 5%FDR'!$1:$540,2,FALSE)</f>
        <v>40S ribosomal protein S4 OS=Candida glabrata (strain ATCC 2001 / CBS 138 / JCM 3761 / NBRC 0622 / NRRL Y-65) GN=CAGL0F09031g PE=3 SV=1 - [Q6FTT4_CANGA]</v>
      </c>
      <c r="J1699" s="15">
        <f>VLOOKUP(C1699,'NCPF8745_MF_Extraction 5%FDR'!$1:$540,11,FALSE)</f>
        <v>29.429995884659998</v>
      </c>
      <c r="K1699" t="str">
        <f>VLOOKUP(C1699,'NCPF8814_MF_Extraction 5%FDR'!$1:$463,2,FALSE)</f>
        <v>40S ribosomal protein S4 OS=Candida glabrata (strain ATCC 2001 / CBS 138 / JCM 3761 / NBRC 0622 / NRRL Y-65) GN=CAGL0F09031g PE=3 SV=1 - [Q6FTT4_CANGA]</v>
      </c>
      <c r="L1699" s="15">
        <f>VLOOKUP(C1699,'NCPF8814_MF_Extraction 5%FDR'!$1:$463,11,FALSE)</f>
        <v>29.429995884659998</v>
      </c>
    </row>
    <row r="1700" spans="1:12" hidden="1">
      <c r="A1700" s="13" t="s">
        <v>2077</v>
      </c>
      <c r="C1700" s="13" t="s">
        <v>2077</v>
      </c>
      <c r="D1700">
        <f>IFERROR(MATCH(C1700,'NCPF8745_KH_Extraction 5%FDR'!$A$2:$A$2258,0),"No Match")</f>
        <v>925</v>
      </c>
      <c r="E1700">
        <f>IFERROR(MATCH(C1700,'NCPF8745_MF_Extraction 5%FDR'!$A$2:$A$540,0),"No Match")</f>
        <v>68</v>
      </c>
      <c r="F1700">
        <f>IFERROR(MATCH(C1700,'NCPF8814_MF_Extraction 5%FDR'!$A$2:$A$463,0),"No Match")</f>
        <v>36</v>
      </c>
      <c r="G1700" t="str">
        <f>VLOOKUP(C1700,'NCPF8745_KH_Extraction 5%FDR'!$1:$2258,2,FALSE)</f>
        <v>Uncharacterized protein OS=Candida glabrata (strain ATCC 2001 / CBS 138 / JCM 3761 / NBRC 0622 / NRRL Y-65) GN=CAGL0F08987g PE=4 SV=1 - [Q6FTT6_CANGA]</v>
      </c>
      <c r="H1700" s="15">
        <f>VLOOKUP(C1700,'NCPF8745_KH_Extraction 5%FDR'!$1:$2258,11,FALSE)</f>
        <v>12.89985203466</v>
      </c>
      <c r="I1700" t="str">
        <f>VLOOKUP(C1700,'NCPF8745_MF_Extraction 5%FDR'!$1:$540,2,FALSE)</f>
        <v>Uncharacterized protein OS=Candida glabrata (strain ATCC 2001 / CBS 138 / JCM 3761 / NBRC 0622 / NRRL Y-65) GN=CAGL0F08987g PE=4 SV=1 - [Q6FTT6_CANGA]</v>
      </c>
      <c r="J1700" s="15">
        <f>VLOOKUP(C1700,'NCPF8745_MF_Extraction 5%FDR'!$1:$540,11,FALSE)</f>
        <v>12.89985203466</v>
      </c>
      <c r="K1700" t="str">
        <f>VLOOKUP(C1700,'NCPF8814_MF_Extraction 5%FDR'!$1:$463,2,FALSE)</f>
        <v>Uncharacterized protein OS=Candida glabrata (strain ATCC 2001 / CBS 138 / JCM 3761 / NBRC 0622 / NRRL Y-65) GN=CAGL0F08987g PE=4 SV=1 - [Q6FTT6_CANGA]</v>
      </c>
      <c r="L1700" s="15">
        <f>VLOOKUP(C1700,'NCPF8814_MF_Extraction 5%FDR'!$1:$463,11,FALSE)</f>
        <v>12.89985203466</v>
      </c>
    </row>
    <row r="1701" spans="1:12" hidden="1">
      <c r="A1701" s="13" t="s">
        <v>2078</v>
      </c>
      <c r="C1701" s="13" t="s">
        <v>2078</v>
      </c>
      <c r="D1701">
        <f>IFERROR(MATCH(C1701,'NCPF8745_KH_Extraction 5%FDR'!$A$2:$A$2258,0),"No Match")</f>
        <v>720</v>
      </c>
      <c r="E1701" t="str">
        <f>IFERROR(MATCH(C1701,'NCPF8745_MF_Extraction 5%FDR'!$A$2:$A$540,0),"No Match")</f>
        <v>No Match</v>
      </c>
      <c r="F1701" t="str">
        <f>IFERROR(MATCH(C1701,'NCPF8814_MF_Extraction 5%FDR'!$A$2:$A$463,0),"No Match")</f>
        <v>No Match</v>
      </c>
      <c r="G1701" t="str">
        <f>VLOOKUP(C1701,'NCPF8745_KH_Extraction 5%FDR'!$1:$2258,2,FALSE)</f>
        <v>Uncharacterized protein OS=Candida glabrata (strain ATCC 2001 / CBS 138 / JCM 3761 / NBRC 0622 / NRRL Y-65) GN=CAGL0F08965g PE=3 SV=1 - [Q6FTT7_CANGA]</v>
      </c>
      <c r="H1701" s="15">
        <f>VLOOKUP(C1701,'NCPF8745_KH_Extraction 5%FDR'!$1:$2258,11,FALSE)</f>
        <v>70.796864254660093</v>
      </c>
      <c r="I1701" t="e">
        <f>VLOOKUP(C1701,'NCPF8745_MF_Extraction 5%FDR'!$1:$540,2,FALSE)</f>
        <v>#N/A</v>
      </c>
      <c r="J1701" s="15" t="e">
        <f>VLOOKUP(C1701,'NCPF8745_MF_Extraction 5%FDR'!$1:$540,11,FALSE)</f>
        <v>#N/A</v>
      </c>
      <c r="K1701" t="e">
        <f>VLOOKUP(C1701,'NCPF8814_MF_Extraction 5%FDR'!$1:$463,2,FALSE)</f>
        <v>#N/A</v>
      </c>
      <c r="L1701" s="15" t="e">
        <f>VLOOKUP(C1701,'NCPF8814_MF_Extraction 5%FDR'!$1:$463,11,FALSE)</f>
        <v>#N/A</v>
      </c>
    </row>
    <row r="1702" spans="1:12" hidden="1">
      <c r="A1702" s="13" t="s">
        <v>2079</v>
      </c>
      <c r="C1702" s="13" t="s">
        <v>2079</v>
      </c>
      <c r="D1702">
        <f>IFERROR(MATCH(C1702,'NCPF8745_KH_Extraction 5%FDR'!$A$2:$A$2258,0),"No Match")</f>
        <v>1510</v>
      </c>
      <c r="E1702" t="str">
        <f>IFERROR(MATCH(C1702,'NCPF8745_MF_Extraction 5%FDR'!$A$2:$A$540,0),"No Match")</f>
        <v>No Match</v>
      </c>
      <c r="F1702" t="str">
        <f>IFERROR(MATCH(C1702,'NCPF8814_MF_Extraction 5%FDR'!$A$2:$A$463,0),"No Match")</f>
        <v>No Match</v>
      </c>
      <c r="G1702" t="str">
        <f>VLOOKUP(C1702,'NCPF8745_KH_Extraction 5%FDR'!$1:$2258,2,FALSE)</f>
        <v>Uncharacterized protein OS=Candida glabrata (strain ATCC 2001 / CBS 138 / JCM 3761 / NBRC 0622 / NRRL Y-65) GN=CAGL0F08789g PE=4 SV=1 - [Q6FTU3_CANGA]</v>
      </c>
      <c r="H1702" s="15">
        <f>VLOOKUP(C1702,'NCPF8745_KH_Extraction 5%FDR'!$1:$2258,11,FALSE)</f>
        <v>42.841998934659998</v>
      </c>
      <c r="I1702" t="e">
        <f>VLOOKUP(C1702,'NCPF8745_MF_Extraction 5%FDR'!$1:$540,2,FALSE)</f>
        <v>#N/A</v>
      </c>
      <c r="J1702" s="15" t="e">
        <f>VLOOKUP(C1702,'NCPF8745_MF_Extraction 5%FDR'!$1:$540,11,FALSE)</f>
        <v>#N/A</v>
      </c>
      <c r="K1702" t="e">
        <f>VLOOKUP(C1702,'NCPF8814_MF_Extraction 5%FDR'!$1:$463,2,FALSE)</f>
        <v>#N/A</v>
      </c>
      <c r="L1702" s="15" t="e">
        <f>VLOOKUP(C1702,'NCPF8814_MF_Extraction 5%FDR'!$1:$463,11,FALSE)</f>
        <v>#N/A</v>
      </c>
    </row>
    <row r="1703" spans="1:12" hidden="1">
      <c r="A1703" s="13" t="s">
        <v>2080</v>
      </c>
      <c r="C1703" s="13" t="s">
        <v>2080</v>
      </c>
      <c r="D1703">
        <f>IFERROR(MATCH(C1703,'NCPF8745_KH_Extraction 5%FDR'!$A$2:$A$2258,0),"No Match")</f>
        <v>1011</v>
      </c>
      <c r="E1703">
        <f>IFERROR(MATCH(C1703,'NCPF8745_MF_Extraction 5%FDR'!$A$2:$A$540,0),"No Match")</f>
        <v>64</v>
      </c>
      <c r="F1703">
        <f>IFERROR(MATCH(C1703,'NCPF8814_MF_Extraction 5%FDR'!$A$2:$A$463,0),"No Match")</f>
        <v>23</v>
      </c>
      <c r="G1703" t="str">
        <f>VLOOKUP(C1703,'NCPF8745_KH_Extraction 5%FDR'!$1:$2258,2,FALSE)</f>
        <v>Uncharacterized protein OS=Candida glabrata (strain ATCC 2001 / CBS 138 / JCM 3761 / NBRC 0622 / NRRL Y-65) GN=CAGL0F08745g PE=4 SV=1 - [Q6FTU5_CANGA]</v>
      </c>
      <c r="H1703" s="15">
        <f>VLOOKUP(C1703,'NCPF8745_KH_Extraction 5%FDR'!$1:$2258,11,FALSE)</f>
        <v>9.7298790846600003</v>
      </c>
      <c r="I1703" t="str">
        <f>VLOOKUP(C1703,'NCPF8745_MF_Extraction 5%FDR'!$1:$540,2,FALSE)</f>
        <v>Uncharacterized protein OS=Candida glabrata (strain ATCC 2001 / CBS 138 / JCM 3761 / NBRC 0622 / NRRL Y-65) GN=CAGL0F08745g PE=4 SV=1 - [Q6FTU5_CANGA]</v>
      </c>
      <c r="J1703" s="15">
        <f>VLOOKUP(C1703,'NCPF8745_MF_Extraction 5%FDR'!$1:$540,11,FALSE)</f>
        <v>9.7298790846600003</v>
      </c>
      <c r="K1703" t="str">
        <f>VLOOKUP(C1703,'NCPF8814_MF_Extraction 5%FDR'!$1:$463,2,FALSE)</f>
        <v>Uncharacterized protein OS=Candida glabrata (strain ATCC 2001 / CBS 138 / JCM 3761 / NBRC 0622 / NRRL Y-65) GN=CAGL0F08745g PE=4 SV=1 - [Q6FTU5_CANGA]</v>
      </c>
      <c r="L1703" s="15">
        <f>VLOOKUP(C1703,'NCPF8814_MF_Extraction 5%FDR'!$1:$463,11,FALSE)</f>
        <v>9.7298790846600003</v>
      </c>
    </row>
    <row r="1704" spans="1:12" hidden="1">
      <c r="A1704" s="13" t="s">
        <v>2081</v>
      </c>
      <c r="C1704" s="13" t="s">
        <v>2081</v>
      </c>
      <c r="D1704">
        <f>IFERROR(MATCH(C1704,'NCPF8745_KH_Extraction 5%FDR'!$A$2:$A$2258,0),"No Match")</f>
        <v>1350</v>
      </c>
      <c r="E1704" t="str">
        <f>IFERROR(MATCH(C1704,'NCPF8745_MF_Extraction 5%FDR'!$A$2:$A$540,0),"No Match")</f>
        <v>No Match</v>
      </c>
      <c r="F1704" t="str">
        <f>IFERROR(MATCH(C1704,'NCPF8814_MF_Extraction 5%FDR'!$A$2:$A$463,0),"No Match")</f>
        <v>No Match</v>
      </c>
      <c r="G1704" t="str">
        <f>VLOOKUP(C1704,'NCPF8745_KH_Extraction 5%FDR'!$1:$2258,2,FALSE)</f>
        <v>Uncharacterized protein OS=Candida glabrata (strain ATCC 2001 / CBS 138 / JCM 3761 / NBRC 0622 / NRRL Y-65) GN=CAGL0F08679g PE=4 SV=1 - [Q6FTU8_CANGA]</v>
      </c>
      <c r="H1704" s="15">
        <f>VLOOKUP(C1704,'NCPF8745_KH_Extraction 5%FDR'!$1:$2258,11,FALSE)</f>
        <v>46.360450674660001</v>
      </c>
      <c r="I1704" t="e">
        <f>VLOOKUP(C1704,'NCPF8745_MF_Extraction 5%FDR'!$1:$540,2,FALSE)</f>
        <v>#N/A</v>
      </c>
      <c r="J1704" s="15" t="e">
        <f>VLOOKUP(C1704,'NCPF8745_MF_Extraction 5%FDR'!$1:$540,11,FALSE)</f>
        <v>#N/A</v>
      </c>
      <c r="K1704" t="e">
        <f>VLOOKUP(C1704,'NCPF8814_MF_Extraction 5%FDR'!$1:$463,2,FALSE)</f>
        <v>#N/A</v>
      </c>
      <c r="L1704" s="15" t="e">
        <f>VLOOKUP(C1704,'NCPF8814_MF_Extraction 5%FDR'!$1:$463,11,FALSE)</f>
        <v>#N/A</v>
      </c>
    </row>
    <row r="1705" spans="1:12" hidden="1">
      <c r="A1705" s="13" t="s">
        <v>2082</v>
      </c>
      <c r="C1705" s="13" t="s">
        <v>2082</v>
      </c>
      <c r="D1705">
        <f>IFERROR(MATCH(C1705,'NCPF8745_KH_Extraction 5%FDR'!$A$2:$A$2258,0),"No Match")</f>
        <v>1557</v>
      </c>
      <c r="E1705" t="str">
        <f>IFERROR(MATCH(C1705,'NCPF8745_MF_Extraction 5%FDR'!$A$2:$A$540,0),"No Match")</f>
        <v>No Match</v>
      </c>
      <c r="F1705" t="str">
        <f>IFERROR(MATCH(C1705,'NCPF8814_MF_Extraction 5%FDR'!$A$2:$A$463,0),"No Match")</f>
        <v>No Match</v>
      </c>
      <c r="G1705" t="str">
        <f>VLOOKUP(C1705,'NCPF8745_KH_Extraction 5%FDR'!$1:$2258,2,FALSE)</f>
        <v>Uncharacterized protein OS=Candida glabrata (strain ATCC 2001 / CBS 138 / JCM 3761 / NBRC 0622 / NRRL Y-65) GN=PEX23 PE=4 SV=1 - [Q6FTU9_CANGA]</v>
      </c>
      <c r="H1705" s="15">
        <f>VLOOKUP(C1705,'NCPF8745_KH_Extraction 5%FDR'!$1:$2258,11,FALSE)</f>
        <v>57.841936874660099</v>
      </c>
      <c r="I1705" t="e">
        <f>VLOOKUP(C1705,'NCPF8745_MF_Extraction 5%FDR'!$1:$540,2,FALSE)</f>
        <v>#N/A</v>
      </c>
      <c r="J1705" s="15" t="e">
        <f>VLOOKUP(C1705,'NCPF8745_MF_Extraction 5%FDR'!$1:$540,11,FALSE)</f>
        <v>#N/A</v>
      </c>
      <c r="K1705" t="e">
        <f>VLOOKUP(C1705,'NCPF8814_MF_Extraction 5%FDR'!$1:$463,2,FALSE)</f>
        <v>#N/A</v>
      </c>
      <c r="L1705" s="15" t="e">
        <f>VLOOKUP(C1705,'NCPF8814_MF_Extraction 5%FDR'!$1:$463,11,FALSE)</f>
        <v>#N/A</v>
      </c>
    </row>
    <row r="1706" spans="1:12" hidden="1">
      <c r="A1706" s="13" t="s">
        <v>2083</v>
      </c>
      <c r="C1706" s="13" t="s">
        <v>2083</v>
      </c>
      <c r="D1706">
        <f>IFERROR(MATCH(C1706,'NCPF8745_KH_Extraction 5%FDR'!$A$2:$A$2258,0),"No Match")</f>
        <v>47</v>
      </c>
      <c r="E1706">
        <f>IFERROR(MATCH(C1706,'NCPF8745_MF_Extraction 5%FDR'!$A$2:$A$540,0),"No Match")</f>
        <v>269</v>
      </c>
      <c r="F1706">
        <f>IFERROR(MATCH(C1706,'NCPF8814_MF_Extraction 5%FDR'!$A$2:$A$463,0),"No Match")</f>
        <v>275</v>
      </c>
      <c r="G1706" t="str">
        <f>VLOOKUP(C1706,'NCPF8745_KH_Extraction 5%FDR'!$1:$2258,2,FALSE)</f>
        <v>Uncharacterized protein OS=Candida glabrata (strain ATCC 2001 / CBS 138 / JCM 3761 / NBRC 0622 / NRRL Y-65) GN=EFB1 PE=3 SV=1 - [Q6FTV4_CANGA]</v>
      </c>
      <c r="H1706" s="15">
        <f>VLOOKUP(C1706,'NCPF8745_KH_Extraction 5%FDR'!$1:$2258,11,FALSE)</f>
        <v>22.903118684660001</v>
      </c>
      <c r="I1706" t="str">
        <f>VLOOKUP(C1706,'NCPF8745_MF_Extraction 5%FDR'!$1:$540,2,FALSE)</f>
        <v>Uncharacterized protein OS=Candida glabrata (strain ATCC 2001 / CBS 138 / JCM 3761 / NBRC 0622 / NRRL Y-65) GN=EFB1 PE=3 SV=1 - [Q6FTV4_CANGA]</v>
      </c>
      <c r="J1706" s="15">
        <f>VLOOKUP(C1706,'NCPF8745_MF_Extraction 5%FDR'!$1:$540,11,FALSE)</f>
        <v>22.903118684660001</v>
      </c>
      <c r="K1706" t="str">
        <f>VLOOKUP(C1706,'NCPF8814_MF_Extraction 5%FDR'!$1:$463,2,FALSE)</f>
        <v>Uncharacterized protein OS=Candida glabrata (strain ATCC 2001 / CBS 138 / JCM 3761 / NBRC 0622 / NRRL Y-65) GN=EFB1 PE=3 SV=1 - [Q6FTV4_CANGA]</v>
      </c>
      <c r="L1706" s="15">
        <f>VLOOKUP(C1706,'NCPF8814_MF_Extraction 5%FDR'!$1:$463,11,FALSE)</f>
        <v>22.903118684660001</v>
      </c>
    </row>
    <row r="1707" spans="1:12" hidden="1">
      <c r="A1707" s="13" t="s">
        <v>2084</v>
      </c>
      <c r="C1707" s="13" t="s">
        <v>2084</v>
      </c>
      <c r="D1707">
        <f>IFERROR(MATCH(C1707,'NCPF8745_KH_Extraction 5%FDR'!$A$2:$A$2258,0),"No Match")</f>
        <v>969</v>
      </c>
      <c r="E1707" t="str">
        <f>IFERROR(MATCH(C1707,'NCPF8745_MF_Extraction 5%FDR'!$A$2:$A$540,0),"No Match")</f>
        <v>No Match</v>
      </c>
      <c r="F1707" t="str">
        <f>IFERROR(MATCH(C1707,'NCPF8814_MF_Extraction 5%FDR'!$A$2:$A$463,0),"No Match")</f>
        <v>No Match</v>
      </c>
      <c r="G1707" t="str">
        <f>VLOOKUP(C1707,'NCPF8745_KH_Extraction 5%FDR'!$1:$2258,2,FALSE)</f>
        <v>Uncharacterized protein OS=Candida glabrata (strain ATCC 2001 / CBS 138 / JCM 3761 / NBRC 0622 / NRRL Y-65) GN=CAGL0F08503g PE=3 SV=1 - [Q6FTV6_CANGA]</v>
      </c>
      <c r="H1707" s="15">
        <f>VLOOKUP(C1707,'NCPF8745_KH_Extraction 5%FDR'!$1:$2258,11,FALSE)</f>
        <v>27.60912512466</v>
      </c>
      <c r="I1707" t="e">
        <f>VLOOKUP(C1707,'NCPF8745_MF_Extraction 5%FDR'!$1:$540,2,FALSE)</f>
        <v>#N/A</v>
      </c>
      <c r="J1707" s="15" t="e">
        <f>VLOOKUP(C1707,'NCPF8745_MF_Extraction 5%FDR'!$1:$540,11,FALSE)</f>
        <v>#N/A</v>
      </c>
      <c r="K1707" t="e">
        <f>VLOOKUP(C1707,'NCPF8814_MF_Extraction 5%FDR'!$1:$463,2,FALSE)</f>
        <v>#N/A</v>
      </c>
      <c r="L1707" s="15" t="e">
        <f>VLOOKUP(C1707,'NCPF8814_MF_Extraction 5%FDR'!$1:$463,11,FALSE)</f>
        <v>#N/A</v>
      </c>
    </row>
    <row r="1708" spans="1:12" hidden="1">
      <c r="A1708" s="13" t="s">
        <v>2085</v>
      </c>
      <c r="C1708" s="13" t="s">
        <v>2085</v>
      </c>
      <c r="D1708">
        <f>IFERROR(MATCH(C1708,'NCPF8745_KH_Extraction 5%FDR'!$A$2:$A$2258,0),"No Match")</f>
        <v>1115</v>
      </c>
      <c r="E1708" t="str">
        <f>IFERROR(MATCH(C1708,'NCPF8745_MF_Extraction 5%FDR'!$A$2:$A$540,0),"No Match")</f>
        <v>No Match</v>
      </c>
      <c r="F1708" t="str">
        <f>IFERROR(MATCH(C1708,'NCPF8814_MF_Extraction 5%FDR'!$A$2:$A$463,0),"No Match")</f>
        <v>No Match</v>
      </c>
      <c r="G1708" t="str">
        <f>VLOOKUP(C1708,'NCPF8745_KH_Extraction 5%FDR'!$1:$2258,2,FALSE)</f>
        <v>Uncharacterized protein OS=Candida glabrata (strain ATCC 2001 / CBS 138 / JCM 3761 / NBRC 0622 / NRRL Y-65) GN=CAGL0F08481g PE=4 SV=1 - [Q6FTV7_CANGA]</v>
      </c>
      <c r="H1708" s="15">
        <f>VLOOKUP(C1708,'NCPF8745_KH_Extraction 5%FDR'!$1:$2258,11,FALSE)</f>
        <v>80.103212644660104</v>
      </c>
      <c r="I1708" t="e">
        <f>VLOOKUP(C1708,'NCPF8745_MF_Extraction 5%FDR'!$1:$540,2,FALSE)</f>
        <v>#N/A</v>
      </c>
      <c r="J1708" s="15" t="e">
        <f>VLOOKUP(C1708,'NCPF8745_MF_Extraction 5%FDR'!$1:$540,11,FALSE)</f>
        <v>#N/A</v>
      </c>
      <c r="K1708" t="e">
        <f>VLOOKUP(C1708,'NCPF8814_MF_Extraction 5%FDR'!$1:$463,2,FALSE)</f>
        <v>#N/A</v>
      </c>
      <c r="L1708" s="15" t="e">
        <f>VLOOKUP(C1708,'NCPF8814_MF_Extraction 5%FDR'!$1:$463,11,FALSE)</f>
        <v>#N/A</v>
      </c>
    </row>
    <row r="1709" spans="1:12" hidden="1">
      <c r="A1709" s="13" t="s">
        <v>2086</v>
      </c>
      <c r="C1709" s="13" t="s">
        <v>2086</v>
      </c>
      <c r="D1709">
        <f>IFERROR(MATCH(C1709,'NCPF8745_KH_Extraction 5%FDR'!$A$2:$A$2258,0),"No Match")</f>
        <v>558</v>
      </c>
      <c r="E1709" t="str">
        <f>IFERROR(MATCH(C1709,'NCPF8745_MF_Extraction 5%FDR'!$A$2:$A$540,0),"No Match")</f>
        <v>No Match</v>
      </c>
      <c r="F1709" t="str">
        <f>IFERROR(MATCH(C1709,'NCPF8814_MF_Extraction 5%FDR'!$A$2:$A$463,0),"No Match")</f>
        <v>No Match</v>
      </c>
      <c r="G1709" t="str">
        <f>VLOOKUP(C1709,'NCPF8745_KH_Extraction 5%FDR'!$1:$2258,2,FALSE)</f>
        <v>Uncharacterized protein OS=Candida glabrata (strain ATCC 2001 / CBS 138 / JCM 3761 / NBRC 0622 / NRRL Y-65) GN=CAGL0F08459g PE=3 SV=1 - [Q6FTV8_CANGA]</v>
      </c>
      <c r="H1709" s="15">
        <f>VLOOKUP(C1709,'NCPF8745_KH_Extraction 5%FDR'!$1:$2258,11,FALSE)</f>
        <v>85.200968434659998</v>
      </c>
      <c r="I1709" t="e">
        <f>VLOOKUP(C1709,'NCPF8745_MF_Extraction 5%FDR'!$1:$540,2,FALSE)</f>
        <v>#N/A</v>
      </c>
      <c r="J1709" s="15" t="e">
        <f>VLOOKUP(C1709,'NCPF8745_MF_Extraction 5%FDR'!$1:$540,11,FALSE)</f>
        <v>#N/A</v>
      </c>
      <c r="K1709" t="e">
        <f>VLOOKUP(C1709,'NCPF8814_MF_Extraction 5%FDR'!$1:$463,2,FALSE)</f>
        <v>#N/A</v>
      </c>
      <c r="L1709" s="15" t="e">
        <f>VLOOKUP(C1709,'NCPF8814_MF_Extraction 5%FDR'!$1:$463,11,FALSE)</f>
        <v>#N/A</v>
      </c>
    </row>
    <row r="1710" spans="1:12" hidden="1">
      <c r="A1710" s="13" t="s">
        <v>2087</v>
      </c>
      <c r="C1710" s="13" t="s">
        <v>2087</v>
      </c>
      <c r="D1710">
        <f>IFERROR(MATCH(C1710,'NCPF8745_KH_Extraction 5%FDR'!$A$2:$A$2258,0),"No Match")</f>
        <v>1525</v>
      </c>
      <c r="E1710" t="str">
        <f>IFERROR(MATCH(C1710,'NCPF8745_MF_Extraction 5%FDR'!$A$2:$A$540,0),"No Match")</f>
        <v>No Match</v>
      </c>
      <c r="F1710" t="str">
        <f>IFERROR(MATCH(C1710,'NCPF8814_MF_Extraction 5%FDR'!$A$2:$A$463,0),"No Match")</f>
        <v>No Match</v>
      </c>
      <c r="G1710" t="str">
        <f>VLOOKUP(C1710,'NCPF8745_KH_Extraction 5%FDR'!$1:$2258,2,FALSE)</f>
        <v>EKC/KEOPS complex subunit BUD32 OS=Candida glabrata (strain ATCC 2001 / CBS 138 / JCM 3761 / NBRC 0622 / NRRL Y-65) GN=BUD32 PE=3 SV=1 - [BUD32_CANGA]</v>
      </c>
      <c r="H1710" s="15">
        <f>VLOOKUP(C1710,'NCPF8745_KH_Extraction 5%FDR'!$1:$2258,11,FALSE)</f>
        <v>30.698666724660001</v>
      </c>
      <c r="I1710" t="e">
        <f>VLOOKUP(C1710,'NCPF8745_MF_Extraction 5%FDR'!$1:$540,2,FALSE)</f>
        <v>#N/A</v>
      </c>
      <c r="J1710" s="15" t="e">
        <f>VLOOKUP(C1710,'NCPF8745_MF_Extraction 5%FDR'!$1:$540,11,FALSE)</f>
        <v>#N/A</v>
      </c>
      <c r="K1710" t="e">
        <f>VLOOKUP(C1710,'NCPF8814_MF_Extraction 5%FDR'!$1:$463,2,FALSE)</f>
        <v>#N/A</v>
      </c>
      <c r="L1710" s="15" t="e">
        <f>VLOOKUP(C1710,'NCPF8814_MF_Extraction 5%FDR'!$1:$463,11,FALSE)</f>
        <v>#N/A</v>
      </c>
    </row>
    <row r="1711" spans="1:12" hidden="1">
      <c r="A1711" s="13" t="s">
        <v>2088</v>
      </c>
      <c r="C1711" s="13" t="s">
        <v>2088</v>
      </c>
      <c r="D1711">
        <f>IFERROR(MATCH(C1711,'NCPF8745_KH_Extraction 5%FDR'!$A$2:$A$2258,0),"No Match")</f>
        <v>2027</v>
      </c>
      <c r="E1711" t="str">
        <f>IFERROR(MATCH(C1711,'NCPF8745_MF_Extraction 5%FDR'!$A$2:$A$540,0),"No Match")</f>
        <v>No Match</v>
      </c>
      <c r="F1711" t="str">
        <f>IFERROR(MATCH(C1711,'NCPF8814_MF_Extraction 5%FDR'!$A$2:$A$463,0),"No Match")</f>
        <v>No Match</v>
      </c>
      <c r="G1711" t="str">
        <f>VLOOKUP(C1711,'NCPF8745_KH_Extraction 5%FDR'!$1:$2258,2,FALSE)</f>
        <v>Uncharacterized protein OS=Candida glabrata (strain ATCC 2001 / CBS 138 / JCM 3761 / NBRC 0622 / NRRL Y-65) GN=CAGL0F08327g PE=4 SV=1 - [Q6FTW3_CANGA]</v>
      </c>
      <c r="H1711" s="15">
        <f>VLOOKUP(C1711,'NCPF8745_KH_Extraction 5%FDR'!$1:$2258,11,FALSE)</f>
        <v>113.25491458466</v>
      </c>
      <c r="I1711" t="e">
        <f>VLOOKUP(C1711,'NCPF8745_MF_Extraction 5%FDR'!$1:$540,2,FALSE)</f>
        <v>#N/A</v>
      </c>
      <c r="J1711" s="15" t="e">
        <f>VLOOKUP(C1711,'NCPF8745_MF_Extraction 5%FDR'!$1:$540,11,FALSE)</f>
        <v>#N/A</v>
      </c>
      <c r="K1711" t="e">
        <f>VLOOKUP(C1711,'NCPF8814_MF_Extraction 5%FDR'!$1:$463,2,FALSE)</f>
        <v>#N/A</v>
      </c>
      <c r="L1711" s="15" t="e">
        <f>VLOOKUP(C1711,'NCPF8814_MF_Extraction 5%FDR'!$1:$463,11,FALSE)</f>
        <v>#N/A</v>
      </c>
    </row>
    <row r="1712" spans="1:12" hidden="1">
      <c r="A1712" s="13" t="s">
        <v>2089</v>
      </c>
      <c r="C1712" s="13" t="s">
        <v>2089</v>
      </c>
      <c r="D1712">
        <f>IFERROR(MATCH(C1712,'NCPF8745_KH_Extraction 5%FDR'!$A$2:$A$2258,0),"No Match")</f>
        <v>104</v>
      </c>
      <c r="E1712" t="str">
        <f>IFERROR(MATCH(C1712,'NCPF8745_MF_Extraction 5%FDR'!$A$2:$A$540,0),"No Match")</f>
        <v>No Match</v>
      </c>
      <c r="F1712" t="str">
        <f>IFERROR(MATCH(C1712,'NCPF8814_MF_Extraction 5%FDR'!$A$2:$A$463,0),"No Match")</f>
        <v>No Match</v>
      </c>
      <c r="G1712" t="str">
        <f>VLOOKUP(C1712,'NCPF8745_KH_Extraction 5%FDR'!$1:$2258,2,FALSE)</f>
        <v>Enolase 1 OS=Candida glabrata (strain ATCC 2001 / CBS 138 / JCM 3761 / NBRC 0622 / NRRL Y-65) GN=ENO1 PE=3 SV=1 - [ENO1_CANGA]</v>
      </c>
      <c r="H1712" s="15">
        <f>VLOOKUP(C1712,'NCPF8745_KH_Extraction 5%FDR'!$1:$2258,11,FALSE)</f>
        <v>47.252549874659998</v>
      </c>
      <c r="I1712" t="e">
        <f>VLOOKUP(C1712,'NCPF8745_MF_Extraction 5%FDR'!$1:$540,2,FALSE)</f>
        <v>#N/A</v>
      </c>
      <c r="J1712" s="15" t="e">
        <f>VLOOKUP(C1712,'NCPF8745_MF_Extraction 5%FDR'!$1:$540,11,FALSE)</f>
        <v>#N/A</v>
      </c>
      <c r="K1712" t="e">
        <f>VLOOKUP(C1712,'NCPF8814_MF_Extraction 5%FDR'!$1:$463,2,FALSE)</f>
        <v>#N/A</v>
      </c>
      <c r="L1712" s="15" t="e">
        <f>VLOOKUP(C1712,'NCPF8814_MF_Extraction 5%FDR'!$1:$463,11,FALSE)</f>
        <v>#N/A</v>
      </c>
    </row>
    <row r="1713" spans="1:12" hidden="1">
      <c r="A1713" s="13" t="s">
        <v>2090</v>
      </c>
      <c r="C1713" s="13" t="s">
        <v>2090</v>
      </c>
      <c r="D1713">
        <f>IFERROR(MATCH(C1713,'NCPF8745_KH_Extraction 5%FDR'!$A$2:$A$2258,0),"No Match")</f>
        <v>697</v>
      </c>
      <c r="E1713" t="str">
        <f>IFERROR(MATCH(C1713,'NCPF8745_MF_Extraction 5%FDR'!$A$2:$A$540,0),"No Match")</f>
        <v>No Match</v>
      </c>
      <c r="F1713" t="str">
        <f>IFERROR(MATCH(C1713,'NCPF8814_MF_Extraction 5%FDR'!$A$2:$A$463,0),"No Match")</f>
        <v>No Match</v>
      </c>
      <c r="G1713" t="str">
        <f>VLOOKUP(C1713,'NCPF8745_KH_Extraction 5%FDR'!$1:$2258,2,FALSE)</f>
        <v>Ubiquinone biosynthesis monooxygenase COQ6, mitochondrial OS=Candida glabrata (strain ATCC 2001 / CBS 138 / JCM 3761 / NBRC 0622 / NRRL Y-65) GN=COQ6 PE=3 SV=1 - [Q6FTW7_CANGA]</v>
      </c>
      <c r="H1713" s="15">
        <f>VLOOKUP(C1713,'NCPF8745_KH_Extraction 5%FDR'!$1:$2258,11,FALSE)</f>
        <v>52.915507564659997</v>
      </c>
      <c r="I1713" t="e">
        <f>VLOOKUP(C1713,'NCPF8745_MF_Extraction 5%FDR'!$1:$540,2,FALSE)</f>
        <v>#N/A</v>
      </c>
      <c r="J1713" s="15" t="e">
        <f>VLOOKUP(C1713,'NCPF8745_MF_Extraction 5%FDR'!$1:$540,11,FALSE)</f>
        <v>#N/A</v>
      </c>
      <c r="K1713" t="e">
        <f>VLOOKUP(C1713,'NCPF8814_MF_Extraction 5%FDR'!$1:$463,2,FALSE)</f>
        <v>#N/A</v>
      </c>
      <c r="L1713" s="15" t="e">
        <f>VLOOKUP(C1713,'NCPF8814_MF_Extraction 5%FDR'!$1:$463,11,FALSE)</f>
        <v>#N/A</v>
      </c>
    </row>
    <row r="1714" spans="1:12" hidden="1">
      <c r="A1714" s="13" t="s">
        <v>2091</v>
      </c>
      <c r="C1714" s="13" t="s">
        <v>2091</v>
      </c>
      <c r="D1714">
        <f>IFERROR(MATCH(C1714,'NCPF8745_KH_Extraction 5%FDR'!$A$2:$A$2258,0),"No Match")</f>
        <v>371</v>
      </c>
      <c r="E1714">
        <f>IFERROR(MATCH(C1714,'NCPF8745_MF_Extraction 5%FDR'!$A$2:$A$540,0),"No Match")</f>
        <v>516</v>
      </c>
      <c r="F1714" t="str">
        <f>IFERROR(MATCH(C1714,'NCPF8814_MF_Extraction 5%FDR'!$A$2:$A$463,0),"No Match")</f>
        <v>No Match</v>
      </c>
      <c r="G1714" t="str">
        <f>VLOOKUP(C1714,'NCPF8745_KH_Extraction 5%FDR'!$1:$2258,2,FALSE)</f>
        <v>Succinate-CoA ligase subunit beta OS=Candida glabrata (strain ATCC 2001 / CBS 138 / JCM 3761 / NBRC 0622 / NRRL Y-65) GN=LSC2 PE=3 SV=1 - [Q6FTX3_CANGA]</v>
      </c>
      <c r="H1714" s="15">
        <f>VLOOKUP(C1714,'NCPF8745_KH_Extraction 5%FDR'!$1:$2258,11,FALSE)</f>
        <v>45.679556544660002</v>
      </c>
      <c r="I1714" t="str">
        <f>VLOOKUP(C1714,'NCPF8745_MF_Extraction 5%FDR'!$1:$540,2,FALSE)</f>
        <v>Succinate-CoA ligase subunit beta OS=Candida glabrata (strain ATCC 2001 / CBS 138 / JCM 3761 / NBRC 0622 / NRRL Y-65) GN=LSC2 PE=3 SV=1 - [Q6FTX3_CANGA]</v>
      </c>
      <c r="J1714" s="15">
        <f>VLOOKUP(C1714,'NCPF8745_MF_Extraction 5%FDR'!$1:$540,11,FALSE)</f>
        <v>45.679556544660002</v>
      </c>
      <c r="K1714" t="e">
        <f>VLOOKUP(C1714,'NCPF8814_MF_Extraction 5%FDR'!$1:$463,2,FALSE)</f>
        <v>#N/A</v>
      </c>
      <c r="L1714" s="15" t="e">
        <f>VLOOKUP(C1714,'NCPF8814_MF_Extraction 5%FDR'!$1:$463,11,FALSE)</f>
        <v>#N/A</v>
      </c>
    </row>
    <row r="1715" spans="1:12" hidden="1">
      <c r="A1715" s="13" t="s">
        <v>2092</v>
      </c>
      <c r="C1715" s="13" t="s">
        <v>2092</v>
      </c>
      <c r="D1715">
        <f>IFERROR(MATCH(C1715,'NCPF8745_KH_Extraction 5%FDR'!$A$2:$A$2258,0),"No Match")</f>
        <v>1826</v>
      </c>
      <c r="E1715" t="str">
        <f>IFERROR(MATCH(C1715,'NCPF8745_MF_Extraction 5%FDR'!$A$2:$A$540,0),"No Match")</f>
        <v>No Match</v>
      </c>
      <c r="F1715" t="str">
        <f>IFERROR(MATCH(C1715,'NCPF8814_MF_Extraction 5%FDR'!$A$2:$A$463,0),"No Match")</f>
        <v>No Match</v>
      </c>
      <c r="G1715" t="str">
        <f>VLOOKUP(C1715,'NCPF8745_KH_Extraction 5%FDR'!$1:$2258,2,FALSE)</f>
        <v>Uncharacterized protein OS=Candida glabrata (strain ATCC 2001 / CBS 138 / JCM 3761 / NBRC 0622 / NRRL Y-65) GN=CAGL0F08063g PE=4 SV=1 - [Q6FTX5_CANGA]</v>
      </c>
      <c r="H1715" s="15">
        <f>VLOOKUP(C1715,'NCPF8745_KH_Extraction 5%FDR'!$1:$2258,11,FALSE)</f>
        <v>60.591294154660098</v>
      </c>
      <c r="I1715" t="e">
        <f>VLOOKUP(C1715,'NCPF8745_MF_Extraction 5%FDR'!$1:$540,2,FALSE)</f>
        <v>#N/A</v>
      </c>
      <c r="J1715" s="15" t="e">
        <f>VLOOKUP(C1715,'NCPF8745_MF_Extraction 5%FDR'!$1:$540,11,FALSE)</f>
        <v>#N/A</v>
      </c>
      <c r="K1715" t="e">
        <f>VLOOKUP(C1715,'NCPF8814_MF_Extraction 5%FDR'!$1:$463,2,FALSE)</f>
        <v>#N/A</v>
      </c>
      <c r="L1715" s="15" t="e">
        <f>VLOOKUP(C1715,'NCPF8814_MF_Extraction 5%FDR'!$1:$463,11,FALSE)</f>
        <v>#N/A</v>
      </c>
    </row>
    <row r="1716" spans="1:12" hidden="1">
      <c r="A1716" s="13" t="s">
        <v>2093</v>
      </c>
      <c r="C1716" s="13" t="s">
        <v>2093</v>
      </c>
      <c r="D1716">
        <f>IFERROR(MATCH(C1716,'NCPF8745_KH_Extraction 5%FDR'!$A$2:$A$2258,0),"No Match")</f>
        <v>70</v>
      </c>
      <c r="E1716" t="str">
        <f>IFERROR(MATCH(C1716,'NCPF8745_MF_Extraction 5%FDR'!$A$2:$A$540,0),"No Match")</f>
        <v>No Match</v>
      </c>
      <c r="F1716" t="str">
        <f>IFERROR(MATCH(C1716,'NCPF8814_MF_Extraction 5%FDR'!$A$2:$A$463,0),"No Match")</f>
        <v>No Match</v>
      </c>
      <c r="G1716" t="str">
        <f>VLOOKUP(C1716,'NCPF8745_KH_Extraction 5%FDR'!$1:$2258,2,FALSE)</f>
        <v>ATP-dependent 6-phosphofructokinase OS=Candida glabrata (strain ATCC 2001 / CBS 138 / JCM 3761 / NBRC 0622 / NRRL Y-65) GN=PFK1 PE=3 SV=1 - [Q6FTX6_CANGA]</v>
      </c>
      <c r="H1716" s="15">
        <f>VLOOKUP(C1716,'NCPF8745_KH_Extraction 5%FDR'!$1:$2258,11,FALSE)</f>
        <v>108.90632382466001</v>
      </c>
      <c r="I1716" t="e">
        <f>VLOOKUP(C1716,'NCPF8745_MF_Extraction 5%FDR'!$1:$540,2,FALSE)</f>
        <v>#N/A</v>
      </c>
      <c r="J1716" s="15" t="e">
        <f>VLOOKUP(C1716,'NCPF8745_MF_Extraction 5%FDR'!$1:$540,11,FALSE)</f>
        <v>#N/A</v>
      </c>
      <c r="K1716" t="e">
        <f>VLOOKUP(C1716,'NCPF8814_MF_Extraction 5%FDR'!$1:$463,2,FALSE)</f>
        <v>#N/A</v>
      </c>
      <c r="L1716" s="15" t="e">
        <f>VLOOKUP(C1716,'NCPF8814_MF_Extraction 5%FDR'!$1:$463,11,FALSE)</f>
        <v>#N/A</v>
      </c>
    </row>
    <row r="1717" spans="1:12" hidden="1">
      <c r="A1717" s="13" t="s">
        <v>2094</v>
      </c>
      <c r="C1717" s="13" t="s">
        <v>2094</v>
      </c>
      <c r="D1717">
        <f>IFERROR(MATCH(C1717,'NCPF8745_KH_Extraction 5%FDR'!$A$2:$A$2258,0),"No Match")</f>
        <v>2072</v>
      </c>
      <c r="E1717" t="str">
        <f>IFERROR(MATCH(C1717,'NCPF8745_MF_Extraction 5%FDR'!$A$2:$A$540,0),"No Match")</f>
        <v>No Match</v>
      </c>
      <c r="F1717">
        <f>IFERROR(MATCH(C1717,'NCPF8814_MF_Extraction 5%FDR'!$A$2:$A$463,0),"No Match")</f>
        <v>414</v>
      </c>
      <c r="G1717" t="str">
        <f>VLOOKUP(C1717,'NCPF8745_KH_Extraction 5%FDR'!$1:$2258,2,FALSE)</f>
        <v>Uncharacterized protein OS=Candida glabrata (strain ATCC 2001 / CBS 138 / JCM 3761 / NBRC 0622 / NRRL Y-65) GN=CAGL0F07997g PE=4 SV=1 - [Q6FTX8_CANGA]</v>
      </c>
      <c r="H1717" s="15">
        <f>VLOOKUP(C1717,'NCPF8745_KH_Extraction 5%FDR'!$1:$2258,11,FALSE)</f>
        <v>105.94382028466001</v>
      </c>
      <c r="I1717" t="e">
        <f>VLOOKUP(C1717,'NCPF8745_MF_Extraction 5%FDR'!$1:$540,2,FALSE)</f>
        <v>#N/A</v>
      </c>
      <c r="J1717" s="15" t="e">
        <f>VLOOKUP(C1717,'NCPF8745_MF_Extraction 5%FDR'!$1:$540,11,FALSE)</f>
        <v>#N/A</v>
      </c>
      <c r="K1717" t="str">
        <f>VLOOKUP(C1717,'NCPF8814_MF_Extraction 5%FDR'!$1:$463,2,FALSE)</f>
        <v>Uncharacterized protein OS=Candida glabrata (strain ATCC 2001 / CBS 138 / JCM 3761 / NBRC 0622 / NRRL Y-65) GN=CAGL0F07997g PE=4 SV=1 - [Q6FTX8_CANGA]</v>
      </c>
      <c r="L1717" s="15">
        <f>VLOOKUP(C1717,'NCPF8814_MF_Extraction 5%FDR'!$1:$463,11,FALSE)</f>
        <v>105.94382028466001</v>
      </c>
    </row>
    <row r="1718" spans="1:12" hidden="1">
      <c r="A1718" s="13" t="s">
        <v>2095</v>
      </c>
      <c r="C1718" s="13" t="s">
        <v>2095</v>
      </c>
      <c r="D1718">
        <f>IFERROR(MATCH(C1718,'NCPF8745_KH_Extraction 5%FDR'!$A$2:$A$2258,0),"No Match")</f>
        <v>2134</v>
      </c>
      <c r="E1718" t="str">
        <f>IFERROR(MATCH(C1718,'NCPF8745_MF_Extraction 5%FDR'!$A$2:$A$540,0),"No Match")</f>
        <v>No Match</v>
      </c>
      <c r="F1718" t="str">
        <f>IFERROR(MATCH(C1718,'NCPF8814_MF_Extraction 5%FDR'!$A$2:$A$463,0),"No Match")</f>
        <v>No Match</v>
      </c>
      <c r="G1718" t="str">
        <f>VLOOKUP(C1718,'NCPF8745_KH_Extraction 5%FDR'!$1:$2258,2,FALSE)</f>
        <v>Uncharacterized protein OS=Candida glabrata (strain ATCC 2001 / CBS 138 / JCM 3761 / NBRC 0622 / NRRL Y-65) GN=CAGL0F07975g PE=4 SV=1 - [Q6FTX9_CANGA]</v>
      </c>
      <c r="H1718" s="15">
        <f>VLOOKUP(C1718,'NCPF8745_KH_Extraction 5%FDR'!$1:$2258,11,FALSE)</f>
        <v>86.613657344660297</v>
      </c>
      <c r="I1718" t="e">
        <f>VLOOKUP(C1718,'NCPF8745_MF_Extraction 5%FDR'!$1:$540,2,FALSE)</f>
        <v>#N/A</v>
      </c>
      <c r="J1718" s="15" t="e">
        <f>VLOOKUP(C1718,'NCPF8745_MF_Extraction 5%FDR'!$1:$540,11,FALSE)</f>
        <v>#N/A</v>
      </c>
      <c r="K1718" t="e">
        <f>VLOOKUP(C1718,'NCPF8814_MF_Extraction 5%FDR'!$1:$463,2,FALSE)</f>
        <v>#N/A</v>
      </c>
      <c r="L1718" s="15" t="e">
        <f>VLOOKUP(C1718,'NCPF8814_MF_Extraction 5%FDR'!$1:$463,11,FALSE)</f>
        <v>#N/A</v>
      </c>
    </row>
    <row r="1719" spans="1:12" hidden="1">
      <c r="A1719" s="13" t="s">
        <v>2096</v>
      </c>
      <c r="C1719" s="13" t="s">
        <v>2096</v>
      </c>
      <c r="D1719">
        <f>IFERROR(MATCH(C1719,'NCPF8745_KH_Extraction 5%FDR'!$A$2:$A$2258,0),"No Match")</f>
        <v>1787</v>
      </c>
      <c r="E1719" t="str">
        <f>IFERROR(MATCH(C1719,'NCPF8745_MF_Extraction 5%FDR'!$A$2:$A$540,0),"No Match")</f>
        <v>No Match</v>
      </c>
      <c r="F1719" t="str">
        <f>IFERROR(MATCH(C1719,'NCPF8814_MF_Extraction 5%FDR'!$A$2:$A$463,0),"No Match")</f>
        <v>No Match</v>
      </c>
      <c r="G1719" t="str">
        <f>VLOOKUP(C1719,'NCPF8745_KH_Extraction 5%FDR'!$1:$2258,2,FALSE)</f>
        <v>Uncharacterized protein OS=Candida glabrata (strain ATCC 2001 / CBS 138 / JCM 3761 / NBRC 0622 / NRRL Y-65) GN=CAGL0F07953g PE=4 SV=1 - [Q6FTY0_CANGA]</v>
      </c>
      <c r="H1719" s="15">
        <f>VLOOKUP(C1719,'NCPF8745_KH_Extraction 5%FDR'!$1:$2258,11,FALSE)</f>
        <v>11.124539094659999</v>
      </c>
      <c r="I1719" t="e">
        <f>VLOOKUP(C1719,'NCPF8745_MF_Extraction 5%FDR'!$1:$540,2,FALSE)</f>
        <v>#N/A</v>
      </c>
      <c r="J1719" s="15" t="e">
        <f>VLOOKUP(C1719,'NCPF8745_MF_Extraction 5%FDR'!$1:$540,11,FALSE)</f>
        <v>#N/A</v>
      </c>
      <c r="K1719" t="e">
        <f>VLOOKUP(C1719,'NCPF8814_MF_Extraction 5%FDR'!$1:$463,2,FALSE)</f>
        <v>#N/A</v>
      </c>
      <c r="L1719" s="15" t="e">
        <f>VLOOKUP(C1719,'NCPF8814_MF_Extraction 5%FDR'!$1:$463,11,FALSE)</f>
        <v>#N/A</v>
      </c>
    </row>
    <row r="1720" spans="1:12" hidden="1">
      <c r="A1720" s="13" t="s">
        <v>2097</v>
      </c>
      <c r="C1720" s="13" t="s">
        <v>2097</v>
      </c>
      <c r="D1720">
        <f>IFERROR(MATCH(C1720,'NCPF8745_KH_Extraction 5%FDR'!$A$2:$A$2258,0),"No Match")</f>
        <v>1339</v>
      </c>
      <c r="E1720" t="str">
        <f>IFERROR(MATCH(C1720,'NCPF8745_MF_Extraction 5%FDR'!$A$2:$A$540,0),"No Match")</f>
        <v>No Match</v>
      </c>
      <c r="F1720" t="str">
        <f>IFERROR(MATCH(C1720,'NCPF8814_MF_Extraction 5%FDR'!$A$2:$A$463,0),"No Match")</f>
        <v>No Match</v>
      </c>
      <c r="G1720" t="str">
        <f>VLOOKUP(C1720,'NCPF8745_KH_Extraction 5%FDR'!$1:$2258,2,FALSE)</f>
        <v>MICOS complex subunit OS=Candida glabrata (strain ATCC 2001 / CBS 138 / JCM 3761 / NBRC 0622 / NRRL Y-65) GN=CAGL0F07931g PE=4 SV=1 - [Q6FTY1_CANGA]</v>
      </c>
      <c r="H1720" s="15">
        <f>VLOOKUP(C1720,'NCPF8745_KH_Extraction 5%FDR'!$1:$2258,11,FALSE)</f>
        <v>26.56695059466</v>
      </c>
      <c r="I1720" t="e">
        <f>VLOOKUP(C1720,'NCPF8745_MF_Extraction 5%FDR'!$1:$540,2,FALSE)</f>
        <v>#N/A</v>
      </c>
      <c r="J1720" s="15" t="e">
        <f>VLOOKUP(C1720,'NCPF8745_MF_Extraction 5%FDR'!$1:$540,11,FALSE)</f>
        <v>#N/A</v>
      </c>
      <c r="K1720" t="e">
        <f>VLOOKUP(C1720,'NCPF8814_MF_Extraction 5%FDR'!$1:$463,2,FALSE)</f>
        <v>#N/A</v>
      </c>
      <c r="L1720" s="15" t="e">
        <f>VLOOKUP(C1720,'NCPF8814_MF_Extraction 5%FDR'!$1:$463,11,FALSE)</f>
        <v>#N/A</v>
      </c>
    </row>
    <row r="1721" spans="1:12" hidden="1">
      <c r="A1721" s="13" t="s">
        <v>2098</v>
      </c>
      <c r="C1721" s="13" t="s">
        <v>2098</v>
      </c>
      <c r="D1721">
        <f>IFERROR(MATCH(C1721,'NCPF8745_KH_Extraction 5%FDR'!$A$2:$A$2258,0),"No Match")</f>
        <v>670</v>
      </c>
      <c r="E1721" t="str">
        <f>IFERROR(MATCH(C1721,'NCPF8745_MF_Extraction 5%FDR'!$A$2:$A$540,0),"No Match")</f>
        <v>No Match</v>
      </c>
      <c r="F1721" t="str">
        <f>IFERROR(MATCH(C1721,'NCPF8814_MF_Extraction 5%FDR'!$A$2:$A$463,0),"No Match")</f>
        <v>No Match</v>
      </c>
      <c r="G1721" t="str">
        <f>VLOOKUP(C1721,'NCPF8745_KH_Extraction 5%FDR'!$1:$2258,2,FALSE)</f>
        <v>Uncharacterized protein OS=Candida glabrata (strain ATCC 2001 / CBS 138 / JCM 3761 / NBRC 0622 / NRRL Y-65) GN=CAGL0F07887g PE=3 SV=1 - [Q6FTY3_CANGA]</v>
      </c>
      <c r="H1721" s="15">
        <f>VLOOKUP(C1721,'NCPF8745_KH_Extraction 5%FDR'!$1:$2258,11,FALSE)</f>
        <v>60.377781764660099</v>
      </c>
      <c r="I1721" t="e">
        <f>VLOOKUP(C1721,'NCPF8745_MF_Extraction 5%FDR'!$1:$540,2,FALSE)</f>
        <v>#N/A</v>
      </c>
      <c r="J1721" s="15" t="e">
        <f>VLOOKUP(C1721,'NCPF8745_MF_Extraction 5%FDR'!$1:$540,11,FALSE)</f>
        <v>#N/A</v>
      </c>
      <c r="K1721" t="e">
        <f>VLOOKUP(C1721,'NCPF8814_MF_Extraction 5%FDR'!$1:$463,2,FALSE)</f>
        <v>#N/A</v>
      </c>
      <c r="L1721" s="15" t="e">
        <f>VLOOKUP(C1721,'NCPF8814_MF_Extraction 5%FDR'!$1:$463,11,FALSE)</f>
        <v>#N/A</v>
      </c>
    </row>
    <row r="1722" spans="1:12" hidden="1">
      <c r="A1722" s="13" t="s">
        <v>2099</v>
      </c>
      <c r="C1722" s="13" t="s">
        <v>2099</v>
      </c>
      <c r="D1722">
        <f>IFERROR(MATCH(C1722,'NCPF8745_KH_Extraction 5%FDR'!$A$2:$A$2258,0),"No Match")</f>
        <v>63</v>
      </c>
      <c r="E1722" t="str">
        <f>IFERROR(MATCH(C1722,'NCPF8745_MF_Extraction 5%FDR'!$A$2:$A$540,0),"No Match")</f>
        <v>No Match</v>
      </c>
      <c r="F1722" t="str">
        <f>IFERROR(MATCH(C1722,'NCPF8814_MF_Extraction 5%FDR'!$A$2:$A$463,0),"No Match")</f>
        <v>No Match</v>
      </c>
      <c r="G1722" t="str">
        <f>VLOOKUP(C1722,'NCPF8745_KH_Extraction 5%FDR'!$1:$2258,2,FALSE)</f>
        <v>Uncharacterized protein OS=Candida glabrata (strain ATCC 2001 / CBS 138 / JCM 3761 / NBRC 0622 / NRRL Y-65) GN=CAGL0F07777g PE=3 SV=1 - [Q6FTY8_CANGA]</v>
      </c>
      <c r="H1722" s="15">
        <f>VLOOKUP(C1722,'NCPF8745_KH_Extraction 5%FDR'!$1:$2258,11,FALSE)</f>
        <v>55.937068934660097</v>
      </c>
      <c r="I1722" t="e">
        <f>VLOOKUP(C1722,'NCPF8745_MF_Extraction 5%FDR'!$1:$540,2,FALSE)</f>
        <v>#N/A</v>
      </c>
      <c r="J1722" s="15" t="e">
        <f>VLOOKUP(C1722,'NCPF8745_MF_Extraction 5%FDR'!$1:$540,11,FALSE)</f>
        <v>#N/A</v>
      </c>
      <c r="K1722" t="e">
        <f>VLOOKUP(C1722,'NCPF8814_MF_Extraction 5%FDR'!$1:$463,2,FALSE)</f>
        <v>#N/A</v>
      </c>
      <c r="L1722" s="15" t="e">
        <f>VLOOKUP(C1722,'NCPF8814_MF_Extraction 5%FDR'!$1:$463,11,FALSE)</f>
        <v>#N/A</v>
      </c>
    </row>
    <row r="1723" spans="1:12" hidden="1">
      <c r="A1723" s="13" t="s">
        <v>2100</v>
      </c>
      <c r="C1723" s="13" t="s">
        <v>2100</v>
      </c>
      <c r="D1723">
        <f>IFERROR(MATCH(C1723,'NCPF8745_KH_Extraction 5%FDR'!$A$2:$A$2258,0),"No Match")</f>
        <v>7</v>
      </c>
      <c r="E1723">
        <f>IFERROR(MATCH(C1723,'NCPF8745_MF_Extraction 5%FDR'!$A$2:$A$540,0),"No Match")</f>
        <v>343</v>
      </c>
      <c r="F1723">
        <f>IFERROR(MATCH(C1723,'NCPF8814_MF_Extraction 5%FDR'!$A$2:$A$463,0),"No Match")</f>
        <v>327</v>
      </c>
      <c r="G1723" t="str">
        <f>VLOOKUP(C1723,'NCPF8745_KH_Extraction 5%FDR'!$1:$2258,2,FALSE)</f>
        <v>Uncharacterized protein OS=Candida glabrata (strain ATCC 2001 / CBS 138 / JCM 3761 / NBRC 0622 / NRRL Y-65) GN=CAGL0F07579g PE=4 SV=1 - [Q6FTZ7_CANGA]</v>
      </c>
      <c r="H1723" s="15">
        <f>VLOOKUP(C1723,'NCPF8745_KH_Extraction 5%FDR'!$1:$2258,11,FALSE)</f>
        <v>20.71036760466</v>
      </c>
      <c r="I1723" t="str">
        <f>VLOOKUP(C1723,'NCPF8745_MF_Extraction 5%FDR'!$1:$540,2,FALSE)</f>
        <v>Uncharacterized protein OS=Candida glabrata (strain ATCC 2001 / CBS 138 / JCM 3761 / NBRC 0622 / NRRL Y-65) GN=CAGL0F07579g PE=4 SV=1 - [Q6FTZ7_CANGA]</v>
      </c>
      <c r="J1723" s="15">
        <f>VLOOKUP(C1723,'NCPF8745_MF_Extraction 5%FDR'!$1:$540,11,FALSE)</f>
        <v>20.71036760466</v>
      </c>
      <c r="K1723" t="str">
        <f>VLOOKUP(C1723,'NCPF8814_MF_Extraction 5%FDR'!$1:$463,2,FALSE)</f>
        <v>Uncharacterized protein OS=Candida glabrata (strain ATCC 2001 / CBS 138 / JCM 3761 / NBRC 0622 / NRRL Y-65) GN=CAGL0F07579g PE=4 SV=1 - [Q6FTZ7_CANGA]</v>
      </c>
      <c r="L1723" s="15">
        <f>VLOOKUP(C1723,'NCPF8814_MF_Extraction 5%FDR'!$1:$463,11,FALSE)</f>
        <v>20.71036760466</v>
      </c>
    </row>
    <row r="1724" spans="1:12" hidden="1">
      <c r="A1724" s="13" t="s">
        <v>2101</v>
      </c>
      <c r="C1724" s="13" t="s">
        <v>2101</v>
      </c>
      <c r="D1724">
        <f>IFERROR(MATCH(C1724,'NCPF8745_KH_Extraction 5%FDR'!$A$2:$A$2258,0),"No Match")</f>
        <v>873</v>
      </c>
      <c r="E1724" t="str">
        <f>IFERROR(MATCH(C1724,'NCPF8745_MF_Extraction 5%FDR'!$A$2:$A$540,0),"No Match")</f>
        <v>No Match</v>
      </c>
      <c r="F1724">
        <f>IFERROR(MATCH(C1724,'NCPF8814_MF_Extraction 5%FDR'!$A$2:$A$463,0),"No Match")</f>
        <v>355</v>
      </c>
      <c r="G1724" t="str">
        <f>VLOOKUP(C1724,'NCPF8745_KH_Extraction 5%FDR'!$1:$2258,2,FALSE)</f>
        <v>Uncharacterized protein OS=Candida glabrata (strain ATCC 2001 / CBS 138 / JCM 3761 / NBRC 0622 / NRRL Y-65) GN=CAGL0F07535g PE=4 SV=1 - [Q6FTZ9_CANGA]</v>
      </c>
      <c r="H1724" s="15">
        <f>VLOOKUP(C1724,'NCPF8745_KH_Extraction 5%FDR'!$1:$2258,11,FALSE)</f>
        <v>35.880270304660002</v>
      </c>
      <c r="I1724" t="e">
        <f>VLOOKUP(C1724,'NCPF8745_MF_Extraction 5%FDR'!$1:$540,2,FALSE)</f>
        <v>#N/A</v>
      </c>
      <c r="J1724" s="15" t="e">
        <f>VLOOKUP(C1724,'NCPF8745_MF_Extraction 5%FDR'!$1:$540,11,FALSE)</f>
        <v>#N/A</v>
      </c>
      <c r="K1724" t="str">
        <f>VLOOKUP(C1724,'NCPF8814_MF_Extraction 5%FDR'!$1:$463,2,FALSE)</f>
        <v>Uncharacterized protein OS=Candida glabrata (strain ATCC 2001 / CBS 138 / JCM 3761 / NBRC 0622 / NRRL Y-65) GN=CAGL0F07535g PE=4 SV=1 - [Q6FTZ9_CANGA]</v>
      </c>
      <c r="L1724" s="15">
        <f>VLOOKUP(C1724,'NCPF8814_MF_Extraction 5%FDR'!$1:$463,11,FALSE)</f>
        <v>35.880270304660002</v>
      </c>
    </row>
    <row r="1725" spans="1:12" hidden="1">
      <c r="A1725" s="13" t="s">
        <v>2102</v>
      </c>
      <c r="C1725" s="13" t="s">
        <v>2102</v>
      </c>
      <c r="D1725">
        <f>IFERROR(MATCH(C1725,'NCPF8745_KH_Extraction 5%FDR'!$A$2:$A$2258,0),"No Match")</f>
        <v>495</v>
      </c>
      <c r="E1725">
        <f>IFERROR(MATCH(C1725,'NCPF8745_MF_Extraction 5%FDR'!$A$2:$A$540,0),"No Match")</f>
        <v>499</v>
      </c>
      <c r="F1725">
        <f>IFERROR(MATCH(C1725,'NCPF8814_MF_Extraction 5%FDR'!$A$2:$A$463,0),"No Match")</f>
        <v>348</v>
      </c>
      <c r="G1725" t="str">
        <f>VLOOKUP(C1725,'NCPF8745_KH_Extraction 5%FDR'!$1:$2258,2,FALSE)</f>
        <v>Uncharacterized protein OS=Candida glabrata (strain ATCC 2001 / CBS 138 / JCM 3761 / NBRC 0622 / NRRL Y-65) GN=CAGL0F07491g PE=4 SV=1 - [Q6FU01_CANGA]</v>
      </c>
      <c r="H1725" s="15">
        <f>VLOOKUP(C1725,'NCPF8745_KH_Extraction 5%FDR'!$1:$2258,11,FALSE)</f>
        <v>15.71507347466</v>
      </c>
      <c r="I1725" t="str">
        <f>VLOOKUP(C1725,'NCPF8745_MF_Extraction 5%FDR'!$1:$540,2,FALSE)</f>
        <v>Uncharacterized protein OS=Candida glabrata (strain ATCC 2001 / CBS 138 / JCM 3761 / NBRC 0622 / NRRL Y-65) GN=CAGL0F07491g PE=4 SV=1 - [Q6FU01_CANGA]</v>
      </c>
      <c r="J1725" s="15">
        <f>VLOOKUP(C1725,'NCPF8745_MF_Extraction 5%FDR'!$1:$540,11,FALSE)</f>
        <v>15.71507347466</v>
      </c>
      <c r="K1725" t="str">
        <f>VLOOKUP(C1725,'NCPF8814_MF_Extraction 5%FDR'!$1:$463,2,FALSE)</f>
        <v>Uncharacterized protein OS=Candida glabrata (strain ATCC 2001 / CBS 138 / JCM 3761 / NBRC 0622 / NRRL Y-65) GN=CAGL0F07491g PE=4 SV=1 - [Q6FU01_CANGA]</v>
      </c>
      <c r="L1725" s="15">
        <f>VLOOKUP(C1725,'NCPF8814_MF_Extraction 5%FDR'!$1:$463,11,FALSE)</f>
        <v>15.71507347466</v>
      </c>
    </row>
    <row r="1726" spans="1:12" hidden="1">
      <c r="A1726" s="13" t="s">
        <v>2103</v>
      </c>
      <c r="C1726" s="13" t="s">
        <v>2103</v>
      </c>
      <c r="D1726">
        <f>IFERROR(MATCH(C1726,'NCPF8745_KH_Extraction 5%FDR'!$A$2:$A$2258,0),"No Match")</f>
        <v>1947</v>
      </c>
      <c r="E1726" t="str">
        <f>IFERROR(MATCH(C1726,'NCPF8745_MF_Extraction 5%FDR'!$A$2:$A$540,0),"No Match")</f>
        <v>No Match</v>
      </c>
      <c r="F1726" t="str">
        <f>IFERROR(MATCH(C1726,'NCPF8814_MF_Extraction 5%FDR'!$A$2:$A$463,0),"No Match")</f>
        <v>No Match</v>
      </c>
      <c r="G1726" t="str">
        <f>VLOOKUP(C1726,'NCPF8745_KH_Extraction 5%FDR'!$1:$2258,2,FALSE)</f>
        <v>Protein RMD9, mitochondrial OS=Candida glabrata (strain ATCC 2001 / CBS 138 / JCM 3761 / NBRC 0622 / NRRL Y-65) GN=RMD9 PE=3 SV=1 - [RMD9_CANGA]</v>
      </c>
      <c r="H1726" s="15">
        <f>VLOOKUP(C1726,'NCPF8745_KH_Extraction 5%FDR'!$1:$2258,11,FALSE)</f>
        <v>70.956152904660001</v>
      </c>
      <c r="I1726" t="e">
        <f>VLOOKUP(C1726,'NCPF8745_MF_Extraction 5%FDR'!$1:$540,2,FALSE)</f>
        <v>#N/A</v>
      </c>
      <c r="J1726" s="15" t="e">
        <f>VLOOKUP(C1726,'NCPF8745_MF_Extraction 5%FDR'!$1:$540,11,FALSE)</f>
        <v>#N/A</v>
      </c>
      <c r="K1726" t="e">
        <f>VLOOKUP(C1726,'NCPF8814_MF_Extraction 5%FDR'!$1:$463,2,FALSE)</f>
        <v>#N/A</v>
      </c>
      <c r="L1726" s="15" t="e">
        <f>VLOOKUP(C1726,'NCPF8814_MF_Extraction 5%FDR'!$1:$463,11,FALSE)</f>
        <v>#N/A</v>
      </c>
    </row>
    <row r="1727" spans="1:12" hidden="1">
      <c r="A1727" s="13" t="s">
        <v>4824</v>
      </c>
      <c r="C1727" s="13" t="s">
        <v>4824</v>
      </c>
      <c r="D1727" t="str">
        <f>IFERROR(MATCH(C1727,'NCPF8745_KH_Extraction 5%FDR'!$A$2:$A$2258,0),"No Match")</f>
        <v>No Match</v>
      </c>
      <c r="E1727" t="str">
        <f>IFERROR(MATCH(C1727,'NCPF8745_MF_Extraction 5%FDR'!$A$2:$A$540,0),"No Match")</f>
        <v>No Match</v>
      </c>
      <c r="F1727">
        <f>IFERROR(MATCH(C1727,'NCPF8814_MF_Extraction 5%FDR'!$A$2:$A$463,0),"No Match")</f>
        <v>296</v>
      </c>
      <c r="G1727" t="e">
        <f>VLOOKUP(C1727,'NCPF8745_KH_Extraction 5%FDR'!$1:$2258,2,FALSE)</f>
        <v>#N/A</v>
      </c>
      <c r="H1727" s="15" t="e">
        <f>VLOOKUP(C1727,'NCPF8745_KH_Extraction 5%FDR'!$1:$2258,11,FALSE)</f>
        <v>#N/A</v>
      </c>
      <c r="I1727" t="e">
        <f>VLOOKUP(C1727,'NCPF8745_MF_Extraction 5%FDR'!$1:$540,2,FALSE)</f>
        <v>#N/A</v>
      </c>
      <c r="J1727" s="15" t="e">
        <f>VLOOKUP(C1727,'NCPF8745_MF_Extraction 5%FDR'!$1:$540,11,FALSE)</f>
        <v>#N/A</v>
      </c>
      <c r="K1727" t="str">
        <f>VLOOKUP(C1727,'NCPF8814_MF_Extraction 5%FDR'!$1:$463,2,FALSE)</f>
        <v>Uncharacterized protein OS=Candida glabrata (strain ATCC 2001 / CBS 138 / JCM 3761 / NBRC 0622 / NRRL Y-65) GN=CAGL0F07447g PE=4 SV=1 - [Q6FU03_CANGA]</v>
      </c>
      <c r="L1727" s="15">
        <f>VLOOKUP(C1727,'NCPF8814_MF_Extraction 5%FDR'!$1:$463,11,FALSE)</f>
        <v>13.71894809466</v>
      </c>
    </row>
    <row r="1728" spans="1:12" hidden="1">
      <c r="A1728" s="13" t="s">
        <v>2104</v>
      </c>
      <c r="C1728" s="13" t="s">
        <v>2104</v>
      </c>
      <c r="D1728">
        <f>IFERROR(MATCH(C1728,'NCPF8745_KH_Extraction 5%FDR'!$A$2:$A$2258,0),"No Match")</f>
        <v>1872</v>
      </c>
      <c r="E1728" t="str">
        <f>IFERROR(MATCH(C1728,'NCPF8745_MF_Extraction 5%FDR'!$A$2:$A$540,0),"No Match")</f>
        <v>No Match</v>
      </c>
      <c r="F1728" t="str">
        <f>IFERROR(MATCH(C1728,'NCPF8814_MF_Extraction 5%FDR'!$A$2:$A$463,0),"No Match")</f>
        <v>No Match</v>
      </c>
      <c r="G1728" t="str">
        <f>VLOOKUP(C1728,'NCPF8745_KH_Extraction 5%FDR'!$1:$2258,2,FALSE)</f>
        <v>Uncharacterized protein OS=Candida glabrata (strain ATCC 2001 / CBS 138 / JCM 3761 / NBRC 0622 / NRRL Y-65) GN=CAGL0F07425g PE=4 SV=1 - [Q6FU04_CANGA]</v>
      </c>
      <c r="H1728" s="15">
        <f>VLOOKUP(C1728,'NCPF8745_KH_Extraction 5%FDR'!$1:$2258,11,FALSE)</f>
        <v>71.948139974660094</v>
      </c>
      <c r="I1728" t="e">
        <f>VLOOKUP(C1728,'NCPF8745_MF_Extraction 5%FDR'!$1:$540,2,FALSE)</f>
        <v>#N/A</v>
      </c>
      <c r="J1728" s="15" t="e">
        <f>VLOOKUP(C1728,'NCPF8745_MF_Extraction 5%FDR'!$1:$540,11,FALSE)</f>
        <v>#N/A</v>
      </c>
      <c r="K1728" t="e">
        <f>VLOOKUP(C1728,'NCPF8814_MF_Extraction 5%FDR'!$1:$463,2,FALSE)</f>
        <v>#N/A</v>
      </c>
      <c r="L1728" s="15" t="e">
        <f>VLOOKUP(C1728,'NCPF8814_MF_Extraction 5%FDR'!$1:$463,11,FALSE)</f>
        <v>#N/A</v>
      </c>
    </row>
    <row r="1729" spans="1:12" hidden="1">
      <c r="A1729" s="13" t="s">
        <v>2105</v>
      </c>
      <c r="C1729" s="13" t="s">
        <v>2105</v>
      </c>
      <c r="D1729">
        <f>IFERROR(MATCH(C1729,'NCPF8745_KH_Extraction 5%FDR'!$A$2:$A$2258,0),"No Match")</f>
        <v>1813</v>
      </c>
      <c r="E1729" t="str">
        <f>IFERROR(MATCH(C1729,'NCPF8745_MF_Extraction 5%FDR'!$A$2:$A$540,0),"No Match")</f>
        <v>No Match</v>
      </c>
      <c r="F1729" t="str">
        <f>IFERROR(MATCH(C1729,'NCPF8814_MF_Extraction 5%FDR'!$A$2:$A$463,0),"No Match")</f>
        <v>No Match</v>
      </c>
      <c r="G1729" t="str">
        <f>VLOOKUP(C1729,'NCPF8745_KH_Extraction 5%FDR'!$1:$2258,2,FALSE)</f>
        <v>Uncharacterized protein OS=Candida glabrata (strain ATCC 2001 / CBS 138 / JCM 3761 / NBRC 0622 / NRRL Y-65) GN=CAGL0F07337g PE=4 SV=1 - [Q6FU08_CANGA]</v>
      </c>
      <c r="H1729" s="15">
        <f>VLOOKUP(C1729,'NCPF8745_KH_Extraction 5%FDR'!$1:$2258,11,FALSE)</f>
        <v>69.4488453446601</v>
      </c>
      <c r="I1729" t="e">
        <f>VLOOKUP(C1729,'NCPF8745_MF_Extraction 5%FDR'!$1:$540,2,FALSE)</f>
        <v>#N/A</v>
      </c>
      <c r="J1729" s="15" t="e">
        <f>VLOOKUP(C1729,'NCPF8745_MF_Extraction 5%FDR'!$1:$540,11,FALSE)</f>
        <v>#N/A</v>
      </c>
      <c r="K1729" t="e">
        <f>VLOOKUP(C1729,'NCPF8814_MF_Extraction 5%FDR'!$1:$463,2,FALSE)</f>
        <v>#N/A</v>
      </c>
      <c r="L1729" s="15" t="e">
        <f>VLOOKUP(C1729,'NCPF8814_MF_Extraction 5%FDR'!$1:$463,11,FALSE)</f>
        <v>#N/A</v>
      </c>
    </row>
    <row r="1730" spans="1:12" hidden="1">
      <c r="A1730" s="13" t="s">
        <v>2106</v>
      </c>
      <c r="C1730" s="13" t="s">
        <v>2106</v>
      </c>
      <c r="D1730">
        <f>IFERROR(MATCH(C1730,'NCPF8745_KH_Extraction 5%FDR'!$A$2:$A$2258,0),"No Match")</f>
        <v>1593</v>
      </c>
      <c r="E1730" t="str">
        <f>IFERROR(MATCH(C1730,'NCPF8745_MF_Extraction 5%FDR'!$A$2:$A$540,0),"No Match")</f>
        <v>No Match</v>
      </c>
      <c r="F1730" t="str">
        <f>IFERROR(MATCH(C1730,'NCPF8814_MF_Extraction 5%FDR'!$A$2:$A$463,0),"No Match")</f>
        <v>No Match</v>
      </c>
      <c r="G1730" t="str">
        <f>VLOOKUP(C1730,'NCPF8745_KH_Extraction 5%FDR'!$1:$2258,2,FALSE)</f>
        <v>Uncharacterized protein OS=Candida glabrata (strain ATCC 2001 / CBS 138 / JCM 3761 / NBRC 0622 / NRRL Y-65) GN=CAGL0F07315g PE=4 SV=1 - [Q6FU09_CANGA]</v>
      </c>
      <c r="H1730" s="15">
        <f>VLOOKUP(C1730,'NCPF8745_KH_Extraction 5%FDR'!$1:$2258,11,FALSE)</f>
        <v>36.54416120466</v>
      </c>
      <c r="I1730" t="e">
        <f>VLOOKUP(C1730,'NCPF8745_MF_Extraction 5%FDR'!$1:$540,2,FALSE)</f>
        <v>#N/A</v>
      </c>
      <c r="J1730" s="15" t="e">
        <f>VLOOKUP(C1730,'NCPF8745_MF_Extraction 5%FDR'!$1:$540,11,FALSE)</f>
        <v>#N/A</v>
      </c>
      <c r="K1730" t="e">
        <f>VLOOKUP(C1730,'NCPF8814_MF_Extraction 5%FDR'!$1:$463,2,FALSE)</f>
        <v>#N/A</v>
      </c>
      <c r="L1730" s="15" t="e">
        <f>VLOOKUP(C1730,'NCPF8814_MF_Extraction 5%FDR'!$1:$463,11,FALSE)</f>
        <v>#N/A</v>
      </c>
    </row>
    <row r="1731" spans="1:12" hidden="1">
      <c r="A1731" s="13" t="s">
        <v>2107</v>
      </c>
      <c r="C1731" s="13" t="s">
        <v>2107</v>
      </c>
      <c r="D1731">
        <f>IFERROR(MATCH(C1731,'NCPF8745_KH_Extraction 5%FDR'!$A$2:$A$2258,0),"No Match")</f>
        <v>2171</v>
      </c>
      <c r="E1731" t="str">
        <f>IFERROR(MATCH(C1731,'NCPF8745_MF_Extraction 5%FDR'!$A$2:$A$540,0),"No Match")</f>
        <v>No Match</v>
      </c>
      <c r="F1731" t="str">
        <f>IFERROR(MATCH(C1731,'NCPF8814_MF_Extraction 5%FDR'!$A$2:$A$463,0),"No Match")</f>
        <v>No Match</v>
      </c>
      <c r="G1731" t="str">
        <f>VLOOKUP(C1731,'NCPF8745_KH_Extraction 5%FDR'!$1:$2258,2,FALSE)</f>
        <v>Uncharacterized protein OS=Candida glabrata (strain ATCC 2001 / CBS 138 / JCM 3761 / NBRC 0622 / NRRL Y-65) GN=CAGL0F07183g PE=4 SV=1 - [Q6FU13_CANGA]</v>
      </c>
      <c r="H1731" s="15">
        <f>VLOOKUP(C1731,'NCPF8745_KH_Extraction 5%FDR'!$1:$2258,11,FALSE)</f>
        <v>47.232065234659999</v>
      </c>
      <c r="I1731" t="e">
        <f>VLOOKUP(C1731,'NCPF8745_MF_Extraction 5%FDR'!$1:$540,2,FALSE)</f>
        <v>#N/A</v>
      </c>
      <c r="J1731" s="15" t="e">
        <f>VLOOKUP(C1731,'NCPF8745_MF_Extraction 5%FDR'!$1:$540,11,FALSE)</f>
        <v>#N/A</v>
      </c>
      <c r="K1731" t="e">
        <f>VLOOKUP(C1731,'NCPF8814_MF_Extraction 5%FDR'!$1:$463,2,FALSE)</f>
        <v>#N/A</v>
      </c>
      <c r="L1731" s="15" t="e">
        <f>VLOOKUP(C1731,'NCPF8814_MF_Extraction 5%FDR'!$1:$463,11,FALSE)</f>
        <v>#N/A</v>
      </c>
    </row>
    <row r="1732" spans="1:12" hidden="1">
      <c r="A1732" s="13" t="s">
        <v>4572</v>
      </c>
      <c r="C1732" s="13" t="s">
        <v>4572</v>
      </c>
      <c r="D1732" t="str">
        <f>IFERROR(MATCH(C1732,'NCPF8745_KH_Extraction 5%FDR'!$A$2:$A$2258,0),"No Match")</f>
        <v>No Match</v>
      </c>
      <c r="E1732">
        <f>IFERROR(MATCH(C1732,'NCPF8745_MF_Extraction 5%FDR'!$A$2:$A$540,0),"No Match")</f>
        <v>179</v>
      </c>
      <c r="F1732" t="str">
        <f>IFERROR(MATCH(C1732,'NCPF8814_MF_Extraction 5%FDR'!$A$2:$A$463,0),"No Match")</f>
        <v>No Match</v>
      </c>
      <c r="G1732" t="e">
        <f>VLOOKUP(C1732,'NCPF8745_KH_Extraction 5%FDR'!$1:$2258,2,FALSE)</f>
        <v>#N/A</v>
      </c>
      <c r="H1732" s="15" t="e">
        <f>VLOOKUP(C1732,'NCPF8745_KH_Extraction 5%FDR'!$1:$2258,11,FALSE)</f>
        <v>#N/A</v>
      </c>
      <c r="I1732" t="str">
        <f>VLOOKUP(C1732,'NCPF8745_MF_Extraction 5%FDR'!$1:$540,2,FALSE)</f>
        <v>Uncharacterized protein OS=Candida glabrata (strain ATCC 2001 / CBS 138 / JCM 3761 / NBRC 0622 / NRRL Y-65) GN=CAGL0F07161g PE=4 SV=1 - [Q6FU14_CANGA]</v>
      </c>
      <c r="J1732" s="15">
        <f>VLOOKUP(C1732,'NCPF8745_MF_Extraction 5%FDR'!$1:$540,11,FALSE)</f>
        <v>11.085658004660001</v>
      </c>
      <c r="K1732" t="e">
        <f>VLOOKUP(C1732,'NCPF8814_MF_Extraction 5%FDR'!$1:$463,2,FALSE)</f>
        <v>#N/A</v>
      </c>
      <c r="L1732" s="15" t="e">
        <f>VLOOKUP(C1732,'NCPF8814_MF_Extraction 5%FDR'!$1:$463,11,FALSE)</f>
        <v>#N/A</v>
      </c>
    </row>
    <row r="1733" spans="1:12" hidden="1">
      <c r="A1733" s="13" t="s">
        <v>2108</v>
      </c>
      <c r="C1733" s="13" t="s">
        <v>2108</v>
      </c>
      <c r="D1733">
        <f>IFERROR(MATCH(C1733,'NCPF8745_KH_Extraction 5%FDR'!$A$2:$A$2258,0),"No Match")</f>
        <v>799</v>
      </c>
      <c r="E1733" t="str">
        <f>IFERROR(MATCH(C1733,'NCPF8745_MF_Extraction 5%FDR'!$A$2:$A$540,0),"No Match")</f>
        <v>No Match</v>
      </c>
      <c r="F1733" t="str">
        <f>IFERROR(MATCH(C1733,'NCPF8814_MF_Extraction 5%FDR'!$A$2:$A$463,0),"No Match")</f>
        <v>No Match</v>
      </c>
      <c r="G1733" t="str">
        <f>VLOOKUP(C1733,'NCPF8745_KH_Extraction 5%FDR'!$1:$2258,2,FALSE)</f>
        <v>Uncharacterized protein OS=Candida glabrata (strain ATCC 2001 / CBS 138 / JCM 3761 / NBRC 0622 / NRRL Y-65) GN=CAGL0F07139g PE=4 SV=1 - [Q6FU15_CANGA]</v>
      </c>
      <c r="H1733" s="15">
        <f>VLOOKUP(C1733,'NCPF8745_KH_Extraction 5%FDR'!$1:$2258,11,FALSE)</f>
        <v>87.311941494660104</v>
      </c>
      <c r="I1733" t="e">
        <f>VLOOKUP(C1733,'NCPF8745_MF_Extraction 5%FDR'!$1:$540,2,FALSE)</f>
        <v>#N/A</v>
      </c>
      <c r="J1733" s="15" t="e">
        <f>VLOOKUP(C1733,'NCPF8745_MF_Extraction 5%FDR'!$1:$540,11,FALSE)</f>
        <v>#N/A</v>
      </c>
      <c r="K1733" t="e">
        <f>VLOOKUP(C1733,'NCPF8814_MF_Extraction 5%FDR'!$1:$463,2,FALSE)</f>
        <v>#N/A</v>
      </c>
      <c r="L1733" s="15" t="e">
        <f>VLOOKUP(C1733,'NCPF8814_MF_Extraction 5%FDR'!$1:$463,11,FALSE)</f>
        <v>#N/A</v>
      </c>
    </row>
    <row r="1734" spans="1:12" hidden="1">
      <c r="A1734" s="13" t="s">
        <v>2109</v>
      </c>
      <c r="C1734" s="13" t="s">
        <v>2109</v>
      </c>
      <c r="D1734">
        <f>IFERROR(MATCH(C1734,'NCPF8745_KH_Extraction 5%FDR'!$A$2:$A$2258,0),"No Match")</f>
        <v>1379</v>
      </c>
      <c r="E1734" t="str">
        <f>IFERROR(MATCH(C1734,'NCPF8745_MF_Extraction 5%FDR'!$A$2:$A$540,0),"No Match")</f>
        <v>No Match</v>
      </c>
      <c r="F1734" t="str">
        <f>IFERROR(MATCH(C1734,'NCPF8814_MF_Extraction 5%FDR'!$A$2:$A$463,0),"No Match")</f>
        <v>No Match</v>
      </c>
      <c r="G1734" t="str">
        <f>VLOOKUP(C1734,'NCPF8745_KH_Extraction 5%FDR'!$1:$2258,2,FALSE)</f>
        <v>Uncharacterized protein OS=Candida glabrata (strain ATCC 2001 / CBS 138 / JCM 3761 / NBRC 0622 / NRRL Y-65) GN=CAGL0F07117g PE=4 SV=1 - [Q6FU16_CANGA]</v>
      </c>
      <c r="H1734" s="15">
        <f>VLOOKUP(C1734,'NCPF8745_KH_Extraction 5%FDR'!$1:$2258,11,FALSE)</f>
        <v>16.37710351466</v>
      </c>
      <c r="I1734" t="e">
        <f>VLOOKUP(C1734,'NCPF8745_MF_Extraction 5%FDR'!$1:$540,2,FALSE)</f>
        <v>#N/A</v>
      </c>
      <c r="J1734" s="15" t="e">
        <f>VLOOKUP(C1734,'NCPF8745_MF_Extraction 5%FDR'!$1:$540,11,FALSE)</f>
        <v>#N/A</v>
      </c>
      <c r="K1734" t="e">
        <f>VLOOKUP(C1734,'NCPF8814_MF_Extraction 5%FDR'!$1:$463,2,FALSE)</f>
        <v>#N/A</v>
      </c>
      <c r="L1734" s="15" t="e">
        <f>VLOOKUP(C1734,'NCPF8814_MF_Extraction 5%FDR'!$1:$463,11,FALSE)</f>
        <v>#N/A</v>
      </c>
    </row>
    <row r="1735" spans="1:12" hidden="1">
      <c r="A1735" s="13" t="s">
        <v>2110</v>
      </c>
      <c r="C1735" s="13" t="s">
        <v>2110</v>
      </c>
      <c r="D1735">
        <f>IFERROR(MATCH(C1735,'NCPF8745_KH_Extraction 5%FDR'!$A$2:$A$2258,0),"No Match")</f>
        <v>1553</v>
      </c>
      <c r="E1735" t="str">
        <f>IFERROR(MATCH(C1735,'NCPF8745_MF_Extraction 5%FDR'!$A$2:$A$540,0),"No Match")</f>
        <v>No Match</v>
      </c>
      <c r="F1735" t="str">
        <f>IFERROR(MATCH(C1735,'NCPF8814_MF_Extraction 5%FDR'!$A$2:$A$463,0),"No Match")</f>
        <v>No Match</v>
      </c>
      <c r="G1735" t="str">
        <f>VLOOKUP(C1735,'NCPF8745_KH_Extraction 5%FDR'!$1:$2258,2,FALSE)</f>
        <v>Uncharacterized protein OS=Candida glabrata (strain ATCC 2001 / CBS 138 / JCM 3761 / NBRC 0622 / NRRL Y-65) GN=CAGL0F07095g PE=4 SV=1 - [Q6FU17_CANGA]</v>
      </c>
      <c r="H1735" s="15">
        <f>VLOOKUP(C1735,'NCPF8745_KH_Extraction 5%FDR'!$1:$2258,11,FALSE)</f>
        <v>58.967761724660001</v>
      </c>
      <c r="I1735" t="e">
        <f>VLOOKUP(C1735,'NCPF8745_MF_Extraction 5%FDR'!$1:$540,2,FALSE)</f>
        <v>#N/A</v>
      </c>
      <c r="J1735" s="15" t="e">
        <f>VLOOKUP(C1735,'NCPF8745_MF_Extraction 5%FDR'!$1:$540,11,FALSE)</f>
        <v>#N/A</v>
      </c>
      <c r="K1735" t="e">
        <f>VLOOKUP(C1735,'NCPF8814_MF_Extraction 5%FDR'!$1:$463,2,FALSE)</f>
        <v>#N/A</v>
      </c>
      <c r="L1735" s="15" t="e">
        <f>VLOOKUP(C1735,'NCPF8814_MF_Extraction 5%FDR'!$1:$463,11,FALSE)</f>
        <v>#N/A</v>
      </c>
    </row>
    <row r="1736" spans="1:12" hidden="1">
      <c r="A1736" s="13" t="s">
        <v>2111</v>
      </c>
      <c r="C1736" s="13" t="s">
        <v>2111</v>
      </c>
      <c r="D1736">
        <f>IFERROR(MATCH(C1736,'NCPF8745_KH_Extraction 5%FDR'!$A$2:$A$2258,0),"No Match")</f>
        <v>213</v>
      </c>
      <c r="E1736">
        <f>IFERROR(MATCH(C1736,'NCPF8745_MF_Extraction 5%FDR'!$A$2:$A$540,0),"No Match")</f>
        <v>177</v>
      </c>
      <c r="F1736">
        <f>IFERROR(MATCH(C1736,'NCPF8814_MF_Extraction 5%FDR'!$A$2:$A$463,0),"No Match")</f>
        <v>290</v>
      </c>
      <c r="G1736" t="str">
        <f>VLOOKUP(C1736,'NCPF8745_KH_Extraction 5%FDR'!$1:$2258,2,FALSE)</f>
        <v>Uncharacterized protein OS=Candida glabrata (strain ATCC 2001 / CBS 138 / JCM 3761 / NBRC 0622 / NRRL Y-65) GN=CAGL0F07073g PE=3 SV=1 - [Q6FU18_CANGA]</v>
      </c>
      <c r="H1736" s="15">
        <f>VLOOKUP(C1736,'NCPF8745_KH_Extraction 5%FDR'!$1:$2258,11,FALSE)</f>
        <v>27.327792944660001</v>
      </c>
      <c r="I1736" t="str">
        <f>VLOOKUP(C1736,'NCPF8745_MF_Extraction 5%FDR'!$1:$540,2,FALSE)</f>
        <v>Uncharacterized protein OS=Candida glabrata (strain ATCC 2001 / CBS 138 / JCM 3761 / NBRC 0622 / NRRL Y-65) GN=CAGL0F07073g PE=3 SV=1 - [Q6FU18_CANGA]</v>
      </c>
      <c r="J1736" s="15">
        <f>VLOOKUP(C1736,'NCPF8745_MF_Extraction 5%FDR'!$1:$540,11,FALSE)</f>
        <v>27.327792944660001</v>
      </c>
      <c r="K1736" t="str">
        <f>VLOOKUP(C1736,'NCPF8814_MF_Extraction 5%FDR'!$1:$463,2,FALSE)</f>
        <v>Uncharacterized protein OS=Candida glabrata (strain ATCC 2001 / CBS 138 / JCM 3761 / NBRC 0622 / NRRL Y-65) GN=CAGL0F07073g PE=3 SV=1 - [Q6FU18_CANGA]</v>
      </c>
      <c r="L1736" s="15">
        <f>VLOOKUP(C1736,'NCPF8814_MF_Extraction 5%FDR'!$1:$463,11,FALSE)</f>
        <v>27.327792944660001</v>
      </c>
    </row>
    <row r="1737" spans="1:12" hidden="1">
      <c r="A1737" s="13" t="s">
        <v>2112</v>
      </c>
      <c r="C1737" s="13" t="s">
        <v>2112</v>
      </c>
      <c r="D1737">
        <f>IFERROR(MATCH(C1737,'NCPF8745_KH_Extraction 5%FDR'!$A$2:$A$2258,0),"No Match")</f>
        <v>400</v>
      </c>
      <c r="E1737" t="str">
        <f>IFERROR(MATCH(C1737,'NCPF8745_MF_Extraction 5%FDR'!$A$2:$A$540,0),"No Match")</f>
        <v>No Match</v>
      </c>
      <c r="F1737" t="str">
        <f>IFERROR(MATCH(C1737,'NCPF8814_MF_Extraction 5%FDR'!$A$2:$A$463,0),"No Match")</f>
        <v>No Match</v>
      </c>
      <c r="G1737" t="str">
        <f>VLOOKUP(C1737,'NCPF8745_KH_Extraction 5%FDR'!$1:$2258,2,FALSE)</f>
        <v>Methylenetetrahydrofolate reductase OS=Candida glabrata (strain ATCC 2001 / CBS 138 / JCM 3761 / NBRC 0622 / NRRL Y-65) GN=MET13 PE=3 SV=1 - [Q6FU20_CANGA]</v>
      </c>
      <c r="H1737" s="15">
        <f>VLOOKUP(C1737,'NCPF8745_KH_Extraction 5%FDR'!$1:$2258,11,FALSE)</f>
        <v>68.71082472466</v>
      </c>
      <c r="I1737" t="e">
        <f>VLOOKUP(C1737,'NCPF8745_MF_Extraction 5%FDR'!$1:$540,2,FALSE)</f>
        <v>#N/A</v>
      </c>
      <c r="J1737" s="15" t="e">
        <f>VLOOKUP(C1737,'NCPF8745_MF_Extraction 5%FDR'!$1:$540,11,FALSE)</f>
        <v>#N/A</v>
      </c>
      <c r="K1737" t="e">
        <f>VLOOKUP(C1737,'NCPF8814_MF_Extraction 5%FDR'!$1:$463,2,FALSE)</f>
        <v>#N/A</v>
      </c>
      <c r="L1737" s="15" t="e">
        <f>VLOOKUP(C1737,'NCPF8814_MF_Extraction 5%FDR'!$1:$463,11,FALSE)</f>
        <v>#N/A</v>
      </c>
    </row>
    <row r="1738" spans="1:12">
      <c r="A1738" s="13" t="s">
        <v>4828</v>
      </c>
      <c r="C1738" s="13" t="s">
        <v>4828</v>
      </c>
      <c r="D1738" t="str">
        <f>IFERROR(MATCH(C1738,'NCPF8745_KH_Extraction 5%FDR'!$A$2:$A$2258,0),"No Match")</f>
        <v>No Match</v>
      </c>
      <c r="E1738" t="str">
        <f>IFERROR(MATCH(C1738,'NCPF8745_MF_Extraction 5%FDR'!$A$2:$A$540,0),"No Match")</f>
        <v>No Match</v>
      </c>
      <c r="F1738">
        <f>IFERROR(MATCH(C1738,'NCPF8814_MF_Extraction 5%FDR'!$A$2:$A$463,0),"No Match")</f>
        <v>313</v>
      </c>
      <c r="G1738" t="e">
        <f>VLOOKUP(C1738,'NCPF8745_KH_Extraction 5%FDR'!$1:$2258,2,FALSE)</f>
        <v>#N/A</v>
      </c>
      <c r="H1738" s="15" t="e">
        <f>VLOOKUP(C1738,'NCPF8745_KH_Extraction 5%FDR'!$1:$2258,11,FALSE)</f>
        <v>#N/A</v>
      </c>
      <c r="I1738" t="e">
        <f>VLOOKUP(C1738,'NCPF8745_MF_Extraction 5%FDR'!$1:$540,2,FALSE)</f>
        <v>#N/A</v>
      </c>
      <c r="J1738" s="15" t="e">
        <f>VLOOKUP(C1738,'NCPF8745_MF_Extraction 5%FDR'!$1:$540,11,FALSE)</f>
        <v>#N/A</v>
      </c>
      <c r="K1738" t="str">
        <f>VLOOKUP(C1738,'NCPF8814_MF_Extraction 5%FDR'!$1:$463,2,FALSE)</f>
        <v>DASH complex subunit DUO1 OS=Candida glabrata (strain ATCC 2001 / CBS 138 / JCM 3761 / NBRC 0622 / NRRL Y-65) GN=DUO1 PE=3 SV=1 - [DUO1_CANGA]</v>
      </c>
      <c r="L1738" s="15">
        <f>VLOOKUP(C1738,'NCPF8814_MF_Extraction 5%FDR'!$1:$463,11,FALSE)</f>
        <v>23.562106554660001</v>
      </c>
    </row>
    <row r="1739" spans="1:12" hidden="1">
      <c r="A1739" s="13" t="s">
        <v>2113</v>
      </c>
      <c r="C1739" s="13" t="s">
        <v>2113</v>
      </c>
      <c r="D1739">
        <f>IFERROR(MATCH(C1739,'NCPF8745_KH_Extraction 5%FDR'!$A$2:$A$2258,0),"No Match")</f>
        <v>133</v>
      </c>
      <c r="E1739" t="str">
        <f>IFERROR(MATCH(C1739,'NCPF8745_MF_Extraction 5%FDR'!$A$2:$A$540,0),"No Match")</f>
        <v>No Match</v>
      </c>
      <c r="F1739" t="str">
        <f>IFERROR(MATCH(C1739,'NCPF8814_MF_Extraction 5%FDR'!$A$2:$A$463,0),"No Match")</f>
        <v>No Match</v>
      </c>
      <c r="G1739" t="str">
        <f>VLOOKUP(C1739,'NCPF8745_KH_Extraction 5%FDR'!$1:$2258,2,FALSE)</f>
        <v>Pyruvate carboxylase OS=Candida glabrata (strain ATCC 2001 / CBS 138 / JCM 3761 / NBRC 0622 / NRRL Y-65) GN=PYC1 PE=4 SV=1 - [Q6FU24_CANGA]</v>
      </c>
      <c r="H1739" s="15">
        <f>VLOOKUP(C1739,'NCPF8745_KH_Extraction 5%FDR'!$1:$2258,11,FALSE)</f>
        <v>129.82818952465999</v>
      </c>
      <c r="I1739" t="e">
        <f>VLOOKUP(C1739,'NCPF8745_MF_Extraction 5%FDR'!$1:$540,2,FALSE)</f>
        <v>#N/A</v>
      </c>
      <c r="J1739" s="15" t="e">
        <f>VLOOKUP(C1739,'NCPF8745_MF_Extraction 5%FDR'!$1:$540,11,FALSE)</f>
        <v>#N/A</v>
      </c>
      <c r="K1739" t="e">
        <f>VLOOKUP(C1739,'NCPF8814_MF_Extraction 5%FDR'!$1:$463,2,FALSE)</f>
        <v>#N/A</v>
      </c>
      <c r="L1739" s="15" t="e">
        <f>VLOOKUP(C1739,'NCPF8814_MF_Extraction 5%FDR'!$1:$463,11,FALSE)</f>
        <v>#N/A</v>
      </c>
    </row>
    <row r="1740" spans="1:12" hidden="1">
      <c r="A1740" s="13" t="s">
        <v>2114</v>
      </c>
      <c r="C1740" s="13" t="s">
        <v>2114</v>
      </c>
      <c r="D1740">
        <f>IFERROR(MATCH(C1740,'NCPF8745_KH_Extraction 5%FDR'!$A$2:$A$2258,0),"No Match")</f>
        <v>1080</v>
      </c>
      <c r="E1740" t="str">
        <f>IFERROR(MATCH(C1740,'NCPF8745_MF_Extraction 5%FDR'!$A$2:$A$540,0),"No Match")</f>
        <v>No Match</v>
      </c>
      <c r="F1740" t="str">
        <f>IFERROR(MATCH(C1740,'NCPF8814_MF_Extraction 5%FDR'!$A$2:$A$463,0),"No Match")</f>
        <v>No Match</v>
      </c>
      <c r="G1740" t="str">
        <f>VLOOKUP(C1740,'NCPF8745_KH_Extraction 5%FDR'!$1:$2258,2,FALSE)</f>
        <v>Uncharacterized protein OS=Candida glabrata (strain ATCC 2001 / CBS 138 / JCM 3761 / NBRC 0622 / NRRL Y-65) GN=CAGL0F06919g PE=3 SV=1 - [Q6FU25_CANGA]</v>
      </c>
      <c r="H1740" s="15">
        <f>VLOOKUP(C1740,'NCPF8745_KH_Extraction 5%FDR'!$1:$2258,11,FALSE)</f>
        <v>26.946171854660001</v>
      </c>
      <c r="I1740" t="e">
        <f>VLOOKUP(C1740,'NCPF8745_MF_Extraction 5%FDR'!$1:$540,2,FALSE)</f>
        <v>#N/A</v>
      </c>
      <c r="J1740" s="15" t="e">
        <f>VLOOKUP(C1740,'NCPF8745_MF_Extraction 5%FDR'!$1:$540,11,FALSE)</f>
        <v>#N/A</v>
      </c>
      <c r="K1740" t="e">
        <f>VLOOKUP(C1740,'NCPF8814_MF_Extraction 5%FDR'!$1:$463,2,FALSE)</f>
        <v>#N/A</v>
      </c>
      <c r="L1740" s="15" t="e">
        <f>VLOOKUP(C1740,'NCPF8814_MF_Extraction 5%FDR'!$1:$463,11,FALSE)</f>
        <v>#N/A</v>
      </c>
    </row>
    <row r="1741" spans="1:12" hidden="1">
      <c r="A1741" s="13" t="s">
        <v>2115</v>
      </c>
      <c r="C1741" s="13" t="s">
        <v>2115</v>
      </c>
      <c r="D1741">
        <f>IFERROR(MATCH(C1741,'NCPF8745_KH_Extraction 5%FDR'!$A$2:$A$2258,0),"No Match")</f>
        <v>1193</v>
      </c>
      <c r="E1741" t="str">
        <f>IFERROR(MATCH(C1741,'NCPF8745_MF_Extraction 5%FDR'!$A$2:$A$540,0),"No Match")</f>
        <v>No Match</v>
      </c>
      <c r="F1741" t="str">
        <f>IFERROR(MATCH(C1741,'NCPF8814_MF_Extraction 5%FDR'!$A$2:$A$463,0),"No Match")</f>
        <v>No Match</v>
      </c>
      <c r="G1741" t="str">
        <f>VLOOKUP(C1741,'NCPF8745_KH_Extraction 5%FDR'!$1:$2258,2,FALSE)</f>
        <v>Uncharacterized protein OS=Candida glabrata (strain ATCC 2001 / CBS 138 / JCM 3761 / NBRC 0622 / NRRL Y-65) GN=CAGL0F06897g PE=4 SV=1 - [Q6FU26_CANGA]</v>
      </c>
      <c r="H1741" s="15">
        <f>VLOOKUP(C1741,'NCPF8745_KH_Extraction 5%FDR'!$1:$2258,11,FALSE)</f>
        <v>28.351603034659998</v>
      </c>
      <c r="I1741" t="e">
        <f>VLOOKUP(C1741,'NCPF8745_MF_Extraction 5%FDR'!$1:$540,2,FALSE)</f>
        <v>#N/A</v>
      </c>
      <c r="J1741" s="15" t="e">
        <f>VLOOKUP(C1741,'NCPF8745_MF_Extraction 5%FDR'!$1:$540,11,FALSE)</f>
        <v>#N/A</v>
      </c>
      <c r="K1741" t="e">
        <f>VLOOKUP(C1741,'NCPF8814_MF_Extraction 5%FDR'!$1:$463,2,FALSE)</f>
        <v>#N/A</v>
      </c>
      <c r="L1741" s="15" t="e">
        <f>VLOOKUP(C1741,'NCPF8814_MF_Extraction 5%FDR'!$1:$463,11,FALSE)</f>
        <v>#N/A</v>
      </c>
    </row>
    <row r="1742" spans="1:12" hidden="1">
      <c r="A1742" s="13" t="s">
        <v>2116</v>
      </c>
      <c r="C1742" s="13" t="s">
        <v>2116</v>
      </c>
      <c r="D1742">
        <f>IFERROR(MATCH(C1742,'NCPF8745_KH_Extraction 5%FDR'!$A$2:$A$2258,0),"No Match")</f>
        <v>418</v>
      </c>
      <c r="E1742" t="str">
        <f>IFERROR(MATCH(C1742,'NCPF8745_MF_Extraction 5%FDR'!$A$2:$A$540,0),"No Match")</f>
        <v>No Match</v>
      </c>
      <c r="F1742" t="str">
        <f>IFERROR(MATCH(C1742,'NCPF8814_MF_Extraction 5%FDR'!$A$2:$A$463,0),"No Match")</f>
        <v>No Match</v>
      </c>
      <c r="G1742" t="str">
        <f>VLOOKUP(C1742,'NCPF8745_KH_Extraction 5%FDR'!$1:$2258,2,FALSE)</f>
        <v>Saccharopine dehydrogenase [NAD(+), L-lysine-forming] OS=Candida glabrata (strain ATCC 2001 / CBS 138 / JCM 3761 / NBRC 0622 / NRRL Y-65) GN=LYS1 PE=3 SV=1 - [LYS1_CANGA]</v>
      </c>
      <c r="H1742" s="15">
        <f>VLOOKUP(C1742,'NCPF8745_KH_Extraction 5%FDR'!$1:$2258,11,FALSE)</f>
        <v>41.526038384659998</v>
      </c>
      <c r="I1742" t="e">
        <f>VLOOKUP(C1742,'NCPF8745_MF_Extraction 5%FDR'!$1:$540,2,FALSE)</f>
        <v>#N/A</v>
      </c>
      <c r="J1742" s="15" t="e">
        <f>VLOOKUP(C1742,'NCPF8745_MF_Extraction 5%FDR'!$1:$540,11,FALSE)</f>
        <v>#N/A</v>
      </c>
      <c r="K1742" t="e">
        <f>VLOOKUP(C1742,'NCPF8814_MF_Extraction 5%FDR'!$1:$463,2,FALSE)</f>
        <v>#N/A</v>
      </c>
      <c r="L1742" s="15" t="e">
        <f>VLOOKUP(C1742,'NCPF8814_MF_Extraction 5%FDR'!$1:$463,11,FALSE)</f>
        <v>#N/A</v>
      </c>
    </row>
    <row r="1743" spans="1:12" hidden="1">
      <c r="A1743" s="13" t="s">
        <v>2117</v>
      </c>
      <c r="C1743" s="13" t="s">
        <v>2117</v>
      </c>
      <c r="D1743">
        <f>IFERROR(MATCH(C1743,'NCPF8745_KH_Extraction 5%FDR'!$A$2:$A$2258,0),"No Match")</f>
        <v>1146</v>
      </c>
      <c r="E1743" t="str">
        <f>IFERROR(MATCH(C1743,'NCPF8745_MF_Extraction 5%FDR'!$A$2:$A$540,0),"No Match")</f>
        <v>No Match</v>
      </c>
      <c r="F1743" t="str">
        <f>IFERROR(MATCH(C1743,'NCPF8814_MF_Extraction 5%FDR'!$A$2:$A$463,0),"No Match")</f>
        <v>No Match</v>
      </c>
      <c r="G1743" t="str">
        <f>VLOOKUP(C1743,'NCPF8745_KH_Extraction 5%FDR'!$1:$2258,2,FALSE)</f>
        <v>Uncharacterized protein OS=Candida glabrata (strain ATCC 2001 / CBS 138 / JCM 3761 / NBRC 0622 / NRRL Y-65) GN=CAGL0F06853g PE=4 SV=1 - [Q6FU28_CANGA]</v>
      </c>
      <c r="H1743" s="15">
        <f>VLOOKUP(C1743,'NCPF8745_KH_Extraction 5%FDR'!$1:$2258,11,FALSE)</f>
        <v>44.724173274659996</v>
      </c>
      <c r="I1743" t="e">
        <f>VLOOKUP(C1743,'NCPF8745_MF_Extraction 5%FDR'!$1:$540,2,FALSE)</f>
        <v>#N/A</v>
      </c>
      <c r="J1743" s="15" t="e">
        <f>VLOOKUP(C1743,'NCPF8745_MF_Extraction 5%FDR'!$1:$540,11,FALSE)</f>
        <v>#N/A</v>
      </c>
      <c r="K1743" t="e">
        <f>VLOOKUP(C1743,'NCPF8814_MF_Extraction 5%FDR'!$1:$463,2,FALSE)</f>
        <v>#N/A</v>
      </c>
      <c r="L1743" s="15" t="e">
        <f>VLOOKUP(C1743,'NCPF8814_MF_Extraction 5%FDR'!$1:$463,11,FALSE)</f>
        <v>#N/A</v>
      </c>
    </row>
    <row r="1744" spans="1:12" hidden="1">
      <c r="A1744" s="13" t="s">
        <v>2118</v>
      </c>
      <c r="C1744" s="13" t="s">
        <v>2118</v>
      </c>
      <c r="D1744">
        <f>IFERROR(MATCH(C1744,'NCPF8745_KH_Extraction 5%FDR'!$A$2:$A$2258,0),"No Match")</f>
        <v>1022</v>
      </c>
      <c r="E1744" t="str">
        <f>IFERROR(MATCH(C1744,'NCPF8745_MF_Extraction 5%FDR'!$A$2:$A$540,0),"No Match")</f>
        <v>No Match</v>
      </c>
      <c r="F1744" t="str">
        <f>IFERROR(MATCH(C1744,'NCPF8814_MF_Extraction 5%FDR'!$A$2:$A$463,0),"No Match")</f>
        <v>No Match</v>
      </c>
      <c r="G1744" t="str">
        <f>VLOOKUP(C1744,'NCPF8745_KH_Extraction 5%FDR'!$1:$2258,2,FALSE)</f>
        <v>Signal peptidase complex catalytic subunit SEC11 OS=Candida glabrata (strain ATCC 2001 / CBS 138 / JCM 3761 / NBRC 0622 / NRRL Y-65) GN=CAGL0F06721g PE=3 SV=1 - [Q6FU34_CANGA]</v>
      </c>
      <c r="H1744" s="15">
        <f>VLOOKUP(C1744,'NCPF8745_KH_Extraction 5%FDR'!$1:$2258,11,FALSE)</f>
        <v>19.06592377466</v>
      </c>
      <c r="I1744" t="e">
        <f>VLOOKUP(C1744,'NCPF8745_MF_Extraction 5%FDR'!$1:$540,2,FALSE)</f>
        <v>#N/A</v>
      </c>
      <c r="J1744" s="15" t="e">
        <f>VLOOKUP(C1744,'NCPF8745_MF_Extraction 5%FDR'!$1:$540,11,FALSE)</f>
        <v>#N/A</v>
      </c>
      <c r="K1744" t="e">
        <f>VLOOKUP(C1744,'NCPF8814_MF_Extraction 5%FDR'!$1:$463,2,FALSE)</f>
        <v>#N/A</v>
      </c>
      <c r="L1744" s="15" t="e">
        <f>VLOOKUP(C1744,'NCPF8814_MF_Extraction 5%FDR'!$1:$463,11,FALSE)</f>
        <v>#N/A</v>
      </c>
    </row>
    <row r="1745" spans="1:12" hidden="1">
      <c r="A1745" s="13" t="s">
        <v>2119</v>
      </c>
      <c r="C1745" s="13" t="s">
        <v>2119</v>
      </c>
      <c r="D1745">
        <f>IFERROR(MATCH(C1745,'NCPF8745_KH_Extraction 5%FDR'!$A$2:$A$2258,0),"No Match")</f>
        <v>2204</v>
      </c>
      <c r="E1745" t="str">
        <f>IFERROR(MATCH(C1745,'NCPF8745_MF_Extraction 5%FDR'!$A$2:$A$540,0),"No Match")</f>
        <v>No Match</v>
      </c>
      <c r="F1745" t="str">
        <f>IFERROR(MATCH(C1745,'NCPF8814_MF_Extraction 5%FDR'!$A$2:$A$463,0),"No Match")</f>
        <v>No Match</v>
      </c>
      <c r="G1745" t="str">
        <f>VLOOKUP(C1745,'NCPF8745_KH_Extraction 5%FDR'!$1:$2258,2,FALSE)</f>
        <v>Uncharacterized protein OS=Candida glabrata (strain ATCC 2001 / CBS 138 / JCM 3761 / NBRC 0622 / NRRL Y-65) GN=CAGL0F06611g PE=4 SV=1 - [Q6FU39_CANGA]</v>
      </c>
      <c r="H1745" s="15">
        <f>VLOOKUP(C1745,'NCPF8745_KH_Extraction 5%FDR'!$1:$2258,11,FALSE)</f>
        <v>100.38562919466</v>
      </c>
      <c r="I1745" t="e">
        <f>VLOOKUP(C1745,'NCPF8745_MF_Extraction 5%FDR'!$1:$540,2,FALSE)</f>
        <v>#N/A</v>
      </c>
      <c r="J1745" s="15" t="e">
        <f>VLOOKUP(C1745,'NCPF8745_MF_Extraction 5%FDR'!$1:$540,11,FALSE)</f>
        <v>#N/A</v>
      </c>
      <c r="K1745" t="e">
        <f>VLOOKUP(C1745,'NCPF8814_MF_Extraction 5%FDR'!$1:$463,2,FALSE)</f>
        <v>#N/A</v>
      </c>
      <c r="L1745" s="15" t="e">
        <f>VLOOKUP(C1745,'NCPF8814_MF_Extraction 5%FDR'!$1:$463,11,FALSE)</f>
        <v>#N/A</v>
      </c>
    </row>
    <row r="1746" spans="1:12" hidden="1">
      <c r="A1746" s="13" t="s">
        <v>2120</v>
      </c>
      <c r="C1746" s="13" t="s">
        <v>2120</v>
      </c>
      <c r="D1746">
        <f>IFERROR(MATCH(C1746,'NCPF8745_KH_Extraction 5%FDR'!$A$2:$A$2258,0),"No Match")</f>
        <v>872</v>
      </c>
      <c r="E1746" t="str">
        <f>IFERROR(MATCH(C1746,'NCPF8745_MF_Extraction 5%FDR'!$A$2:$A$540,0),"No Match")</f>
        <v>No Match</v>
      </c>
      <c r="F1746" t="str">
        <f>IFERROR(MATCH(C1746,'NCPF8814_MF_Extraction 5%FDR'!$A$2:$A$463,0),"No Match")</f>
        <v>No Match</v>
      </c>
      <c r="G1746" t="str">
        <f>VLOOKUP(C1746,'NCPF8745_KH_Extraction 5%FDR'!$1:$2258,2,FALSE)</f>
        <v>Arginine biosynthesis bifunctional protein ArgJ, mitochondrial OS=Candida glabrata (strain ATCC 2001 / CBS 138 / JCM 3761 / NBRC 0622 / NRRL Y-65) GN=CAGL0F06501g PE=3 SV=1 - [ARGJ_CANGA]</v>
      </c>
      <c r="H1746" s="15">
        <f>VLOOKUP(C1746,'NCPF8745_KH_Extraction 5%FDR'!$1:$2258,11,FALSE)</f>
        <v>47.765355354660002</v>
      </c>
      <c r="I1746" t="e">
        <f>VLOOKUP(C1746,'NCPF8745_MF_Extraction 5%FDR'!$1:$540,2,FALSE)</f>
        <v>#N/A</v>
      </c>
      <c r="J1746" s="15" t="e">
        <f>VLOOKUP(C1746,'NCPF8745_MF_Extraction 5%FDR'!$1:$540,11,FALSE)</f>
        <v>#N/A</v>
      </c>
      <c r="K1746" t="e">
        <f>VLOOKUP(C1746,'NCPF8814_MF_Extraction 5%FDR'!$1:$463,2,FALSE)</f>
        <v>#N/A</v>
      </c>
      <c r="L1746" s="15" t="e">
        <f>VLOOKUP(C1746,'NCPF8814_MF_Extraction 5%FDR'!$1:$463,11,FALSE)</f>
        <v>#N/A</v>
      </c>
    </row>
    <row r="1747" spans="1:12" hidden="1">
      <c r="A1747" s="13" t="s">
        <v>2121</v>
      </c>
      <c r="C1747" s="13" t="s">
        <v>2121</v>
      </c>
      <c r="D1747">
        <f>IFERROR(MATCH(C1747,'NCPF8745_KH_Extraction 5%FDR'!$A$2:$A$2258,0),"No Match")</f>
        <v>1067</v>
      </c>
      <c r="E1747" t="str">
        <f>IFERROR(MATCH(C1747,'NCPF8745_MF_Extraction 5%FDR'!$A$2:$A$540,0),"No Match")</f>
        <v>No Match</v>
      </c>
      <c r="F1747" t="str">
        <f>IFERROR(MATCH(C1747,'NCPF8814_MF_Extraction 5%FDR'!$A$2:$A$463,0),"No Match")</f>
        <v>No Match</v>
      </c>
      <c r="G1747" t="str">
        <f>VLOOKUP(C1747,'NCPF8745_KH_Extraction 5%FDR'!$1:$2258,2,FALSE)</f>
        <v>mRNA 3'-end-processing protein RNA14 OS=Candida glabrata (strain ATCC 2001 / CBS 138 / JCM 3761 / NBRC 0622 / NRRL Y-65) GN=RNA14 PE=3 SV=1 - [RNA14_CANGA]</v>
      </c>
      <c r="H1747" s="15">
        <f>VLOOKUP(C1747,'NCPF8745_KH_Extraction 5%FDR'!$1:$2258,11,FALSE)</f>
        <v>76.258584754660006</v>
      </c>
      <c r="I1747" t="e">
        <f>VLOOKUP(C1747,'NCPF8745_MF_Extraction 5%FDR'!$1:$540,2,FALSE)</f>
        <v>#N/A</v>
      </c>
      <c r="J1747" s="15" t="e">
        <f>VLOOKUP(C1747,'NCPF8745_MF_Extraction 5%FDR'!$1:$540,11,FALSE)</f>
        <v>#N/A</v>
      </c>
      <c r="K1747" t="e">
        <f>VLOOKUP(C1747,'NCPF8814_MF_Extraction 5%FDR'!$1:$463,2,FALSE)</f>
        <v>#N/A</v>
      </c>
      <c r="L1747" s="15" t="e">
        <f>VLOOKUP(C1747,'NCPF8814_MF_Extraction 5%FDR'!$1:$463,11,FALSE)</f>
        <v>#N/A</v>
      </c>
    </row>
    <row r="1748" spans="1:12" hidden="1">
      <c r="A1748" s="13" t="s">
        <v>2122</v>
      </c>
      <c r="C1748" s="13" t="s">
        <v>2122</v>
      </c>
      <c r="D1748">
        <f>IFERROR(MATCH(C1748,'NCPF8745_KH_Extraction 5%FDR'!$A$2:$A$2258,0),"No Match")</f>
        <v>928</v>
      </c>
      <c r="E1748" t="str">
        <f>IFERROR(MATCH(C1748,'NCPF8745_MF_Extraction 5%FDR'!$A$2:$A$540,0),"No Match")</f>
        <v>No Match</v>
      </c>
      <c r="F1748" t="str">
        <f>IFERROR(MATCH(C1748,'NCPF8814_MF_Extraction 5%FDR'!$A$2:$A$463,0),"No Match")</f>
        <v>No Match</v>
      </c>
      <c r="G1748" t="str">
        <f>VLOOKUP(C1748,'NCPF8745_KH_Extraction 5%FDR'!$1:$2258,2,FALSE)</f>
        <v>Heat shock protein 70 homolog LHS1 OS=Candida glabrata (strain ATCC 2001 / CBS 138 / JCM 3761 / NBRC 0622 / NRRL Y-65) GN=LHS1 PE=3 SV=1 - [LHS1_CANGA]</v>
      </c>
      <c r="H1748" s="15">
        <f>VLOOKUP(C1748,'NCPF8745_KH_Extraction 5%FDR'!$1:$2258,11,FALSE)</f>
        <v>99.572833084660203</v>
      </c>
      <c r="I1748" t="e">
        <f>VLOOKUP(C1748,'NCPF8745_MF_Extraction 5%FDR'!$1:$540,2,FALSE)</f>
        <v>#N/A</v>
      </c>
      <c r="J1748" s="15" t="e">
        <f>VLOOKUP(C1748,'NCPF8745_MF_Extraction 5%FDR'!$1:$540,11,FALSE)</f>
        <v>#N/A</v>
      </c>
      <c r="K1748" t="e">
        <f>VLOOKUP(C1748,'NCPF8814_MF_Extraction 5%FDR'!$1:$463,2,FALSE)</f>
        <v>#N/A</v>
      </c>
      <c r="L1748" s="15" t="e">
        <f>VLOOKUP(C1748,'NCPF8814_MF_Extraction 5%FDR'!$1:$463,11,FALSE)</f>
        <v>#N/A</v>
      </c>
    </row>
    <row r="1749" spans="1:12">
      <c r="A1749" s="13" t="s">
        <v>4878</v>
      </c>
      <c r="C1749" s="13" t="s">
        <v>4878</v>
      </c>
      <c r="D1749" t="str">
        <f>IFERROR(MATCH(C1749,'NCPF8745_KH_Extraction 5%FDR'!$A$2:$A$2258,0),"No Match")</f>
        <v>No Match</v>
      </c>
      <c r="E1749" t="str">
        <f>IFERROR(MATCH(C1749,'NCPF8745_MF_Extraction 5%FDR'!$A$2:$A$540,0),"No Match")</f>
        <v>No Match</v>
      </c>
      <c r="F1749">
        <f>IFERROR(MATCH(C1749,'NCPF8814_MF_Extraction 5%FDR'!$A$2:$A$463,0),"No Match")</f>
        <v>461</v>
      </c>
      <c r="G1749" t="e">
        <f>VLOOKUP(C1749,'NCPF8745_KH_Extraction 5%FDR'!$1:$2258,2,FALSE)</f>
        <v>#N/A</v>
      </c>
      <c r="H1749" s="15" t="e">
        <f>VLOOKUP(C1749,'NCPF8745_KH_Extraction 5%FDR'!$1:$2258,11,FALSE)</f>
        <v>#N/A</v>
      </c>
      <c r="I1749" t="e">
        <f>VLOOKUP(C1749,'NCPF8745_MF_Extraction 5%FDR'!$1:$540,2,FALSE)</f>
        <v>#N/A</v>
      </c>
      <c r="J1749" s="15" t="e">
        <f>VLOOKUP(C1749,'NCPF8745_MF_Extraction 5%FDR'!$1:$540,11,FALSE)</f>
        <v>#N/A</v>
      </c>
      <c r="K1749" t="str">
        <f>VLOOKUP(C1749,'NCPF8814_MF_Extraction 5%FDR'!$1:$463,2,FALSE)</f>
        <v>V-type proton ATPase subunit a OS=Candida glabrata (strain ATCC 2001 / CBS 138 / JCM 3761 / NBRC 0622 / NRRL Y-65) GN=STV1 PE=3 SV=1 - [Q6FU51_CANGA]</v>
      </c>
      <c r="L1749" s="15">
        <f>VLOOKUP(C1749,'NCPF8814_MF_Extraction 5%FDR'!$1:$463,11,FALSE)</f>
        <v>104.37932209466</v>
      </c>
    </row>
    <row r="1750" spans="1:12" hidden="1">
      <c r="A1750" s="13" t="s">
        <v>2123</v>
      </c>
      <c r="C1750" s="13" t="s">
        <v>2123</v>
      </c>
      <c r="D1750">
        <f>IFERROR(MATCH(C1750,'NCPF8745_KH_Extraction 5%FDR'!$A$2:$A$2258,0),"No Match")</f>
        <v>1085</v>
      </c>
      <c r="E1750" t="str">
        <f>IFERROR(MATCH(C1750,'NCPF8745_MF_Extraction 5%FDR'!$A$2:$A$540,0),"No Match")</f>
        <v>No Match</v>
      </c>
      <c r="F1750" t="str">
        <f>IFERROR(MATCH(C1750,'NCPF8814_MF_Extraction 5%FDR'!$A$2:$A$463,0),"No Match")</f>
        <v>No Match</v>
      </c>
      <c r="G1750" t="str">
        <f>VLOOKUP(C1750,'NCPF8745_KH_Extraction 5%FDR'!$1:$2258,2,FALSE)</f>
        <v>Uncharacterized protein OS=Candida glabrata (strain ATCC 2001 / CBS 138 / JCM 3761 / NBRC 0622 / NRRL Y-65) GN=nup116 PE=1 SV=1 - [Q6FU56_CANGA]</v>
      </c>
      <c r="H1750" s="15">
        <f>VLOOKUP(C1750,'NCPF8745_KH_Extraction 5%FDR'!$1:$2258,11,FALSE)</f>
        <v>107.32935373466</v>
      </c>
      <c r="I1750" t="e">
        <f>VLOOKUP(C1750,'NCPF8745_MF_Extraction 5%FDR'!$1:$540,2,FALSE)</f>
        <v>#N/A</v>
      </c>
      <c r="J1750" s="15" t="e">
        <f>VLOOKUP(C1750,'NCPF8745_MF_Extraction 5%FDR'!$1:$540,11,FALSE)</f>
        <v>#N/A</v>
      </c>
      <c r="K1750" t="e">
        <f>VLOOKUP(C1750,'NCPF8814_MF_Extraction 5%FDR'!$1:$463,2,FALSE)</f>
        <v>#N/A</v>
      </c>
      <c r="L1750" s="15" t="e">
        <f>VLOOKUP(C1750,'NCPF8814_MF_Extraction 5%FDR'!$1:$463,11,FALSE)</f>
        <v>#N/A</v>
      </c>
    </row>
    <row r="1751" spans="1:12" hidden="1">
      <c r="A1751" s="13" t="s">
        <v>2124</v>
      </c>
      <c r="C1751" s="13" t="s">
        <v>2124</v>
      </c>
      <c r="D1751">
        <f>IFERROR(MATCH(C1751,'NCPF8745_KH_Extraction 5%FDR'!$A$2:$A$2258,0),"No Match")</f>
        <v>1588</v>
      </c>
      <c r="E1751" t="str">
        <f>IFERROR(MATCH(C1751,'NCPF8745_MF_Extraction 5%FDR'!$A$2:$A$540,0),"No Match")</f>
        <v>No Match</v>
      </c>
      <c r="F1751" t="str">
        <f>IFERROR(MATCH(C1751,'NCPF8814_MF_Extraction 5%FDR'!$A$2:$A$463,0),"No Match")</f>
        <v>No Match</v>
      </c>
      <c r="G1751" t="str">
        <f>VLOOKUP(C1751,'NCPF8745_KH_Extraction 5%FDR'!$1:$2258,2,FALSE)</f>
        <v>Uncharacterized protein OS=Candida glabrata (strain ATCC 2001 / CBS 138 / JCM 3761 / NBRC 0622 / NRRL Y-65) GN=CAGL0F06127g PE=4 SV=1 - [Q6FU58_CANGA]</v>
      </c>
      <c r="H1751" s="15">
        <f>VLOOKUP(C1751,'NCPF8745_KH_Extraction 5%FDR'!$1:$2258,11,FALSE)</f>
        <v>19.229437254659999</v>
      </c>
      <c r="I1751" t="e">
        <f>VLOOKUP(C1751,'NCPF8745_MF_Extraction 5%FDR'!$1:$540,2,FALSE)</f>
        <v>#N/A</v>
      </c>
      <c r="J1751" s="15" t="e">
        <f>VLOOKUP(C1751,'NCPF8745_MF_Extraction 5%FDR'!$1:$540,11,FALSE)</f>
        <v>#N/A</v>
      </c>
      <c r="K1751" t="e">
        <f>VLOOKUP(C1751,'NCPF8814_MF_Extraction 5%FDR'!$1:$463,2,FALSE)</f>
        <v>#N/A</v>
      </c>
      <c r="L1751" s="15" t="e">
        <f>VLOOKUP(C1751,'NCPF8814_MF_Extraction 5%FDR'!$1:$463,11,FALSE)</f>
        <v>#N/A</v>
      </c>
    </row>
    <row r="1752" spans="1:12" hidden="1">
      <c r="A1752" s="13" t="s">
        <v>2125</v>
      </c>
      <c r="C1752" s="13" t="s">
        <v>2125</v>
      </c>
      <c r="D1752">
        <f>IFERROR(MATCH(C1752,'NCPF8745_KH_Extraction 5%FDR'!$A$2:$A$2258,0),"No Match")</f>
        <v>1461</v>
      </c>
      <c r="E1752" t="str">
        <f>IFERROR(MATCH(C1752,'NCPF8745_MF_Extraction 5%FDR'!$A$2:$A$540,0),"No Match")</f>
        <v>No Match</v>
      </c>
      <c r="F1752" t="str">
        <f>IFERROR(MATCH(C1752,'NCPF8814_MF_Extraction 5%FDR'!$A$2:$A$463,0),"No Match")</f>
        <v>No Match</v>
      </c>
      <c r="G1752" t="str">
        <f>VLOOKUP(C1752,'NCPF8745_KH_Extraction 5%FDR'!$1:$2258,2,FALSE)</f>
        <v>Uncharacterized protein OS=Candida glabrata (strain ATCC 2001 / CBS 138 / JCM 3761 / NBRC 0622 / NRRL Y-65) GN=CAGL0F06061g PE=4 SV=1 - [Q6FU59_CANGA]</v>
      </c>
      <c r="H1752" s="15">
        <f>VLOOKUP(C1752,'NCPF8745_KH_Extraction 5%FDR'!$1:$2258,11,FALSE)</f>
        <v>38.185347474659999</v>
      </c>
      <c r="I1752" t="e">
        <f>VLOOKUP(C1752,'NCPF8745_MF_Extraction 5%FDR'!$1:$540,2,FALSE)</f>
        <v>#N/A</v>
      </c>
      <c r="J1752" s="15" t="e">
        <f>VLOOKUP(C1752,'NCPF8745_MF_Extraction 5%FDR'!$1:$540,11,FALSE)</f>
        <v>#N/A</v>
      </c>
      <c r="K1752" t="e">
        <f>VLOOKUP(C1752,'NCPF8814_MF_Extraction 5%FDR'!$1:$463,2,FALSE)</f>
        <v>#N/A</v>
      </c>
      <c r="L1752" s="15" t="e">
        <f>VLOOKUP(C1752,'NCPF8814_MF_Extraction 5%FDR'!$1:$463,11,FALSE)</f>
        <v>#N/A</v>
      </c>
    </row>
    <row r="1753" spans="1:12" hidden="1">
      <c r="A1753" s="13" t="s">
        <v>2126</v>
      </c>
      <c r="C1753" s="13" t="s">
        <v>2126</v>
      </c>
      <c r="D1753">
        <f>IFERROR(MATCH(C1753,'NCPF8745_KH_Extraction 5%FDR'!$A$2:$A$2258,0),"No Match")</f>
        <v>2187</v>
      </c>
      <c r="E1753" t="str">
        <f>IFERROR(MATCH(C1753,'NCPF8745_MF_Extraction 5%FDR'!$A$2:$A$540,0),"No Match")</f>
        <v>No Match</v>
      </c>
      <c r="F1753">
        <f>IFERROR(MATCH(C1753,'NCPF8814_MF_Extraction 5%FDR'!$A$2:$A$463,0),"No Match")</f>
        <v>302</v>
      </c>
      <c r="G1753" t="str">
        <f>VLOOKUP(C1753,'NCPF8745_KH_Extraction 5%FDR'!$1:$2258,2,FALSE)</f>
        <v>Uncharacterized protein OS=Candida glabrata (strain ATCC 2001 / CBS 138 / JCM 3761 / NBRC 0622 / NRRL Y-65) GN=CAGL0F06039g PE=4 SV=1 - [Q6FU60_CANGA]</v>
      </c>
      <c r="H1753" s="15">
        <f>VLOOKUP(C1753,'NCPF8745_KH_Extraction 5%FDR'!$1:$2258,11,FALSE)</f>
        <v>30.899481234660001</v>
      </c>
      <c r="I1753" t="e">
        <f>VLOOKUP(C1753,'NCPF8745_MF_Extraction 5%FDR'!$1:$540,2,FALSE)</f>
        <v>#N/A</v>
      </c>
      <c r="J1753" s="15" t="e">
        <f>VLOOKUP(C1753,'NCPF8745_MF_Extraction 5%FDR'!$1:$540,11,FALSE)</f>
        <v>#N/A</v>
      </c>
      <c r="K1753" t="str">
        <f>VLOOKUP(C1753,'NCPF8814_MF_Extraction 5%FDR'!$1:$463,2,FALSE)</f>
        <v>Uncharacterized protein OS=Candida glabrata (strain ATCC 2001 / CBS 138 / JCM 3761 / NBRC 0622 / NRRL Y-65) GN=CAGL0F06039g PE=4 SV=1 - [Q6FU60_CANGA]</v>
      </c>
      <c r="L1753" s="15">
        <f>VLOOKUP(C1753,'NCPF8814_MF_Extraction 5%FDR'!$1:$463,11,FALSE)</f>
        <v>30.899481234660001</v>
      </c>
    </row>
    <row r="1754" spans="1:12" hidden="1">
      <c r="A1754" s="13" t="s">
        <v>2127</v>
      </c>
      <c r="C1754" s="13" t="s">
        <v>2127</v>
      </c>
      <c r="D1754">
        <f>IFERROR(MATCH(C1754,'NCPF8745_KH_Extraction 5%FDR'!$A$2:$A$2258,0),"No Match")</f>
        <v>914</v>
      </c>
      <c r="E1754" t="str">
        <f>IFERROR(MATCH(C1754,'NCPF8745_MF_Extraction 5%FDR'!$A$2:$A$540,0),"No Match")</f>
        <v>No Match</v>
      </c>
      <c r="F1754" t="str">
        <f>IFERROR(MATCH(C1754,'NCPF8814_MF_Extraction 5%FDR'!$A$2:$A$463,0),"No Match")</f>
        <v>No Match</v>
      </c>
      <c r="G1754" t="str">
        <f>VLOOKUP(C1754,'NCPF8745_KH_Extraction 5%FDR'!$1:$2258,2,FALSE)</f>
        <v>Superoxide dismutase 1 copper chaperone OS=Candida glabrata (strain ATCC 2001 / CBS 138 / JCM 3761 / NBRC 0622 / NRRL Y-65) GN=CCS1 PE=3 SV=1 - [CCS1_CANGA]</v>
      </c>
      <c r="H1754" s="15">
        <f>VLOOKUP(C1754,'NCPF8745_KH_Extraction 5%FDR'!$1:$2258,11,FALSE)</f>
        <v>26.106936344659999</v>
      </c>
      <c r="I1754" t="e">
        <f>VLOOKUP(C1754,'NCPF8745_MF_Extraction 5%FDR'!$1:$540,2,FALSE)</f>
        <v>#N/A</v>
      </c>
      <c r="J1754" s="15" t="e">
        <f>VLOOKUP(C1754,'NCPF8745_MF_Extraction 5%FDR'!$1:$540,11,FALSE)</f>
        <v>#N/A</v>
      </c>
      <c r="K1754" t="e">
        <f>VLOOKUP(C1754,'NCPF8814_MF_Extraction 5%FDR'!$1:$463,2,FALSE)</f>
        <v>#N/A</v>
      </c>
      <c r="L1754" s="15" t="e">
        <f>VLOOKUP(C1754,'NCPF8814_MF_Extraction 5%FDR'!$1:$463,11,FALSE)</f>
        <v>#N/A</v>
      </c>
    </row>
    <row r="1755" spans="1:12" hidden="1">
      <c r="A1755" s="13" t="s">
        <v>2128</v>
      </c>
      <c r="C1755" s="13" t="s">
        <v>2128</v>
      </c>
      <c r="D1755">
        <f>IFERROR(MATCH(C1755,'NCPF8745_KH_Extraction 5%FDR'!$A$2:$A$2258,0),"No Match")</f>
        <v>2040</v>
      </c>
      <c r="E1755" t="str">
        <f>IFERROR(MATCH(C1755,'NCPF8745_MF_Extraction 5%FDR'!$A$2:$A$540,0),"No Match")</f>
        <v>No Match</v>
      </c>
      <c r="F1755" t="str">
        <f>IFERROR(MATCH(C1755,'NCPF8814_MF_Extraction 5%FDR'!$A$2:$A$463,0),"No Match")</f>
        <v>No Match</v>
      </c>
      <c r="G1755" t="str">
        <f>VLOOKUP(C1755,'NCPF8745_KH_Extraction 5%FDR'!$1:$2258,2,FALSE)</f>
        <v>Uncharacterized protein OS=Candida glabrata (strain ATCC 2001 / CBS 138 / JCM 3761 / NBRC 0622 / NRRL Y-65) GN=CAGL0F05885g PE=4 SV=1 - [Q6FU67_CANGA]</v>
      </c>
      <c r="H1755" s="15">
        <f>VLOOKUP(C1755,'NCPF8745_KH_Extraction 5%FDR'!$1:$2258,11,FALSE)</f>
        <v>80.565340544660302</v>
      </c>
      <c r="I1755" t="e">
        <f>VLOOKUP(C1755,'NCPF8745_MF_Extraction 5%FDR'!$1:$540,2,FALSE)</f>
        <v>#N/A</v>
      </c>
      <c r="J1755" s="15" t="e">
        <f>VLOOKUP(C1755,'NCPF8745_MF_Extraction 5%FDR'!$1:$540,11,FALSE)</f>
        <v>#N/A</v>
      </c>
      <c r="K1755" t="e">
        <f>VLOOKUP(C1755,'NCPF8814_MF_Extraction 5%FDR'!$1:$463,2,FALSE)</f>
        <v>#N/A</v>
      </c>
      <c r="L1755" s="15" t="e">
        <f>VLOOKUP(C1755,'NCPF8814_MF_Extraction 5%FDR'!$1:$463,11,FALSE)</f>
        <v>#N/A</v>
      </c>
    </row>
    <row r="1756" spans="1:12" hidden="1">
      <c r="A1756" s="13" t="s">
        <v>2129</v>
      </c>
      <c r="C1756" s="13" t="s">
        <v>2129</v>
      </c>
      <c r="D1756">
        <f>IFERROR(MATCH(C1756,'NCPF8745_KH_Extraction 5%FDR'!$A$2:$A$2258,0),"No Match")</f>
        <v>1575</v>
      </c>
      <c r="E1756" t="str">
        <f>IFERROR(MATCH(C1756,'NCPF8745_MF_Extraction 5%FDR'!$A$2:$A$540,0),"No Match")</f>
        <v>No Match</v>
      </c>
      <c r="F1756" t="str">
        <f>IFERROR(MATCH(C1756,'NCPF8814_MF_Extraction 5%FDR'!$A$2:$A$463,0),"No Match")</f>
        <v>No Match</v>
      </c>
      <c r="G1756" t="str">
        <f>VLOOKUP(C1756,'NCPF8745_KH_Extraction 5%FDR'!$1:$2258,2,FALSE)</f>
        <v>Uncharacterized protein OS=Candida glabrata (strain ATCC 2001 / CBS 138 / JCM 3761 / NBRC 0622 / NRRL Y-65) GN=CAGL0F05863g PE=4 SV=1 - [Q6FU68_CANGA]</v>
      </c>
      <c r="H1756" s="15">
        <f>VLOOKUP(C1756,'NCPF8745_KH_Extraction 5%FDR'!$1:$2258,11,FALSE)</f>
        <v>18.264357464660002</v>
      </c>
      <c r="I1756" t="e">
        <f>VLOOKUP(C1756,'NCPF8745_MF_Extraction 5%FDR'!$1:$540,2,FALSE)</f>
        <v>#N/A</v>
      </c>
      <c r="J1756" s="15" t="e">
        <f>VLOOKUP(C1756,'NCPF8745_MF_Extraction 5%FDR'!$1:$540,11,FALSE)</f>
        <v>#N/A</v>
      </c>
      <c r="K1756" t="e">
        <f>VLOOKUP(C1756,'NCPF8814_MF_Extraction 5%FDR'!$1:$463,2,FALSE)</f>
        <v>#N/A</v>
      </c>
      <c r="L1756" s="15" t="e">
        <f>VLOOKUP(C1756,'NCPF8814_MF_Extraction 5%FDR'!$1:$463,11,FALSE)</f>
        <v>#N/A</v>
      </c>
    </row>
    <row r="1757" spans="1:12" hidden="1">
      <c r="A1757" s="13" t="s">
        <v>2130</v>
      </c>
      <c r="C1757" s="13" t="s">
        <v>2130</v>
      </c>
      <c r="D1757">
        <f>IFERROR(MATCH(C1757,'NCPF8745_KH_Extraction 5%FDR'!$A$2:$A$2258,0),"No Match")</f>
        <v>1996</v>
      </c>
      <c r="E1757" t="str">
        <f>IFERROR(MATCH(C1757,'NCPF8745_MF_Extraction 5%FDR'!$A$2:$A$540,0),"No Match")</f>
        <v>No Match</v>
      </c>
      <c r="F1757" t="str">
        <f>IFERROR(MATCH(C1757,'NCPF8814_MF_Extraction 5%FDR'!$A$2:$A$463,0),"No Match")</f>
        <v>No Match</v>
      </c>
      <c r="G1757" t="str">
        <f>VLOOKUP(C1757,'NCPF8745_KH_Extraction 5%FDR'!$1:$2258,2,FALSE)</f>
        <v>Uncharacterized protein OS=Candida glabrata (strain ATCC 2001 / CBS 138 / JCM 3761 / NBRC 0622 / NRRL Y-65) GN=CAGL0F05797g PE=4 SV=1 - [Q6FU71_CANGA]</v>
      </c>
      <c r="H1757" s="15">
        <f>VLOOKUP(C1757,'NCPF8745_KH_Extraction 5%FDR'!$1:$2258,11,FALSE)</f>
        <v>169.72974183465999</v>
      </c>
      <c r="I1757" t="e">
        <f>VLOOKUP(C1757,'NCPF8745_MF_Extraction 5%FDR'!$1:$540,2,FALSE)</f>
        <v>#N/A</v>
      </c>
      <c r="J1757" s="15" t="e">
        <f>VLOOKUP(C1757,'NCPF8745_MF_Extraction 5%FDR'!$1:$540,11,FALSE)</f>
        <v>#N/A</v>
      </c>
      <c r="K1757" t="e">
        <f>VLOOKUP(C1757,'NCPF8814_MF_Extraction 5%FDR'!$1:$463,2,FALSE)</f>
        <v>#N/A</v>
      </c>
      <c r="L1757" s="15" t="e">
        <f>VLOOKUP(C1757,'NCPF8814_MF_Extraction 5%FDR'!$1:$463,11,FALSE)</f>
        <v>#N/A</v>
      </c>
    </row>
    <row r="1758" spans="1:12" hidden="1">
      <c r="A1758" s="13" t="s">
        <v>2131</v>
      </c>
      <c r="C1758" s="13" t="s">
        <v>2131</v>
      </c>
      <c r="D1758">
        <f>IFERROR(MATCH(C1758,'NCPF8745_KH_Extraction 5%FDR'!$A$2:$A$2258,0),"No Match")</f>
        <v>827</v>
      </c>
      <c r="E1758" t="str">
        <f>IFERROR(MATCH(C1758,'NCPF8745_MF_Extraction 5%FDR'!$A$2:$A$540,0),"No Match")</f>
        <v>No Match</v>
      </c>
      <c r="F1758" t="str">
        <f>IFERROR(MATCH(C1758,'NCPF8814_MF_Extraction 5%FDR'!$A$2:$A$463,0),"No Match")</f>
        <v>No Match</v>
      </c>
      <c r="G1758" t="str">
        <f>VLOOKUP(C1758,'NCPF8745_KH_Extraction 5%FDR'!$1:$2258,2,FALSE)</f>
        <v>Uncharacterized protein OS=Candida glabrata (strain ATCC 2001 / CBS 138 / JCM 3761 / NBRC 0622 / NRRL Y-65) GN=CAGL0F05665g PE=3 SV=1 - [Q6FU77_CANGA]</v>
      </c>
      <c r="H1758" s="15">
        <f>VLOOKUP(C1758,'NCPF8745_KH_Extraction 5%FDR'!$1:$2258,11,FALSE)</f>
        <v>75.389507354660097</v>
      </c>
      <c r="I1758" t="e">
        <f>VLOOKUP(C1758,'NCPF8745_MF_Extraction 5%FDR'!$1:$540,2,FALSE)</f>
        <v>#N/A</v>
      </c>
      <c r="J1758" s="15" t="e">
        <f>VLOOKUP(C1758,'NCPF8745_MF_Extraction 5%FDR'!$1:$540,11,FALSE)</f>
        <v>#N/A</v>
      </c>
      <c r="K1758" t="e">
        <f>VLOOKUP(C1758,'NCPF8814_MF_Extraction 5%FDR'!$1:$463,2,FALSE)</f>
        <v>#N/A</v>
      </c>
      <c r="L1758" s="15" t="e">
        <f>VLOOKUP(C1758,'NCPF8814_MF_Extraction 5%FDR'!$1:$463,11,FALSE)</f>
        <v>#N/A</v>
      </c>
    </row>
    <row r="1759" spans="1:12" hidden="1">
      <c r="A1759" s="13" t="s">
        <v>2132</v>
      </c>
      <c r="C1759" s="13" t="s">
        <v>2132</v>
      </c>
      <c r="D1759">
        <f>IFERROR(MATCH(C1759,'NCPF8745_KH_Extraction 5%FDR'!$A$2:$A$2258,0),"No Match")</f>
        <v>796</v>
      </c>
      <c r="E1759">
        <f>IFERROR(MATCH(C1759,'NCPF8745_MF_Extraction 5%FDR'!$A$2:$A$540,0),"No Match")</f>
        <v>436</v>
      </c>
      <c r="F1759" t="str">
        <f>IFERROR(MATCH(C1759,'NCPF8814_MF_Extraction 5%FDR'!$A$2:$A$463,0),"No Match")</f>
        <v>No Match</v>
      </c>
      <c r="G1759" t="str">
        <f>VLOOKUP(C1759,'NCPF8745_KH_Extraction 5%FDR'!$1:$2258,2,FALSE)</f>
        <v>RuvB-like helicase 1 OS=Candida glabrata (strain ATCC 2001 / CBS 138 / JCM 3761 / NBRC 0622 / NRRL Y-65) GN=RVB1 PE=3 SV=1 - [RUVB1_CANGA]</v>
      </c>
      <c r="H1759" s="15">
        <f>VLOOKUP(C1759,'NCPF8745_KH_Extraction 5%FDR'!$1:$2258,11,FALSE)</f>
        <v>49.818368404659999</v>
      </c>
      <c r="I1759" t="str">
        <f>VLOOKUP(C1759,'NCPF8745_MF_Extraction 5%FDR'!$1:$540,2,FALSE)</f>
        <v>RuvB-like helicase 1 OS=Candida glabrata (strain ATCC 2001 / CBS 138 / JCM 3761 / NBRC 0622 / NRRL Y-65) GN=RVB1 PE=3 SV=1 - [RUVB1_CANGA]</v>
      </c>
      <c r="J1759" s="15">
        <f>VLOOKUP(C1759,'NCPF8745_MF_Extraction 5%FDR'!$1:$540,11,FALSE)</f>
        <v>49.818368404659999</v>
      </c>
      <c r="K1759" t="e">
        <f>VLOOKUP(C1759,'NCPF8814_MF_Extraction 5%FDR'!$1:$463,2,FALSE)</f>
        <v>#N/A</v>
      </c>
      <c r="L1759" s="15" t="e">
        <f>VLOOKUP(C1759,'NCPF8814_MF_Extraction 5%FDR'!$1:$463,11,FALSE)</f>
        <v>#N/A</v>
      </c>
    </row>
    <row r="1760" spans="1:12" hidden="1">
      <c r="A1760" s="13" t="s">
        <v>2133</v>
      </c>
      <c r="C1760" s="13" t="s">
        <v>2133</v>
      </c>
      <c r="D1760">
        <f>IFERROR(MATCH(C1760,'NCPF8745_KH_Extraction 5%FDR'!$A$2:$A$2258,0),"No Match")</f>
        <v>1934</v>
      </c>
      <c r="E1760" t="str">
        <f>IFERROR(MATCH(C1760,'NCPF8745_MF_Extraction 5%FDR'!$A$2:$A$540,0),"No Match")</f>
        <v>No Match</v>
      </c>
      <c r="F1760" t="str">
        <f>IFERROR(MATCH(C1760,'NCPF8814_MF_Extraction 5%FDR'!$A$2:$A$463,0),"No Match")</f>
        <v>No Match</v>
      </c>
      <c r="G1760" t="str">
        <f>VLOOKUP(C1760,'NCPF8745_KH_Extraction 5%FDR'!$1:$2258,2,FALSE)</f>
        <v>ATP-dependent RNA helicase MSS116, mitochondrial OS=Candida glabrata (strain ATCC 2001 / CBS 138 / JCM 3761 / NBRC 0622 / NRRL Y-65) GN=MSS116 PE=3 SV=1 - [MS116_CANGA]</v>
      </c>
      <c r="H1760" s="15">
        <f>VLOOKUP(C1760,'NCPF8745_KH_Extraction 5%FDR'!$1:$2258,11,FALSE)</f>
        <v>76.272409304660002</v>
      </c>
      <c r="I1760" t="e">
        <f>VLOOKUP(C1760,'NCPF8745_MF_Extraction 5%FDR'!$1:$540,2,FALSE)</f>
        <v>#N/A</v>
      </c>
      <c r="J1760" s="15" t="e">
        <f>VLOOKUP(C1760,'NCPF8745_MF_Extraction 5%FDR'!$1:$540,11,FALSE)</f>
        <v>#N/A</v>
      </c>
      <c r="K1760" t="e">
        <f>VLOOKUP(C1760,'NCPF8814_MF_Extraction 5%FDR'!$1:$463,2,FALSE)</f>
        <v>#N/A</v>
      </c>
      <c r="L1760" s="15" t="e">
        <f>VLOOKUP(C1760,'NCPF8814_MF_Extraction 5%FDR'!$1:$463,11,FALSE)</f>
        <v>#N/A</v>
      </c>
    </row>
    <row r="1761" spans="1:12" hidden="1">
      <c r="A1761" s="13" t="s">
        <v>2134</v>
      </c>
      <c r="C1761" s="13" t="s">
        <v>2134</v>
      </c>
      <c r="D1761">
        <f>IFERROR(MATCH(C1761,'NCPF8745_KH_Extraction 5%FDR'!$A$2:$A$2258,0),"No Match")</f>
        <v>1266</v>
      </c>
      <c r="E1761" t="str">
        <f>IFERROR(MATCH(C1761,'NCPF8745_MF_Extraction 5%FDR'!$A$2:$A$540,0),"No Match")</f>
        <v>No Match</v>
      </c>
      <c r="F1761" t="str">
        <f>IFERROR(MATCH(C1761,'NCPF8814_MF_Extraction 5%FDR'!$A$2:$A$463,0),"No Match")</f>
        <v>No Match</v>
      </c>
      <c r="G1761" t="str">
        <f>VLOOKUP(C1761,'NCPF8745_KH_Extraction 5%FDR'!$1:$2258,2,FALSE)</f>
        <v>Ubiquinone biosynthesis protein COQ4, mitochondrial OS=Candida glabrata (strain ATCC 2001 / CBS 138 / JCM 3761 / NBRC 0622 / NRRL Y-65) GN=COQ4 PE=3 SV=1 - [COQ4_CANGA]</v>
      </c>
      <c r="H1761" s="15">
        <f>VLOOKUP(C1761,'NCPF8745_KH_Extraction 5%FDR'!$1:$2258,11,FALSE)</f>
        <v>38.198204584659997</v>
      </c>
      <c r="I1761" t="e">
        <f>VLOOKUP(C1761,'NCPF8745_MF_Extraction 5%FDR'!$1:$540,2,FALSE)</f>
        <v>#N/A</v>
      </c>
      <c r="J1761" s="15" t="e">
        <f>VLOOKUP(C1761,'NCPF8745_MF_Extraction 5%FDR'!$1:$540,11,FALSE)</f>
        <v>#N/A</v>
      </c>
      <c r="K1761" t="e">
        <f>VLOOKUP(C1761,'NCPF8814_MF_Extraction 5%FDR'!$1:$463,2,FALSE)</f>
        <v>#N/A</v>
      </c>
      <c r="L1761" s="15" t="e">
        <f>VLOOKUP(C1761,'NCPF8814_MF_Extraction 5%FDR'!$1:$463,11,FALSE)</f>
        <v>#N/A</v>
      </c>
    </row>
    <row r="1762" spans="1:12" hidden="1">
      <c r="A1762" s="13" t="s">
        <v>4870</v>
      </c>
      <c r="C1762" s="13" t="s">
        <v>4870</v>
      </c>
      <c r="D1762" t="str">
        <f>IFERROR(MATCH(C1762,'NCPF8745_KH_Extraction 5%FDR'!$A$2:$A$2258,0),"No Match")</f>
        <v>No Match</v>
      </c>
      <c r="E1762" t="str">
        <f>IFERROR(MATCH(C1762,'NCPF8745_MF_Extraction 5%FDR'!$A$2:$A$540,0),"No Match")</f>
        <v>No Match</v>
      </c>
      <c r="F1762">
        <f>IFERROR(MATCH(C1762,'NCPF8814_MF_Extraction 5%FDR'!$A$2:$A$463,0),"No Match")</f>
        <v>439</v>
      </c>
      <c r="G1762" t="e">
        <f>VLOOKUP(C1762,'NCPF8745_KH_Extraction 5%FDR'!$1:$2258,2,FALSE)</f>
        <v>#N/A</v>
      </c>
      <c r="H1762" s="15" t="e">
        <f>VLOOKUP(C1762,'NCPF8745_KH_Extraction 5%FDR'!$1:$2258,11,FALSE)</f>
        <v>#N/A</v>
      </c>
      <c r="I1762" t="e">
        <f>VLOOKUP(C1762,'NCPF8745_MF_Extraction 5%FDR'!$1:$540,2,FALSE)</f>
        <v>#N/A</v>
      </c>
      <c r="J1762" s="15" t="e">
        <f>VLOOKUP(C1762,'NCPF8745_MF_Extraction 5%FDR'!$1:$540,11,FALSE)</f>
        <v>#N/A</v>
      </c>
      <c r="K1762" t="str">
        <f>VLOOKUP(C1762,'NCPF8814_MF_Extraction 5%FDR'!$1:$463,2,FALSE)</f>
        <v>Uncharacterized protein OS=Candida glabrata (strain ATCC 2001 / CBS 138 / JCM 3761 / NBRC 0622 / NRRL Y-65) GN=CAGL0F05401g PE=4 SV=1 - [Q6FU89_CANGA]</v>
      </c>
      <c r="L1762" s="15">
        <f>VLOOKUP(C1762,'NCPF8814_MF_Extraction 5%FDR'!$1:$463,11,FALSE)</f>
        <v>95.554560264660196</v>
      </c>
    </row>
    <row r="1763" spans="1:12" hidden="1">
      <c r="A1763" s="13" t="s">
        <v>2135</v>
      </c>
      <c r="C1763" s="13" t="s">
        <v>2135</v>
      </c>
      <c r="D1763">
        <f>IFERROR(MATCH(C1763,'NCPF8745_KH_Extraction 5%FDR'!$A$2:$A$2258,0),"No Match")</f>
        <v>2199</v>
      </c>
      <c r="E1763" t="str">
        <f>IFERROR(MATCH(C1763,'NCPF8745_MF_Extraction 5%FDR'!$A$2:$A$540,0),"No Match")</f>
        <v>No Match</v>
      </c>
      <c r="F1763" t="str">
        <f>IFERROR(MATCH(C1763,'NCPF8814_MF_Extraction 5%FDR'!$A$2:$A$463,0),"No Match")</f>
        <v>No Match</v>
      </c>
      <c r="G1763" t="str">
        <f>VLOOKUP(C1763,'NCPF8745_KH_Extraction 5%FDR'!$1:$2258,2,FALSE)</f>
        <v>Uncharacterized protein OS=Candida glabrata (strain ATCC 2001 / CBS 138 / JCM 3761 / NBRC 0622 / NRRL Y-65) GN=CAGL0F05379g PE=4 SV=1 - [Q6FU90_CANGA]</v>
      </c>
      <c r="H1763" s="15">
        <f>VLOOKUP(C1763,'NCPF8745_KH_Extraction 5%FDR'!$1:$2258,11,FALSE)</f>
        <v>115.51912993466</v>
      </c>
      <c r="I1763" t="e">
        <f>VLOOKUP(C1763,'NCPF8745_MF_Extraction 5%FDR'!$1:$540,2,FALSE)</f>
        <v>#N/A</v>
      </c>
      <c r="J1763" s="15" t="e">
        <f>VLOOKUP(C1763,'NCPF8745_MF_Extraction 5%FDR'!$1:$540,11,FALSE)</f>
        <v>#N/A</v>
      </c>
      <c r="K1763" t="e">
        <f>VLOOKUP(C1763,'NCPF8814_MF_Extraction 5%FDR'!$1:$463,2,FALSE)</f>
        <v>#N/A</v>
      </c>
      <c r="L1763" s="15" t="e">
        <f>VLOOKUP(C1763,'NCPF8814_MF_Extraction 5%FDR'!$1:$463,11,FALSE)</f>
        <v>#N/A</v>
      </c>
    </row>
    <row r="1764" spans="1:12" hidden="1">
      <c r="A1764" s="13" t="s">
        <v>2136</v>
      </c>
      <c r="C1764" s="13" t="s">
        <v>2136</v>
      </c>
      <c r="D1764">
        <f>IFERROR(MATCH(C1764,'NCPF8745_KH_Extraction 5%FDR'!$A$2:$A$2258,0),"No Match")</f>
        <v>851</v>
      </c>
      <c r="E1764" t="str">
        <f>IFERROR(MATCH(C1764,'NCPF8745_MF_Extraction 5%FDR'!$A$2:$A$540,0),"No Match")</f>
        <v>No Match</v>
      </c>
      <c r="F1764" t="str">
        <f>IFERROR(MATCH(C1764,'NCPF8814_MF_Extraction 5%FDR'!$A$2:$A$463,0),"No Match")</f>
        <v>No Match</v>
      </c>
      <c r="G1764" t="str">
        <f>VLOOKUP(C1764,'NCPF8745_KH_Extraction 5%FDR'!$1:$2258,2,FALSE)</f>
        <v>Uncharacterized protein OS=Candida glabrata (strain ATCC 2001 / CBS 138 / JCM 3761 / NBRC 0622 / NRRL Y-65) GN=CAGL0F05357g PE=4 SV=1 - [Q6FU91_CANGA]</v>
      </c>
      <c r="H1764" s="15">
        <f>VLOOKUP(C1764,'NCPF8745_KH_Extraction 5%FDR'!$1:$2258,11,FALSE)</f>
        <v>65.305408124660005</v>
      </c>
      <c r="I1764" t="e">
        <f>VLOOKUP(C1764,'NCPF8745_MF_Extraction 5%FDR'!$1:$540,2,FALSE)</f>
        <v>#N/A</v>
      </c>
      <c r="J1764" s="15" t="e">
        <f>VLOOKUP(C1764,'NCPF8745_MF_Extraction 5%FDR'!$1:$540,11,FALSE)</f>
        <v>#N/A</v>
      </c>
      <c r="K1764" t="e">
        <f>VLOOKUP(C1764,'NCPF8814_MF_Extraction 5%FDR'!$1:$463,2,FALSE)</f>
        <v>#N/A</v>
      </c>
      <c r="L1764" s="15" t="e">
        <f>VLOOKUP(C1764,'NCPF8814_MF_Extraction 5%FDR'!$1:$463,11,FALSE)</f>
        <v>#N/A</v>
      </c>
    </row>
    <row r="1765" spans="1:12" hidden="1">
      <c r="A1765" s="13" t="s">
        <v>2137</v>
      </c>
      <c r="C1765" s="13" t="s">
        <v>2137</v>
      </c>
      <c r="D1765">
        <f>IFERROR(MATCH(C1765,'NCPF8745_KH_Extraction 5%FDR'!$A$2:$A$2258,0),"No Match")</f>
        <v>1895</v>
      </c>
      <c r="E1765" t="str">
        <f>IFERROR(MATCH(C1765,'NCPF8745_MF_Extraction 5%FDR'!$A$2:$A$540,0),"No Match")</f>
        <v>No Match</v>
      </c>
      <c r="F1765" t="str">
        <f>IFERROR(MATCH(C1765,'NCPF8814_MF_Extraction 5%FDR'!$A$2:$A$463,0),"No Match")</f>
        <v>No Match</v>
      </c>
      <c r="G1765" t="str">
        <f>VLOOKUP(C1765,'NCPF8745_KH_Extraction 5%FDR'!$1:$2258,2,FALSE)</f>
        <v>Uncharacterized protein OS=Candida glabrata (strain ATCC 2001 / CBS 138 / JCM 3761 / NBRC 0622 / NRRL Y-65) GN=CAGL0F05247g PE=4 SV=1 - [Q6FU94_CANGA]</v>
      </c>
      <c r="H1765" s="15">
        <f>VLOOKUP(C1765,'NCPF8745_KH_Extraction 5%FDR'!$1:$2258,11,FALSE)</f>
        <v>34.476455874659997</v>
      </c>
      <c r="I1765" t="e">
        <f>VLOOKUP(C1765,'NCPF8745_MF_Extraction 5%FDR'!$1:$540,2,FALSE)</f>
        <v>#N/A</v>
      </c>
      <c r="J1765" s="15" t="e">
        <f>VLOOKUP(C1765,'NCPF8745_MF_Extraction 5%FDR'!$1:$540,11,FALSE)</f>
        <v>#N/A</v>
      </c>
      <c r="K1765" t="e">
        <f>VLOOKUP(C1765,'NCPF8814_MF_Extraction 5%FDR'!$1:$463,2,FALSE)</f>
        <v>#N/A</v>
      </c>
      <c r="L1765" s="15" t="e">
        <f>VLOOKUP(C1765,'NCPF8814_MF_Extraction 5%FDR'!$1:$463,11,FALSE)</f>
        <v>#N/A</v>
      </c>
    </row>
    <row r="1766" spans="1:12" hidden="1">
      <c r="A1766" s="13" t="s">
        <v>2138</v>
      </c>
      <c r="C1766" s="13" t="s">
        <v>2138</v>
      </c>
      <c r="D1766">
        <f>IFERROR(MATCH(C1766,'NCPF8745_KH_Extraction 5%FDR'!$A$2:$A$2258,0),"No Match")</f>
        <v>1049</v>
      </c>
      <c r="E1766" t="str">
        <f>IFERROR(MATCH(C1766,'NCPF8745_MF_Extraction 5%FDR'!$A$2:$A$540,0),"No Match")</f>
        <v>No Match</v>
      </c>
      <c r="F1766">
        <f>IFERROR(MATCH(C1766,'NCPF8814_MF_Extraction 5%FDR'!$A$2:$A$463,0),"No Match")</f>
        <v>282</v>
      </c>
      <c r="G1766" t="str">
        <f>VLOOKUP(C1766,'NCPF8745_KH_Extraction 5%FDR'!$1:$2258,2,FALSE)</f>
        <v>Uncharacterized protein OS=Candida glabrata (strain ATCC 2001 / CBS 138 / JCM 3761 / NBRC 0622 / NRRL Y-65) GN=CAGL0F05115g PE=4 SV=1 - [Q6FUA0_CANGA]</v>
      </c>
      <c r="H1766" s="15">
        <f>VLOOKUP(C1766,'NCPF8745_KH_Extraction 5%FDR'!$1:$2258,11,FALSE)</f>
        <v>75.128813444660096</v>
      </c>
      <c r="I1766" t="e">
        <f>VLOOKUP(C1766,'NCPF8745_MF_Extraction 5%FDR'!$1:$540,2,FALSE)</f>
        <v>#N/A</v>
      </c>
      <c r="J1766" s="15" t="e">
        <f>VLOOKUP(C1766,'NCPF8745_MF_Extraction 5%FDR'!$1:$540,11,FALSE)</f>
        <v>#N/A</v>
      </c>
      <c r="K1766" t="str">
        <f>VLOOKUP(C1766,'NCPF8814_MF_Extraction 5%FDR'!$1:$463,2,FALSE)</f>
        <v>Uncharacterized protein OS=Candida glabrata (strain ATCC 2001 / CBS 138 / JCM 3761 / NBRC 0622 / NRRL Y-65) GN=CAGL0F05115g PE=4 SV=1 - [Q6FUA0_CANGA]</v>
      </c>
      <c r="L1766" s="15">
        <f>VLOOKUP(C1766,'NCPF8814_MF_Extraction 5%FDR'!$1:$463,11,FALSE)</f>
        <v>75.128813444660096</v>
      </c>
    </row>
    <row r="1767" spans="1:12" hidden="1">
      <c r="A1767" s="13" t="s">
        <v>2139</v>
      </c>
      <c r="C1767" s="13" t="s">
        <v>2139</v>
      </c>
      <c r="D1767">
        <f>IFERROR(MATCH(C1767,'NCPF8745_KH_Extraction 5%FDR'!$A$2:$A$2258,0),"No Match")</f>
        <v>1785</v>
      </c>
      <c r="E1767" t="str">
        <f>IFERROR(MATCH(C1767,'NCPF8745_MF_Extraction 5%FDR'!$A$2:$A$540,0),"No Match")</f>
        <v>No Match</v>
      </c>
      <c r="F1767" t="str">
        <f>IFERROR(MATCH(C1767,'NCPF8814_MF_Extraction 5%FDR'!$A$2:$A$463,0),"No Match")</f>
        <v>No Match</v>
      </c>
      <c r="G1767" t="str">
        <f>VLOOKUP(C1767,'NCPF8745_KH_Extraction 5%FDR'!$1:$2258,2,FALSE)</f>
        <v>Uncharacterized protein OS=Candida glabrata (strain ATCC 2001 / CBS 138 / JCM 3761 / NBRC 0622 / NRRL Y-65) GN=SMD2 PE=4 SV=1 - [Q6FUA7_CANGA]</v>
      </c>
      <c r="H1767" s="15">
        <f>VLOOKUP(C1767,'NCPF8745_KH_Extraction 5%FDR'!$1:$2258,11,FALSE)</f>
        <v>12.85997136466</v>
      </c>
      <c r="I1767" t="e">
        <f>VLOOKUP(C1767,'NCPF8745_MF_Extraction 5%FDR'!$1:$540,2,FALSE)</f>
        <v>#N/A</v>
      </c>
      <c r="J1767" s="15" t="e">
        <f>VLOOKUP(C1767,'NCPF8745_MF_Extraction 5%FDR'!$1:$540,11,FALSE)</f>
        <v>#N/A</v>
      </c>
      <c r="K1767" t="e">
        <f>VLOOKUP(C1767,'NCPF8814_MF_Extraction 5%FDR'!$1:$463,2,FALSE)</f>
        <v>#N/A</v>
      </c>
      <c r="L1767" s="15" t="e">
        <f>VLOOKUP(C1767,'NCPF8814_MF_Extraction 5%FDR'!$1:$463,11,FALSE)</f>
        <v>#N/A</v>
      </c>
    </row>
    <row r="1768" spans="1:12" hidden="1">
      <c r="A1768" s="13" t="s">
        <v>2140</v>
      </c>
      <c r="C1768" s="13" t="s">
        <v>2140</v>
      </c>
      <c r="D1768">
        <f>IFERROR(MATCH(C1768,'NCPF8745_KH_Extraction 5%FDR'!$A$2:$A$2258,0),"No Match")</f>
        <v>1302</v>
      </c>
      <c r="E1768" t="str">
        <f>IFERROR(MATCH(C1768,'NCPF8745_MF_Extraction 5%FDR'!$A$2:$A$540,0),"No Match")</f>
        <v>No Match</v>
      </c>
      <c r="F1768" t="str">
        <f>IFERROR(MATCH(C1768,'NCPF8814_MF_Extraction 5%FDR'!$A$2:$A$463,0),"No Match")</f>
        <v>No Match</v>
      </c>
      <c r="G1768" t="str">
        <f>VLOOKUP(C1768,'NCPF8745_KH_Extraction 5%FDR'!$1:$2258,2,FALSE)</f>
        <v>DNA helicase OS=Candida glabrata (strain ATCC 2001 / CBS 138 / JCM 3761 / NBRC 0622 / NRRL Y-65) GN=CAGL0F04939g PE=3 SV=1 - [Q6FUA8_CANGA]</v>
      </c>
      <c r="H1768" s="15">
        <f>VLOOKUP(C1768,'NCPF8745_KH_Extraction 5%FDR'!$1:$2258,11,FALSE)</f>
        <v>85.990718944660102</v>
      </c>
      <c r="I1768" t="e">
        <f>VLOOKUP(C1768,'NCPF8745_MF_Extraction 5%FDR'!$1:$540,2,FALSE)</f>
        <v>#N/A</v>
      </c>
      <c r="J1768" s="15" t="e">
        <f>VLOOKUP(C1768,'NCPF8745_MF_Extraction 5%FDR'!$1:$540,11,FALSE)</f>
        <v>#N/A</v>
      </c>
      <c r="K1768" t="e">
        <f>VLOOKUP(C1768,'NCPF8814_MF_Extraction 5%FDR'!$1:$463,2,FALSE)</f>
        <v>#N/A</v>
      </c>
      <c r="L1768" s="15" t="e">
        <f>VLOOKUP(C1768,'NCPF8814_MF_Extraction 5%FDR'!$1:$463,11,FALSE)</f>
        <v>#N/A</v>
      </c>
    </row>
    <row r="1769" spans="1:12" hidden="1">
      <c r="A1769" s="13" t="s">
        <v>2141</v>
      </c>
      <c r="C1769" s="13" t="s">
        <v>2141</v>
      </c>
      <c r="D1769">
        <f>IFERROR(MATCH(C1769,'NCPF8745_KH_Extraction 5%FDR'!$A$2:$A$2258,0),"No Match")</f>
        <v>31</v>
      </c>
      <c r="E1769">
        <f>IFERROR(MATCH(C1769,'NCPF8745_MF_Extraction 5%FDR'!$A$2:$A$540,0),"No Match")</f>
        <v>402</v>
      </c>
      <c r="F1769">
        <f>IFERROR(MATCH(C1769,'NCPF8814_MF_Extraction 5%FDR'!$A$2:$A$463,0),"No Match")</f>
        <v>325</v>
      </c>
      <c r="G1769" t="str">
        <f>VLOOKUP(C1769,'NCPF8745_KH_Extraction 5%FDR'!$1:$2258,2,FALSE)</f>
        <v>Alpha-1,4 glucan phosphorylase OS=Candida glabrata (strain ATCC 2001 / CBS 138 / JCM 3761 / NBRC 0622 / NRRL Y-65) GN=CAGL0F04895g PE=3 SV=1 - [Q6FUB0_CANGA]</v>
      </c>
      <c r="H1769" s="15">
        <f>VLOOKUP(C1769,'NCPF8745_KH_Extraction 5%FDR'!$1:$2258,11,FALSE)</f>
        <v>103.01852843466</v>
      </c>
      <c r="I1769" t="str">
        <f>VLOOKUP(C1769,'NCPF8745_MF_Extraction 5%FDR'!$1:$540,2,FALSE)</f>
        <v>Alpha-1,4 glucan phosphorylase OS=Candida glabrata (strain ATCC 2001 / CBS 138 / JCM 3761 / NBRC 0622 / NRRL Y-65) GN=CAGL0F04895g PE=3 SV=1 - [Q6FUB0_CANGA]</v>
      </c>
      <c r="J1769" s="15">
        <f>VLOOKUP(C1769,'NCPF8745_MF_Extraction 5%FDR'!$1:$540,11,FALSE)</f>
        <v>103.01852843466</v>
      </c>
      <c r="K1769" t="str">
        <f>VLOOKUP(C1769,'NCPF8814_MF_Extraction 5%FDR'!$1:$463,2,FALSE)</f>
        <v>Alpha-1,4 glucan phosphorylase OS=Candida glabrata (strain ATCC 2001 / CBS 138 / JCM 3761 / NBRC 0622 / NRRL Y-65) GN=CAGL0F04895g PE=3 SV=1 - [Q6FUB0_CANGA]</v>
      </c>
      <c r="L1769" s="15">
        <f>VLOOKUP(C1769,'NCPF8814_MF_Extraction 5%FDR'!$1:$463,11,FALSE)</f>
        <v>103.01852843466</v>
      </c>
    </row>
    <row r="1770" spans="1:12" hidden="1">
      <c r="A1770" s="13" t="s">
        <v>2142</v>
      </c>
      <c r="C1770" s="13" t="s">
        <v>2142</v>
      </c>
      <c r="D1770">
        <f>IFERROR(MATCH(C1770,'NCPF8745_KH_Extraction 5%FDR'!$A$2:$A$2258,0),"No Match")</f>
        <v>1561</v>
      </c>
      <c r="E1770" t="str">
        <f>IFERROR(MATCH(C1770,'NCPF8745_MF_Extraction 5%FDR'!$A$2:$A$540,0),"No Match")</f>
        <v>No Match</v>
      </c>
      <c r="F1770" t="str">
        <f>IFERROR(MATCH(C1770,'NCPF8814_MF_Extraction 5%FDR'!$A$2:$A$463,0),"No Match")</f>
        <v>No Match</v>
      </c>
      <c r="G1770" t="str">
        <f>VLOOKUP(C1770,'NCPF8745_KH_Extraction 5%FDR'!$1:$2258,2,FALSE)</f>
        <v>Uncharacterized protein OS=Candida glabrata (strain ATCC 2001 / CBS 138 / JCM 3761 / NBRC 0622 / NRRL Y-65) GN=CAGL0F04873g PE=4 SV=1 - [Q6FUB1_CANGA]</v>
      </c>
      <c r="H1770" s="15">
        <f>VLOOKUP(C1770,'NCPF8745_KH_Extraction 5%FDR'!$1:$2258,11,FALSE)</f>
        <v>77.539857684660106</v>
      </c>
      <c r="I1770" t="e">
        <f>VLOOKUP(C1770,'NCPF8745_MF_Extraction 5%FDR'!$1:$540,2,FALSE)</f>
        <v>#N/A</v>
      </c>
      <c r="J1770" s="15" t="e">
        <f>VLOOKUP(C1770,'NCPF8745_MF_Extraction 5%FDR'!$1:$540,11,FALSE)</f>
        <v>#N/A</v>
      </c>
      <c r="K1770" t="e">
        <f>VLOOKUP(C1770,'NCPF8814_MF_Extraction 5%FDR'!$1:$463,2,FALSE)</f>
        <v>#N/A</v>
      </c>
      <c r="L1770" s="15" t="e">
        <f>VLOOKUP(C1770,'NCPF8814_MF_Extraction 5%FDR'!$1:$463,11,FALSE)</f>
        <v>#N/A</v>
      </c>
    </row>
    <row r="1771" spans="1:12" hidden="1">
      <c r="A1771" s="13" t="s">
        <v>2143</v>
      </c>
      <c r="C1771" s="13" t="s">
        <v>2143</v>
      </c>
      <c r="D1771">
        <f>IFERROR(MATCH(C1771,'NCPF8745_KH_Extraction 5%FDR'!$A$2:$A$2258,0),"No Match")</f>
        <v>777</v>
      </c>
      <c r="E1771" t="str">
        <f>IFERROR(MATCH(C1771,'NCPF8745_MF_Extraction 5%FDR'!$A$2:$A$540,0),"No Match")</f>
        <v>No Match</v>
      </c>
      <c r="F1771" t="str">
        <f>IFERROR(MATCH(C1771,'NCPF8814_MF_Extraction 5%FDR'!$A$2:$A$463,0),"No Match")</f>
        <v>No Match</v>
      </c>
      <c r="G1771" t="str">
        <f>VLOOKUP(C1771,'NCPF8745_KH_Extraction 5%FDR'!$1:$2258,2,FALSE)</f>
        <v>Uncharacterized protein OS=Candida glabrata (strain ATCC 2001 / CBS 138 / JCM 3761 / NBRC 0622 / NRRL Y-65) GN=CAGL0F04851g PE=4 SV=1 - [Q6FUB2_CANGA]</v>
      </c>
      <c r="H1771" s="15">
        <f>VLOOKUP(C1771,'NCPF8745_KH_Extraction 5%FDR'!$1:$2258,11,FALSE)</f>
        <v>67.841141034659998</v>
      </c>
      <c r="I1771" t="e">
        <f>VLOOKUP(C1771,'NCPF8745_MF_Extraction 5%FDR'!$1:$540,2,FALSE)</f>
        <v>#N/A</v>
      </c>
      <c r="J1771" s="15" t="e">
        <f>VLOOKUP(C1771,'NCPF8745_MF_Extraction 5%FDR'!$1:$540,11,FALSE)</f>
        <v>#N/A</v>
      </c>
      <c r="K1771" t="e">
        <f>VLOOKUP(C1771,'NCPF8814_MF_Extraction 5%FDR'!$1:$463,2,FALSE)</f>
        <v>#N/A</v>
      </c>
      <c r="L1771" s="15" t="e">
        <f>VLOOKUP(C1771,'NCPF8814_MF_Extraction 5%FDR'!$1:$463,11,FALSE)</f>
        <v>#N/A</v>
      </c>
    </row>
    <row r="1772" spans="1:12" hidden="1">
      <c r="A1772" s="13" t="s">
        <v>2144</v>
      </c>
      <c r="C1772" s="13" t="s">
        <v>2144</v>
      </c>
      <c r="D1772">
        <f>IFERROR(MATCH(C1772,'NCPF8745_KH_Extraction 5%FDR'!$A$2:$A$2258,0),"No Match")</f>
        <v>1703</v>
      </c>
      <c r="E1772">
        <f>IFERROR(MATCH(C1772,'NCPF8745_MF_Extraction 5%FDR'!$A$2:$A$540,0),"No Match")</f>
        <v>355</v>
      </c>
      <c r="F1772" t="str">
        <f>IFERROR(MATCH(C1772,'NCPF8814_MF_Extraction 5%FDR'!$A$2:$A$463,0),"No Match")</f>
        <v>No Match</v>
      </c>
      <c r="G1772" t="str">
        <f>VLOOKUP(C1772,'NCPF8745_KH_Extraction 5%FDR'!$1:$2258,2,FALSE)</f>
        <v>Uncharacterized protein OS=Candida glabrata (strain ATCC 2001 / CBS 138 / JCM 3761 / NBRC 0622 / NRRL Y-65) GN=CAGL0F04829g PE=4 SV=1 - [Q6FUB3_CANGA]</v>
      </c>
      <c r="H1772" s="15">
        <f>VLOOKUP(C1772,'NCPF8745_KH_Extraction 5%FDR'!$1:$2258,11,FALSE)</f>
        <v>21.78488271466</v>
      </c>
      <c r="I1772" t="str">
        <f>VLOOKUP(C1772,'NCPF8745_MF_Extraction 5%FDR'!$1:$540,2,FALSE)</f>
        <v>Uncharacterized protein OS=Candida glabrata (strain ATCC 2001 / CBS 138 / JCM 3761 / NBRC 0622 / NRRL Y-65) GN=CAGL0F04829g PE=4 SV=1 - [Q6FUB3_CANGA]</v>
      </c>
      <c r="J1772" s="15">
        <f>VLOOKUP(C1772,'NCPF8745_MF_Extraction 5%FDR'!$1:$540,11,FALSE)</f>
        <v>21.78488271466</v>
      </c>
      <c r="K1772" t="e">
        <f>VLOOKUP(C1772,'NCPF8814_MF_Extraction 5%FDR'!$1:$463,2,FALSE)</f>
        <v>#N/A</v>
      </c>
      <c r="L1772" s="15" t="e">
        <f>VLOOKUP(C1772,'NCPF8814_MF_Extraction 5%FDR'!$1:$463,11,FALSE)</f>
        <v>#N/A</v>
      </c>
    </row>
    <row r="1773" spans="1:12" hidden="1">
      <c r="A1773" s="13" t="s">
        <v>2145</v>
      </c>
      <c r="C1773" s="13" t="s">
        <v>2145</v>
      </c>
      <c r="D1773">
        <f>IFERROR(MATCH(C1773,'NCPF8745_KH_Extraction 5%FDR'!$A$2:$A$2258,0),"No Match")</f>
        <v>206</v>
      </c>
      <c r="E1773">
        <f>IFERROR(MATCH(C1773,'NCPF8745_MF_Extraction 5%FDR'!$A$2:$A$540,0),"No Match")</f>
        <v>192</v>
      </c>
      <c r="F1773">
        <f>IFERROR(MATCH(C1773,'NCPF8814_MF_Extraction 5%FDR'!$A$2:$A$463,0),"No Match")</f>
        <v>125</v>
      </c>
      <c r="G1773" t="str">
        <f>VLOOKUP(C1773,'NCPF8745_KH_Extraction 5%FDR'!$1:$2258,2,FALSE)</f>
        <v>Uncharacterized protein OS=Candida glabrata (strain ATCC 2001 / CBS 138 / JCM 3761 / NBRC 0622 / NRRL Y-65) GN=CAGL0F04807g PE=4 SV=1 - [Q6FUB4_CANGA]</v>
      </c>
      <c r="H1773" s="15">
        <f>VLOOKUP(C1773,'NCPF8745_KH_Extraction 5%FDR'!$1:$2258,11,FALSE)</f>
        <v>52.517231584660003</v>
      </c>
      <c r="I1773" t="str">
        <f>VLOOKUP(C1773,'NCPF8745_MF_Extraction 5%FDR'!$1:$540,2,FALSE)</f>
        <v>Uncharacterized protein OS=Candida glabrata (strain ATCC 2001 / CBS 138 / JCM 3761 / NBRC 0622 / NRRL Y-65) GN=CAGL0F04807g PE=4 SV=1 - [Q6FUB4_CANGA]</v>
      </c>
      <c r="J1773" s="15">
        <f>VLOOKUP(C1773,'NCPF8745_MF_Extraction 5%FDR'!$1:$540,11,FALSE)</f>
        <v>52.517231584660003</v>
      </c>
      <c r="K1773" t="str">
        <f>VLOOKUP(C1773,'NCPF8814_MF_Extraction 5%FDR'!$1:$463,2,FALSE)</f>
        <v>Uncharacterized protein OS=Candida glabrata (strain ATCC 2001 / CBS 138 / JCM 3761 / NBRC 0622 / NRRL Y-65) GN=CAGL0F04807g PE=4 SV=1 - [Q6FUB4_CANGA]</v>
      </c>
      <c r="L1773" s="15">
        <f>VLOOKUP(C1773,'NCPF8814_MF_Extraction 5%FDR'!$1:$463,11,FALSE)</f>
        <v>52.517231584660003</v>
      </c>
    </row>
    <row r="1774" spans="1:12" hidden="1">
      <c r="A1774" s="13" t="s">
        <v>2146</v>
      </c>
      <c r="C1774" s="13" t="s">
        <v>2146</v>
      </c>
      <c r="D1774">
        <f>IFERROR(MATCH(C1774,'NCPF8745_KH_Extraction 5%FDR'!$A$2:$A$2258,0),"No Match")</f>
        <v>941</v>
      </c>
      <c r="E1774" t="str">
        <f>IFERROR(MATCH(C1774,'NCPF8745_MF_Extraction 5%FDR'!$A$2:$A$540,0),"No Match")</f>
        <v>No Match</v>
      </c>
      <c r="F1774" t="str">
        <f>IFERROR(MATCH(C1774,'NCPF8814_MF_Extraction 5%FDR'!$A$2:$A$463,0),"No Match")</f>
        <v>No Match</v>
      </c>
      <c r="G1774" t="str">
        <f>VLOOKUP(C1774,'NCPF8745_KH_Extraction 5%FDR'!$1:$2258,2,FALSE)</f>
        <v>Uncharacterized protein OS=Candida glabrata (strain ATCC 2001 / CBS 138 / JCM 3761 / NBRC 0622 / NRRL Y-65) GN=CAGL0F04741g PE=3 SV=1 - [Q6FUB7_CANGA]</v>
      </c>
      <c r="H1774" s="15">
        <f>VLOOKUP(C1774,'NCPF8745_KH_Extraction 5%FDR'!$1:$2258,11,FALSE)</f>
        <v>49.852863604660101</v>
      </c>
      <c r="I1774" t="e">
        <f>VLOOKUP(C1774,'NCPF8745_MF_Extraction 5%FDR'!$1:$540,2,FALSE)</f>
        <v>#N/A</v>
      </c>
      <c r="J1774" s="15" t="e">
        <f>VLOOKUP(C1774,'NCPF8745_MF_Extraction 5%FDR'!$1:$540,11,FALSE)</f>
        <v>#N/A</v>
      </c>
      <c r="K1774" t="e">
        <f>VLOOKUP(C1774,'NCPF8814_MF_Extraction 5%FDR'!$1:$463,2,FALSE)</f>
        <v>#N/A</v>
      </c>
      <c r="L1774" s="15" t="e">
        <f>VLOOKUP(C1774,'NCPF8814_MF_Extraction 5%FDR'!$1:$463,11,FALSE)</f>
        <v>#N/A</v>
      </c>
    </row>
    <row r="1775" spans="1:12" hidden="1">
      <c r="A1775" s="13" t="s">
        <v>2147</v>
      </c>
      <c r="C1775" s="13" t="s">
        <v>2147</v>
      </c>
      <c r="D1775">
        <f>IFERROR(MATCH(C1775,'NCPF8745_KH_Extraction 5%FDR'!$A$2:$A$2258,0),"No Match")</f>
        <v>185</v>
      </c>
      <c r="E1775" t="str">
        <f>IFERROR(MATCH(C1775,'NCPF8745_MF_Extraction 5%FDR'!$A$2:$A$540,0),"No Match")</f>
        <v>No Match</v>
      </c>
      <c r="F1775" t="str">
        <f>IFERROR(MATCH(C1775,'NCPF8814_MF_Extraction 5%FDR'!$A$2:$A$463,0),"No Match")</f>
        <v>No Match</v>
      </c>
      <c r="G1775" t="str">
        <f>VLOOKUP(C1775,'NCPF8745_KH_Extraction 5%FDR'!$1:$2258,2,FALSE)</f>
        <v>Glycogen [starch] synthase OS=Candida glabrata (strain ATCC 2001 / CBS 138 / JCM 3761 / NBRC 0622 / NRRL Y-65) GN=CAGL0F04719g PE=3 SV=1 - [Q6FUB8_CANGA]</v>
      </c>
      <c r="H1775" s="15">
        <f>VLOOKUP(C1775,'NCPF8745_KH_Extraction 5%FDR'!$1:$2258,11,FALSE)</f>
        <v>80.376833464660194</v>
      </c>
      <c r="I1775" t="e">
        <f>VLOOKUP(C1775,'NCPF8745_MF_Extraction 5%FDR'!$1:$540,2,FALSE)</f>
        <v>#N/A</v>
      </c>
      <c r="J1775" s="15" t="e">
        <f>VLOOKUP(C1775,'NCPF8745_MF_Extraction 5%FDR'!$1:$540,11,FALSE)</f>
        <v>#N/A</v>
      </c>
      <c r="K1775" t="e">
        <f>VLOOKUP(C1775,'NCPF8814_MF_Extraction 5%FDR'!$1:$463,2,FALSE)</f>
        <v>#N/A</v>
      </c>
      <c r="L1775" s="15" t="e">
        <f>VLOOKUP(C1775,'NCPF8814_MF_Extraction 5%FDR'!$1:$463,11,FALSE)</f>
        <v>#N/A</v>
      </c>
    </row>
    <row r="1776" spans="1:12" hidden="1">
      <c r="A1776" s="13" t="s">
        <v>2148</v>
      </c>
      <c r="C1776" s="13" t="s">
        <v>2148</v>
      </c>
      <c r="D1776">
        <f>IFERROR(MATCH(C1776,'NCPF8745_KH_Extraction 5%FDR'!$A$2:$A$2258,0),"No Match")</f>
        <v>277</v>
      </c>
      <c r="E1776" t="str">
        <f>IFERROR(MATCH(C1776,'NCPF8745_MF_Extraction 5%FDR'!$A$2:$A$540,0),"No Match")</f>
        <v>No Match</v>
      </c>
      <c r="F1776" t="str">
        <f>IFERROR(MATCH(C1776,'NCPF8814_MF_Extraction 5%FDR'!$A$2:$A$463,0),"No Match")</f>
        <v>No Match</v>
      </c>
      <c r="G1776" t="str">
        <f>VLOOKUP(C1776,'NCPF8745_KH_Extraction 5%FDR'!$1:$2258,2,FALSE)</f>
        <v>Uncharacterized protein OS=Candida glabrata (strain ATCC 2001 / CBS 138 / JCM 3761 / NBRC 0622 / NRRL Y-65) GN=CAGL0F04697g PE=4 SV=1 - [Q6FUB9_CANGA]</v>
      </c>
      <c r="H1776" s="15">
        <f>VLOOKUP(C1776,'NCPF8745_KH_Extraction 5%FDR'!$1:$2258,11,FALSE)</f>
        <v>41.46744234466</v>
      </c>
      <c r="I1776" t="e">
        <f>VLOOKUP(C1776,'NCPF8745_MF_Extraction 5%FDR'!$1:$540,2,FALSE)</f>
        <v>#N/A</v>
      </c>
      <c r="J1776" s="15" t="e">
        <f>VLOOKUP(C1776,'NCPF8745_MF_Extraction 5%FDR'!$1:$540,11,FALSE)</f>
        <v>#N/A</v>
      </c>
      <c r="K1776" t="e">
        <f>VLOOKUP(C1776,'NCPF8814_MF_Extraction 5%FDR'!$1:$463,2,FALSE)</f>
        <v>#N/A</v>
      </c>
      <c r="L1776" s="15" t="e">
        <f>VLOOKUP(C1776,'NCPF8814_MF_Extraction 5%FDR'!$1:$463,11,FALSE)</f>
        <v>#N/A</v>
      </c>
    </row>
    <row r="1777" spans="1:12" hidden="1">
      <c r="A1777" s="13" t="s">
        <v>2149</v>
      </c>
      <c r="C1777" s="13" t="s">
        <v>2149</v>
      </c>
      <c r="D1777">
        <f>IFERROR(MATCH(C1777,'NCPF8745_KH_Extraction 5%FDR'!$A$2:$A$2258,0),"No Match")</f>
        <v>602</v>
      </c>
      <c r="E1777" t="str">
        <f>IFERROR(MATCH(C1777,'NCPF8745_MF_Extraction 5%FDR'!$A$2:$A$540,0),"No Match")</f>
        <v>No Match</v>
      </c>
      <c r="F1777" t="str">
        <f>IFERROR(MATCH(C1777,'NCPF8814_MF_Extraction 5%FDR'!$A$2:$A$463,0),"No Match")</f>
        <v>No Match</v>
      </c>
      <c r="G1777" t="str">
        <f>VLOOKUP(C1777,'NCPF8745_KH_Extraction 5%FDR'!$1:$2258,2,FALSE)</f>
        <v>Uncharacterized protein OS=Candida glabrata (strain ATCC 2001 / CBS 138 / JCM 3761 / NBRC 0622 / NRRL Y-65) GN=CAGL0F04653g PE=4 SV=1 - [Q6FUC0_CANGA]</v>
      </c>
      <c r="H1777" s="15">
        <f>VLOOKUP(C1777,'NCPF8745_KH_Extraction 5%FDR'!$1:$2258,11,FALSE)</f>
        <v>32.852267724660003</v>
      </c>
      <c r="I1777" t="e">
        <f>VLOOKUP(C1777,'NCPF8745_MF_Extraction 5%FDR'!$1:$540,2,FALSE)</f>
        <v>#N/A</v>
      </c>
      <c r="J1777" s="15" t="e">
        <f>VLOOKUP(C1777,'NCPF8745_MF_Extraction 5%FDR'!$1:$540,11,FALSE)</f>
        <v>#N/A</v>
      </c>
      <c r="K1777" t="e">
        <f>VLOOKUP(C1777,'NCPF8814_MF_Extraction 5%FDR'!$1:$463,2,FALSE)</f>
        <v>#N/A</v>
      </c>
      <c r="L1777" s="15" t="e">
        <f>VLOOKUP(C1777,'NCPF8814_MF_Extraction 5%FDR'!$1:$463,11,FALSE)</f>
        <v>#N/A</v>
      </c>
    </row>
    <row r="1778" spans="1:12" hidden="1">
      <c r="A1778" s="13" t="s">
        <v>2150</v>
      </c>
      <c r="C1778" s="13" t="s">
        <v>2150</v>
      </c>
      <c r="D1778">
        <f>IFERROR(MATCH(C1778,'NCPF8745_KH_Extraction 5%FDR'!$A$2:$A$2258,0),"No Match")</f>
        <v>167</v>
      </c>
      <c r="E1778" t="str">
        <f>IFERROR(MATCH(C1778,'NCPF8745_MF_Extraction 5%FDR'!$A$2:$A$540,0),"No Match")</f>
        <v>No Match</v>
      </c>
      <c r="F1778">
        <f>IFERROR(MATCH(C1778,'NCPF8814_MF_Extraction 5%FDR'!$A$2:$A$463,0),"No Match")</f>
        <v>444</v>
      </c>
      <c r="G1778" t="str">
        <f>VLOOKUP(C1778,'NCPF8745_KH_Extraction 5%FDR'!$1:$2258,2,FALSE)</f>
        <v>Uncharacterized protein OS=Candida glabrata (strain ATCC 2001 / CBS 138 / JCM 3761 / NBRC 0622 / NRRL Y-65) GN=CAGL0F04609g PE=4 SV=1 - [Q6FUC2_CANGA]</v>
      </c>
      <c r="H1778" s="15">
        <f>VLOOKUP(C1778,'NCPF8745_KH_Extraction 5%FDR'!$1:$2258,11,FALSE)</f>
        <v>142.22228979466001</v>
      </c>
      <c r="I1778" t="e">
        <f>VLOOKUP(C1778,'NCPF8745_MF_Extraction 5%FDR'!$1:$540,2,FALSE)</f>
        <v>#N/A</v>
      </c>
      <c r="J1778" s="15" t="e">
        <f>VLOOKUP(C1778,'NCPF8745_MF_Extraction 5%FDR'!$1:$540,11,FALSE)</f>
        <v>#N/A</v>
      </c>
      <c r="K1778" t="str">
        <f>VLOOKUP(C1778,'NCPF8814_MF_Extraction 5%FDR'!$1:$463,2,FALSE)</f>
        <v>Uncharacterized protein OS=Candida glabrata (strain ATCC 2001 / CBS 138 / JCM 3761 / NBRC 0622 / NRRL Y-65) GN=CAGL0F04609g PE=4 SV=1 - [Q6FUC2_CANGA]</v>
      </c>
      <c r="L1778" s="15">
        <f>VLOOKUP(C1778,'NCPF8814_MF_Extraction 5%FDR'!$1:$463,11,FALSE)</f>
        <v>142.22228979466001</v>
      </c>
    </row>
    <row r="1779" spans="1:12" hidden="1">
      <c r="A1779" s="13" t="s">
        <v>2151</v>
      </c>
      <c r="C1779" s="13" t="s">
        <v>2151</v>
      </c>
      <c r="D1779">
        <f>IFERROR(MATCH(C1779,'NCPF8745_KH_Extraction 5%FDR'!$A$2:$A$2258,0),"No Match")</f>
        <v>240</v>
      </c>
      <c r="E1779" t="str">
        <f>IFERROR(MATCH(C1779,'NCPF8745_MF_Extraction 5%FDR'!$A$2:$A$540,0),"No Match")</f>
        <v>No Match</v>
      </c>
      <c r="F1779" t="str">
        <f>IFERROR(MATCH(C1779,'NCPF8814_MF_Extraction 5%FDR'!$A$2:$A$463,0),"No Match")</f>
        <v>No Match</v>
      </c>
      <c r="G1779" t="str">
        <f>VLOOKUP(C1779,'NCPF8745_KH_Extraction 5%FDR'!$1:$2258,2,FALSE)</f>
        <v>Uncharacterized protein OS=Candida glabrata (strain ATCC 2001 / CBS 138 / JCM 3761 / NBRC 0622 / NRRL Y-65) GN=CAGL0F04565g PE=4 SV=1 - [Q6FUC4_CANGA]</v>
      </c>
      <c r="H1779" s="15">
        <f>VLOOKUP(C1779,'NCPF8745_KH_Extraction 5%FDR'!$1:$2258,11,FALSE)</f>
        <v>49.730381504660002</v>
      </c>
      <c r="I1779" t="e">
        <f>VLOOKUP(C1779,'NCPF8745_MF_Extraction 5%FDR'!$1:$540,2,FALSE)</f>
        <v>#N/A</v>
      </c>
      <c r="J1779" s="15" t="e">
        <f>VLOOKUP(C1779,'NCPF8745_MF_Extraction 5%FDR'!$1:$540,11,FALSE)</f>
        <v>#N/A</v>
      </c>
      <c r="K1779" t="e">
        <f>VLOOKUP(C1779,'NCPF8814_MF_Extraction 5%FDR'!$1:$463,2,FALSE)</f>
        <v>#N/A</v>
      </c>
      <c r="L1779" s="15" t="e">
        <f>VLOOKUP(C1779,'NCPF8814_MF_Extraction 5%FDR'!$1:$463,11,FALSE)</f>
        <v>#N/A</v>
      </c>
    </row>
    <row r="1780" spans="1:12" hidden="1">
      <c r="A1780" s="13" t="s">
        <v>2152</v>
      </c>
      <c r="C1780" s="13" t="s">
        <v>2152</v>
      </c>
      <c r="D1780">
        <f>IFERROR(MATCH(C1780,'NCPF8745_KH_Extraction 5%FDR'!$A$2:$A$2258,0),"No Match")</f>
        <v>819</v>
      </c>
      <c r="E1780" t="str">
        <f>IFERROR(MATCH(C1780,'NCPF8745_MF_Extraction 5%FDR'!$A$2:$A$540,0),"No Match")</f>
        <v>No Match</v>
      </c>
      <c r="F1780" t="str">
        <f>IFERROR(MATCH(C1780,'NCPF8814_MF_Extraction 5%FDR'!$A$2:$A$463,0),"No Match")</f>
        <v>No Match</v>
      </c>
      <c r="G1780" t="str">
        <f>VLOOKUP(C1780,'NCPF8745_KH_Extraction 5%FDR'!$1:$2258,2,FALSE)</f>
        <v>Uncharacterized protein OS=Candida glabrata (strain ATCC 2001 / CBS 138 / JCM 3761 / NBRC 0622 / NRRL Y-65) GN=CAGL0F04477g PE=3 SV=1 - [Q6FUC8_CANGA]</v>
      </c>
      <c r="H1780" s="15">
        <f>VLOOKUP(C1780,'NCPF8745_KH_Extraction 5%FDR'!$1:$2258,11,FALSE)</f>
        <v>27.07853799466</v>
      </c>
      <c r="I1780" t="e">
        <f>VLOOKUP(C1780,'NCPF8745_MF_Extraction 5%FDR'!$1:$540,2,FALSE)</f>
        <v>#N/A</v>
      </c>
      <c r="J1780" s="15" t="e">
        <f>VLOOKUP(C1780,'NCPF8745_MF_Extraction 5%FDR'!$1:$540,11,FALSE)</f>
        <v>#N/A</v>
      </c>
      <c r="K1780" t="e">
        <f>VLOOKUP(C1780,'NCPF8814_MF_Extraction 5%FDR'!$1:$463,2,FALSE)</f>
        <v>#N/A</v>
      </c>
      <c r="L1780" s="15" t="e">
        <f>VLOOKUP(C1780,'NCPF8814_MF_Extraction 5%FDR'!$1:$463,11,FALSE)</f>
        <v>#N/A</v>
      </c>
    </row>
    <row r="1781" spans="1:12" hidden="1">
      <c r="A1781" s="13" t="s">
        <v>2153</v>
      </c>
      <c r="C1781" s="13" t="s">
        <v>2153</v>
      </c>
      <c r="D1781">
        <f>IFERROR(MATCH(C1781,'NCPF8745_KH_Extraction 5%FDR'!$A$2:$A$2258,0),"No Match")</f>
        <v>662</v>
      </c>
      <c r="E1781" t="str">
        <f>IFERROR(MATCH(C1781,'NCPF8745_MF_Extraction 5%FDR'!$A$2:$A$540,0),"No Match")</f>
        <v>No Match</v>
      </c>
      <c r="F1781" t="str">
        <f>IFERROR(MATCH(C1781,'NCPF8814_MF_Extraction 5%FDR'!$A$2:$A$463,0),"No Match")</f>
        <v>No Match</v>
      </c>
      <c r="G1781" t="str">
        <f>VLOOKUP(C1781,'NCPF8745_KH_Extraction 5%FDR'!$1:$2258,2,FALSE)</f>
        <v>CTP synthase OS=Candida glabrata (strain ATCC 2001 / CBS 138 / JCM 3761 / NBRC 0622 / NRRL Y-65) GN=URA7 PE=3 SV=1 - [PYRG_CANGA]</v>
      </c>
      <c r="H1781" s="15">
        <f>VLOOKUP(C1781,'NCPF8745_KH_Extraction 5%FDR'!$1:$2258,11,FALSE)</f>
        <v>64.547735864660098</v>
      </c>
      <c r="I1781" t="e">
        <f>VLOOKUP(C1781,'NCPF8745_MF_Extraction 5%FDR'!$1:$540,2,FALSE)</f>
        <v>#N/A</v>
      </c>
      <c r="J1781" s="15" t="e">
        <f>VLOOKUP(C1781,'NCPF8745_MF_Extraction 5%FDR'!$1:$540,11,FALSE)</f>
        <v>#N/A</v>
      </c>
      <c r="K1781" t="e">
        <f>VLOOKUP(C1781,'NCPF8814_MF_Extraction 5%FDR'!$1:$463,2,FALSE)</f>
        <v>#N/A</v>
      </c>
      <c r="L1781" s="15" t="e">
        <f>VLOOKUP(C1781,'NCPF8814_MF_Extraction 5%FDR'!$1:$463,11,FALSE)</f>
        <v>#N/A</v>
      </c>
    </row>
    <row r="1782" spans="1:12" hidden="1">
      <c r="A1782" s="13" t="s">
        <v>2154</v>
      </c>
      <c r="C1782" s="13" t="s">
        <v>2154</v>
      </c>
      <c r="D1782">
        <f>IFERROR(MATCH(C1782,'NCPF8745_KH_Extraction 5%FDR'!$A$2:$A$2258,0),"No Match")</f>
        <v>2071</v>
      </c>
      <c r="E1782">
        <f>IFERROR(MATCH(C1782,'NCPF8745_MF_Extraction 5%FDR'!$A$2:$A$540,0),"No Match")</f>
        <v>351</v>
      </c>
      <c r="F1782" t="str">
        <f>IFERROR(MATCH(C1782,'NCPF8814_MF_Extraction 5%FDR'!$A$2:$A$463,0),"No Match")</f>
        <v>No Match</v>
      </c>
      <c r="G1782" t="str">
        <f>VLOOKUP(C1782,'NCPF8745_KH_Extraction 5%FDR'!$1:$2258,2,FALSE)</f>
        <v>Uncharacterized protein OS=Candida glabrata (strain ATCC 2001 / CBS 138 / JCM 3761 / NBRC 0622 / NRRL Y-65) GN=CAGL0F04411g PE=3 SV=1 - [Q6FUD1_CANGA]</v>
      </c>
      <c r="H1782" s="15">
        <f>VLOOKUP(C1782,'NCPF8745_KH_Extraction 5%FDR'!$1:$2258,11,FALSE)</f>
        <v>24.58300283466</v>
      </c>
      <c r="I1782" t="str">
        <f>VLOOKUP(C1782,'NCPF8745_MF_Extraction 5%FDR'!$1:$540,2,FALSE)</f>
        <v>Uncharacterized protein OS=Candida glabrata (strain ATCC 2001 / CBS 138 / JCM 3761 / NBRC 0622 / NRRL Y-65) GN=CAGL0F04411g PE=3 SV=1 - [Q6FUD1_CANGA]</v>
      </c>
      <c r="J1782" s="15">
        <f>VLOOKUP(C1782,'NCPF8745_MF_Extraction 5%FDR'!$1:$540,11,FALSE)</f>
        <v>24.58300283466</v>
      </c>
      <c r="K1782" t="e">
        <f>VLOOKUP(C1782,'NCPF8814_MF_Extraction 5%FDR'!$1:$463,2,FALSE)</f>
        <v>#N/A</v>
      </c>
      <c r="L1782" s="15" t="e">
        <f>VLOOKUP(C1782,'NCPF8814_MF_Extraction 5%FDR'!$1:$463,11,FALSE)</f>
        <v>#N/A</v>
      </c>
    </row>
    <row r="1783" spans="1:12" hidden="1">
      <c r="A1783" s="13" t="s">
        <v>2155</v>
      </c>
      <c r="C1783" s="13" t="s">
        <v>2155</v>
      </c>
      <c r="D1783">
        <f>IFERROR(MATCH(C1783,'NCPF8745_KH_Extraction 5%FDR'!$A$2:$A$2258,0),"No Match")</f>
        <v>2028</v>
      </c>
      <c r="E1783" t="str">
        <f>IFERROR(MATCH(C1783,'NCPF8745_MF_Extraction 5%FDR'!$A$2:$A$540,0),"No Match")</f>
        <v>No Match</v>
      </c>
      <c r="F1783" t="str">
        <f>IFERROR(MATCH(C1783,'NCPF8814_MF_Extraction 5%FDR'!$A$2:$A$463,0),"No Match")</f>
        <v>No Match</v>
      </c>
      <c r="G1783" t="str">
        <f>VLOOKUP(C1783,'NCPF8745_KH_Extraction 5%FDR'!$1:$2258,2,FALSE)</f>
        <v>Uncharacterized protein OS=Candida glabrata (strain ATCC 2001 / CBS 138 / JCM 3761 / NBRC 0622 / NRRL Y-65) GN=CAGL0F04389g PE=4 SV=1 - [Q6FUD2_CANGA]</v>
      </c>
      <c r="H1783" s="15">
        <f>VLOOKUP(C1783,'NCPF8745_KH_Extraction 5%FDR'!$1:$2258,11,FALSE)</f>
        <v>113.55480736465999</v>
      </c>
      <c r="I1783" t="e">
        <f>VLOOKUP(C1783,'NCPF8745_MF_Extraction 5%FDR'!$1:$540,2,FALSE)</f>
        <v>#N/A</v>
      </c>
      <c r="J1783" s="15" t="e">
        <f>VLOOKUP(C1783,'NCPF8745_MF_Extraction 5%FDR'!$1:$540,11,FALSE)</f>
        <v>#N/A</v>
      </c>
      <c r="K1783" t="e">
        <f>VLOOKUP(C1783,'NCPF8814_MF_Extraction 5%FDR'!$1:$463,2,FALSE)</f>
        <v>#N/A</v>
      </c>
      <c r="L1783" s="15" t="e">
        <f>VLOOKUP(C1783,'NCPF8814_MF_Extraction 5%FDR'!$1:$463,11,FALSE)</f>
        <v>#N/A</v>
      </c>
    </row>
    <row r="1784" spans="1:12" hidden="1">
      <c r="A1784" s="13" t="s">
        <v>2156</v>
      </c>
      <c r="C1784" s="13" t="s">
        <v>2156</v>
      </c>
      <c r="D1784">
        <f>IFERROR(MATCH(C1784,'NCPF8745_KH_Extraction 5%FDR'!$A$2:$A$2258,0),"No Match")</f>
        <v>738</v>
      </c>
      <c r="E1784" t="str">
        <f>IFERROR(MATCH(C1784,'NCPF8745_MF_Extraction 5%FDR'!$A$2:$A$540,0),"No Match")</f>
        <v>No Match</v>
      </c>
      <c r="F1784" t="str">
        <f>IFERROR(MATCH(C1784,'NCPF8814_MF_Extraction 5%FDR'!$A$2:$A$463,0),"No Match")</f>
        <v>No Match</v>
      </c>
      <c r="G1784" t="str">
        <f>VLOOKUP(C1784,'NCPF8745_KH_Extraction 5%FDR'!$1:$2258,2,FALSE)</f>
        <v>Uncharacterized protein OS=Candida glabrata (strain ATCC 2001 / CBS 138 / JCM 3761 / NBRC 0622 / NRRL Y-65) GN=CAGL0F04367g PE=3 SV=1 - [Q6FUD3_CANGA]</v>
      </c>
      <c r="H1784" s="15">
        <f>VLOOKUP(C1784,'NCPF8745_KH_Extraction 5%FDR'!$1:$2258,11,FALSE)</f>
        <v>29.866458804659999</v>
      </c>
      <c r="I1784" t="e">
        <f>VLOOKUP(C1784,'NCPF8745_MF_Extraction 5%FDR'!$1:$540,2,FALSE)</f>
        <v>#N/A</v>
      </c>
      <c r="J1784" s="15" t="e">
        <f>VLOOKUP(C1784,'NCPF8745_MF_Extraction 5%FDR'!$1:$540,11,FALSE)</f>
        <v>#N/A</v>
      </c>
      <c r="K1784" t="e">
        <f>VLOOKUP(C1784,'NCPF8814_MF_Extraction 5%FDR'!$1:$463,2,FALSE)</f>
        <v>#N/A</v>
      </c>
      <c r="L1784" s="15" t="e">
        <f>VLOOKUP(C1784,'NCPF8814_MF_Extraction 5%FDR'!$1:$463,11,FALSE)</f>
        <v>#N/A</v>
      </c>
    </row>
    <row r="1785" spans="1:12" hidden="1">
      <c r="A1785" s="13" t="s">
        <v>2157</v>
      </c>
      <c r="C1785" s="13" t="s">
        <v>2157</v>
      </c>
      <c r="D1785">
        <f>IFERROR(MATCH(C1785,'NCPF8745_KH_Extraction 5%FDR'!$A$2:$A$2258,0),"No Match")</f>
        <v>1269</v>
      </c>
      <c r="E1785" t="str">
        <f>IFERROR(MATCH(C1785,'NCPF8745_MF_Extraction 5%FDR'!$A$2:$A$540,0),"No Match")</f>
        <v>No Match</v>
      </c>
      <c r="F1785" t="str">
        <f>IFERROR(MATCH(C1785,'NCPF8814_MF_Extraction 5%FDR'!$A$2:$A$463,0),"No Match")</f>
        <v>No Match</v>
      </c>
      <c r="G1785" t="str">
        <f>VLOOKUP(C1785,'NCPF8745_KH_Extraction 5%FDR'!$1:$2258,2,FALSE)</f>
        <v>Uncharacterized protein OS=Candida glabrata (strain ATCC 2001 / CBS 138 / JCM 3761 / NBRC 0622 / NRRL Y-65) GN=CAGL0F04345g PE=4 SV=1 - [Q6FUD4_CANGA]</v>
      </c>
      <c r="H1785" s="15">
        <f>VLOOKUP(C1785,'NCPF8745_KH_Extraction 5%FDR'!$1:$2258,11,FALSE)</f>
        <v>104.70963792466</v>
      </c>
      <c r="I1785" t="e">
        <f>VLOOKUP(C1785,'NCPF8745_MF_Extraction 5%FDR'!$1:$540,2,FALSE)</f>
        <v>#N/A</v>
      </c>
      <c r="J1785" s="15" t="e">
        <f>VLOOKUP(C1785,'NCPF8745_MF_Extraction 5%FDR'!$1:$540,11,FALSE)</f>
        <v>#N/A</v>
      </c>
      <c r="K1785" t="e">
        <f>VLOOKUP(C1785,'NCPF8814_MF_Extraction 5%FDR'!$1:$463,2,FALSE)</f>
        <v>#N/A</v>
      </c>
      <c r="L1785" s="15" t="e">
        <f>VLOOKUP(C1785,'NCPF8814_MF_Extraction 5%FDR'!$1:$463,11,FALSE)</f>
        <v>#N/A</v>
      </c>
    </row>
    <row r="1786" spans="1:12" hidden="1">
      <c r="A1786" s="13" t="s">
        <v>2158</v>
      </c>
      <c r="C1786" s="13" t="s">
        <v>2158</v>
      </c>
      <c r="D1786">
        <f>IFERROR(MATCH(C1786,'NCPF8745_KH_Extraction 5%FDR'!$A$2:$A$2258,0),"No Match")</f>
        <v>1586</v>
      </c>
      <c r="E1786" t="str">
        <f>IFERROR(MATCH(C1786,'NCPF8745_MF_Extraction 5%FDR'!$A$2:$A$540,0),"No Match")</f>
        <v>No Match</v>
      </c>
      <c r="F1786" t="str">
        <f>IFERROR(MATCH(C1786,'NCPF8814_MF_Extraction 5%FDR'!$A$2:$A$463,0),"No Match")</f>
        <v>No Match</v>
      </c>
      <c r="G1786" t="str">
        <f>VLOOKUP(C1786,'NCPF8745_KH_Extraction 5%FDR'!$1:$2258,2,FALSE)</f>
        <v>Uncharacterized protein OS=Candida glabrata (strain ATCC 2001 / CBS 138 / JCM 3761 / NBRC 0622 / NRRL Y-65) GN=CAGL0F04279g PE=4 SV=1 - [Q6FUD7_CANGA]</v>
      </c>
      <c r="H1786" s="15">
        <f>VLOOKUP(C1786,'NCPF8745_KH_Extraction 5%FDR'!$1:$2258,11,FALSE)</f>
        <v>33.388973554659998</v>
      </c>
      <c r="I1786" t="e">
        <f>VLOOKUP(C1786,'NCPF8745_MF_Extraction 5%FDR'!$1:$540,2,FALSE)</f>
        <v>#N/A</v>
      </c>
      <c r="J1786" s="15" t="e">
        <f>VLOOKUP(C1786,'NCPF8745_MF_Extraction 5%FDR'!$1:$540,11,FALSE)</f>
        <v>#N/A</v>
      </c>
      <c r="K1786" t="e">
        <f>VLOOKUP(C1786,'NCPF8814_MF_Extraction 5%FDR'!$1:$463,2,FALSE)</f>
        <v>#N/A</v>
      </c>
      <c r="L1786" s="15" t="e">
        <f>VLOOKUP(C1786,'NCPF8814_MF_Extraction 5%FDR'!$1:$463,11,FALSE)</f>
        <v>#N/A</v>
      </c>
    </row>
    <row r="1787" spans="1:12" hidden="1">
      <c r="A1787" s="13" t="s">
        <v>2159</v>
      </c>
      <c r="C1787" s="13" t="s">
        <v>2159</v>
      </c>
      <c r="D1787">
        <f>IFERROR(MATCH(C1787,'NCPF8745_KH_Extraction 5%FDR'!$A$2:$A$2258,0),"No Match")</f>
        <v>711</v>
      </c>
      <c r="E1787">
        <f>IFERROR(MATCH(C1787,'NCPF8745_MF_Extraction 5%FDR'!$A$2:$A$540,0),"No Match")</f>
        <v>246</v>
      </c>
      <c r="F1787">
        <f>IFERROR(MATCH(C1787,'NCPF8814_MF_Extraction 5%FDR'!$A$2:$A$463,0),"No Match")</f>
        <v>235</v>
      </c>
      <c r="G1787" t="str">
        <f>VLOOKUP(C1787,'NCPF8745_KH_Extraction 5%FDR'!$1:$2258,2,FALSE)</f>
        <v>Heterogeneous nuclear rnp K-like protein 2 OS=Candida glabrata (strain ATCC 2001 / CBS 138 / JCM 3761 / NBRC 0622 / NRRL Y-65) GN=HEK2 PE=3 SV=1 - [HEK2_CANGA]</v>
      </c>
      <c r="H1787" s="15">
        <f>VLOOKUP(C1787,'NCPF8745_KH_Extraction 5%FDR'!$1:$2258,11,FALSE)</f>
        <v>38.89166743466</v>
      </c>
      <c r="I1787" t="str">
        <f>VLOOKUP(C1787,'NCPF8745_MF_Extraction 5%FDR'!$1:$540,2,FALSE)</f>
        <v>Heterogeneous nuclear rnp K-like protein 2 OS=Candida glabrata (strain ATCC 2001 / CBS 138 / JCM 3761 / NBRC 0622 / NRRL Y-65) GN=HEK2 PE=3 SV=1 - [HEK2_CANGA]</v>
      </c>
      <c r="J1787" s="15">
        <f>VLOOKUP(C1787,'NCPF8745_MF_Extraction 5%FDR'!$1:$540,11,FALSE)</f>
        <v>38.89166743466</v>
      </c>
      <c r="K1787" t="str">
        <f>VLOOKUP(C1787,'NCPF8814_MF_Extraction 5%FDR'!$1:$463,2,FALSE)</f>
        <v>Heterogeneous nuclear rnp K-like protein 2 OS=Candida glabrata (strain ATCC 2001 / CBS 138 / JCM 3761 / NBRC 0622 / NRRL Y-65) GN=HEK2 PE=3 SV=1 - [HEK2_CANGA]</v>
      </c>
      <c r="L1787" s="15">
        <f>VLOOKUP(C1787,'NCPF8814_MF_Extraction 5%FDR'!$1:$463,11,FALSE)</f>
        <v>38.89166743466</v>
      </c>
    </row>
    <row r="1788" spans="1:12" hidden="1">
      <c r="A1788" s="13" t="s">
        <v>2160</v>
      </c>
      <c r="C1788" s="13" t="s">
        <v>2160</v>
      </c>
      <c r="D1788">
        <f>IFERROR(MATCH(C1788,'NCPF8745_KH_Extraction 5%FDR'!$A$2:$A$2258,0),"No Match")</f>
        <v>109</v>
      </c>
      <c r="E1788">
        <f>IFERROR(MATCH(C1788,'NCPF8745_MF_Extraction 5%FDR'!$A$2:$A$540,0),"No Match")</f>
        <v>457</v>
      </c>
      <c r="F1788">
        <f>IFERROR(MATCH(C1788,'NCPF8814_MF_Extraction 5%FDR'!$A$2:$A$463,0),"No Match")</f>
        <v>312</v>
      </c>
      <c r="G1788" t="str">
        <f>VLOOKUP(C1788,'NCPF8745_KH_Extraction 5%FDR'!$1:$2258,2,FALSE)</f>
        <v>Uncharacterized protein OS=Candida glabrata (strain ATCC 2001 / CBS 138 / JCM 3761 / NBRC 0622 / NRRL Y-65) GN=CAGL0F04213g PE=3 SV=1 - [Q6FUE0_CANGA]</v>
      </c>
      <c r="H1788" s="15">
        <f>VLOOKUP(C1788,'NCPF8745_KH_Extraction 5%FDR'!$1:$2258,11,FALSE)</f>
        <v>33.27831808466</v>
      </c>
      <c r="I1788" t="str">
        <f>VLOOKUP(C1788,'NCPF8745_MF_Extraction 5%FDR'!$1:$540,2,FALSE)</f>
        <v>Uncharacterized protein OS=Candida glabrata (strain ATCC 2001 / CBS 138 / JCM 3761 / NBRC 0622 / NRRL Y-65) GN=CAGL0F04213g PE=3 SV=1 - [Q6FUE0_CANGA]</v>
      </c>
      <c r="J1788" s="15">
        <f>VLOOKUP(C1788,'NCPF8745_MF_Extraction 5%FDR'!$1:$540,11,FALSE)</f>
        <v>33.27831808466</v>
      </c>
      <c r="K1788" t="str">
        <f>VLOOKUP(C1788,'NCPF8814_MF_Extraction 5%FDR'!$1:$463,2,FALSE)</f>
        <v>Uncharacterized protein OS=Candida glabrata (strain ATCC 2001 / CBS 138 / JCM 3761 / NBRC 0622 / NRRL Y-65) GN=CAGL0F04213g PE=3 SV=1 - [Q6FUE0_CANGA]</v>
      </c>
      <c r="L1788" s="15">
        <f>VLOOKUP(C1788,'NCPF8814_MF_Extraction 5%FDR'!$1:$463,11,FALSE)</f>
        <v>33.27831808466</v>
      </c>
    </row>
    <row r="1789" spans="1:12" hidden="1">
      <c r="A1789" s="13" t="s">
        <v>2161</v>
      </c>
      <c r="C1789" s="13" t="s">
        <v>2161</v>
      </c>
      <c r="D1789">
        <f>IFERROR(MATCH(C1789,'NCPF8745_KH_Extraction 5%FDR'!$A$2:$A$2258,0),"No Match")</f>
        <v>1417</v>
      </c>
      <c r="E1789" t="str">
        <f>IFERROR(MATCH(C1789,'NCPF8745_MF_Extraction 5%FDR'!$A$2:$A$540,0),"No Match")</f>
        <v>No Match</v>
      </c>
      <c r="F1789" t="str">
        <f>IFERROR(MATCH(C1789,'NCPF8814_MF_Extraction 5%FDR'!$A$2:$A$463,0),"No Match")</f>
        <v>No Match</v>
      </c>
      <c r="G1789" t="str">
        <f>VLOOKUP(C1789,'NCPF8745_KH_Extraction 5%FDR'!$1:$2258,2,FALSE)</f>
        <v>Uncharacterized protein OS=Candida glabrata (strain ATCC 2001 / CBS 138 / JCM 3761 / NBRC 0622 / NRRL Y-65) GN=ERG8 PE=4 SV=1 - [Q6FUF0_CANGA]</v>
      </c>
      <c r="H1789" s="15">
        <f>VLOOKUP(C1789,'NCPF8745_KH_Extraction 5%FDR'!$1:$2258,11,FALSE)</f>
        <v>49.716287194659998</v>
      </c>
      <c r="I1789" t="e">
        <f>VLOOKUP(C1789,'NCPF8745_MF_Extraction 5%FDR'!$1:$540,2,FALSE)</f>
        <v>#N/A</v>
      </c>
      <c r="J1789" s="15" t="e">
        <f>VLOOKUP(C1789,'NCPF8745_MF_Extraction 5%FDR'!$1:$540,11,FALSE)</f>
        <v>#N/A</v>
      </c>
      <c r="K1789" t="e">
        <f>VLOOKUP(C1789,'NCPF8814_MF_Extraction 5%FDR'!$1:$463,2,FALSE)</f>
        <v>#N/A</v>
      </c>
      <c r="L1789" s="15" t="e">
        <f>VLOOKUP(C1789,'NCPF8814_MF_Extraction 5%FDR'!$1:$463,11,FALSE)</f>
        <v>#N/A</v>
      </c>
    </row>
    <row r="1790" spans="1:12" hidden="1">
      <c r="A1790" s="13" t="s">
        <v>2162</v>
      </c>
      <c r="C1790" s="13" t="s">
        <v>2162</v>
      </c>
      <c r="D1790">
        <f>IFERROR(MATCH(C1790,'NCPF8745_KH_Extraction 5%FDR'!$A$2:$A$2258,0),"No Match")</f>
        <v>328</v>
      </c>
      <c r="E1790" t="str">
        <f>IFERROR(MATCH(C1790,'NCPF8745_MF_Extraction 5%FDR'!$A$2:$A$540,0),"No Match")</f>
        <v>No Match</v>
      </c>
      <c r="F1790" t="str">
        <f>IFERROR(MATCH(C1790,'NCPF8814_MF_Extraction 5%FDR'!$A$2:$A$463,0),"No Match")</f>
        <v>No Match</v>
      </c>
      <c r="G1790" t="str">
        <f>VLOOKUP(C1790,'NCPF8745_KH_Extraction 5%FDR'!$1:$2258,2,FALSE)</f>
        <v>GMP synthase [glutamine-hydrolyzing] OS=Candida glabrata (strain ATCC 2001 / CBS 138 / JCM 3761 / NBRC 0622 / NRRL Y-65) GN=GUA1 PE=3 SV=1 - [GUAA_CANGA]</v>
      </c>
      <c r="H1790" s="15">
        <f>VLOOKUP(C1790,'NCPF8745_KH_Extraction 5%FDR'!$1:$2258,11,FALSE)</f>
        <v>58.547416984660003</v>
      </c>
      <c r="I1790" t="e">
        <f>VLOOKUP(C1790,'NCPF8745_MF_Extraction 5%FDR'!$1:$540,2,FALSE)</f>
        <v>#N/A</v>
      </c>
      <c r="J1790" s="15" t="e">
        <f>VLOOKUP(C1790,'NCPF8745_MF_Extraction 5%FDR'!$1:$540,11,FALSE)</f>
        <v>#N/A</v>
      </c>
      <c r="K1790" t="e">
        <f>VLOOKUP(C1790,'NCPF8814_MF_Extraction 5%FDR'!$1:$463,2,FALSE)</f>
        <v>#N/A</v>
      </c>
      <c r="L1790" s="15" t="e">
        <f>VLOOKUP(C1790,'NCPF8814_MF_Extraction 5%FDR'!$1:$463,11,FALSE)</f>
        <v>#N/A</v>
      </c>
    </row>
    <row r="1791" spans="1:12" hidden="1">
      <c r="A1791" s="13" t="s">
        <v>2163</v>
      </c>
      <c r="C1791" s="13" t="s">
        <v>2163</v>
      </c>
      <c r="D1791">
        <f>IFERROR(MATCH(C1791,'NCPF8745_KH_Extraction 5%FDR'!$A$2:$A$2258,0),"No Match")</f>
        <v>1655</v>
      </c>
      <c r="E1791" t="str">
        <f>IFERROR(MATCH(C1791,'NCPF8745_MF_Extraction 5%FDR'!$A$2:$A$540,0),"No Match")</f>
        <v>No Match</v>
      </c>
      <c r="F1791" t="str">
        <f>IFERROR(MATCH(C1791,'NCPF8814_MF_Extraction 5%FDR'!$A$2:$A$463,0),"No Match")</f>
        <v>No Match</v>
      </c>
      <c r="G1791" t="str">
        <f>VLOOKUP(C1791,'NCPF8745_KH_Extraction 5%FDR'!$1:$2258,2,FALSE)</f>
        <v>Uncharacterized protein OS=Candida glabrata (strain ATCC 2001 / CBS 138 / JCM 3761 / NBRC 0622 / NRRL Y-65) GN=CAGL0F03905g PE=4 SV=1 - [Q6FUF4_CANGA]</v>
      </c>
      <c r="H1791" s="15">
        <f>VLOOKUP(C1791,'NCPF8745_KH_Extraction 5%FDR'!$1:$2258,11,FALSE)</f>
        <v>78.775749084660106</v>
      </c>
      <c r="I1791" t="e">
        <f>VLOOKUP(C1791,'NCPF8745_MF_Extraction 5%FDR'!$1:$540,2,FALSE)</f>
        <v>#N/A</v>
      </c>
      <c r="J1791" s="15" t="e">
        <f>VLOOKUP(C1791,'NCPF8745_MF_Extraction 5%FDR'!$1:$540,11,FALSE)</f>
        <v>#N/A</v>
      </c>
      <c r="K1791" t="e">
        <f>VLOOKUP(C1791,'NCPF8814_MF_Extraction 5%FDR'!$1:$463,2,FALSE)</f>
        <v>#N/A</v>
      </c>
      <c r="L1791" s="15" t="e">
        <f>VLOOKUP(C1791,'NCPF8814_MF_Extraction 5%FDR'!$1:$463,11,FALSE)</f>
        <v>#N/A</v>
      </c>
    </row>
    <row r="1792" spans="1:12" hidden="1">
      <c r="A1792" s="13" t="s">
        <v>2164</v>
      </c>
      <c r="C1792" s="13" t="s">
        <v>2164</v>
      </c>
      <c r="D1792">
        <f>IFERROR(MATCH(C1792,'NCPF8745_KH_Extraction 5%FDR'!$A$2:$A$2258,0),"No Match")</f>
        <v>667</v>
      </c>
      <c r="E1792" t="str">
        <f>IFERROR(MATCH(C1792,'NCPF8745_MF_Extraction 5%FDR'!$A$2:$A$540,0),"No Match")</f>
        <v>No Match</v>
      </c>
      <c r="F1792" t="str">
        <f>IFERROR(MATCH(C1792,'NCPF8814_MF_Extraction 5%FDR'!$A$2:$A$463,0),"No Match")</f>
        <v>No Match</v>
      </c>
      <c r="G1792" t="str">
        <f>VLOOKUP(C1792,'NCPF8745_KH_Extraction 5%FDR'!$1:$2258,2,FALSE)</f>
        <v>1,3-beta-glucanosyltransferase OS=Candida glabrata (strain ATCC 2001 / CBS 138 / JCM 3761 / NBRC 0622 / NRRL Y-65) GN=GAS4 PE=3 SV=1 - [Q6FUF5_CANGA]</v>
      </c>
      <c r="H1792" s="15">
        <f>VLOOKUP(C1792,'NCPF8745_KH_Extraction 5%FDR'!$1:$2258,11,FALSE)</f>
        <v>57.008146314660102</v>
      </c>
      <c r="I1792" t="e">
        <f>VLOOKUP(C1792,'NCPF8745_MF_Extraction 5%FDR'!$1:$540,2,FALSE)</f>
        <v>#N/A</v>
      </c>
      <c r="J1792" s="15" t="e">
        <f>VLOOKUP(C1792,'NCPF8745_MF_Extraction 5%FDR'!$1:$540,11,FALSE)</f>
        <v>#N/A</v>
      </c>
      <c r="K1792" t="e">
        <f>VLOOKUP(C1792,'NCPF8814_MF_Extraction 5%FDR'!$1:$463,2,FALSE)</f>
        <v>#N/A</v>
      </c>
      <c r="L1792" s="15" t="e">
        <f>VLOOKUP(C1792,'NCPF8814_MF_Extraction 5%FDR'!$1:$463,11,FALSE)</f>
        <v>#N/A</v>
      </c>
    </row>
    <row r="1793" spans="1:12" hidden="1">
      <c r="A1793" s="13" t="s">
        <v>2165</v>
      </c>
      <c r="C1793" s="13" t="s">
        <v>2165</v>
      </c>
      <c r="D1793">
        <f>IFERROR(MATCH(C1793,'NCPF8745_KH_Extraction 5%FDR'!$A$2:$A$2258,0),"No Match")</f>
        <v>954</v>
      </c>
      <c r="E1793" t="str">
        <f>IFERROR(MATCH(C1793,'NCPF8745_MF_Extraction 5%FDR'!$A$2:$A$540,0),"No Match")</f>
        <v>No Match</v>
      </c>
      <c r="F1793" t="str">
        <f>IFERROR(MATCH(C1793,'NCPF8814_MF_Extraction 5%FDR'!$A$2:$A$463,0),"No Match")</f>
        <v>No Match</v>
      </c>
      <c r="G1793" t="str">
        <f>VLOOKUP(C1793,'NCPF8745_KH_Extraction 5%FDR'!$1:$2258,2,FALSE)</f>
        <v>Mevalonate kinase OS=Candida glabrata (strain ATCC 2001 / CBS 138 / JCM 3761 / NBRC 0622 / NRRL Y-65) GN=CAGL0F03861g PE=3 SV=1 - [Q6FUF6_CANGA]</v>
      </c>
      <c r="H1793" s="15">
        <f>VLOOKUP(C1793,'NCPF8745_KH_Extraction 5%FDR'!$1:$2258,11,FALSE)</f>
        <v>46.441067304660002</v>
      </c>
      <c r="I1793" t="e">
        <f>VLOOKUP(C1793,'NCPF8745_MF_Extraction 5%FDR'!$1:$540,2,FALSE)</f>
        <v>#N/A</v>
      </c>
      <c r="J1793" s="15" t="e">
        <f>VLOOKUP(C1793,'NCPF8745_MF_Extraction 5%FDR'!$1:$540,11,FALSE)</f>
        <v>#N/A</v>
      </c>
      <c r="K1793" t="e">
        <f>VLOOKUP(C1793,'NCPF8814_MF_Extraction 5%FDR'!$1:$463,2,FALSE)</f>
        <v>#N/A</v>
      </c>
      <c r="L1793" s="15" t="e">
        <f>VLOOKUP(C1793,'NCPF8814_MF_Extraction 5%FDR'!$1:$463,11,FALSE)</f>
        <v>#N/A</v>
      </c>
    </row>
    <row r="1794" spans="1:12" hidden="1">
      <c r="A1794" s="13" t="s">
        <v>2166</v>
      </c>
      <c r="C1794" s="13" t="s">
        <v>2166</v>
      </c>
      <c r="D1794">
        <f>IFERROR(MATCH(C1794,'NCPF8745_KH_Extraction 5%FDR'!$A$2:$A$2258,0),"No Match")</f>
        <v>1062</v>
      </c>
      <c r="E1794" t="str">
        <f>IFERROR(MATCH(C1794,'NCPF8745_MF_Extraction 5%FDR'!$A$2:$A$540,0),"No Match")</f>
        <v>No Match</v>
      </c>
      <c r="F1794" t="str">
        <f>IFERROR(MATCH(C1794,'NCPF8814_MF_Extraction 5%FDR'!$A$2:$A$463,0),"No Match")</f>
        <v>No Match</v>
      </c>
      <c r="G1794" t="str">
        <f>VLOOKUP(C1794,'NCPF8745_KH_Extraction 5%FDR'!$1:$2258,2,FALSE)</f>
        <v>Uncharacterized protein OS=Candida glabrata (strain ATCC 2001 / CBS 138 / JCM 3761 / NBRC 0622 / NRRL Y-65) GN=CAGL0F03839g PE=4 SV=1 - [Q6FUF7_CANGA]</v>
      </c>
      <c r="H1794" s="15">
        <f>VLOOKUP(C1794,'NCPF8745_KH_Extraction 5%FDR'!$1:$2258,11,FALSE)</f>
        <v>50.504937784660001</v>
      </c>
      <c r="I1794" t="e">
        <f>VLOOKUP(C1794,'NCPF8745_MF_Extraction 5%FDR'!$1:$540,2,FALSE)</f>
        <v>#N/A</v>
      </c>
      <c r="J1794" s="15" t="e">
        <f>VLOOKUP(C1794,'NCPF8745_MF_Extraction 5%FDR'!$1:$540,11,FALSE)</f>
        <v>#N/A</v>
      </c>
      <c r="K1794" t="e">
        <f>VLOOKUP(C1794,'NCPF8814_MF_Extraction 5%FDR'!$1:$463,2,FALSE)</f>
        <v>#N/A</v>
      </c>
      <c r="L1794" s="15" t="e">
        <f>VLOOKUP(C1794,'NCPF8814_MF_Extraction 5%FDR'!$1:$463,11,FALSE)</f>
        <v>#N/A</v>
      </c>
    </row>
    <row r="1795" spans="1:12" hidden="1">
      <c r="A1795" s="13" t="s">
        <v>2167</v>
      </c>
      <c r="C1795" s="13" t="s">
        <v>2167</v>
      </c>
      <c r="D1795">
        <f>IFERROR(MATCH(C1795,'NCPF8745_KH_Extraction 5%FDR'!$A$2:$A$2258,0),"No Match")</f>
        <v>1568</v>
      </c>
      <c r="E1795" t="str">
        <f>IFERROR(MATCH(C1795,'NCPF8745_MF_Extraction 5%FDR'!$A$2:$A$540,0),"No Match")</f>
        <v>No Match</v>
      </c>
      <c r="F1795" t="str">
        <f>IFERROR(MATCH(C1795,'NCPF8814_MF_Extraction 5%FDR'!$A$2:$A$463,0),"No Match")</f>
        <v>No Match</v>
      </c>
      <c r="G1795" t="str">
        <f>VLOOKUP(C1795,'NCPF8745_KH_Extraction 5%FDR'!$1:$2258,2,FALSE)</f>
        <v>Uncharacterized protein OS=Candida glabrata (strain ATCC 2001 / CBS 138 / JCM 3761 / NBRC 0622 / NRRL Y-65) GN=CAGL0F03817g PE=4 SV=1 - [Q6FUF8_CANGA]</v>
      </c>
      <c r="H1795" s="15">
        <f>VLOOKUP(C1795,'NCPF8745_KH_Extraction 5%FDR'!$1:$2258,11,FALSE)</f>
        <v>49.964810554659998</v>
      </c>
      <c r="I1795" t="e">
        <f>VLOOKUP(C1795,'NCPF8745_MF_Extraction 5%FDR'!$1:$540,2,FALSE)</f>
        <v>#N/A</v>
      </c>
      <c r="J1795" s="15" t="e">
        <f>VLOOKUP(C1795,'NCPF8745_MF_Extraction 5%FDR'!$1:$540,11,FALSE)</f>
        <v>#N/A</v>
      </c>
      <c r="K1795" t="e">
        <f>VLOOKUP(C1795,'NCPF8814_MF_Extraction 5%FDR'!$1:$463,2,FALSE)</f>
        <v>#N/A</v>
      </c>
      <c r="L1795" s="15" t="e">
        <f>VLOOKUP(C1795,'NCPF8814_MF_Extraction 5%FDR'!$1:$463,11,FALSE)</f>
        <v>#N/A</v>
      </c>
    </row>
    <row r="1796" spans="1:12" hidden="1">
      <c r="A1796" s="13" t="s">
        <v>2168</v>
      </c>
      <c r="C1796" s="13" t="s">
        <v>2168</v>
      </c>
      <c r="D1796">
        <f>IFERROR(MATCH(C1796,'NCPF8745_KH_Extraction 5%FDR'!$A$2:$A$2258,0),"No Match")</f>
        <v>1922</v>
      </c>
      <c r="E1796" t="str">
        <f>IFERROR(MATCH(C1796,'NCPF8745_MF_Extraction 5%FDR'!$A$2:$A$540,0),"No Match")</f>
        <v>No Match</v>
      </c>
      <c r="F1796" t="str">
        <f>IFERROR(MATCH(C1796,'NCPF8814_MF_Extraction 5%FDR'!$A$2:$A$463,0),"No Match")</f>
        <v>No Match</v>
      </c>
      <c r="G1796" t="str">
        <f>VLOOKUP(C1796,'NCPF8745_KH_Extraction 5%FDR'!$1:$2258,2,FALSE)</f>
        <v>Protein EFR3 OS=Candida glabrata (strain ATCC 2001 / CBS 138 / JCM 3761 / NBRC 0622 / NRRL Y-65) GN=EFR3 PE=3 SV=1 - [EFR3_CANGA]</v>
      </c>
      <c r="H1796" s="15">
        <f>VLOOKUP(C1796,'NCPF8745_KH_Extraction 5%FDR'!$1:$2258,11,FALSE)</f>
        <v>84.906901054659997</v>
      </c>
      <c r="I1796" t="e">
        <f>VLOOKUP(C1796,'NCPF8745_MF_Extraction 5%FDR'!$1:$540,2,FALSE)</f>
        <v>#N/A</v>
      </c>
      <c r="J1796" s="15" t="e">
        <f>VLOOKUP(C1796,'NCPF8745_MF_Extraction 5%FDR'!$1:$540,11,FALSE)</f>
        <v>#N/A</v>
      </c>
      <c r="K1796" t="e">
        <f>VLOOKUP(C1796,'NCPF8814_MF_Extraction 5%FDR'!$1:$463,2,FALSE)</f>
        <v>#N/A</v>
      </c>
      <c r="L1796" s="15" t="e">
        <f>VLOOKUP(C1796,'NCPF8814_MF_Extraction 5%FDR'!$1:$463,11,FALSE)</f>
        <v>#N/A</v>
      </c>
    </row>
    <row r="1797" spans="1:12" hidden="1">
      <c r="A1797" s="13" t="s">
        <v>2169</v>
      </c>
      <c r="C1797" s="13" t="s">
        <v>2169</v>
      </c>
      <c r="D1797">
        <f>IFERROR(MATCH(C1797,'NCPF8745_KH_Extraction 5%FDR'!$A$2:$A$2258,0),"No Match")</f>
        <v>1558</v>
      </c>
      <c r="E1797" t="str">
        <f>IFERROR(MATCH(C1797,'NCPF8745_MF_Extraction 5%FDR'!$A$2:$A$540,0),"No Match")</f>
        <v>No Match</v>
      </c>
      <c r="F1797" t="str">
        <f>IFERROR(MATCH(C1797,'NCPF8814_MF_Extraction 5%FDR'!$A$2:$A$463,0),"No Match")</f>
        <v>No Match</v>
      </c>
      <c r="G1797" t="str">
        <f>VLOOKUP(C1797,'NCPF8745_KH_Extraction 5%FDR'!$1:$2258,2,FALSE)</f>
        <v>Uncharacterized protein OS=Candida glabrata (strain ATCC 2001 / CBS 138 / JCM 3761 / NBRC 0622 / NRRL Y-65) GN=CAGL0F03707g PE=4 SV=1 - [Q6FUG3_CANGA]</v>
      </c>
      <c r="H1797" s="15">
        <f>VLOOKUP(C1797,'NCPF8745_KH_Extraction 5%FDR'!$1:$2258,11,FALSE)</f>
        <v>68.186840314660103</v>
      </c>
      <c r="I1797" t="e">
        <f>VLOOKUP(C1797,'NCPF8745_MF_Extraction 5%FDR'!$1:$540,2,FALSE)</f>
        <v>#N/A</v>
      </c>
      <c r="J1797" s="15" t="e">
        <f>VLOOKUP(C1797,'NCPF8745_MF_Extraction 5%FDR'!$1:$540,11,FALSE)</f>
        <v>#N/A</v>
      </c>
      <c r="K1797" t="e">
        <f>VLOOKUP(C1797,'NCPF8814_MF_Extraction 5%FDR'!$1:$463,2,FALSE)</f>
        <v>#N/A</v>
      </c>
      <c r="L1797" s="15" t="e">
        <f>VLOOKUP(C1797,'NCPF8814_MF_Extraction 5%FDR'!$1:$463,11,FALSE)</f>
        <v>#N/A</v>
      </c>
    </row>
    <row r="1798" spans="1:12" hidden="1">
      <c r="A1798" s="13" t="s">
        <v>2170</v>
      </c>
      <c r="C1798" s="13" t="s">
        <v>2170</v>
      </c>
      <c r="D1798">
        <f>IFERROR(MATCH(C1798,'NCPF8745_KH_Extraction 5%FDR'!$A$2:$A$2258,0),"No Match")</f>
        <v>2145</v>
      </c>
      <c r="E1798" t="str">
        <f>IFERROR(MATCH(C1798,'NCPF8745_MF_Extraction 5%FDR'!$A$2:$A$540,0),"No Match")</f>
        <v>No Match</v>
      </c>
      <c r="F1798" t="str">
        <f>IFERROR(MATCH(C1798,'NCPF8814_MF_Extraction 5%FDR'!$A$2:$A$463,0),"No Match")</f>
        <v>No Match</v>
      </c>
      <c r="G1798" t="str">
        <f>VLOOKUP(C1798,'NCPF8745_KH_Extraction 5%FDR'!$1:$2258,2,FALSE)</f>
        <v>Uncharacterized protein OS=Candida glabrata (strain ATCC 2001 / CBS 138 / JCM 3761 / NBRC 0622 / NRRL Y-65) GN=CAGL0F03597g PE=4 SV=1 - [Q6FUG8_CANGA]</v>
      </c>
      <c r="H1798" s="15">
        <f>VLOOKUP(C1798,'NCPF8745_KH_Extraction 5%FDR'!$1:$2258,11,FALSE)</f>
        <v>51.608569324660003</v>
      </c>
      <c r="I1798" t="e">
        <f>VLOOKUP(C1798,'NCPF8745_MF_Extraction 5%FDR'!$1:$540,2,FALSE)</f>
        <v>#N/A</v>
      </c>
      <c r="J1798" s="15" t="e">
        <f>VLOOKUP(C1798,'NCPF8745_MF_Extraction 5%FDR'!$1:$540,11,FALSE)</f>
        <v>#N/A</v>
      </c>
      <c r="K1798" t="e">
        <f>VLOOKUP(C1798,'NCPF8814_MF_Extraction 5%FDR'!$1:$463,2,FALSE)</f>
        <v>#N/A</v>
      </c>
      <c r="L1798" s="15" t="e">
        <f>VLOOKUP(C1798,'NCPF8814_MF_Extraction 5%FDR'!$1:$463,11,FALSE)</f>
        <v>#N/A</v>
      </c>
    </row>
    <row r="1799" spans="1:12" hidden="1">
      <c r="A1799" s="13" t="s">
        <v>2171</v>
      </c>
      <c r="C1799" s="13" t="s">
        <v>2171</v>
      </c>
      <c r="D1799">
        <f>IFERROR(MATCH(C1799,'NCPF8745_KH_Extraction 5%FDR'!$A$2:$A$2258,0),"No Match")</f>
        <v>2037</v>
      </c>
      <c r="E1799">
        <f>IFERROR(MATCH(C1799,'NCPF8745_MF_Extraction 5%FDR'!$A$2:$A$540,0),"No Match")</f>
        <v>204</v>
      </c>
      <c r="F1799">
        <f>IFERROR(MATCH(C1799,'NCPF8814_MF_Extraction 5%FDR'!$A$2:$A$463,0),"No Match")</f>
        <v>181</v>
      </c>
      <c r="G1799" t="str">
        <f>VLOOKUP(C1799,'NCPF8745_KH_Extraction 5%FDR'!$1:$2258,2,FALSE)</f>
        <v>Uncharacterized protein OS=Candida glabrata (strain ATCC 2001 / CBS 138 / JCM 3761 / NBRC 0622 / NRRL Y-65) GN=DAP1 PE=3 SV=1 - [Q6FUH0_CANGA]</v>
      </c>
      <c r="H1799" s="15">
        <f>VLOOKUP(C1799,'NCPF8745_KH_Extraction 5%FDR'!$1:$2258,11,FALSE)</f>
        <v>16.69010855466</v>
      </c>
      <c r="I1799" t="str">
        <f>VLOOKUP(C1799,'NCPF8745_MF_Extraction 5%FDR'!$1:$540,2,FALSE)</f>
        <v>Uncharacterized protein OS=Candida glabrata (strain ATCC 2001 / CBS 138 / JCM 3761 / NBRC 0622 / NRRL Y-65) GN=DAP1 PE=3 SV=1 - [Q6FUH0_CANGA]</v>
      </c>
      <c r="J1799" s="15">
        <f>VLOOKUP(C1799,'NCPF8745_MF_Extraction 5%FDR'!$1:$540,11,FALSE)</f>
        <v>16.69010855466</v>
      </c>
      <c r="K1799" t="str">
        <f>VLOOKUP(C1799,'NCPF8814_MF_Extraction 5%FDR'!$1:$463,2,FALSE)</f>
        <v>Uncharacterized protein OS=Candida glabrata (strain ATCC 2001 / CBS 138 / JCM 3761 / NBRC 0622 / NRRL Y-65) GN=DAP1 PE=3 SV=1 - [Q6FUH0_CANGA]</v>
      </c>
      <c r="L1799" s="15">
        <f>VLOOKUP(C1799,'NCPF8814_MF_Extraction 5%FDR'!$1:$463,11,FALSE)</f>
        <v>16.69010855466</v>
      </c>
    </row>
    <row r="1800" spans="1:12" hidden="1">
      <c r="A1800" s="13" t="s">
        <v>2172</v>
      </c>
      <c r="C1800" s="13" t="s">
        <v>2172</v>
      </c>
      <c r="D1800">
        <f>IFERROR(MATCH(C1800,'NCPF8745_KH_Extraction 5%FDR'!$A$2:$A$2258,0),"No Match")</f>
        <v>1544</v>
      </c>
      <c r="E1800">
        <f>IFERROR(MATCH(C1800,'NCPF8745_MF_Extraction 5%FDR'!$A$2:$A$540,0),"No Match")</f>
        <v>81</v>
      </c>
      <c r="F1800">
        <f>IFERROR(MATCH(C1800,'NCPF8814_MF_Extraction 5%FDR'!$A$2:$A$463,0),"No Match")</f>
        <v>124</v>
      </c>
      <c r="G1800" t="str">
        <f>VLOOKUP(C1800,'NCPF8745_KH_Extraction 5%FDR'!$1:$2258,2,FALSE)</f>
        <v>EKC/KEOPS complex subunit GON7 OS=Candida glabrata (strain ATCC 2001 / CBS 138 / JCM 3761 / NBRC 0622 / NRRL Y-65) GN=GON7 PE=3 SV=1 - [GON7_CANGA]</v>
      </c>
      <c r="H1800" s="15">
        <f>VLOOKUP(C1800,'NCPF8745_KH_Extraction 5%FDR'!$1:$2258,11,FALSE)</f>
        <v>12.292121014659999</v>
      </c>
      <c r="I1800" t="str">
        <f>VLOOKUP(C1800,'NCPF8745_MF_Extraction 5%FDR'!$1:$540,2,FALSE)</f>
        <v>EKC/KEOPS complex subunit GON7 OS=Candida glabrata (strain ATCC 2001 / CBS 138 / JCM 3761 / NBRC 0622 / NRRL Y-65) GN=GON7 PE=3 SV=1 - [GON7_CANGA]</v>
      </c>
      <c r="J1800" s="15">
        <f>VLOOKUP(C1800,'NCPF8745_MF_Extraction 5%FDR'!$1:$540,11,FALSE)</f>
        <v>12.292121014659999</v>
      </c>
      <c r="K1800" t="str">
        <f>VLOOKUP(C1800,'NCPF8814_MF_Extraction 5%FDR'!$1:$463,2,FALSE)</f>
        <v>EKC/KEOPS complex subunit GON7 OS=Candida glabrata (strain ATCC 2001 / CBS 138 / JCM 3761 / NBRC 0622 / NRRL Y-65) GN=GON7 PE=3 SV=1 - [GON7_CANGA]</v>
      </c>
      <c r="L1800" s="15">
        <f>VLOOKUP(C1800,'NCPF8814_MF_Extraction 5%FDR'!$1:$463,11,FALSE)</f>
        <v>12.292121014659999</v>
      </c>
    </row>
    <row r="1801" spans="1:12" hidden="1">
      <c r="A1801" s="13" t="s">
        <v>2173</v>
      </c>
      <c r="C1801" s="13" t="s">
        <v>2173</v>
      </c>
      <c r="D1801">
        <f>IFERROR(MATCH(C1801,'NCPF8745_KH_Extraction 5%FDR'!$A$2:$A$2258,0),"No Match")</f>
        <v>2253</v>
      </c>
      <c r="E1801" t="str">
        <f>IFERROR(MATCH(C1801,'NCPF8745_MF_Extraction 5%FDR'!$A$2:$A$540,0),"No Match")</f>
        <v>No Match</v>
      </c>
      <c r="F1801" t="str">
        <f>IFERROR(MATCH(C1801,'NCPF8814_MF_Extraction 5%FDR'!$A$2:$A$463,0),"No Match")</f>
        <v>No Match</v>
      </c>
      <c r="G1801" t="str">
        <f>VLOOKUP(C1801,'NCPF8745_KH_Extraction 5%FDR'!$1:$2258,2,FALSE)</f>
        <v>Uncharacterized protein OS=Candida glabrata (strain ATCC 2001 / CBS 138 / JCM 3761 / NBRC 0622 / NRRL Y-65) GN=CAGL0F03421g PE=4 SV=1 - [Q6FUH6_CANGA]</v>
      </c>
      <c r="H1801" s="15">
        <f>VLOOKUP(C1801,'NCPF8745_KH_Extraction 5%FDR'!$1:$2258,11,FALSE)</f>
        <v>93.150735194660101</v>
      </c>
      <c r="I1801" t="e">
        <f>VLOOKUP(C1801,'NCPF8745_MF_Extraction 5%FDR'!$1:$540,2,FALSE)</f>
        <v>#N/A</v>
      </c>
      <c r="J1801" s="15" t="e">
        <f>VLOOKUP(C1801,'NCPF8745_MF_Extraction 5%FDR'!$1:$540,11,FALSE)</f>
        <v>#N/A</v>
      </c>
      <c r="K1801" t="e">
        <f>VLOOKUP(C1801,'NCPF8814_MF_Extraction 5%FDR'!$1:$463,2,FALSE)</f>
        <v>#N/A</v>
      </c>
      <c r="L1801" s="15" t="e">
        <f>VLOOKUP(C1801,'NCPF8814_MF_Extraction 5%FDR'!$1:$463,11,FALSE)</f>
        <v>#N/A</v>
      </c>
    </row>
    <row r="1802" spans="1:12" hidden="1">
      <c r="A1802" s="13" t="s">
        <v>2174</v>
      </c>
      <c r="C1802" s="13" t="s">
        <v>2174</v>
      </c>
      <c r="D1802">
        <f>IFERROR(MATCH(C1802,'NCPF8745_KH_Extraction 5%FDR'!$A$2:$A$2258,0),"No Match")</f>
        <v>1157</v>
      </c>
      <c r="E1802" t="str">
        <f>IFERROR(MATCH(C1802,'NCPF8745_MF_Extraction 5%FDR'!$A$2:$A$540,0),"No Match")</f>
        <v>No Match</v>
      </c>
      <c r="F1802" t="str">
        <f>IFERROR(MATCH(C1802,'NCPF8814_MF_Extraction 5%FDR'!$A$2:$A$463,0),"No Match")</f>
        <v>No Match</v>
      </c>
      <c r="G1802" t="str">
        <f>VLOOKUP(C1802,'NCPF8745_KH_Extraction 5%FDR'!$1:$2258,2,FALSE)</f>
        <v>Ceramide very long chain fatty acid hydroxylase OS=Candida glabrata (strain ATCC 2001 / CBS 138 / JCM 3761 / NBRC 0622 / NRRL Y-65) GN=SCS7 PE=3 SV=1 - [Q6FUH7_CANGA]</v>
      </c>
      <c r="H1802" s="15">
        <f>VLOOKUP(C1802,'NCPF8745_KH_Extraction 5%FDR'!$1:$2258,11,FALSE)</f>
        <v>44.285335304660002</v>
      </c>
      <c r="I1802" t="e">
        <f>VLOOKUP(C1802,'NCPF8745_MF_Extraction 5%FDR'!$1:$540,2,FALSE)</f>
        <v>#N/A</v>
      </c>
      <c r="J1802" s="15" t="e">
        <f>VLOOKUP(C1802,'NCPF8745_MF_Extraction 5%FDR'!$1:$540,11,FALSE)</f>
        <v>#N/A</v>
      </c>
      <c r="K1802" t="e">
        <f>VLOOKUP(C1802,'NCPF8814_MF_Extraction 5%FDR'!$1:$463,2,FALSE)</f>
        <v>#N/A</v>
      </c>
      <c r="L1802" s="15" t="e">
        <f>VLOOKUP(C1802,'NCPF8814_MF_Extraction 5%FDR'!$1:$463,11,FALSE)</f>
        <v>#N/A</v>
      </c>
    </row>
    <row r="1803" spans="1:12" hidden="1">
      <c r="A1803" s="13" t="s">
        <v>2175</v>
      </c>
      <c r="C1803" s="13" t="s">
        <v>2175</v>
      </c>
      <c r="D1803">
        <f>IFERROR(MATCH(C1803,'NCPF8745_KH_Extraction 5%FDR'!$A$2:$A$2258,0),"No Match")</f>
        <v>889</v>
      </c>
      <c r="E1803" t="str">
        <f>IFERROR(MATCH(C1803,'NCPF8745_MF_Extraction 5%FDR'!$A$2:$A$540,0),"No Match")</f>
        <v>No Match</v>
      </c>
      <c r="F1803" t="str">
        <f>IFERROR(MATCH(C1803,'NCPF8814_MF_Extraction 5%FDR'!$A$2:$A$463,0),"No Match")</f>
        <v>No Match</v>
      </c>
      <c r="G1803" t="str">
        <f>VLOOKUP(C1803,'NCPF8745_KH_Extraction 5%FDR'!$1:$2258,2,FALSE)</f>
        <v>Uncharacterized protein OS=Candida glabrata (strain ATCC 2001 / CBS 138 / JCM 3761 / NBRC 0622 / NRRL Y-65) GN=CAGL0F03267g PE=4 SV=1 - [Q6FUI2_CANGA]</v>
      </c>
      <c r="H1803" s="15">
        <f>VLOOKUP(C1803,'NCPF8745_KH_Extraction 5%FDR'!$1:$2258,11,FALSE)</f>
        <v>146.81259845465999</v>
      </c>
      <c r="I1803" t="e">
        <f>VLOOKUP(C1803,'NCPF8745_MF_Extraction 5%FDR'!$1:$540,2,FALSE)</f>
        <v>#N/A</v>
      </c>
      <c r="J1803" s="15" t="e">
        <f>VLOOKUP(C1803,'NCPF8745_MF_Extraction 5%FDR'!$1:$540,11,FALSE)</f>
        <v>#N/A</v>
      </c>
      <c r="K1803" t="e">
        <f>VLOOKUP(C1803,'NCPF8814_MF_Extraction 5%FDR'!$1:$463,2,FALSE)</f>
        <v>#N/A</v>
      </c>
      <c r="L1803" s="15" t="e">
        <f>VLOOKUP(C1803,'NCPF8814_MF_Extraction 5%FDR'!$1:$463,11,FALSE)</f>
        <v>#N/A</v>
      </c>
    </row>
    <row r="1804" spans="1:12" hidden="1">
      <c r="A1804" s="13" t="s">
        <v>2176</v>
      </c>
      <c r="C1804" s="13" t="s">
        <v>2176</v>
      </c>
      <c r="D1804">
        <f>IFERROR(MATCH(C1804,'NCPF8745_KH_Extraction 5%FDR'!$A$2:$A$2258,0),"No Match")</f>
        <v>1691</v>
      </c>
      <c r="E1804" t="str">
        <f>IFERROR(MATCH(C1804,'NCPF8745_MF_Extraction 5%FDR'!$A$2:$A$540,0),"No Match")</f>
        <v>No Match</v>
      </c>
      <c r="F1804" t="str">
        <f>IFERROR(MATCH(C1804,'NCPF8814_MF_Extraction 5%FDR'!$A$2:$A$463,0),"No Match")</f>
        <v>No Match</v>
      </c>
      <c r="G1804" t="str">
        <f>VLOOKUP(C1804,'NCPF8745_KH_Extraction 5%FDR'!$1:$2258,2,FALSE)</f>
        <v>Leucine carboxyl methyltransferase 1 OS=Candida glabrata (strain ATCC 2001 / CBS 138 / JCM 3761 / NBRC 0622 / NRRL Y-65) GN=PPM1 PE=3 SV=1 - [LCMT1_CANGA]</v>
      </c>
      <c r="H1804" s="15">
        <f>VLOOKUP(C1804,'NCPF8745_KH_Extraction 5%FDR'!$1:$2258,11,FALSE)</f>
        <v>36.664283254659999</v>
      </c>
      <c r="I1804" t="e">
        <f>VLOOKUP(C1804,'NCPF8745_MF_Extraction 5%FDR'!$1:$540,2,FALSE)</f>
        <v>#N/A</v>
      </c>
      <c r="J1804" s="15" t="e">
        <f>VLOOKUP(C1804,'NCPF8745_MF_Extraction 5%FDR'!$1:$540,11,FALSE)</f>
        <v>#N/A</v>
      </c>
      <c r="K1804" t="e">
        <f>VLOOKUP(C1804,'NCPF8814_MF_Extraction 5%FDR'!$1:$463,2,FALSE)</f>
        <v>#N/A</v>
      </c>
      <c r="L1804" s="15" t="e">
        <f>VLOOKUP(C1804,'NCPF8814_MF_Extraction 5%FDR'!$1:$463,11,FALSE)</f>
        <v>#N/A</v>
      </c>
    </row>
    <row r="1805" spans="1:12" hidden="1">
      <c r="A1805" s="13" t="s">
        <v>2177</v>
      </c>
      <c r="C1805" s="13" t="s">
        <v>2177</v>
      </c>
      <c r="D1805">
        <f>IFERROR(MATCH(C1805,'NCPF8745_KH_Extraction 5%FDR'!$A$2:$A$2258,0),"No Match")</f>
        <v>1142</v>
      </c>
      <c r="E1805" t="str">
        <f>IFERROR(MATCH(C1805,'NCPF8745_MF_Extraction 5%FDR'!$A$2:$A$540,0),"No Match")</f>
        <v>No Match</v>
      </c>
      <c r="F1805" t="str">
        <f>IFERROR(MATCH(C1805,'NCPF8814_MF_Extraction 5%FDR'!$A$2:$A$463,0),"No Match")</f>
        <v>No Match</v>
      </c>
      <c r="G1805" t="str">
        <f>VLOOKUP(C1805,'NCPF8745_KH_Extraction 5%FDR'!$1:$2258,2,FALSE)</f>
        <v>Uncharacterized protein OS=Candida glabrata (strain ATCC 2001 / CBS 138 / JCM 3761 / NBRC 0622 / NRRL Y-65) GN=CAGL0F03179g PE=4 SV=1 - [Q6FUI6_CANGA]</v>
      </c>
      <c r="H1805" s="15">
        <f>VLOOKUP(C1805,'NCPF8745_KH_Extraction 5%FDR'!$1:$2258,11,FALSE)</f>
        <v>60.568405194660102</v>
      </c>
      <c r="I1805" t="e">
        <f>VLOOKUP(C1805,'NCPF8745_MF_Extraction 5%FDR'!$1:$540,2,FALSE)</f>
        <v>#N/A</v>
      </c>
      <c r="J1805" s="15" t="e">
        <f>VLOOKUP(C1805,'NCPF8745_MF_Extraction 5%FDR'!$1:$540,11,FALSE)</f>
        <v>#N/A</v>
      </c>
      <c r="K1805" t="e">
        <f>VLOOKUP(C1805,'NCPF8814_MF_Extraction 5%FDR'!$1:$463,2,FALSE)</f>
        <v>#N/A</v>
      </c>
      <c r="L1805" s="15" t="e">
        <f>VLOOKUP(C1805,'NCPF8814_MF_Extraction 5%FDR'!$1:$463,11,FALSE)</f>
        <v>#N/A</v>
      </c>
    </row>
    <row r="1806" spans="1:12" hidden="1">
      <c r="A1806" s="13" t="s">
        <v>2178</v>
      </c>
      <c r="C1806" s="13" t="s">
        <v>2178</v>
      </c>
      <c r="D1806">
        <f>IFERROR(MATCH(C1806,'NCPF8745_KH_Extraction 5%FDR'!$A$2:$A$2258,0),"No Match")</f>
        <v>706</v>
      </c>
      <c r="E1806" t="str">
        <f>IFERROR(MATCH(C1806,'NCPF8745_MF_Extraction 5%FDR'!$A$2:$A$540,0),"No Match")</f>
        <v>No Match</v>
      </c>
      <c r="F1806" t="str">
        <f>IFERROR(MATCH(C1806,'NCPF8814_MF_Extraction 5%FDR'!$A$2:$A$463,0),"No Match")</f>
        <v>No Match</v>
      </c>
      <c r="G1806" t="str">
        <f>VLOOKUP(C1806,'NCPF8745_KH_Extraction 5%FDR'!$1:$2258,2,FALSE)</f>
        <v>Uncharacterized protein OS=Candida glabrata (strain ATCC 2001 / CBS 138 / JCM 3761 / NBRC 0622 / NRRL Y-65) GN=CAGL0F03135g PE=4 SV=1 - [Q6FUI8_CANGA]</v>
      </c>
      <c r="H1806" s="15">
        <f>VLOOKUP(C1806,'NCPF8745_KH_Extraction 5%FDR'!$1:$2258,11,FALSE)</f>
        <v>46.301322724659997</v>
      </c>
      <c r="I1806" t="e">
        <f>VLOOKUP(C1806,'NCPF8745_MF_Extraction 5%FDR'!$1:$540,2,FALSE)</f>
        <v>#N/A</v>
      </c>
      <c r="J1806" s="15" t="e">
        <f>VLOOKUP(C1806,'NCPF8745_MF_Extraction 5%FDR'!$1:$540,11,FALSE)</f>
        <v>#N/A</v>
      </c>
      <c r="K1806" t="e">
        <f>VLOOKUP(C1806,'NCPF8814_MF_Extraction 5%FDR'!$1:$463,2,FALSE)</f>
        <v>#N/A</v>
      </c>
      <c r="L1806" s="15" t="e">
        <f>VLOOKUP(C1806,'NCPF8814_MF_Extraction 5%FDR'!$1:$463,11,FALSE)</f>
        <v>#N/A</v>
      </c>
    </row>
    <row r="1807" spans="1:12" hidden="1">
      <c r="A1807" s="13" t="s">
        <v>2179</v>
      </c>
      <c r="C1807" s="13" t="s">
        <v>2179</v>
      </c>
      <c r="D1807">
        <f>IFERROR(MATCH(C1807,'NCPF8745_KH_Extraction 5%FDR'!$A$2:$A$2258,0),"No Match")</f>
        <v>1920</v>
      </c>
      <c r="E1807" t="str">
        <f>IFERROR(MATCH(C1807,'NCPF8745_MF_Extraction 5%FDR'!$A$2:$A$540,0),"No Match")</f>
        <v>No Match</v>
      </c>
      <c r="F1807" t="str">
        <f>IFERROR(MATCH(C1807,'NCPF8814_MF_Extraction 5%FDR'!$A$2:$A$463,0),"No Match")</f>
        <v>No Match</v>
      </c>
      <c r="G1807" t="str">
        <f>VLOOKUP(C1807,'NCPF8745_KH_Extraction 5%FDR'!$1:$2258,2,FALSE)</f>
        <v>Dynein light chain 1, cytoplasmic OS=Candida glabrata (strain ATCC 2001 / CBS 138 / JCM 3761 / NBRC 0622 / NRRL Y-65) GN=DYN2 PE=3 SV=1 - [DYL1_CANGA]</v>
      </c>
      <c r="H1807" s="15">
        <f>VLOOKUP(C1807,'NCPF8745_KH_Extraction 5%FDR'!$1:$2258,11,FALSE)</f>
        <v>9.9920246546599998</v>
      </c>
      <c r="I1807" t="e">
        <f>VLOOKUP(C1807,'NCPF8745_MF_Extraction 5%FDR'!$1:$540,2,FALSE)</f>
        <v>#N/A</v>
      </c>
      <c r="J1807" s="15" t="e">
        <f>VLOOKUP(C1807,'NCPF8745_MF_Extraction 5%FDR'!$1:$540,11,FALSE)</f>
        <v>#N/A</v>
      </c>
      <c r="K1807" t="e">
        <f>VLOOKUP(C1807,'NCPF8814_MF_Extraction 5%FDR'!$1:$463,2,FALSE)</f>
        <v>#N/A</v>
      </c>
      <c r="L1807" s="15" t="e">
        <f>VLOOKUP(C1807,'NCPF8814_MF_Extraction 5%FDR'!$1:$463,11,FALSE)</f>
        <v>#N/A</v>
      </c>
    </row>
    <row r="1808" spans="1:12" hidden="1">
      <c r="A1808" s="13" t="s">
        <v>2180</v>
      </c>
      <c r="C1808" s="13" t="s">
        <v>2180</v>
      </c>
      <c r="D1808">
        <f>IFERROR(MATCH(C1808,'NCPF8745_KH_Extraction 5%FDR'!$A$2:$A$2258,0),"No Match")</f>
        <v>2076</v>
      </c>
      <c r="E1808" t="str">
        <f>IFERROR(MATCH(C1808,'NCPF8745_MF_Extraction 5%FDR'!$A$2:$A$540,0),"No Match")</f>
        <v>No Match</v>
      </c>
      <c r="F1808" t="str">
        <f>IFERROR(MATCH(C1808,'NCPF8814_MF_Extraction 5%FDR'!$A$2:$A$463,0),"No Match")</f>
        <v>No Match</v>
      </c>
      <c r="G1808" t="str">
        <f>VLOOKUP(C1808,'NCPF8745_KH_Extraction 5%FDR'!$1:$2258,2,FALSE)</f>
        <v>Uncharacterized protein OS=Candida glabrata (strain ATCC 2001 / CBS 138 / JCM 3761 / NBRC 0622 / NRRL Y-65) GN=CAGL0F03047g PE=4 SV=1 - [Q6FUJ2_CANGA]</v>
      </c>
      <c r="H1808" s="15">
        <f>VLOOKUP(C1808,'NCPF8745_KH_Extraction 5%FDR'!$1:$2258,11,FALSE)</f>
        <v>82.929688114660095</v>
      </c>
      <c r="I1808" t="e">
        <f>VLOOKUP(C1808,'NCPF8745_MF_Extraction 5%FDR'!$1:$540,2,FALSE)</f>
        <v>#N/A</v>
      </c>
      <c r="J1808" s="15" t="e">
        <f>VLOOKUP(C1808,'NCPF8745_MF_Extraction 5%FDR'!$1:$540,11,FALSE)</f>
        <v>#N/A</v>
      </c>
      <c r="K1808" t="e">
        <f>VLOOKUP(C1808,'NCPF8814_MF_Extraction 5%FDR'!$1:$463,2,FALSE)</f>
        <v>#N/A</v>
      </c>
      <c r="L1808" s="15" t="e">
        <f>VLOOKUP(C1808,'NCPF8814_MF_Extraction 5%FDR'!$1:$463,11,FALSE)</f>
        <v>#N/A</v>
      </c>
    </row>
    <row r="1809" spans="1:12" hidden="1">
      <c r="A1809" s="13" t="s">
        <v>2181</v>
      </c>
      <c r="C1809" s="13" t="s">
        <v>2181</v>
      </c>
      <c r="D1809">
        <f>IFERROR(MATCH(C1809,'NCPF8745_KH_Extraction 5%FDR'!$A$2:$A$2258,0),"No Match")</f>
        <v>2118</v>
      </c>
      <c r="E1809" t="str">
        <f>IFERROR(MATCH(C1809,'NCPF8745_MF_Extraction 5%FDR'!$A$2:$A$540,0),"No Match")</f>
        <v>No Match</v>
      </c>
      <c r="F1809" t="str">
        <f>IFERROR(MATCH(C1809,'NCPF8814_MF_Extraction 5%FDR'!$A$2:$A$463,0),"No Match")</f>
        <v>No Match</v>
      </c>
      <c r="G1809" t="str">
        <f>VLOOKUP(C1809,'NCPF8745_KH_Extraction 5%FDR'!$1:$2258,2,FALSE)</f>
        <v>Uncharacterized protein OS=Candida glabrata (strain ATCC 2001 / CBS 138 / JCM 3761 / NBRC 0622 / NRRL Y-65) GN=CAGL0F03003g PE=4 SV=1 - [Q6FUJ4_CANGA]</v>
      </c>
      <c r="H1809" s="15">
        <f>VLOOKUP(C1809,'NCPF8745_KH_Extraction 5%FDR'!$1:$2258,11,FALSE)</f>
        <v>125.45499031465999</v>
      </c>
      <c r="I1809" t="e">
        <f>VLOOKUP(C1809,'NCPF8745_MF_Extraction 5%FDR'!$1:$540,2,FALSE)</f>
        <v>#N/A</v>
      </c>
      <c r="J1809" s="15" t="e">
        <f>VLOOKUP(C1809,'NCPF8745_MF_Extraction 5%FDR'!$1:$540,11,FALSE)</f>
        <v>#N/A</v>
      </c>
      <c r="K1809" t="e">
        <f>VLOOKUP(C1809,'NCPF8814_MF_Extraction 5%FDR'!$1:$463,2,FALSE)</f>
        <v>#N/A</v>
      </c>
      <c r="L1809" s="15" t="e">
        <f>VLOOKUP(C1809,'NCPF8814_MF_Extraction 5%FDR'!$1:$463,11,FALSE)</f>
        <v>#N/A</v>
      </c>
    </row>
    <row r="1810" spans="1:12" hidden="1">
      <c r="A1810" s="13" t="s">
        <v>2182</v>
      </c>
      <c r="C1810" s="13" t="s">
        <v>2182</v>
      </c>
      <c r="D1810">
        <f>IFERROR(MATCH(C1810,'NCPF8745_KH_Extraction 5%FDR'!$A$2:$A$2258,0),"No Match")</f>
        <v>1604</v>
      </c>
      <c r="E1810" t="str">
        <f>IFERROR(MATCH(C1810,'NCPF8745_MF_Extraction 5%FDR'!$A$2:$A$540,0),"No Match")</f>
        <v>No Match</v>
      </c>
      <c r="F1810" t="str">
        <f>IFERROR(MATCH(C1810,'NCPF8814_MF_Extraction 5%FDR'!$A$2:$A$463,0),"No Match")</f>
        <v>No Match</v>
      </c>
      <c r="G1810" t="str">
        <f>VLOOKUP(C1810,'NCPF8745_KH_Extraction 5%FDR'!$1:$2258,2,FALSE)</f>
        <v>Uncharacterized protein OS=Candida glabrata (strain ATCC 2001 / CBS 138 / JCM 3761 / NBRC 0622 / NRRL Y-65) GN=CAGL0F02959g PE=4 SV=1 - [Q6FUJ5_CANGA]</v>
      </c>
      <c r="H1810" s="15">
        <f>VLOOKUP(C1810,'NCPF8745_KH_Extraction 5%FDR'!$1:$2258,11,FALSE)</f>
        <v>72.805458514660103</v>
      </c>
      <c r="I1810" t="e">
        <f>VLOOKUP(C1810,'NCPF8745_MF_Extraction 5%FDR'!$1:$540,2,FALSE)</f>
        <v>#N/A</v>
      </c>
      <c r="J1810" s="15" t="e">
        <f>VLOOKUP(C1810,'NCPF8745_MF_Extraction 5%FDR'!$1:$540,11,FALSE)</f>
        <v>#N/A</v>
      </c>
      <c r="K1810" t="e">
        <f>VLOOKUP(C1810,'NCPF8814_MF_Extraction 5%FDR'!$1:$463,2,FALSE)</f>
        <v>#N/A</v>
      </c>
      <c r="L1810" s="15" t="e">
        <f>VLOOKUP(C1810,'NCPF8814_MF_Extraction 5%FDR'!$1:$463,11,FALSE)</f>
        <v>#N/A</v>
      </c>
    </row>
    <row r="1811" spans="1:12" hidden="1">
      <c r="A1811" s="13" t="s">
        <v>2183</v>
      </c>
      <c r="C1811" s="13" t="s">
        <v>2183</v>
      </c>
      <c r="D1811">
        <f>IFERROR(MATCH(C1811,'NCPF8745_KH_Extraction 5%FDR'!$A$2:$A$2258,0),"No Match")</f>
        <v>114</v>
      </c>
      <c r="E1811">
        <f>IFERROR(MATCH(C1811,'NCPF8745_MF_Extraction 5%FDR'!$A$2:$A$540,0),"No Match")</f>
        <v>29</v>
      </c>
      <c r="F1811">
        <f>IFERROR(MATCH(C1811,'NCPF8814_MF_Extraction 5%FDR'!$A$2:$A$463,0),"No Match")</f>
        <v>50</v>
      </c>
      <c r="G1811" t="str">
        <f>VLOOKUP(C1811,'NCPF8745_KH_Extraction 5%FDR'!$1:$2258,2,FALSE)</f>
        <v>Uncharacterized protein OS=Candida glabrata (strain ATCC 2001 / CBS 138 / JCM 3761 / NBRC 0622 / NRRL Y-65) GN=CAGL0F02937g PE=3 SV=1 - [Q6FUJ6_CANGA]</v>
      </c>
      <c r="H1811" s="15">
        <f>VLOOKUP(C1811,'NCPF8745_KH_Extraction 5%FDR'!$1:$2258,11,FALSE)</f>
        <v>17.74162331466</v>
      </c>
      <c r="I1811" t="str">
        <f>VLOOKUP(C1811,'NCPF8745_MF_Extraction 5%FDR'!$1:$540,2,FALSE)</f>
        <v>Uncharacterized protein OS=Candida glabrata (strain ATCC 2001 / CBS 138 / JCM 3761 / NBRC 0622 / NRRL Y-65) GN=CAGL0F02937g PE=3 SV=1 - [Q6FUJ6_CANGA]</v>
      </c>
      <c r="J1811" s="15">
        <f>VLOOKUP(C1811,'NCPF8745_MF_Extraction 5%FDR'!$1:$540,11,FALSE)</f>
        <v>17.74162331466</v>
      </c>
      <c r="K1811" t="str">
        <f>VLOOKUP(C1811,'NCPF8814_MF_Extraction 5%FDR'!$1:$463,2,FALSE)</f>
        <v>Uncharacterized protein OS=Candida glabrata (strain ATCC 2001 / CBS 138 / JCM 3761 / NBRC 0622 / NRRL Y-65) GN=CAGL0F02937g PE=3 SV=1 - [Q6FUJ6_CANGA]</v>
      </c>
      <c r="L1811" s="15">
        <f>VLOOKUP(C1811,'NCPF8814_MF_Extraction 5%FDR'!$1:$463,11,FALSE)</f>
        <v>17.74162331466</v>
      </c>
    </row>
    <row r="1812" spans="1:12" hidden="1">
      <c r="A1812" s="13" t="s">
        <v>2184</v>
      </c>
      <c r="C1812" s="13" t="s">
        <v>2184</v>
      </c>
      <c r="D1812">
        <f>IFERROR(MATCH(C1812,'NCPF8745_KH_Extraction 5%FDR'!$A$2:$A$2258,0),"No Match")</f>
        <v>1755</v>
      </c>
      <c r="E1812" t="str">
        <f>IFERROR(MATCH(C1812,'NCPF8745_MF_Extraction 5%FDR'!$A$2:$A$540,0),"No Match")</f>
        <v>No Match</v>
      </c>
      <c r="F1812" t="str">
        <f>IFERROR(MATCH(C1812,'NCPF8814_MF_Extraction 5%FDR'!$A$2:$A$463,0),"No Match")</f>
        <v>No Match</v>
      </c>
      <c r="G1812" t="str">
        <f>VLOOKUP(C1812,'NCPF8745_KH_Extraction 5%FDR'!$1:$2258,2,FALSE)</f>
        <v>Peptide hydrolase OS=Candida glabrata (strain ATCC 2001 / CBS 138 / JCM 3761 / NBRC 0622 / NRRL Y-65) GN=CAGL0F02893g PE=3 SV=1 - [Q6FUJ8_CANGA]</v>
      </c>
      <c r="H1812" s="15">
        <f>VLOOKUP(C1812,'NCPF8745_KH_Extraction 5%FDR'!$1:$2258,11,FALSE)</f>
        <v>42.660559824659998</v>
      </c>
      <c r="I1812" t="e">
        <f>VLOOKUP(C1812,'NCPF8745_MF_Extraction 5%FDR'!$1:$540,2,FALSE)</f>
        <v>#N/A</v>
      </c>
      <c r="J1812" s="15" t="e">
        <f>VLOOKUP(C1812,'NCPF8745_MF_Extraction 5%FDR'!$1:$540,11,FALSE)</f>
        <v>#N/A</v>
      </c>
      <c r="K1812" t="e">
        <f>VLOOKUP(C1812,'NCPF8814_MF_Extraction 5%FDR'!$1:$463,2,FALSE)</f>
        <v>#N/A</v>
      </c>
      <c r="L1812" s="15" t="e">
        <f>VLOOKUP(C1812,'NCPF8814_MF_Extraction 5%FDR'!$1:$463,11,FALSE)</f>
        <v>#N/A</v>
      </c>
    </row>
    <row r="1813" spans="1:12" hidden="1">
      <c r="A1813" s="13" t="s">
        <v>2185</v>
      </c>
      <c r="C1813" s="13" t="s">
        <v>2185</v>
      </c>
      <c r="D1813">
        <f>IFERROR(MATCH(C1813,'NCPF8745_KH_Extraction 5%FDR'!$A$2:$A$2258,0),"No Match")</f>
        <v>912</v>
      </c>
      <c r="E1813" t="str">
        <f>IFERROR(MATCH(C1813,'NCPF8745_MF_Extraction 5%FDR'!$A$2:$A$540,0),"No Match")</f>
        <v>No Match</v>
      </c>
      <c r="F1813" t="str">
        <f>IFERROR(MATCH(C1813,'NCPF8814_MF_Extraction 5%FDR'!$A$2:$A$463,0),"No Match")</f>
        <v>No Match</v>
      </c>
      <c r="G1813" t="str">
        <f>VLOOKUP(C1813,'NCPF8745_KH_Extraction 5%FDR'!$1:$2258,2,FALSE)</f>
        <v>Uncharacterized protein OS=Candida glabrata (strain ATCC 2001 / CBS 138 / JCM 3761 / NBRC 0622 / NRRL Y-65) GN=CAGL0F02761g PE=3 SV=1 - [Q6FUK4_CANGA]</v>
      </c>
      <c r="H1813" s="15">
        <f>VLOOKUP(C1813,'NCPF8745_KH_Extraction 5%FDR'!$1:$2258,11,FALSE)</f>
        <v>22.948260924660001</v>
      </c>
      <c r="I1813" t="e">
        <f>VLOOKUP(C1813,'NCPF8745_MF_Extraction 5%FDR'!$1:$540,2,FALSE)</f>
        <v>#N/A</v>
      </c>
      <c r="J1813" s="15" t="e">
        <f>VLOOKUP(C1813,'NCPF8745_MF_Extraction 5%FDR'!$1:$540,11,FALSE)</f>
        <v>#N/A</v>
      </c>
      <c r="K1813" t="e">
        <f>VLOOKUP(C1813,'NCPF8814_MF_Extraction 5%FDR'!$1:$463,2,FALSE)</f>
        <v>#N/A</v>
      </c>
      <c r="L1813" s="15" t="e">
        <f>VLOOKUP(C1813,'NCPF8814_MF_Extraction 5%FDR'!$1:$463,11,FALSE)</f>
        <v>#N/A</v>
      </c>
    </row>
    <row r="1814" spans="1:12" hidden="1">
      <c r="A1814" s="13" t="s">
        <v>4626</v>
      </c>
      <c r="C1814" s="13" t="s">
        <v>4626</v>
      </c>
      <c r="D1814" t="str">
        <f>IFERROR(MATCH(C1814,'NCPF8745_KH_Extraction 5%FDR'!$A$2:$A$2258,0),"No Match")</f>
        <v>No Match</v>
      </c>
      <c r="E1814">
        <f>IFERROR(MATCH(C1814,'NCPF8745_MF_Extraction 5%FDR'!$A$2:$A$540,0),"No Match")</f>
        <v>286</v>
      </c>
      <c r="F1814">
        <f>IFERROR(MATCH(C1814,'NCPF8814_MF_Extraction 5%FDR'!$A$2:$A$463,0),"No Match")</f>
        <v>336</v>
      </c>
      <c r="G1814" t="e">
        <f>VLOOKUP(C1814,'NCPF8745_KH_Extraction 5%FDR'!$1:$2258,2,FALSE)</f>
        <v>#N/A</v>
      </c>
      <c r="H1814" s="15" t="e">
        <f>VLOOKUP(C1814,'NCPF8745_KH_Extraction 5%FDR'!$1:$2258,11,FALSE)</f>
        <v>#N/A</v>
      </c>
      <c r="I1814" t="str">
        <f>VLOOKUP(C1814,'NCPF8745_MF_Extraction 5%FDR'!$1:$540,2,FALSE)</f>
        <v>Uncharacterized protein OS=Candida glabrata (strain ATCC 2001 / CBS 138 / JCM 3761 / NBRC 0622 / NRRL Y-65) GN=CAGL0F02695g PE=4 SV=1 - [Q6FUK7_CANGA]</v>
      </c>
      <c r="J1814" s="15">
        <f>VLOOKUP(C1814,'NCPF8745_MF_Extraction 5%FDR'!$1:$540,11,FALSE)</f>
        <v>23.720470134660001</v>
      </c>
      <c r="K1814" t="str">
        <f>VLOOKUP(C1814,'NCPF8814_MF_Extraction 5%FDR'!$1:$463,2,FALSE)</f>
        <v>Uncharacterized protein OS=Candida glabrata (strain ATCC 2001 / CBS 138 / JCM 3761 / NBRC 0622 / NRRL Y-65) GN=CAGL0F02695g PE=4 SV=1 - [Q6FUK7_CANGA]</v>
      </c>
      <c r="L1814" s="15">
        <f>VLOOKUP(C1814,'NCPF8814_MF_Extraction 5%FDR'!$1:$463,11,FALSE)</f>
        <v>23.720470134660001</v>
      </c>
    </row>
    <row r="1815" spans="1:12" hidden="1">
      <c r="A1815" s="13" t="s">
        <v>2186</v>
      </c>
      <c r="C1815" s="13" t="s">
        <v>2186</v>
      </c>
      <c r="D1815">
        <f>IFERROR(MATCH(C1815,'NCPF8745_KH_Extraction 5%FDR'!$A$2:$A$2258,0),"No Match")</f>
        <v>1784</v>
      </c>
      <c r="E1815" t="str">
        <f>IFERROR(MATCH(C1815,'NCPF8745_MF_Extraction 5%FDR'!$A$2:$A$540,0),"No Match")</f>
        <v>No Match</v>
      </c>
      <c r="F1815" t="str">
        <f>IFERROR(MATCH(C1815,'NCPF8814_MF_Extraction 5%FDR'!$A$2:$A$463,0),"No Match")</f>
        <v>No Match</v>
      </c>
      <c r="G1815" t="str">
        <f>VLOOKUP(C1815,'NCPF8745_KH_Extraction 5%FDR'!$1:$2258,2,FALSE)</f>
        <v>Uncharacterized protein OS=Candida glabrata (strain ATCC 2001 / CBS 138 / JCM 3761 / NBRC 0622 / NRRL Y-65) GN=CAGL0F02673g PE=4 SV=1 - [Q6FUK8_CANGA]</v>
      </c>
      <c r="H1815" s="15">
        <f>VLOOKUP(C1815,'NCPF8745_KH_Extraction 5%FDR'!$1:$2258,11,FALSE)</f>
        <v>19.059819984659999</v>
      </c>
      <c r="I1815" t="e">
        <f>VLOOKUP(C1815,'NCPF8745_MF_Extraction 5%FDR'!$1:$540,2,FALSE)</f>
        <v>#N/A</v>
      </c>
      <c r="J1815" s="15" t="e">
        <f>VLOOKUP(C1815,'NCPF8745_MF_Extraction 5%FDR'!$1:$540,11,FALSE)</f>
        <v>#N/A</v>
      </c>
      <c r="K1815" t="e">
        <f>VLOOKUP(C1815,'NCPF8814_MF_Extraction 5%FDR'!$1:$463,2,FALSE)</f>
        <v>#N/A</v>
      </c>
      <c r="L1815" s="15" t="e">
        <f>VLOOKUP(C1815,'NCPF8814_MF_Extraction 5%FDR'!$1:$463,11,FALSE)</f>
        <v>#N/A</v>
      </c>
    </row>
    <row r="1816" spans="1:12" hidden="1">
      <c r="A1816" s="13" t="s">
        <v>2187</v>
      </c>
      <c r="C1816" s="13" t="s">
        <v>2187</v>
      </c>
      <c r="D1816">
        <f>IFERROR(MATCH(C1816,'NCPF8745_KH_Extraction 5%FDR'!$A$2:$A$2258,0),"No Match")</f>
        <v>381</v>
      </c>
      <c r="E1816" t="str">
        <f>IFERROR(MATCH(C1816,'NCPF8745_MF_Extraction 5%FDR'!$A$2:$A$540,0),"No Match")</f>
        <v>No Match</v>
      </c>
      <c r="F1816" t="str">
        <f>IFERROR(MATCH(C1816,'NCPF8814_MF_Extraction 5%FDR'!$A$2:$A$463,0),"No Match")</f>
        <v>No Match</v>
      </c>
      <c r="G1816" t="str">
        <f>VLOOKUP(C1816,'NCPF8745_KH_Extraction 5%FDR'!$1:$2258,2,FALSE)</f>
        <v>Uncharacterized protein OS=Candida glabrata (strain ATCC 2001 / CBS 138 / JCM 3761 / NBRC 0622 / NRRL Y-65) GN=HPT1 PE=4 SV=1 - [Q6FUL3_CANGA]</v>
      </c>
      <c r="H1816" s="15">
        <f>VLOOKUP(C1816,'NCPF8745_KH_Extraction 5%FDR'!$1:$2258,11,FALSE)</f>
        <v>24.55669672466</v>
      </c>
      <c r="I1816" t="e">
        <f>VLOOKUP(C1816,'NCPF8745_MF_Extraction 5%FDR'!$1:$540,2,FALSE)</f>
        <v>#N/A</v>
      </c>
      <c r="J1816" s="15" t="e">
        <f>VLOOKUP(C1816,'NCPF8745_MF_Extraction 5%FDR'!$1:$540,11,FALSE)</f>
        <v>#N/A</v>
      </c>
      <c r="K1816" t="e">
        <f>VLOOKUP(C1816,'NCPF8814_MF_Extraction 5%FDR'!$1:$463,2,FALSE)</f>
        <v>#N/A</v>
      </c>
      <c r="L1816" s="15" t="e">
        <f>VLOOKUP(C1816,'NCPF8814_MF_Extraction 5%FDR'!$1:$463,11,FALSE)</f>
        <v>#N/A</v>
      </c>
    </row>
    <row r="1817" spans="1:12" hidden="1">
      <c r="A1817" s="13" t="s">
        <v>2188</v>
      </c>
      <c r="C1817" s="13" t="s">
        <v>2188</v>
      </c>
      <c r="D1817">
        <f>IFERROR(MATCH(C1817,'NCPF8745_KH_Extraction 5%FDR'!$A$2:$A$2258,0),"No Match")</f>
        <v>1567</v>
      </c>
      <c r="E1817" t="str">
        <f>IFERROR(MATCH(C1817,'NCPF8745_MF_Extraction 5%FDR'!$A$2:$A$540,0),"No Match")</f>
        <v>No Match</v>
      </c>
      <c r="F1817" t="str">
        <f>IFERROR(MATCH(C1817,'NCPF8814_MF_Extraction 5%FDR'!$A$2:$A$463,0),"No Match")</f>
        <v>No Match</v>
      </c>
      <c r="G1817" t="str">
        <f>VLOOKUP(C1817,'NCPF8745_KH_Extraction 5%FDR'!$1:$2258,2,FALSE)</f>
        <v>Uncharacterized protein OS=Candida glabrata (strain ATCC 2001 / CBS 138 / JCM 3761 / NBRC 0622 / NRRL Y-65) GN=CAGL0F02541g PE=4 SV=1 - [Q6FUL4_CANGA]</v>
      </c>
      <c r="H1817" s="15">
        <f>VLOOKUP(C1817,'NCPF8745_KH_Extraction 5%FDR'!$1:$2258,11,FALSE)</f>
        <v>70.736653654660003</v>
      </c>
      <c r="I1817" t="e">
        <f>VLOOKUP(C1817,'NCPF8745_MF_Extraction 5%FDR'!$1:$540,2,FALSE)</f>
        <v>#N/A</v>
      </c>
      <c r="J1817" s="15" t="e">
        <f>VLOOKUP(C1817,'NCPF8745_MF_Extraction 5%FDR'!$1:$540,11,FALSE)</f>
        <v>#N/A</v>
      </c>
      <c r="K1817" t="e">
        <f>VLOOKUP(C1817,'NCPF8814_MF_Extraction 5%FDR'!$1:$463,2,FALSE)</f>
        <v>#N/A</v>
      </c>
      <c r="L1817" s="15" t="e">
        <f>VLOOKUP(C1817,'NCPF8814_MF_Extraction 5%FDR'!$1:$463,11,FALSE)</f>
        <v>#N/A</v>
      </c>
    </row>
    <row r="1818" spans="1:12" hidden="1">
      <c r="A1818" s="13" t="s">
        <v>2189</v>
      </c>
      <c r="C1818" s="13" t="s">
        <v>2189</v>
      </c>
      <c r="D1818">
        <f>IFERROR(MATCH(C1818,'NCPF8745_KH_Extraction 5%FDR'!$A$2:$A$2258,0),"No Match")</f>
        <v>504</v>
      </c>
      <c r="E1818" t="str">
        <f>IFERROR(MATCH(C1818,'NCPF8745_MF_Extraction 5%FDR'!$A$2:$A$540,0),"No Match")</f>
        <v>No Match</v>
      </c>
      <c r="F1818" t="str">
        <f>IFERROR(MATCH(C1818,'NCPF8814_MF_Extraction 5%FDR'!$A$2:$A$463,0),"No Match")</f>
        <v>No Match</v>
      </c>
      <c r="G1818" t="str">
        <f>VLOOKUP(C1818,'NCPF8745_KH_Extraction 5%FDR'!$1:$2258,2,FALSE)</f>
        <v>Aconitate hydratase, mitochondrial OS=Candida glabrata (strain ATCC 2001 / CBS 138 / JCM 3761 / NBRC 0622 / NRRL Y-65) GN=ACO2 PE=3 SV=1 - [Q6FUL9_CANGA]</v>
      </c>
      <c r="H1818" s="15">
        <f>VLOOKUP(C1818,'NCPF8745_KH_Extraction 5%FDR'!$1:$2258,11,FALSE)</f>
        <v>85.697305664660206</v>
      </c>
      <c r="I1818" t="e">
        <f>VLOOKUP(C1818,'NCPF8745_MF_Extraction 5%FDR'!$1:$540,2,FALSE)</f>
        <v>#N/A</v>
      </c>
      <c r="J1818" s="15" t="e">
        <f>VLOOKUP(C1818,'NCPF8745_MF_Extraction 5%FDR'!$1:$540,11,FALSE)</f>
        <v>#N/A</v>
      </c>
      <c r="K1818" t="e">
        <f>VLOOKUP(C1818,'NCPF8814_MF_Extraction 5%FDR'!$1:$463,2,FALSE)</f>
        <v>#N/A</v>
      </c>
      <c r="L1818" s="15" t="e">
        <f>VLOOKUP(C1818,'NCPF8814_MF_Extraction 5%FDR'!$1:$463,11,FALSE)</f>
        <v>#N/A</v>
      </c>
    </row>
    <row r="1819" spans="1:12" hidden="1">
      <c r="A1819" s="13" t="s">
        <v>4844</v>
      </c>
      <c r="C1819" s="13" t="s">
        <v>4844</v>
      </c>
      <c r="D1819" t="str">
        <f>IFERROR(MATCH(C1819,'NCPF8745_KH_Extraction 5%FDR'!$A$2:$A$2258,0),"No Match")</f>
        <v>No Match</v>
      </c>
      <c r="E1819" t="str">
        <f>IFERROR(MATCH(C1819,'NCPF8745_MF_Extraction 5%FDR'!$A$2:$A$540,0),"No Match")</f>
        <v>No Match</v>
      </c>
      <c r="F1819">
        <f>IFERROR(MATCH(C1819,'NCPF8814_MF_Extraction 5%FDR'!$A$2:$A$463,0),"No Match")</f>
        <v>393</v>
      </c>
      <c r="G1819" t="e">
        <f>VLOOKUP(C1819,'NCPF8745_KH_Extraction 5%FDR'!$1:$2258,2,FALSE)</f>
        <v>#N/A</v>
      </c>
      <c r="H1819" s="15" t="e">
        <f>VLOOKUP(C1819,'NCPF8745_KH_Extraction 5%FDR'!$1:$2258,11,FALSE)</f>
        <v>#N/A</v>
      </c>
      <c r="I1819" t="e">
        <f>VLOOKUP(C1819,'NCPF8745_MF_Extraction 5%FDR'!$1:$540,2,FALSE)</f>
        <v>#N/A</v>
      </c>
      <c r="J1819" s="15" t="e">
        <f>VLOOKUP(C1819,'NCPF8745_MF_Extraction 5%FDR'!$1:$540,11,FALSE)</f>
        <v>#N/A</v>
      </c>
      <c r="K1819" t="str">
        <f>VLOOKUP(C1819,'NCPF8814_MF_Extraction 5%FDR'!$1:$463,2,FALSE)</f>
        <v>Uncharacterized protein OS=Candida glabrata (strain ATCC 2001 / CBS 138 / JCM 3761 / NBRC 0622 / NRRL Y-65) GN=PHO87 PE=4 SV=1 - [Q6FUM0_CANGA]</v>
      </c>
      <c r="L1819" s="15">
        <f>VLOOKUP(C1819,'NCPF8814_MF_Extraction 5%FDR'!$1:$463,11,FALSE)</f>
        <v>105.02282135466</v>
      </c>
    </row>
    <row r="1820" spans="1:12" hidden="1">
      <c r="A1820" s="13" t="s">
        <v>2190</v>
      </c>
      <c r="C1820" s="13" t="s">
        <v>2190</v>
      </c>
      <c r="D1820">
        <f>IFERROR(MATCH(C1820,'NCPF8745_KH_Extraction 5%FDR'!$A$2:$A$2258,0),"No Match")</f>
        <v>1738</v>
      </c>
      <c r="E1820" t="str">
        <f>IFERROR(MATCH(C1820,'NCPF8745_MF_Extraction 5%FDR'!$A$2:$A$540,0),"No Match")</f>
        <v>No Match</v>
      </c>
      <c r="F1820" t="str">
        <f>IFERROR(MATCH(C1820,'NCPF8814_MF_Extraction 5%FDR'!$A$2:$A$463,0),"No Match")</f>
        <v>No Match</v>
      </c>
      <c r="G1820" t="str">
        <f>VLOOKUP(C1820,'NCPF8745_KH_Extraction 5%FDR'!$1:$2258,2,FALSE)</f>
        <v>ATP-dependent kinase YFH7 OS=Candida glabrata (strain ATCC 2001 / CBS 138 / JCM 3761 / NBRC 0622 / NRRL Y-65) GN=YFH7 PE=3 SV=1 - [YFH7_CANGA]</v>
      </c>
      <c r="H1820" s="15">
        <f>VLOOKUP(C1820,'NCPF8745_KH_Extraction 5%FDR'!$1:$2258,11,FALSE)</f>
        <v>39.25887202466</v>
      </c>
      <c r="I1820" t="e">
        <f>VLOOKUP(C1820,'NCPF8745_MF_Extraction 5%FDR'!$1:$540,2,FALSE)</f>
        <v>#N/A</v>
      </c>
      <c r="J1820" s="15" t="e">
        <f>VLOOKUP(C1820,'NCPF8745_MF_Extraction 5%FDR'!$1:$540,11,FALSE)</f>
        <v>#N/A</v>
      </c>
      <c r="K1820" t="e">
        <f>VLOOKUP(C1820,'NCPF8814_MF_Extraction 5%FDR'!$1:$463,2,FALSE)</f>
        <v>#N/A</v>
      </c>
      <c r="L1820" s="15" t="e">
        <f>VLOOKUP(C1820,'NCPF8814_MF_Extraction 5%FDR'!$1:$463,11,FALSE)</f>
        <v>#N/A</v>
      </c>
    </row>
    <row r="1821" spans="1:12" hidden="1">
      <c r="A1821" s="13" t="s">
        <v>2191</v>
      </c>
      <c r="C1821" s="13" t="s">
        <v>2191</v>
      </c>
      <c r="D1821">
        <f>IFERROR(MATCH(C1821,'NCPF8745_KH_Extraction 5%FDR'!$A$2:$A$2258,0),"No Match")</f>
        <v>1291</v>
      </c>
      <c r="E1821">
        <f>IFERROR(MATCH(C1821,'NCPF8745_MF_Extraction 5%FDR'!$A$2:$A$540,0),"No Match")</f>
        <v>340</v>
      </c>
      <c r="F1821" t="str">
        <f>IFERROR(MATCH(C1821,'NCPF8814_MF_Extraction 5%FDR'!$A$2:$A$463,0),"No Match")</f>
        <v>No Match</v>
      </c>
      <c r="G1821" t="str">
        <f>VLOOKUP(C1821,'NCPF8745_KH_Extraction 5%FDR'!$1:$2258,2,FALSE)</f>
        <v>60S ribosomal subunit assembly/export protein LOC1 OS=Candida glabrata (strain ATCC 2001 / CBS 138 / JCM 3761 / NBRC 0622 / NRRL Y-65) GN=LOC1 PE=3 SV=1 - [LOC1_CANGA]</v>
      </c>
      <c r="H1821" s="15">
        <f>VLOOKUP(C1821,'NCPF8745_KH_Extraction 5%FDR'!$1:$2258,11,FALSE)</f>
        <v>23.653998834660001</v>
      </c>
      <c r="I1821" t="str">
        <f>VLOOKUP(C1821,'NCPF8745_MF_Extraction 5%FDR'!$1:$540,2,FALSE)</f>
        <v>60S ribosomal subunit assembly/export protein LOC1 OS=Candida glabrata (strain ATCC 2001 / CBS 138 / JCM 3761 / NBRC 0622 / NRRL Y-65) GN=LOC1 PE=3 SV=1 - [LOC1_CANGA]</v>
      </c>
      <c r="J1821" s="15">
        <f>VLOOKUP(C1821,'NCPF8745_MF_Extraction 5%FDR'!$1:$540,11,FALSE)</f>
        <v>23.653998834660001</v>
      </c>
      <c r="K1821" t="e">
        <f>VLOOKUP(C1821,'NCPF8814_MF_Extraction 5%FDR'!$1:$463,2,FALSE)</f>
        <v>#N/A</v>
      </c>
      <c r="L1821" s="15" t="e">
        <f>VLOOKUP(C1821,'NCPF8814_MF_Extraction 5%FDR'!$1:$463,11,FALSE)</f>
        <v>#N/A</v>
      </c>
    </row>
    <row r="1822" spans="1:12" hidden="1">
      <c r="A1822" s="13" t="s">
        <v>2192</v>
      </c>
      <c r="C1822" s="13" t="s">
        <v>2192</v>
      </c>
      <c r="D1822">
        <f>IFERROR(MATCH(C1822,'NCPF8745_KH_Extraction 5%FDR'!$A$2:$A$2258,0),"No Match")</f>
        <v>1694</v>
      </c>
      <c r="E1822" t="str">
        <f>IFERROR(MATCH(C1822,'NCPF8745_MF_Extraction 5%FDR'!$A$2:$A$540,0),"No Match")</f>
        <v>No Match</v>
      </c>
      <c r="F1822" t="str">
        <f>IFERROR(MATCH(C1822,'NCPF8814_MF_Extraction 5%FDR'!$A$2:$A$463,0),"No Match")</f>
        <v>No Match</v>
      </c>
      <c r="G1822" t="str">
        <f>VLOOKUP(C1822,'NCPF8745_KH_Extraction 5%FDR'!$1:$2258,2,FALSE)</f>
        <v>Uncharacterized protein OS=Candida glabrata (strain ATCC 2001 / CBS 138 / JCM 3761 / NBRC 0622 / NRRL Y-65) GN=CAGL0F02277g PE=4 SV=1 - [Q6FUM4_CANGA]</v>
      </c>
      <c r="H1822" s="15">
        <f>VLOOKUP(C1822,'NCPF8745_KH_Extraction 5%FDR'!$1:$2258,11,FALSE)</f>
        <v>95.586947504659904</v>
      </c>
      <c r="I1822" t="e">
        <f>VLOOKUP(C1822,'NCPF8745_MF_Extraction 5%FDR'!$1:$540,2,FALSE)</f>
        <v>#N/A</v>
      </c>
      <c r="J1822" s="15" t="e">
        <f>VLOOKUP(C1822,'NCPF8745_MF_Extraction 5%FDR'!$1:$540,11,FALSE)</f>
        <v>#N/A</v>
      </c>
      <c r="K1822" t="e">
        <f>VLOOKUP(C1822,'NCPF8814_MF_Extraction 5%FDR'!$1:$463,2,FALSE)</f>
        <v>#N/A</v>
      </c>
      <c r="L1822" s="15" t="e">
        <f>VLOOKUP(C1822,'NCPF8814_MF_Extraction 5%FDR'!$1:$463,11,FALSE)</f>
        <v>#N/A</v>
      </c>
    </row>
    <row r="1823" spans="1:12" hidden="1">
      <c r="A1823" s="13" t="s">
        <v>2193</v>
      </c>
      <c r="C1823" s="13" t="s">
        <v>2193</v>
      </c>
      <c r="D1823">
        <f>IFERROR(MATCH(C1823,'NCPF8745_KH_Extraction 5%FDR'!$A$2:$A$2258,0),"No Match")</f>
        <v>1666</v>
      </c>
      <c r="E1823" t="str">
        <f>IFERROR(MATCH(C1823,'NCPF8745_MF_Extraction 5%FDR'!$A$2:$A$540,0),"No Match")</f>
        <v>No Match</v>
      </c>
      <c r="F1823" t="str">
        <f>IFERROR(MATCH(C1823,'NCPF8814_MF_Extraction 5%FDR'!$A$2:$A$463,0),"No Match")</f>
        <v>No Match</v>
      </c>
      <c r="G1823" t="str">
        <f>VLOOKUP(C1823,'NCPF8745_KH_Extraction 5%FDR'!$1:$2258,2,FALSE)</f>
        <v>Type 1 phosphatases regulator YPI1 OS=Candida glabrata (strain ATCC 2001 / CBS 138 / JCM 3761 / NBRC 0622 / NRRL Y-65) GN=YPI1 PE=3 SV=1 - [YPI1_CANGA]</v>
      </c>
      <c r="H1823" s="15">
        <f>VLOOKUP(C1823,'NCPF8745_KH_Extraction 5%FDR'!$1:$2258,11,FALSE)</f>
        <v>17.028027124659999</v>
      </c>
      <c r="I1823" t="e">
        <f>VLOOKUP(C1823,'NCPF8745_MF_Extraction 5%FDR'!$1:$540,2,FALSE)</f>
        <v>#N/A</v>
      </c>
      <c r="J1823" s="15" t="e">
        <f>VLOOKUP(C1823,'NCPF8745_MF_Extraction 5%FDR'!$1:$540,11,FALSE)</f>
        <v>#N/A</v>
      </c>
      <c r="K1823" t="e">
        <f>VLOOKUP(C1823,'NCPF8814_MF_Extraction 5%FDR'!$1:$463,2,FALSE)</f>
        <v>#N/A</v>
      </c>
      <c r="L1823" s="15" t="e">
        <f>VLOOKUP(C1823,'NCPF8814_MF_Extraction 5%FDR'!$1:$463,11,FALSE)</f>
        <v>#N/A</v>
      </c>
    </row>
    <row r="1824" spans="1:12" hidden="1">
      <c r="A1824" s="13" t="s">
        <v>2194</v>
      </c>
      <c r="C1824" s="13" t="s">
        <v>2194</v>
      </c>
      <c r="D1824">
        <f>IFERROR(MATCH(C1824,'NCPF8745_KH_Extraction 5%FDR'!$A$2:$A$2258,0),"No Match")</f>
        <v>785</v>
      </c>
      <c r="E1824" t="str">
        <f>IFERROR(MATCH(C1824,'NCPF8745_MF_Extraction 5%FDR'!$A$2:$A$540,0),"No Match")</f>
        <v>No Match</v>
      </c>
      <c r="F1824" t="str">
        <f>IFERROR(MATCH(C1824,'NCPF8814_MF_Extraction 5%FDR'!$A$2:$A$463,0),"No Match")</f>
        <v>No Match</v>
      </c>
      <c r="G1824" t="str">
        <f>VLOOKUP(C1824,'NCPF8745_KH_Extraction 5%FDR'!$1:$2258,2,FALSE)</f>
        <v>Uncharacterized protein OS=Candida glabrata (strain ATCC 2001 / CBS 138 / JCM 3761 / NBRC 0622 / NRRL Y-65) GN=CAGL0F02233g PE=3 SV=1 - [Q6FUM6_CANGA]</v>
      </c>
      <c r="H1824" s="15">
        <f>VLOOKUP(C1824,'NCPF8745_KH_Extraction 5%FDR'!$1:$2258,11,FALSE)</f>
        <v>55.645923764659997</v>
      </c>
      <c r="I1824" t="e">
        <f>VLOOKUP(C1824,'NCPF8745_MF_Extraction 5%FDR'!$1:$540,2,FALSE)</f>
        <v>#N/A</v>
      </c>
      <c r="J1824" s="15" t="e">
        <f>VLOOKUP(C1824,'NCPF8745_MF_Extraction 5%FDR'!$1:$540,11,FALSE)</f>
        <v>#N/A</v>
      </c>
      <c r="K1824" t="e">
        <f>VLOOKUP(C1824,'NCPF8814_MF_Extraction 5%FDR'!$1:$463,2,FALSE)</f>
        <v>#N/A</v>
      </c>
      <c r="L1824" s="15" t="e">
        <f>VLOOKUP(C1824,'NCPF8814_MF_Extraction 5%FDR'!$1:$463,11,FALSE)</f>
        <v>#N/A</v>
      </c>
    </row>
    <row r="1825" spans="1:12" hidden="1">
      <c r="A1825" s="13" t="s">
        <v>2195</v>
      </c>
      <c r="C1825" s="13" t="s">
        <v>2195</v>
      </c>
      <c r="D1825">
        <f>IFERROR(MATCH(C1825,'NCPF8745_KH_Extraction 5%FDR'!$A$2:$A$2258,0),"No Match")</f>
        <v>397</v>
      </c>
      <c r="E1825" t="str">
        <f>IFERROR(MATCH(C1825,'NCPF8745_MF_Extraction 5%FDR'!$A$2:$A$540,0),"No Match")</f>
        <v>No Match</v>
      </c>
      <c r="F1825" t="str">
        <f>IFERROR(MATCH(C1825,'NCPF8814_MF_Extraction 5%FDR'!$A$2:$A$463,0),"No Match")</f>
        <v>No Match</v>
      </c>
      <c r="G1825" t="str">
        <f>VLOOKUP(C1825,'NCPF8745_KH_Extraction 5%FDR'!$1:$2258,2,FALSE)</f>
        <v>Uncharacterized protein OS=Candida glabrata (strain ATCC 2001 / CBS 138 / JCM 3761 / NBRC 0622 / NRRL Y-65) GN=PHM1 PE=4 SV=1 - [Q6FUM8_CANGA]</v>
      </c>
      <c r="H1825" s="15">
        <f>VLOOKUP(C1825,'NCPF8745_KH_Extraction 5%FDR'!$1:$2258,11,FALSE)</f>
        <v>94.869607984660107</v>
      </c>
      <c r="I1825" t="e">
        <f>VLOOKUP(C1825,'NCPF8745_MF_Extraction 5%FDR'!$1:$540,2,FALSE)</f>
        <v>#N/A</v>
      </c>
      <c r="J1825" s="15" t="e">
        <f>VLOOKUP(C1825,'NCPF8745_MF_Extraction 5%FDR'!$1:$540,11,FALSE)</f>
        <v>#N/A</v>
      </c>
      <c r="K1825" t="e">
        <f>VLOOKUP(C1825,'NCPF8814_MF_Extraction 5%FDR'!$1:$463,2,FALSE)</f>
        <v>#N/A</v>
      </c>
      <c r="L1825" s="15" t="e">
        <f>VLOOKUP(C1825,'NCPF8814_MF_Extraction 5%FDR'!$1:$463,11,FALSE)</f>
        <v>#N/A</v>
      </c>
    </row>
    <row r="1826" spans="1:12" hidden="1">
      <c r="A1826" s="13" t="s">
        <v>2196</v>
      </c>
      <c r="C1826" s="13" t="s">
        <v>2196</v>
      </c>
      <c r="D1826">
        <f>IFERROR(MATCH(C1826,'NCPF8745_KH_Extraction 5%FDR'!$A$2:$A$2258,0),"No Match")</f>
        <v>1708</v>
      </c>
      <c r="E1826" t="str">
        <f>IFERROR(MATCH(C1826,'NCPF8745_MF_Extraction 5%FDR'!$A$2:$A$540,0),"No Match")</f>
        <v>No Match</v>
      </c>
      <c r="F1826" t="str">
        <f>IFERROR(MATCH(C1826,'NCPF8814_MF_Extraction 5%FDR'!$A$2:$A$463,0),"No Match")</f>
        <v>No Match</v>
      </c>
      <c r="G1826" t="str">
        <f>VLOOKUP(C1826,'NCPF8745_KH_Extraction 5%FDR'!$1:$2258,2,FALSE)</f>
        <v>Uncharacterized protein OS=Candida glabrata (strain ATCC 2001 / CBS 138 / JCM 3761 / NBRC 0622 / NRRL Y-65) GN=CAGL0F02101g PE=4 SV=1 - [Q6FUN0_CANGA]</v>
      </c>
      <c r="H1826" s="15">
        <f>VLOOKUP(C1826,'NCPF8745_KH_Extraction 5%FDR'!$1:$2258,11,FALSE)</f>
        <v>244.42296045466099</v>
      </c>
      <c r="I1826" t="e">
        <f>VLOOKUP(C1826,'NCPF8745_MF_Extraction 5%FDR'!$1:$540,2,FALSE)</f>
        <v>#N/A</v>
      </c>
      <c r="J1826" s="15" t="e">
        <f>VLOOKUP(C1826,'NCPF8745_MF_Extraction 5%FDR'!$1:$540,11,FALSE)</f>
        <v>#N/A</v>
      </c>
      <c r="K1826" t="e">
        <f>VLOOKUP(C1826,'NCPF8814_MF_Extraction 5%FDR'!$1:$463,2,FALSE)</f>
        <v>#N/A</v>
      </c>
      <c r="L1826" s="15" t="e">
        <f>VLOOKUP(C1826,'NCPF8814_MF_Extraction 5%FDR'!$1:$463,11,FALSE)</f>
        <v>#N/A</v>
      </c>
    </row>
    <row r="1827" spans="1:12" hidden="1">
      <c r="A1827" s="13" t="s">
        <v>2197</v>
      </c>
      <c r="C1827" s="13" t="s">
        <v>2197</v>
      </c>
      <c r="D1827">
        <f>IFERROR(MATCH(C1827,'NCPF8745_KH_Extraction 5%FDR'!$A$2:$A$2258,0),"No Match")</f>
        <v>1894</v>
      </c>
      <c r="E1827" t="str">
        <f>IFERROR(MATCH(C1827,'NCPF8745_MF_Extraction 5%FDR'!$A$2:$A$540,0),"No Match")</f>
        <v>No Match</v>
      </c>
      <c r="F1827" t="str">
        <f>IFERROR(MATCH(C1827,'NCPF8814_MF_Extraction 5%FDR'!$A$2:$A$463,0),"No Match")</f>
        <v>No Match</v>
      </c>
      <c r="G1827" t="str">
        <f>VLOOKUP(C1827,'NCPF8745_KH_Extraction 5%FDR'!$1:$2258,2,FALSE)</f>
        <v>Structural maintenance of chromosomes protein OS=Candida glabrata (strain ATCC 2001 / CBS 138 / JCM 3761 / NBRC 0622 / NRRL Y-65) GN=CAGL0F02079g PE=3 SV=1 - [Q6FUN1_CANGA]</v>
      </c>
      <c r="H1827" s="15">
        <f>VLOOKUP(C1827,'NCPF8745_KH_Extraction 5%FDR'!$1:$2258,11,FALSE)</f>
        <v>140.34652121465999</v>
      </c>
      <c r="I1827" t="e">
        <f>VLOOKUP(C1827,'NCPF8745_MF_Extraction 5%FDR'!$1:$540,2,FALSE)</f>
        <v>#N/A</v>
      </c>
      <c r="J1827" s="15" t="e">
        <f>VLOOKUP(C1827,'NCPF8745_MF_Extraction 5%FDR'!$1:$540,11,FALSE)</f>
        <v>#N/A</v>
      </c>
      <c r="K1827" t="e">
        <f>VLOOKUP(C1827,'NCPF8814_MF_Extraction 5%FDR'!$1:$463,2,FALSE)</f>
        <v>#N/A</v>
      </c>
      <c r="L1827" s="15" t="e">
        <f>VLOOKUP(C1827,'NCPF8814_MF_Extraction 5%FDR'!$1:$463,11,FALSE)</f>
        <v>#N/A</v>
      </c>
    </row>
    <row r="1828" spans="1:12">
      <c r="A1828" s="13" t="s">
        <v>2198</v>
      </c>
      <c r="C1828" s="13" t="s">
        <v>2198</v>
      </c>
      <c r="D1828">
        <f>IFERROR(MATCH(C1828,'NCPF8745_KH_Extraction 5%FDR'!$A$2:$A$2258,0),"No Match")</f>
        <v>74</v>
      </c>
      <c r="E1828" t="str">
        <f>IFERROR(MATCH(C1828,'NCPF8745_MF_Extraction 5%FDR'!$A$2:$A$540,0),"No Match")</f>
        <v>No Match</v>
      </c>
      <c r="F1828">
        <f>IFERROR(MATCH(C1828,'NCPF8814_MF_Extraction 5%FDR'!$A$2:$A$463,0),"No Match")</f>
        <v>231</v>
      </c>
      <c r="G1828" t="str">
        <f>VLOOKUP(C1828,'NCPF8745_KH_Extraction 5%FDR'!$1:$2258,2,FALSE)</f>
        <v>Dihydrolipoyl dehydrogenase OS=Candida glabrata (strain ATCC 2001 / CBS 138 / JCM 3761 / NBRC 0622 / NRRL Y-65) GN=IRC15 PE=4 SV=1 - [Q6FUN7_CANGA]</v>
      </c>
      <c r="H1828" s="15">
        <f>VLOOKUP(C1828,'NCPF8745_KH_Extraction 5%FDR'!$1:$2258,11,FALSE)</f>
        <v>53.100826404659998</v>
      </c>
      <c r="I1828" t="e">
        <f>VLOOKUP(C1828,'NCPF8745_MF_Extraction 5%FDR'!$1:$540,2,FALSE)</f>
        <v>#N/A</v>
      </c>
      <c r="J1828" s="15" t="e">
        <f>VLOOKUP(C1828,'NCPF8745_MF_Extraction 5%FDR'!$1:$540,11,FALSE)</f>
        <v>#N/A</v>
      </c>
      <c r="K1828" t="str">
        <f>VLOOKUP(C1828,'NCPF8814_MF_Extraction 5%FDR'!$1:$463,2,FALSE)</f>
        <v>Dihydrolipoyl dehydrogenase OS=Candida glabrata (strain ATCC 2001 / CBS 138 / JCM 3761 / NBRC 0622 / NRRL Y-65) GN=IRC15 PE=4 SV=1 - [Q6FUN7_CANGA]</v>
      </c>
      <c r="L1828" s="15">
        <f>VLOOKUP(C1828,'NCPF8814_MF_Extraction 5%FDR'!$1:$463,11,FALSE)</f>
        <v>53.100826404659998</v>
      </c>
    </row>
    <row r="1829" spans="1:12" hidden="1">
      <c r="A1829" s="13" t="s">
        <v>2199</v>
      </c>
      <c r="C1829" s="13" t="s">
        <v>2199</v>
      </c>
      <c r="D1829">
        <f>IFERROR(MATCH(C1829,'NCPF8745_KH_Extraction 5%FDR'!$A$2:$A$2258,0),"No Match")</f>
        <v>2156</v>
      </c>
      <c r="E1829" t="str">
        <f>IFERROR(MATCH(C1829,'NCPF8745_MF_Extraction 5%FDR'!$A$2:$A$540,0),"No Match")</f>
        <v>No Match</v>
      </c>
      <c r="F1829" t="str">
        <f>IFERROR(MATCH(C1829,'NCPF8814_MF_Extraction 5%FDR'!$A$2:$A$463,0),"No Match")</f>
        <v>No Match</v>
      </c>
      <c r="G1829" t="str">
        <f>VLOOKUP(C1829,'NCPF8745_KH_Extraction 5%FDR'!$1:$2258,2,FALSE)</f>
        <v>Uncharacterized protein OS=Candida glabrata (strain ATCC 2001 / CBS 138 / JCM 3761 / NBRC 0622 / NRRL Y-65) GN=CAGL0F01815g PE=3 SV=1 - [Q6FUP3_CANGA]</v>
      </c>
      <c r="H1829" s="15">
        <f>VLOOKUP(C1829,'NCPF8745_KH_Extraction 5%FDR'!$1:$2258,11,FALSE)</f>
        <v>35.819640104660003</v>
      </c>
      <c r="I1829" t="e">
        <f>VLOOKUP(C1829,'NCPF8745_MF_Extraction 5%FDR'!$1:$540,2,FALSE)</f>
        <v>#N/A</v>
      </c>
      <c r="J1829" s="15" t="e">
        <f>VLOOKUP(C1829,'NCPF8745_MF_Extraction 5%FDR'!$1:$540,11,FALSE)</f>
        <v>#N/A</v>
      </c>
      <c r="K1829" t="e">
        <f>VLOOKUP(C1829,'NCPF8814_MF_Extraction 5%FDR'!$1:$463,2,FALSE)</f>
        <v>#N/A</v>
      </c>
      <c r="L1829" s="15" t="e">
        <f>VLOOKUP(C1829,'NCPF8814_MF_Extraction 5%FDR'!$1:$463,11,FALSE)</f>
        <v>#N/A</v>
      </c>
    </row>
    <row r="1830" spans="1:12" hidden="1">
      <c r="A1830" s="13" t="s">
        <v>2200</v>
      </c>
      <c r="C1830" s="13" t="s">
        <v>2200</v>
      </c>
      <c r="D1830">
        <f>IFERROR(MATCH(C1830,'NCPF8745_KH_Extraction 5%FDR'!$A$2:$A$2258,0),"No Match")</f>
        <v>81</v>
      </c>
      <c r="E1830">
        <f>IFERROR(MATCH(C1830,'NCPF8745_MF_Extraction 5%FDR'!$A$2:$A$540,0),"No Match")</f>
        <v>156</v>
      </c>
      <c r="F1830">
        <f>IFERROR(MATCH(C1830,'NCPF8814_MF_Extraction 5%FDR'!$A$2:$A$463,0),"No Match")</f>
        <v>379</v>
      </c>
      <c r="G1830" t="str">
        <f>VLOOKUP(C1830,'NCPF8745_KH_Extraction 5%FDR'!$1:$2258,2,FALSE)</f>
        <v>Serine hydroxymethyltransferase, cytosolic OS=Candida glabrata (strain ATCC 2001 / CBS 138 / JCM 3761 / NBRC 0622 / NRRL Y-65) GN=SHM2 PE=3 SV=1 - [GLYC_CANGA]</v>
      </c>
      <c r="H1830" s="15">
        <f>VLOOKUP(C1830,'NCPF8745_KH_Extraction 5%FDR'!$1:$2258,11,FALSE)</f>
        <v>52.270629124659997</v>
      </c>
      <c r="I1830" t="str">
        <f>VLOOKUP(C1830,'NCPF8745_MF_Extraction 5%FDR'!$1:$540,2,FALSE)</f>
        <v>Serine hydroxymethyltransferase, cytosolic OS=Candida glabrata (strain ATCC 2001 / CBS 138 / JCM 3761 / NBRC 0622 / NRRL Y-65) GN=SHM2 PE=3 SV=1 - [GLYC_CANGA]</v>
      </c>
      <c r="J1830" s="15">
        <f>VLOOKUP(C1830,'NCPF8745_MF_Extraction 5%FDR'!$1:$540,11,FALSE)</f>
        <v>52.270629124659997</v>
      </c>
      <c r="K1830" t="str">
        <f>VLOOKUP(C1830,'NCPF8814_MF_Extraction 5%FDR'!$1:$463,2,FALSE)</f>
        <v>Serine hydroxymethyltransferase, cytosolic OS=Candida glabrata (strain ATCC 2001 / CBS 138 / JCM 3761 / NBRC 0622 / NRRL Y-65) GN=SHM2 PE=3 SV=1 - [GLYC_CANGA]</v>
      </c>
      <c r="L1830" s="15">
        <f>VLOOKUP(C1830,'NCPF8814_MF_Extraction 5%FDR'!$1:$463,11,FALSE)</f>
        <v>52.270629124659997</v>
      </c>
    </row>
    <row r="1831" spans="1:12" hidden="1">
      <c r="A1831" s="13" t="s">
        <v>2201</v>
      </c>
      <c r="C1831" s="13" t="s">
        <v>2201</v>
      </c>
      <c r="D1831">
        <f>IFERROR(MATCH(C1831,'NCPF8745_KH_Extraction 5%FDR'!$A$2:$A$2258,0),"No Match")</f>
        <v>1238</v>
      </c>
      <c r="E1831" t="str">
        <f>IFERROR(MATCH(C1831,'NCPF8745_MF_Extraction 5%FDR'!$A$2:$A$540,0),"No Match")</f>
        <v>No Match</v>
      </c>
      <c r="F1831" t="str">
        <f>IFERROR(MATCH(C1831,'NCPF8814_MF_Extraction 5%FDR'!$A$2:$A$463,0),"No Match")</f>
        <v>No Match</v>
      </c>
      <c r="G1831" t="str">
        <f>VLOOKUP(C1831,'NCPF8745_KH_Extraction 5%FDR'!$1:$2258,2,FALSE)</f>
        <v>Uncharacterized protein OS=Candida glabrata (strain ATCC 2001 / CBS 138 / JCM 3761 / NBRC 0622 / NRRL Y-65) GN=CAGL0F01727g PE=4 SV=1 - [Q6FUP7_CANGA]</v>
      </c>
      <c r="H1831" s="15">
        <f>VLOOKUP(C1831,'NCPF8745_KH_Extraction 5%FDR'!$1:$2258,11,FALSE)</f>
        <v>28.990578794659999</v>
      </c>
      <c r="I1831" t="e">
        <f>VLOOKUP(C1831,'NCPF8745_MF_Extraction 5%FDR'!$1:$540,2,FALSE)</f>
        <v>#N/A</v>
      </c>
      <c r="J1831" s="15" t="e">
        <f>VLOOKUP(C1831,'NCPF8745_MF_Extraction 5%FDR'!$1:$540,11,FALSE)</f>
        <v>#N/A</v>
      </c>
      <c r="K1831" t="e">
        <f>VLOOKUP(C1831,'NCPF8814_MF_Extraction 5%FDR'!$1:$463,2,FALSE)</f>
        <v>#N/A</v>
      </c>
      <c r="L1831" s="15" t="e">
        <f>VLOOKUP(C1831,'NCPF8814_MF_Extraction 5%FDR'!$1:$463,11,FALSE)</f>
        <v>#N/A</v>
      </c>
    </row>
    <row r="1832" spans="1:12" hidden="1">
      <c r="A1832" s="13" t="s">
        <v>2202</v>
      </c>
      <c r="C1832" s="13" t="s">
        <v>2202</v>
      </c>
      <c r="D1832">
        <f>IFERROR(MATCH(C1832,'NCPF8745_KH_Extraction 5%FDR'!$A$2:$A$2258,0),"No Match")</f>
        <v>315</v>
      </c>
      <c r="E1832" t="str">
        <f>IFERROR(MATCH(C1832,'NCPF8745_MF_Extraction 5%FDR'!$A$2:$A$540,0),"No Match")</f>
        <v>No Match</v>
      </c>
      <c r="F1832" t="str">
        <f>IFERROR(MATCH(C1832,'NCPF8814_MF_Extraction 5%FDR'!$A$2:$A$463,0),"No Match")</f>
        <v>No Match</v>
      </c>
      <c r="G1832" t="str">
        <f>VLOOKUP(C1832,'NCPF8745_KH_Extraction 5%FDR'!$1:$2258,2,FALSE)</f>
        <v>Uncharacterized protein OS=Candida glabrata (strain ATCC 2001 / CBS 138 / JCM 3761 / NBRC 0622 / NRRL Y-65) GN=FRS1 PE=4 SV=1 - [Q6FUP8_CANGA]</v>
      </c>
      <c r="H1832" s="15">
        <f>VLOOKUP(C1832,'NCPF8745_KH_Extraction 5%FDR'!$1:$2258,11,FALSE)</f>
        <v>67.295339244659999</v>
      </c>
      <c r="I1832" t="e">
        <f>VLOOKUP(C1832,'NCPF8745_MF_Extraction 5%FDR'!$1:$540,2,FALSE)</f>
        <v>#N/A</v>
      </c>
      <c r="J1832" s="15" t="e">
        <f>VLOOKUP(C1832,'NCPF8745_MF_Extraction 5%FDR'!$1:$540,11,FALSE)</f>
        <v>#N/A</v>
      </c>
      <c r="K1832" t="e">
        <f>VLOOKUP(C1832,'NCPF8814_MF_Extraction 5%FDR'!$1:$463,2,FALSE)</f>
        <v>#N/A</v>
      </c>
      <c r="L1832" s="15" t="e">
        <f>VLOOKUP(C1832,'NCPF8814_MF_Extraction 5%FDR'!$1:$463,11,FALSE)</f>
        <v>#N/A</v>
      </c>
    </row>
    <row r="1833" spans="1:12" hidden="1">
      <c r="A1833" s="13" t="s">
        <v>2203</v>
      </c>
      <c r="C1833" s="13" t="s">
        <v>2203</v>
      </c>
      <c r="D1833">
        <f>IFERROR(MATCH(C1833,'NCPF8745_KH_Extraction 5%FDR'!$A$2:$A$2258,0),"No Match")</f>
        <v>1007</v>
      </c>
      <c r="E1833" t="str">
        <f>IFERROR(MATCH(C1833,'NCPF8745_MF_Extraction 5%FDR'!$A$2:$A$540,0),"No Match")</f>
        <v>No Match</v>
      </c>
      <c r="F1833" t="str">
        <f>IFERROR(MATCH(C1833,'NCPF8814_MF_Extraction 5%FDR'!$A$2:$A$463,0),"No Match")</f>
        <v>No Match</v>
      </c>
      <c r="G1833" t="str">
        <f>VLOOKUP(C1833,'NCPF8745_KH_Extraction 5%FDR'!$1:$2258,2,FALSE)</f>
        <v>Uncharacterized protein OS=Candida glabrata (strain ATCC 2001 / CBS 138 / JCM 3761 / NBRC 0622 / NRRL Y-65) GN=CAGL0F01683g PE=4 SV=2 - [Q6FUP9_CANGA]</v>
      </c>
      <c r="H1833" s="15">
        <f>VLOOKUP(C1833,'NCPF8745_KH_Extraction 5%FDR'!$1:$2258,11,FALSE)</f>
        <v>13.66706163466</v>
      </c>
      <c r="I1833" t="e">
        <f>VLOOKUP(C1833,'NCPF8745_MF_Extraction 5%FDR'!$1:$540,2,FALSE)</f>
        <v>#N/A</v>
      </c>
      <c r="J1833" s="15" t="e">
        <f>VLOOKUP(C1833,'NCPF8745_MF_Extraction 5%FDR'!$1:$540,11,FALSE)</f>
        <v>#N/A</v>
      </c>
      <c r="K1833" t="e">
        <f>VLOOKUP(C1833,'NCPF8814_MF_Extraction 5%FDR'!$1:$463,2,FALSE)</f>
        <v>#N/A</v>
      </c>
      <c r="L1833" s="15" t="e">
        <f>VLOOKUP(C1833,'NCPF8814_MF_Extraction 5%FDR'!$1:$463,11,FALSE)</f>
        <v>#N/A</v>
      </c>
    </row>
    <row r="1834" spans="1:12" hidden="1">
      <c r="A1834" s="13" t="s">
        <v>2204</v>
      </c>
      <c r="C1834" s="13" t="s">
        <v>2204</v>
      </c>
      <c r="D1834">
        <f>IFERROR(MATCH(C1834,'NCPF8745_KH_Extraction 5%FDR'!$A$2:$A$2258,0),"No Match")</f>
        <v>1695</v>
      </c>
      <c r="E1834" t="str">
        <f>IFERROR(MATCH(C1834,'NCPF8745_MF_Extraction 5%FDR'!$A$2:$A$540,0),"No Match")</f>
        <v>No Match</v>
      </c>
      <c r="F1834" t="str">
        <f>IFERROR(MATCH(C1834,'NCPF8814_MF_Extraction 5%FDR'!$A$2:$A$463,0),"No Match")</f>
        <v>No Match</v>
      </c>
      <c r="G1834" t="str">
        <f>VLOOKUP(C1834,'NCPF8745_KH_Extraction 5%FDR'!$1:$2258,2,FALSE)</f>
        <v>Uncharacterized protein OS=Candida glabrata (strain ATCC 2001 / CBS 138 / JCM 3761 / NBRC 0622 / NRRL Y-65) GN=CAGL0F01573g PE=4 SV=1 - [Q6FUQ4_CANGA]</v>
      </c>
      <c r="H1834" s="15">
        <f>VLOOKUP(C1834,'NCPF8745_KH_Extraction 5%FDR'!$1:$2258,11,FALSE)</f>
        <v>112.04482141466001</v>
      </c>
      <c r="I1834" t="e">
        <f>VLOOKUP(C1834,'NCPF8745_MF_Extraction 5%FDR'!$1:$540,2,FALSE)</f>
        <v>#N/A</v>
      </c>
      <c r="J1834" s="15" t="e">
        <f>VLOOKUP(C1834,'NCPF8745_MF_Extraction 5%FDR'!$1:$540,11,FALSE)</f>
        <v>#N/A</v>
      </c>
      <c r="K1834" t="e">
        <f>VLOOKUP(C1834,'NCPF8814_MF_Extraction 5%FDR'!$1:$463,2,FALSE)</f>
        <v>#N/A</v>
      </c>
      <c r="L1834" s="15" t="e">
        <f>VLOOKUP(C1834,'NCPF8814_MF_Extraction 5%FDR'!$1:$463,11,FALSE)</f>
        <v>#N/A</v>
      </c>
    </row>
    <row r="1835" spans="1:12" hidden="1">
      <c r="A1835" s="13" t="s">
        <v>2205</v>
      </c>
      <c r="C1835" s="13" t="s">
        <v>2205</v>
      </c>
      <c r="D1835">
        <f>IFERROR(MATCH(C1835,'NCPF8745_KH_Extraction 5%FDR'!$A$2:$A$2258,0),"No Match")</f>
        <v>1921</v>
      </c>
      <c r="E1835" t="str">
        <f>IFERROR(MATCH(C1835,'NCPF8745_MF_Extraction 5%FDR'!$A$2:$A$540,0),"No Match")</f>
        <v>No Match</v>
      </c>
      <c r="F1835" t="str">
        <f>IFERROR(MATCH(C1835,'NCPF8814_MF_Extraction 5%FDR'!$A$2:$A$463,0),"No Match")</f>
        <v>No Match</v>
      </c>
      <c r="G1835" t="str">
        <f>VLOOKUP(C1835,'NCPF8745_KH_Extraction 5%FDR'!$1:$2258,2,FALSE)</f>
        <v>Elongation factor G, mitochondrial OS=Candida glabrata (strain ATCC 2001 / CBS 138 / JCM 3761 / NBRC 0622 / NRRL Y-65) GN=MEF1 PE=3 SV=1 - [EFGM_CANGA]</v>
      </c>
      <c r="H1835" s="15">
        <f>VLOOKUP(C1835,'NCPF8745_KH_Extraction 5%FDR'!$1:$2258,11,FALSE)</f>
        <v>84.272226824660095</v>
      </c>
      <c r="I1835" t="e">
        <f>VLOOKUP(C1835,'NCPF8745_MF_Extraction 5%FDR'!$1:$540,2,FALSE)</f>
        <v>#N/A</v>
      </c>
      <c r="J1835" s="15" t="e">
        <f>VLOOKUP(C1835,'NCPF8745_MF_Extraction 5%FDR'!$1:$540,11,FALSE)</f>
        <v>#N/A</v>
      </c>
      <c r="K1835" t="e">
        <f>VLOOKUP(C1835,'NCPF8814_MF_Extraction 5%FDR'!$1:$463,2,FALSE)</f>
        <v>#N/A</v>
      </c>
      <c r="L1835" s="15" t="e">
        <f>VLOOKUP(C1835,'NCPF8814_MF_Extraction 5%FDR'!$1:$463,11,FALSE)</f>
        <v>#N/A</v>
      </c>
    </row>
    <row r="1836" spans="1:12" hidden="1">
      <c r="A1836" s="13" t="s">
        <v>2206</v>
      </c>
      <c r="C1836" s="13" t="s">
        <v>2206</v>
      </c>
      <c r="D1836">
        <f>IFERROR(MATCH(C1836,'NCPF8745_KH_Extraction 5%FDR'!$A$2:$A$2258,0),"No Match")</f>
        <v>1131</v>
      </c>
      <c r="E1836" t="str">
        <f>IFERROR(MATCH(C1836,'NCPF8745_MF_Extraction 5%FDR'!$A$2:$A$540,0),"No Match")</f>
        <v>No Match</v>
      </c>
      <c r="F1836" t="str">
        <f>IFERROR(MATCH(C1836,'NCPF8814_MF_Extraction 5%FDR'!$A$2:$A$463,0),"No Match")</f>
        <v>No Match</v>
      </c>
      <c r="G1836" t="str">
        <f>VLOOKUP(C1836,'NCPF8745_KH_Extraction 5%FDR'!$1:$2258,2,FALSE)</f>
        <v>Uncharacterized protein OS=Candida glabrata (strain ATCC 2001 / CBS 138 / JCM 3761 / NBRC 0622 / NRRL Y-65) GN=TIR1 PE=4 SV=1 - [Q6FUQ9_CANGA]</v>
      </c>
      <c r="H1836" s="15">
        <f>VLOOKUP(C1836,'NCPF8745_KH_Extraction 5%FDR'!$1:$2258,11,FALSE)</f>
        <v>21.449890844660001</v>
      </c>
      <c r="I1836" t="e">
        <f>VLOOKUP(C1836,'NCPF8745_MF_Extraction 5%FDR'!$1:$540,2,FALSE)</f>
        <v>#N/A</v>
      </c>
      <c r="J1836" s="15" t="e">
        <f>VLOOKUP(C1836,'NCPF8745_MF_Extraction 5%FDR'!$1:$540,11,FALSE)</f>
        <v>#N/A</v>
      </c>
      <c r="K1836" t="e">
        <f>VLOOKUP(C1836,'NCPF8814_MF_Extraction 5%FDR'!$1:$463,2,FALSE)</f>
        <v>#N/A</v>
      </c>
      <c r="L1836" s="15" t="e">
        <f>VLOOKUP(C1836,'NCPF8814_MF_Extraction 5%FDR'!$1:$463,11,FALSE)</f>
        <v>#N/A</v>
      </c>
    </row>
    <row r="1837" spans="1:12" hidden="1">
      <c r="A1837" s="13" t="s">
        <v>2207</v>
      </c>
      <c r="C1837" s="13" t="s">
        <v>2207</v>
      </c>
      <c r="D1837">
        <f>IFERROR(MATCH(C1837,'NCPF8745_KH_Extraction 5%FDR'!$A$2:$A$2258,0),"No Match")</f>
        <v>1038</v>
      </c>
      <c r="E1837" t="str">
        <f>IFERROR(MATCH(C1837,'NCPF8745_MF_Extraction 5%FDR'!$A$2:$A$540,0),"No Match")</f>
        <v>No Match</v>
      </c>
      <c r="F1837" t="str">
        <f>IFERROR(MATCH(C1837,'NCPF8814_MF_Extraction 5%FDR'!$A$2:$A$463,0),"No Match")</f>
        <v>No Match</v>
      </c>
      <c r="G1837" t="str">
        <f>VLOOKUP(C1837,'NCPF8745_KH_Extraction 5%FDR'!$1:$2258,2,FALSE)</f>
        <v>Uncharacterized protein OS=Candida glabrata (strain ATCC 2001 / CBS 138 / JCM 3761 / NBRC 0622 / NRRL Y-65) GN=AUS1 PE=4 SV=1 - [Q6FUR1_CANGA]</v>
      </c>
      <c r="H1837" s="15">
        <f>VLOOKUP(C1837,'NCPF8745_KH_Extraction 5%FDR'!$1:$2258,11,FALSE)</f>
        <v>157.87529610466001</v>
      </c>
      <c r="I1837" t="e">
        <f>VLOOKUP(C1837,'NCPF8745_MF_Extraction 5%FDR'!$1:$540,2,FALSE)</f>
        <v>#N/A</v>
      </c>
      <c r="J1837" s="15" t="e">
        <f>VLOOKUP(C1837,'NCPF8745_MF_Extraction 5%FDR'!$1:$540,11,FALSE)</f>
        <v>#N/A</v>
      </c>
      <c r="K1837" t="e">
        <f>VLOOKUP(C1837,'NCPF8814_MF_Extraction 5%FDR'!$1:$463,2,FALSE)</f>
        <v>#N/A</v>
      </c>
      <c r="L1837" s="15" t="e">
        <f>VLOOKUP(C1837,'NCPF8814_MF_Extraction 5%FDR'!$1:$463,11,FALSE)</f>
        <v>#N/A</v>
      </c>
    </row>
    <row r="1838" spans="1:12" hidden="1">
      <c r="A1838" s="13" t="s">
        <v>2208</v>
      </c>
      <c r="C1838" s="13" t="s">
        <v>2208</v>
      </c>
      <c r="D1838">
        <f>IFERROR(MATCH(C1838,'NCPF8745_KH_Extraction 5%FDR'!$A$2:$A$2258,0),"No Match")</f>
        <v>585</v>
      </c>
      <c r="E1838" t="str">
        <f>IFERROR(MATCH(C1838,'NCPF8745_MF_Extraction 5%FDR'!$A$2:$A$540,0),"No Match")</f>
        <v>No Match</v>
      </c>
      <c r="F1838" t="str">
        <f>IFERROR(MATCH(C1838,'NCPF8814_MF_Extraction 5%FDR'!$A$2:$A$463,0),"No Match")</f>
        <v>No Match</v>
      </c>
      <c r="G1838" t="str">
        <f>VLOOKUP(C1838,'NCPF8745_KH_Extraction 5%FDR'!$1:$2258,2,FALSE)</f>
        <v>Uncharacterized protein OS=Candida glabrata (strain ATCC 2001 / CBS 138 / JCM 3761 / NBRC 0622 / NRRL Y-65) GN=CAGL0F01397g PE=4 SV=1 - [Q6FUR2_CANGA]</v>
      </c>
      <c r="H1838" s="15">
        <f>VLOOKUP(C1838,'NCPF8745_KH_Extraction 5%FDR'!$1:$2258,11,FALSE)</f>
        <v>82.332514624660007</v>
      </c>
      <c r="I1838" t="e">
        <f>VLOOKUP(C1838,'NCPF8745_MF_Extraction 5%FDR'!$1:$540,2,FALSE)</f>
        <v>#N/A</v>
      </c>
      <c r="J1838" s="15" t="e">
        <f>VLOOKUP(C1838,'NCPF8745_MF_Extraction 5%FDR'!$1:$540,11,FALSE)</f>
        <v>#N/A</v>
      </c>
      <c r="K1838" t="e">
        <f>VLOOKUP(C1838,'NCPF8814_MF_Extraction 5%FDR'!$1:$463,2,FALSE)</f>
        <v>#N/A</v>
      </c>
      <c r="L1838" s="15" t="e">
        <f>VLOOKUP(C1838,'NCPF8814_MF_Extraction 5%FDR'!$1:$463,11,FALSE)</f>
        <v>#N/A</v>
      </c>
    </row>
    <row r="1839" spans="1:12" hidden="1">
      <c r="A1839" s="13" t="s">
        <v>2209</v>
      </c>
      <c r="C1839" s="13" t="s">
        <v>2209</v>
      </c>
      <c r="D1839">
        <f>IFERROR(MATCH(C1839,'NCPF8745_KH_Extraction 5%FDR'!$A$2:$A$2258,0),"No Match")</f>
        <v>1385</v>
      </c>
      <c r="E1839" t="str">
        <f>IFERROR(MATCH(C1839,'NCPF8745_MF_Extraction 5%FDR'!$A$2:$A$540,0),"No Match")</f>
        <v>No Match</v>
      </c>
      <c r="F1839" t="str">
        <f>IFERROR(MATCH(C1839,'NCPF8814_MF_Extraction 5%FDR'!$A$2:$A$463,0),"No Match")</f>
        <v>No Match</v>
      </c>
      <c r="G1839" t="str">
        <f>VLOOKUP(C1839,'NCPF8745_KH_Extraction 5%FDR'!$1:$2258,2,FALSE)</f>
        <v>1,3-beta-glucanosyltransferase OS=Candida glabrata (strain ATCC 2001 / CBS 138 / JCM 3761 / NBRC 0622 / NRRL Y-65) GN=GAS5 PE=3 SV=1 - [Q6FUR4_CANGA]</v>
      </c>
      <c r="H1839" s="15">
        <f>VLOOKUP(C1839,'NCPF8745_KH_Extraction 5%FDR'!$1:$2258,11,FALSE)</f>
        <v>51.827490114660201</v>
      </c>
      <c r="I1839" t="e">
        <f>VLOOKUP(C1839,'NCPF8745_MF_Extraction 5%FDR'!$1:$540,2,FALSE)</f>
        <v>#N/A</v>
      </c>
      <c r="J1839" s="15" t="e">
        <f>VLOOKUP(C1839,'NCPF8745_MF_Extraction 5%FDR'!$1:$540,11,FALSE)</f>
        <v>#N/A</v>
      </c>
      <c r="K1839" t="e">
        <f>VLOOKUP(C1839,'NCPF8814_MF_Extraction 5%FDR'!$1:$463,2,FALSE)</f>
        <v>#N/A</v>
      </c>
      <c r="L1839" s="15" t="e">
        <f>VLOOKUP(C1839,'NCPF8814_MF_Extraction 5%FDR'!$1:$463,11,FALSE)</f>
        <v>#N/A</v>
      </c>
    </row>
    <row r="1840" spans="1:12" hidden="1">
      <c r="A1840" s="13" t="s">
        <v>2210</v>
      </c>
      <c r="C1840" s="13" t="s">
        <v>2210</v>
      </c>
      <c r="D1840">
        <f>IFERROR(MATCH(C1840,'NCPF8745_KH_Extraction 5%FDR'!$A$2:$A$2258,0),"No Match")</f>
        <v>571</v>
      </c>
      <c r="E1840" t="str">
        <f>IFERROR(MATCH(C1840,'NCPF8745_MF_Extraction 5%FDR'!$A$2:$A$540,0),"No Match")</f>
        <v>No Match</v>
      </c>
      <c r="F1840">
        <f>IFERROR(MATCH(C1840,'NCPF8814_MF_Extraction 5%FDR'!$A$2:$A$463,0),"No Match")</f>
        <v>342</v>
      </c>
      <c r="G1840" t="str">
        <f>VLOOKUP(C1840,'NCPF8745_KH_Extraction 5%FDR'!$1:$2258,2,FALSE)</f>
        <v>Uncharacterized protein OS=Candida glabrata (strain ATCC 2001 / CBS 138 / JCM 3761 / NBRC 0622 / NRRL Y-65) GN=CAGL0F01243g PE=4 SV=1 - [Q6FUR6_CANGA]</v>
      </c>
      <c r="H1840" s="15">
        <f>VLOOKUP(C1840,'NCPF8745_KH_Extraction 5%FDR'!$1:$2258,11,FALSE)</f>
        <v>61.9092042946601</v>
      </c>
      <c r="I1840" t="e">
        <f>VLOOKUP(C1840,'NCPF8745_MF_Extraction 5%FDR'!$1:$540,2,FALSE)</f>
        <v>#N/A</v>
      </c>
      <c r="J1840" s="15" t="e">
        <f>VLOOKUP(C1840,'NCPF8745_MF_Extraction 5%FDR'!$1:$540,11,FALSE)</f>
        <v>#N/A</v>
      </c>
      <c r="K1840" t="str">
        <f>VLOOKUP(C1840,'NCPF8814_MF_Extraction 5%FDR'!$1:$463,2,FALSE)</f>
        <v>Uncharacterized protein OS=Candida glabrata (strain ATCC 2001 / CBS 138 / JCM 3761 / NBRC 0622 / NRRL Y-65) GN=CAGL0F01243g PE=4 SV=1 - [Q6FUR6_CANGA]</v>
      </c>
      <c r="L1840" s="15">
        <f>VLOOKUP(C1840,'NCPF8814_MF_Extraction 5%FDR'!$1:$463,11,FALSE)</f>
        <v>61.9092042946601</v>
      </c>
    </row>
    <row r="1841" spans="1:12" hidden="1">
      <c r="A1841" s="13" t="s">
        <v>2211</v>
      </c>
      <c r="C1841" s="13" t="s">
        <v>2211</v>
      </c>
      <c r="D1841">
        <f>IFERROR(MATCH(C1841,'NCPF8745_KH_Extraction 5%FDR'!$A$2:$A$2258,0),"No Match")</f>
        <v>615</v>
      </c>
      <c r="E1841">
        <f>IFERROR(MATCH(C1841,'NCPF8745_MF_Extraction 5%FDR'!$A$2:$A$540,0),"No Match")</f>
        <v>283</v>
      </c>
      <c r="F1841">
        <f>IFERROR(MATCH(C1841,'NCPF8814_MF_Extraction 5%FDR'!$A$2:$A$463,0),"No Match")</f>
        <v>318</v>
      </c>
      <c r="G1841" t="str">
        <f>VLOOKUP(C1841,'NCPF8745_KH_Extraction 5%FDR'!$1:$2258,2,FALSE)</f>
        <v>Uncharacterized protein OS=Candida glabrata (strain ATCC 2001 / CBS 138 / JCM 3761 / NBRC 0622 / NRRL Y-65) GN=CAGL0F01199g PE=4 SV=1 - [Q6FUR8_CANGA]</v>
      </c>
      <c r="H1841" s="15">
        <f>VLOOKUP(C1841,'NCPF8745_KH_Extraction 5%FDR'!$1:$2258,11,FALSE)</f>
        <v>28.477649904660002</v>
      </c>
      <c r="I1841" t="str">
        <f>VLOOKUP(C1841,'NCPF8745_MF_Extraction 5%FDR'!$1:$540,2,FALSE)</f>
        <v>Uncharacterized protein OS=Candida glabrata (strain ATCC 2001 / CBS 138 / JCM 3761 / NBRC 0622 / NRRL Y-65) GN=CAGL0F01199g PE=4 SV=1 - [Q6FUR8_CANGA]</v>
      </c>
      <c r="J1841" s="15">
        <f>VLOOKUP(C1841,'NCPF8745_MF_Extraction 5%FDR'!$1:$540,11,FALSE)</f>
        <v>28.477649904660002</v>
      </c>
      <c r="K1841" t="str">
        <f>VLOOKUP(C1841,'NCPF8814_MF_Extraction 5%FDR'!$1:$463,2,FALSE)</f>
        <v>Uncharacterized protein OS=Candida glabrata (strain ATCC 2001 / CBS 138 / JCM 3761 / NBRC 0622 / NRRL Y-65) GN=CAGL0F01199g PE=4 SV=1 - [Q6FUR8_CANGA]</v>
      </c>
      <c r="L1841" s="15">
        <f>VLOOKUP(C1841,'NCPF8814_MF_Extraction 5%FDR'!$1:$463,11,FALSE)</f>
        <v>28.477649904660002</v>
      </c>
    </row>
    <row r="1842" spans="1:12" hidden="1">
      <c r="A1842" s="13" t="s">
        <v>2212</v>
      </c>
      <c r="C1842" s="13" t="s">
        <v>2212</v>
      </c>
      <c r="D1842">
        <f>IFERROR(MATCH(C1842,'NCPF8745_KH_Extraction 5%FDR'!$A$2:$A$2258,0),"No Match")</f>
        <v>2189</v>
      </c>
      <c r="E1842" t="str">
        <f>IFERROR(MATCH(C1842,'NCPF8745_MF_Extraction 5%FDR'!$A$2:$A$540,0),"No Match")</f>
        <v>No Match</v>
      </c>
      <c r="F1842" t="str">
        <f>IFERROR(MATCH(C1842,'NCPF8814_MF_Extraction 5%FDR'!$A$2:$A$463,0),"No Match")</f>
        <v>No Match</v>
      </c>
      <c r="G1842" t="str">
        <f>VLOOKUP(C1842,'NCPF8745_KH_Extraction 5%FDR'!$1:$2258,2,FALSE)</f>
        <v>Uncharacterized protein OS=Candida glabrata (strain ATCC 2001 / CBS 138 / JCM 3761 / NBRC 0622 / NRRL Y-65) GN=CAGL0F01177g PE=4 SV=1 - [Q6FUR9_CANGA]</v>
      </c>
      <c r="H1842" s="15">
        <f>VLOOKUP(C1842,'NCPF8745_KH_Extraction 5%FDR'!$1:$2258,11,FALSE)</f>
        <v>89.916857684660101</v>
      </c>
      <c r="I1842" t="e">
        <f>VLOOKUP(C1842,'NCPF8745_MF_Extraction 5%FDR'!$1:$540,2,FALSE)</f>
        <v>#N/A</v>
      </c>
      <c r="J1842" s="15" t="e">
        <f>VLOOKUP(C1842,'NCPF8745_MF_Extraction 5%FDR'!$1:$540,11,FALSE)</f>
        <v>#N/A</v>
      </c>
      <c r="K1842" t="e">
        <f>VLOOKUP(C1842,'NCPF8814_MF_Extraction 5%FDR'!$1:$463,2,FALSE)</f>
        <v>#N/A</v>
      </c>
      <c r="L1842" s="15" t="e">
        <f>VLOOKUP(C1842,'NCPF8814_MF_Extraction 5%FDR'!$1:$463,11,FALSE)</f>
        <v>#N/A</v>
      </c>
    </row>
    <row r="1843" spans="1:12" hidden="1">
      <c r="A1843" s="13" t="s">
        <v>4830</v>
      </c>
      <c r="C1843" s="13" t="s">
        <v>4830</v>
      </c>
      <c r="D1843" t="str">
        <f>IFERROR(MATCH(C1843,'NCPF8745_KH_Extraction 5%FDR'!$A$2:$A$2258,0),"No Match")</f>
        <v>No Match</v>
      </c>
      <c r="E1843" t="str">
        <f>IFERROR(MATCH(C1843,'NCPF8745_MF_Extraction 5%FDR'!$A$2:$A$540,0),"No Match")</f>
        <v>No Match</v>
      </c>
      <c r="F1843">
        <f>IFERROR(MATCH(C1843,'NCPF8814_MF_Extraction 5%FDR'!$A$2:$A$463,0),"No Match")</f>
        <v>315</v>
      </c>
      <c r="G1843" t="e">
        <f>VLOOKUP(C1843,'NCPF8745_KH_Extraction 5%FDR'!$1:$2258,2,FALSE)</f>
        <v>#N/A</v>
      </c>
      <c r="H1843" s="15" t="e">
        <f>VLOOKUP(C1843,'NCPF8745_KH_Extraction 5%FDR'!$1:$2258,11,FALSE)</f>
        <v>#N/A</v>
      </c>
      <c r="I1843" t="e">
        <f>VLOOKUP(C1843,'NCPF8745_MF_Extraction 5%FDR'!$1:$540,2,FALSE)</f>
        <v>#N/A</v>
      </c>
      <c r="J1843" s="15" t="e">
        <f>VLOOKUP(C1843,'NCPF8745_MF_Extraction 5%FDR'!$1:$540,11,FALSE)</f>
        <v>#N/A</v>
      </c>
      <c r="K1843" t="str">
        <f>VLOOKUP(C1843,'NCPF8814_MF_Extraction 5%FDR'!$1:$463,2,FALSE)</f>
        <v>Uncharacterized protein OS=Candida glabrata (strain ATCC 2001 / CBS 138 / JCM 3761 / NBRC 0622 / NRRL Y-65) GN=CAGL0F01155g PE=4 SV=1 - [Q6FUS0_CANGA]</v>
      </c>
      <c r="L1843" s="15">
        <f>VLOOKUP(C1843,'NCPF8814_MF_Extraction 5%FDR'!$1:$463,11,FALSE)</f>
        <v>128.38491932465999</v>
      </c>
    </row>
    <row r="1844" spans="1:12" hidden="1">
      <c r="A1844" s="13" t="s">
        <v>2213</v>
      </c>
      <c r="C1844" s="13" t="s">
        <v>2213</v>
      </c>
      <c r="D1844">
        <f>IFERROR(MATCH(C1844,'NCPF8745_KH_Extraction 5%FDR'!$A$2:$A$2258,0),"No Match")</f>
        <v>590</v>
      </c>
      <c r="E1844">
        <f>IFERROR(MATCH(C1844,'NCPF8745_MF_Extraction 5%FDR'!$A$2:$A$540,0),"No Match")</f>
        <v>61</v>
      </c>
      <c r="F1844">
        <f>IFERROR(MATCH(C1844,'NCPF8814_MF_Extraction 5%FDR'!$A$2:$A$463,0),"No Match")</f>
        <v>105</v>
      </c>
      <c r="G1844" t="str">
        <f>VLOOKUP(C1844,'NCPF8745_KH_Extraction 5%FDR'!$1:$2258,2,FALSE)</f>
        <v>Uncharacterized protein OS=Candida glabrata (strain ATCC 2001 / CBS 138 / JCM 3761 / NBRC 0622 / NRRL Y-65) GN=CAGL0F01045g PE=3 SV=1 - [Q6FUS5_CANGA]</v>
      </c>
      <c r="H1844" s="15">
        <f>VLOOKUP(C1844,'NCPF8745_KH_Extraction 5%FDR'!$1:$2258,11,FALSE)</f>
        <v>16.084570894660001</v>
      </c>
      <c r="I1844" t="str">
        <f>VLOOKUP(C1844,'NCPF8745_MF_Extraction 5%FDR'!$1:$540,2,FALSE)</f>
        <v>Uncharacterized protein OS=Candida glabrata (strain ATCC 2001 / CBS 138 / JCM 3761 / NBRC 0622 / NRRL Y-65) GN=CAGL0F01045g PE=3 SV=1 - [Q6FUS5_CANGA]</v>
      </c>
      <c r="J1844" s="15">
        <f>VLOOKUP(C1844,'NCPF8745_MF_Extraction 5%FDR'!$1:$540,11,FALSE)</f>
        <v>16.084570894660001</v>
      </c>
      <c r="K1844" t="str">
        <f>VLOOKUP(C1844,'NCPF8814_MF_Extraction 5%FDR'!$1:$463,2,FALSE)</f>
        <v>Uncharacterized protein OS=Candida glabrata (strain ATCC 2001 / CBS 138 / JCM 3761 / NBRC 0622 / NRRL Y-65) GN=CAGL0F01045g PE=3 SV=1 - [Q6FUS5_CANGA]</v>
      </c>
      <c r="L1844" s="15">
        <f>VLOOKUP(C1844,'NCPF8814_MF_Extraction 5%FDR'!$1:$463,11,FALSE)</f>
        <v>16.084570894660001</v>
      </c>
    </row>
    <row r="1845" spans="1:12" hidden="1">
      <c r="A1845" s="13" t="s">
        <v>2214</v>
      </c>
      <c r="C1845" s="13" t="s">
        <v>2214</v>
      </c>
      <c r="D1845">
        <f>IFERROR(MATCH(C1845,'NCPF8745_KH_Extraction 5%FDR'!$A$2:$A$2258,0),"No Match")</f>
        <v>357</v>
      </c>
      <c r="E1845" t="str">
        <f>IFERROR(MATCH(C1845,'NCPF8745_MF_Extraction 5%FDR'!$A$2:$A$540,0),"No Match")</f>
        <v>No Match</v>
      </c>
      <c r="F1845" t="str">
        <f>IFERROR(MATCH(C1845,'NCPF8814_MF_Extraction 5%FDR'!$A$2:$A$463,0),"No Match")</f>
        <v>No Match</v>
      </c>
      <c r="G1845" t="str">
        <f>VLOOKUP(C1845,'NCPF8745_KH_Extraction 5%FDR'!$1:$2258,2,FALSE)</f>
        <v>Uncharacterized protein OS=Candida glabrata (strain ATCC 2001 / CBS 138 / JCM 3761 / NBRC 0622 / NRRL Y-65) GN=TPD3 PE=4 SV=1 - [Q6FUS9_CANGA]</v>
      </c>
      <c r="H1845" s="15">
        <f>VLOOKUP(C1845,'NCPF8745_KH_Extraction 5%FDR'!$1:$2258,11,FALSE)</f>
        <v>68.916122164659996</v>
      </c>
      <c r="I1845" t="e">
        <f>VLOOKUP(C1845,'NCPF8745_MF_Extraction 5%FDR'!$1:$540,2,FALSE)</f>
        <v>#N/A</v>
      </c>
      <c r="J1845" s="15" t="e">
        <f>VLOOKUP(C1845,'NCPF8745_MF_Extraction 5%FDR'!$1:$540,11,FALSE)</f>
        <v>#N/A</v>
      </c>
      <c r="K1845" t="e">
        <f>VLOOKUP(C1845,'NCPF8814_MF_Extraction 5%FDR'!$1:$463,2,FALSE)</f>
        <v>#N/A</v>
      </c>
      <c r="L1845" s="15" t="e">
        <f>VLOOKUP(C1845,'NCPF8814_MF_Extraction 5%FDR'!$1:$463,11,FALSE)</f>
        <v>#N/A</v>
      </c>
    </row>
    <row r="1846" spans="1:12" hidden="1">
      <c r="A1846" s="13" t="s">
        <v>2215</v>
      </c>
      <c r="C1846" s="13" t="s">
        <v>2215</v>
      </c>
      <c r="D1846">
        <f>IFERROR(MATCH(C1846,'NCPF8745_KH_Extraction 5%FDR'!$A$2:$A$2258,0),"No Match")</f>
        <v>1630</v>
      </c>
      <c r="E1846" t="str">
        <f>IFERROR(MATCH(C1846,'NCPF8745_MF_Extraction 5%FDR'!$A$2:$A$540,0),"No Match")</f>
        <v>No Match</v>
      </c>
      <c r="F1846" t="str">
        <f>IFERROR(MATCH(C1846,'NCPF8814_MF_Extraction 5%FDR'!$A$2:$A$463,0),"No Match")</f>
        <v>No Match</v>
      </c>
      <c r="G1846" t="str">
        <f>VLOOKUP(C1846,'NCPF8745_KH_Extraction 5%FDR'!$1:$2258,2,FALSE)</f>
        <v>Uncharacterized protein OS=Candida glabrata (strain ATCC 2001 / CBS 138 / JCM 3761 / NBRC 0622 / NRRL Y-65) GN=CAGL0F00869g PE=4 SV=1 - [Q6FUT3_CANGA]</v>
      </c>
      <c r="H1846" s="15">
        <f>VLOOKUP(C1846,'NCPF8745_KH_Extraction 5%FDR'!$1:$2258,11,FALSE)</f>
        <v>32.112537484660002</v>
      </c>
      <c r="I1846" t="e">
        <f>VLOOKUP(C1846,'NCPF8745_MF_Extraction 5%FDR'!$1:$540,2,FALSE)</f>
        <v>#N/A</v>
      </c>
      <c r="J1846" s="15" t="e">
        <f>VLOOKUP(C1846,'NCPF8745_MF_Extraction 5%FDR'!$1:$540,11,FALSE)</f>
        <v>#N/A</v>
      </c>
      <c r="K1846" t="e">
        <f>VLOOKUP(C1846,'NCPF8814_MF_Extraction 5%FDR'!$1:$463,2,FALSE)</f>
        <v>#N/A</v>
      </c>
      <c r="L1846" s="15" t="e">
        <f>VLOOKUP(C1846,'NCPF8814_MF_Extraction 5%FDR'!$1:$463,11,FALSE)</f>
        <v>#N/A</v>
      </c>
    </row>
    <row r="1847" spans="1:12" hidden="1">
      <c r="A1847" s="13" t="s">
        <v>2216</v>
      </c>
      <c r="C1847" s="13" t="s">
        <v>2216</v>
      </c>
      <c r="D1847">
        <f>IFERROR(MATCH(C1847,'NCPF8745_KH_Extraction 5%FDR'!$A$2:$A$2258,0),"No Match")</f>
        <v>2165</v>
      </c>
      <c r="E1847" t="str">
        <f>IFERROR(MATCH(C1847,'NCPF8745_MF_Extraction 5%FDR'!$A$2:$A$540,0),"No Match")</f>
        <v>No Match</v>
      </c>
      <c r="F1847" t="str">
        <f>IFERROR(MATCH(C1847,'NCPF8814_MF_Extraction 5%FDR'!$A$2:$A$463,0),"No Match")</f>
        <v>No Match</v>
      </c>
      <c r="G1847" t="str">
        <f>VLOOKUP(C1847,'NCPF8745_KH_Extraction 5%FDR'!$1:$2258,2,FALSE)</f>
        <v>Uncharacterized protein OS=Candida glabrata (strain ATCC 2001 / CBS 138 / JCM 3761 / NBRC 0622 / NRRL Y-65) GN=GAL11B PE=4 SV=1 - [Q6FUT5_CANGA]</v>
      </c>
      <c r="H1847" s="15">
        <f>VLOOKUP(C1847,'NCPF8745_KH_Extraction 5%FDR'!$1:$2258,11,FALSE)</f>
        <v>96.400935244659905</v>
      </c>
      <c r="I1847" t="e">
        <f>VLOOKUP(C1847,'NCPF8745_MF_Extraction 5%FDR'!$1:$540,2,FALSE)</f>
        <v>#N/A</v>
      </c>
      <c r="J1847" s="15" t="e">
        <f>VLOOKUP(C1847,'NCPF8745_MF_Extraction 5%FDR'!$1:$540,11,FALSE)</f>
        <v>#N/A</v>
      </c>
      <c r="K1847" t="e">
        <f>VLOOKUP(C1847,'NCPF8814_MF_Extraction 5%FDR'!$1:$463,2,FALSE)</f>
        <v>#N/A</v>
      </c>
      <c r="L1847" s="15" t="e">
        <f>VLOOKUP(C1847,'NCPF8814_MF_Extraction 5%FDR'!$1:$463,11,FALSE)</f>
        <v>#N/A</v>
      </c>
    </row>
    <row r="1848" spans="1:12" hidden="1">
      <c r="A1848" s="13" t="s">
        <v>2217</v>
      </c>
      <c r="C1848" s="13" t="s">
        <v>2217</v>
      </c>
      <c r="D1848">
        <f>IFERROR(MATCH(C1848,'NCPF8745_KH_Extraction 5%FDR'!$A$2:$A$2258,0),"No Match")</f>
        <v>1013</v>
      </c>
      <c r="E1848" t="str">
        <f>IFERROR(MATCH(C1848,'NCPF8745_MF_Extraction 5%FDR'!$A$2:$A$540,0),"No Match")</f>
        <v>No Match</v>
      </c>
      <c r="F1848" t="str">
        <f>IFERROR(MATCH(C1848,'NCPF8814_MF_Extraction 5%FDR'!$A$2:$A$463,0),"No Match")</f>
        <v>No Match</v>
      </c>
      <c r="G1848" t="str">
        <f>VLOOKUP(C1848,'NCPF8745_KH_Extraction 5%FDR'!$1:$2258,2,FALSE)</f>
        <v>Uncharacterized protein OS=Candida glabrata (strain ATCC 2001 / CBS 138 / JCM 3761 / NBRC 0622 / NRRL Y-65) GN=CAGL0F00759g PE=4 SV=1 - [Q6FUT7_CANGA]</v>
      </c>
      <c r="H1848" s="15">
        <f>VLOOKUP(C1848,'NCPF8745_KH_Extraction 5%FDR'!$1:$2258,11,FALSE)</f>
        <v>85.072375184660004</v>
      </c>
      <c r="I1848" t="e">
        <f>VLOOKUP(C1848,'NCPF8745_MF_Extraction 5%FDR'!$1:$540,2,FALSE)</f>
        <v>#N/A</v>
      </c>
      <c r="J1848" s="15" t="e">
        <f>VLOOKUP(C1848,'NCPF8745_MF_Extraction 5%FDR'!$1:$540,11,FALSE)</f>
        <v>#N/A</v>
      </c>
      <c r="K1848" t="e">
        <f>VLOOKUP(C1848,'NCPF8814_MF_Extraction 5%FDR'!$1:$463,2,FALSE)</f>
        <v>#N/A</v>
      </c>
      <c r="L1848" s="15" t="e">
        <f>VLOOKUP(C1848,'NCPF8814_MF_Extraction 5%FDR'!$1:$463,11,FALSE)</f>
        <v>#N/A</v>
      </c>
    </row>
    <row r="1849" spans="1:12" hidden="1">
      <c r="A1849" s="13" t="s">
        <v>2218</v>
      </c>
      <c r="C1849" s="13" t="s">
        <v>2218</v>
      </c>
      <c r="D1849">
        <f>IFERROR(MATCH(C1849,'NCPF8745_KH_Extraction 5%FDR'!$A$2:$A$2258,0),"No Match")</f>
        <v>2166</v>
      </c>
      <c r="E1849" t="str">
        <f>IFERROR(MATCH(C1849,'NCPF8745_MF_Extraction 5%FDR'!$A$2:$A$540,0),"No Match")</f>
        <v>No Match</v>
      </c>
      <c r="F1849" t="str">
        <f>IFERROR(MATCH(C1849,'NCPF8814_MF_Extraction 5%FDR'!$A$2:$A$463,0),"No Match")</f>
        <v>No Match</v>
      </c>
      <c r="G1849" t="str">
        <f>VLOOKUP(C1849,'NCPF8745_KH_Extraction 5%FDR'!$1:$2258,2,FALSE)</f>
        <v>Uncharacterized protein OS=Candida glabrata (strain ATCC 2001 / CBS 138 / JCM 3761 / NBRC 0622 / NRRL Y-65) GN=CAGL0F00715g PE=4 SV=1 - [Q6FUT9_CANGA]</v>
      </c>
      <c r="H1849" s="15">
        <f>VLOOKUP(C1849,'NCPF8745_KH_Extraction 5%FDR'!$1:$2258,11,FALSE)</f>
        <v>36.339035314660002</v>
      </c>
      <c r="I1849" t="e">
        <f>VLOOKUP(C1849,'NCPF8745_MF_Extraction 5%FDR'!$1:$540,2,FALSE)</f>
        <v>#N/A</v>
      </c>
      <c r="J1849" s="15" t="e">
        <f>VLOOKUP(C1849,'NCPF8745_MF_Extraction 5%FDR'!$1:$540,11,FALSE)</f>
        <v>#N/A</v>
      </c>
      <c r="K1849" t="e">
        <f>VLOOKUP(C1849,'NCPF8814_MF_Extraction 5%FDR'!$1:$463,2,FALSE)</f>
        <v>#N/A</v>
      </c>
      <c r="L1849" s="15" t="e">
        <f>VLOOKUP(C1849,'NCPF8814_MF_Extraction 5%FDR'!$1:$463,11,FALSE)</f>
        <v>#N/A</v>
      </c>
    </row>
    <row r="1850" spans="1:12" hidden="1">
      <c r="A1850" s="13" t="s">
        <v>2219</v>
      </c>
      <c r="C1850" s="13" t="s">
        <v>2219</v>
      </c>
      <c r="D1850">
        <f>IFERROR(MATCH(C1850,'NCPF8745_KH_Extraction 5%FDR'!$A$2:$A$2258,0),"No Match")</f>
        <v>233</v>
      </c>
      <c r="E1850" t="str">
        <f>IFERROR(MATCH(C1850,'NCPF8745_MF_Extraction 5%FDR'!$A$2:$A$540,0),"No Match")</f>
        <v>No Match</v>
      </c>
      <c r="F1850" t="str">
        <f>IFERROR(MATCH(C1850,'NCPF8814_MF_Extraction 5%FDR'!$A$2:$A$463,0),"No Match")</f>
        <v>No Match</v>
      </c>
      <c r="G1850" t="str">
        <f>VLOOKUP(C1850,'NCPF8745_KH_Extraction 5%FDR'!$1:$2258,2,FALSE)</f>
        <v>Uncharacterized protein OS=Candida glabrata (strain ATCC 2001 / CBS 138 / JCM 3761 / NBRC 0622 / NRRL Y-65) GN=PRO2 PE=3 SV=1 - [Q6FUU0_CANGA]</v>
      </c>
      <c r="H1850" s="15">
        <f>VLOOKUP(C1850,'NCPF8745_KH_Extraction 5%FDR'!$1:$2258,11,FALSE)</f>
        <v>49.511587064659999</v>
      </c>
      <c r="I1850" t="e">
        <f>VLOOKUP(C1850,'NCPF8745_MF_Extraction 5%FDR'!$1:$540,2,FALSE)</f>
        <v>#N/A</v>
      </c>
      <c r="J1850" s="15" t="e">
        <f>VLOOKUP(C1850,'NCPF8745_MF_Extraction 5%FDR'!$1:$540,11,FALSE)</f>
        <v>#N/A</v>
      </c>
      <c r="K1850" t="e">
        <f>VLOOKUP(C1850,'NCPF8814_MF_Extraction 5%FDR'!$1:$463,2,FALSE)</f>
        <v>#N/A</v>
      </c>
      <c r="L1850" s="15" t="e">
        <f>VLOOKUP(C1850,'NCPF8814_MF_Extraction 5%FDR'!$1:$463,11,FALSE)</f>
        <v>#N/A</v>
      </c>
    </row>
    <row r="1851" spans="1:12" hidden="1">
      <c r="A1851" s="13" t="s">
        <v>2220</v>
      </c>
      <c r="C1851" s="13" t="s">
        <v>2220</v>
      </c>
      <c r="D1851">
        <f>IFERROR(MATCH(C1851,'NCPF8745_KH_Extraction 5%FDR'!$A$2:$A$2258,0),"No Match")</f>
        <v>739</v>
      </c>
      <c r="E1851" t="str">
        <f>IFERROR(MATCH(C1851,'NCPF8745_MF_Extraction 5%FDR'!$A$2:$A$540,0),"No Match")</f>
        <v>No Match</v>
      </c>
      <c r="F1851" t="str">
        <f>IFERROR(MATCH(C1851,'NCPF8814_MF_Extraction 5%FDR'!$A$2:$A$463,0),"No Match")</f>
        <v>No Match</v>
      </c>
      <c r="G1851" t="str">
        <f>VLOOKUP(C1851,'NCPF8745_KH_Extraction 5%FDR'!$1:$2258,2,FALSE)</f>
        <v>Uncharacterized protein OS=Candida glabrata (strain ATCC 2001 / CBS 138 / JCM 3761 / NBRC 0622 / NRRL Y-65) GN=CAGL0F00671g PE=3 SV=1 - [Q6FUU1_CANGA]</v>
      </c>
      <c r="H1851" s="15">
        <f>VLOOKUP(C1851,'NCPF8745_KH_Extraction 5%FDR'!$1:$2258,11,FALSE)</f>
        <v>178.82832832465999</v>
      </c>
      <c r="I1851" t="e">
        <f>VLOOKUP(C1851,'NCPF8745_MF_Extraction 5%FDR'!$1:$540,2,FALSE)</f>
        <v>#N/A</v>
      </c>
      <c r="J1851" s="15" t="e">
        <f>VLOOKUP(C1851,'NCPF8745_MF_Extraction 5%FDR'!$1:$540,11,FALSE)</f>
        <v>#N/A</v>
      </c>
      <c r="K1851" t="e">
        <f>VLOOKUP(C1851,'NCPF8814_MF_Extraction 5%FDR'!$1:$463,2,FALSE)</f>
        <v>#N/A</v>
      </c>
      <c r="L1851" s="15" t="e">
        <f>VLOOKUP(C1851,'NCPF8814_MF_Extraction 5%FDR'!$1:$463,11,FALSE)</f>
        <v>#N/A</v>
      </c>
    </row>
    <row r="1852" spans="1:12" hidden="1">
      <c r="A1852" s="13" t="s">
        <v>2221</v>
      </c>
      <c r="C1852" s="13" t="s">
        <v>2221</v>
      </c>
      <c r="D1852">
        <f>IFERROR(MATCH(C1852,'NCPF8745_KH_Extraction 5%FDR'!$A$2:$A$2258,0),"No Match")</f>
        <v>759</v>
      </c>
      <c r="E1852" t="str">
        <f>IFERROR(MATCH(C1852,'NCPF8745_MF_Extraction 5%FDR'!$A$2:$A$540,0),"No Match")</f>
        <v>No Match</v>
      </c>
      <c r="F1852" t="str">
        <f>IFERROR(MATCH(C1852,'NCPF8814_MF_Extraction 5%FDR'!$A$2:$A$463,0),"No Match")</f>
        <v>No Match</v>
      </c>
      <c r="G1852" t="str">
        <f>VLOOKUP(C1852,'NCPF8745_KH_Extraction 5%FDR'!$1:$2258,2,FALSE)</f>
        <v>Uncharacterized protein OS=Candida glabrata (strain ATCC 2001 / CBS 138 / JCM 3761 / NBRC 0622 / NRRL Y-65) GN=CAGL0F00627g PE=4 SV=1 - [Q6FUU3_CANGA]</v>
      </c>
      <c r="H1852" s="15">
        <f>VLOOKUP(C1852,'NCPF8745_KH_Extraction 5%FDR'!$1:$2258,11,FALSE)</f>
        <v>69.399171784660098</v>
      </c>
      <c r="I1852" t="e">
        <f>VLOOKUP(C1852,'NCPF8745_MF_Extraction 5%FDR'!$1:$540,2,FALSE)</f>
        <v>#N/A</v>
      </c>
      <c r="J1852" s="15" t="e">
        <f>VLOOKUP(C1852,'NCPF8745_MF_Extraction 5%FDR'!$1:$540,11,FALSE)</f>
        <v>#N/A</v>
      </c>
      <c r="K1852" t="e">
        <f>VLOOKUP(C1852,'NCPF8814_MF_Extraction 5%FDR'!$1:$463,2,FALSE)</f>
        <v>#N/A</v>
      </c>
      <c r="L1852" s="15" t="e">
        <f>VLOOKUP(C1852,'NCPF8814_MF_Extraction 5%FDR'!$1:$463,11,FALSE)</f>
        <v>#N/A</v>
      </c>
    </row>
    <row r="1853" spans="1:12">
      <c r="A1853" s="13" t="s">
        <v>2222</v>
      </c>
      <c r="C1853" s="13" t="s">
        <v>2222</v>
      </c>
      <c r="D1853">
        <f>IFERROR(MATCH(C1853,'NCPF8745_KH_Extraction 5%FDR'!$A$2:$A$2258,0),"No Match")</f>
        <v>22</v>
      </c>
      <c r="E1853" t="str">
        <f>IFERROR(MATCH(C1853,'NCPF8745_MF_Extraction 5%FDR'!$A$2:$A$540,0),"No Match")</f>
        <v>No Match</v>
      </c>
      <c r="F1853">
        <f>IFERROR(MATCH(C1853,'NCPF8814_MF_Extraction 5%FDR'!$A$2:$A$463,0),"No Match")</f>
        <v>353</v>
      </c>
      <c r="G1853" t="str">
        <f>VLOOKUP(C1853,'NCPF8745_KH_Extraction 5%FDR'!$1:$2258,2,FALSE)</f>
        <v>Phosphotransferase OS=Candida glabrata (strain ATCC 2001 / CBS 138 / JCM 3761 / NBRC 0622 / NRRL Y-65) GN=GLK1 PE=3 SV=1 - [Q6FUU4_CANGA]</v>
      </c>
      <c r="H1853" s="15">
        <f>VLOOKUP(C1853,'NCPF8745_KH_Extraction 5%FDR'!$1:$2258,11,FALSE)</f>
        <v>54.920509364659999</v>
      </c>
      <c r="I1853" t="e">
        <f>VLOOKUP(C1853,'NCPF8745_MF_Extraction 5%FDR'!$1:$540,2,FALSE)</f>
        <v>#N/A</v>
      </c>
      <c r="J1853" s="15" t="e">
        <f>VLOOKUP(C1853,'NCPF8745_MF_Extraction 5%FDR'!$1:$540,11,FALSE)</f>
        <v>#N/A</v>
      </c>
      <c r="K1853" t="str">
        <f>VLOOKUP(C1853,'NCPF8814_MF_Extraction 5%FDR'!$1:$463,2,FALSE)</f>
        <v>Phosphotransferase OS=Candida glabrata (strain ATCC 2001 / CBS 138 / JCM 3761 / NBRC 0622 / NRRL Y-65) GN=GLK1 PE=3 SV=1 - [Q6FUU4_CANGA]</v>
      </c>
      <c r="L1853" s="15">
        <f>VLOOKUP(C1853,'NCPF8814_MF_Extraction 5%FDR'!$1:$463,11,FALSE)</f>
        <v>54.920509364659999</v>
      </c>
    </row>
    <row r="1854" spans="1:12" hidden="1">
      <c r="A1854" s="13" t="s">
        <v>2223</v>
      </c>
      <c r="C1854" s="13" t="s">
        <v>2223</v>
      </c>
      <c r="D1854">
        <f>IFERROR(MATCH(C1854,'NCPF8745_KH_Extraction 5%FDR'!$A$2:$A$2258,0),"No Match")</f>
        <v>909</v>
      </c>
      <c r="E1854" t="str">
        <f>IFERROR(MATCH(C1854,'NCPF8745_MF_Extraction 5%FDR'!$A$2:$A$540,0),"No Match")</f>
        <v>No Match</v>
      </c>
      <c r="F1854" t="str">
        <f>IFERROR(MATCH(C1854,'NCPF8814_MF_Extraction 5%FDR'!$A$2:$A$463,0),"No Match")</f>
        <v>No Match</v>
      </c>
      <c r="G1854" t="str">
        <f>VLOOKUP(C1854,'NCPF8745_KH_Extraction 5%FDR'!$1:$2258,2,FALSE)</f>
        <v>Uncharacterized protein OS=Candida glabrata (strain ATCC 2001 / CBS 138 / JCM 3761 / NBRC 0622 / NRRL Y-65) GN=CAGL0F00583g PE=4 SV=1 - [Q6FUU5_CANGA]</v>
      </c>
      <c r="H1854" s="15">
        <f>VLOOKUP(C1854,'NCPF8745_KH_Extraction 5%FDR'!$1:$2258,11,FALSE)</f>
        <v>40.886476524660097</v>
      </c>
      <c r="I1854" t="e">
        <f>VLOOKUP(C1854,'NCPF8745_MF_Extraction 5%FDR'!$1:$540,2,FALSE)</f>
        <v>#N/A</v>
      </c>
      <c r="J1854" s="15" t="e">
        <f>VLOOKUP(C1854,'NCPF8745_MF_Extraction 5%FDR'!$1:$540,11,FALSE)</f>
        <v>#N/A</v>
      </c>
      <c r="K1854" t="e">
        <f>VLOOKUP(C1854,'NCPF8814_MF_Extraction 5%FDR'!$1:$463,2,FALSE)</f>
        <v>#N/A</v>
      </c>
      <c r="L1854" s="15" t="e">
        <f>VLOOKUP(C1854,'NCPF8814_MF_Extraction 5%FDR'!$1:$463,11,FALSE)</f>
        <v>#N/A</v>
      </c>
    </row>
    <row r="1855" spans="1:12" hidden="1">
      <c r="A1855" s="13" t="s">
        <v>2224</v>
      </c>
      <c r="C1855" s="13" t="s">
        <v>2224</v>
      </c>
      <c r="D1855">
        <f>IFERROR(MATCH(C1855,'NCPF8745_KH_Extraction 5%FDR'!$A$2:$A$2258,0),"No Match")</f>
        <v>1554</v>
      </c>
      <c r="E1855" t="str">
        <f>IFERROR(MATCH(C1855,'NCPF8745_MF_Extraction 5%FDR'!$A$2:$A$540,0),"No Match")</f>
        <v>No Match</v>
      </c>
      <c r="F1855" t="str">
        <f>IFERROR(MATCH(C1855,'NCPF8814_MF_Extraction 5%FDR'!$A$2:$A$463,0),"No Match")</f>
        <v>No Match</v>
      </c>
      <c r="G1855" t="str">
        <f>VLOOKUP(C1855,'NCPF8745_KH_Extraction 5%FDR'!$1:$2258,2,FALSE)</f>
        <v>DNA-directed RNA polymerase subunit OS=Candida glabrata (strain ATCC 2001 / CBS 138 / JCM 3761 / NBRC 0622 / NRRL Y-65) GN=CAGL0F00561g PE=3 SV=1 - [Q6FUU6_CANGA]</v>
      </c>
      <c r="H1855" s="15">
        <f>VLOOKUP(C1855,'NCPF8745_KH_Extraction 5%FDR'!$1:$2258,11,FALSE)</f>
        <v>14.434956054660001</v>
      </c>
      <c r="I1855" t="e">
        <f>VLOOKUP(C1855,'NCPF8745_MF_Extraction 5%FDR'!$1:$540,2,FALSE)</f>
        <v>#N/A</v>
      </c>
      <c r="J1855" s="15" t="e">
        <f>VLOOKUP(C1855,'NCPF8745_MF_Extraction 5%FDR'!$1:$540,11,FALSE)</f>
        <v>#N/A</v>
      </c>
      <c r="K1855" t="e">
        <f>VLOOKUP(C1855,'NCPF8814_MF_Extraction 5%FDR'!$1:$463,2,FALSE)</f>
        <v>#N/A</v>
      </c>
      <c r="L1855" s="15" t="e">
        <f>VLOOKUP(C1855,'NCPF8814_MF_Extraction 5%FDR'!$1:$463,11,FALSE)</f>
        <v>#N/A</v>
      </c>
    </row>
    <row r="1856" spans="1:12" hidden="1">
      <c r="A1856" s="13" t="s">
        <v>2225</v>
      </c>
      <c r="C1856" s="13" t="s">
        <v>2225</v>
      </c>
      <c r="D1856">
        <f>IFERROR(MATCH(C1856,'NCPF8745_KH_Extraction 5%FDR'!$A$2:$A$2258,0),"No Match")</f>
        <v>507</v>
      </c>
      <c r="E1856" t="str">
        <f>IFERROR(MATCH(C1856,'NCPF8745_MF_Extraction 5%FDR'!$A$2:$A$540,0),"No Match")</f>
        <v>No Match</v>
      </c>
      <c r="F1856" t="str">
        <f>IFERROR(MATCH(C1856,'NCPF8814_MF_Extraction 5%FDR'!$A$2:$A$463,0),"No Match")</f>
        <v>No Match</v>
      </c>
      <c r="G1856" t="str">
        <f>VLOOKUP(C1856,'NCPF8745_KH_Extraction 5%FDR'!$1:$2258,2,FALSE)</f>
        <v>Uncharacterized protein OS=Candida glabrata (strain ATCC 2001 / CBS 138 / JCM 3761 / NBRC 0622 / NRRL Y-65) GN=CAGL0F00539g PE=3 SV=1 - [Q6FUU7_CANGA]</v>
      </c>
      <c r="H1856" s="15">
        <f>VLOOKUP(C1856,'NCPF8745_KH_Extraction 5%FDR'!$1:$2258,11,FALSE)</f>
        <v>62.529482424660003</v>
      </c>
      <c r="I1856" t="e">
        <f>VLOOKUP(C1856,'NCPF8745_MF_Extraction 5%FDR'!$1:$540,2,FALSE)</f>
        <v>#N/A</v>
      </c>
      <c r="J1856" s="15" t="e">
        <f>VLOOKUP(C1856,'NCPF8745_MF_Extraction 5%FDR'!$1:$540,11,FALSE)</f>
        <v>#N/A</v>
      </c>
      <c r="K1856" t="e">
        <f>VLOOKUP(C1856,'NCPF8814_MF_Extraction 5%FDR'!$1:$463,2,FALSE)</f>
        <v>#N/A</v>
      </c>
      <c r="L1856" s="15" t="e">
        <f>VLOOKUP(C1856,'NCPF8814_MF_Extraction 5%FDR'!$1:$463,11,FALSE)</f>
        <v>#N/A</v>
      </c>
    </row>
    <row r="1857" spans="1:12" hidden="1">
      <c r="A1857" s="13" t="s">
        <v>2226</v>
      </c>
      <c r="C1857" s="13" t="s">
        <v>2226</v>
      </c>
      <c r="D1857">
        <f>IFERROR(MATCH(C1857,'NCPF8745_KH_Extraction 5%FDR'!$A$2:$A$2258,0),"No Match")</f>
        <v>292</v>
      </c>
      <c r="E1857" t="str">
        <f>IFERROR(MATCH(C1857,'NCPF8745_MF_Extraction 5%FDR'!$A$2:$A$540,0),"No Match")</f>
        <v>No Match</v>
      </c>
      <c r="F1857" t="str">
        <f>IFERROR(MATCH(C1857,'NCPF8814_MF_Extraction 5%FDR'!$A$2:$A$463,0),"No Match")</f>
        <v>No Match</v>
      </c>
      <c r="G1857" t="str">
        <f>VLOOKUP(C1857,'NCPF8745_KH_Extraction 5%FDR'!$1:$2258,2,FALSE)</f>
        <v>Uncharacterized protein OS=Candida glabrata (strain ATCC 2001 / CBS 138 / JCM 3761 / NBRC 0622 / NRRL Y-65) GN=CAGL0F00517g PE=3 SV=1 - [Q6FUU8_CANGA]</v>
      </c>
      <c r="H1857" s="15">
        <f>VLOOKUP(C1857,'NCPF8745_KH_Extraction 5%FDR'!$1:$2258,11,FALSE)</f>
        <v>50.1570833246601</v>
      </c>
      <c r="I1857" t="e">
        <f>VLOOKUP(C1857,'NCPF8745_MF_Extraction 5%FDR'!$1:$540,2,FALSE)</f>
        <v>#N/A</v>
      </c>
      <c r="J1857" s="15" t="e">
        <f>VLOOKUP(C1857,'NCPF8745_MF_Extraction 5%FDR'!$1:$540,11,FALSE)</f>
        <v>#N/A</v>
      </c>
      <c r="K1857" t="e">
        <f>VLOOKUP(C1857,'NCPF8814_MF_Extraction 5%FDR'!$1:$463,2,FALSE)</f>
        <v>#N/A</v>
      </c>
      <c r="L1857" s="15" t="e">
        <f>VLOOKUP(C1857,'NCPF8814_MF_Extraction 5%FDR'!$1:$463,11,FALSE)</f>
        <v>#N/A</v>
      </c>
    </row>
    <row r="1858" spans="1:12" hidden="1">
      <c r="A1858" s="13" t="s">
        <v>2227</v>
      </c>
      <c r="C1858" s="13" t="s">
        <v>2227</v>
      </c>
      <c r="D1858">
        <f>IFERROR(MATCH(C1858,'NCPF8745_KH_Extraction 5%FDR'!$A$2:$A$2258,0),"No Match")</f>
        <v>2020</v>
      </c>
      <c r="E1858" t="str">
        <f>IFERROR(MATCH(C1858,'NCPF8745_MF_Extraction 5%FDR'!$A$2:$A$540,0),"No Match")</f>
        <v>No Match</v>
      </c>
      <c r="F1858" t="str">
        <f>IFERROR(MATCH(C1858,'NCPF8814_MF_Extraction 5%FDR'!$A$2:$A$463,0),"No Match")</f>
        <v>No Match</v>
      </c>
      <c r="G1858" t="str">
        <f>VLOOKUP(C1858,'NCPF8745_KH_Extraction 5%FDR'!$1:$2258,2,FALSE)</f>
        <v>Uncharacterized protein OS=Candida glabrata (strain ATCC 2001 / CBS 138 / JCM 3761 / NBRC 0622 / NRRL Y-65) GN=CAGL0F00495g PE=3 SV=1 - [Q6FUU9_CANGA]</v>
      </c>
      <c r="H1858" s="15">
        <f>VLOOKUP(C1858,'NCPF8745_KH_Extraction 5%FDR'!$1:$2258,11,FALSE)</f>
        <v>279.83602295466102</v>
      </c>
      <c r="I1858" t="e">
        <f>VLOOKUP(C1858,'NCPF8745_MF_Extraction 5%FDR'!$1:$540,2,FALSE)</f>
        <v>#N/A</v>
      </c>
      <c r="J1858" s="15" t="e">
        <f>VLOOKUP(C1858,'NCPF8745_MF_Extraction 5%FDR'!$1:$540,11,FALSE)</f>
        <v>#N/A</v>
      </c>
      <c r="K1858" t="e">
        <f>VLOOKUP(C1858,'NCPF8814_MF_Extraction 5%FDR'!$1:$463,2,FALSE)</f>
        <v>#N/A</v>
      </c>
      <c r="L1858" s="15" t="e">
        <f>VLOOKUP(C1858,'NCPF8814_MF_Extraction 5%FDR'!$1:$463,11,FALSE)</f>
        <v>#N/A</v>
      </c>
    </row>
    <row r="1859" spans="1:12" hidden="1">
      <c r="A1859" s="13" t="s">
        <v>2228</v>
      </c>
      <c r="C1859" s="13" t="s">
        <v>2228</v>
      </c>
      <c r="D1859">
        <f>IFERROR(MATCH(C1859,'NCPF8745_KH_Extraction 5%FDR'!$A$2:$A$2258,0),"No Match")</f>
        <v>1633</v>
      </c>
      <c r="E1859" t="str">
        <f>IFERROR(MATCH(C1859,'NCPF8745_MF_Extraction 5%FDR'!$A$2:$A$540,0),"No Match")</f>
        <v>No Match</v>
      </c>
      <c r="F1859" t="str">
        <f>IFERROR(MATCH(C1859,'NCPF8814_MF_Extraction 5%FDR'!$A$2:$A$463,0),"No Match")</f>
        <v>No Match</v>
      </c>
      <c r="G1859" t="str">
        <f>VLOOKUP(C1859,'NCPF8745_KH_Extraction 5%FDR'!$1:$2258,2,FALSE)</f>
        <v>Uncharacterized protein OS=Candida glabrata (strain ATCC 2001 / CBS 138 / JCM 3761 / NBRC 0622 / NRRL Y-65) GN=CAGL0F00451g PE=4 SV=1 - [Q6FUV1_CANGA]</v>
      </c>
      <c r="H1859" s="15">
        <f>VLOOKUP(C1859,'NCPF8745_KH_Extraction 5%FDR'!$1:$2258,11,FALSE)</f>
        <v>39.54560040466</v>
      </c>
      <c r="I1859" t="e">
        <f>VLOOKUP(C1859,'NCPF8745_MF_Extraction 5%FDR'!$1:$540,2,FALSE)</f>
        <v>#N/A</v>
      </c>
      <c r="J1859" s="15" t="e">
        <f>VLOOKUP(C1859,'NCPF8745_MF_Extraction 5%FDR'!$1:$540,11,FALSE)</f>
        <v>#N/A</v>
      </c>
      <c r="K1859" t="e">
        <f>VLOOKUP(C1859,'NCPF8814_MF_Extraction 5%FDR'!$1:$463,2,FALSE)</f>
        <v>#N/A</v>
      </c>
      <c r="L1859" s="15" t="e">
        <f>VLOOKUP(C1859,'NCPF8814_MF_Extraction 5%FDR'!$1:$463,11,FALSE)</f>
        <v>#N/A</v>
      </c>
    </row>
    <row r="1860" spans="1:12" hidden="1">
      <c r="A1860" s="13" t="s">
        <v>2229</v>
      </c>
      <c r="C1860" s="13" t="s">
        <v>2229</v>
      </c>
      <c r="D1860">
        <f>IFERROR(MATCH(C1860,'NCPF8745_KH_Extraction 5%FDR'!$A$2:$A$2258,0),"No Match")</f>
        <v>1369</v>
      </c>
      <c r="E1860" t="str">
        <f>IFERROR(MATCH(C1860,'NCPF8745_MF_Extraction 5%FDR'!$A$2:$A$540,0),"No Match")</f>
        <v>No Match</v>
      </c>
      <c r="F1860" t="str">
        <f>IFERROR(MATCH(C1860,'NCPF8814_MF_Extraction 5%FDR'!$A$2:$A$463,0),"No Match")</f>
        <v>No Match</v>
      </c>
      <c r="G1860" t="str">
        <f>VLOOKUP(C1860,'NCPF8745_KH_Extraction 5%FDR'!$1:$2258,2,FALSE)</f>
        <v>Inosine triphosphate pyrophosphatase OS=Candida glabrata (strain ATCC 2001 / CBS 138 / JCM 3761 / NBRC 0622 / NRRL Y-65) GN=HAM1 PE=3 SV=1 - [ITPA_CANGA]</v>
      </c>
      <c r="H1860" s="15">
        <f>VLOOKUP(C1860,'NCPF8745_KH_Extraction 5%FDR'!$1:$2258,11,FALSE)</f>
        <v>21.418987724659999</v>
      </c>
      <c r="I1860" t="e">
        <f>VLOOKUP(C1860,'NCPF8745_MF_Extraction 5%FDR'!$1:$540,2,FALSE)</f>
        <v>#N/A</v>
      </c>
      <c r="J1860" s="15" t="e">
        <f>VLOOKUP(C1860,'NCPF8745_MF_Extraction 5%FDR'!$1:$540,11,FALSE)</f>
        <v>#N/A</v>
      </c>
      <c r="K1860" t="e">
        <f>VLOOKUP(C1860,'NCPF8814_MF_Extraction 5%FDR'!$1:$463,2,FALSE)</f>
        <v>#N/A</v>
      </c>
      <c r="L1860" s="15" t="e">
        <f>VLOOKUP(C1860,'NCPF8814_MF_Extraction 5%FDR'!$1:$463,11,FALSE)</f>
        <v>#N/A</v>
      </c>
    </row>
    <row r="1861" spans="1:12" hidden="1">
      <c r="A1861" s="13" t="s">
        <v>2230</v>
      </c>
      <c r="C1861" s="13" t="s">
        <v>2230</v>
      </c>
      <c r="D1861">
        <f>IFERROR(MATCH(C1861,'NCPF8745_KH_Extraction 5%FDR'!$A$2:$A$2258,0),"No Match")</f>
        <v>361</v>
      </c>
      <c r="E1861">
        <f>IFERROR(MATCH(C1861,'NCPF8745_MF_Extraction 5%FDR'!$A$2:$A$540,0),"No Match")</f>
        <v>323</v>
      </c>
      <c r="F1861" t="str">
        <f>IFERROR(MATCH(C1861,'NCPF8814_MF_Extraction 5%FDR'!$A$2:$A$463,0),"No Match")</f>
        <v>No Match</v>
      </c>
      <c r="G1861" t="str">
        <f>VLOOKUP(C1861,'NCPF8745_KH_Extraction 5%FDR'!$1:$2258,2,FALSE)</f>
        <v>Deoxyhypusine hydroxylase OS=Candida glabrata (strain ATCC 2001 / CBS 138 / JCM 3761 / NBRC 0622 / NRRL Y-65) GN=LIA1 PE=3 SV=1 - [DOHH_CANGA]</v>
      </c>
      <c r="H1861" s="15">
        <f>VLOOKUP(C1861,'NCPF8745_KH_Extraction 5%FDR'!$1:$2258,11,FALSE)</f>
        <v>35.947066524660002</v>
      </c>
      <c r="I1861" t="str">
        <f>VLOOKUP(C1861,'NCPF8745_MF_Extraction 5%FDR'!$1:$540,2,FALSE)</f>
        <v>Deoxyhypusine hydroxylase OS=Candida glabrata (strain ATCC 2001 / CBS 138 / JCM 3761 / NBRC 0622 / NRRL Y-65) GN=LIA1 PE=3 SV=1 - [DOHH_CANGA]</v>
      </c>
      <c r="J1861" s="15">
        <f>VLOOKUP(C1861,'NCPF8745_MF_Extraction 5%FDR'!$1:$540,11,FALSE)</f>
        <v>35.947066524660002</v>
      </c>
      <c r="K1861" t="e">
        <f>VLOOKUP(C1861,'NCPF8814_MF_Extraction 5%FDR'!$1:$463,2,FALSE)</f>
        <v>#N/A</v>
      </c>
      <c r="L1861" s="15" t="e">
        <f>VLOOKUP(C1861,'NCPF8814_MF_Extraction 5%FDR'!$1:$463,11,FALSE)</f>
        <v>#N/A</v>
      </c>
    </row>
    <row r="1862" spans="1:12" hidden="1">
      <c r="A1862" s="13" t="s">
        <v>2231</v>
      </c>
      <c r="C1862" s="13" t="s">
        <v>2231</v>
      </c>
      <c r="D1862">
        <f>IFERROR(MATCH(C1862,'NCPF8745_KH_Extraction 5%FDR'!$A$2:$A$2258,0),"No Match")</f>
        <v>1345</v>
      </c>
      <c r="E1862" t="str">
        <f>IFERROR(MATCH(C1862,'NCPF8745_MF_Extraction 5%FDR'!$A$2:$A$540,0),"No Match")</f>
        <v>No Match</v>
      </c>
      <c r="F1862" t="str">
        <f>IFERROR(MATCH(C1862,'NCPF8814_MF_Extraction 5%FDR'!$A$2:$A$463,0),"No Match")</f>
        <v>No Match</v>
      </c>
      <c r="G1862" t="str">
        <f>VLOOKUP(C1862,'NCPF8745_KH_Extraction 5%FDR'!$1:$2258,2,FALSE)</f>
        <v>Uncharacterized protein OS=Candida glabrata (strain ATCC 2001 / CBS 138 / JCM 3761 / NBRC 0622 / NRRL Y-65) GN=OPI3 PE=4 SV=1 - [Q6FUV4_CANGA]</v>
      </c>
      <c r="H1862" s="15">
        <f>VLOOKUP(C1862,'NCPF8745_KH_Extraction 5%FDR'!$1:$2258,11,FALSE)</f>
        <v>24.664615374659999</v>
      </c>
      <c r="I1862" t="e">
        <f>VLOOKUP(C1862,'NCPF8745_MF_Extraction 5%FDR'!$1:$540,2,FALSE)</f>
        <v>#N/A</v>
      </c>
      <c r="J1862" s="15" t="e">
        <f>VLOOKUP(C1862,'NCPF8745_MF_Extraction 5%FDR'!$1:$540,11,FALSE)</f>
        <v>#N/A</v>
      </c>
      <c r="K1862" t="e">
        <f>VLOOKUP(C1862,'NCPF8814_MF_Extraction 5%FDR'!$1:$463,2,FALSE)</f>
        <v>#N/A</v>
      </c>
      <c r="L1862" s="15" t="e">
        <f>VLOOKUP(C1862,'NCPF8814_MF_Extraction 5%FDR'!$1:$463,11,FALSE)</f>
        <v>#N/A</v>
      </c>
    </row>
    <row r="1863" spans="1:12" hidden="1">
      <c r="A1863" s="13" t="s">
        <v>2232</v>
      </c>
      <c r="C1863" s="13" t="s">
        <v>2232</v>
      </c>
      <c r="D1863">
        <f>IFERROR(MATCH(C1863,'NCPF8745_KH_Extraction 5%FDR'!$A$2:$A$2258,0),"No Match")</f>
        <v>970</v>
      </c>
      <c r="E1863" t="str">
        <f>IFERROR(MATCH(C1863,'NCPF8745_MF_Extraction 5%FDR'!$A$2:$A$540,0),"No Match")</f>
        <v>No Match</v>
      </c>
      <c r="F1863" t="str">
        <f>IFERROR(MATCH(C1863,'NCPF8814_MF_Extraction 5%FDR'!$A$2:$A$463,0),"No Match")</f>
        <v>No Match</v>
      </c>
      <c r="G1863" t="str">
        <f>VLOOKUP(C1863,'NCPF8745_KH_Extraction 5%FDR'!$1:$2258,2,FALSE)</f>
        <v>Uncharacterized protein OS=Candida glabrata (strain ATCC 2001 / CBS 138 / JCM 3761 / NBRC 0622 / NRRL Y-65) GN=CAGL0F00297g PE=4 SV=1 - [Q6FUV7_CANGA]</v>
      </c>
      <c r="H1863" s="15">
        <f>VLOOKUP(C1863,'NCPF8745_KH_Extraction 5%FDR'!$1:$2258,11,FALSE)</f>
        <v>45.2147888646601</v>
      </c>
      <c r="I1863" t="e">
        <f>VLOOKUP(C1863,'NCPF8745_MF_Extraction 5%FDR'!$1:$540,2,FALSE)</f>
        <v>#N/A</v>
      </c>
      <c r="J1863" s="15" t="e">
        <f>VLOOKUP(C1863,'NCPF8745_MF_Extraction 5%FDR'!$1:$540,11,FALSE)</f>
        <v>#N/A</v>
      </c>
      <c r="K1863" t="e">
        <f>VLOOKUP(C1863,'NCPF8814_MF_Extraction 5%FDR'!$1:$463,2,FALSE)</f>
        <v>#N/A</v>
      </c>
      <c r="L1863" s="15" t="e">
        <f>VLOOKUP(C1863,'NCPF8814_MF_Extraction 5%FDR'!$1:$463,11,FALSE)</f>
        <v>#N/A</v>
      </c>
    </row>
    <row r="1864" spans="1:12" hidden="1">
      <c r="A1864" s="13" t="s">
        <v>2233</v>
      </c>
      <c r="C1864" s="13" t="s">
        <v>2233</v>
      </c>
      <c r="D1864">
        <f>IFERROR(MATCH(C1864,'NCPF8745_KH_Extraction 5%FDR'!$A$2:$A$2258,0),"No Match")</f>
        <v>833</v>
      </c>
      <c r="E1864" t="str">
        <f>IFERROR(MATCH(C1864,'NCPF8745_MF_Extraction 5%FDR'!$A$2:$A$540,0),"No Match")</f>
        <v>No Match</v>
      </c>
      <c r="F1864" t="str">
        <f>IFERROR(MATCH(C1864,'NCPF8814_MF_Extraction 5%FDR'!$A$2:$A$463,0),"No Match")</f>
        <v>No Match</v>
      </c>
      <c r="G1864" t="str">
        <f>VLOOKUP(C1864,'NCPF8745_KH_Extraction 5%FDR'!$1:$2258,2,FALSE)</f>
        <v>Uncharacterized protein OS=Candida glabrata (strain ATCC 2001 / CBS 138 / JCM 3761 / NBRC 0622 / NRRL Y-65) GN=CAGL0F00275g PE=3 SV=1 - [Q6FUV8_CANGA]</v>
      </c>
      <c r="H1864" s="15">
        <f>VLOOKUP(C1864,'NCPF8745_KH_Extraction 5%FDR'!$1:$2258,11,FALSE)</f>
        <v>46.567458204659999</v>
      </c>
      <c r="I1864" t="e">
        <f>VLOOKUP(C1864,'NCPF8745_MF_Extraction 5%FDR'!$1:$540,2,FALSE)</f>
        <v>#N/A</v>
      </c>
      <c r="J1864" s="15" t="e">
        <f>VLOOKUP(C1864,'NCPF8745_MF_Extraction 5%FDR'!$1:$540,11,FALSE)</f>
        <v>#N/A</v>
      </c>
      <c r="K1864" t="e">
        <f>VLOOKUP(C1864,'NCPF8814_MF_Extraction 5%FDR'!$1:$463,2,FALSE)</f>
        <v>#N/A</v>
      </c>
      <c r="L1864" s="15" t="e">
        <f>VLOOKUP(C1864,'NCPF8814_MF_Extraction 5%FDR'!$1:$463,11,FALSE)</f>
        <v>#N/A</v>
      </c>
    </row>
    <row r="1865" spans="1:12" hidden="1">
      <c r="A1865" s="13" t="s">
        <v>2234</v>
      </c>
      <c r="C1865" s="13" t="s">
        <v>2234</v>
      </c>
      <c r="D1865">
        <f>IFERROR(MATCH(C1865,'NCPF8745_KH_Extraction 5%FDR'!$A$2:$A$2258,0),"No Match")</f>
        <v>1095</v>
      </c>
      <c r="E1865" t="str">
        <f>IFERROR(MATCH(C1865,'NCPF8745_MF_Extraction 5%FDR'!$A$2:$A$540,0),"No Match")</f>
        <v>No Match</v>
      </c>
      <c r="F1865" t="str">
        <f>IFERROR(MATCH(C1865,'NCPF8814_MF_Extraction 5%FDR'!$A$2:$A$463,0),"No Match")</f>
        <v>No Match</v>
      </c>
      <c r="G1865" t="str">
        <f>VLOOKUP(C1865,'NCPF8745_KH_Extraction 5%FDR'!$1:$2258,2,FALSE)</f>
        <v>Uncharacterized protein OS=Candida glabrata (strain ATCC 2001 / CBS 138 / JCM 3761 / NBRC 0622 / NRRL Y-65) GN=CAGL0F00253g PE=4 SV=1 - [Q6FUV9_CANGA]</v>
      </c>
      <c r="H1865" s="15">
        <f>VLOOKUP(C1865,'NCPF8745_KH_Extraction 5%FDR'!$1:$2258,11,FALSE)</f>
        <v>53.781521904660003</v>
      </c>
      <c r="I1865" t="e">
        <f>VLOOKUP(C1865,'NCPF8745_MF_Extraction 5%FDR'!$1:$540,2,FALSE)</f>
        <v>#N/A</v>
      </c>
      <c r="J1865" s="15" t="e">
        <f>VLOOKUP(C1865,'NCPF8745_MF_Extraction 5%FDR'!$1:$540,11,FALSE)</f>
        <v>#N/A</v>
      </c>
      <c r="K1865" t="e">
        <f>VLOOKUP(C1865,'NCPF8814_MF_Extraction 5%FDR'!$1:$463,2,FALSE)</f>
        <v>#N/A</v>
      </c>
      <c r="L1865" s="15" t="e">
        <f>VLOOKUP(C1865,'NCPF8814_MF_Extraction 5%FDR'!$1:$463,11,FALSE)</f>
        <v>#N/A</v>
      </c>
    </row>
    <row r="1866" spans="1:12" hidden="1">
      <c r="A1866" s="13" t="s">
        <v>2235</v>
      </c>
      <c r="C1866" s="13" t="s">
        <v>2235</v>
      </c>
      <c r="D1866">
        <f>IFERROR(MATCH(C1866,'NCPF8745_KH_Extraction 5%FDR'!$A$2:$A$2258,0),"No Match")</f>
        <v>215</v>
      </c>
      <c r="E1866" t="str">
        <f>IFERROR(MATCH(C1866,'NCPF8745_MF_Extraction 5%FDR'!$A$2:$A$540,0),"No Match")</f>
        <v>No Match</v>
      </c>
      <c r="F1866" t="str">
        <f>IFERROR(MATCH(C1866,'NCPF8814_MF_Extraction 5%FDR'!$A$2:$A$463,0),"No Match")</f>
        <v>No Match</v>
      </c>
      <c r="G1866" t="str">
        <f>VLOOKUP(C1866,'NCPF8745_KH_Extraction 5%FDR'!$1:$2258,2,FALSE)</f>
        <v>Uncharacterized protein OS=Candida glabrata (strain ATCC 2001 / CBS 138 / JCM 3761 / NBRC 0622 / NRRL Y-65) GN=CAGL0F00231g PE=3 SV=1 - [Q6FUW0_CANGA]</v>
      </c>
      <c r="H1866" s="15">
        <f>VLOOKUP(C1866,'NCPF8745_KH_Extraction 5%FDR'!$1:$2258,11,FALSE)</f>
        <v>32.492114774660003</v>
      </c>
      <c r="I1866" t="e">
        <f>VLOOKUP(C1866,'NCPF8745_MF_Extraction 5%FDR'!$1:$540,2,FALSE)</f>
        <v>#N/A</v>
      </c>
      <c r="J1866" s="15" t="e">
        <f>VLOOKUP(C1866,'NCPF8745_MF_Extraction 5%FDR'!$1:$540,11,FALSE)</f>
        <v>#N/A</v>
      </c>
      <c r="K1866" t="e">
        <f>VLOOKUP(C1866,'NCPF8814_MF_Extraction 5%FDR'!$1:$463,2,FALSE)</f>
        <v>#N/A</v>
      </c>
      <c r="L1866" s="15" t="e">
        <f>VLOOKUP(C1866,'NCPF8814_MF_Extraction 5%FDR'!$1:$463,11,FALSE)</f>
        <v>#N/A</v>
      </c>
    </row>
    <row r="1867" spans="1:12">
      <c r="A1867" s="13" t="s">
        <v>2236</v>
      </c>
      <c r="C1867" s="13" t="s">
        <v>2236</v>
      </c>
      <c r="D1867">
        <f>IFERROR(MATCH(C1867,'NCPF8745_KH_Extraction 5%FDR'!$A$2:$A$2258,0),"No Match")</f>
        <v>1031</v>
      </c>
      <c r="E1867" t="str">
        <f>IFERROR(MATCH(C1867,'NCPF8745_MF_Extraction 5%FDR'!$A$2:$A$540,0),"No Match")</f>
        <v>No Match</v>
      </c>
      <c r="F1867">
        <f>IFERROR(MATCH(C1867,'NCPF8814_MF_Extraction 5%FDR'!$A$2:$A$463,0),"No Match")</f>
        <v>382</v>
      </c>
      <c r="G1867" t="str">
        <f>VLOOKUP(C1867,'NCPF8745_KH_Extraction 5%FDR'!$1:$2258,2,FALSE)</f>
        <v>Nucleolar protein 9 OS=Candida glabrata (strain ATCC 2001 / CBS 138 / JCM 3761 / NBRC 0622 / NRRL Y-65) GN=NOP9 PE=3 SV=1 - [NOP9_CANGA]</v>
      </c>
      <c r="H1867" s="15">
        <f>VLOOKUP(C1867,'NCPF8745_KH_Extraction 5%FDR'!$1:$2258,11,FALSE)</f>
        <v>77.352017304659995</v>
      </c>
      <c r="I1867" t="e">
        <f>VLOOKUP(C1867,'NCPF8745_MF_Extraction 5%FDR'!$1:$540,2,FALSE)</f>
        <v>#N/A</v>
      </c>
      <c r="J1867" s="15" t="e">
        <f>VLOOKUP(C1867,'NCPF8745_MF_Extraction 5%FDR'!$1:$540,11,FALSE)</f>
        <v>#N/A</v>
      </c>
      <c r="K1867" t="str">
        <f>VLOOKUP(C1867,'NCPF8814_MF_Extraction 5%FDR'!$1:$463,2,FALSE)</f>
        <v>Nucleolar protein 9 OS=Candida glabrata (strain ATCC 2001 / CBS 138 / JCM 3761 / NBRC 0622 / NRRL Y-65) GN=NOP9 PE=3 SV=1 - [NOP9_CANGA]</v>
      </c>
      <c r="L1867" s="15">
        <f>VLOOKUP(C1867,'NCPF8814_MF_Extraction 5%FDR'!$1:$463,11,FALSE)</f>
        <v>77.352017304659995</v>
      </c>
    </row>
    <row r="1868" spans="1:12" hidden="1">
      <c r="A1868" s="13" t="s">
        <v>2237</v>
      </c>
      <c r="C1868" s="13" t="s">
        <v>2237</v>
      </c>
      <c r="D1868">
        <f>IFERROR(MATCH(C1868,'NCPF8745_KH_Extraction 5%FDR'!$A$2:$A$2258,0),"No Match")</f>
        <v>514</v>
      </c>
      <c r="E1868">
        <f>IFERROR(MATCH(C1868,'NCPF8745_MF_Extraction 5%FDR'!$A$2:$A$540,0),"No Match")</f>
        <v>220</v>
      </c>
      <c r="F1868">
        <f>IFERROR(MATCH(C1868,'NCPF8814_MF_Extraction 5%FDR'!$A$2:$A$463,0),"No Match")</f>
        <v>187</v>
      </c>
      <c r="G1868" t="str">
        <f>VLOOKUP(C1868,'NCPF8745_KH_Extraction 5%FDR'!$1:$2258,2,FALSE)</f>
        <v>Uncharacterized protein OS=Candida glabrata (strain ATCC 2001 / CBS 138 / JCM 3761 / NBRC 0622 / NRRL Y-65) GN=CAGL0E06512g PE=4 SV=1 - [Q6FUX1_CANGA]</v>
      </c>
      <c r="H1868" s="15">
        <f>VLOOKUP(C1868,'NCPF8745_KH_Extraction 5%FDR'!$1:$2258,11,FALSE)</f>
        <v>24.160463044659998</v>
      </c>
      <c r="I1868" t="str">
        <f>VLOOKUP(C1868,'NCPF8745_MF_Extraction 5%FDR'!$1:$540,2,FALSE)</f>
        <v>Uncharacterized protein OS=Candida glabrata (strain ATCC 2001 / CBS 138 / JCM 3761 / NBRC 0622 / NRRL Y-65) GN=CAGL0E06512g PE=4 SV=1 - [Q6FUX1_CANGA]</v>
      </c>
      <c r="J1868" s="15">
        <f>VLOOKUP(C1868,'NCPF8745_MF_Extraction 5%FDR'!$1:$540,11,FALSE)</f>
        <v>24.160463044659998</v>
      </c>
      <c r="K1868" t="str">
        <f>VLOOKUP(C1868,'NCPF8814_MF_Extraction 5%FDR'!$1:$463,2,FALSE)</f>
        <v>Uncharacterized protein OS=Candida glabrata (strain ATCC 2001 / CBS 138 / JCM 3761 / NBRC 0622 / NRRL Y-65) GN=CAGL0E06512g PE=4 SV=1 - [Q6FUX1_CANGA]</v>
      </c>
      <c r="L1868" s="15">
        <f>VLOOKUP(C1868,'NCPF8814_MF_Extraction 5%FDR'!$1:$463,11,FALSE)</f>
        <v>24.160463044659998</v>
      </c>
    </row>
    <row r="1869" spans="1:12" hidden="1">
      <c r="A1869" s="13" t="s">
        <v>2238</v>
      </c>
      <c r="C1869" s="13" t="s">
        <v>2238</v>
      </c>
      <c r="D1869">
        <f>IFERROR(MATCH(C1869,'NCPF8745_KH_Extraction 5%FDR'!$A$2:$A$2258,0),"No Match")</f>
        <v>778</v>
      </c>
      <c r="E1869" t="str">
        <f>IFERROR(MATCH(C1869,'NCPF8745_MF_Extraction 5%FDR'!$A$2:$A$540,0),"No Match")</f>
        <v>No Match</v>
      </c>
      <c r="F1869" t="str">
        <f>IFERROR(MATCH(C1869,'NCPF8814_MF_Extraction 5%FDR'!$A$2:$A$463,0),"No Match")</f>
        <v>No Match</v>
      </c>
      <c r="G1869" t="str">
        <f>VLOOKUP(C1869,'NCPF8745_KH_Extraction 5%FDR'!$1:$2258,2,FALSE)</f>
        <v>Uncharacterized protein OS=Candida glabrata (strain ATCC 2001 / CBS 138 / JCM 3761 / NBRC 0622 / NRRL Y-65) GN=CAGL0E06490g PE=3 SV=1 - [Q6FUX2_CANGA]</v>
      </c>
      <c r="H1869" s="15">
        <f>VLOOKUP(C1869,'NCPF8745_KH_Extraction 5%FDR'!$1:$2258,11,FALSE)</f>
        <v>52.366730314660003</v>
      </c>
      <c r="I1869" t="e">
        <f>VLOOKUP(C1869,'NCPF8745_MF_Extraction 5%FDR'!$1:$540,2,FALSE)</f>
        <v>#N/A</v>
      </c>
      <c r="J1869" s="15" t="e">
        <f>VLOOKUP(C1869,'NCPF8745_MF_Extraction 5%FDR'!$1:$540,11,FALSE)</f>
        <v>#N/A</v>
      </c>
      <c r="K1869" t="e">
        <f>VLOOKUP(C1869,'NCPF8814_MF_Extraction 5%FDR'!$1:$463,2,FALSE)</f>
        <v>#N/A</v>
      </c>
      <c r="L1869" s="15" t="e">
        <f>VLOOKUP(C1869,'NCPF8814_MF_Extraction 5%FDR'!$1:$463,11,FALSE)</f>
        <v>#N/A</v>
      </c>
    </row>
    <row r="1870" spans="1:12" hidden="1">
      <c r="A1870" s="13" t="s">
        <v>2239</v>
      </c>
      <c r="C1870" s="13" t="s">
        <v>2239</v>
      </c>
      <c r="D1870">
        <f>IFERROR(MATCH(C1870,'NCPF8745_KH_Extraction 5%FDR'!$A$2:$A$2258,0),"No Match")</f>
        <v>288</v>
      </c>
      <c r="E1870">
        <f>IFERROR(MATCH(C1870,'NCPF8745_MF_Extraction 5%FDR'!$A$2:$A$540,0),"No Match")</f>
        <v>249</v>
      </c>
      <c r="F1870">
        <f>IFERROR(MATCH(C1870,'NCPF8814_MF_Extraction 5%FDR'!$A$2:$A$463,0),"No Match")</f>
        <v>164</v>
      </c>
      <c r="G1870" t="str">
        <f>VLOOKUP(C1870,'NCPF8745_KH_Extraction 5%FDR'!$1:$2258,2,FALSE)</f>
        <v>NADH-cytochrome b5 reductase 2 OS=Candida glabrata (strain ATCC 2001 / CBS 138 / JCM 3761 / NBRC 0622 / NRRL Y-65) GN=MCR1 PE=3 SV=1 - [MCR1_CANGA]</v>
      </c>
      <c r="H1870" s="15">
        <f>VLOOKUP(C1870,'NCPF8745_KH_Extraction 5%FDR'!$1:$2258,11,FALSE)</f>
        <v>33.588465044659998</v>
      </c>
      <c r="I1870" t="str">
        <f>VLOOKUP(C1870,'NCPF8745_MF_Extraction 5%FDR'!$1:$540,2,FALSE)</f>
        <v>NADH-cytochrome b5 reductase 2 OS=Candida glabrata (strain ATCC 2001 / CBS 138 / JCM 3761 / NBRC 0622 / NRRL Y-65) GN=MCR1 PE=3 SV=1 - [MCR1_CANGA]</v>
      </c>
      <c r="J1870" s="15">
        <f>VLOOKUP(C1870,'NCPF8745_MF_Extraction 5%FDR'!$1:$540,11,FALSE)</f>
        <v>33.588465044659998</v>
      </c>
      <c r="K1870" t="str">
        <f>VLOOKUP(C1870,'NCPF8814_MF_Extraction 5%FDR'!$1:$463,2,FALSE)</f>
        <v>NADH-cytochrome b5 reductase 2 OS=Candida glabrata (strain ATCC 2001 / CBS 138 / JCM 3761 / NBRC 0622 / NRRL Y-65) GN=MCR1 PE=3 SV=1 - [MCR1_CANGA]</v>
      </c>
      <c r="L1870" s="15">
        <f>VLOOKUP(C1870,'NCPF8814_MF_Extraction 5%FDR'!$1:$463,11,FALSE)</f>
        <v>33.588465044659998</v>
      </c>
    </row>
    <row r="1871" spans="1:12" hidden="1">
      <c r="A1871" s="13" t="s">
        <v>2240</v>
      </c>
      <c r="C1871" s="13" t="s">
        <v>2240</v>
      </c>
      <c r="D1871">
        <f>IFERROR(MATCH(C1871,'NCPF8745_KH_Extraction 5%FDR'!$A$2:$A$2258,0),"No Match")</f>
        <v>810</v>
      </c>
      <c r="E1871" t="str">
        <f>IFERROR(MATCH(C1871,'NCPF8745_MF_Extraction 5%FDR'!$A$2:$A$540,0),"No Match")</f>
        <v>No Match</v>
      </c>
      <c r="F1871" t="str">
        <f>IFERROR(MATCH(C1871,'NCPF8814_MF_Extraction 5%FDR'!$A$2:$A$463,0),"No Match")</f>
        <v>No Match</v>
      </c>
      <c r="G1871" t="str">
        <f>VLOOKUP(C1871,'NCPF8745_KH_Extraction 5%FDR'!$1:$2258,2,FALSE)</f>
        <v>ATP-dependent (S)-NAD(P)H-hydrate dehydratase OS=Candida glabrata (strain ATCC 2001 / CBS 138 / JCM 3761 / NBRC 0622 / NRRL Y-65) GN=CAGL0E06380g PE=3 SV=1 - [Q6FUX7_CANGA]</v>
      </c>
      <c r="H1871" s="15">
        <f>VLOOKUP(C1871,'NCPF8745_KH_Extraction 5%FDR'!$1:$2258,11,FALSE)</f>
        <v>36.885674744660001</v>
      </c>
      <c r="I1871" t="e">
        <f>VLOOKUP(C1871,'NCPF8745_MF_Extraction 5%FDR'!$1:$540,2,FALSE)</f>
        <v>#N/A</v>
      </c>
      <c r="J1871" s="15" t="e">
        <f>VLOOKUP(C1871,'NCPF8745_MF_Extraction 5%FDR'!$1:$540,11,FALSE)</f>
        <v>#N/A</v>
      </c>
      <c r="K1871" t="e">
        <f>VLOOKUP(C1871,'NCPF8814_MF_Extraction 5%FDR'!$1:$463,2,FALSE)</f>
        <v>#N/A</v>
      </c>
      <c r="L1871" s="15" t="e">
        <f>VLOOKUP(C1871,'NCPF8814_MF_Extraction 5%FDR'!$1:$463,11,FALSE)</f>
        <v>#N/A</v>
      </c>
    </row>
    <row r="1872" spans="1:12" hidden="1">
      <c r="A1872" s="13" t="s">
        <v>2241</v>
      </c>
      <c r="C1872" s="13" t="s">
        <v>2241</v>
      </c>
      <c r="D1872">
        <f>IFERROR(MATCH(C1872,'NCPF8745_KH_Extraction 5%FDR'!$A$2:$A$2258,0),"No Match")</f>
        <v>13</v>
      </c>
      <c r="E1872">
        <f>IFERROR(MATCH(C1872,'NCPF8745_MF_Extraction 5%FDR'!$A$2:$A$540,0),"No Match")</f>
        <v>15</v>
      </c>
      <c r="F1872">
        <f>IFERROR(MATCH(C1872,'NCPF8814_MF_Extraction 5%FDR'!$A$2:$A$463,0),"No Match")</f>
        <v>9</v>
      </c>
      <c r="G1872" t="str">
        <f>VLOOKUP(C1872,'NCPF8745_KH_Extraction 5%FDR'!$1:$2258,2,FALSE)</f>
        <v>Phosphoglycerate mutase OS=Candida glabrata (strain ATCC 2001 / CBS 138 / JCM 3761 / NBRC 0622 / NRRL Y-65) GN=GPM1 PE=3 SV=1 - [Q6FUX8_CANGA]</v>
      </c>
      <c r="H1872" s="15">
        <f>VLOOKUP(C1872,'NCPF8745_KH_Extraction 5%FDR'!$1:$2258,11,FALSE)</f>
        <v>27.573509674659999</v>
      </c>
      <c r="I1872" t="str">
        <f>VLOOKUP(C1872,'NCPF8745_MF_Extraction 5%FDR'!$1:$540,2,FALSE)</f>
        <v>Phosphoglycerate mutase OS=Candida glabrata (strain ATCC 2001 / CBS 138 / JCM 3761 / NBRC 0622 / NRRL Y-65) GN=GPM1 PE=3 SV=1 - [Q6FUX8_CANGA]</v>
      </c>
      <c r="J1872" s="15">
        <f>VLOOKUP(C1872,'NCPF8745_MF_Extraction 5%FDR'!$1:$540,11,FALSE)</f>
        <v>27.573509674659999</v>
      </c>
      <c r="K1872" t="str">
        <f>VLOOKUP(C1872,'NCPF8814_MF_Extraction 5%FDR'!$1:$463,2,FALSE)</f>
        <v>Phosphoglycerate mutase OS=Candida glabrata (strain ATCC 2001 / CBS 138 / JCM 3761 / NBRC 0622 / NRRL Y-65) GN=GPM1 PE=3 SV=1 - [Q6FUX8_CANGA]</v>
      </c>
      <c r="L1872" s="15">
        <f>VLOOKUP(C1872,'NCPF8814_MF_Extraction 5%FDR'!$1:$463,11,FALSE)</f>
        <v>27.573509674659999</v>
      </c>
    </row>
    <row r="1873" spans="1:12" hidden="1">
      <c r="A1873" s="13" t="s">
        <v>2242</v>
      </c>
      <c r="C1873" s="13" t="s">
        <v>2242</v>
      </c>
      <c r="D1873">
        <f>IFERROR(MATCH(C1873,'NCPF8745_KH_Extraction 5%FDR'!$A$2:$A$2258,0),"No Match")</f>
        <v>1241</v>
      </c>
      <c r="E1873" t="str">
        <f>IFERROR(MATCH(C1873,'NCPF8745_MF_Extraction 5%FDR'!$A$2:$A$540,0),"No Match")</f>
        <v>No Match</v>
      </c>
      <c r="F1873" t="str">
        <f>IFERROR(MATCH(C1873,'NCPF8814_MF_Extraction 5%FDR'!$A$2:$A$463,0),"No Match")</f>
        <v>No Match</v>
      </c>
      <c r="G1873" t="str">
        <f>VLOOKUP(C1873,'NCPF8745_KH_Extraction 5%FDR'!$1:$2258,2,FALSE)</f>
        <v>Uncharacterized protein OS=Candida glabrata (strain ATCC 2001 / CBS 138 / JCM 3761 / NBRC 0622 / NRRL Y-65) GN=CAGL0E06336g PE=4 SV=1 - [Q6FUX9_CANGA]</v>
      </c>
      <c r="H1873" s="15">
        <f>VLOOKUP(C1873,'NCPF8745_KH_Extraction 5%FDR'!$1:$2258,11,FALSE)</f>
        <v>28.298279804660002</v>
      </c>
      <c r="I1873" t="e">
        <f>VLOOKUP(C1873,'NCPF8745_MF_Extraction 5%FDR'!$1:$540,2,FALSE)</f>
        <v>#N/A</v>
      </c>
      <c r="J1873" s="15" t="e">
        <f>VLOOKUP(C1873,'NCPF8745_MF_Extraction 5%FDR'!$1:$540,11,FALSE)</f>
        <v>#N/A</v>
      </c>
      <c r="K1873" t="e">
        <f>VLOOKUP(C1873,'NCPF8814_MF_Extraction 5%FDR'!$1:$463,2,FALSE)</f>
        <v>#N/A</v>
      </c>
      <c r="L1873" s="15" t="e">
        <f>VLOOKUP(C1873,'NCPF8814_MF_Extraction 5%FDR'!$1:$463,11,FALSE)</f>
        <v>#N/A</v>
      </c>
    </row>
    <row r="1874" spans="1:12" hidden="1">
      <c r="A1874" s="13" t="s">
        <v>2243</v>
      </c>
      <c r="C1874" s="13" t="s">
        <v>2243</v>
      </c>
      <c r="D1874">
        <f>IFERROR(MATCH(C1874,'NCPF8745_KH_Extraction 5%FDR'!$A$2:$A$2258,0),"No Match")</f>
        <v>2213</v>
      </c>
      <c r="E1874" t="str">
        <f>IFERROR(MATCH(C1874,'NCPF8745_MF_Extraction 5%FDR'!$A$2:$A$540,0),"No Match")</f>
        <v>No Match</v>
      </c>
      <c r="F1874" t="str">
        <f>IFERROR(MATCH(C1874,'NCPF8814_MF_Extraction 5%FDR'!$A$2:$A$463,0),"No Match")</f>
        <v>No Match</v>
      </c>
      <c r="G1874" t="str">
        <f>VLOOKUP(C1874,'NCPF8745_KH_Extraction 5%FDR'!$1:$2258,2,FALSE)</f>
        <v>Uncharacterized protein OS=Candida glabrata (strain ATCC 2001 / CBS 138 / JCM 3761 / NBRC 0622 / NRRL Y-65) GN=CAGL0E06270g PE=4 SV=1 - [Q6FUY2_CANGA]</v>
      </c>
      <c r="H1874" s="15">
        <f>VLOOKUP(C1874,'NCPF8745_KH_Extraction 5%FDR'!$1:$2258,11,FALSE)</f>
        <v>16.310340684660002</v>
      </c>
      <c r="I1874" t="e">
        <f>VLOOKUP(C1874,'NCPF8745_MF_Extraction 5%FDR'!$1:$540,2,FALSE)</f>
        <v>#N/A</v>
      </c>
      <c r="J1874" s="15" t="e">
        <f>VLOOKUP(C1874,'NCPF8745_MF_Extraction 5%FDR'!$1:$540,11,FALSE)</f>
        <v>#N/A</v>
      </c>
      <c r="K1874" t="e">
        <f>VLOOKUP(C1874,'NCPF8814_MF_Extraction 5%FDR'!$1:$463,2,FALSE)</f>
        <v>#N/A</v>
      </c>
      <c r="L1874" s="15" t="e">
        <f>VLOOKUP(C1874,'NCPF8814_MF_Extraction 5%FDR'!$1:$463,11,FALSE)</f>
        <v>#N/A</v>
      </c>
    </row>
    <row r="1875" spans="1:12" hidden="1">
      <c r="A1875" s="13" t="s">
        <v>2244</v>
      </c>
      <c r="C1875" s="13" t="s">
        <v>2244</v>
      </c>
      <c r="D1875">
        <f>IFERROR(MATCH(C1875,'NCPF8745_KH_Extraction 5%FDR'!$A$2:$A$2258,0),"No Match")</f>
        <v>103</v>
      </c>
      <c r="E1875" t="str">
        <f>IFERROR(MATCH(C1875,'NCPF8745_MF_Extraction 5%FDR'!$A$2:$A$540,0),"No Match")</f>
        <v>No Match</v>
      </c>
      <c r="F1875">
        <f>IFERROR(MATCH(C1875,'NCPF8814_MF_Extraction 5%FDR'!$A$2:$A$463,0),"No Match")</f>
        <v>350</v>
      </c>
      <c r="G1875" t="str">
        <f>VLOOKUP(C1875,'NCPF8745_KH_Extraction 5%FDR'!$1:$2258,2,FALSE)</f>
        <v>Uncharacterized protein OS=Candida glabrata (strain ATCC 2001 / CBS 138 / JCM 3761 / NBRC 0622 / NRRL Y-65) GN=CAGL0E06226g PE=4 SV=2 - [Q6FUY4_CANGA]</v>
      </c>
      <c r="H1875" s="15">
        <f>VLOOKUP(C1875,'NCPF8745_KH_Extraction 5%FDR'!$1:$2258,11,FALSE)</f>
        <v>104.40705010466</v>
      </c>
      <c r="I1875" t="e">
        <f>VLOOKUP(C1875,'NCPF8745_MF_Extraction 5%FDR'!$1:$540,2,FALSE)</f>
        <v>#N/A</v>
      </c>
      <c r="J1875" s="15" t="e">
        <f>VLOOKUP(C1875,'NCPF8745_MF_Extraction 5%FDR'!$1:$540,11,FALSE)</f>
        <v>#N/A</v>
      </c>
      <c r="K1875" t="str">
        <f>VLOOKUP(C1875,'NCPF8814_MF_Extraction 5%FDR'!$1:$463,2,FALSE)</f>
        <v>Uncharacterized protein OS=Candida glabrata (strain ATCC 2001 / CBS 138 / JCM 3761 / NBRC 0622 / NRRL Y-65) GN=CAGL0E06226g PE=4 SV=2 - [Q6FUY4_CANGA]</v>
      </c>
      <c r="L1875" s="15">
        <f>VLOOKUP(C1875,'NCPF8814_MF_Extraction 5%FDR'!$1:$463,11,FALSE)</f>
        <v>104.40705010466</v>
      </c>
    </row>
    <row r="1876" spans="1:12" hidden="1">
      <c r="A1876" s="13" t="s">
        <v>2245</v>
      </c>
      <c r="C1876" s="13" t="s">
        <v>2245</v>
      </c>
      <c r="D1876">
        <f>IFERROR(MATCH(C1876,'NCPF8745_KH_Extraction 5%FDR'!$A$2:$A$2258,0),"No Match")</f>
        <v>219</v>
      </c>
      <c r="E1876" t="str">
        <f>IFERROR(MATCH(C1876,'NCPF8745_MF_Extraction 5%FDR'!$A$2:$A$540,0),"No Match")</f>
        <v>No Match</v>
      </c>
      <c r="F1876" t="str">
        <f>IFERROR(MATCH(C1876,'NCPF8814_MF_Extraction 5%FDR'!$A$2:$A$463,0),"No Match")</f>
        <v>No Match</v>
      </c>
      <c r="G1876" t="str">
        <f>VLOOKUP(C1876,'NCPF8745_KH_Extraction 5%FDR'!$1:$2258,2,FALSE)</f>
        <v>Uncharacterized protein OS=Candida glabrata (strain ATCC 2001 / CBS 138 / JCM 3761 / NBRC 0622 / NRRL Y-65) GN=CAGL0E06160g PE=3 SV=1 - [Q6FUY7_CANGA]</v>
      </c>
      <c r="H1876" s="15">
        <f>VLOOKUP(C1876,'NCPF8745_KH_Extraction 5%FDR'!$1:$2258,11,FALSE)</f>
        <v>32.555380874660003</v>
      </c>
      <c r="I1876" t="e">
        <f>VLOOKUP(C1876,'NCPF8745_MF_Extraction 5%FDR'!$1:$540,2,FALSE)</f>
        <v>#N/A</v>
      </c>
      <c r="J1876" s="15" t="e">
        <f>VLOOKUP(C1876,'NCPF8745_MF_Extraction 5%FDR'!$1:$540,11,FALSE)</f>
        <v>#N/A</v>
      </c>
      <c r="K1876" t="e">
        <f>VLOOKUP(C1876,'NCPF8814_MF_Extraction 5%FDR'!$1:$463,2,FALSE)</f>
        <v>#N/A</v>
      </c>
      <c r="L1876" s="15" t="e">
        <f>VLOOKUP(C1876,'NCPF8814_MF_Extraction 5%FDR'!$1:$463,11,FALSE)</f>
        <v>#N/A</v>
      </c>
    </row>
    <row r="1877" spans="1:12" hidden="1">
      <c r="A1877" s="13" t="s">
        <v>2246</v>
      </c>
      <c r="C1877" s="13" t="s">
        <v>2246</v>
      </c>
      <c r="D1877">
        <f>IFERROR(MATCH(C1877,'NCPF8745_KH_Extraction 5%FDR'!$A$2:$A$2258,0),"No Match")</f>
        <v>12</v>
      </c>
      <c r="E1877" t="str">
        <f>IFERROR(MATCH(C1877,'NCPF8745_MF_Extraction 5%FDR'!$A$2:$A$540,0),"No Match")</f>
        <v>No Match</v>
      </c>
      <c r="F1877" t="str">
        <f>IFERROR(MATCH(C1877,'NCPF8814_MF_Extraction 5%FDR'!$A$2:$A$463,0),"No Match")</f>
        <v>No Match</v>
      </c>
      <c r="G1877" t="str">
        <f>VLOOKUP(C1877,'NCPF8745_KH_Extraction 5%FDR'!$1:$2258,2,FALSE)</f>
        <v>Uncharacterized protein OS=Candida glabrata (strain ATCC 2001 / CBS 138 / JCM 3761 / NBRC 0622 / NRRL Y-65) GN=CAGL0E06138g PE=3 SV=1 - [Q6FUY8_CANGA]</v>
      </c>
      <c r="H1877" s="15">
        <f>VLOOKUP(C1877,'NCPF8745_KH_Extraction 5%FDR'!$1:$2258,11,FALSE)</f>
        <v>207.52078945465999</v>
      </c>
      <c r="I1877" t="e">
        <f>VLOOKUP(C1877,'NCPF8745_MF_Extraction 5%FDR'!$1:$540,2,FALSE)</f>
        <v>#N/A</v>
      </c>
      <c r="J1877" s="15" t="e">
        <f>VLOOKUP(C1877,'NCPF8745_MF_Extraction 5%FDR'!$1:$540,11,FALSE)</f>
        <v>#N/A</v>
      </c>
      <c r="K1877" t="e">
        <f>VLOOKUP(C1877,'NCPF8814_MF_Extraction 5%FDR'!$1:$463,2,FALSE)</f>
        <v>#N/A</v>
      </c>
      <c r="L1877" s="15" t="e">
        <f>VLOOKUP(C1877,'NCPF8814_MF_Extraction 5%FDR'!$1:$463,11,FALSE)</f>
        <v>#N/A</v>
      </c>
    </row>
    <row r="1878" spans="1:12" hidden="1">
      <c r="A1878" s="13" t="s">
        <v>2247</v>
      </c>
      <c r="C1878" s="13" t="s">
        <v>2247</v>
      </c>
      <c r="D1878">
        <f>IFERROR(MATCH(C1878,'NCPF8745_KH_Extraction 5%FDR'!$A$2:$A$2258,0),"No Match")</f>
        <v>910</v>
      </c>
      <c r="E1878" t="str">
        <f>IFERROR(MATCH(C1878,'NCPF8745_MF_Extraction 5%FDR'!$A$2:$A$540,0),"No Match")</f>
        <v>No Match</v>
      </c>
      <c r="F1878" t="str">
        <f>IFERROR(MATCH(C1878,'NCPF8814_MF_Extraction 5%FDR'!$A$2:$A$463,0),"No Match")</f>
        <v>No Match</v>
      </c>
      <c r="G1878" t="str">
        <f>VLOOKUP(C1878,'NCPF8745_KH_Extraction 5%FDR'!$1:$2258,2,FALSE)</f>
        <v>mRNA-capping enzyme subunit beta OS=Candida glabrata (strain ATCC 2001 / CBS 138 / JCM 3761 / NBRC 0622 / NRRL Y-65) GN=CET1 PE=3 SV=1 - [CET1_CANGA]</v>
      </c>
      <c r="H1878" s="15">
        <f>VLOOKUP(C1878,'NCPF8745_KH_Extraction 5%FDR'!$1:$2258,11,FALSE)</f>
        <v>68.309074664660102</v>
      </c>
      <c r="I1878" t="e">
        <f>VLOOKUP(C1878,'NCPF8745_MF_Extraction 5%FDR'!$1:$540,2,FALSE)</f>
        <v>#N/A</v>
      </c>
      <c r="J1878" s="15" t="e">
        <f>VLOOKUP(C1878,'NCPF8745_MF_Extraction 5%FDR'!$1:$540,11,FALSE)</f>
        <v>#N/A</v>
      </c>
      <c r="K1878" t="e">
        <f>VLOOKUP(C1878,'NCPF8814_MF_Extraction 5%FDR'!$1:$463,2,FALSE)</f>
        <v>#N/A</v>
      </c>
      <c r="L1878" s="15" t="e">
        <f>VLOOKUP(C1878,'NCPF8814_MF_Extraction 5%FDR'!$1:$463,11,FALSE)</f>
        <v>#N/A</v>
      </c>
    </row>
    <row r="1879" spans="1:12" hidden="1">
      <c r="A1879" s="13" t="s">
        <v>2248</v>
      </c>
      <c r="C1879" s="13" t="s">
        <v>2248</v>
      </c>
      <c r="D1879">
        <f>IFERROR(MATCH(C1879,'NCPF8745_KH_Extraction 5%FDR'!$A$2:$A$2258,0),"No Match")</f>
        <v>28</v>
      </c>
      <c r="E1879">
        <f>IFERROR(MATCH(C1879,'NCPF8745_MF_Extraction 5%FDR'!$A$2:$A$540,0),"No Match")</f>
        <v>1</v>
      </c>
      <c r="F1879">
        <f>IFERROR(MATCH(C1879,'NCPF8814_MF_Extraction 5%FDR'!$A$2:$A$463,0),"No Match")</f>
        <v>2</v>
      </c>
      <c r="G1879" t="str">
        <f>VLOOKUP(C1879,'NCPF8745_KH_Extraction 5%FDR'!$1:$2258,2,FALSE)</f>
        <v>Uncharacterized protein OS=Candida glabrata (strain ATCC 2001 / CBS 138 / JCM 3761 / NBRC 0622 / NRRL Y-65) GN=CAGL0E05984g PE=4 SV=1 - [Q6FUZ5_CANGA]</v>
      </c>
      <c r="H1879" s="15">
        <f>VLOOKUP(C1879,'NCPF8745_KH_Extraction 5%FDR'!$1:$2258,11,FALSE)</f>
        <v>15.857762084659999</v>
      </c>
      <c r="I1879" t="str">
        <f>VLOOKUP(C1879,'NCPF8745_MF_Extraction 5%FDR'!$1:$540,2,FALSE)</f>
        <v>Uncharacterized protein OS=Candida glabrata (strain ATCC 2001 / CBS 138 / JCM 3761 / NBRC 0622 / NRRL Y-65) GN=CAGL0E05984g PE=4 SV=1 - [Q6FUZ5_CANGA]</v>
      </c>
      <c r="J1879" s="15">
        <f>VLOOKUP(C1879,'NCPF8745_MF_Extraction 5%FDR'!$1:$540,11,FALSE)</f>
        <v>15.857762084659999</v>
      </c>
      <c r="K1879" t="str">
        <f>VLOOKUP(C1879,'NCPF8814_MF_Extraction 5%FDR'!$1:$463,2,FALSE)</f>
        <v>Uncharacterized protein OS=Candida glabrata (strain ATCC 2001 / CBS 138 / JCM 3761 / NBRC 0622 / NRRL Y-65) GN=CAGL0E05984g PE=4 SV=1 - [Q6FUZ5_CANGA]</v>
      </c>
      <c r="L1879" s="15">
        <f>VLOOKUP(C1879,'NCPF8814_MF_Extraction 5%FDR'!$1:$463,11,FALSE)</f>
        <v>15.857762084659999</v>
      </c>
    </row>
    <row r="1880" spans="1:12" hidden="1">
      <c r="A1880" s="13" t="s">
        <v>2249</v>
      </c>
      <c r="C1880" s="13" t="s">
        <v>2249</v>
      </c>
      <c r="D1880">
        <f>IFERROR(MATCH(C1880,'NCPF8745_KH_Extraction 5%FDR'!$A$2:$A$2258,0),"No Match")</f>
        <v>217</v>
      </c>
      <c r="E1880" t="str">
        <f>IFERROR(MATCH(C1880,'NCPF8745_MF_Extraction 5%FDR'!$A$2:$A$540,0),"No Match")</f>
        <v>No Match</v>
      </c>
      <c r="F1880" t="str">
        <f>IFERROR(MATCH(C1880,'NCPF8814_MF_Extraction 5%FDR'!$A$2:$A$463,0),"No Match")</f>
        <v>No Match</v>
      </c>
      <c r="G1880" t="str">
        <f>VLOOKUP(C1880,'NCPF8745_KH_Extraction 5%FDR'!$1:$2258,2,FALSE)</f>
        <v>Small COPII coat GTPase SAR1 OS=Candida glabrata (strain ATCC 2001 / CBS 138 / JCM 3761 / NBRC 0622 / NRRL Y-65) GN=SAR1 PE=3 SV=1 - [SAR1_CANGA]</v>
      </c>
      <c r="H1880" s="15">
        <f>VLOOKUP(C1880,'NCPF8745_KH_Extraction 5%FDR'!$1:$2258,11,FALSE)</f>
        <v>21.386029604659999</v>
      </c>
      <c r="I1880" t="e">
        <f>VLOOKUP(C1880,'NCPF8745_MF_Extraction 5%FDR'!$1:$540,2,FALSE)</f>
        <v>#N/A</v>
      </c>
      <c r="J1880" s="15" t="e">
        <f>VLOOKUP(C1880,'NCPF8745_MF_Extraction 5%FDR'!$1:$540,11,FALSE)</f>
        <v>#N/A</v>
      </c>
      <c r="K1880" t="e">
        <f>VLOOKUP(C1880,'NCPF8814_MF_Extraction 5%FDR'!$1:$463,2,FALSE)</f>
        <v>#N/A</v>
      </c>
      <c r="L1880" s="15" t="e">
        <f>VLOOKUP(C1880,'NCPF8814_MF_Extraction 5%FDR'!$1:$463,11,FALSE)</f>
        <v>#N/A</v>
      </c>
    </row>
    <row r="1881" spans="1:12" hidden="1">
      <c r="A1881" s="13" t="s">
        <v>2250</v>
      </c>
      <c r="C1881" s="13" t="s">
        <v>2250</v>
      </c>
      <c r="D1881">
        <f>IFERROR(MATCH(C1881,'NCPF8745_KH_Extraction 5%FDR'!$A$2:$A$2258,0),"No Match")</f>
        <v>1529</v>
      </c>
      <c r="E1881" t="str">
        <f>IFERROR(MATCH(C1881,'NCPF8745_MF_Extraction 5%FDR'!$A$2:$A$540,0),"No Match")</f>
        <v>No Match</v>
      </c>
      <c r="F1881" t="str">
        <f>IFERROR(MATCH(C1881,'NCPF8814_MF_Extraction 5%FDR'!$A$2:$A$463,0),"No Match")</f>
        <v>No Match</v>
      </c>
      <c r="G1881" t="str">
        <f>VLOOKUP(C1881,'NCPF8745_KH_Extraction 5%FDR'!$1:$2258,2,FALSE)</f>
        <v>Uncharacterized protein OS=Candida glabrata (strain ATCC 2001 / CBS 138 / JCM 3761 / NBRC 0622 / NRRL Y-65) GN=CAGL0E05874g PE=4 SV=1 - [Q6FV00_CANGA]</v>
      </c>
      <c r="H1881" s="15">
        <f>VLOOKUP(C1881,'NCPF8745_KH_Extraction 5%FDR'!$1:$2258,11,FALSE)</f>
        <v>134.06521139466</v>
      </c>
      <c r="I1881" t="e">
        <f>VLOOKUP(C1881,'NCPF8745_MF_Extraction 5%FDR'!$1:$540,2,FALSE)</f>
        <v>#N/A</v>
      </c>
      <c r="J1881" s="15" t="e">
        <f>VLOOKUP(C1881,'NCPF8745_MF_Extraction 5%FDR'!$1:$540,11,FALSE)</f>
        <v>#N/A</v>
      </c>
      <c r="K1881" t="e">
        <f>VLOOKUP(C1881,'NCPF8814_MF_Extraction 5%FDR'!$1:$463,2,FALSE)</f>
        <v>#N/A</v>
      </c>
      <c r="L1881" s="15" t="e">
        <f>VLOOKUP(C1881,'NCPF8814_MF_Extraction 5%FDR'!$1:$463,11,FALSE)</f>
        <v>#N/A</v>
      </c>
    </row>
    <row r="1882" spans="1:12" hidden="1">
      <c r="A1882" s="13" t="s">
        <v>2251</v>
      </c>
      <c r="C1882" s="13" t="s">
        <v>2251</v>
      </c>
      <c r="D1882">
        <f>IFERROR(MATCH(C1882,'NCPF8745_KH_Extraction 5%FDR'!$A$2:$A$2258,0),"No Match")</f>
        <v>1406</v>
      </c>
      <c r="E1882" t="str">
        <f>IFERROR(MATCH(C1882,'NCPF8745_MF_Extraction 5%FDR'!$A$2:$A$540,0),"No Match")</f>
        <v>No Match</v>
      </c>
      <c r="F1882" t="str">
        <f>IFERROR(MATCH(C1882,'NCPF8814_MF_Extraction 5%FDR'!$A$2:$A$463,0),"No Match")</f>
        <v>No Match</v>
      </c>
      <c r="G1882" t="str">
        <f>VLOOKUP(C1882,'NCPF8745_KH_Extraction 5%FDR'!$1:$2258,2,FALSE)</f>
        <v>Uncharacterized protein OS=Candida glabrata (strain ATCC 2001 / CBS 138 / JCM 3761 / NBRC 0622 / NRRL Y-65) GN=CAGL0E05830g PE=4 SV=1 - [Q6FV02_CANGA]</v>
      </c>
      <c r="H1882" s="15">
        <f>VLOOKUP(C1882,'NCPF8745_KH_Extraction 5%FDR'!$1:$2258,11,FALSE)</f>
        <v>37.251923724660003</v>
      </c>
      <c r="I1882" t="e">
        <f>VLOOKUP(C1882,'NCPF8745_MF_Extraction 5%FDR'!$1:$540,2,FALSE)</f>
        <v>#N/A</v>
      </c>
      <c r="J1882" s="15" t="e">
        <f>VLOOKUP(C1882,'NCPF8745_MF_Extraction 5%FDR'!$1:$540,11,FALSE)</f>
        <v>#N/A</v>
      </c>
      <c r="K1882" t="e">
        <f>VLOOKUP(C1882,'NCPF8814_MF_Extraction 5%FDR'!$1:$463,2,FALSE)</f>
        <v>#N/A</v>
      </c>
      <c r="L1882" s="15" t="e">
        <f>VLOOKUP(C1882,'NCPF8814_MF_Extraction 5%FDR'!$1:$463,11,FALSE)</f>
        <v>#N/A</v>
      </c>
    </row>
    <row r="1883" spans="1:12" hidden="1">
      <c r="A1883" s="13" t="s">
        <v>2252</v>
      </c>
      <c r="C1883" s="13" t="s">
        <v>2252</v>
      </c>
      <c r="D1883">
        <f>IFERROR(MATCH(C1883,'NCPF8745_KH_Extraction 5%FDR'!$A$2:$A$2258,0),"No Match")</f>
        <v>971</v>
      </c>
      <c r="E1883" t="str">
        <f>IFERROR(MATCH(C1883,'NCPF8745_MF_Extraction 5%FDR'!$A$2:$A$540,0),"No Match")</f>
        <v>No Match</v>
      </c>
      <c r="F1883" t="str">
        <f>IFERROR(MATCH(C1883,'NCPF8814_MF_Extraction 5%FDR'!$A$2:$A$463,0),"No Match")</f>
        <v>No Match</v>
      </c>
      <c r="G1883" t="str">
        <f>VLOOKUP(C1883,'NCPF8745_KH_Extraction 5%FDR'!$1:$2258,2,FALSE)</f>
        <v>Uncharacterized protein OS=Candida glabrata (strain ATCC 2001 / CBS 138 / JCM 3761 / NBRC 0622 / NRRL Y-65) GN=THI6 PE=1 SV=1 - [Q6FV03_CANGA]</v>
      </c>
      <c r="H1883" s="15">
        <f>VLOOKUP(C1883,'NCPF8745_KH_Extraction 5%FDR'!$1:$2258,11,FALSE)</f>
        <v>58.028880304660099</v>
      </c>
      <c r="I1883" t="e">
        <f>VLOOKUP(C1883,'NCPF8745_MF_Extraction 5%FDR'!$1:$540,2,FALSE)</f>
        <v>#N/A</v>
      </c>
      <c r="J1883" s="15" t="e">
        <f>VLOOKUP(C1883,'NCPF8745_MF_Extraction 5%FDR'!$1:$540,11,FALSE)</f>
        <v>#N/A</v>
      </c>
      <c r="K1883" t="e">
        <f>VLOOKUP(C1883,'NCPF8814_MF_Extraction 5%FDR'!$1:$463,2,FALSE)</f>
        <v>#N/A</v>
      </c>
      <c r="L1883" s="15" t="e">
        <f>VLOOKUP(C1883,'NCPF8814_MF_Extraction 5%FDR'!$1:$463,11,FALSE)</f>
        <v>#N/A</v>
      </c>
    </row>
    <row r="1884" spans="1:12" hidden="1">
      <c r="A1884" s="13" t="s">
        <v>2253</v>
      </c>
      <c r="C1884" s="13" t="s">
        <v>2253</v>
      </c>
      <c r="D1884">
        <f>IFERROR(MATCH(C1884,'NCPF8745_KH_Extraction 5%FDR'!$A$2:$A$2258,0),"No Match")</f>
        <v>1439</v>
      </c>
      <c r="E1884" t="str">
        <f>IFERROR(MATCH(C1884,'NCPF8745_MF_Extraction 5%FDR'!$A$2:$A$540,0),"No Match")</f>
        <v>No Match</v>
      </c>
      <c r="F1884" t="str">
        <f>IFERROR(MATCH(C1884,'NCPF8814_MF_Extraction 5%FDR'!$A$2:$A$463,0),"No Match")</f>
        <v>No Match</v>
      </c>
      <c r="G1884" t="str">
        <f>VLOOKUP(C1884,'NCPF8745_KH_Extraction 5%FDR'!$1:$2258,2,FALSE)</f>
        <v>tRNA pseudouridine synthase 1 OS=Candida glabrata (strain ATCC 2001 / CBS 138 / JCM 3761 / NBRC 0622 / NRRL Y-65) GN=PUS1 PE=3 SV=1 - [PUS1_CANGA]</v>
      </c>
      <c r="H1884" s="15">
        <f>VLOOKUP(C1884,'NCPF8745_KH_Extraction 5%FDR'!$1:$2258,11,FALSE)</f>
        <v>62.0612214646601</v>
      </c>
      <c r="I1884" t="e">
        <f>VLOOKUP(C1884,'NCPF8745_MF_Extraction 5%FDR'!$1:$540,2,FALSE)</f>
        <v>#N/A</v>
      </c>
      <c r="J1884" s="15" t="e">
        <f>VLOOKUP(C1884,'NCPF8745_MF_Extraction 5%FDR'!$1:$540,11,FALSE)</f>
        <v>#N/A</v>
      </c>
      <c r="K1884" t="e">
        <f>VLOOKUP(C1884,'NCPF8814_MF_Extraction 5%FDR'!$1:$463,2,FALSE)</f>
        <v>#N/A</v>
      </c>
      <c r="L1884" s="15" t="e">
        <f>VLOOKUP(C1884,'NCPF8814_MF_Extraction 5%FDR'!$1:$463,11,FALSE)</f>
        <v>#N/A</v>
      </c>
    </row>
    <row r="1885" spans="1:12" hidden="1">
      <c r="A1885" s="13" t="s">
        <v>2254</v>
      </c>
      <c r="C1885" s="13" t="s">
        <v>2254</v>
      </c>
      <c r="D1885">
        <f>IFERROR(MATCH(C1885,'NCPF8745_KH_Extraction 5%FDR'!$A$2:$A$2258,0),"No Match")</f>
        <v>959</v>
      </c>
      <c r="E1885" t="str">
        <f>IFERROR(MATCH(C1885,'NCPF8745_MF_Extraction 5%FDR'!$A$2:$A$540,0),"No Match")</f>
        <v>No Match</v>
      </c>
      <c r="F1885" t="str">
        <f>IFERROR(MATCH(C1885,'NCPF8814_MF_Extraction 5%FDR'!$A$2:$A$463,0),"No Match")</f>
        <v>No Match</v>
      </c>
      <c r="G1885" t="str">
        <f>VLOOKUP(C1885,'NCPF8745_KH_Extraction 5%FDR'!$1:$2258,2,FALSE)</f>
        <v>Signal recognition particle subunit SRP72 OS=Candida glabrata (strain ATCC 2001 / CBS 138 / JCM 3761 / NBRC 0622 / NRRL Y-65) GN=CAGL0E05742g PE=3 SV=1 - [Q6FV06_CANGA]</v>
      </c>
      <c r="H1885" s="15">
        <f>VLOOKUP(C1885,'NCPF8745_KH_Extraction 5%FDR'!$1:$2258,11,FALSE)</f>
        <v>74.338972884660095</v>
      </c>
      <c r="I1885" t="e">
        <f>VLOOKUP(C1885,'NCPF8745_MF_Extraction 5%FDR'!$1:$540,2,FALSE)</f>
        <v>#N/A</v>
      </c>
      <c r="J1885" s="15" t="e">
        <f>VLOOKUP(C1885,'NCPF8745_MF_Extraction 5%FDR'!$1:$540,11,FALSE)</f>
        <v>#N/A</v>
      </c>
      <c r="K1885" t="e">
        <f>VLOOKUP(C1885,'NCPF8814_MF_Extraction 5%FDR'!$1:$463,2,FALSE)</f>
        <v>#N/A</v>
      </c>
      <c r="L1885" s="15" t="e">
        <f>VLOOKUP(C1885,'NCPF8814_MF_Extraction 5%FDR'!$1:$463,11,FALSE)</f>
        <v>#N/A</v>
      </c>
    </row>
    <row r="1886" spans="1:12" hidden="1">
      <c r="A1886" s="13" t="s">
        <v>2255</v>
      </c>
      <c r="C1886" s="13" t="s">
        <v>2255</v>
      </c>
      <c r="D1886">
        <f>IFERROR(MATCH(C1886,'NCPF8745_KH_Extraction 5%FDR'!$A$2:$A$2258,0),"No Match")</f>
        <v>387</v>
      </c>
      <c r="E1886" t="str">
        <f>IFERROR(MATCH(C1886,'NCPF8745_MF_Extraction 5%FDR'!$A$2:$A$540,0),"No Match")</f>
        <v>No Match</v>
      </c>
      <c r="F1886" t="str">
        <f>IFERROR(MATCH(C1886,'NCPF8814_MF_Extraction 5%FDR'!$A$2:$A$463,0),"No Match")</f>
        <v>No Match</v>
      </c>
      <c r="G1886" t="str">
        <f>VLOOKUP(C1886,'NCPF8745_KH_Extraction 5%FDR'!$1:$2258,2,FALSE)</f>
        <v>Uncharacterized protein OS=Candida glabrata (strain ATCC 2001 / CBS 138 / JCM 3761 / NBRC 0622 / NRRL Y-65) GN=CAGL0E05654g PE=4 SV=1 - [Q6FV10_CANGA]</v>
      </c>
      <c r="H1886" s="15">
        <f>VLOOKUP(C1886,'NCPF8745_KH_Extraction 5%FDR'!$1:$2258,11,FALSE)</f>
        <v>38.276997424660003</v>
      </c>
      <c r="I1886" t="e">
        <f>VLOOKUP(C1886,'NCPF8745_MF_Extraction 5%FDR'!$1:$540,2,FALSE)</f>
        <v>#N/A</v>
      </c>
      <c r="J1886" s="15" t="e">
        <f>VLOOKUP(C1886,'NCPF8745_MF_Extraction 5%FDR'!$1:$540,11,FALSE)</f>
        <v>#N/A</v>
      </c>
      <c r="K1886" t="e">
        <f>VLOOKUP(C1886,'NCPF8814_MF_Extraction 5%FDR'!$1:$463,2,FALSE)</f>
        <v>#N/A</v>
      </c>
      <c r="L1886" s="15" t="e">
        <f>VLOOKUP(C1886,'NCPF8814_MF_Extraction 5%FDR'!$1:$463,11,FALSE)</f>
        <v>#N/A</v>
      </c>
    </row>
    <row r="1887" spans="1:12" hidden="1">
      <c r="A1887" s="13" t="s">
        <v>2256</v>
      </c>
      <c r="C1887" s="13" t="s">
        <v>2256</v>
      </c>
      <c r="D1887">
        <f>IFERROR(MATCH(C1887,'NCPF8745_KH_Extraction 5%FDR'!$A$2:$A$2258,0),"No Match")</f>
        <v>44</v>
      </c>
      <c r="E1887">
        <f>IFERROR(MATCH(C1887,'NCPF8745_MF_Extraction 5%FDR'!$A$2:$A$540,0),"No Match")</f>
        <v>223</v>
      </c>
      <c r="F1887">
        <f>IFERROR(MATCH(C1887,'NCPF8814_MF_Extraction 5%FDR'!$A$2:$A$463,0),"No Match")</f>
        <v>380</v>
      </c>
      <c r="G1887" t="str">
        <f>VLOOKUP(C1887,'NCPF8745_KH_Extraction 5%FDR'!$1:$2258,2,FALSE)</f>
        <v>Pyruvate kinase 2 OS=Candida glabrata (strain ATCC 2001 / CBS 138 / JCM 3761 / NBRC 0622 / NRRL Y-65) GN=PYK2 PE=3 SV=1 - [KPYK2_CANGA]</v>
      </c>
      <c r="H1887" s="15">
        <f>VLOOKUP(C1887,'NCPF8745_KH_Extraction 5%FDR'!$1:$2258,11,FALSE)</f>
        <v>55.562817734660101</v>
      </c>
      <c r="I1887" t="str">
        <f>VLOOKUP(C1887,'NCPF8745_MF_Extraction 5%FDR'!$1:$540,2,FALSE)</f>
        <v>Pyruvate kinase 2 OS=Candida glabrata (strain ATCC 2001 / CBS 138 / JCM 3761 / NBRC 0622 / NRRL Y-65) GN=PYK2 PE=3 SV=1 - [KPYK2_CANGA]</v>
      </c>
      <c r="J1887" s="15">
        <f>VLOOKUP(C1887,'NCPF8745_MF_Extraction 5%FDR'!$1:$540,11,FALSE)</f>
        <v>55.562817734660101</v>
      </c>
      <c r="K1887" t="str">
        <f>VLOOKUP(C1887,'NCPF8814_MF_Extraction 5%FDR'!$1:$463,2,FALSE)</f>
        <v>Pyruvate kinase 2 OS=Candida glabrata (strain ATCC 2001 / CBS 138 / JCM 3761 / NBRC 0622 / NRRL Y-65) GN=PYK2 PE=3 SV=1 - [KPYK2_CANGA]</v>
      </c>
      <c r="L1887" s="15">
        <f>VLOOKUP(C1887,'NCPF8814_MF_Extraction 5%FDR'!$1:$463,11,FALSE)</f>
        <v>55.562817734660101</v>
      </c>
    </row>
    <row r="1888" spans="1:12" hidden="1">
      <c r="A1888" s="13" t="s">
        <v>2257</v>
      </c>
      <c r="C1888" s="13" t="s">
        <v>2257</v>
      </c>
      <c r="D1888">
        <f>IFERROR(MATCH(C1888,'NCPF8745_KH_Extraction 5%FDR'!$A$2:$A$2258,0),"No Match")</f>
        <v>412</v>
      </c>
      <c r="E1888" t="str">
        <f>IFERROR(MATCH(C1888,'NCPF8745_MF_Extraction 5%FDR'!$A$2:$A$540,0),"No Match")</f>
        <v>No Match</v>
      </c>
      <c r="F1888" t="str">
        <f>IFERROR(MATCH(C1888,'NCPF8814_MF_Extraction 5%FDR'!$A$2:$A$463,0),"No Match")</f>
        <v>No Match</v>
      </c>
      <c r="G1888" t="str">
        <f>VLOOKUP(C1888,'NCPF8745_KH_Extraction 5%FDR'!$1:$2258,2,FALSE)</f>
        <v>DNA-directed RNA polymerase subunit OS=Candida glabrata (strain ATCC 2001 / CBS 138 / JCM 3761 / NBRC 0622 / NRRL Y-65) GN=CAGL0E05500g PE=3 SV=1 - [Q6FV16_CANGA]</v>
      </c>
      <c r="H1888" s="15">
        <f>VLOOKUP(C1888,'NCPF8745_KH_Extraction 5%FDR'!$1:$2258,11,FALSE)</f>
        <v>184.74943709466001</v>
      </c>
      <c r="I1888" t="e">
        <f>VLOOKUP(C1888,'NCPF8745_MF_Extraction 5%FDR'!$1:$540,2,FALSE)</f>
        <v>#N/A</v>
      </c>
      <c r="J1888" s="15" t="e">
        <f>VLOOKUP(C1888,'NCPF8745_MF_Extraction 5%FDR'!$1:$540,11,FALSE)</f>
        <v>#N/A</v>
      </c>
      <c r="K1888" t="e">
        <f>VLOOKUP(C1888,'NCPF8814_MF_Extraction 5%FDR'!$1:$463,2,FALSE)</f>
        <v>#N/A</v>
      </c>
      <c r="L1888" s="15" t="e">
        <f>VLOOKUP(C1888,'NCPF8814_MF_Extraction 5%FDR'!$1:$463,11,FALSE)</f>
        <v>#N/A</v>
      </c>
    </row>
    <row r="1889" spans="1:12" hidden="1">
      <c r="A1889" s="13" t="s">
        <v>2258</v>
      </c>
      <c r="C1889" s="13" t="s">
        <v>2258</v>
      </c>
      <c r="D1889">
        <f>IFERROR(MATCH(C1889,'NCPF8745_KH_Extraction 5%FDR'!$A$2:$A$2258,0),"No Match")</f>
        <v>1148</v>
      </c>
      <c r="E1889" t="str">
        <f>IFERROR(MATCH(C1889,'NCPF8745_MF_Extraction 5%FDR'!$A$2:$A$540,0),"No Match")</f>
        <v>No Match</v>
      </c>
      <c r="F1889" t="str">
        <f>IFERROR(MATCH(C1889,'NCPF8814_MF_Extraction 5%FDR'!$A$2:$A$463,0),"No Match")</f>
        <v>No Match</v>
      </c>
      <c r="G1889" t="str">
        <f>VLOOKUP(C1889,'NCPF8745_KH_Extraction 5%FDR'!$1:$2258,2,FALSE)</f>
        <v>Uncharacterized protein OS=Candida glabrata (strain ATCC 2001 / CBS 138 / JCM 3761 / NBRC 0622 / NRRL Y-65) GN=CAGL0E05478g PE=4 SV=1 - [Q6FV17_CANGA]</v>
      </c>
      <c r="H1889" s="15">
        <f>VLOOKUP(C1889,'NCPF8745_KH_Extraction 5%FDR'!$1:$2258,11,FALSE)</f>
        <v>34.340114014660003</v>
      </c>
      <c r="I1889" t="e">
        <f>VLOOKUP(C1889,'NCPF8745_MF_Extraction 5%FDR'!$1:$540,2,FALSE)</f>
        <v>#N/A</v>
      </c>
      <c r="J1889" s="15" t="e">
        <f>VLOOKUP(C1889,'NCPF8745_MF_Extraction 5%FDR'!$1:$540,11,FALSE)</f>
        <v>#N/A</v>
      </c>
      <c r="K1889" t="e">
        <f>VLOOKUP(C1889,'NCPF8814_MF_Extraction 5%FDR'!$1:$463,2,FALSE)</f>
        <v>#N/A</v>
      </c>
      <c r="L1889" s="15" t="e">
        <f>VLOOKUP(C1889,'NCPF8814_MF_Extraction 5%FDR'!$1:$463,11,FALSE)</f>
        <v>#N/A</v>
      </c>
    </row>
    <row r="1890" spans="1:12" hidden="1">
      <c r="A1890" s="13" t="s">
        <v>2259</v>
      </c>
      <c r="C1890" s="13" t="s">
        <v>2259</v>
      </c>
      <c r="D1890">
        <f>IFERROR(MATCH(C1890,'NCPF8745_KH_Extraction 5%FDR'!$A$2:$A$2258,0),"No Match")</f>
        <v>603</v>
      </c>
      <c r="E1890" t="str">
        <f>IFERROR(MATCH(C1890,'NCPF8745_MF_Extraction 5%FDR'!$A$2:$A$540,0),"No Match")</f>
        <v>No Match</v>
      </c>
      <c r="F1890" t="str">
        <f>IFERROR(MATCH(C1890,'NCPF8814_MF_Extraction 5%FDR'!$A$2:$A$463,0),"No Match")</f>
        <v>No Match</v>
      </c>
      <c r="G1890" t="str">
        <f>VLOOKUP(C1890,'NCPF8745_KH_Extraction 5%FDR'!$1:$2258,2,FALSE)</f>
        <v>Uncharacterized protein OS=Candida glabrata (strain ATCC 2001 / CBS 138 / JCM 3761 / NBRC 0622 / NRRL Y-65) GN=CAGL0E05412g PE=4 SV=1 - [Q6FV20_CANGA]</v>
      </c>
      <c r="H1890" s="15">
        <f>VLOOKUP(C1890,'NCPF8745_KH_Extraction 5%FDR'!$1:$2258,11,FALSE)</f>
        <v>152.19747923465999</v>
      </c>
      <c r="I1890" t="e">
        <f>VLOOKUP(C1890,'NCPF8745_MF_Extraction 5%FDR'!$1:$540,2,FALSE)</f>
        <v>#N/A</v>
      </c>
      <c r="J1890" s="15" t="e">
        <f>VLOOKUP(C1890,'NCPF8745_MF_Extraction 5%FDR'!$1:$540,11,FALSE)</f>
        <v>#N/A</v>
      </c>
      <c r="K1890" t="e">
        <f>VLOOKUP(C1890,'NCPF8814_MF_Extraction 5%FDR'!$1:$463,2,FALSE)</f>
        <v>#N/A</v>
      </c>
      <c r="L1890" s="15" t="e">
        <f>VLOOKUP(C1890,'NCPF8814_MF_Extraction 5%FDR'!$1:$463,11,FALSE)</f>
        <v>#N/A</v>
      </c>
    </row>
    <row r="1891" spans="1:12" hidden="1">
      <c r="A1891" s="13" t="s">
        <v>2260</v>
      </c>
      <c r="C1891" s="13" t="s">
        <v>2260</v>
      </c>
      <c r="D1891">
        <f>IFERROR(MATCH(C1891,'NCPF8745_KH_Extraction 5%FDR'!$A$2:$A$2258,0),"No Match")</f>
        <v>115</v>
      </c>
      <c r="E1891">
        <f>IFERROR(MATCH(C1891,'NCPF8745_MF_Extraction 5%FDR'!$A$2:$A$540,0),"No Match")</f>
        <v>528</v>
      </c>
      <c r="F1891" t="str">
        <f>IFERROR(MATCH(C1891,'NCPF8814_MF_Extraction 5%FDR'!$A$2:$A$463,0),"No Match")</f>
        <v>No Match</v>
      </c>
      <c r="G1891" t="str">
        <f>VLOOKUP(C1891,'NCPF8745_KH_Extraction 5%FDR'!$1:$2258,2,FALSE)</f>
        <v>Alanine--tRNA ligase OS=Candida glabrata (strain ATCC 2001 / CBS 138 / JCM 3761 / NBRC 0622 / NRRL Y-65) GN=ALA1 PE=3 SV=1 - [Q6FV21_CANGA]</v>
      </c>
      <c r="H1891" s="15">
        <f>VLOOKUP(C1891,'NCPF8745_KH_Extraction 5%FDR'!$1:$2258,11,FALSE)</f>
        <v>106.96131669466</v>
      </c>
      <c r="I1891" t="str">
        <f>VLOOKUP(C1891,'NCPF8745_MF_Extraction 5%FDR'!$1:$540,2,FALSE)</f>
        <v>Alanine--tRNA ligase OS=Candida glabrata (strain ATCC 2001 / CBS 138 / JCM 3761 / NBRC 0622 / NRRL Y-65) GN=ALA1 PE=3 SV=1 - [Q6FV21_CANGA]</v>
      </c>
      <c r="J1891" s="15">
        <f>VLOOKUP(C1891,'NCPF8745_MF_Extraction 5%FDR'!$1:$540,11,FALSE)</f>
        <v>106.96131669466</v>
      </c>
      <c r="K1891" t="e">
        <f>VLOOKUP(C1891,'NCPF8814_MF_Extraction 5%FDR'!$1:$463,2,FALSE)</f>
        <v>#N/A</v>
      </c>
      <c r="L1891" s="15" t="e">
        <f>VLOOKUP(C1891,'NCPF8814_MF_Extraction 5%FDR'!$1:$463,11,FALSE)</f>
        <v>#N/A</v>
      </c>
    </row>
    <row r="1892" spans="1:12" hidden="1">
      <c r="A1892" s="13" t="s">
        <v>2261</v>
      </c>
      <c r="C1892" s="13" t="s">
        <v>2261</v>
      </c>
      <c r="D1892">
        <f>IFERROR(MATCH(C1892,'NCPF8745_KH_Extraction 5%FDR'!$A$2:$A$2258,0),"No Match")</f>
        <v>369</v>
      </c>
      <c r="E1892">
        <f>IFERROR(MATCH(C1892,'NCPF8745_MF_Extraction 5%FDR'!$A$2:$A$540,0),"No Match")</f>
        <v>287</v>
      </c>
      <c r="F1892" t="str">
        <f>IFERROR(MATCH(C1892,'NCPF8814_MF_Extraction 5%FDR'!$A$2:$A$463,0),"No Match")</f>
        <v>No Match</v>
      </c>
      <c r="G1892" t="str">
        <f>VLOOKUP(C1892,'NCPF8745_KH_Extraction 5%FDR'!$1:$2258,2,FALSE)</f>
        <v>Uncharacterized protein OS=Candida glabrata (strain ATCC 2001 / CBS 138 / JCM 3761 / NBRC 0622 / NRRL Y-65) GN=CAGL0E05346g PE=3 SV=1 - [Q6FV23_CANGA]</v>
      </c>
      <c r="H1892" s="15">
        <f>VLOOKUP(C1892,'NCPF8745_KH_Extraction 5%FDR'!$1:$2258,11,FALSE)</f>
        <v>26.399984244660001</v>
      </c>
      <c r="I1892" t="str">
        <f>VLOOKUP(C1892,'NCPF8745_MF_Extraction 5%FDR'!$1:$540,2,FALSE)</f>
        <v>Uncharacterized protein OS=Candida glabrata (strain ATCC 2001 / CBS 138 / JCM 3761 / NBRC 0622 / NRRL Y-65) GN=CAGL0E05346g PE=3 SV=1 - [Q6FV23_CANGA]</v>
      </c>
      <c r="J1892" s="15">
        <f>VLOOKUP(C1892,'NCPF8745_MF_Extraction 5%FDR'!$1:$540,11,FALSE)</f>
        <v>26.399984244660001</v>
      </c>
      <c r="K1892" t="e">
        <f>VLOOKUP(C1892,'NCPF8814_MF_Extraction 5%FDR'!$1:$463,2,FALSE)</f>
        <v>#N/A</v>
      </c>
      <c r="L1892" s="15" t="e">
        <f>VLOOKUP(C1892,'NCPF8814_MF_Extraction 5%FDR'!$1:$463,11,FALSE)</f>
        <v>#N/A</v>
      </c>
    </row>
    <row r="1893" spans="1:12" hidden="1">
      <c r="A1893" s="13" t="s">
        <v>2262</v>
      </c>
      <c r="C1893" s="13" t="s">
        <v>2262</v>
      </c>
      <c r="D1893">
        <f>IFERROR(MATCH(C1893,'NCPF8745_KH_Extraction 5%FDR'!$A$2:$A$2258,0),"No Match")</f>
        <v>588</v>
      </c>
      <c r="E1893" t="str">
        <f>IFERROR(MATCH(C1893,'NCPF8745_MF_Extraction 5%FDR'!$A$2:$A$540,0),"No Match")</f>
        <v>No Match</v>
      </c>
      <c r="F1893" t="str">
        <f>IFERROR(MATCH(C1893,'NCPF8814_MF_Extraction 5%FDR'!$A$2:$A$463,0),"No Match")</f>
        <v>No Match</v>
      </c>
      <c r="G1893" t="str">
        <f>VLOOKUP(C1893,'NCPF8745_KH_Extraction 5%FDR'!$1:$2258,2,FALSE)</f>
        <v>Uncharacterized protein OS=Candida glabrata (strain ATCC 2001 / CBS 138 / JCM 3761 / NBRC 0622 / NRRL Y-65) GN=GRE2(B) PE=4 SV=1 - [Q6FV26_CANGA]</v>
      </c>
      <c r="H1893" s="15">
        <f>VLOOKUP(C1893,'NCPF8745_KH_Extraction 5%FDR'!$1:$2258,11,FALSE)</f>
        <v>38.94527434466</v>
      </c>
      <c r="I1893" t="e">
        <f>VLOOKUP(C1893,'NCPF8745_MF_Extraction 5%FDR'!$1:$540,2,FALSE)</f>
        <v>#N/A</v>
      </c>
      <c r="J1893" s="15" t="e">
        <f>VLOOKUP(C1893,'NCPF8745_MF_Extraction 5%FDR'!$1:$540,11,FALSE)</f>
        <v>#N/A</v>
      </c>
      <c r="K1893" t="e">
        <f>VLOOKUP(C1893,'NCPF8814_MF_Extraction 5%FDR'!$1:$463,2,FALSE)</f>
        <v>#N/A</v>
      </c>
      <c r="L1893" s="15" t="e">
        <f>VLOOKUP(C1893,'NCPF8814_MF_Extraction 5%FDR'!$1:$463,11,FALSE)</f>
        <v>#N/A</v>
      </c>
    </row>
    <row r="1894" spans="1:12" hidden="1">
      <c r="A1894" s="13" t="s">
        <v>2263</v>
      </c>
      <c r="C1894" s="13" t="s">
        <v>2263</v>
      </c>
      <c r="D1894">
        <f>IFERROR(MATCH(C1894,'NCPF8745_KH_Extraction 5%FDR'!$A$2:$A$2258,0),"No Match")</f>
        <v>1825</v>
      </c>
      <c r="E1894" t="str">
        <f>IFERROR(MATCH(C1894,'NCPF8745_MF_Extraction 5%FDR'!$A$2:$A$540,0),"No Match")</f>
        <v>No Match</v>
      </c>
      <c r="F1894" t="str">
        <f>IFERROR(MATCH(C1894,'NCPF8814_MF_Extraction 5%FDR'!$A$2:$A$463,0),"No Match")</f>
        <v>No Match</v>
      </c>
      <c r="G1894" t="str">
        <f>VLOOKUP(C1894,'NCPF8745_KH_Extraction 5%FDR'!$1:$2258,2,FALSE)</f>
        <v>Uncharacterized protein OS=Candida glabrata (strain ATCC 2001 / CBS 138 / JCM 3761 / NBRC 0622 / NRRL Y-65) GN=CAGL0E05258g PE=4 SV=1 - [Q6FV27_CANGA]</v>
      </c>
      <c r="H1894" s="15">
        <f>VLOOKUP(C1894,'NCPF8745_KH_Extraction 5%FDR'!$1:$2258,11,FALSE)</f>
        <v>12.19927355466</v>
      </c>
      <c r="I1894" t="e">
        <f>VLOOKUP(C1894,'NCPF8745_MF_Extraction 5%FDR'!$1:$540,2,FALSE)</f>
        <v>#N/A</v>
      </c>
      <c r="J1894" s="15" t="e">
        <f>VLOOKUP(C1894,'NCPF8745_MF_Extraction 5%FDR'!$1:$540,11,FALSE)</f>
        <v>#N/A</v>
      </c>
      <c r="K1894" t="e">
        <f>VLOOKUP(C1894,'NCPF8814_MF_Extraction 5%FDR'!$1:$463,2,FALSE)</f>
        <v>#N/A</v>
      </c>
      <c r="L1894" s="15" t="e">
        <f>VLOOKUP(C1894,'NCPF8814_MF_Extraction 5%FDR'!$1:$463,11,FALSE)</f>
        <v>#N/A</v>
      </c>
    </row>
    <row r="1895" spans="1:12" hidden="1">
      <c r="A1895" s="13" t="s">
        <v>2264</v>
      </c>
      <c r="C1895" s="13" t="s">
        <v>2264</v>
      </c>
      <c r="D1895">
        <f>IFERROR(MATCH(C1895,'NCPF8745_KH_Extraction 5%FDR'!$A$2:$A$2258,0),"No Match")</f>
        <v>783</v>
      </c>
      <c r="E1895" t="str">
        <f>IFERROR(MATCH(C1895,'NCPF8745_MF_Extraction 5%FDR'!$A$2:$A$540,0),"No Match")</f>
        <v>No Match</v>
      </c>
      <c r="F1895" t="str">
        <f>IFERROR(MATCH(C1895,'NCPF8814_MF_Extraction 5%FDR'!$A$2:$A$463,0),"No Match")</f>
        <v>No Match</v>
      </c>
      <c r="G1895" t="str">
        <f>VLOOKUP(C1895,'NCPF8745_KH_Extraction 5%FDR'!$1:$2258,2,FALSE)</f>
        <v>Uncharacterized protein OS=Candida glabrata (strain ATCC 2001 / CBS 138 / JCM 3761 / NBRC 0622 / NRRL Y-65) GN=CAGL0E05192g PE=4 SV=1 - [Q6FV30_CANGA]</v>
      </c>
      <c r="H1895" s="15">
        <f>VLOOKUP(C1895,'NCPF8745_KH_Extraction 5%FDR'!$1:$2258,11,FALSE)</f>
        <v>39.832770644660002</v>
      </c>
      <c r="I1895" t="e">
        <f>VLOOKUP(C1895,'NCPF8745_MF_Extraction 5%FDR'!$1:$540,2,FALSE)</f>
        <v>#N/A</v>
      </c>
      <c r="J1895" s="15" t="e">
        <f>VLOOKUP(C1895,'NCPF8745_MF_Extraction 5%FDR'!$1:$540,11,FALSE)</f>
        <v>#N/A</v>
      </c>
      <c r="K1895" t="e">
        <f>VLOOKUP(C1895,'NCPF8814_MF_Extraction 5%FDR'!$1:$463,2,FALSE)</f>
        <v>#N/A</v>
      </c>
      <c r="L1895" s="15" t="e">
        <f>VLOOKUP(C1895,'NCPF8814_MF_Extraction 5%FDR'!$1:$463,11,FALSE)</f>
        <v>#N/A</v>
      </c>
    </row>
    <row r="1896" spans="1:12" hidden="1">
      <c r="A1896" s="13" t="s">
        <v>2265</v>
      </c>
      <c r="C1896" s="13" t="s">
        <v>2265</v>
      </c>
      <c r="D1896">
        <f>IFERROR(MATCH(C1896,'NCPF8745_KH_Extraction 5%FDR'!$A$2:$A$2258,0),"No Match")</f>
        <v>95</v>
      </c>
      <c r="E1896" t="str">
        <f>IFERROR(MATCH(C1896,'NCPF8745_MF_Extraction 5%FDR'!$A$2:$A$540,0),"No Match")</f>
        <v>No Match</v>
      </c>
      <c r="F1896" t="str">
        <f>IFERROR(MATCH(C1896,'NCPF8814_MF_Extraction 5%FDR'!$A$2:$A$463,0),"No Match")</f>
        <v>No Match</v>
      </c>
      <c r="G1896" t="str">
        <f>VLOOKUP(C1896,'NCPF8745_KH_Extraction 5%FDR'!$1:$2258,2,FALSE)</f>
        <v>Uncharacterized protein OS=Candida glabrata (strain ATCC 2001 / CBS 138 / JCM 3761 / NBRC 0622 / NRRL Y-65) GN=GRE2(A) PE=4 SV=1 - [Q6FV31_CANGA]</v>
      </c>
      <c r="H1896" s="15">
        <f>VLOOKUP(C1896,'NCPF8745_KH_Extraction 5%FDR'!$1:$2258,11,FALSE)</f>
        <v>39.098059024660003</v>
      </c>
      <c r="I1896" t="e">
        <f>VLOOKUP(C1896,'NCPF8745_MF_Extraction 5%FDR'!$1:$540,2,FALSE)</f>
        <v>#N/A</v>
      </c>
      <c r="J1896" s="15" t="e">
        <f>VLOOKUP(C1896,'NCPF8745_MF_Extraction 5%FDR'!$1:$540,11,FALSE)</f>
        <v>#N/A</v>
      </c>
      <c r="K1896" t="e">
        <f>VLOOKUP(C1896,'NCPF8814_MF_Extraction 5%FDR'!$1:$463,2,FALSE)</f>
        <v>#N/A</v>
      </c>
      <c r="L1896" s="15" t="e">
        <f>VLOOKUP(C1896,'NCPF8814_MF_Extraction 5%FDR'!$1:$463,11,FALSE)</f>
        <v>#N/A</v>
      </c>
    </row>
    <row r="1897" spans="1:12">
      <c r="A1897" s="13" t="s">
        <v>2266</v>
      </c>
      <c r="C1897" s="13" t="s">
        <v>2266</v>
      </c>
      <c r="D1897">
        <f>IFERROR(MATCH(C1897,'NCPF8745_KH_Extraction 5%FDR'!$A$2:$A$2258,0),"No Match")</f>
        <v>122</v>
      </c>
      <c r="E1897" t="str">
        <f>IFERROR(MATCH(C1897,'NCPF8745_MF_Extraction 5%FDR'!$A$2:$A$540,0),"No Match")</f>
        <v>No Match</v>
      </c>
      <c r="F1897">
        <f>IFERROR(MATCH(C1897,'NCPF8814_MF_Extraction 5%FDR'!$A$2:$A$463,0),"No Match")</f>
        <v>449</v>
      </c>
      <c r="G1897" t="str">
        <f>VLOOKUP(C1897,'NCPF8745_KH_Extraction 5%FDR'!$1:$2258,2,FALSE)</f>
        <v>Alpha-mannosidase OS=Candida glabrata (strain ATCC 2001 / CBS 138 / JCM 3761 / NBRC 0622 / NRRL Y-65) GN=CAGL0E05148g PE=3 SV=1 - [Q6FV32_CANGA]</v>
      </c>
      <c r="H1897" s="15">
        <f>VLOOKUP(C1897,'NCPF8745_KH_Extraction 5%FDR'!$1:$2258,11,FALSE)</f>
        <v>124.78935897466</v>
      </c>
      <c r="I1897" t="e">
        <f>VLOOKUP(C1897,'NCPF8745_MF_Extraction 5%FDR'!$1:$540,2,FALSE)</f>
        <v>#N/A</v>
      </c>
      <c r="J1897" s="15" t="e">
        <f>VLOOKUP(C1897,'NCPF8745_MF_Extraction 5%FDR'!$1:$540,11,FALSE)</f>
        <v>#N/A</v>
      </c>
      <c r="K1897" t="str">
        <f>VLOOKUP(C1897,'NCPF8814_MF_Extraction 5%FDR'!$1:$463,2,FALSE)</f>
        <v>Alpha-mannosidase OS=Candida glabrata (strain ATCC 2001 / CBS 138 / JCM 3761 / NBRC 0622 / NRRL Y-65) GN=CAGL0E05148g PE=3 SV=1 - [Q6FV32_CANGA]</v>
      </c>
      <c r="L1897" s="15">
        <f>VLOOKUP(C1897,'NCPF8814_MF_Extraction 5%FDR'!$1:$463,11,FALSE)</f>
        <v>124.78935897466</v>
      </c>
    </row>
    <row r="1898" spans="1:12" hidden="1">
      <c r="A1898" s="13" t="s">
        <v>2267</v>
      </c>
      <c r="C1898" s="13" t="s">
        <v>2267</v>
      </c>
      <c r="D1898">
        <f>IFERROR(MATCH(C1898,'NCPF8745_KH_Extraction 5%FDR'!$A$2:$A$2258,0),"No Match")</f>
        <v>780</v>
      </c>
      <c r="E1898" t="str">
        <f>IFERROR(MATCH(C1898,'NCPF8745_MF_Extraction 5%FDR'!$A$2:$A$540,0),"No Match")</f>
        <v>No Match</v>
      </c>
      <c r="F1898" t="str">
        <f>IFERROR(MATCH(C1898,'NCPF8814_MF_Extraction 5%FDR'!$A$2:$A$463,0),"No Match")</f>
        <v>No Match</v>
      </c>
      <c r="G1898" t="str">
        <f>VLOOKUP(C1898,'NCPF8745_KH_Extraction 5%FDR'!$1:$2258,2,FALSE)</f>
        <v>Uncharacterized protein OS=Candida glabrata (strain ATCC 2001 / CBS 138 / JCM 3761 / NBRC 0622 / NRRL Y-65) GN=PEX14 PE=4 SV=1 - [Q6FV35_CANGA]</v>
      </c>
      <c r="H1898" s="15">
        <f>VLOOKUP(C1898,'NCPF8745_KH_Extraction 5%FDR'!$1:$2258,11,FALSE)</f>
        <v>42.563275104660001</v>
      </c>
      <c r="I1898" t="e">
        <f>VLOOKUP(C1898,'NCPF8745_MF_Extraction 5%FDR'!$1:$540,2,FALSE)</f>
        <v>#N/A</v>
      </c>
      <c r="J1898" s="15" t="e">
        <f>VLOOKUP(C1898,'NCPF8745_MF_Extraction 5%FDR'!$1:$540,11,FALSE)</f>
        <v>#N/A</v>
      </c>
      <c r="K1898" t="e">
        <f>VLOOKUP(C1898,'NCPF8814_MF_Extraction 5%FDR'!$1:$463,2,FALSE)</f>
        <v>#N/A</v>
      </c>
      <c r="L1898" s="15" t="e">
        <f>VLOOKUP(C1898,'NCPF8814_MF_Extraction 5%FDR'!$1:$463,11,FALSE)</f>
        <v>#N/A</v>
      </c>
    </row>
    <row r="1899" spans="1:12" hidden="1">
      <c r="A1899" s="13" t="s">
        <v>2268</v>
      </c>
      <c r="C1899" s="13" t="s">
        <v>2268</v>
      </c>
      <c r="D1899">
        <f>IFERROR(MATCH(C1899,'NCPF8745_KH_Extraction 5%FDR'!$A$2:$A$2258,0),"No Match")</f>
        <v>1114</v>
      </c>
      <c r="E1899" t="str">
        <f>IFERROR(MATCH(C1899,'NCPF8745_MF_Extraction 5%FDR'!$A$2:$A$540,0),"No Match")</f>
        <v>No Match</v>
      </c>
      <c r="F1899" t="str">
        <f>IFERROR(MATCH(C1899,'NCPF8814_MF_Extraction 5%FDR'!$A$2:$A$463,0),"No Match")</f>
        <v>No Match</v>
      </c>
      <c r="G1899" t="str">
        <f>VLOOKUP(C1899,'NCPF8745_KH_Extraction 5%FDR'!$1:$2258,2,FALSE)</f>
        <v>Mediator of RNA polymerase II transcription subunit 5 OS=Candida glabrata (strain ATCC 2001 / CBS 138 / JCM 3761 / NBRC 0622 / NRRL Y-65) GN=NUT1 PE=3 SV=1 - [MED5_CANGA]</v>
      </c>
      <c r="H1899" s="15">
        <f>VLOOKUP(C1899,'NCPF8745_KH_Extraction 5%FDR'!$1:$2258,11,FALSE)</f>
        <v>125.41858166466</v>
      </c>
      <c r="I1899" t="e">
        <f>VLOOKUP(C1899,'NCPF8745_MF_Extraction 5%FDR'!$1:$540,2,FALSE)</f>
        <v>#N/A</v>
      </c>
      <c r="J1899" s="15" t="e">
        <f>VLOOKUP(C1899,'NCPF8745_MF_Extraction 5%FDR'!$1:$540,11,FALSE)</f>
        <v>#N/A</v>
      </c>
      <c r="K1899" t="e">
        <f>VLOOKUP(C1899,'NCPF8814_MF_Extraction 5%FDR'!$1:$463,2,FALSE)</f>
        <v>#N/A</v>
      </c>
      <c r="L1899" s="15" t="e">
        <f>VLOOKUP(C1899,'NCPF8814_MF_Extraction 5%FDR'!$1:$463,11,FALSE)</f>
        <v>#N/A</v>
      </c>
    </row>
    <row r="1900" spans="1:12" hidden="1">
      <c r="A1900" s="13" t="s">
        <v>2269</v>
      </c>
      <c r="C1900" s="13" t="s">
        <v>2269</v>
      </c>
      <c r="D1900">
        <f>IFERROR(MATCH(C1900,'NCPF8745_KH_Extraction 5%FDR'!$A$2:$A$2258,0),"No Match")</f>
        <v>515</v>
      </c>
      <c r="E1900" t="str">
        <f>IFERROR(MATCH(C1900,'NCPF8745_MF_Extraction 5%FDR'!$A$2:$A$540,0),"No Match")</f>
        <v>No Match</v>
      </c>
      <c r="F1900" t="str">
        <f>IFERROR(MATCH(C1900,'NCPF8814_MF_Extraction 5%FDR'!$A$2:$A$463,0),"No Match")</f>
        <v>No Match</v>
      </c>
      <c r="G1900" t="str">
        <f>VLOOKUP(C1900,'NCPF8745_KH_Extraction 5%FDR'!$1:$2258,2,FALSE)</f>
        <v>Chorismate synthase OS=Candida glabrata (strain ATCC 2001 / CBS 138 / JCM 3761 / NBRC 0622 / NRRL Y-65) GN=CAGL0E05016g PE=3 SV=1 - [Q6FV38_CANGA]</v>
      </c>
      <c r="H1900" s="15">
        <f>VLOOKUP(C1900,'NCPF8745_KH_Extraction 5%FDR'!$1:$2258,11,FALSE)</f>
        <v>40.737704244660002</v>
      </c>
      <c r="I1900" t="e">
        <f>VLOOKUP(C1900,'NCPF8745_MF_Extraction 5%FDR'!$1:$540,2,FALSE)</f>
        <v>#N/A</v>
      </c>
      <c r="J1900" s="15" t="e">
        <f>VLOOKUP(C1900,'NCPF8745_MF_Extraction 5%FDR'!$1:$540,11,FALSE)</f>
        <v>#N/A</v>
      </c>
      <c r="K1900" t="e">
        <f>VLOOKUP(C1900,'NCPF8814_MF_Extraction 5%FDR'!$1:$463,2,FALSE)</f>
        <v>#N/A</v>
      </c>
      <c r="L1900" s="15" t="e">
        <f>VLOOKUP(C1900,'NCPF8814_MF_Extraction 5%FDR'!$1:$463,11,FALSE)</f>
        <v>#N/A</v>
      </c>
    </row>
    <row r="1901" spans="1:12" hidden="1">
      <c r="A1901" s="13" t="s">
        <v>2270</v>
      </c>
      <c r="C1901" s="13" t="s">
        <v>2270</v>
      </c>
      <c r="D1901">
        <f>IFERROR(MATCH(C1901,'NCPF8745_KH_Extraction 5%FDR'!$A$2:$A$2258,0),"No Match")</f>
        <v>201</v>
      </c>
      <c r="E1901" t="str">
        <f>IFERROR(MATCH(C1901,'NCPF8745_MF_Extraction 5%FDR'!$A$2:$A$540,0),"No Match")</f>
        <v>No Match</v>
      </c>
      <c r="F1901" t="str">
        <f>IFERROR(MATCH(C1901,'NCPF8814_MF_Extraction 5%FDR'!$A$2:$A$463,0),"No Match")</f>
        <v>No Match</v>
      </c>
      <c r="G1901" t="str">
        <f>VLOOKUP(C1901,'NCPF8745_KH_Extraction 5%FDR'!$1:$2258,2,FALSE)</f>
        <v>Uncharacterized protein OS=Candida glabrata (strain ATCC 2001 / CBS 138 / JCM 3761 / NBRC 0622 / NRRL Y-65) GN=CAGL0E04994g PE=4 SV=1 - [Q6FV39_CANGA]</v>
      </c>
      <c r="H1901" s="15">
        <f>VLOOKUP(C1901,'NCPF8745_KH_Extraction 5%FDR'!$1:$2258,11,FALSE)</f>
        <v>21.557751504660001</v>
      </c>
      <c r="I1901" t="e">
        <f>VLOOKUP(C1901,'NCPF8745_MF_Extraction 5%FDR'!$1:$540,2,FALSE)</f>
        <v>#N/A</v>
      </c>
      <c r="J1901" s="15" t="e">
        <f>VLOOKUP(C1901,'NCPF8745_MF_Extraction 5%FDR'!$1:$540,11,FALSE)</f>
        <v>#N/A</v>
      </c>
      <c r="K1901" t="e">
        <f>VLOOKUP(C1901,'NCPF8814_MF_Extraction 5%FDR'!$1:$463,2,FALSE)</f>
        <v>#N/A</v>
      </c>
      <c r="L1901" s="15" t="e">
        <f>VLOOKUP(C1901,'NCPF8814_MF_Extraction 5%FDR'!$1:$463,11,FALSE)</f>
        <v>#N/A</v>
      </c>
    </row>
    <row r="1902" spans="1:12" hidden="1">
      <c r="A1902" s="13" t="s">
        <v>2271</v>
      </c>
      <c r="C1902" s="13" t="s">
        <v>2271</v>
      </c>
      <c r="D1902">
        <f>IFERROR(MATCH(C1902,'NCPF8745_KH_Extraction 5%FDR'!$A$2:$A$2258,0),"No Match")</f>
        <v>1166</v>
      </c>
      <c r="E1902" t="str">
        <f>IFERROR(MATCH(C1902,'NCPF8745_MF_Extraction 5%FDR'!$A$2:$A$540,0),"No Match")</f>
        <v>No Match</v>
      </c>
      <c r="F1902" t="str">
        <f>IFERROR(MATCH(C1902,'NCPF8814_MF_Extraction 5%FDR'!$A$2:$A$463,0),"No Match")</f>
        <v>No Match</v>
      </c>
      <c r="G1902" t="str">
        <f>VLOOKUP(C1902,'NCPF8745_KH_Extraction 5%FDR'!$1:$2258,2,FALSE)</f>
        <v>Uncharacterized protein OS=Candida glabrata (strain ATCC 2001 / CBS 138 / JCM 3761 / NBRC 0622 / NRRL Y-65) GN=CAGL0E04972g PE=4 SV=1 - [Q6FV40_CANGA]</v>
      </c>
      <c r="H1902" s="15">
        <f>VLOOKUP(C1902,'NCPF8745_KH_Extraction 5%FDR'!$1:$2258,11,FALSE)</f>
        <v>78.685914454659894</v>
      </c>
      <c r="I1902" t="e">
        <f>VLOOKUP(C1902,'NCPF8745_MF_Extraction 5%FDR'!$1:$540,2,FALSE)</f>
        <v>#N/A</v>
      </c>
      <c r="J1902" s="15" t="e">
        <f>VLOOKUP(C1902,'NCPF8745_MF_Extraction 5%FDR'!$1:$540,11,FALSE)</f>
        <v>#N/A</v>
      </c>
      <c r="K1902" t="e">
        <f>VLOOKUP(C1902,'NCPF8814_MF_Extraction 5%FDR'!$1:$463,2,FALSE)</f>
        <v>#N/A</v>
      </c>
      <c r="L1902" s="15" t="e">
        <f>VLOOKUP(C1902,'NCPF8814_MF_Extraction 5%FDR'!$1:$463,11,FALSE)</f>
        <v>#N/A</v>
      </c>
    </row>
    <row r="1903" spans="1:12" hidden="1">
      <c r="A1903" s="13" t="s">
        <v>2272</v>
      </c>
      <c r="C1903" s="13" t="s">
        <v>2272</v>
      </c>
      <c r="D1903">
        <f>IFERROR(MATCH(C1903,'NCPF8745_KH_Extraction 5%FDR'!$A$2:$A$2258,0),"No Match")</f>
        <v>583</v>
      </c>
      <c r="E1903" t="str">
        <f>IFERROR(MATCH(C1903,'NCPF8745_MF_Extraction 5%FDR'!$A$2:$A$540,0),"No Match")</f>
        <v>No Match</v>
      </c>
      <c r="F1903" t="str">
        <f>IFERROR(MATCH(C1903,'NCPF8814_MF_Extraction 5%FDR'!$A$2:$A$463,0),"No Match")</f>
        <v>No Match</v>
      </c>
      <c r="G1903" t="str">
        <f>VLOOKUP(C1903,'NCPF8745_KH_Extraction 5%FDR'!$1:$2258,2,FALSE)</f>
        <v>Uncharacterized protein OS=Candida glabrata (strain ATCC 2001 / CBS 138 / JCM 3761 / NBRC 0622 / NRRL Y-65) GN=CAGL0E04906g PE=4 SV=1 - [Q6FV43_CANGA]</v>
      </c>
      <c r="H1903" s="15">
        <f>VLOOKUP(C1903,'NCPF8745_KH_Extraction 5%FDR'!$1:$2258,11,FALSE)</f>
        <v>40.041072354660002</v>
      </c>
      <c r="I1903" t="e">
        <f>VLOOKUP(C1903,'NCPF8745_MF_Extraction 5%FDR'!$1:$540,2,FALSE)</f>
        <v>#N/A</v>
      </c>
      <c r="J1903" s="15" t="e">
        <f>VLOOKUP(C1903,'NCPF8745_MF_Extraction 5%FDR'!$1:$540,11,FALSE)</f>
        <v>#N/A</v>
      </c>
      <c r="K1903" t="e">
        <f>VLOOKUP(C1903,'NCPF8814_MF_Extraction 5%FDR'!$1:$463,2,FALSE)</f>
        <v>#N/A</v>
      </c>
      <c r="L1903" s="15" t="e">
        <f>VLOOKUP(C1903,'NCPF8814_MF_Extraction 5%FDR'!$1:$463,11,FALSE)</f>
        <v>#N/A</v>
      </c>
    </row>
    <row r="1904" spans="1:12" hidden="1">
      <c r="A1904" s="13" t="s">
        <v>2273</v>
      </c>
      <c r="C1904" s="13" t="s">
        <v>2273</v>
      </c>
      <c r="D1904">
        <f>IFERROR(MATCH(C1904,'NCPF8745_KH_Extraction 5%FDR'!$A$2:$A$2258,0),"No Match")</f>
        <v>1247</v>
      </c>
      <c r="E1904" t="str">
        <f>IFERROR(MATCH(C1904,'NCPF8745_MF_Extraction 5%FDR'!$A$2:$A$540,0),"No Match")</f>
        <v>No Match</v>
      </c>
      <c r="F1904" t="str">
        <f>IFERROR(MATCH(C1904,'NCPF8814_MF_Extraction 5%FDR'!$A$2:$A$463,0),"No Match")</f>
        <v>No Match</v>
      </c>
      <c r="G1904" t="str">
        <f>VLOOKUP(C1904,'NCPF8745_KH_Extraction 5%FDR'!$1:$2258,2,FALSE)</f>
        <v>Uncharacterized protein OS=Candida glabrata (strain ATCC 2001 / CBS 138 / JCM 3761 / NBRC 0622 / NRRL Y-65) GN=CAGL0E04884g PE=4 SV=1 - [Q6FV44_CANGA]</v>
      </c>
      <c r="H1904" s="15">
        <f>VLOOKUP(C1904,'NCPF8745_KH_Extraction 5%FDR'!$1:$2258,11,FALSE)</f>
        <v>169.66917289465999</v>
      </c>
      <c r="I1904" t="e">
        <f>VLOOKUP(C1904,'NCPF8745_MF_Extraction 5%FDR'!$1:$540,2,FALSE)</f>
        <v>#N/A</v>
      </c>
      <c r="J1904" s="15" t="e">
        <f>VLOOKUP(C1904,'NCPF8745_MF_Extraction 5%FDR'!$1:$540,11,FALSE)</f>
        <v>#N/A</v>
      </c>
      <c r="K1904" t="e">
        <f>VLOOKUP(C1904,'NCPF8814_MF_Extraction 5%FDR'!$1:$463,2,FALSE)</f>
        <v>#N/A</v>
      </c>
      <c r="L1904" s="15" t="e">
        <f>VLOOKUP(C1904,'NCPF8814_MF_Extraction 5%FDR'!$1:$463,11,FALSE)</f>
        <v>#N/A</v>
      </c>
    </row>
    <row r="1905" spans="1:12" hidden="1">
      <c r="A1905" s="13" t="s">
        <v>2274</v>
      </c>
      <c r="C1905" s="13" t="s">
        <v>2274</v>
      </c>
      <c r="D1905">
        <f>IFERROR(MATCH(C1905,'NCPF8745_KH_Extraction 5%FDR'!$A$2:$A$2258,0),"No Match")</f>
        <v>1540</v>
      </c>
      <c r="E1905" t="str">
        <f>IFERROR(MATCH(C1905,'NCPF8745_MF_Extraction 5%FDR'!$A$2:$A$540,0),"No Match")</f>
        <v>No Match</v>
      </c>
      <c r="F1905" t="str">
        <f>IFERROR(MATCH(C1905,'NCPF8814_MF_Extraction 5%FDR'!$A$2:$A$463,0),"No Match")</f>
        <v>No Match</v>
      </c>
      <c r="G1905" t="str">
        <f>VLOOKUP(C1905,'NCPF8745_KH_Extraction 5%FDR'!$1:$2258,2,FALSE)</f>
        <v>Uncharacterized protein OS=Candida glabrata (strain ATCC 2001 / CBS 138 / JCM 3761 / NBRC 0622 / NRRL Y-65) GN=CAGL0E04818g PE=4 SV=1 - [Q6FV47_CANGA]</v>
      </c>
      <c r="H1905" s="15">
        <f>VLOOKUP(C1905,'NCPF8745_KH_Extraction 5%FDR'!$1:$2258,11,FALSE)</f>
        <v>48.190488414659903</v>
      </c>
      <c r="I1905" t="e">
        <f>VLOOKUP(C1905,'NCPF8745_MF_Extraction 5%FDR'!$1:$540,2,FALSE)</f>
        <v>#N/A</v>
      </c>
      <c r="J1905" s="15" t="e">
        <f>VLOOKUP(C1905,'NCPF8745_MF_Extraction 5%FDR'!$1:$540,11,FALSE)</f>
        <v>#N/A</v>
      </c>
      <c r="K1905" t="e">
        <f>VLOOKUP(C1905,'NCPF8814_MF_Extraction 5%FDR'!$1:$463,2,FALSE)</f>
        <v>#N/A</v>
      </c>
      <c r="L1905" s="15" t="e">
        <f>VLOOKUP(C1905,'NCPF8814_MF_Extraction 5%FDR'!$1:$463,11,FALSE)</f>
        <v>#N/A</v>
      </c>
    </row>
    <row r="1906" spans="1:12" hidden="1">
      <c r="A1906" s="13" t="s">
        <v>2275</v>
      </c>
      <c r="C1906" s="13" t="s">
        <v>2275</v>
      </c>
      <c r="D1906">
        <f>IFERROR(MATCH(C1906,'NCPF8745_KH_Extraction 5%FDR'!$A$2:$A$2258,0),"No Match")</f>
        <v>1578</v>
      </c>
      <c r="E1906" t="str">
        <f>IFERROR(MATCH(C1906,'NCPF8745_MF_Extraction 5%FDR'!$A$2:$A$540,0),"No Match")</f>
        <v>No Match</v>
      </c>
      <c r="F1906" t="str">
        <f>IFERROR(MATCH(C1906,'NCPF8814_MF_Extraction 5%FDR'!$A$2:$A$463,0),"No Match")</f>
        <v>No Match</v>
      </c>
      <c r="G1906" t="str">
        <f>VLOOKUP(C1906,'NCPF8745_KH_Extraction 5%FDR'!$1:$2258,2,FALSE)</f>
        <v>Uncharacterized protein OS=Candida glabrata (strain ATCC 2001 / CBS 138 / JCM 3761 / NBRC 0622 / NRRL Y-65) GN=CAGL0E04796g PE=4 SV=1 - [Q6FV48_CANGA]</v>
      </c>
      <c r="H1906" s="15">
        <f>VLOOKUP(C1906,'NCPF8745_KH_Extraction 5%FDR'!$1:$2258,11,FALSE)</f>
        <v>73.694157944660006</v>
      </c>
      <c r="I1906" t="e">
        <f>VLOOKUP(C1906,'NCPF8745_MF_Extraction 5%FDR'!$1:$540,2,FALSE)</f>
        <v>#N/A</v>
      </c>
      <c r="J1906" s="15" t="e">
        <f>VLOOKUP(C1906,'NCPF8745_MF_Extraction 5%FDR'!$1:$540,11,FALSE)</f>
        <v>#N/A</v>
      </c>
      <c r="K1906" t="e">
        <f>VLOOKUP(C1906,'NCPF8814_MF_Extraction 5%FDR'!$1:$463,2,FALSE)</f>
        <v>#N/A</v>
      </c>
      <c r="L1906" s="15" t="e">
        <f>VLOOKUP(C1906,'NCPF8814_MF_Extraction 5%FDR'!$1:$463,11,FALSE)</f>
        <v>#N/A</v>
      </c>
    </row>
    <row r="1907" spans="1:12" hidden="1">
      <c r="A1907" s="13" t="s">
        <v>2276</v>
      </c>
      <c r="C1907" s="13" t="s">
        <v>2276</v>
      </c>
      <c r="D1907">
        <f>IFERROR(MATCH(C1907,'NCPF8745_KH_Extraction 5%FDR'!$A$2:$A$2258,0),"No Match")</f>
        <v>1688</v>
      </c>
      <c r="E1907" t="str">
        <f>IFERROR(MATCH(C1907,'NCPF8745_MF_Extraction 5%FDR'!$A$2:$A$540,0),"No Match")</f>
        <v>No Match</v>
      </c>
      <c r="F1907" t="str">
        <f>IFERROR(MATCH(C1907,'NCPF8814_MF_Extraction 5%FDR'!$A$2:$A$463,0),"No Match")</f>
        <v>No Match</v>
      </c>
      <c r="G1907" t="str">
        <f>VLOOKUP(C1907,'NCPF8745_KH_Extraction 5%FDR'!$1:$2258,2,FALSE)</f>
        <v>Uncharacterized protein OS=Candida glabrata (strain ATCC 2001 / CBS 138 / JCM 3761 / NBRC 0622 / NRRL Y-65) GN=CAGL0E04774g PE=4 SV=1 - [Q6FV49_CANGA]</v>
      </c>
      <c r="H1907" s="15">
        <f>VLOOKUP(C1907,'NCPF8745_KH_Extraction 5%FDR'!$1:$2258,11,FALSE)</f>
        <v>48.34634807466</v>
      </c>
      <c r="I1907" t="e">
        <f>VLOOKUP(C1907,'NCPF8745_MF_Extraction 5%FDR'!$1:$540,2,FALSE)</f>
        <v>#N/A</v>
      </c>
      <c r="J1907" s="15" t="e">
        <f>VLOOKUP(C1907,'NCPF8745_MF_Extraction 5%FDR'!$1:$540,11,FALSE)</f>
        <v>#N/A</v>
      </c>
      <c r="K1907" t="e">
        <f>VLOOKUP(C1907,'NCPF8814_MF_Extraction 5%FDR'!$1:$463,2,FALSE)</f>
        <v>#N/A</v>
      </c>
      <c r="L1907" s="15" t="e">
        <f>VLOOKUP(C1907,'NCPF8814_MF_Extraction 5%FDR'!$1:$463,11,FALSE)</f>
        <v>#N/A</v>
      </c>
    </row>
    <row r="1908" spans="1:12" hidden="1">
      <c r="A1908" s="13" t="s">
        <v>2277</v>
      </c>
      <c r="C1908" s="13" t="s">
        <v>2277</v>
      </c>
      <c r="D1908">
        <f>IFERROR(MATCH(C1908,'NCPF8745_KH_Extraction 5%FDR'!$A$2:$A$2258,0),"No Match")</f>
        <v>1249</v>
      </c>
      <c r="E1908" t="str">
        <f>IFERROR(MATCH(C1908,'NCPF8745_MF_Extraction 5%FDR'!$A$2:$A$540,0),"No Match")</f>
        <v>No Match</v>
      </c>
      <c r="F1908" t="str">
        <f>IFERROR(MATCH(C1908,'NCPF8814_MF_Extraction 5%FDR'!$A$2:$A$463,0),"No Match")</f>
        <v>No Match</v>
      </c>
      <c r="G1908" t="str">
        <f>VLOOKUP(C1908,'NCPF8745_KH_Extraction 5%FDR'!$1:$2258,2,FALSE)</f>
        <v>Uncharacterized protein OS=Candida glabrata (strain ATCC 2001 / CBS 138 / JCM 3761 / NBRC 0622 / NRRL Y-65) GN=CAGL0E04752g PE=3 SV=1 - [Q6FV50_CANGA]</v>
      </c>
      <c r="H1908" s="15">
        <f>VLOOKUP(C1908,'NCPF8745_KH_Extraction 5%FDR'!$1:$2258,11,FALSE)</f>
        <v>16.286245404660001</v>
      </c>
      <c r="I1908" t="e">
        <f>VLOOKUP(C1908,'NCPF8745_MF_Extraction 5%FDR'!$1:$540,2,FALSE)</f>
        <v>#N/A</v>
      </c>
      <c r="J1908" s="15" t="e">
        <f>VLOOKUP(C1908,'NCPF8745_MF_Extraction 5%FDR'!$1:$540,11,FALSE)</f>
        <v>#N/A</v>
      </c>
      <c r="K1908" t="e">
        <f>VLOOKUP(C1908,'NCPF8814_MF_Extraction 5%FDR'!$1:$463,2,FALSE)</f>
        <v>#N/A</v>
      </c>
      <c r="L1908" s="15" t="e">
        <f>VLOOKUP(C1908,'NCPF8814_MF_Extraction 5%FDR'!$1:$463,11,FALSE)</f>
        <v>#N/A</v>
      </c>
    </row>
    <row r="1909" spans="1:12" hidden="1">
      <c r="A1909" s="13" t="s">
        <v>2278</v>
      </c>
      <c r="C1909" s="13" t="s">
        <v>2278</v>
      </c>
      <c r="D1909">
        <f>IFERROR(MATCH(C1909,'NCPF8745_KH_Extraction 5%FDR'!$A$2:$A$2258,0),"No Match")</f>
        <v>1393</v>
      </c>
      <c r="E1909" t="str">
        <f>IFERROR(MATCH(C1909,'NCPF8745_MF_Extraction 5%FDR'!$A$2:$A$540,0),"No Match")</f>
        <v>No Match</v>
      </c>
      <c r="F1909" t="str">
        <f>IFERROR(MATCH(C1909,'NCPF8814_MF_Extraction 5%FDR'!$A$2:$A$463,0),"No Match")</f>
        <v>No Match</v>
      </c>
      <c r="G1909" t="str">
        <f>VLOOKUP(C1909,'NCPF8745_KH_Extraction 5%FDR'!$1:$2258,2,FALSE)</f>
        <v>Uncharacterized protein OS=Candida glabrata (strain ATCC 2001 / CBS 138 / JCM 3761 / NBRC 0622 / NRRL Y-65) GN=CAGL0E04664g PE=4 SV=1 - [Q6FV53_CANGA]</v>
      </c>
      <c r="H1909" s="15">
        <f>VLOOKUP(C1909,'NCPF8745_KH_Extraction 5%FDR'!$1:$2258,11,FALSE)</f>
        <v>22.673307154660002</v>
      </c>
      <c r="I1909" t="e">
        <f>VLOOKUP(C1909,'NCPF8745_MF_Extraction 5%FDR'!$1:$540,2,FALSE)</f>
        <v>#N/A</v>
      </c>
      <c r="J1909" s="15" t="e">
        <f>VLOOKUP(C1909,'NCPF8745_MF_Extraction 5%FDR'!$1:$540,11,FALSE)</f>
        <v>#N/A</v>
      </c>
      <c r="K1909" t="e">
        <f>VLOOKUP(C1909,'NCPF8814_MF_Extraction 5%FDR'!$1:$463,2,FALSE)</f>
        <v>#N/A</v>
      </c>
      <c r="L1909" s="15" t="e">
        <f>VLOOKUP(C1909,'NCPF8814_MF_Extraction 5%FDR'!$1:$463,11,FALSE)</f>
        <v>#N/A</v>
      </c>
    </row>
    <row r="1910" spans="1:12" hidden="1">
      <c r="A1910" s="13" t="s">
        <v>2279</v>
      </c>
      <c r="C1910" s="13" t="s">
        <v>2279</v>
      </c>
      <c r="D1910">
        <f>IFERROR(MATCH(C1910,'NCPF8745_KH_Extraction 5%FDR'!$A$2:$A$2258,0),"No Match")</f>
        <v>1413</v>
      </c>
      <c r="E1910" t="str">
        <f>IFERROR(MATCH(C1910,'NCPF8745_MF_Extraction 5%FDR'!$A$2:$A$540,0),"No Match")</f>
        <v>No Match</v>
      </c>
      <c r="F1910" t="str">
        <f>IFERROR(MATCH(C1910,'NCPF8814_MF_Extraction 5%FDR'!$A$2:$A$463,0),"No Match")</f>
        <v>No Match</v>
      </c>
      <c r="G1910" t="str">
        <f>VLOOKUP(C1910,'NCPF8745_KH_Extraction 5%FDR'!$1:$2258,2,FALSE)</f>
        <v>Uncharacterized protein OS=Candida glabrata (strain ATCC 2001 / CBS 138 / JCM 3761 / NBRC 0622 / NRRL Y-65) GN=CDC34 PE=3 SV=1 - [Q6FV56_CANGA]</v>
      </c>
      <c r="H1910" s="15">
        <f>VLOOKUP(C1910,'NCPF8745_KH_Extraction 5%FDR'!$1:$2258,11,FALSE)</f>
        <v>33.981876404659999</v>
      </c>
      <c r="I1910" t="e">
        <f>VLOOKUP(C1910,'NCPF8745_MF_Extraction 5%FDR'!$1:$540,2,FALSE)</f>
        <v>#N/A</v>
      </c>
      <c r="J1910" s="15" t="e">
        <f>VLOOKUP(C1910,'NCPF8745_MF_Extraction 5%FDR'!$1:$540,11,FALSE)</f>
        <v>#N/A</v>
      </c>
      <c r="K1910" t="e">
        <f>VLOOKUP(C1910,'NCPF8814_MF_Extraction 5%FDR'!$1:$463,2,FALSE)</f>
        <v>#N/A</v>
      </c>
      <c r="L1910" s="15" t="e">
        <f>VLOOKUP(C1910,'NCPF8814_MF_Extraction 5%FDR'!$1:$463,11,FALSE)</f>
        <v>#N/A</v>
      </c>
    </row>
    <row r="1911" spans="1:12" hidden="1">
      <c r="A1911" s="13" t="s">
        <v>2280</v>
      </c>
      <c r="C1911" s="13" t="s">
        <v>2280</v>
      </c>
      <c r="D1911">
        <f>IFERROR(MATCH(C1911,'NCPF8745_KH_Extraction 5%FDR'!$A$2:$A$2258,0),"No Match")</f>
        <v>1103</v>
      </c>
      <c r="E1911" t="str">
        <f>IFERROR(MATCH(C1911,'NCPF8745_MF_Extraction 5%FDR'!$A$2:$A$540,0),"No Match")</f>
        <v>No Match</v>
      </c>
      <c r="F1911" t="str">
        <f>IFERROR(MATCH(C1911,'NCPF8814_MF_Extraction 5%FDR'!$A$2:$A$463,0),"No Match")</f>
        <v>No Match</v>
      </c>
      <c r="G1911" t="str">
        <f>VLOOKUP(C1911,'NCPF8745_KH_Extraction 5%FDR'!$1:$2258,2,FALSE)</f>
        <v>Uncharacterized protein OS=Candida glabrata (strain ATCC 2001 / CBS 138 / JCM 3761 / NBRC 0622 / NRRL Y-65) GN=CAGL0E04532g PE=4 SV=1 - [Q6FV59_CANGA]</v>
      </c>
      <c r="H1911" s="15">
        <f>VLOOKUP(C1911,'NCPF8745_KH_Extraction 5%FDR'!$1:$2258,11,FALSE)</f>
        <v>24.40649124466</v>
      </c>
      <c r="I1911" t="e">
        <f>VLOOKUP(C1911,'NCPF8745_MF_Extraction 5%FDR'!$1:$540,2,FALSE)</f>
        <v>#N/A</v>
      </c>
      <c r="J1911" s="15" t="e">
        <f>VLOOKUP(C1911,'NCPF8745_MF_Extraction 5%FDR'!$1:$540,11,FALSE)</f>
        <v>#N/A</v>
      </c>
      <c r="K1911" t="e">
        <f>VLOOKUP(C1911,'NCPF8814_MF_Extraction 5%FDR'!$1:$463,2,FALSE)</f>
        <v>#N/A</v>
      </c>
      <c r="L1911" s="15" t="e">
        <f>VLOOKUP(C1911,'NCPF8814_MF_Extraction 5%FDR'!$1:$463,11,FALSE)</f>
        <v>#N/A</v>
      </c>
    </row>
    <row r="1912" spans="1:12" hidden="1">
      <c r="A1912" s="13" t="s">
        <v>2281</v>
      </c>
      <c r="C1912" s="13" t="s">
        <v>2281</v>
      </c>
      <c r="D1912">
        <f>IFERROR(MATCH(C1912,'NCPF8745_KH_Extraction 5%FDR'!$A$2:$A$2258,0),"No Match")</f>
        <v>1046</v>
      </c>
      <c r="E1912" t="str">
        <f>IFERROR(MATCH(C1912,'NCPF8745_MF_Extraction 5%FDR'!$A$2:$A$540,0),"No Match")</f>
        <v>No Match</v>
      </c>
      <c r="F1912" t="str">
        <f>IFERROR(MATCH(C1912,'NCPF8814_MF_Extraction 5%FDR'!$A$2:$A$463,0),"No Match")</f>
        <v>No Match</v>
      </c>
      <c r="G1912" t="str">
        <f>VLOOKUP(C1912,'NCPF8745_KH_Extraction 5%FDR'!$1:$2258,2,FALSE)</f>
        <v>Uncharacterized protein OS=Candida glabrata (strain ATCC 2001 / CBS 138 / JCM 3761 / NBRC 0622 / NRRL Y-65) GN=CAGL0E04510g PE=4 SV=1 - [Q6FV60_CANGA]</v>
      </c>
      <c r="H1912" s="15">
        <f>VLOOKUP(C1912,'NCPF8745_KH_Extraction 5%FDR'!$1:$2258,11,FALSE)</f>
        <v>80.876105954660105</v>
      </c>
      <c r="I1912" t="e">
        <f>VLOOKUP(C1912,'NCPF8745_MF_Extraction 5%FDR'!$1:$540,2,FALSE)</f>
        <v>#N/A</v>
      </c>
      <c r="J1912" s="15" t="e">
        <f>VLOOKUP(C1912,'NCPF8745_MF_Extraction 5%FDR'!$1:$540,11,FALSE)</f>
        <v>#N/A</v>
      </c>
      <c r="K1912" t="e">
        <f>VLOOKUP(C1912,'NCPF8814_MF_Extraction 5%FDR'!$1:$463,2,FALSE)</f>
        <v>#N/A</v>
      </c>
      <c r="L1912" s="15" t="e">
        <f>VLOOKUP(C1912,'NCPF8814_MF_Extraction 5%FDR'!$1:$463,11,FALSE)</f>
        <v>#N/A</v>
      </c>
    </row>
    <row r="1913" spans="1:12" hidden="1">
      <c r="A1913" s="13" t="s">
        <v>2282</v>
      </c>
      <c r="C1913" s="13" t="s">
        <v>2282</v>
      </c>
      <c r="D1913">
        <f>IFERROR(MATCH(C1913,'NCPF8745_KH_Extraction 5%FDR'!$A$2:$A$2258,0),"No Match")</f>
        <v>1830</v>
      </c>
      <c r="E1913" t="str">
        <f>IFERROR(MATCH(C1913,'NCPF8745_MF_Extraction 5%FDR'!$A$2:$A$540,0),"No Match")</f>
        <v>No Match</v>
      </c>
      <c r="F1913" t="str">
        <f>IFERROR(MATCH(C1913,'NCPF8814_MF_Extraction 5%FDR'!$A$2:$A$463,0),"No Match")</f>
        <v>No Match</v>
      </c>
      <c r="G1913" t="str">
        <f>VLOOKUP(C1913,'NCPF8745_KH_Extraction 5%FDR'!$1:$2258,2,FALSE)</f>
        <v>Uncharacterized protein OS=Candida glabrata (strain ATCC 2001 / CBS 138 / JCM 3761 / NBRC 0622 / NRRL Y-65) GN=CAGL0E04444g PE=4 SV=1 - [Q6FV63_CANGA]</v>
      </c>
      <c r="H1913" s="15">
        <f>VLOOKUP(C1913,'NCPF8745_KH_Extraction 5%FDR'!$1:$2258,11,FALSE)</f>
        <v>26.658246584659999</v>
      </c>
      <c r="I1913" t="e">
        <f>VLOOKUP(C1913,'NCPF8745_MF_Extraction 5%FDR'!$1:$540,2,FALSE)</f>
        <v>#N/A</v>
      </c>
      <c r="J1913" s="15" t="e">
        <f>VLOOKUP(C1913,'NCPF8745_MF_Extraction 5%FDR'!$1:$540,11,FALSE)</f>
        <v>#N/A</v>
      </c>
      <c r="K1913" t="e">
        <f>VLOOKUP(C1913,'NCPF8814_MF_Extraction 5%FDR'!$1:$463,2,FALSE)</f>
        <v>#N/A</v>
      </c>
      <c r="L1913" s="15" t="e">
        <f>VLOOKUP(C1913,'NCPF8814_MF_Extraction 5%FDR'!$1:$463,11,FALSE)</f>
        <v>#N/A</v>
      </c>
    </row>
    <row r="1914" spans="1:12" hidden="1">
      <c r="A1914" s="13" t="s">
        <v>2283</v>
      </c>
      <c r="C1914" s="13" t="s">
        <v>2283</v>
      </c>
      <c r="D1914">
        <f>IFERROR(MATCH(C1914,'NCPF8745_KH_Extraction 5%FDR'!$A$2:$A$2258,0),"No Match")</f>
        <v>553</v>
      </c>
      <c r="E1914" t="str">
        <f>IFERROR(MATCH(C1914,'NCPF8745_MF_Extraction 5%FDR'!$A$2:$A$540,0),"No Match")</f>
        <v>No Match</v>
      </c>
      <c r="F1914" t="str">
        <f>IFERROR(MATCH(C1914,'NCPF8814_MF_Extraction 5%FDR'!$A$2:$A$463,0),"No Match")</f>
        <v>No Match</v>
      </c>
      <c r="G1914" t="str">
        <f>VLOOKUP(C1914,'NCPF8745_KH_Extraction 5%FDR'!$1:$2258,2,FALSE)</f>
        <v>Uncharacterized protein OS=Candida glabrata (strain ATCC 2001 / CBS 138 / JCM 3761 / NBRC 0622 / NRRL Y-65) GN=CAGL0E04378g PE=4 SV=1 - [Q6FV66_CANGA]</v>
      </c>
      <c r="H1914" s="15">
        <f>VLOOKUP(C1914,'NCPF8745_KH_Extraction 5%FDR'!$1:$2258,11,FALSE)</f>
        <v>63.649586284660003</v>
      </c>
      <c r="I1914" t="e">
        <f>VLOOKUP(C1914,'NCPF8745_MF_Extraction 5%FDR'!$1:$540,2,FALSE)</f>
        <v>#N/A</v>
      </c>
      <c r="J1914" s="15" t="e">
        <f>VLOOKUP(C1914,'NCPF8745_MF_Extraction 5%FDR'!$1:$540,11,FALSE)</f>
        <v>#N/A</v>
      </c>
      <c r="K1914" t="e">
        <f>VLOOKUP(C1914,'NCPF8814_MF_Extraction 5%FDR'!$1:$463,2,FALSE)</f>
        <v>#N/A</v>
      </c>
      <c r="L1914" s="15" t="e">
        <f>VLOOKUP(C1914,'NCPF8814_MF_Extraction 5%FDR'!$1:$463,11,FALSE)</f>
        <v>#N/A</v>
      </c>
    </row>
    <row r="1915" spans="1:12" hidden="1">
      <c r="A1915" s="13" t="s">
        <v>2284</v>
      </c>
      <c r="C1915" s="13" t="s">
        <v>2284</v>
      </c>
      <c r="D1915">
        <f>IFERROR(MATCH(C1915,'NCPF8745_KH_Extraction 5%FDR'!$A$2:$A$2258,0),"No Match")</f>
        <v>528</v>
      </c>
      <c r="E1915">
        <f>IFERROR(MATCH(C1915,'NCPF8745_MF_Extraction 5%FDR'!$A$2:$A$540,0),"No Match")</f>
        <v>118</v>
      </c>
      <c r="F1915">
        <f>IFERROR(MATCH(C1915,'NCPF8814_MF_Extraction 5%FDR'!$A$2:$A$463,0),"No Match")</f>
        <v>97</v>
      </c>
      <c r="G1915" t="str">
        <f>VLOOKUP(C1915,'NCPF8745_KH_Extraction 5%FDR'!$1:$2258,2,FALSE)</f>
        <v>Superoxide dismutase OS=Candida glabrata (strain ATCC 2001 / CBS 138 / JCM 3761 / NBRC 0622 / NRRL Y-65) GN=CAGL0E04356g PE=3 SV=1 - [Q6FV67_CANGA]</v>
      </c>
      <c r="H1915" s="15">
        <f>VLOOKUP(C1915,'NCPF8745_KH_Extraction 5%FDR'!$1:$2258,11,FALSE)</f>
        <v>26.579594224659999</v>
      </c>
      <c r="I1915" t="str">
        <f>VLOOKUP(C1915,'NCPF8745_MF_Extraction 5%FDR'!$1:$540,2,FALSE)</f>
        <v>Superoxide dismutase OS=Candida glabrata (strain ATCC 2001 / CBS 138 / JCM 3761 / NBRC 0622 / NRRL Y-65) GN=CAGL0E04356g PE=3 SV=1 - [Q6FV67_CANGA]</v>
      </c>
      <c r="J1915" s="15">
        <f>VLOOKUP(C1915,'NCPF8745_MF_Extraction 5%FDR'!$1:$540,11,FALSE)</f>
        <v>26.579594224659999</v>
      </c>
      <c r="K1915" t="str">
        <f>VLOOKUP(C1915,'NCPF8814_MF_Extraction 5%FDR'!$1:$463,2,FALSE)</f>
        <v>Superoxide dismutase OS=Candida glabrata (strain ATCC 2001 / CBS 138 / JCM 3761 / NBRC 0622 / NRRL Y-65) GN=CAGL0E04356g PE=3 SV=1 - [Q6FV67_CANGA]</v>
      </c>
      <c r="L1915" s="15">
        <f>VLOOKUP(C1915,'NCPF8814_MF_Extraction 5%FDR'!$1:$463,11,FALSE)</f>
        <v>26.579594224659999</v>
      </c>
    </row>
    <row r="1916" spans="1:12" hidden="1">
      <c r="A1916" s="13" t="s">
        <v>2285</v>
      </c>
      <c r="C1916" s="13" t="s">
        <v>2285</v>
      </c>
      <c r="D1916">
        <f>IFERROR(MATCH(C1916,'NCPF8745_KH_Extraction 5%FDR'!$A$2:$A$2258,0),"No Match")</f>
        <v>1347</v>
      </c>
      <c r="E1916" t="str">
        <f>IFERROR(MATCH(C1916,'NCPF8745_MF_Extraction 5%FDR'!$A$2:$A$540,0),"No Match")</f>
        <v>No Match</v>
      </c>
      <c r="F1916" t="str">
        <f>IFERROR(MATCH(C1916,'NCPF8814_MF_Extraction 5%FDR'!$A$2:$A$463,0),"No Match")</f>
        <v>No Match</v>
      </c>
      <c r="G1916" t="str">
        <f>VLOOKUP(C1916,'NCPF8745_KH_Extraction 5%FDR'!$1:$2258,2,FALSE)</f>
        <v>Uncharacterized protein OS=Candida glabrata (strain ATCC 2001 / CBS 138 / JCM 3761 / NBRC 0622 / NRRL Y-65) GN=CAGL0E04070g PE=4 SV=1 - [Q6FV80_CANGA]</v>
      </c>
      <c r="H1916" s="15">
        <f>VLOOKUP(C1916,'NCPF8745_KH_Extraction 5%FDR'!$1:$2258,11,FALSE)</f>
        <v>67.901446264659995</v>
      </c>
      <c r="I1916" t="e">
        <f>VLOOKUP(C1916,'NCPF8745_MF_Extraction 5%FDR'!$1:$540,2,FALSE)</f>
        <v>#N/A</v>
      </c>
      <c r="J1916" s="15" t="e">
        <f>VLOOKUP(C1916,'NCPF8745_MF_Extraction 5%FDR'!$1:$540,11,FALSE)</f>
        <v>#N/A</v>
      </c>
      <c r="K1916" t="e">
        <f>VLOOKUP(C1916,'NCPF8814_MF_Extraction 5%FDR'!$1:$463,2,FALSE)</f>
        <v>#N/A</v>
      </c>
      <c r="L1916" s="15" t="e">
        <f>VLOOKUP(C1916,'NCPF8814_MF_Extraction 5%FDR'!$1:$463,11,FALSE)</f>
        <v>#N/A</v>
      </c>
    </row>
    <row r="1917" spans="1:12" hidden="1">
      <c r="A1917" s="13" t="s">
        <v>2286</v>
      </c>
      <c r="C1917" s="13" t="s">
        <v>2286</v>
      </c>
      <c r="D1917">
        <f>IFERROR(MATCH(C1917,'NCPF8745_KH_Extraction 5%FDR'!$A$2:$A$2258,0),"No Match")</f>
        <v>503</v>
      </c>
      <c r="E1917" t="str">
        <f>IFERROR(MATCH(C1917,'NCPF8745_MF_Extraction 5%FDR'!$A$2:$A$540,0),"No Match")</f>
        <v>No Match</v>
      </c>
      <c r="F1917" t="str">
        <f>IFERROR(MATCH(C1917,'NCPF8814_MF_Extraction 5%FDR'!$A$2:$A$463,0),"No Match")</f>
        <v>No Match</v>
      </c>
      <c r="G1917" t="str">
        <f>VLOOKUP(C1917,'NCPF8745_KH_Extraction 5%FDR'!$1:$2258,2,FALSE)</f>
        <v>Cofilin OS=Candida glabrata (strain ATCC 2001 / CBS 138 / JCM 3761 / NBRC 0622 / NRRL Y-65) GN=COF1 PE=3 SV=1 - [COFI_CANGA]</v>
      </c>
      <c r="H1917" s="15">
        <f>VLOOKUP(C1917,'NCPF8745_KH_Extraction 5%FDR'!$1:$2258,11,FALSE)</f>
        <v>15.89193693466</v>
      </c>
      <c r="I1917" t="e">
        <f>VLOOKUP(C1917,'NCPF8745_MF_Extraction 5%FDR'!$1:$540,2,FALSE)</f>
        <v>#N/A</v>
      </c>
      <c r="J1917" s="15" t="e">
        <f>VLOOKUP(C1917,'NCPF8745_MF_Extraction 5%FDR'!$1:$540,11,FALSE)</f>
        <v>#N/A</v>
      </c>
      <c r="K1917" t="e">
        <f>VLOOKUP(C1917,'NCPF8814_MF_Extraction 5%FDR'!$1:$463,2,FALSE)</f>
        <v>#N/A</v>
      </c>
      <c r="L1917" s="15" t="e">
        <f>VLOOKUP(C1917,'NCPF8814_MF_Extraction 5%FDR'!$1:$463,11,FALSE)</f>
        <v>#N/A</v>
      </c>
    </row>
    <row r="1918" spans="1:12" hidden="1">
      <c r="A1918" s="13" t="s">
        <v>2287</v>
      </c>
      <c r="C1918" s="13" t="s">
        <v>2287</v>
      </c>
      <c r="D1918">
        <f>IFERROR(MATCH(C1918,'NCPF8745_KH_Extraction 5%FDR'!$A$2:$A$2258,0),"No Match")</f>
        <v>794</v>
      </c>
      <c r="E1918" t="str">
        <f>IFERROR(MATCH(C1918,'NCPF8745_MF_Extraction 5%FDR'!$A$2:$A$540,0),"No Match")</f>
        <v>No Match</v>
      </c>
      <c r="F1918" t="str">
        <f>IFERROR(MATCH(C1918,'NCPF8814_MF_Extraction 5%FDR'!$A$2:$A$463,0),"No Match")</f>
        <v>No Match</v>
      </c>
      <c r="G1918" t="str">
        <f>VLOOKUP(C1918,'NCPF8745_KH_Extraction 5%FDR'!$1:$2258,2,FALSE)</f>
        <v>Uncharacterized protein OS=Candida glabrata (strain ATCC 2001 / CBS 138 / JCM 3761 / NBRC 0622 / NRRL Y-65) GN=CAGL0E03982g PE=4 SV=1 - [Q6FV84_CANGA]</v>
      </c>
      <c r="H1918" s="15">
        <f>VLOOKUP(C1918,'NCPF8745_KH_Extraction 5%FDR'!$1:$2258,11,FALSE)</f>
        <v>188.76729414466001</v>
      </c>
      <c r="I1918" t="e">
        <f>VLOOKUP(C1918,'NCPF8745_MF_Extraction 5%FDR'!$1:$540,2,FALSE)</f>
        <v>#N/A</v>
      </c>
      <c r="J1918" s="15" t="e">
        <f>VLOOKUP(C1918,'NCPF8745_MF_Extraction 5%FDR'!$1:$540,11,FALSE)</f>
        <v>#N/A</v>
      </c>
      <c r="K1918" t="e">
        <f>VLOOKUP(C1918,'NCPF8814_MF_Extraction 5%FDR'!$1:$463,2,FALSE)</f>
        <v>#N/A</v>
      </c>
      <c r="L1918" s="15" t="e">
        <f>VLOOKUP(C1918,'NCPF8814_MF_Extraction 5%FDR'!$1:$463,11,FALSE)</f>
        <v>#N/A</v>
      </c>
    </row>
    <row r="1919" spans="1:12" hidden="1">
      <c r="A1919" s="13" t="s">
        <v>2288</v>
      </c>
      <c r="C1919" s="13" t="s">
        <v>2288</v>
      </c>
      <c r="D1919">
        <f>IFERROR(MATCH(C1919,'NCPF8745_KH_Extraction 5%FDR'!$A$2:$A$2258,0),"No Match")</f>
        <v>142</v>
      </c>
      <c r="E1919">
        <f>IFERROR(MATCH(C1919,'NCPF8745_MF_Extraction 5%FDR'!$A$2:$A$540,0),"No Match")</f>
        <v>197</v>
      </c>
      <c r="F1919">
        <f>IFERROR(MATCH(C1919,'NCPF8814_MF_Extraction 5%FDR'!$A$2:$A$463,0),"No Match")</f>
        <v>237</v>
      </c>
      <c r="G1919" t="str">
        <f>VLOOKUP(C1919,'NCPF8745_KH_Extraction 5%FDR'!$1:$2258,2,FALSE)</f>
        <v>Uncharacterized protein OS=Candida glabrata (strain ATCC 2001 / CBS 138 / JCM 3761 / NBRC 0622 / NRRL Y-65) GN=CAGL0E03960g PE=4 SV=1 - [Q6FV85_CANGA]</v>
      </c>
      <c r="H1919" s="15">
        <f>VLOOKUP(C1919,'NCPF8745_KH_Extraction 5%FDR'!$1:$2258,11,FALSE)</f>
        <v>33.354566024660002</v>
      </c>
      <c r="I1919" t="str">
        <f>VLOOKUP(C1919,'NCPF8745_MF_Extraction 5%FDR'!$1:$540,2,FALSE)</f>
        <v>Uncharacterized protein OS=Candida glabrata (strain ATCC 2001 / CBS 138 / JCM 3761 / NBRC 0622 / NRRL Y-65) GN=CAGL0E03960g PE=4 SV=1 - [Q6FV85_CANGA]</v>
      </c>
      <c r="J1919" s="15">
        <f>VLOOKUP(C1919,'NCPF8745_MF_Extraction 5%FDR'!$1:$540,11,FALSE)</f>
        <v>33.354566024660002</v>
      </c>
      <c r="K1919" t="str">
        <f>VLOOKUP(C1919,'NCPF8814_MF_Extraction 5%FDR'!$1:$463,2,FALSE)</f>
        <v>Uncharacterized protein OS=Candida glabrata (strain ATCC 2001 / CBS 138 / JCM 3761 / NBRC 0622 / NRRL Y-65) GN=CAGL0E03960g PE=4 SV=1 - [Q6FV85_CANGA]</v>
      </c>
      <c r="L1919" s="15">
        <f>VLOOKUP(C1919,'NCPF8814_MF_Extraction 5%FDR'!$1:$463,11,FALSE)</f>
        <v>33.354566024660002</v>
      </c>
    </row>
    <row r="1920" spans="1:12" hidden="1">
      <c r="A1920" s="13" t="s">
        <v>2289</v>
      </c>
      <c r="C1920" s="13" t="s">
        <v>2289</v>
      </c>
      <c r="D1920">
        <f>IFERROR(MATCH(C1920,'NCPF8745_KH_Extraction 5%FDR'!$A$2:$A$2258,0),"No Match")</f>
        <v>188</v>
      </c>
      <c r="E1920">
        <f>IFERROR(MATCH(C1920,'NCPF8745_MF_Extraction 5%FDR'!$A$2:$A$540,0),"No Match")</f>
        <v>5</v>
      </c>
      <c r="F1920">
        <f>IFERROR(MATCH(C1920,'NCPF8814_MF_Extraction 5%FDR'!$A$2:$A$463,0),"No Match")</f>
        <v>44</v>
      </c>
      <c r="G1920" t="str">
        <f>VLOOKUP(C1920,'NCPF8745_KH_Extraction 5%FDR'!$1:$2258,2,FALSE)</f>
        <v>Uncharacterized protein OS=Candida glabrata (strain ATCC 2001 / CBS 138 / JCM 3761 / NBRC 0622 / NRRL Y-65) GN=CAGL0E03938g PE=4 SV=1 - [Q6FV86_CANGA]</v>
      </c>
      <c r="H1920" s="15">
        <f>VLOOKUP(C1920,'NCPF8745_KH_Extraction 5%FDR'!$1:$2258,11,FALSE)</f>
        <v>28.185540204660001</v>
      </c>
      <c r="I1920" t="str">
        <f>VLOOKUP(C1920,'NCPF8745_MF_Extraction 5%FDR'!$1:$540,2,FALSE)</f>
        <v>Uncharacterized protein OS=Candida glabrata (strain ATCC 2001 / CBS 138 / JCM 3761 / NBRC 0622 / NRRL Y-65) GN=CAGL0E03938g PE=4 SV=1 - [Q6FV86_CANGA]</v>
      </c>
      <c r="J1920" s="15">
        <f>VLOOKUP(C1920,'NCPF8745_MF_Extraction 5%FDR'!$1:$540,11,FALSE)</f>
        <v>28.185540204660001</v>
      </c>
      <c r="K1920" t="str">
        <f>VLOOKUP(C1920,'NCPF8814_MF_Extraction 5%FDR'!$1:$463,2,FALSE)</f>
        <v>Uncharacterized protein OS=Candida glabrata (strain ATCC 2001 / CBS 138 / JCM 3761 / NBRC 0622 / NRRL Y-65) GN=CAGL0E03938g PE=4 SV=1 - [Q6FV86_CANGA]</v>
      </c>
      <c r="L1920" s="15">
        <f>VLOOKUP(C1920,'NCPF8814_MF_Extraction 5%FDR'!$1:$463,11,FALSE)</f>
        <v>28.185540204660001</v>
      </c>
    </row>
    <row r="1921" spans="1:12" hidden="1">
      <c r="A1921" s="13" t="s">
        <v>2290</v>
      </c>
      <c r="C1921" s="13" t="s">
        <v>2290</v>
      </c>
      <c r="D1921">
        <f>IFERROR(MATCH(C1921,'NCPF8745_KH_Extraction 5%FDR'!$A$2:$A$2258,0),"No Match")</f>
        <v>172</v>
      </c>
      <c r="E1921" t="str">
        <f>IFERROR(MATCH(C1921,'NCPF8745_MF_Extraction 5%FDR'!$A$2:$A$540,0),"No Match")</f>
        <v>No Match</v>
      </c>
      <c r="F1921" t="str">
        <f>IFERROR(MATCH(C1921,'NCPF8814_MF_Extraction 5%FDR'!$A$2:$A$463,0),"No Match")</f>
        <v>No Match</v>
      </c>
      <c r="G1921" t="str">
        <f>VLOOKUP(C1921,'NCPF8745_KH_Extraction 5%FDR'!$1:$2258,2,FALSE)</f>
        <v>Uncharacterized protein OS=Candida glabrata (strain ATCC 2001 / CBS 138 / JCM 3761 / NBRC 0622 / NRRL Y-65) GN=CAGL0E03916g PE=3 SV=1 - [Q6FV87_CANGA]</v>
      </c>
      <c r="H1921" s="15">
        <f>VLOOKUP(C1921,'NCPF8745_KH_Extraction 5%FDR'!$1:$2258,11,FALSE)</f>
        <v>75.0995698146602</v>
      </c>
      <c r="I1921" t="e">
        <f>VLOOKUP(C1921,'NCPF8745_MF_Extraction 5%FDR'!$1:$540,2,FALSE)</f>
        <v>#N/A</v>
      </c>
      <c r="J1921" s="15" t="e">
        <f>VLOOKUP(C1921,'NCPF8745_MF_Extraction 5%FDR'!$1:$540,11,FALSE)</f>
        <v>#N/A</v>
      </c>
      <c r="K1921" t="e">
        <f>VLOOKUP(C1921,'NCPF8814_MF_Extraction 5%FDR'!$1:$463,2,FALSE)</f>
        <v>#N/A</v>
      </c>
      <c r="L1921" s="15" t="e">
        <f>VLOOKUP(C1921,'NCPF8814_MF_Extraction 5%FDR'!$1:$463,11,FALSE)</f>
        <v>#N/A</v>
      </c>
    </row>
    <row r="1922" spans="1:12" hidden="1">
      <c r="A1922" s="13" t="s">
        <v>2291</v>
      </c>
      <c r="C1922" s="13" t="s">
        <v>2291</v>
      </c>
      <c r="D1922">
        <f>IFERROR(MATCH(C1922,'NCPF8745_KH_Extraction 5%FDR'!$A$2:$A$2258,0),"No Match")</f>
        <v>1137</v>
      </c>
      <c r="E1922" t="str">
        <f>IFERROR(MATCH(C1922,'NCPF8745_MF_Extraction 5%FDR'!$A$2:$A$540,0),"No Match")</f>
        <v>No Match</v>
      </c>
      <c r="F1922" t="str">
        <f>IFERROR(MATCH(C1922,'NCPF8814_MF_Extraction 5%FDR'!$A$2:$A$463,0),"No Match")</f>
        <v>No Match</v>
      </c>
      <c r="G1922" t="str">
        <f>VLOOKUP(C1922,'NCPF8745_KH_Extraction 5%FDR'!$1:$2258,2,FALSE)</f>
        <v>Golgi SNAP receptor complex member 1 OS=Candida glabrata (strain ATCC 2001 / CBS 138 / JCM 3761 / NBRC 0622 / NRRL Y-65) GN=CAGL0E03872g PE=3 SV=1 - [Q6FV89_CANGA]</v>
      </c>
      <c r="H1922" s="15">
        <f>VLOOKUP(C1922,'NCPF8745_KH_Extraction 5%FDR'!$1:$2258,11,FALSE)</f>
        <v>25.61626259466</v>
      </c>
      <c r="I1922" t="e">
        <f>VLOOKUP(C1922,'NCPF8745_MF_Extraction 5%FDR'!$1:$540,2,FALSE)</f>
        <v>#N/A</v>
      </c>
      <c r="J1922" s="15" t="e">
        <f>VLOOKUP(C1922,'NCPF8745_MF_Extraction 5%FDR'!$1:$540,11,FALSE)</f>
        <v>#N/A</v>
      </c>
      <c r="K1922" t="e">
        <f>VLOOKUP(C1922,'NCPF8814_MF_Extraction 5%FDR'!$1:$463,2,FALSE)</f>
        <v>#N/A</v>
      </c>
      <c r="L1922" s="15" t="e">
        <f>VLOOKUP(C1922,'NCPF8814_MF_Extraction 5%FDR'!$1:$463,11,FALSE)</f>
        <v>#N/A</v>
      </c>
    </row>
    <row r="1923" spans="1:12" hidden="1">
      <c r="A1923" s="13" t="s">
        <v>2292</v>
      </c>
      <c r="C1923" s="13" t="s">
        <v>2292</v>
      </c>
      <c r="D1923">
        <f>IFERROR(MATCH(C1923,'NCPF8745_KH_Extraction 5%FDR'!$A$2:$A$2258,0),"No Match")</f>
        <v>494</v>
      </c>
      <c r="E1923" t="str">
        <f>IFERROR(MATCH(C1923,'NCPF8745_MF_Extraction 5%FDR'!$A$2:$A$540,0),"No Match")</f>
        <v>No Match</v>
      </c>
      <c r="F1923" t="str">
        <f>IFERROR(MATCH(C1923,'NCPF8814_MF_Extraction 5%FDR'!$A$2:$A$463,0),"No Match")</f>
        <v>No Match</v>
      </c>
      <c r="G1923" t="str">
        <f>VLOOKUP(C1923,'NCPF8745_KH_Extraction 5%FDR'!$1:$2258,2,FALSE)</f>
        <v>Succinate dehydrogenase [ubiquinone] iron-sulfur subunit, mitochondrial OS=Candida glabrata (strain ATCC 2001 / CBS 138 / JCM 3761 / NBRC 0622 / NRRL Y-65) GN=CAGL0E03850g PE=3 SV=1 - [Q6FV90_CANGA]</v>
      </c>
      <c r="H1923" s="15">
        <f>VLOOKUP(C1923,'NCPF8745_KH_Extraction 5%FDR'!$1:$2258,11,FALSE)</f>
        <v>29.397730254660001</v>
      </c>
      <c r="I1923" t="e">
        <f>VLOOKUP(C1923,'NCPF8745_MF_Extraction 5%FDR'!$1:$540,2,FALSE)</f>
        <v>#N/A</v>
      </c>
      <c r="J1923" s="15" t="e">
        <f>VLOOKUP(C1923,'NCPF8745_MF_Extraction 5%FDR'!$1:$540,11,FALSE)</f>
        <v>#N/A</v>
      </c>
      <c r="K1923" t="e">
        <f>VLOOKUP(C1923,'NCPF8814_MF_Extraction 5%FDR'!$1:$463,2,FALSE)</f>
        <v>#N/A</v>
      </c>
      <c r="L1923" s="15" t="e">
        <f>VLOOKUP(C1923,'NCPF8814_MF_Extraction 5%FDR'!$1:$463,11,FALSE)</f>
        <v>#N/A</v>
      </c>
    </row>
    <row r="1924" spans="1:12" hidden="1">
      <c r="A1924" s="13" t="s">
        <v>2293</v>
      </c>
      <c r="C1924" s="13" t="s">
        <v>2293</v>
      </c>
      <c r="D1924">
        <f>IFERROR(MATCH(C1924,'NCPF8745_KH_Extraction 5%FDR'!$A$2:$A$2258,0),"No Match")</f>
        <v>788</v>
      </c>
      <c r="E1924">
        <f>IFERROR(MATCH(C1924,'NCPF8745_MF_Extraction 5%FDR'!$A$2:$A$540,0),"No Match")</f>
        <v>520</v>
      </c>
      <c r="F1924" t="str">
        <f>IFERROR(MATCH(C1924,'NCPF8814_MF_Extraction 5%FDR'!$A$2:$A$463,0),"No Match")</f>
        <v>No Match</v>
      </c>
      <c r="G1924" t="str">
        <f>VLOOKUP(C1924,'NCPF8745_KH_Extraction 5%FDR'!$1:$2258,2,FALSE)</f>
        <v>Uncharacterized protein OS=Candida glabrata (strain ATCC 2001 / CBS 138 / JCM 3761 / NBRC 0622 / NRRL Y-65) GN=CAGL0E03828g PE=4 SV=1 - [Q6FV91_CANGA]</v>
      </c>
      <c r="H1924" s="15">
        <f>VLOOKUP(C1924,'NCPF8745_KH_Extraction 5%FDR'!$1:$2258,11,FALSE)</f>
        <v>213.96936735466099</v>
      </c>
      <c r="I1924" t="str">
        <f>VLOOKUP(C1924,'NCPF8745_MF_Extraction 5%FDR'!$1:$540,2,FALSE)</f>
        <v>Uncharacterized protein OS=Candida glabrata (strain ATCC 2001 / CBS 138 / JCM 3761 / NBRC 0622 / NRRL Y-65) GN=CAGL0E03828g PE=4 SV=1 - [Q6FV91_CANGA]</v>
      </c>
      <c r="J1924" s="15">
        <f>VLOOKUP(C1924,'NCPF8745_MF_Extraction 5%FDR'!$1:$540,11,FALSE)</f>
        <v>213.96936735466099</v>
      </c>
      <c r="K1924" t="e">
        <f>VLOOKUP(C1924,'NCPF8814_MF_Extraction 5%FDR'!$1:$463,2,FALSE)</f>
        <v>#N/A</v>
      </c>
      <c r="L1924" s="15" t="e">
        <f>VLOOKUP(C1924,'NCPF8814_MF_Extraction 5%FDR'!$1:$463,11,FALSE)</f>
        <v>#N/A</v>
      </c>
    </row>
    <row r="1925" spans="1:12" hidden="1">
      <c r="A1925" s="13" t="s">
        <v>2294</v>
      </c>
      <c r="C1925" s="13" t="s">
        <v>2294</v>
      </c>
      <c r="D1925">
        <f>IFERROR(MATCH(C1925,'NCPF8745_KH_Extraction 5%FDR'!$A$2:$A$2258,0),"No Match")</f>
        <v>1036</v>
      </c>
      <c r="E1925" t="str">
        <f>IFERROR(MATCH(C1925,'NCPF8745_MF_Extraction 5%FDR'!$A$2:$A$540,0),"No Match")</f>
        <v>No Match</v>
      </c>
      <c r="F1925" t="str">
        <f>IFERROR(MATCH(C1925,'NCPF8814_MF_Extraction 5%FDR'!$A$2:$A$463,0),"No Match")</f>
        <v>No Match</v>
      </c>
      <c r="G1925" t="str">
        <f>VLOOKUP(C1925,'NCPF8745_KH_Extraction 5%FDR'!$1:$2258,2,FALSE)</f>
        <v>Oxidant-induced cell-cycle arrest protein 5 OS=Candida glabrata (strain ATCC 2001 / CBS 138 / JCM 3761 / NBRC 0622 / NRRL Y-65) GN=OCA5 PE=3 SV=1 - [OCA5_CANGA]</v>
      </c>
      <c r="H1925" s="15">
        <f>VLOOKUP(C1925,'NCPF8745_KH_Extraction 5%FDR'!$1:$2258,11,FALSE)</f>
        <v>69.405838464660107</v>
      </c>
      <c r="I1925" t="e">
        <f>VLOOKUP(C1925,'NCPF8745_MF_Extraction 5%FDR'!$1:$540,2,FALSE)</f>
        <v>#N/A</v>
      </c>
      <c r="J1925" s="15" t="e">
        <f>VLOOKUP(C1925,'NCPF8745_MF_Extraction 5%FDR'!$1:$540,11,FALSE)</f>
        <v>#N/A</v>
      </c>
      <c r="K1925" t="e">
        <f>VLOOKUP(C1925,'NCPF8814_MF_Extraction 5%FDR'!$1:$463,2,FALSE)</f>
        <v>#N/A</v>
      </c>
      <c r="L1925" s="15" t="e">
        <f>VLOOKUP(C1925,'NCPF8814_MF_Extraction 5%FDR'!$1:$463,11,FALSE)</f>
        <v>#N/A</v>
      </c>
    </row>
    <row r="1926" spans="1:12" hidden="1">
      <c r="A1926" s="13" t="s">
        <v>2295</v>
      </c>
      <c r="C1926" s="13" t="s">
        <v>2295</v>
      </c>
      <c r="D1926">
        <f>IFERROR(MATCH(C1926,'NCPF8745_KH_Extraction 5%FDR'!$A$2:$A$2258,0),"No Match")</f>
        <v>1727</v>
      </c>
      <c r="E1926" t="str">
        <f>IFERROR(MATCH(C1926,'NCPF8745_MF_Extraction 5%FDR'!$A$2:$A$540,0),"No Match")</f>
        <v>No Match</v>
      </c>
      <c r="F1926" t="str">
        <f>IFERROR(MATCH(C1926,'NCPF8814_MF_Extraction 5%FDR'!$A$2:$A$463,0),"No Match")</f>
        <v>No Match</v>
      </c>
      <c r="G1926" t="str">
        <f>VLOOKUP(C1926,'NCPF8745_KH_Extraction 5%FDR'!$1:$2258,2,FALSE)</f>
        <v>Uncharacterized protein OS=Candida glabrata (strain ATCC 2001 / CBS 138 / JCM 3761 / NBRC 0622 / NRRL Y-65) GN=SNF6 PE=4 SV=1 - [Q6FV96_CANGA]</v>
      </c>
      <c r="H1926" s="15">
        <f>VLOOKUP(C1926,'NCPF8745_KH_Extraction 5%FDR'!$1:$2258,11,FALSE)</f>
        <v>44.544367114660098</v>
      </c>
      <c r="I1926" t="e">
        <f>VLOOKUP(C1926,'NCPF8745_MF_Extraction 5%FDR'!$1:$540,2,FALSE)</f>
        <v>#N/A</v>
      </c>
      <c r="J1926" s="15" t="e">
        <f>VLOOKUP(C1926,'NCPF8745_MF_Extraction 5%FDR'!$1:$540,11,FALSE)</f>
        <v>#N/A</v>
      </c>
      <c r="K1926" t="e">
        <f>VLOOKUP(C1926,'NCPF8814_MF_Extraction 5%FDR'!$1:$463,2,FALSE)</f>
        <v>#N/A</v>
      </c>
      <c r="L1926" s="15" t="e">
        <f>VLOOKUP(C1926,'NCPF8814_MF_Extraction 5%FDR'!$1:$463,11,FALSE)</f>
        <v>#N/A</v>
      </c>
    </row>
    <row r="1927" spans="1:12" hidden="1">
      <c r="A1927" s="13" t="s">
        <v>2296</v>
      </c>
      <c r="C1927" s="13" t="s">
        <v>2296</v>
      </c>
      <c r="D1927">
        <f>IFERROR(MATCH(C1927,'NCPF8745_KH_Extraction 5%FDR'!$A$2:$A$2258,0),"No Match")</f>
        <v>950</v>
      </c>
      <c r="E1927" t="str">
        <f>IFERROR(MATCH(C1927,'NCPF8745_MF_Extraction 5%FDR'!$A$2:$A$540,0),"No Match")</f>
        <v>No Match</v>
      </c>
      <c r="F1927" t="str">
        <f>IFERROR(MATCH(C1927,'NCPF8814_MF_Extraction 5%FDR'!$A$2:$A$463,0),"No Match")</f>
        <v>No Match</v>
      </c>
      <c r="G1927" t="str">
        <f>VLOOKUP(C1927,'NCPF8745_KH_Extraction 5%FDR'!$1:$2258,2,FALSE)</f>
        <v>Uncharacterized protein OS=Candida glabrata (strain ATCC 2001 / CBS 138 / JCM 3761 / NBRC 0622 / NRRL Y-65) GN=CAGL0E03674g PE=4 SV=1 - [Q6FV98_CANGA]</v>
      </c>
      <c r="H1927" s="15">
        <f>VLOOKUP(C1927,'NCPF8745_KH_Extraction 5%FDR'!$1:$2258,11,FALSE)</f>
        <v>63.301064754660104</v>
      </c>
      <c r="I1927" t="e">
        <f>VLOOKUP(C1927,'NCPF8745_MF_Extraction 5%FDR'!$1:$540,2,FALSE)</f>
        <v>#N/A</v>
      </c>
      <c r="J1927" s="15" t="e">
        <f>VLOOKUP(C1927,'NCPF8745_MF_Extraction 5%FDR'!$1:$540,11,FALSE)</f>
        <v>#N/A</v>
      </c>
      <c r="K1927" t="e">
        <f>VLOOKUP(C1927,'NCPF8814_MF_Extraction 5%FDR'!$1:$463,2,FALSE)</f>
        <v>#N/A</v>
      </c>
      <c r="L1927" s="15" t="e">
        <f>VLOOKUP(C1927,'NCPF8814_MF_Extraction 5%FDR'!$1:$463,11,FALSE)</f>
        <v>#N/A</v>
      </c>
    </row>
    <row r="1928" spans="1:12" hidden="1">
      <c r="A1928" s="13" t="s">
        <v>2297</v>
      </c>
      <c r="C1928" s="13" t="s">
        <v>2297</v>
      </c>
      <c r="D1928">
        <f>IFERROR(MATCH(C1928,'NCPF8745_KH_Extraction 5%FDR'!$A$2:$A$2258,0),"No Match")</f>
        <v>374</v>
      </c>
      <c r="E1928" t="str">
        <f>IFERROR(MATCH(C1928,'NCPF8745_MF_Extraction 5%FDR'!$A$2:$A$540,0),"No Match")</f>
        <v>No Match</v>
      </c>
      <c r="F1928" t="str">
        <f>IFERROR(MATCH(C1928,'NCPF8814_MF_Extraction 5%FDR'!$A$2:$A$463,0),"No Match")</f>
        <v>No Match</v>
      </c>
      <c r="G1928" t="str">
        <f>VLOOKUP(C1928,'NCPF8745_KH_Extraction 5%FDR'!$1:$2258,2,FALSE)</f>
        <v>Uncharacterized protein OS=Candida glabrata (strain ATCC 2001 / CBS 138 / JCM 3761 / NBRC 0622 / NRRL Y-65) GN=CAGL0E03564g PE=3 SV=1 - [Q6FVA2_CANGA]</v>
      </c>
      <c r="H1928" s="15">
        <f>VLOOKUP(C1928,'NCPF8745_KH_Extraction 5%FDR'!$1:$2258,11,FALSE)</f>
        <v>61.132127294660002</v>
      </c>
      <c r="I1928" t="e">
        <f>VLOOKUP(C1928,'NCPF8745_MF_Extraction 5%FDR'!$1:$540,2,FALSE)</f>
        <v>#N/A</v>
      </c>
      <c r="J1928" s="15" t="e">
        <f>VLOOKUP(C1928,'NCPF8745_MF_Extraction 5%FDR'!$1:$540,11,FALSE)</f>
        <v>#N/A</v>
      </c>
      <c r="K1928" t="e">
        <f>VLOOKUP(C1928,'NCPF8814_MF_Extraction 5%FDR'!$1:$463,2,FALSE)</f>
        <v>#N/A</v>
      </c>
      <c r="L1928" s="15" t="e">
        <f>VLOOKUP(C1928,'NCPF8814_MF_Extraction 5%FDR'!$1:$463,11,FALSE)</f>
        <v>#N/A</v>
      </c>
    </row>
    <row r="1929" spans="1:12" hidden="1">
      <c r="A1929" s="13" t="s">
        <v>2298</v>
      </c>
      <c r="C1929" s="13" t="s">
        <v>2298</v>
      </c>
      <c r="D1929">
        <f>IFERROR(MATCH(C1929,'NCPF8745_KH_Extraction 5%FDR'!$A$2:$A$2258,0),"No Match")</f>
        <v>966</v>
      </c>
      <c r="E1929" t="str">
        <f>IFERROR(MATCH(C1929,'NCPF8745_MF_Extraction 5%FDR'!$A$2:$A$540,0),"No Match")</f>
        <v>No Match</v>
      </c>
      <c r="F1929" t="str">
        <f>IFERROR(MATCH(C1929,'NCPF8814_MF_Extraction 5%FDR'!$A$2:$A$463,0),"No Match")</f>
        <v>No Match</v>
      </c>
      <c r="G1929" t="str">
        <f>VLOOKUP(C1929,'NCPF8745_KH_Extraction 5%FDR'!$1:$2258,2,FALSE)</f>
        <v>Uncharacterized protein OS=Candida glabrata (strain ATCC 2001 / CBS 138 / JCM 3761 / NBRC 0622 / NRRL Y-65) GN=IMH1 PE=4 SV=1 - [Q6FVA7_CANGA]</v>
      </c>
      <c r="H1929" s="15">
        <f>VLOOKUP(C1929,'NCPF8745_KH_Extraction 5%FDR'!$1:$2258,11,FALSE)</f>
        <v>99.02717386466</v>
      </c>
      <c r="I1929" t="e">
        <f>VLOOKUP(C1929,'NCPF8745_MF_Extraction 5%FDR'!$1:$540,2,FALSE)</f>
        <v>#N/A</v>
      </c>
      <c r="J1929" s="15" t="e">
        <f>VLOOKUP(C1929,'NCPF8745_MF_Extraction 5%FDR'!$1:$540,11,FALSE)</f>
        <v>#N/A</v>
      </c>
      <c r="K1929" t="e">
        <f>VLOOKUP(C1929,'NCPF8814_MF_Extraction 5%FDR'!$1:$463,2,FALSE)</f>
        <v>#N/A</v>
      </c>
      <c r="L1929" s="15" t="e">
        <f>VLOOKUP(C1929,'NCPF8814_MF_Extraction 5%FDR'!$1:$463,11,FALSE)</f>
        <v>#N/A</v>
      </c>
    </row>
    <row r="1930" spans="1:12" hidden="1">
      <c r="A1930" s="13" t="s">
        <v>2299</v>
      </c>
      <c r="C1930" s="13" t="s">
        <v>2299</v>
      </c>
      <c r="D1930">
        <f>IFERROR(MATCH(C1930,'NCPF8745_KH_Extraction 5%FDR'!$A$2:$A$2258,0),"No Match")</f>
        <v>1315</v>
      </c>
      <c r="E1930" t="str">
        <f>IFERROR(MATCH(C1930,'NCPF8745_MF_Extraction 5%FDR'!$A$2:$A$540,0),"No Match")</f>
        <v>No Match</v>
      </c>
      <c r="F1930" t="str">
        <f>IFERROR(MATCH(C1930,'NCPF8814_MF_Extraction 5%FDR'!$A$2:$A$463,0),"No Match")</f>
        <v>No Match</v>
      </c>
      <c r="G1930" t="str">
        <f>VLOOKUP(C1930,'NCPF8745_KH_Extraction 5%FDR'!$1:$2258,2,FALSE)</f>
        <v>Uncharacterized protein OS=Candida glabrata (strain ATCC 2001 / CBS 138 / JCM 3761 / NBRC 0622 / NRRL Y-65) GN=CAGL0E03355g PE=4 SV=1 - [Q6FVB0_CANGA]</v>
      </c>
      <c r="H1930" s="15">
        <f>VLOOKUP(C1930,'NCPF8745_KH_Extraction 5%FDR'!$1:$2258,11,FALSE)</f>
        <v>174.09344588466101</v>
      </c>
      <c r="I1930" t="e">
        <f>VLOOKUP(C1930,'NCPF8745_MF_Extraction 5%FDR'!$1:$540,2,FALSE)</f>
        <v>#N/A</v>
      </c>
      <c r="J1930" s="15" t="e">
        <f>VLOOKUP(C1930,'NCPF8745_MF_Extraction 5%FDR'!$1:$540,11,FALSE)</f>
        <v>#N/A</v>
      </c>
      <c r="K1930" t="e">
        <f>VLOOKUP(C1930,'NCPF8814_MF_Extraction 5%FDR'!$1:$463,2,FALSE)</f>
        <v>#N/A</v>
      </c>
      <c r="L1930" s="15" t="e">
        <f>VLOOKUP(C1930,'NCPF8814_MF_Extraction 5%FDR'!$1:$463,11,FALSE)</f>
        <v>#N/A</v>
      </c>
    </row>
    <row r="1931" spans="1:12" hidden="1">
      <c r="A1931" s="13" t="s">
        <v>2300</v>
      </c>
      <c r="C1931" s="13" t="s">
        <v>2300</v>
      </c>
      <c r="D1931">
        <f>IFERROR(MATCH(C1931,'NCPF8745_KH_Extraction 5%FDR'!$A$2:$A$2258,0),"No Match")</f>
        <v>1776</v>
      </c>
      <c r="E1931" t="str">
        <f>IFERROR(MATCH(C1931,'NCPF8745_MF_Extraction 5%FDR'!$A$2:$A$540,0),"No Match")</f>
        <v>No Match</v>
      </c>
      <c r="F1931" t="str">
        <f>IFERROR(MATCH(C1931,'NCPF8814_MF_Extraction 5%FDR'!$A$2:$A$463,0),"No Match")</f>
        <v>No Match</v>
      </c>
      <c r="G1931" t="str">
        <f>VLOOKUP(C1931,'NCPF8745_KH_Extraction 5%FDR'!$1:$2258,2,FALSE)</f>
        <v>Uncharacterized protein OS=Candida glabrata (strain ATCC 2001 / CBS 138 / JCM 3761 / NBRC 0622 / NRRL Y-65) GN=CAGL0E03311g PE=4 SV=1 - [Q6FVB1_CANGA]</v>
      </c>
      <c r="H1931" s="15">
        <f>VLOOKUP(C1931,'NCPF8745_KH_Extraction 5%FDR'!$1:$2258,11,FALSE)</f>
        <v>38.209291024659997</v>
      </c>
      <c r="I1931" t="e">
        <f>VLOOKUP(C1931,'NCPF8745_MF_Extraction 5%FDR'!$1:$540,2,FALSE)</f>
        <v>#N/A</v>
      </c>
      <c r="J1931" s="15" t="e">
        <f>VLOOKUP(C1931,'NCPF8745_MF_Extraction 5%FDR'!$1:$540,11,FALSE)</f>
        <v>#N/A</v>
      </c>
      <c r="K1931" t="e">
        <f>VLOOKUP(C1931,'NCPF8814_MF_Extraction 5%FDR'!$1:$463,2,FALSE)</f>
        <v>#N/A</v>
      </c>
      <c r="L1931" s="15" t="e">
        <f>VLOOKUP(C1931,'NCPF8814_MF_Extraction 5%FDR'!$1:$463,11,FALSE)</f>
        <v>#N/A</v>
      </c>
    </row>
    <row r="1932" spans="1:12" hidden="1">
      <c r="A1932" s="13" t="s">
        <v>2301</v>
      </c>
      <c r="C1932" s="13" t="s">
        <v>2301</v>
      </c>
      <c r="D1932">
        <f>IFERROR(MATCH(C1932,'NCPF8745_KH_Extraction 5%FDR'!$A$2:$A$2258,0),"No Match")</f>
        <v>547</v>
      </c>
      <c r="E1932" t="str">
        <f>IFERROR(MATCH(C1932,'NCPF8745_MF_Extraction 5%FDR'!$A$2:$A$540,0),"No Match")</f>
        <v>No Match</v>
      </c>
      <c r="F1932" t="str">
        <f>IFERROR(MATCH(C1932,'NCPF8814_MF_Extraction 5%FDR'!$A$2:$A$463,0),"No Match")</f>
        <v>No Match</v>
      </c>
      <c r="G1932" t="str">
        <f>VLOOKUP(C1932,'NCPF8745_KH_Extraction 5%FDR'!$1:$2258,2,FALSE)</f>
        <v>Uncharacterized protein OS=Candida glabrata (strain ATCC 2001 / CBS 138 / JCM 3761 / NBRC 0622 / NRRL Y-65) GN=CAGL0E03289g PE=4 SV=1 - [Q6FVB2_CANGA]</v>
      </c>
      <c r="H1932" s="15">
        <f>VLOOKUP(C1932,'NCPF8745_KH_Extraction 5%FDR'!$1:$2258,11,FALSE)</f>
        <v>78.570549864660094</v>
      </c>
      <c r="I1932" t="e">
        <f>VLOOKUP(C1932,'NCPF8745_MF_Extraction 5%FDR'!$1:$540,2,FALSE)</f>
        <v>#N/A</v>
      </c>
      <c r="J1932" s="15" t="e">
        <f>VLOOKUP(C1932,'NCPF8745_MF_Extraction 5%FDR'!$1:$540,11,FALSE)</f>
        <v>#N/A</v>
      </c>
      <c r="K1932" t="e">
        <f>VLOOKUP(C1932,'NCPF8814_MF_Extraction 5%FDR'!$1:$463,2,FALSE)</f>
        <v>#N/A</v>
      </c>
      <c r="L1932" s="15" t="e">
        <f>VLOOKUP(C1932,'NCPF8814_MF_Extraction 5%FDR'!$1:$463,11,FALSE)</f>
        <v>#N/A</v>
      </c>
    </row>
    <row r="1933" spans="1:12" hidden="1">
      <c r="A1933" s="13" t="s">
        <v>2302</v>
      </c>
      <c r="C1933" s="13" t="s">
        <v>2302</v>
      </c>
      <c r="D1933">
        <f>IFERROR(MATCH(C1933,'NCPF8745_KH_Extraction 5%FDR'!$A$2:$A$2258,0),"No Match")</f>
        <v>963</v>
      </c>
      <c r="E1933">
        <f>IFERROR(MATCH(C1933,'NCPF8745_MF_Extraction 5%FDR'!$A$2:$A$540,0),"No Match")</f>
        <v>184</v>
      </c>
      <c r="F1933">
        <f>IFERROR(MATCH(C1933,'NCPF8814_MF_Extraction 5%FDR'!$A$2:$A$463,0),"No Match")</f>
        <v>183</v>
      </c>
      <c r="G1933" t="str">
        <f>VLOOKUP(C1933,'NCPF8745_KH_Extraction 5%FDR'!$1:$2258,2,FALSE)</f>
        <v>Uncharacterized protein OS=Candida glabrata (strain ATCC 2001 / CBS 138 / JCM 3761 / NBRC 0622 / NRRL Y-65) GN=CAGL0E03267g PE=4 SV=1 - [Q6FVB3_CANGA]</v>
      </c>
      <c r="H1933" s="15">
        <f>VLOOKUP(C1933,'NCPF8745_KH_Extraction 5%FDR'!$1:$2258,11,FALSE)</f>
        <v>17.635106844660001</v>
      </c>
      <c r="I1933" t="str">
        <f>VLOOKUP(C1933,'NCPF8745_MF_Extraction 5%FDR'!$1:$540,2,FALSE)</f>
        <v>Uncharacterized protein OS=Candida glabrata (strain ATCC 2001 / CBS 138 / JCM 3761 / NBRC 0622 / NRRL Y-65) GN=CAGL0E03267g PE=4 SV=1 - [Q6FVB3_CANGA]</v>
      </c>
      <c r="J1933" s="15">
        <f>VLOOKUP(C1933,'NCPF8745_MF_Extraction 5%FDR'!$1:$540,11,FALSE)</f>
        <v>17.635106844660001</v>
      </c>
      <c r="K1933" t="str">
        <f>VLOOKUP(C1933,'NCPF8814_MF_Extraction 5%FDR'!$1:$463,2,FALSE)</f>
        <v>Uncharacterized protein OS=Candida glabrata (strain ATCC 2001 / CBS 138 / JCM 3761 / NBRC 0622 / NRRL Y-65) GN=CAGL0E03267g PE=4 SV=1 - [Q6FVB3_CANGA]</v>
      </c>
      <c r="L1933" s="15">
        <f>VLOOKUP(C1933,'NCPF8814_MF_Extraction 5%FDR'!$1:$463,11,FALSE)</f>
        <v>17.635106844660001</v>
      </c>
    </row>
    <row r="1934" spans="1:12" hidden="1">
      <c r="A1934" s="13" t="s">
        <v>2303</v>
      </c>
      <c r="C1934" s="13" t="s">
        <v>2303</v>
      </c>
      <c r="D1934">
        <f>IFERROR(MATCH(C1934,'NCPF8745_KH_Extraction 5%FDR'!$A$2:$A$2258,0),"No Match")</f>
        <v>265</v>
      </c>
      <c r="E1934" t="str">
        <f>IFERROR(MATCH(C1934,'NCPF8745_MF_Extraction 5%FDR'!$A$2:$A$540,0),"No Match")</f>
        <v>No Match</v>
      </c>
      <c r="F1934" t="str">
        <f>IFERROR(MATCH(C1934,'NCPF8814_MF_Extraction 5%FDR'!$A$2:$A$463,0),"No Match")</f>
        <v>No Match</v>
      </c>
      <c r="G1934" t="str">
        <f>VLOOKUP(C1934,'NCPF8745_KH_Extraction 5%FDR'!$1:$2258,2,FALSE)</f>
        <v>Uncharacterized protein OS=Candida glabrata (strain ATCC 2001 / CBS 138 / JCM 3761 / NBRC 0622 / NRRL Y-65) GN=CAGL0E03245g PE=4 SV=1 - [Q6FVB4_CANGA]</v>
      </c>
      <c r="H1934" s="15">
        <f>VLOOKUP(C1934,'NCPF8745_KH_Extraction 5%FDR'!$1:$2258,11,FALSE)</f>
        <v>45.618261464660002</v>
      </c>
      <c r="I1934" t="e">
        <f>VLOOKUP(C1934,'NCPF8745_MF_Extraction 5%FDR'!$1:$540,2,FALSE)</f>
        <v>#N/A</v>
      </c>
      <c r="J1934" s="15" t="e">
        <f>VLOOKUP(C1934,'NCPF8745_MF_Extraction 5%FDR'!$1:$540,11,FALSE)</f>
        <v>#N/A</v>
      </c>
      <c r="K1934" t="e">
        <f>VLOOKUP(C1934,'NCPF8814_MF_Extraction 5%FDR'!$1:$463,2,FALSE)</f>
        <v>#N/A</v>
      </c>
      <c r="L1934" s="15" t="e">
        <f>VLOOKUP(C1934,'NCPF8814_MF_Extraction 5%FDR'!$1:$463,11,FALSE)</f>
        <v>#N/A</v>
      </c>
    </row>
    <row r="1935" spans="1:12" hidden="1">
      <c r="A1935" s="13" t="s">
        <v>2304</v>
      </c>
      <c r="C1935" s="13" t="s">
        <v>2304</v>
      </c>
      <c r="D1935">
        <f>IFERROR(MATCH(C1935,'NCPF8745_KH_Extraction 5%FDR'!$A$2:$A$2258,0),"No Match")</f>
        <v>1317</v>
      </c>
      <c r="E1935" t="str">
        <f>IFERROR(MATCH(C1935,'NCPF8745_MF_Extraction 5%FDR'!$A$2:$A$540,0),"No Match")</f>
        <v>No Match</v>
      </c>
      <c r="F1935" t="str">
        <f>IFERROR(MATCH(C1935,'NCPF8814_MF_Extraction 5%FDR'!$A$2:$A$463,0),"No Match")</f>
        <v>No Match</v>
      </c>
      <c r="G1935" t="str">
        <f>VLOOKUP(C1935,'NCPF8745_KH_Extraction 5%FDR'!$1:$2258,2,FALSE)</f>
        <v>Phosphatidylethanolamine N-methyltransferase OS=Candida glabrata (strain ATCC 2001 / CBS 138 / JCM 3761 / NBRC 0622 / NRRL Y-65) GN=CHO2 PE=3 SV=1 - [CHO2_CANGA]</v>
      </c>
      <c r="H1935" s="15">
        <f>VLOOKUP(C1935,'NCPF8745_KH_Extraction 5%FDR'!$1:$2258,11,FALSE)</f>
        <v>99.424875724660197</v>
      </c>
      <c r="I1935" t="e">
        <f>VLOOKUP(C1935,'NCPF8745_MF_Extraction 5%FDR'!$1:$540,2,FALSE)</f>
        <v>#N/A</v>
      </c>
      <c r="J1935" s="15" t="e">
        <f>VLOOKUP(C1935,'NCPF8745_MF_Extraction 5%FDR'!$1:$540,11,FALSE)</f>
        <v>#N/A</v>
      </c>
      <c r="K1935" t="e">
        <f>VLOOKUP(C1935,'NCPF8814_MF_Extraction 5%FDR'!$1:$463,2,FALSE)</f>
        <v>#N/A</v>
      </c>
      <c r="L1935" s="15" t="e">
        <f>VLOOKUP(C1935,'NCPF8814_MF_Extraction 5%FDR'!$1:$463,11,FALSE)</f>
        <v>#N/A</v>
      </c>
    </row>
    <row r="1936" spans="1:12" hidden="1">
      <c r="A1936" s="13" t="s">
        <v>2305</v>
      </c>
      <c r="C1936" s="13" t="s">
        <v>2305</v>
      </c>
      <c r="D1936">
        <f>IFERROR(MATCH(C1936,'NCPF8745_KH_Extraction 5%FDR'!$A$2:$A$2258,0),"No Match")</f>
        <v>126</v>
      </c>
      <c r="E1936">
        <f>IFERROR(MATCH(C1936,'NCPF8745_MF_Extraction 5%FDR'!$A$2:$A$540,0),"No Match")</f>
        <v>491</v>
      </c>
      <c r="F1936" t="str">
        <f>IFERROR(MATCH(C1936,'NCPF8814_MF_Extraction 5%FDR'!$A$2:$A$463,0),"No Match")</f>
        <v>No Match</v>
      </c>
      <c r="G1936" t="str">
        <f>VLOOKUP(C1936,'NCPF8745_KH_Extraction 5%FDR'!$1:$2258,2,FALSE)</f>
        <v>Cystathionine beta-synthase OS=Candida glabrata (strain ATCC 2001 / CBS 138 / JCM 3761 / NBRC 0622 / NRRL Y-65) GN=CYS4 PE=3 SV=1 - [Q6FVB8_CANGA]</v>
      </c>
      <c r="H1936" s="15">
        <f>VLOOKUP(C1936,'NCPF8745_KH_Extraction 5%FDR'!$1:$2258,11,FALSE)</f>
        <v>55.388076134660103</v>
      </c>
      <c r="I1936" t="str">
        <f>VLOOKUP(C1936,'NCPF8745_MF_Extraction 5%FDR'!$1:$540,2,FALSE)</f>
        <v>Cystathionine beta-synthase OS=Candida glabrata (strain ATCC 2001 / CBS 138 / JCM 3761 / NBRC 0622 / NRRL Y-65) GN=CYS4 PE=3 SV=1 - [Q6FVB8_CANGA]</v>
      </c>
      <c r="J1936" s="15">
        <f>VLOOKUP(C1936,'NCPF8745_MF_Extraction 5%FDR'!$1:$540,11,FALSE)</f>
        <v>55.388076134660103</v>
      </c>
      <c r="K1936" t="e">
        <f>VLOOKUP(C1936,'NCPF8814_MF_Extraction 5%FDR'!$1:$463,2,FALSE)</f>
        <v>#N/A</v>
      </c>
      <c r="L1936" s="15" t="e">
        <f>VLOOKUP(C1936,'NCPF8814_MF_Extraction 5%FDR'!$1:$463,11,FALSE)</f>
        <v>#N/A</v>
      </c>
    </row>
    <row r="1937" spans="1:12" hidden="1">
      <c r="A1937" s="13" t="s">
        <v>2306</v>
      </c>
      <c r="C1937" s="13" t="s">
        <v>2306</v>
      </c>
      <c r="D1937">
        <f>IFERROR(MATCH(C1937,'NCPF8745_KH_Extraction 5%FDR'!$A$2:$A$2258,0),"No Match")</f>
        <v>1076</v>
      </c>
      <c r="E1937" t="str">
        <f>IFERROR(MATCH(C1937,'NCPF8745_MF_Extraction 5%FDR'!$A$2:$A$540,0),"No Match")</f>
        <v>No Match</v>
      </c>
      <c r="F1937" t="str">
        <f>IFERROR(MATCH(C1937,'NCPF8814_MF_Extraction 5%FDR'!$A$2:$A$463,0),"No Match")</f>
        <v>No Match</v>
      </c>
      <c r="G1937" t="str">
        <f>VLOOKUP(C1937,'NCPF8745_KH_Extraction 5%FDR'!$1:$2258,2,FALSE)</f>
        <v>Uncharacterized protein OS=Candida glabrata (strain ATCC 2001 / CBS 138 / JCM 3761 / NBRC 0622 / NRRL Y-65) GN=CAGL0E03113g PE=4 SV=1 - [Q6FVC0_CANGA]</v>
      </c>
      <c r="H1937" s="15">
        <f>VLOOKUP(C1937,'NCPF8745_KH_Extraction 5%FDR'!$1:$2258,11,FALSE)</f>
        <v>35.709453684659898</v>
      </c>
      <c r="I1937" t="e">
        <f>VLOOKUP(C1937,'NCPF8745_MF_Extraction 5%FDR'!$1:$540,2,FALSE)</f>
        <v>#N/A</v>
      </c>
      <c r="J1937" s="15" t="e">
        <f>VLOOKUP(C1937,'NCPF8745_MF_Extraction 5%FDR'!$1:$540,11,FALSE)</f>
        <v>#N/A</v>
      </c>
      <c r="K1937" t="e">
        <f>VLOOKUP(C1937,'NCPF8814_MF_Extraction 5%FDR'!$1:$463,2,FALSE)</f>
        <v>#N/A</v>
      </c>
      <c r="L1937" s="15" t="e">
        <f>VLOOKUP(C1937,'NCPF8814_MF_Extraction 5%FDR'!$1:$463,11,FALSE)</f>
        <v>#N/A</v>
      </c>
    </row>
    <row r="1938" spans="1:12" hidden="1">
      <c r="A1938" s="13" t="s">
        <v>2307</v>
      </c>
      <c r="C1938" s="13" t="s">
        <v>2307</v>
      </c>
      <c r="D1938">
        <f>IFERROR(MATCH(C1938,'NCPF8745_KH_Extraction 5%FDR'!$A$2:$A$2258,0),"No Match")</f>
        <v>1560</v>
      </c>
      <c r="E1938" t="str">
        <f>IFERROR(MATCH(C1938,'NCPF8745_MF_Extraction 5%FDR'!$A$2:$A$540,0),"No Match")</f>
        <v>No Match</v>
      </c>
      <c r="F1938" t="str">
        <f>IFERROR(MATCH(C1938,'NCPF8814_MF_Extraction 5%FDR'!$A$2:$A$463,0),"No Match")</f>
        <v>No Match</v>
      </c>
      <c r="G1938" t="str">
        <f>VLOOKUP(C1938,'NCPF8745_KH_Extraction 5%FDR'!$1:$2258,2,FALSE)</f>
        <v>Uncharacterized protein OS=Candida glabrata (strain ATCC 2001 / CBS 138 / JCM 3761 / NBRC 0622 / NRRL Y-65) GN=CAGL0E03069g PE=4 SV=2 - [Q6FVC1_CANGA]</v>
      </c>
      <c r="H1938" s="15">
        <f>VLOOKUP(C1938,'NCPF8745_KH_Extraction 5%FDR'!$1:$2258,11,FALSE)</f>
        <v>86.414215854660299</v>
      </c>
      <c r="I1938" t="e">
        <f>VLOOKUP(C1938,'NCPF8745_MF_Extraction 5%FDR'!$1:$540,2,FALSE)</f>
        <v>#N/A</v>
      </c>
      <c r="J1938" s="15" t="e">
        <f>VLOOKUP(C1938,'NCPF8745_MF_Extraction 5%FDR'!$1:$540,11,FALSE)</f>
        <v>#N/A</v>
      </c>
      <c r="K1938" t="e">
        <f>VLOOKUP(C1938,'NCPF8814_MF_Extraction 5%FDR'!$1:$463,2,FALSE)</f>
        <v>#N/A</v>
      </c>
      <c r="L1938" s="15" t="e">
        <f>VLOOKUP(C1938,'NCPF8814_MF_Extraction 5%FDR'!$1:$463,11,FALSE)</f>
        <v>#N/A</v>
      </c>
    </row>
    <row r="1939" spans="1:12" hidden="1">
      <c r="A1939" s="13" t="s">
        <v>2308</v>
      </c>
      <c r="C1939" s="13" t="s">
        <v>2308</v>
      </c>
      <c r="D1939">
        <f>IFERROR(MATCH(C1939,'NCPF8745_KH_Extraction 5%FDR'!$A$2:$A$2258,0),"No Match")</f>
        <v>1912</v>
      </c>
      <c r="E1939" t="str">
        <f>IFERROR(MATCH(C1939,'NCPF8745_MF_Extraction 5%FDR'!$A$2:$A$540,0),"No Match")</f>
        <v>No Match</v>
      </c>
      <c r="F1939" t="str">
        <f>IFERROR(MATCH(C1939,'NCPF8814_MF_Extraction 5%FDR'!$A$2:$A$463,0),"No Match")</f>
        <v>No Match</v>
      </c>
      <c r="G1939" t="str">
        <f>VLOOKUP(C1939,'NCPF8745_KH_Extraction 5%FDR'!$1:$2258,2,FALSE)</f>
        <v>Mitochondrial group I intron splicing factor CCM1 OS=Candida glabrata (strain ATCC 2001 / CBS 138 / JCM 3761 / NBRC 0622 / NRRL Y-65) GN=CCM1 PE=3 SV=1 - [CCM1_CANGA]</v>
      </c>
      <c r="H1939" s="15">
        <f>VLOOKUP(C1939,'NCPF8745_KH_Extraction 5%FDR'!$1:$2258,11,FALSE)</f>
        <v>95.549650974659997</v>
      </c>
      <c r="I1939" t="e">
        <f>VLOOKUP(C1939,'NCPF8745_MF_Extraction 5%FDR'!$1:$540,2,FALSE)</f>
        <v>#N/A</v>
      </c>
      <c r="J1939" s="15" t="e">
        <f>VLOOKUP(C1939,'NCPF8745_MF_Extraction 5%FDR'!$1:$540,11,FALSE)</f>
        <v>#N/A</v>
      </c>
      <c r="K1939" t="e">
        <f>VLOOKUP(C1939,'NCPF8814_MF_Extraction 5%FDR'!$1:$463,2,FALSE)</f>
        <v>#N/A</v>
      </c>
      <c r="L1939" s="15" t="e">
        <f>VLOOKUP(C1939,'NCPF8814_MF_Extraction 5%FDR'!$1:$463,11,FALSE)</f>
        <v>#N/A</v>
      </c>
    </row>
    <row r="1940" spans="1:12" hidden="1">
      <c r="A1940" s="13" t="s">
        <v>2309</v>
      </c>
      <c r="C1940" s="13" t="s">
        <v>2309</v>
      </c>
      <c r="D1940">
        <f>IFERROR(MATCH(C1940,'NCPF8745_KH_Extraction 5%FDR'!$A$2:$A$2258,0),"No Match")</f>
        <v>2167</v>
      </c>
      <c r="E1940" t="str">
        <f>IFERROR(MATCH(C1940,'NCPF8745_MF_Extraction 5%FDR'!$A$2:$A$540,0),"No Match")</f>
        <v>No Match</v>
      </c>
      <c r="F1940" t="str">
        <f>IFERROR(MATCH(C1940,'NCPF8814_MF_Extraction 5%FDR'!$A$2:$A$463,0),"No Match")</f>
        <v>No Match</v>
      </c>
      <c r="G1940" t="str">
        <f>VLOOKUP(C1940,'NCPF8745_KH_Extraction 5%FDR'!$1:$2258,2,FALSE)</f>
        <v>Uncharacterized protein OS=Candida glabrata (strain ATCC 2001 / CBS 138 / JCM 3761 / NBRC 0622 / NRRL Y-65) GN=CAGL0E02893g PE=4 SV=1 - [Q6FVC9_CANGA]</v>
      </c>
      <c r="H1940" s="15">
        <f>VLOOKUP(C1940,'NCPF8745_KH_Extraction 5%FDR'!$1:$2258,11,FALSE)</f>
        <v>106.62963129466</v>
      </c>
      <c r="I1940" t="e">
        <f>VLOOKUP(C1940,'NCPF8745_MF_Extraction 5%FDR'!$1:$540,2,FALSE)</f>
        <v>#N/A</v>
      </c>
      <c r="J1940" s="15" t="e">
        <f>VLOOKUP(C1940,'NCPF8745_MF_Extraction 5%FDR'!$1:$540,11,FALSE)</f>
        <v>#N/A</v>
      </c>
      <c r="K1940" t="e">
        <f>VLOOKUP(C1940,'NCPF8814_MF_Extraction 5%FDR'!$1:$463,2,FALSE)</f>
        <v>#N/A</v>
      </c>
      <c r="L1940" s="15" t="e">
        <f>VLOOKUP(C1940,'NCPF8814_MF_Extraction 5%FDR'!$1:$463,11,FALSE)</f>
        <v>#N/A</v>
      </c>
    </row>
    <row r="1941" spans="1:12" hidden="1">
      <c r="A1941" s="13" t="s">
        <v>2310</v>
      </c>
      <c r="C1941" s="13" t="s">
        <v>2310</v>
      </c>
      <c r="D1941">
        <f>IFERROR(MATCH(C1941,'NCPF8745_KH_Extraction 5%FDR'!$A$2:$A$2258,0),"No Match")</f>
        <v>1454</v>
      </c>
      <c r="E1941" t="str">
        <f>IFERROR(MATCH(C1941,'NCPF8745_MF_Extraction 5%FDR'!$A$2:$A$540,0),"No Match")</f>
        <v>No Match</v>
      </c>
      <c r="F1941" t="str">
        <f>IFERROR(MATCH(C1941,'NCPF8814_MF_Extraction 5%FDR'!$A$2:$A$463,0),"No Match")</f>
        <v>No Match</v>
      </c>
      <c r="G1941" t="str">
        <f>VLOOKUP(C1941,'NCPF8745_KH_Extraction 5%FDR'!$1:$2258,2,FALSE)</f>
        <v>Uncharacterized protein OS=Candida glabrata (strain ATCC 2001 / CBS 138 / JCM 3761 / NBRC 0622 / NRRL Y-65) GN=CAGL0E02871g PE=4 SV=1 - [Q6FVD0_CANGA]</v>
      </c>
      <c r="H1941" s="15">
        <f>VLOOKUP(C1941,'NCPF8745_KH_Extraction 5%FDR'!$1:$2258,11,FALSE)</f>
        <v>41.883242514659997</v>
      </c>
      <c r="I1941" t="e">
        <f>VLOOKUP(C1941,'NCPF8745_MF_Extraction 5%FDR'!$1:$540,2,FALSE)</f>
        <v>#N/A</v>
      </c>
      <c r="J1941" s="15" t="e">
        <f>VLOOKUP(C1941,'NCPF8745_MF_Extraction 5%FDR'!$1:$540,11,FALSE)</f>
        <v>#N/A</v>
      </c>
      <c r="K1941" t="e">
        <f>VLOOKUP(C1941,'NCPF8814_MF_Extraction 5%FDR'!$1:$463,2,FALSE)</f>
        <v>#N/A</v>
      </c>
      <c r="L1941" s="15" t="e">
        <f>VLOOKUP(C1941,'NCPF8814_MF_Extraction 5%FDR'!$1:$463,11,FALSE)</f>
        <v>#N/A</v>
      </c>
    </row>
    <row r="1942" spans="1:12" hidden="1">
      <c r="A1942" s="13" t="s">
        <v>2311</v>
      </c>
      <c r="C1942" s="13" t="s">
        <v>2311</v>
      </c>
      <c r="D1942">
        <f>IFERROR(MATCH(C1942,'NCPF8745_KH_Extraction 5%FDR'!$A$2:$A$2258,0),"No Match")</f>
        <v>1622</v>
      </c>
      <c r="E1942" t="str">
        <f>IFERROR(MATCH(C1942,'NCPF8745_MF_Extraction 5%FDR'!$A$2:$A$540,0),"No Match")</f>
        <v>No Match</v>
      </c>
      <c r="F1942" t="str">
        <f>IFERROR(MATCH(C1942,'NCPF8814_MF_Extraction 5%FDR'!$A$2:$A$463,0),"No Match")</f>
        <v>No Match</v>
      </c>
      <c r="G1942" t="str">
        <f>VLOOKUP(C1942,'NCPF8745_KH_Extraction 5%FDR'!$1:$2258,2,FALSE)</f>
        <v>Uncharacterized protein OS=Candida glabrata (strain ATCC 2001 / CBS 138 / JCM 3761 / NBRC 0622 / NRRL Y-65) GN=CAGL0E02849g PE=4 SV=1 - [Q6FVD1_CANGA]</v>
      </c>
      <c r="H1942" s="15">
        <f>VLOOKUP(C1942,'NCPF8745_KH_Extraction 5%FDR'!$1:$2258,11,FALSE)</f>
        <v>80.328294904660098</v>
      </c>
      <c r="I1942" t="e">
        <f>VLOOKUP(C1942,'NCPF8745_MF_Extraction 5%FDR'!$1:$540,2,FALSE)</f>
        <v>#N/A</v>
      </c>
      <c r="J1942" s="15" t="e">
        <f>VLOOKUP(C1942,'NCPF8745_MF_Extraction 5%FDR'!$1:$540,11,FALSE)</f>
        <v>#N/A</v>
      </c>
      <c r="K1942" t="e">
        <f>VLOOKUP(C1942,'NCPF8814_MF_Extraction 5%FDR'!$1:$463,2,FALSE)</f>
        <v>#N/A</v>
      </c>
      <c r="L1942" s="15" t="e">
        <f>VLOOKUP(C1942,'NCPF8814_MF_Extraction 5%FDR'!$1:$463,11,FALSE)</f>
        <v>#N/A</v>
      </c>
    </row>
    <row r="1943" spans="1:12" hidden="1">
      <c r="A1943" s="13" t="s">
        <v>2312</v>
      </c>
      <c r="C1943" s="13" t="s">
        <v>2312</v>
      </c>
      <c r="D1943">
        <f>IFERROR(MATCH(C1943,'NCPF8745_KH_Extraction 5%FDR'!$A$2:$A$2258,0),"No Match")</f>
        <v>375</v>
      </c>
      <c r="E1943" t="str">
        <f>IFERROR(MATCH(C1943,'NCPF8745_MF_Extraction 5%FDR'!$A$2:$A$540,0),"No Match")</f>
        <v>No Match</v>
      </c>
      <c r="F1943" t="str">
        <f>IFERROR(MATCH(C1943,'NCPF8814_MF_Extraction 5%FDR'!$A$2:$A$463,0),"No Match")</f>
        <v>No Match</v>
      </c>
      <c r="G1943" t="str">
        <f>VLOOKUP(C1943,'NCPF8745_KH_Extraction 5%FDR'!$1:$2258,2,FALSE)</f>
        <v>Uncharacterized protein OS=Candida glabrata (strain ATCC 2001 / CBS 138 / JCM 3761 / NBRC 0622 / NRRL Y-65) GN=CAGL0E02783g PE=4 SV=1 - [Q6FVD4_CANGA]</v>
      </c>
      <c r="H1943" s="15">
        <f>VLOOKUP(C1943,'NCPF8745_KH_Extraction 5%FDR'!$1:$2258,11,FALSE)</f>
        <v>131.45268055465999</v>
      </c>
      <c r="I1943" t="e">
        <f>VLOOKUP(C1943,'NCPF8745_MF_Extraction 5%FDR'!$1:$540,2,FALSE)</f>
        <v>#N/A</v>
      </c>
      <c r="J1943" s="15" t="e">
        <f>VLOOKUP(C1943,'NCPF8745_MF_Extraction 5%FDR'!$1:$540,11,FALSE)</f>
        <v>#N/A</v>
      </c>
      <c r="K1943" t="e">
        <f>VLOOKUP(C1943,'NCPF8814_MF_Extraction 5%FDR'!$1:$463,2,FALSE)</f>
        <v>#N/A</v>
      </c>
      <c r="L1943" s="15" t="e">
        <f>VLOOKUP(C1943,'NCPF8814_MF_Extraction 5%FDR'!$1:$463,11,FALSE)</f>
        <v>#N/A</v>
      </c>
    </row>
    <row r="1944" spans="1:12" hidden="1">
      <c r="A1944" s="13" t="s">
        <v>2313</v>
      </c>
      <c r="C1944" s="13" t="s">
        <v>2313</v>
      </c>
      <c r="D1944">
        <f>IFERROR(MATCH(C1944,'NCPF8745_KH_Extraction 5%FDR'!$A$2:$A$2258,0),"No Match")</f>
        <v>1361</v>
      </c>
      <c r="E1944">
        <f>IFERROR(MATCH(C1944,'NCPF8745_MF_Extraction 5%FDR'!$A$2:$A$540,0),"No Match")</f>
        <v>332</v>
      </c>
      <c r="F1944">
        <f>IFERROR(MATCH(C1944,'NCPF8814_MF_Extraction 5%FDR'!$A$2:$A$463,0),"No Match")</f>
        <v>272</v>
      </c>
      <c r="G1944" t="str">
        <f>VLOOKUP(C1944,'NCPF8745_KH_Extraction 5%FDR'!$1:$2258,2,FALSE)</f>
        <v>Uncharacterized protein OS=Candida glabrata (strain ATCC 2001 / CBS 138 / JCM 3761 / NBRC 0622 / NRRL Y-65) GN=CAGL0E02761g PE=4 SV=1 - [Q6FVD5_CANGA]</v>
      </c>
      <c r="H1944" s="15">
        <f>VLOOKUP(C1944,'NCPF8745_KH_Extraction 5%FDR'!$1:$2258,11,FALSE)</f>
        <v>22.647384774660001</v>
      </c>
      <c r="I1944" t="str">
        <f>VLOOKUP(C1944,'NCPF8745_MF_Extraction 5%FDR'!$1:$540,2,FALSE)</f>
        <v>Uncharacterized protein OS=Candida glabrata (strain ATCC 2001 / CBS 138 / JCM 3761 / NBRC 0622 / NRRL Y-65) GN=CAGL0E02761g PE=4 SV=1 - [Q6FVD5_CANGA]</v>
      </c>
      <c r="J1944" s="15">
        <f>VLOOKUP(C1944,'NCPF8745_MF_Extraction 5%FDR'!$1:$540,11,FALSE)</f>
        <v>22.647384774660001</v>
      </c>
      <c r="K1944" t="str">
        <f>VLOOKUP(C1944,'NCPF8814_MF_Extraction 5%FDR'!$1:$463,2,FALSE)</f>
        <v>Uncharacterized protein OS=Candida glabrata (strain ATCC 2001 / CBS 138 / JCM 3761 / NBRC 0622 / NRRL Y-65) GN=CAGL0E02761g PE=4 SV=1 - [Q6FVD5_CANGA]</v>
      </c>
      <c r="L1944" s="15">
        <f>VLOOKUP(C1944,'NCPF8814_MF_Extraction 5%FDR'!$1:$463,11,FALSE)</f>
        <v>22.647384774660001</v>
      </c>
    </row>
    <row r="1945" spans="1:12" hidden="1">
      <c r="A1945" s="13" t="s">
        <v>2314</v>
      </c>
      <c r="C1945" s="13" t="s">
        <v>2314</v>
      </c>
      <c r="D1945">
        <f>IFERROR(MATCH(C1945,'NCPF8745_KH_Extraction 5%FDR'!$A$2:$A$2258,0),"No Match")</f>
        <v>449</v>
      </c>
      <c r="E1945" t="str">
        <f>IFERROR(MATCH(C1945,'NCPF8745_MF_Extraction 5%FDR'!$A$2:$A$540,0),"No Match")</f>
        <v>No Match</v>
      </c>
      <c r="F1945" t="str">
        <f>IFERROR(MATCH(C1945,'NCPF8814_MF_Extraction 5%FDR'!$A$2:$A$463,0),"No Match")</f>
        <v>No Match</v>
      </c>
      <c r="G1945" t="str">
        <f>VLOOKUP(C1945,'NCPF8745_KH_Extraction 5%FDR'!$1:$2258,2,FALSE)</f>
        <v>Uncharacterized protein OS=Candida glabrata (strain ATCC 2001 / CBS 138 / JCM 3761 / NBRC 0622 / NRRL Y-65) GN=CAGL0E02739g PE=4 SV=1 - [Q6FVD6_CANGA]</v>
      </c>
      <c r="H1945" s="15">
        <f>VLOOKUP(C1945,'NCPF8745_KH_Extraction 5%FDR'!$1:$2258,11,FALSE)</f>
        <v>36.307611954659997</v>
      </c>
      <c r="I1945" t="e">
        <f>VLOOKUP(C1945,'NCPF8745_MF_Extraction 5%FDR'!$1:$540,2,FALSE)</f>
        <v>#N/A</v>
      </c>
      <c r="J1945" s="15" t="e">
        <f>VLOOKUP(C1945,'NCPF8745_MF_Extraction 5%FDR'!$1:$540,11,FALSE)</f>
        <v>#N/A</v>
      </c>
      <c r="K1945" t="e">
        <f>VLOOKUP(C1945,'NCPF8814_MF_Extraction 5%FDR'!$1:$463,2,FALSE)</f>
        <v>#N/A</v>
      </c>
      <c r="L1945" s="15" t="e">
        <f>VLOOKUP(C1945,'NCPF8814_MF_Extraction 5%FDR'!$1:$463,11,FALSE)</f>
        <v>#N/A</v>
      </c>
    </row>
    <row r="1946" spans="1:12" hidden="1">
      <c r="A1946" s="13" t="s">
        <v>2315</v>
      </c>
      <c r="C1946" s="13" t="s">
        <v>2315</v>
      </c>
      <c r="D1946">
        <f>IFERROR(MATCH(C1946,'NCPF8745_KH_Extraction 5%FDR'!$A$2:$A$2258,0),"No Match")</f>
        <v>2067</v>
      </c>
      <c r="E1946" t="str">
        <f>IFERROR(MATCH(C1946,'NCPF8745_MF_Extraction 5%FDR'!$A$2:$A$540,0),"No Match")</f>
        <v>No Match</v>
      </c>
      <c r="F1946" t="str">
        <f>IFERROR(MATCH(C1946,'NCPF8814_MF_Extraction 5%FDR'!$A$2:$A$463,0),"No Match")</f>
        <v>No Match</v>
      </c>
      <c r="G1946" t="str">
        <f>VLOOKUP(C1946,'NCPF8745_KH_Extraction 5%FDR'!$1:$2258,2,FALSE)</f>
        <v>Uncharacterized protein OS=Candida glabrata (strain ATCC 2001 / CBS 138 / JCM 3761 / NBRC 0622 / NRRL Y-65) GN=CAGL0E02673g PE=4 SV=1 - [Q6FVD9_CANGA]</v>
      </c>
      <c r="H1946" s="15">
        <f>VLOOKUP(C1946,'NCPF8745_KH_Extraction 5%FDR'!$1:$2258,11,FALSE)</f>
        <v>30.428781804659899</v>
      </c>
      <c r="I1946" t="e">
        <f>VLOOKUP(C1946,'NCPF8745_MF_Extraction 5%FDR'!$1:$540,2,FALSE)</f>
        <v>#N/A</v>
      </c>
      <c r="J1946" s="15" t="e">
        <f>VLOOKUP(C1946,'NCPF8745_MF_Extraction 5%FDR'!$1:$540,11,FALSE)</f>
        <v>#N/A</v>
      </c>
      <c r="K1946" t="e">
        <f>VLOOKUP(C1946,'NCPF8814_MF_Extraction 5%FDR'!$1:$463,2,FALSE)</f>
        <v>#N/A</v>
      </c>
      <c r="L1946" s="15" t="e">
        <f>VLOOKUP(C1946,'NCPF8814_MF_Extraction 5%FDR'!$1:$463,11,FALSE)</f>
        <v>#N/A</v>
      </c>
    </row>
    <row r="1947" spans="1:12" hidden="1">
      <c r="A1947" s="13" t="s">
        <v>2316</v>
      </c>
      <c r="C1947" s="13" t="s">
        <v>2316</v>
      </c>
      <c r="D1947">
        <f>IFERROR(MATCH(C1947,'NCPF8745_KH_Extraction 5%FDR'!$A$2:$A$2258,0),"No Match")</f>
        <v>725</v>
      </c>
      <c r="E1947" t="str">
        <f>IFERROR(MATCH(C1947,'NCPF8745_MF_Extraction 5%FDR'!$A$2:$A$540,0),"No Match")</f>
        <v>No Match</v>
      </c>
      <c r="F1947" t="str">
        <f>IFERROR(MATCH(C1947,'NCPF8814_MF_Extraction 5%FDR'!$A$2:$A$463,0),"No Match")</f>
        <v>No Match</v>
      </c>
      <c r="G1947" t="str">
        <f>VLOOKUP(C1947,'NCPF8745_KH_Extraction 5%FDR'!$1:$2258,2,FALSE)</f>
        <v>Uncharacterized protein OS=Candida glabrata (strain ATCC 2001 / CBS 138 / JCM 3761 / NBRC 0622 / NRRL Y-65) GN=CAGL0E02607g PE=4 SV=1 - [Q6FVE2_CANGA]</v>
      </c>
      <c r="H1947" s="15">
        <f>VLOOKUP(C1947,'NCPF8745_KH_Extraction 5%FDR'!$1:$2258,11,FALSE)</f>
        <v>22.98750177466</v>
      </c>
      <c r="I1947" t="e">
        <f>VLOOKUP(C1947,'NCPF8745_MF_Extraction 5%FDR'!$1:$540,2,FALSE)</f>
        <v>#N/A</v>
      </c>
      <c r="J1947" s="15" t="e">
        <f>VLOOKUP(C1947,'NCPF8745_MF_Extraction 5%FDR'!$1:$540,11,FALSE)</f>
        <v>#N/A</v>
      </c>
      <c r="K1947" t="e">
        <f>VLOOKUP(C1947,'NCPF8814_MF_Extraction 5%FDR'!$1:$463,2,FALSE)</f>
        <v>#N/A</v>
      </c>
      <c r="L1947" s="15" t="e">
        <f>VLOOKUP(C1947,'NCPF8814_MF_Extraction 5%FDR'!$1:$463,11,FALSE)</f>
        <v>#N/A</v>
      </c>
    </row>
    <row r="1948" spans="1:12" hidden="1">
      <c r="A1948" s="13" t="s">
        <v>4774</v>
      </c>
      <c r="C1948" s="13" t="s">
        <v>4774</v>
      </c>
      <c r="D1948" t="str">
        <f>IFERROR(MATCH(C1948,'NCPF8745_KH_Extraction 5%FDR'!$A$2:$A$2258,0),"No Match")</f>
        <v>No Match</v>
      </c>
      <c r="E1948">
        <f>IFERROR(MATCH(C1948,'NCPF8745_MF_Extraction 5%FDR'!$A$2:$A$540,0),"No Match")</f>
        <v>489</v>
      </c>
      <c r="F1948" t="str">
        <f>IFERROR(MATCH(C1948,'NCPF8814_MF_Extraction 5%FDR'!$A$2:$A$463,0),"No Match")</f>
        <v>No Match</v>
      </c>
      <c r="G1948" t="e">
        <f>VLOOKUP(C1948,'NCPF8745_KH_Extraction 5%FDR'!$1:$2258,2,FALSE)</f>
        <v>#N/A</v>
      </c>
      <c r="H1948" s="15" t="e">
        <f>VLOOKUP(C1948,'NCPF8745_KH_Extraction 5%FDR'!$1:$2258,11,FALSE)</f>
        <v>#N/A</v>
      </c>
      <c r="I1948" t="str">
        <f>VLOOKUP(C1948,'NCPF8745_MF_Extraction 5%FDR'!$1:$540,2,FALSE)</f>
        <v>Uncharacterized protein OS=Candida glabrata (strain ATCC 2001 / CBS 138 / JCM 3761 / NBRC 0622 / NRRL Y-65) GN=PHO80 PE=4 SV=1 - [Q6FVE4_CANGA]</v>
      </c>
      <c r="J1948" s="15">
        <f>VLOOKUP(C1948,'NCPF8745_MF_Extraction 5%FDR'!$1:$540,11,FALSE)</f>
        <v>39.246022264659999</v>
      </c>
      <c r="K1948" t="e">
        <f>VLOOKUP(C1948,'NCPF8814_MF_Extraction 5%FDR'!$1:$463,2,FALSE)</f>
        <v>#N/A</v>
      </c>
      <c r="L1948" s="15" t="e">
        <f>VLOOKUP(C1948,'NCPF8814_MF_Extraction 5%FDR'!$1:$463,11,FALSE)</f>
        <v>#N/A</v>
      </c>
    </row>
    <row r="1949" spans="1:12" hidden="1">
      <c r="A1949" s="13" t="s">
        <v>2317</v>
      </c>
      <c r="C1949" s="13" t="s">
        <v>2317</v>
      </c>
      <c r="D1949">
        <f>IFERROR(MATCH(C1949,'NCPF8745_KH_Extraction 5%FDR'!$A$2:$A$2258,0),"No Match")</f>
        <v>808</v>
      </c>
      <c r="E1949" t="str">
        <f>IFERROR(MATCH(C1949,'NCPF8745_MF_Extraction 5%FDR'!$A$2:$A$540,0),"No Match")</f>
        <v>No Match</v>
      </c>
      <c r="F1949" t="str">
        <f>IFERROR(MATCH(C1949,'NCPF8814_MF_Extraction 5%FDR'!$A$2:$A$463,0),"No Match")</f>
        <v>No Match</v>
      </c>
      <c r="G1949" t="str">
        <f>VLOOKUP(C1949,'NCPF8745_KH_Extraction 5%FDR'!$1:$2258,2,FALSE)</f>
        <v>Uncharacterized protein OS=Candida glabrata (strain ATCC 2001 / CBS 138 / JCM 3761 / NBRC 0622 / NRRL Y-65) GN=SIN3 PE=4 SV=1 - [Q6FVE7_CANGA]</v>
      </c>
      <c r="H1949" s="15">
        <f>VLOOKUP(C1949,'NCPF8745_KH_Extraction 5%FDR'!$1:$2258,11,FALSE)</f>
        <v>169.49968988466</v>
      </c>
      <c r="I1949" t="e">
        <f>VLOOKUP(C1949,'NCPF8745_MF_Extraction 5%FDR'!$1:$540,2,FALSE)</f>
        <v>#N/A</v>
      </c>
      <c r="J1949" s="15" t="e">
        <f>VLOOKUP(C1949,'NCPF8745_MF_Extraction 5%FDR'!$1:$540,11,FALSE)</f>
        <v>#N/A</v>
      </c>
      <c r="K1949" t="e">
        <f>VLOOKUP(C1949,'NCPF8814_MF_Extraction 5%FDR'!$1:$463,2,FALSE)</f>
        <v>#N/A</v>
      </c>
      <c r="L1949" s="15" t="e">
        <f>VLOOKUP(C1949,'NCPF8814_MF_Extraction 5%FDR'!$1:$463,11,FALSE)</f>
        <v>#N/A</v>
      </c>
    </row>
    <row r="1950" spans="1:12" hidden="1">
      <c r="A1950" s="13" t="s">
        <v>2318</v>
      </c>
      <c r="C1950" s="13" t="s">
        <v>2318</v>
      </c>
      <c r="D1950">
        <f>IFERROR(MATCH(C1950,'NCPF8745_KH_Extraction 5%FDR'!$A$2:$A$2258,0),"No Match")</f>
        <v>1297</v>
      </c>
      <c r="E1950" t="str">
        <f>IFERROR(MATCH(C1950,'NCPF8745_MF_Extraction 5%FDR'!$A$2:$A$540,0),"No Match")</f>
        <v>No Match</v>
      </c>
      <c r="F1950" t="str">
        <f>IFERROR(MATCH(C1950,'NCPF8814_MF_Extraction 5%FDR'!$A$2:$A$463,0),"No Match")</f>
        <v>No Match</v>
      </c>
      <c r="G1950" t="str">
        <f>VLOOKUP(C1950,'NCPF8745_KH_Extraction 5%FDR'!$1:$2258,2,FALSE)</f>
        <v>Uncharacterized protein OS=Candida glabrata (strain ATCC 2001 / CBS 138 / JCM 3761 / NBRC 0622 / NRRL Y-65) GN=CAGL0E02453g PE=4 SV=1 - [Q6FVE8_CANGA]</v>
      </c>
      <c r="H1950" s="15">
        <f>VLOOKUP(C1950,'NCPF8745_KH_Extraction 5%FDR'!$1:$2258,11,FALSE)</f>
        <v>13.550002724660001</v>
      </c>
      <c r="I1950" t="e">
        <f>VLOOKUP(C1950,'NCPF8745_MF_Extraction 5%FDR'!$1:$540,2,FALSE)</f>
        <v>#N/A</v>
      </c>
      <c r="J1950" s="15" t="e">
        <f>VLOOKUP(C1950,'NCPF8745_MF_Extraction 5%FDR'!$1:$540,11,FALSE)</f>
        <v>#N/A</v>
      </c>
      <c r="K1950" t="e">
        <f>VLOOKUP(C1950,'NCPF8814_MF_Extraction 5%FDR'!$1:$463,2,FALSE)</f>
        <v>#N/A</v>
      </c>
      <c r="L1950" s="15" t="e">
        <f>VLOOKUP(C1950,'NCPF8814_MF_Extraction 5%FDR'!$1:$463,11,FALSE)</f>
        <v>#N/A</v>
      </c>
    </row>
    <row r="1951" spans="1:12" hidden="1">
      <c r="A1951" s="13" t="s">
        <v>2319</v>
      </c>
      <c r="C1951" s="13" t="s">
        <v>2319</v>
      </c>
      <c r="D1951">
        <f>IFERROR(MATCH(C1951,'NCPF8745_KH_Extraction 5%FDR'!$A$2:$A$2258,0),"No Match")</f>
        <v>1762</v>
      </c>
      <c r="E1951" t="str">
        <f>IFERROR(MATCH(C1951,'NCPF8745_MF_Extraction 5%FDR'!$A$2:$A$540,0),"No Match")</f>
        <v>No Match</v>
      </c>
      <c r="F1951" t="str">
        <f>IFERROR(MATCH(C1951,'NCPF8814_MF_Extraction 5%FDR'!$A$2:$A$463,0),"No Match")</f>
        <v>No Match</v>
      </c>
      <c r="G1951" t="str">
        <f>VLOOKUP(C1951,'NCPF8745_KH_Extraction 5%FDR'!$1:$2258,2,FALSE)</f>
        <v>Uncharacterized protein OS=Candida glabrata (strain ATCC 2001 / CBS 138 / JCM 3761 / NBRC 0622 / NRRL Y-65) GN=CAGL0E02409g PE=4 SV=1 - [Q6FVF0_CANGA]</v>
      </c>
      <c r="H1951" s="15">
        <f>VLOOKUP(C1951,'NCPF8745_KH_Extraction 5%FDR'!$1:$2258,11,FALSE)</f>
        <v>38.471029094659997</v>
      </c>
      <c r="I1951" t="e">
        <f>VLOOKUP(C1951,'NCPF8745_MF_Extraction 5%FDR'!$1:$540,2,FALSE)</f>
        <v>#N/A</v>
      </c>
      <c r="J1951" s="15" t="e">
        <f>VLOOKUP(C1951,'NCPF8745_MF_Extraction 5%FDR'!$1:$540,11,FALSE)</f>
        <v>#N/A</v>
      </c>
      <c r="K1951" t="e">
        <f>VLOOKUP(C1951,'NCPF8814_MF_Extraction 5%FDR'!$1:$463,2,FALSE)</f>
        <v>#N/A</v>
      </c>
      <c r="L1951" s="15" t="e">
        <f>VLOOKUP(C1951,'NCPF8814_MF_Extraction 5%FDR'!$1:$463,11,FALSE)</f>
        <v>#N/A</v>
      </c>
    </row>
    <row r="1952" spans="1:12" hidden="1">
      <c r="A1952" s="13" t="s">
        <v>2320</v>
      </c>
      <c r="C1952" s="13" t="s">
        <v>2320</v>
      </c>
      <c r="D1952">
        <f>IFERROR(MATCH(C1952,'NCPF8745_KH_Extraction 5%FDR'!$A$2:$A$2258,0),"No Match")</f>
        <v>1307</v>
      </c>
      <c r="E1952" t="str">
        <f>IFERROR(MATCH(C1952,'NCPF8745_MF_Extraction 5%FDR'!$A$2:$A$540,0),"No Match")</f>
        <v>No Match</v>
      </c>
      <c r="F1952" t="str">
        <f>IFERROR(MATCH(C1952,'NCPF8814_MF_Extraction 5%FDR'!$A$2:$A$463,0),"No Match")</f>
        <v>No Match</v>
      </c>
      <c r="G1952" t="str">
        <f>VLOOKUP(C1952,'NCPF8745_KH_Extraction 5%FDR'!$1:$2258,2,FALSE)</f>
        <v>Uncharacterized protein OS=Candida glabrata (strain ATCC 2001 / CBS 138 / JCM 3761 / NBRC 0622 / NRRL Y-65) GN=CAGL0E02343g PE=4 SV=1 - [Q6FVF3_CANGA]</v>
      </c>
      <c r="H1952" s="15">
        <f>VLOOKUP(C1952,'NCPF8745_KH_Extraction 5%FDR'!$1:$2258,11,FALSE)</f>
        <v>40.248132704660001</v>
      </c>
      <c r="I1952" t="e">
        <f>VLOOKUP(C1952,'NCPF8745_MF_Extraction 5%FDR'!$1:$540,2,FALSE)</f>
        <v>#N/A</v>
      </c>
      <c r="J1952" s="15" t="e">
        <f>VLOOKUP(C1952,'NCPF8745_MF_Extraction 5%FDR'!$1:$540,11,FALSE)</f>
        <v>#N/A</v>
      </c>
      <c r="K1952" t="e">
        <f>VLOOKUP(C1952,'NCPF8814_MF_Extraction 5%FDR'!$1:$463,2,FALSE)</f>
        <v>#N/A</v>
      </c>
      <c r="L1952" s="15" t="e">
        <f>VLOOKUP(C1952,'NCPF8814_MF_Extraction 5%FDR'!$1:$463,11,FALSE)</f>
        <v>#N/A</v>
      </c>
    </row>
    <row r="1953" spans="1:12" hidden="1">
      <c r="A1953" s="13" t="s">
        <v>2321</v>
      </c>
      <c r="C1953" s="13" t="s">
        <v>2321</v>
      </c>
      <c r="D1953">
        <f>IFERROR(MATCH(C1953,'NCPF8745_KH_Extraction 5%FDR'!$A$2:$A$2258,0),"No Match")</f>
        <v>2229</v>
      </c>
      <c r="E1953" t="str">
        <f>IFERROR(MATCH(C1953,'NCPF8745_MF_Extraction 5%FDR'!$A$2:$A$540,0),"No Match")</f>
        <v>No Match</v>
      </c>
      <c r="F1953" t="str">
        <f>IFERROR(MATCH(C1953,'NCPF8814_MF_Extraction 5%FDR'!$A$2:$A$463,0),"No Match")</f>
        <v>No Match</v>
      </c>
      <c r="G1953" t="str">
        <f>VLOOKUP(C1953,'NCPF8745_KH_Extraction 5%FDR'!$1:$2258,2,FALSE)</f>
        <v>Lysophospholipase OS=Candida glabrata (strain ATCC 2001 / CBS 138 / JCM 3761 / NBRC 0622 / NRRL Y-65) GN=CAGL0E02321g PE=3 SV=1 - [Q6FVF4_CANGA]</v>
      </c>
      <c r="H1953" s="15">
        <f>VLOOKUP(C1953,'NCPF8745_KH_Extraction 5%FDR'!$1:$2258,11,FALSE)</f>
        <v>78.465583934660103</v>
      </c>
      <c r="I1953" t="e">
        <f>VLOOKUP(C1953,'NCPF8745_MF_Extraction 5%FDR'!$1:$540,2,FALSE)</f>
        <v>#N/A</v>
      </c>
      <c r="J1953" s="15" t="e">
        <f>VLOOKUP(C1953,'NCPF8745_MF_Extraction 5%FDR'!$1:$540,11,FALSE)</f>
        <v>#N/A</v>
      </c>
      <c r="K1953" t="e">
        <f>VLOOKUP(C1953,'NCPF8814_MF_Extraction 5%FDR'!$1:$463,2,FALSE)</f>
        <v>#N/A</v>
      </c>
      <c r="L1953" s="15" t="e">
        <f>VLOOKUP(C1953,'NCPF8814_MF_Extraction 5%FDR'!$1:$463,11,FALSE)</f>
        <v>#N/A</v>
      </c>
    </row>
    <row r="1954" spans="1:12" hidden="1">
      <c r="A1954" s="13" t="s">
        <v>2322</v>
      </c>
      <c r="C1954" s="13" t="s">
        <v>2322</v>
      </c>
      <c r="D1954">
        <f>IFERROR(MATCH(C1954,'NCPF8745_KH_Extraction 5%FDR'!$A$2:$A$2258,0),"No Match")</f>
        <v>675</v>
      </c>
      <c r="E1954">
        <f>IFERROR(MATCH(C1954,'NCPF8745_MF_Extraction 5%FDR'!$A$2:$A$540,0),"No Match")</f>
        <v>59</v>
      </c>
      <c r="F1954">
        <f>IFERROR(MATCH(C1954,'NCPF8814_MF_Extraction 5%FDR'!$A$2:$A$463,0),"No Match")</f>
        <v>35</v>
      </c>
      <c r="G1954" t="str">
        <f>VLOOKUP(C1954,'NCPF8745_KH_Extraction 5%FDR'!$1:$2258,2,FALSE)</f>
        <v>Uncharacterized protein OS=Candida glabrata (strain ATCC 2001 / CBS 138 / JCM 3761 / NBRC 0622 / NRRL Y-65) GN=CAGL0E02255g PE=4 SV=1 - [Q6FVF6_CANGA]</v>
      </c>
      <c r="H1954" s="15">
        <f>VLOOKUP(C1954,'NCPF8745_KH_Extraction 5%FDR'!$1:$2258,11,FALSE)</f>
        <v>13.76497787466</v>
      </c>
      <c r="I1954" t="str">
        <f>VLOOKUP(C1954,'NCPF8745_MF_Extraction 5%FDR'!$1:$540,2,FALSE)</f>
        <v>Uncharacterized protein OS=Candida glabrata (strain ATCC 2001 / CBS 138 / JCM 3761 / NBRC 0622 / NRRL Y-65) GN=CAGL0E02255g PE=4 SV=1 - [Q6FVF6_CANGA]</v>
      </c>
      <c r="J1954" s="15">
        <f>VLOOKUP(C1954,'NCPF8745_MF_Extraction 5%FDR'!$1:$540,11,FALSE)</f>
        <v>13.76497787466</v>
      </c>
      <c r="K1954" t="str">
        <f>VLOOKUP(C1954,'NCPF8814_MF_Extraction 5%FDR'!$1:$463,2,FALSE)</f>
        <v>Uncharacterized protein OS=Candida glabrata (strain ATCC 2001 / CBS 138 / JCM 3761 / NBRC 0622 / NRRL Y-65) GN=CAGL0E02255g PE=4 SV=1 - [Q6FVF6_CANGA]</v>
      </c>
      <c r="L1954" s="15">
        <f>VLOOKUP(C1954,'NCPF8814_MF_Extraction 5%FDR'!$1:$463,11,FALSE)</f>
        <v>13.76497787466</v>
      </c>
    </row>
    <row r="1955" spans="1:12" hidden="1">
      <c r="A1955" s="13" t="s">
        <v>2323</v>
      </c>
      <c r="C1955" s="13" t="s">
        <v>2323</v>
      </c>
      <c r="D1955">
        <f>IFERROR(MATCH(C1955,'NCPF8745_KH_Extraction 5%FDR'!$A$2:$A$2258,0),"No Match")</f>
        <v>1677</v>
      </c>
      <c r="E1955" t="str">
        <f>IFERROR(MATCH(C1955,'NCPF8745_MF_Extraction 5%FDR'!$A$2:$A$540,0),"No Match")</f>
        <v>No Match</v>
      </c>
      <c r="F1955" t="str">
        <f>IFERROR(MATCH(C1955,'NCPF8814_MF_Extraction 5%FDR'!$A$2:$A$463,0),"No Match")</f>
        <v>No Match</v>
      </c>
      <c r="G1955" t="str">
        <f>VLOOKUP(C1955,'NCPF8745_KH_Extraction 5%FDR'!$1:$2258,2,FALSE)</f>
        <v>Uncharacterized protein OS=Candida glabrata (strain ATCC 2001 / CBS 138 / JCM 3761 / NBRC 0622 / NRRL Y-65) GN=CAGL0E02167g PE=4 SV=1 - [Q6FVG0_CANGA]</v>
      </c>
      <c r="H1955" s="15">
        <f>VLOOKUP(C1955,'NCPF8745_KH_Extraction 5%FDR'!$1:$2258,11,FALSE)</f>
        <v>22.278693244660001</v>
      </c>
      <c r="I1955" t="e">
        <f>VLOOKUP(C1955,'NCPF8745_MF_Extraction 5%FDR'!$1:$540,2,FALSE)</f>
        <v>#N/A</v>
      </c>
      <c r="J1955" s="15" t="e">
        <f>VLOOKUP(C1955,'NCPF8745_MF_Extraction 5%FDR'!$1:$540,11,FALSE)</f>
        <v>#N/A</v>
      </c>
      <c r="K1955" t="e">
        <f>VLOOKUP(C1955,'NCPF8814_MF_Extraction 5%FDR'!$1:$463,2,FALSE)</f>
        <v>#N/A</v>
      </c>
      <c r="L1955" s="15" t="e">
        <f>VLOOKUP(C1955,'NCPF8814_MF_Extraction 5%FDR'!$1:$463,11,FALSE)</f>
        <v>#N/A</v>
      </c>
    </row>
    <row r="1956" spans="1:12" hidden="1">
      <c r="A1956" s="13" t="s">
        <v>2324</v>
      </c>
      <c r="C1956" s="13" t="s">
        <v>2324</v>
      </c>
      <c r="D1956">
        <f>IFERROR(MATCH(C1956,'NCPF8745_KH_Extraction 5%FDR'!$A$2:$A$2258,0),"No Match")</f>
        <v>1498</v>
      </c>
      <c r="E1956" t="str">
        <f>IFERROR(MATCH(C1956,'NCPF8745_MF_Extraction 5%FDR'!$A$2:$A$540,0),"No Match")</f>
        <v>No Match</v>
      </c>
      <c r="F1956" t="str">
        <f>IFERROR(MATCH(C1956,'NCPF8814_MF_Extraction 5%FDR'!$A$2:$A$463,0),"No Match")</f>
        <v>No Match</v>
      </c>
      <c r="G1956" t="str">
        <f>VLOOKUP(C1956,'NCPF8745_KH_Extraction 5%FDR'!$1:$2258,2,FALSE)</f>
        <v>Uncharacterized protein OS=Candida glabrata (strain ATCC 2001 / CBS 138 / JCM 3761 / NBRC 0622 / NRRL Y-65) GN=CAGL0E02079g PE=4 SV=1 - [Q6FVG4_CANGA]</v>
      </c>
      <c r="H1956" s="15">
        <f>VLOOKUP(C1956,'NCPF8745_KH_Extraction 5%FDR'!$1:$2258,11,FALSE)</f>
        <v>51.324792264659997</v>
      </c>
      <c r="I1956" t="e">
        <f>VLOOKUP(C1956,'NCPF8745_MF_Extraction 5%FDR'!$1:$540,2,FALSE)</f>
        <v>#N/A</v>
      </c>
      <c r="J1956" s="15" t="e">
        <f>VLOOKUP(C1956,'NCPF8745_MF_Extraction 5%FDR'!$1:$540,11,FALSE)</f>
        <v>#N/A</v>
      </c>
      <c r="K1956" t="e">
        <f>VLOOKUP(C1956,'NCPF8814_MF_Extraction 5%FDR'!$1:$463,2,FALSE)</f>
        <v>#N/A</v>
      </c>
      <c r="L1956" s="15" t="e">
        <f>VLOOKUP(C1956,'NCPF8814_MF_Extraction 5%FDR'!$1:$463,11,FALSE)</f>
        <v>#N/A</v>
      </c>
    </row>
    <row r="1957" spans="1:12" hidden="1">
      <c r="A1957" s="13" t="s">
        <v>2325</v>
      </c>
      <c r="C1957" s="13" t="s">
        <v>2325</v>
      </c>
      <c r="D1957">
        <f>IFERROR(MATCH(C1957,'NCPF8745_KH_Extraction 5%FDR'!$A$2:$A$2258,0),"No Match")</f>
        <v>1903</v>
      </c>
      <c r="E1957" t="str">
        <f>IFERROR(MATCH(C1957,'NCPF8745_MF_Extraction 5%FDR'!$A$2:$A$540,0),"No Match")</f>
        <v>No Match</v>
      </c>
      <c r="F1957" t="str">
        <f>IFERROR(MATCH(C1957,'NCPF8814_MF_Extraction 5%FDR'!$A$2:$A$463,0),"No Match")</f>
        <v>No Match</v>
      </c>
      <c r="G1957" t="str">
        <f>VLOOKUP(C1957,'NCPF8745_KH_Extraction 5%FDR'!$1:$2258,2,FALSE)</f>
        <v>COP9 signalosome complex subunit 10 OS=Candida glabrata (strain ATCC 2001 / CBS 138 / JCM 3761 / NBRC 0622 / NRRL Y-65) GN=RRI2 PE=3 SV=1 - [CSN10_CANGA]</v>
      </c>
      <c r="H1957" s="15">
        <f>VLOOKUP(C1957,'NCPF8745_KH_Extraction 5%FDR'!$1:$2258,11,FALSE)</f>
        <v>74.534402014660003</v>
      </c>
      <c r="I1957" t="e">
        <f>VLOOKUP(C1957,'NCPF8745_MF_Extraction 5%FDR'!$1:$540,2,FALSE)</f>
        <v>#N/A</v>
      </c>
      <c r="J1957" s="15" t="e">
        <f>VLOOKUP(C1957,'NCPF8745_MF_Extraction 5%FDR'!$1:$540,11,FALSE)</f>
        <v>#N/A</v>
      </c>
      <c r="K1957" t="e">
        <f>VLOOKUP(C1957,'NCPF8814_MF_Extraction 5%FDR'!$1:$463,2,FALSE)</f>
        <v>#N/A</v>
      </c>
      <c r="L1957" s="15" t="e">
        <f>VLOOKUP(C1957,'NCPF8814_MF_Extraction 5%FDR'!$1:$463,11,FALSE)</f>
        <v>#N/A</v>
      </c>
    </row>
    <row r="1958" spans="1:12" hidden="1">
      <c r="A1958" s="13" t="s">
        <v>2326</v>
      </c>
      <c r="C1958" s="13" t="s">
        <v>2326</v>
      </c>
      <c r="D1958">
        <f>IFERROR(MATCH(C1958,'NCPF8745_KH_Extraction 5%FDR'!$A$2:$A$2258,0),"No Match")</f>
        <v>128</v>
      </c>
      <c r="E1958">
        <f>IFERROR(MATCH(C1958,'NCPF8745_MF_Extraction 5%FDR'!$A$2:$A$540,0),"No Match")</f>
        <v>37</v>
      </c>
      <c r="F1958">
        <f>IFERROR(MATCH(C1958,'NCPF8814_MF_Extraction 5%FDR'!$A$2:$A$463,0),"No Match")</f>
        <v>60</v>
      </c>
      <c r="G1958" t="str">
        <f>VLOOKUP(C1958,'NCPF8745_KH_Extraction 5%FDR'!$1:$2258,2,FALSE)</f>
        <v>Uncharacterized protein OS=Candida glabrata (strain ATCC 2001 / CBS 138 / JCM 3761 / NBRC 0622 / NRRL Y-65) GN=CAGL0E02013g PE=4 SV=1 - [Q6FVG7_CANGA]</v>
      </c>
      <c r="H1958" s="15">
        <f>VLOOKUP(C1958,'NCPF8745_KH_Extraction 5%FDR'!$1:$2258,11,FALSE)</f>
        <v>17.52385986466</v>
      </c>
      <c r="I1958" t="str">
        <f>VLOOKUP(C1958,'NCPF8745_MF_Extraction 5%FDR'!$1:$540,2,FALSE)</f>
        <v>Uncharacterized protein OS=Candida glabrata (strain ATCC 2001 / CBS 138 / JCM 3761 / NBRC 0622 / NRRL Y-65) GN=CAGL0E02013g PE=4 SV=1 - [Q6FVG7_CANGA]</v>
      </c>
      <c r="J1958" s="15">
        <f>VLOOKUP(C1958,'NCPF8745_MF_Extraction 5%FDR'!$1:$540,11,FALSE)</f>
        <v>17.52385986466</v>
      </c>
      <c r="K1958" t="str">
        <f>VLOOKUP(C1958,'NCPF8814_MF_Extraction 5%FDR'!$1:$463,2,FALSE)</f>
        <v>Uncharacterized protein OS=Candida glabrata (strain ATCC 2001 / CBS 138 / JCM 3761 / NBRC 0622 / NRRL Y-65) GN=CAGL0E02013g PE=4 SV=1 - [Q6FVG7_CANGA]</v>
      </c>
      <c r="L1958" s="15">
        <f>VLOOKUP(C1958,'NCPF8814_MF_Extraction 5%FDR'!$1:$463,11,FALSE)</f>
        <v>17.52385986466</v>
      </c>
    </row>
    <row r="1959" spans="1:12" hidden="1">
      <c r="A1959" s="13" t="s">
        <v>2327</v>
      </c>
      <c r="C1959" s="13" t="s">
        <v>2327</v>
      </c>
      <c r="D1959">
        <f>IFERROR(MATCH(C1959,'NCPF8745_KH_Extraction 5%FDR'!$A$2:$A$2258,0),"No Match")</f>
        <v>300</v>
      </c>
      <c r="E1959">
        <f>IFERROR(MATCH(C1959,'NCPF8745_MF_Extraction 5%FDR'!$A$2:$A$540,0),"No Match")</f>
        <v>21</v>
      </c>
      <c r="F1959">
        <f>IFERROR(MATCH(C1959,'NCPF8814_MF_Extraction 5%FDR'!$A$2:$A$463,0),"No Match")</f>
        <v>21</v>
      </c>
      <c r="G1959" t="str">
        <f>VLOOKUP(C1959,'NCPF8745_KH_Extraction 5%FDR'!$1:$2258,2,FALSE)</f>
        <v>Uncharacterized protein OS=Candida glabrata (strain ATCC 2001 / CBS 138 / JCM 3761 / NBRC 0622 / NRRL Y-65) GN=CAGL0E01991g PE=4 SV=1 - [Q6FVG8_CANGA]</v>
      </c>
      <c r="H1959" s="15">
        <f>VLOOKUP(C1959,'NCPF8745_KH_Extraction 5%FDR'!$1:$2258,11,FALSE)</f>
        <v>15.838235574660001</v>
      </c>
      <c r="I1959" t="str">
        <f>VLOOKUP(C1959,'NCPF8745_MF_Extraction 5%FDR'!$1:$540,2,FALSE)</f>
        <v>Uncharacterized protein OS=Candida glabrata (strain ATCC 2001 / CBS 138 / JCM 3761 / NBRC 0622 / NRRL Y-65) GN=CAGL0E01991g PE=4 SV=1 - [Q6FVG8_CANGA]</v>
      </c>
      <c r="J1959" s="15">
        <f>VLOOKUP(C1959,'NCPF8745_MF_Extraction 5%FDR'!$1:$540,11,FALSE)</f>
        <v>15.838235574660001</v>
      </c>
      <c r="K1959" t="str">
        <f>VLOOKUP(C1959,'NCPF8814_MF_Extraction 5%FDR'!$1:$463,2,FALSE)</f>
        <v>Uncharacterized protein OS=Candida glabrata (strain ATCC 2001 / CBS 138 / JCM 3761 / NBRC 0622 / NRRL Y-65) GN=CAGL0E01991g PE=4 SV=1 - [Q6FVG8_CANGA]</v>
      </c>
      <c r="L1959" s="15">
        <f>VLOOKUP(C1959,'NCPF8814_MF_Extraction 5%FDR'!$1:$463,11,FALSE)</f>
        <v>15.838235574660001</v>
      </c>
    </row>
    <row r="1960" spans="1:12" hidden="1">
      <c r="A1960" s="13" t="s">
        <v>2328</v>
      </c>
      <c r="C1960" s="13" t="s">
        <v>2328</v>
      </c>
      <c r="D1960">
        <f>IFERROR(MATCH(C1960,'NCPF8745_KH_Extraction 5%FDR'!$A$2:$A$2258,0),"No Match")</f>
        <v>183</v>
      </c>
      <c r="E1960" t="str">
        <f>IFERROR(MATCH(C1960,'NCPF8745_MF_Extraction 5%FDR'!$A$2:$A$540,0),"No Match")</f>
        <v>No Match</v>
      </c>
      <c r="F1960" t="str">
        <f>IFERROR(MATCH(C1960,'NCPF8814_MF_Extraction 5%FDR'!$A$2:$A$463,0),"No Match")</f>
        <v>No Match</v>
      </c>
      <c r="G1960" t="str">
        <f>VLOOKUP(C1960,'NCPF8745_KH_Extraction 5%FDR'!$1:$2258,2,FALSE)</f>
        <v>Uncharacterized protein OS=Candida glabrata (strain ATCC 2001 / CBS 138 / JCM 3761 / NBRC 0622 / NRRL Y-65) GN=CAGL0E01947g PE=4 SV=1 - [Q6FVH0_CANGA]</v>
      </c>
      <c r="H1960" s="15">
        <f>VLOOKUP(C1960,'NCPF8745_KH_Extraction 5%FDR'!$1:$2258,11,FALSE)</f>
        <v>50.251735694660098</v>
      </c>
      <c r="I1960" t="e">
        <f>VLOOKUP(C1960,'NCPF8745_MF_Extraction 5%FDR'!$1:$540,2,FALSE)</f>
        <v>#N/A</v>
      </c>
      <c r="J1960" s="15" t="e">
        <f>VLOOKUP(C1960,'NCPF8745_MF_Extraction 5%FDR'!$1:$540,11,FALSE)</f>
        <v>#N/A</v>
      </c>
      <c r="K1960" t="e">
        <f>VLOOKUP(C1960,'NCPF8814_MF_Extraction 5%FDR'!$1:$463,2,FALSE)</f>
        <v>#N/A</v>
      </c>
      <c r="L1960" s="15" t="e">
        <f>VLOOKUP(C1960,'NCPF8814_MF_Extraction 5%FDR'!$1:$463,11,FALSE)</f>
        <v>#N/A</v>
      </c>
    </row>
    <row r="1961" spans="1:12" hidden="1">
      <c r="A1961" s="13" t="s">
        <v>2329</v>
      </c>
      <c r="C1961" s="13" t="s">
        <v>2329</v>
      </c>
      <c r="D1961">
        <f>IFERROR(MATCH(C1961,'NCPF8745_KH_Extraction 5%FDR'!$A$2:$A$2258,0),"No Match")</f>
        <v>1778</v>
      </c>
      <c r="E1961" t="str">
        <f>IFERROR(MATCH(C1961,'NCPF8745_MF_Extraction 5%FDR'!$A$2:$A$540,0),"No Match")</f>
        <v>No Match</v>
      </c>
      <c r="F1961" t="str">
        <f>IFERROR(MATCH(C1961,'NCPF8814_MF_Extraction 5%FDR'!$A$2:$A$463,0),"No Match")</f>
        <v>No Match</v>
      </c>
      <c r="G1961" t="str">
        <f>VLOOKUP(C1961,'NCPF8745_KH_Extraction 5%FDR'!$1:$2258,2,FALSE)</f>
        <v>Uncharacterized protein OS=Candida glabrata (strain ATCC 2001 / CBS 138 / JCM 3761 / NBRC 0622 / NRRL Y-65) GN=CAGL0E01925g PE=4 SV=1 - [Q6FVH1_CANGA]</v>
      </c>
      <c r="H1961" s="15">
        <f>VLOOKUP(C1961,'NCPF8745_KH_Extraction 5%FDR'!$1:$2258,11,FALSE)</f>
        <v>49.878294734660003</v>
      </c>
      <c r="I1961" t="e">
        <f>VLOOKUP(C1961,'NCPF8745_MF_Extraction 5%FDR'!$1:$540,2,FALSE)</f>
        <v>#N/A</v>
      </c>
      <c r="J1961" s="15" t="e">
        <f>VLOOKUP(C1961,'NCPF8745_MF_Extraction 5%FDR'!$1:$540,11,FALSE)</f>
        <v>#N/A</v>
      </c>
      <c r="K1961" t="e">
        <f>VLOOKUP(C1961,'NCPF8814_MF_Extraction 5%FDR'!$1:$463,2,FALSE)</f>
        <v>#N/A</v>
      </c>
      <c r="L1961" s="15" t="e">
        <f>VLOOKUP(C1961,'NCPF8814_MF_Extraction 5%FDR'!$1:$463,11,FALSE)</f>
        <v>#N/A</v>
      </c>
    </row>
    <row r="1962" spans="1:12" hidden="1">
      <c r="A1962" s="13" t="s">
        <v>2330</v>
      </c>
      <c r="C1962" s="13" t="s">
        <v>2330</v>
      </c>
      <c r="D1962">
        <f>IFERROR(MATCH(C1962,'NCPF8745_KH_Extraction 5%FDR'!$A$2:$A$2258,0),"No Match")</f>
        <v>1697</v>
      </c>
      <c r="E1962" t="str">
        <f>IFERROR(MATCH(C1962,'NCPF8745_MF_Extraction 5%FDR'!$A$2:$A$540,0),"No Match")</f>
        <v>No Match</v>
      </c>
      <c r="F1962" t="str">
        <f>IFERROR(MATCH(C1962,'NCPF8814_MF_Extraction 5%FDR'!$A$2:$A$463,0),"No Match")</f>
        <v>No Match</v>
      </c>
      <c r="G1962" t="str">
        <f>VLOOKUP(C1962,'NCPF8745_KH_Extraction 5%FDR'!$1:$2258,2,FALSE)</f>
        <v>Uncharacterized protein OS=Candida glabrata (strain ATCC 2001 / CBS 138 / JCM 3761 / NBRC 0622 / NRRL Y-65) GN=CAGL0E01903g PE=4 SV=1 - [Q6FVH2_CANGA]</v>
      </c>
      <c r="H1962" s="15">
        <f>VLOOKUP(C1962,'NCPF8745_KH_Extraction 5%FDR'!$1:$2258,11,FALSE)</f>
        <v>49.470217834659998</v>
      </c>
      <c r="I1962" t="e">
        <f>VLOOKUP(C1962,'NCPF8745_MF_Extraction 5%FDR'!$1:$540,2,FALSE)</f>
        <v>#N/A</v>
      </c>
      <c r="J1962" s="15" t="e">
        <f>VLOOKUP(C1962,'NCPF8745_MF_Extraction 5%FDR'!$1:$540,11,FALSE)</f>
        <v>#N/A</v>
      </c>
      <c r="K1962" t="e">
        <f>VLOOKUP(C1962,'NCPF8814_MF_Extraction 5%FDR'!$1:$463,2,FALSE)</f>
        <v>#N/A</v>
      </c>
      <c r="L1962" s="15" t="e">
        <f>VLOOKUP(C1962,'NCPF8814_MF_Extraction 5%FDR'!$1:$463,11,FALSE)</f>
        <v>#N/A</v>
      </c>
    </row>
    <row r="1963" spans="1:12" hidden="1">
      <c r="A1963" s="13" t="s">
        <v>2331</v>
      </c>
      <c r="C1963" s="13" t="s">
        <v>2331</v>
      </c>
      <c r="D1963">
        <f>IFERROR(MATCH(C1963,'NCPF8745_KH_Extraction 5%FDR'!$A$2:$A$2258,0),"No Match")</f>
        <v>488</v>
      </c>
      <c r="E1963" t="str">
        <f>IFERROR(MATCH(C1963,'NCPF8745_MF_Extraction 5%FDR'!$A$2:$A$540,0),"No Match")</f>
        <v>No Match</v>
      </c>
      <c r="F1963" t="str">
        <f>IFERROR(MATCH(C1963,'NCPF8814_MF_Extraction 5%FDR'!$A$2:$A$463,0),"No Match")</f>
        <v>No Match</v>
      </c>
      <c r="G1963" t="str">
        <f>VLOOKUP(C1963,'NCPF8745_KH_Extraction 5%FDR'!$1:$2258,2,FALSE)</f>
        <v>Uncharacterized protein OS=Candida glabrata (strain ATCC 2001 / CBS 138 / JCM 3761 / NBRC 0622 / NRRL Y-65) GN=YPS11 PE=3 SV=1 - [Q6FVH3_CANGA]</v>
      </c>
      <c r="H1963" s="15">
        <f>VLOOKUP(C1963,'NCPF8745_KH_Extraction 5%FDR'!$1:$2258,11,FALSE)</f>
        <v>55.518949124660097</v>
      </c>
      <c r="I1963" t="e">
        <f>VLOOKUP(C1963,'NCPF8745_MF_Extraction 5%FDR'!$1:$540,2,FALSE)</f>
        <v>#N/A</v>
      </c>
      <c r="J1963" s="15" t="e">
        <f>VLOOKUP(C1963,'NCPF8745_MF_Extraction 5%FDR'!$1:$540,11,FALSE)</f>
        <v>#N/A</v>
      </c>
      <c r="K1963" t="e">
        <f>VLOOKUP(C1963,'NCPF8814_MF_Extraction 5%FDR'!$1:$463,2,FALSE)</f>
        <v>#N/A</v>
      </c>
      <c r="L1963" s="15" t="e">
        <f>VLOOKUP(C1963,'NCPF8814_MF_Extraction 5%FDR'!$1:$463,11,FALSE)</f>
        <v>#N/A</v>
      </c>
    </row>
    <row r="1964" spans="1:12" hidden="1">
      <c r="A1964" s="13" t="s">
        <v>2332</v>
      </c>
      <c r="C1964" s="13" t="s">
        <v>2332</v>
      </c>
      <c r="D1964">
        <f>IFERROR(MATCH(C1964,'NCPF8745_KH_Extraction 5%FDR'!$A$2:$A$2258,0),"No Match")</f>
        <v>236</v>
      </c>
      <c r="E1964" t="str">
        <f>IFERROR(MATCH(C1964,'NCPF8745_MF_Extraction 5%FDR'!$A$2:$A$540,0),"No Match")</f>
        <v>No Match</v>
      </c>
      <c r="F1964" t="str">
        <f>IFERROR(MATCH(C1964,'NCPF8814_MF_Extraction 5%FDR'!$A$2:$A$463,0),"No Match")</f>
        <v>No Match</v>
      </c>
      <c r="G1964" t="str">
        <f>VLOOKUP(C1964,'NCPF8745_KH_Extraction 5%FDR'!$1:$2258,2,FALSE)</f>
        <v>Uncharacterized protein OS=Candida glabrata (strain ATCC 2001 / CBS 138 / JCM 3761 / NBRC 0622 / NRRL Y-65) GN=YPS9 PE=3 SV=1 - [Q6FVH5_CANGA]</v>
      </c>
      <c r="H1964" s="15">
        <f>VLOOKUP(C1964,'NCPF8745_KH_Extraction 5%FDR'!$1:$2258,11,FALSE)</f>
        <v>56.830387854660103</v>
      </c>
      <c r="I1964" t="e">
        <f>VLOOKUP(C1964,'NCPF8745_MF_Extraction 5%FDR'!$1:$540,2,FALSE)</f>
        <v>#N/A</v>
      </c>
      <c r="J1964" s="15" t="e">
        <f>VLOOKUP(C1964,'NCPF8745_MF_Extraction 5%FDR'!$1:$540,11,FALSE)</f>
        <v>#N/A</v>
      </c>
      <c r="K1964" t="e">
        <f>VLOOKUP(C1964,'NCPF8814_MF_Extraction 5%FDR'!$1:$463,2,FALSE)</f>
        <v>#N/A</v>
      </c>
      <c r="L1964" s="15" t="e">
        <f>VLOOKUP(C1964,'NCPF8814_MF_Extraction 5%FDR'!$1:$463,11,FALSE)</f>
        <v>#N/A</v>
      </c>
    </row>
    <row r="1965" spans="1:12" hidden="1">
      <c r="A1965" s="13" t="s">
        <v>2333</v>
      </c>
      <c r="C1965" s="13" t="s">
        <v>2333</v>
      </c>
      <c r="D1965">
        <f>IFERROR(MATCH(C1965,'NCPF8745_KH_Extraction 5%FDR'!$A$2:$A$2258,0),"No Match")</f>
        <v>388</v>
      </c>
      <c r="E1965" t="str">
        <f>IFERROR(MATCH(C1965,'NCPF8745_MF_Extraction 5%FDR'!$A$2:$A$540,0),"No Match")</f>
        <v>No Match</v>
      </c>
      <c r="F1965" t="str">
        <f>IFERROR(MATCH(C1965,'NCPF8814_MF_Extraction 5%FDR'!$A$2:$A$463,0),"No Match")</f>
        <v>No Match</v>
      </c>
      <c r="G1965" t="str">
        <f>VLOOKUP(C1965,'NCPF8745_KH_Extraction 5%FDR'!$1:$2258,2,FALSE)</f>
        <v>Uncharacterized protein OS=Candida glabrata (strain ATCC 2001 / CBS 138 / JCM 3761 / NBRC 0622 / NRRL Y-65) GN=YPS6 PE=3 SV=1 - [Q6FVH7_CANGA]</v>
      </c>
      <c r="H1965" s="15">
        <f>VLOOKUP(C1965,'NCPF8745_KH_Extraction 5%FDR'!$1:$2258,11,FALSE)</f>
        <v>55.906183714660102</v>
      </c>
      <c r="I1965" t="e">
        <f>VLOOKUP(C1965,'NCPF8745_MF_Extraction 5%FDR'!$1:$540,2,FALSE)</f>
        <v>#N/A</v>
      </c>
      <c r="J1965" s="15" t="e">
        <f>VLOOKUP(C1965,'NCPF8745_MF_Extraction 5%FDR'!$1:$540,11,FALSE)</f>
        <v>#N/A</v>
      </c>
      <c r="K1965" t="e">
        <f>VLOOKUP(C1965,'NCPF8814_MF_Extraction 5%FDR'!$1:$463,2,FALSE)</f>
        <v>#N/A</v>
      </c>
      <c r="L1965" s="15" t="e">
        <f>VLOOKUP(C1965,'NCPF8814_MF_Extraction 5%FDR'!$1:$463,11,FALSE)</f>
        <v>#N/A</v>
      </c>
    </row>
    <row r="1966" spans="1:12" hidden="1">
      <c r="A1966" s="13" t="s">
        <v>2334</v>
      </c>
      <c r="C1966" s="13" t="s">
        <v>2334</v>
      </c>
      <c r="D1966">
        <f>IFERROR(MATCH(C1966,'NCPF8745_KH_Extraction 5%FDR'!$A$2:$A$2258,0),"No Match")</f>
        <v>2064</v>
      </c>
      <c r="E1966" t="str">
        <f>IFERROR(MATCH(C1966,'NCPF8745_MF_Extraction 5%FDR'!$A$2:$A$540,0),"No Match")</f>
        <v>No Match</v>
      </c>
      <c r="F1966" t="str">
        <f>IFERROR(MATCH(C1966,'NCPF8814_MF_Extraction 5%FDR'!$A$2:$A$463,0),"No Match")</f>
        <v>No Match</v>
      </c>
      <c r="G1966" t="str">
        <f>VLOOKUP(C1966,'NCPF8745_KH_Extraction 5%FDR'!$1:$2258,2,FALSE)</f>
        <v>Uncharacterized protein OS=Candida glabrata (strain ATCC 2001 / CBS 138 / JCM 3761 / NBRC 0622 / NRRL Y-65) GN=YPS4 PE=3 SV=1 - [Q6FVH9_CANGA]</v>
      </c>
      <c r="H1966" s="15">
        <f>VLOOKUP(C1966,'NCPF8745_KH_Extraction 5%FDR'!$1:$2258,11,FALSE)</f>
        <v>53.178235224660099</v>
      </c>
      <c r="I1966" t="e">
        <f>VLOOKUP(C1966,'NCPF8745_MF_Extraction 5%FDR'!$1:$540,2,FALSE)</f>
        <v>#N/A</v>
      </c>
      <c r="J1966" s="15" t="e">
        <f>VLOOKUP(C1966,'NCPF8745_MF_Extraction 5%FDR'!$1:$540,11,FALSE)</f>
        <v>#N/A</v>
      </c>
      <c r="K1966" t="e">
        <f>VLOOKUP(C1966,'NCPF8814_MF_Extraction 5%FDR'!$1:$463,2,FALSE)</f>
        <v>#N/A</v>
      </c>
      <c r="L1966" s="15" t="e">
        <f>VLOOKUP(C1966,'NCPF8814_MF_Extraction 5%FDR'!$1:$463,11,FALSE)</f>
        <v>#N/A</v>
      </c>
    </row>
    <row r="1967" spans="1:12" hidden="1">
      <c r="A1967" s="13" t="s">
        <v>2335</v>
      </c>
      <c r="C1967" s="13" t="s">
        <v>2335</v>
      </c>
      <c r="D1967">
        <f>IFERROR(MATCH(C1967,'NCPF8745_KH_Extraction 5%FDR'!$A$2:$A$2258,0),"No Match")</f>
        <v>222</v>
      </c>
      <c r="E1967">
        <f>IFERROR(MATCH(C1967,'NCPF8745_MF_Extraction 5%FDR'!$A$2:$A$540,0),"No Match")</f>
        <v>201</v>
      </c>
      <c r="F1967">
        <f>IFERROR(MATCH(C1967,'NCPF8814_MF_Extraction 5%FDR'!$A$2:$A$463,0),"No Match")</f>
        <v>191</v>
      </c>
      <c r="G1967" t="str">
        <f>VLOOKUP(C1967,'NCPF8745_KH_Extraction 5%FDR'!$1:$2258,2,FALSE)</f>
        <v>Malate dehydrogenase OS=Candida glabrata (strain ATCC 2001 / CBS 138 / JCM 3761 / NBRC 0622 / NRRL Y-65) GN=CAGL0E01705g PE=3 SV=1 - [Q6FVI1_CANGA]</v>
      </c>
      <c r="H1967" s="15">
        <f>VLOOKUP(C1967,'NCPF8745_KH_Extraction 5%FDR'!$1:$2258,11,FALSE)</f>
        <v>39.02446541466</v>
      </c>
      <c r="I1967" t="str">
        <f>VLOOKUP(C1967,'NCPF8745_MF_Extraction 5%FDR'!$1:$540,2,FALSE)</f>
        <v>Malate dehydrogenase OS=Candida glabrata (strain ATCC 2001 / CBS 138 / JCM 3761 / NBRC 0622 / NRRL Y-65) GN=CAGL0E01705g PE=3 SV=1 - [Q6FVI1_CANGA]</v>
      </c>
      <c r="J1967" s="15">
        <f>VLOOKUP(C1967,'NCPF8745_MF_Extraction 5%FDR'!$1:$540,11,FALSE)</f>
        <v>39.02446541466</v>
      </c>
      <c r="K1967" t="str">
        <f>VLOOKUP(C1967,'NCPF8814_MF_Extraction 5%FDR'!$1:$463,2,FALSE)</f>
        <v>Malate dehydrogenase OS=Candida glabrata (strain ATCC 2001 / CBS 138 / JCM 3761 / NBRC 0622 / NRRL Y-65) GN=CAGL0E01705g PE=3 SV=1 - [Q6FVI1_CANGA]</v>
      </c>
      <c r="L1967" s="15">
        <f>VLOOKUP(C1967,'NCPF8814_MF_Extraction 5%FDR'!$1:$463,11,FALSE)</f>
        <v>39.02446541466</v>
      </c>
    </row>
    <row r="1968" spans="1:12" hidden="1">
      <c r="A1968" s="13" t="s">
        <v>2336</v>
      </c>
      <c r="C1968" s="13" t="s">
        <v>2336</v>
      </c>
      <c r="D1968">
        <f>IFERROR(MATCH(C1968,'NCPF8745_KH_Extraction 5%FDR'!$A$2:$A$2258,0),"No Match")</f>
        <v>809</v>
      </c>
      <c r="E1968" t="str">
        <f>IFERROR(MATCH(C1968,'NCPF8745_MF_Extraction 5%FDR'!$A$2:$A$540,0),"No Match")</f>
        <v>No Match</v>
      </c>
      <c r="F1968" t="str">
        <f>IFERROR(MATCH(C1968,'NCPF8814_MF_Extraction 5%FDR'!$A$2:$A$463,0),"No Match")</f>
        <v>No Match</v>
      </c>
      <c r="G1968" t="str">
        <f>VLOOKUP(C1968,'NCPF8745_KH_Extraction 5%FDR'!$1:$2258,2,FALSE)</f>
        <v>Uncharacterized protein OS=Candida glabrata (strain ATCC 2001 / CBS 138 / JCM 3761 / NBRC 0622 / NRRL Y-65) GN=CAGL0E01683g PE=3 SV=1 - [Q6FVI2_CANGA]</v>
      </c>
      <c r="H1968" s="15">
        <f>VLOOKUP(C1968,'NCPF8745_KH_Extraction 5%FDR'!$1:$2258,11,FALSE)</f>
        <v>43.459423544659998</v>
      </c>
      <c r="I1968" t="e">
        <f>VLOOKUP(C1968,'NCPF8745_MF_Extraction 5%FDR'!$1:$540,2,FALSE)</f>
        <v>#N/A</v>
      </c>
      <c r="J1968" s="15" t="e">
        <f>VLOOKUP(C1968,'NCPF8745_MF_Extraction 5%FDR'!$1:$540,11,FALSE)</f>
        <v>#N/A</v>
      </c>
      <c r="K1968" t="e">
        <f>VLOOKUP(C1968,'NCPF8814_MF_Extraction 5%FDR'!$1:$463,2,FALSE)</f>
        <v>#N/A</v>
      </c>
      <c r="L1968" s="15" t="e">
        <f>VLOOKUP(C1968,'NCPF8814_MF_Extraction 5%FDR'!$1:$463,11,FALSE)</f>
        <v>#N/A</v>
      </c>
    </row>
    <row r="1969" spans="1:12" hidden="1">
      <c r="A1969" s="13" t="s">
        <v>2337</v>
      </c>
      <c r="C1969" s="13" t="s">
        <v>2337</v>
      </c>
      <c r="D1969">
        <f>IFERROR(MATCH(C1969,'NCPF8745_KH_Extraction 5%FDR'!$A$2:$A$2258,0),"No Match")</f>
        <v>1272</v>
      </c>
      <c r="E1969" t="str">
        <f>IFERROR(MATCH(C1969,'NCPF8745_MF_Extraction 5%FDR'!$A$2:$A$540,0),"No Match")</f>
        <v>No Match</v>
      </c>
      <c r="F1969" t="str">
        <f>IFERROR(MATCH(C1969,'NCPF8814_MF_Extraction 5%FDR'!$A$2:$A$463,0),"No Match")</f>
        <v>No Match</v>
      </c>
      <c r="G1969" t="str">
        <f>VLOOKUP(C1969,'NCPF8745_KH_Extraction 5%FDR'!$1:$2258,2,FALSE)</f>
        <v>Uncharacterized protein OS=Candida glabrata (strain ATCC 2001 / CBS 138 / JCM 3761 / NBRC 0622 / NRRL Y-65) GN=CAGL0E01617g PE=4 SV=1 - [Q6FVI5_CANGA]</v>
      </c>
      <c r="H1969" s="15">
        <f>VLOOKUP(C1969,'NCPF8745_KH_Extraction 5%FDR'!$1:$2258,11,FALSE)</f>
        <v>89.6378768646601</v>
      </c>
      <c r="I1969" t="e">
        <f>VLOOKUP(C1969,'NCPF8745_MF_Extraction 5%FDR'!$1:$540,2,FALSE)</f>
        <v>#N/A</v>
      </c>
      <c r="J1969" s="15" t="e">
        <f>VLOOKUP(C1969,'NCPF8745_MF_Extraction 5%FDR'!$1:$540,11,FALSE)</f>
        <v>#N/A</v>
      </c>
      <c r="K1969" t="e">
        <f>VLOOKUP(C1969,'NCPF8814_MF_Extraction 5%FDR'!$1:$463,2,FALSE)</f>
        <v>#N/A</v>
      </c>
      <c r="L1969" s="15" t="e">
        <f>VLOOKUP(C1969,'NCPF8814_MF_Extraction 5%FDR'!$1:$463,11,FALSE)</f>
        <v>#N/A</v>
      </c>
    </row>
    <row r="1970" spans="1:12" hidden="1">
      <c r="A1970" s="13" t="s">
        <v>2338</v>
      </c>
      <c r="C1970" s="13" t="s">
        <v>2338</v>
      </c>
      <c r="D1970">
        <f>IFERROR(MATCH(C1970,'NCPF8745_KH_Extraction 5%FDR'!$A$2:$A$2258,0),"No Match")</f>
        <v>1275</v>
      </c>
      <c r="E1970" t="str">
        <f>IFERROR(MATCH(C1970,'NCPF8745_MF_Extraction 5%FDR'!$A$2:$A$540,0),"No Match")</f>
        <v>No Match</v>
      </c>
      <c r="F1970" t="str">
        <f>IFERROR(MATCH(C1970,'NCPF8814_MF_Extraction 5%FDR'!$A$2:$A$463,0),"No Match")</f>
        <v>No Match</v>
      </c>
      <c r="G1970" t="str">
        <f>VLOOKUP(C1970,'NCPF8745_KH_Extraction 5%FDR'!$1:$2258,2,FALSE)</f>
        <v>Uncharacterized protein OS=Candida glabrata (strain ATCC 2001 / CBS 138 / JCM 3761 / NBRC 0622 / NRRL Y-65) GN=CAGL0E01573g PE=4 SV=1 - [Q6FVI7_CANGA]</v>
      </c>
      <c r="H1970" s="15">
        <f>VLOOKUP(C1970,'NCPF8745_KH_Extraction 5%FDR'!$1:$2258,11,FALSE)</f>
        <v>103.09971187466</v>
      </c>
      <c r="I1970" t="e">
        <f>VLOOKUP(C1970,'NCPF8745_MF_Extraction 5%FDR'!$1:$540,2,FALSE)</f>
        <v>#N/A</v>
      </c>
      <c r="J1970" s="15" t="e">
        <f>VLOOKUP(C1970,'NCPF8745_MF_Extraction 5%FDR'!$1:$540,11,FALSE)</f>
        <v>#N/A</v>
      </c>
      <c r="K1970" t="e">
        <f>VLOOKUP(C1970,'NCPF8814_MF_Extraction 5%FDR'!$1:$463,2,FALSE)</f>
        <v>#N/A</v>
      </c>
      <c r="L1970" s="15" t="e">
        <f>VLOOKUP(C1970,'NCPF8814_MF_Extraction 5%FDR'!$1:$463,11,FALSE)</f>
        <v>#N/A</v>
      </c>
    </row>
    <row r="1971" spans="1:12" hidden="1">
      <c r="A1971" s="13" t="s">
        <v>4724</v>
      </c>
      <c r="C1971" s="13" t="s">
        <v>4724</v>
      </c>
      <c r="D1971" t="str">
        <f>IFERROR(MATCH(C1971,'NCPF8745_KH_Extraction 5%FDR'!$A$2:$A$2258,0),"No Match")</f>
        <v>No Match</v>
      </c>
      <c r="E1971">
        <f>IFERROR(MATCH(C1971,'NCPF8745_MF_Extraction 5%FDR'!$A$2:$A$540,0),"No Match")</f>
        <v>437</v>
      </c>
      <c r="F1971" t="str">
        <f>IFERROR(MATCH(C1971,'NCPF8814_MF_Extraction 5%FDR'!$A$2:$A$463,0),"No Match")</f>
        <v>No Match</v>
      </c>
      <c r="G1971" t="e">
        <f>VLOOKUP(C1971,'NCPF8745_KH_Extraction 5%FDR'!$1:$2258,2,FALSE)</f>
        <v>#N/A</v>
      </c>
      <c r="H1971" s="15" t="e">
        <f>VLOOKUP(C1971,'NCPF8745_KH_Extraction 5%FDR'!$1:$2258,11,FALSE)</f>
        <v>#N/A</v>
      </c>
      <c r="I1971" t="str">
        <f>VLOOKUP(C1971,'NCPF8745_MF_Extraction 5%FDR'!$1:$540,2,FALSE)</f>
        <v>Restriction of telomere capping protein 1 OS=Candida glabrata (strain ATCC 2001 / CBS 138 / JCM 3761 / NBRC 0622 / NRRL Y-65) GN=RTC1 PE=3 SV=1 - [RTC1_CANGA]</v>
      </c>
      <c r="J1971" s="15">
        <f>VLOOKUP(C1971,'NCPF8745_MF_Extraction 5%FDR'!$1:$540,11,FALSE)</f>
        <v>148.90272906466001</v>
      </c>
      <c r="K1971" t="e">
        <f>VLOOKUP(C1971,'NCPF8814_MF_Extraction 5%FDR'!$1:$463,2,FALSE)</f>
        <v>#N/A</v>
      </c>
      <c r="L1971" s="15" t="e">
        <f>VLOOKUP(C1971,'NCPF8814_MF_Extraction 5%FDR'!$1:$463,11,FALSE)</f>
        <v>#N/A</v>
      </c>
    </row>
    <row r="1972" spans="1:12" hidden="1">
      <c r="A1972" s="13" t="s">
        <v>2339</v>
      </c>
      <c r="C1972" s="13" t="s">
        <v>2339</v>
      </c>
      <c r="D1972">
        <f>IFERROR(MATCH(C1972,'NCPF8745_KH_Extraction 5%FDR'!$A$2:$A$2258,0),"No Match")</f>
        <v>2029</v>
      </c>
      <c r="E1972" t="str">
        <f>IFERROR(MATCH(C1972,'NCPF8745_MF_Extraction 5%FDR'!$A$2:$A$540,0),"No Match")</f>
        <v>No Match</v>
      </c>
      <c r="F1972" t="str">
        <f>IFERROR(MATCH(C1972,'NCPF8814_MF_Extraction 5%FDR'!$A$2:$A$463,0),"No Match")</f>
        <v>No Match</v>
      </c>
      <c r="G1972" t="str">
        <f>VLOOKUP(C1972,'NCPF8745_KH_Extraction 5%FDR'!$1:$2258,2,FALSE)</f>
        <v>Uncharacterized protein OS=Candida glabrata (strain ATCC 2001 / CBS 138 / JCM 3761 / NBRC 0622 / NRRL Y-65) GN=YPS2 PE=3 SV=2 - [Q6FVJ4_CANGA]</v>
      </c>
      <c r="H1972" s="15">
        <f>VLOOKUP(C1972,'NCPF8745_KH_Extraction 5%FDR'!$1:$2258,11,FALSE)</f>
        <v>63.1780823746602</v>
      </c>
      <c r="I1972" t="e">
        <f>VLOOKUP(C1972,'NCPF8745_MF_Extraction 5%FDR'!$1:$540,2,FALSE)</f>
        <v>#N/A</v>
      </c>
      <c r="J1972" s="15" t="e">
        <f>VLOOKUP(C1972,'NCPF8745_MF_Extraction 5%FDR'!$1:$540,11,FALSE)</f>
        <v>#N/A</v>
      </c>
      <c r="K1972" t="e">
        <f>VLOOKUP(C1972,'NCPF8814_MF_Extraction 5%FDR'!$1:$463,2,FALSE)</f>
        <v>#N/A</v>
      </c>
      <c r="L1972" s="15" t="e">
        <f>VLOOKUP(C1972,'NCPF8814_MF_Extraction 5%FDR'!$1:$463,11,FALSE)</f>
        <v>#N/A</v>
      </c>
    </row>
    <row r="1973" spans="1:12" hidden="1">
      <c r="A1973" s="13" t="s">
        <v>2340</v>
      </c>
      <c r="C1973" s="13" t="s">
        <v>2340</v>
      </c>
      <c r="D1973">
        <f>IFERROR(MATCH(C1973,'NCPF8745_KH_Extraction 5%FDR'!$A$2:$A$2258,0),"No Match")</f>
        <v>331</v>
      </c>
      <c r="E1973" t="str">
        <f>IFERROR(MATCH(C1973,'NCPF8745_MF_Extraction 5%FDR'!$A$2:$A$540,0),"No Match")</f>
        <v>No Match</v>
      </c>
      <c r="F1973" t="str">
        <f>IFERROR(MATCH(C1973,'NCPF8814_MF_Extraction 5%FDR'!$A$2:$A$463,0),"No Match")</f>
        <v>No Match</v>
      </c>
      <c r="G1973" t="str">
        <f>VLOOKUP(C1973,'NCPF8745_KH_Extraction 5%FDR'!$1:$2258,2,FALSE)</f>
        <v>Uncharacterized protein OS=Candida glabrata (strain ATCC 2001 / CBS 138 / JCM 3761 / NBRC 0622 / NRRL Y-65) GN=CAGL0E01287g PE=4 SV=1 - [Q6FVK0_CANGA]</v>
      </c>
      <c r="H1973" s="15">
        <f>VLOOKUP(C1973,'NCPF8745_KH_Extraction 5%FDR'!$1:$2258,11,FALSE)</f>
        <v>45.00636305466</v>
      </c>
      <c r="I1973" t="e">
        <f>VLOOKUP(C1973,'NCPF8745_MF_Extraction 5%FDR'!$1:$540,2,FALSE)</f>
        <v>#N/A</v>
      </c>
      <c r="J1973" s="15" t="e">
        <f>VLOOKUP(C1973,'NCPF8745_MF_Extraction 5%FDR'!$1:$540,11,FALSE)</f>
        <v>#N/A</v>
      </c>
      <c r="K1973" t="e">
        <f>VLOOKUP(C1973,'NCPF8814_MF_Extraction 5%FDR'!$1:$463,2,FALSE)</f>
        <v>#N/A</v>
      </c>
      <c r="L1973" s="15" t="e">
        <f>VLOOKUP(C1973,'NCPF8814_MF_Extraction 5%FDR'!$1:$463,11,FALSE)</f>
        <v>#N/A</v>
      </c>
    </row>
    <row r="1974" spans="1:12" hidden="1">
      <c r="A1974" s="13" t="s">
        <v>2341</v>
      </c>
      <c r="C1974" s="13" t="s">
        <v>2341</v>
      </c>
      <c r="D1974">
        <f>IFERROR(MATCH(C1974,'NCPF8745_KH_Extraction 5%FDR'!$A$2:$A$2258,0),"No Match")</f>
        <v>499</v>
      </c>
      <c r="E1974" t="str">
        <f>IFERROR(MATCH(C1974,'NCPF8745_MF_Extraction 5%FDR'!$A$2:$A$540,0),"No Match")</f>
        <v>No Match</v>
      </c>
      <c r="F1974" t="str">
        <f>IFERROR(MATCH(C1974,'NCPF8814_MF_Extraction 5%FDR'!$A$2:$A$463,0),"No Match")</f>
        <v>No Match</v>
      </c>
      <c r="G1974" t="str">
        <f>VLOOKUP(C1974,'NCPF8745_KH_Extraction 5%FDR'!$1:$2258,2,FALSE)</f>
        <v>Uncharacterized protein OS=Candida glabrata (strain ATCC 2001 / CBS 138 / JCM 3761 / NBRC 0622 / NRRL Y-65) GN=CAGL0E01265g PE=4 SV=1 - [Q6FVK1_CANGA]</v>
      </c>
      <c r="H1974" s="15">
        <f>VLOOKUP(C1974,'NCPF8745_KH_Extraction 5%FDR'!$1:$2258,11,FALSE)</f>
        <v>240.02697988466099</v>
      </c>
      <c r="I1974" t="e">
        <f>VLOOKUP(C1974,'NCPF8745_MF_Extraction 5%FDR'!$1:$540,2,FALSE)</f>
        <v>#N/A</v>
      </c>
      <c r="J1974" s="15" t="e">
        <f>VLOOKUP(C1974,'NCPF8745_MF_Extraction 5%FDR'!$1:$540,11,FALSE)</f>
        <v>#N/A</v>
      </c>
      <c r="K1974" t="e">
        <f>VLOOKUP(C1974,'NCPF8814_MF_Extraction 5%FDR'!$1:$463,2,FALSE)</f>
        <v>#N/A</v>
      </c>
      <c r="L1974" s="15" t="e">
        <f>VLOOKUP(C1974,'NCPF8814_MF_Extraction 5%FDR'!$1:$463,11,FALSE)</f>
        <v>#N/A</v>
      </c>
    </row>
    <row r="1975" spans="1:12" hidden="1">
      <c r="A1975" s="13" t="s">
        <v>2342</v>
      </c>
      <c r="C1975" s="13" t="s">
        <v>2342</v>
      </c>
      <c r="D1975">
        <f>IFERROR(MATCH(C1975,'NCPF8745_KH_Extraction 5%FDR'!$A$2:$A$2258,0),"No Match")</f>
        <v>1486</v>
      </c>
      <c r="E1975" t="str">
        <f>IFERROR(MATCH(C1975,'NCPF8745_MF_Extraction 5%FDR'!$A$2:$A$540,0),"No Match")</f>
        <v>No Match</v>
      </c>
      <c r="F1975" t="str">
        <f>IFERROR(MATCH(C1975,'NCPF8814_MF_Extraction 5%FDR'!$A$2:$A$463,0),"No Match")</f>
        <v>No Match</v>
      </c>
      <c r="G1975" t="str">
        <f>VLOOKUP(C1975,'NCPF8745_KH_Extraction 5%FDR'!$1:$2258,2,FALSE)</f>
        <v>Uncharacterized protein OS=Candida glabrata (strain ATCC 2001 / CBS 138 / JCM 3761 / NBRC 0622 / NRRL Y-65) GN=CAGL0E01221g PE=4 SV=1 - [Q6FVK3_CANGA]</v>
      </c>
      <c r="H1975" s="15">
        <f>VLOOKUP(C1975,'NCPF8745_KH_Extraction 5%FDR'!$1:$2258,11,FALSE)</f>
        <v>30.443728604659999</v>
      </c>
      <c r="I1975" t="e">
        <f>VLOOKUP(C1975,'NCPF8745_MF_Extraction 5%FDR'!$1:$540,2,FALSE)</f>
        <v>#N/A</v>
      </c>
      <c r="J1975" s="15" t="e">
        <f>VLOOKUP(C1975,'NCPF8745_MF_Extraction 5%FDR'!$1:$540,11,FALSE)</f>
        <v>#N/A</v>
      </c>
      <c r="K1975" t="e">
        <f>VLOOKUP(C1975,'NCPF8814_MF_Extraction 5%FDR'!$1:$463,2,FALSE)</f>
        <v>#N/A</v>
      </c>
      <c r="L1975" s="15" t="e">
        <f>VLOOKUP(C1975,'NCPF8814_MF_Extraction 5%FDR'!$1:$463,11,FALSE)</f>
        <v>#N/A</v>
      </c>
    </row>
    <row r="1976" spans="1:12" hidden="1">
      <c r="A1976" s="13" t="s">
        <v>2343</v>
      </c>
      <c r="C1976" s="13" t="s">
        <v>2343</v>
      </c>
      <c r="D1976">
        <f>IFERROR(MATCH(C1976,'NCPF8745_KH_Extraction 5%FDR'!$A$2:$A$2258,0),"No Match")</f>
        <v>32</v>
      </c>
      <c r="E1976">
        <f>IFERROR(MATCH(C1976,'NCPF8745_MF_Extraction 5%FDR'!$A$2:$A$540,0),"No Match")</f>
        <v>55</v>
      </c>
      <c r="F1976">
        <f>IFERROR(MATCH(C1976,'NCPF8814_MF_Extraction 5%FDR'!$A$2:$A$463,0),"No Match")</f>
        <v>90</v>
      </c>
      <c r="G1976" t="str">
        <f>VLOOKUP(C1976,'NCPF8745_KH_Extraction 5%FDR'!$1:$2258,2,FALSE)</f>
        <v>Peptidyl-prolyl cis-trans isomerase OS=Candida glabrata (strain ATCC 2001 / CBS 138 / JCM 3761 / NBRC 0622 / NRRL Y-65) GN=CPR1 PE=3 SV=1 - [Q6FVK5_CANGA]</v>
      </c>
      <c r="H1976" s="15">
        <f>VLOOKUP(C1976,'NCPF8745_KH_Extraction 5%FDR'!$1:$2258,11,FALSE)</f>
        <v>17.380626444659999</v>
      </c>
      <c r="I1976" t="str">
        <f>VLOOKUP(C1976,'NCPF8745_MF_Extraction 5%FDR'!$1:$540,2,FALSE)</f>
        <v>Peptidyl-prolyl cis-trans isomerase OS=Candida glabrata (strain ATCC 2001 / CBS 138 / JCM 3761 / NBRC 0622 / NRRL Y-65) GN=CPR1 PE=3 SV=1 - [Q6FVK5_CANGA]</v>
      </c>
      <c r="J1976" s="15">
        <f>VLOOKUP(C1976,'NCPF8745_MF_Extraction 5%FDR'!$1:$540,11,FALSE)</f>
        <v>17.380626444659999</v>
      </c>
      <c r="K1976" t="str">
        <f>VLOOKUP(C1976,'NCPF8814_MF_Extraction 5%FDR'!$1:$463,2,FALSE)</f>
        <v>Peptidyl-prolyl cis-trans isomerase OS=Candida glabrata (strain ATCC 2001 / CBS 138 / JCM 3761 / NBRC 0622 / NRRL Y-65) GN=CPR1 PE=3 SV=1 - [Q6FVK5_CANGA]</v>
      </c>
      <c r="L1976" s="15">
        <f>VLOOKUP(C1976,'NCPF8814_MF_Extraction 5%FDR'!$1:$463,11,FALSE)</f>
        <v>17.380626444659999</v>
      </c>
    </row>
    <row r="1977" spans="1:12" hidden="1">
      <c r="A1977" s="13" t="s">
        <v>2344</v>
      </c>
      <c r="C1977" s="13" t="s">
        <v>2344</v>
      </c>
      <c r="D1977">
        <f>IFERROR(MATCH(C1977,'NCPF8745_KH_Extraction 5%FDR'!$A$2:$A$2258,0),"No Match")</f>
        <v>1804</v>
      </c>
      <c r="E1977">
        <f>IFERROR(MATCH(C1977,'NCPF8745_MF_Extraction 5%FDR'!$A$2:$A$540,0),"No Match")</f>
        <v>114</v>
      </c>
      <c r="F1977">
        <f>IFERROR(MATCH(C1977,'NCPF8814_MF_Extraction 5%FDR'!$A$2:$A$463,0),"No Match")</f>
        <v>148</v>
      </c>
      <c r="G1977" t="str">
        <f>VLOOKUP(C1977,'NCPF8745_KH_Extraction 5%FDR'!$1:$2258,2,FALSE)</f>
        <v>Uncharacterized protein OS=Candida glabrata (strain ATCC 2001 / CBS 138 / JCM 3761 / NBRC 0622 / NRRL Y-65) GN=CAGL0E01155g PE=4 SV=1 - [Q6FVK6_CANGA]</v>
      </c>
      <c r="H1977" s="15">
        <f>VLOOKUP(C1977,'NCPF8745_KH_Extraction 5%FDR'!$1:$2258,11,FALSE)</f>
        <v>7.5570331146600003</v>
      </c>
      <c r="I1977" t="str">
        <f>VLOOKUP(C1977,'NCPF8745_MF_Extraction 5%FDR'!$1:$540,2,FALSE)</f>
        <v>Uncharacterized protein OS=Candida glabrata (strain ATCC 2001 / CBS 138 / JCM 3761 / NBRC 0622 / NRRL Y-65) GN=CAGL0E01155g PE=4 SV=1 - [Q6FVK6_CANGA]</v>
      </c>
      <c r="J1977" s="15">
        <f>VLOOKUP(C1977,'NCPF8745_MF_Extraction 5%FDR'!$1:$540,11,FALSE)</f>
        <v>7.5570331146600003</v>
      </c>
      <c r="K1977" t="str">
        <f>VLOOKUP(C1977,'NCPF8814_MF_Extraction 5%FDR'!$1:$463,2,FALSE)</f>
        <v>Uncharacterized protein OS=Candida glabrata (strain ATCC 2001 / CBS 138 / JCM 3761 / NBRC 0622 / NRRL Y-65) GN=CAGL0E01155g PE=4 SV=1 - [Q6FVK6_CANGA]</v>
      </c>
      <c r="L1977" s="15">
        <f>VLOOKUP(C1977,'NCPF8814_MF_Extraction 5%FDR'!$1:$463,11,FALSE)</f>
        <v>7.5570331146600003</v>
      </c>
    </row>
    <row r="1978" spans="1:12" hidden="1">
      <c r="A1978" s="13" t="s">
        <v>2345</v>
      </c>
      <c r="C1978" s="13" t="s">
        <v>2345</v>
      </c>
      <c r="D1978">
        <f>IFERROR(MATCH(C1978,'NCPF8745_KH_Extraction 5%FDR'!$A$2:$A$2258,0),"No Match")</f>
        <v>198</v>
      </c>
      <c r="E1978">
        <f>IFERROR(MATCH(C1978,'NCPF8745_MF_Extraction 5%FDR'!$A$2:$A$540,0),"No Match")</f>
        <v>366</v>
      </c>
      <c r="F1978">
        <f>IFERROR(MATCH(C1978,'NCPF8814_MF_Extraction 5%FDR'!$A$2:$A$463,0),"No Match")</f>
        <v>446</v>
      </c>
      <c r="G1978" t="str">
        <f>VLOOKUP(C1978,'NCPF8745_KH_Extraction 5%FDR'!$1:$2258,2,FALSE)</f>
        <v>Aspartate-semialdehyde dehydrogenase OS=Candida glabrata (strain ATCC 2001 / CBS 138 / JCM 3761 / NBRC 0622 / NRRL Y-65) GN=HOM2 PE=3 SV=1 - [Q6FVK7_CANGA]</v>
      </c>
      <c r="H1978" s="15">
        <f>VLOOKUP(C1978,'NCPF8745_KH_Extraction 5%FDR'!$1:$2258,11,FALSE)</f>
        <v>38.699119004659998</v>
      </c>
      <c r="I1978" t="str">
        <f>VLOOKUP(C1978,'NCPF8745_MF_Extraction 5%FDR'!$1:$540,2,FALSE)</f>
        <v>Aspartate-semialdehyde dehydrogenase OS=Candida glabrata (strain ATCC 2001 / CBS 138 / JCM 3761 / NBRC 0622 / NRRL Y-65) GN=HOM2 PE=3 SV=1 - [Q6FVK7_CANGA]</v>
      </c>
      <c r="J1978" s="15">
        <f>VLOOKUP(C1978,'NCPF8745_MF_Extraction 5%FDR'!$1:$540,11,FALSE)</f>
        <v>38.699119004659998</v>
      </c>
      <c r="K1978" t="str">
        <f>VLOOKUP(C1978,'NCPF8814_MF_Extraction 5%FDR'!$1:$463,2,FALSE)</f>
        <v>Aspartate-semialdehyde dehydrogenase OS=Candida glabrata (strain ATCC 2001 / CBS 138 / JCM 3761 / NBRC 0622 / NRRL Y-65) GN=HOM2 PE=3 SV=1 - [Q6FVK7_CANGA]</v>
      </c>
      <c r="L1978" s="15">
        <f>VLOOKUP(C1978,'NCPF8814_MF_Extraction 5%FDR'!$1:$463,11,FALSE)</f>
        <v>38.699119004659998</v>
      </c>
    </row>
    <row r="1979" spans="1:12" hidden="1">
      <c r="A1979" s="13" t="s">
        <v>2346</v>
      </c>
      <c r="C1979" s="13" t="s">
        <v>2346</v>
      </c>
      <c r="D1979">
        <f>IFERROR(MATCH(C1979,'NCPF8745_KH_Extraction 5%FDR'!$A$2:$A$2258,0),"No Match")</f>
        <v>1418</v>
      </c>
      <c r="E1979" t="str">
        <f>IFERROR(MATCH(C1979,'NCPF8745_MF_Extraction 5%FDR'!$A$2:$A$540,0),"No Match")</f>
        <v>No Match</v>
      </c>
      <c r="F1979" t="str">
        <f>IFERROR(MATCH(C1979,'NCPF8814_MF_Extraction 5%FDR'!$A$2:$A$463,0),"No Match")</f>
        <v>No Match</v>
      </c>
      <c r="G1979" t="str">
        <f>VLOOKUP(C1979,'NCPF8745_KH_Extraction 5%FDR'!$1:$2258,2,FALSE)</f>
        <v>Uncharacterized protein OS=Candida glabrata (strain ATCC 2001 / CBS 138 / JCM 3761 / NBRC 0622 / NRRL Y-65) GN=CAGL0E01067g PE=4 SV=1 - [Q6FVL0_CANGA]</v>
      </c>
      <c r="H1979" s="15">
        <f>VLOOKUP(C1979,'NCPF8745_KH_Extraction 5%FDR'!$1:$2258,11,FALSE)</f>
        <v>41.484559714660001</v>
      </c>
      <c r="I1979" t="e">
        <f>VLOOKUP(C1979,'NCPF8745_MF_Extraction 5%FDR'!$1:$540,2,FALSE)</f>
        <v>#N/A</v>
      </c>
      <c r="J1979" s="15" t="e">
        <f>VLOOKUP(C1979,'NCPF8745_MF_Extraction 5%FDR'!$1:$540,11,FALSE)</f>
        <v>#N/A</v>
      </c>
      <c r="K1979" t="e">
        <f>VLOOKUP(C1979,'NCPF8814_MF_Extraction 5%FDR'!$1:$463,2,FALSE)</f>
        <v>#N/A</v>
      </c>
      <c r="L1979" s="15" t="e">
        <f>VLOOKUP(C1979,'NCPF8814_MF_Extraction 5%FDR'!$1:$463,11,FALSE)</f>
        <v>#N/A</v>
      </c>
    </row>
    <row r="1980" spans="1:12" hidden="1">
      <c r="A1980" s="13" t="s">
        <v>2347</v>
      </c>
      <c r="C1980" s="13" t="s">
        <v>2347</v>
      </c>
      <c r="D1980">
        <f>IFERROR(MATCH(C1980,'NCPF8745_KH_Extraction 5%FDR'!$A$2:$A$2258,0),"No Match")</f>
        <v>1496</v>
      </c>
      <c r="E1980" t="str">
        <f>IFERROR(MATCH(C1980,'NCPF8745_MF_Extraction 5%FDR'!$A$2:$A$540,0),"No Match")</f>
        <v>No Match</v>
      </c>
      <c r="F1980" t="str">
        <f>IFERROR(MATCH(C1980,'NCPF8814_MF_Extraction 5%FDR'!$A$2:$A$463,0),"No Match")</f>
        <v>No Match</v>
      </c>
      <c r="G1980" t="str">
        <f>VLOOKUP(C1980,'NCPF8745_KH_Extraction 5%FDR'!$1:$2258,2,FALSE)</f>
        <v>Uncharacterized protein OS=Candida glabrata (strain ATCC 2001 / CBS 138 / JCM 3761 / NBRC 0622 / NRRL Y-65) GN=CAGL0E01045g PE=4 SV=1 - [Q6FVL1_CANGA]</v>
      </c>
      <c r="H1980" s="15">
        <f>VLOOKUP(C1980,'NCPF8745_KH_Extraction 5%FDR'!$1:$2258,11,FALSE)</f>
        <v>23.818843714660002</v>
      </c>
      <c r="I1980" t="e">
        <f>VLOOKUP(C1980,'NCPF8745_MF_Extraction 5%FDR'!$1:$540,2,FALSE)</f>
        <v>#N/A</v>
      </c>
      <c r="J1980" s="15" t="e">
        <f>VLOOKUP(C1980,'NCPF8745_MF_Extraction 5%FDR'!$1:$540,11,FALSE)</f>
        <v>#N/A</v>
      </c>
      <c r="K1980" t="e">
        <f>VLOOKUP(C1980,'NCPF8814_MF_Extraction 5%FDR'!$1:$463,2,FALSE)</f>
        <v>#N/A</v>
      </c>
      <c r="L1980" s="15" t="e">
        <f>VLOOKUP(C1980,'NCPF8814_MF_Extraction 5%FDR'!$1:$463,11,FALSE)</f>
        <v>#N/A</v>
      </c>
    </row>
    <row r="1981" spans="1:12" hidden="1">
      <c r="A1981" s="13" t="s">
        <v>2348</v>
      </c>
      <c r="C1981" s="13" t="s">
        <v>2348</v>
      </c>
      <c r="D1981">
        <f>IFERROR(MATCH(C1981,'NCPF8745_KH_Extraction 5%FDR'!$A$2:$A$2258,0),"No Match")</f>
        <v>736</v>
      </c>
      <c r="E1981" t="str">
        <f>IFERROR(MATCH(C1981,'NCPF8745_MF_Extraction 5%FDR'!$A$2:$A$540,0),"No Match")</f>
        <v>No Match</v>
      </c>
      <c r="F1981" t="str">
        <f>IFERROR(MATCH(C1981,'NCPF8814_MF_Extraction 5%FDR'!$A$2:$A$463,0),"No Match")</f>
        <v>No Match</v>
      </c>
      <c r="G1981" t="str">
        <f>VLOOKUP(C1981,'NCPF8745_KH_Extraction 5%FDR'!$1:$2258,2,FALSE)</f>
        <v>Uncharacterized protein OS=Candida glabrata (strain ATCC 2001 / CBS 138 / JCM 3761 / NBRC 0622 / NRRL Y-65) GN=CAGL0E01001g PE=3 SV=1 - [Q6FVL3_CANGA]</v>
      </c>
      <c r="H1981" s="15">
        <f>VLOOKUP(C1981,'NCPF8745_KH_Extraction 5%FDR'!$1:$2258,11,FALSE)</f>
        <v>80.702494884659998</v>
      </c>
      <c r="I1981" t="e">
        <f>VLOOKUP(C1981,'NCPF8745_MF_Extraction 5%FDR'!$1:$540,2,FALSE)</f>
        <v>#N/A</v>
      </c>
      <c r="J1981" s="15" t="e">
        <f>VLOOKUP(C1981,'NCPF8745_MF_Extraction 5%FDR'!$1:$540,11,FALSE)</f>
        <v>#N/A</v>
      </c>
      <c r="K1981" t="e">
        <f>VLOOKUP(C1981,'NCPF8814_MF_Extraction 5%FDR'!$1:$463,2,FALSE)</f>
        <v>#N/A</v>
      </c>
      <c r="L1981" s="15" t="e">
        <f>VLOOKUP(C1981,'NCPF8814_MF_Extraction 5%FDR'!$1:$463,11,FALSE)</f>
        <v>#N/A</v>
      </c>
    </row>
    <row r="1982" spans="1:12" hidden="1">
      <c r="A1982" s="13" t="s">
        <v>2349</v>
      </c>
      <c r="C1982" s="13" t="s">
        <v>2349</v>
      </c>
      <c r="D1982">
        <f>IFERROR(MATCH(C1982,'NCPF8745_KH_Extraction 5%FDR'!$A$2:$A$2258,0),"No Match")</f>
        <v>1719</v>
      </c>
      <c r="E1982" t="str">
        <f>IFERROR(MATCH(C1982,'NCPF8745_MF_Extraction 5%FDR'!$A$2:$A$540,0),"No Match")</f>
        <v>No Match</v>
      </c>
      <c r="F1982" t="str">
        <f>IFERROR(MATCH(C1982,'NCPF8814_MF_Extraction 5%FDR'!$A$2:$A$463,0),"No Match")</f>
        <v>No Match</v>
      </c>
      <c r="G1982" t="str">
        <f>VLOOKUP(C1982,'NCPF8745_KH_Extraction 5%FDR'!$1:$2258,2,FALSE)</f>
        <v>tRNA (guanine-N(7)-)-methyltransferase non-catalytic subunit TRM82 OS=Candida glabrata (strain ATCC 2001 / CBS 138 / JCM 3761 / NBRC 0622 / NRRL Y-65) GN=TRM82 PE=3 SV=1 - [TRM82_CANGA]</v>
      </c>
      <c r="H1982" s="15">
        <f>VLOOKUP(C1982,'NCPF8745_KH_Extraction 5%FDR'!$1:$2258,11,FALSE)</f>
        <v>47.538929384660101</v>
      </c>
      <c r="I1982" t="e">
        <f>VLOOKUP(C1982,'NCPF8745_MF_Extraction 5%FDR'!$1:$540,2,FALSE)</f>
        <v>#N/A</v>
      </c>
      <c r="J1982" s="15" t="e">
        <f>VLOOKUP(C1982,'NCPF8745_MF_Extraction 5%FDR'!$1:$540,11,FALSE)</f>
        <v>#N/A</v>
      </c>
      <c r="K1982" t="e">
        <f>VLOOKUP(C1982,'NCPF8814_MF_Extraction 5%FDR'!$1:$463,2,FALSE)</f>
        <v>#N/A</v>
      </c>
      <c r="L1982" s="15" t="e">
        <f>VLOOKUP(C1982,'NCPF8814_MF_Extraction 5%FDR'!$1:$463,11,FALSE)</f>
        <v>#N/A</v>
      </c>
    </row>
    <row r="1983" spans="1:12" hidden="1">
      <c r="A1983" s="13" t="s">
        <v>2350</v>
      </c>
      <c r="C1983" s="13" t="s">
        <v>2350</v>
      </c>
      <c r="D1983">
        <f>IFERROR(MATCH(C1983,'NCPF8745_KH_Extraction 5%FDR'!$A$2:$A$2258,0),"No Match")</f>
        <v>814</v>
      </c>
      <c r="E1983" t="str">
        <f>IFERROR(MATCH(C1983,'NCPF8745_MF_Extraction 5%FDR'!$A$2:$A$540,0),"No Match")</f>
        <v>No Match</v>
      </c>
      <c r="F1983" t="str">
        <f>IFERROR(MATCH(C1983,'NCPF8814_MF_Extraction 5%FDR'!$A$2:$A$463,0),"No Match")</f>
        <v>No Match</v>
      </c>
      <c r="G1983" t="str">
        <f>VLOOKUP(C1983,'NCPF8745_KH_Extraction 5%FDR'!$1:$2258,2,FALSE)</f>
        <v>Uncharacterized protein OS=Candida glabrata (strain ATCC 2001 / CBS 138 / JCM 3761 / NBRC 0622 / NRRL Y-65) GN=CAGL0E00957g PE=4 SV=1 - [Q6FVL5_CANGA]</v>
      </c>
      <c r="H1983" s="15">
        <f>VLOOKUP(C1983,'NCPF8745_KH_Extraction 5%FDR'!$1:$2258,11,FALSE)</f>
        <v>112.80297537465999</v>
      </c>
      <c r="I1983" t="e">
        <f>VLOOKUP(C1983,'NCPF8745_MF_Extraction 5%FDR'!$1:$540,2,FALSE)</f>
        <v>#N/A</v>
      </c>
      <c r="J1983" s="15" t="e">
        <f>VLOOKUP(C1983,'NCPF8745_MF_Extraction 5%FDR'!$1:$540,11,FALSE)</f>
        <v>#N/A</v>
      </c>
      <c r="K1983" t="e">
        <f>VLOOKUP(C1983,'NCPF8814_MF_Extraction 5%FDR'!$1:$463,2,FALSE)</f>
        <v>#N/A</v>
      </c>
      <c r="L1983" s="15" t="e">
        <f>VLOOKUP(C1983,'NCPF8814_MF_Extraction 5%FDR'!$1:$463,11,FALSE)</f>
        <v>#N/A</v>
      </c>
    </row>
    <row r="1984" spans="1:12" hidden="1">
      <c r="A1984" s="13" t="s">
        <v>2351</v>
      </c>
      <c r="C1984" s="13" t="s">
        <v>2351</v>
      </c>
      <c r="D1984">
        <f>IFERROR(MATCH(C1984,'NCPF8745_KH_Extraction 5%FDR'!$A$2:$A$2258,0),"No Match")</f>
        <v>1153</v>
      </c>
      <c r="E1984" t="str">
        <f>IFERROR(MATCH(C1984,'NCPF8745_MF_Extraction 5%FDR'!$A$2:$A$540,0),"No Match")</f>
        <v>No Match</v>
      </c>
      <c r="F1984" t="str">
        <f>IFERROR(MATCH(C1984,'NCPF8814_MF_Extraction 5%FDR'!$A$2:$A$463,0),"No Match")</f>
        <v>No Match</v>
      </c>
      <c r="G1984" t="str">
        <f>VLOOKUP(C1984,'NCPF8745_KH_Extraction 5%FDR'!$1:$2258,2,FALSE)</f>
        <v>Uncharacterized protein OS=Candida glabrata (strain ATCC 2001 / CBS 138 / JCM 3761 / NBRC 0622 / NRRL Y-65) GN=CAGL0E00935g PE=4 SV=1 - [Q6FVL6_CANGA]</v>
      </c>
      <c r="H1984" s="15">
        <f>VLOOKUP(C1984,'NCPF8745_KH_Extraction 5%FDR'!$1:$2258,11,FALSE)</f>
        <v>23.77147572466</v>
      </c>
      <c r="I1984" t="e">
        <f>VLOOKUP(C1984,'NCPF8745_MF_Extraction 5%FDR'!$1:$540,2,FALSE)</f>
        <v>#N/A</v>
      </c>
      <c r="J1984" s="15" t="e">
        <f>VLOOKUP(C1984,'NCPF8745_MF_Extraction 5%FDR'!$1:$540,11,FALSE)</f>
        <v>#N/A</v>
      </c>
      <c r="K1984" t="e">
        <f>VLOOKUP(C1984,'NCPF8814_MF_Extraction 5%FDR'!$1:$463,2,FALSE)</f>
        <v>#N/A</v>
      </c>
      <c r="L1984" s="15" t="e">
        <f>VLOOKUP(C1984,'NCPF8814_MF_Extraction 5%FDR'!$1:$463,11,FALSE)</f>
        <v>#N/A</v>
      </c>
    </row>
    <row r="1985" spans="1:12" hidden="1">
      <c r="A1985" s="13" t="s">
        <v>2352</v>
      </c>
      <c r="C1985" s="13" t="s">
        <v>2352</v>
      </c>
      <c r="D1985">
        <f>IFERROR(MATCH(C1985,'NCPF8745_KH_Extraction 5%FDR'!$A$2:$A$2258,0),"No Match")</f>
        <v>863</v>
      </c>
      <c r="E1985" t="str">
        <f>IFERROR(MATCH(C1985,'NCPF8745_MF_Extraction 5%FDR'!$A$2:$A$540,0),"No Match")</f>
        <v>No Match</v>
      </c>
      <c r="F1985" t="str">
        <f>IFERROR(MATCH(C1985,'NCPF8814_MF_Extraction 5%FDR'!$A$2:$A$463,0),"No Match")</f>
        <v>No Match</v>
      </c>
      <c r="G1985" t="str">
        <f>VLOOKUP(C1985,'NCPF8745_KH_Extraction 5%FDR'!$1:$2258,2,FALSE)</f>
        <v>Uncharacterized protein OS=Candida glabrata (strain ATCC 2001 / CBS 138 / JCM 3761 / NBRC 0622 / NRRL Y-65) GN=CAGL0E00913g PE=4 SV=1 - [Q6FVL7_CANGA]</v>
      </c>
      <c r="H1985" s="15">
        <f>VLOOKUP(C1985,'NCPF8745_KH_Extraction 5%FDR'!$1:$2258,11,FALSE)</f>
        <v>60.597377424660003</v>
      </c>
      <c r="I1985" t="e">
        <f>VLOOKUP(C1985,'NCPF8745_MF_Extraction 5%FDR'!$1:$540,2,FALSE)</f>
        <v>#N/A</v>
      </c>
      <c r="J1985" s="15" t="e">
        <f>VLOOKUP(C1985,'NCPF8745_MF_Extraction 5%FDR'!$1:$540,11,FALSE)</f>
        <v>#N/A</v>
      </c>
      <c r="K1985" t="e">
        <f>VLOOKUP(C1985,'NCPF8814_MF_Extraction 5%FDR'!$1:$463,2,FALSE)</f>
        <v>#N/A</v>
      </c>
      <c r="L1985" s="15" t="e">
        <f>VLOOKUP(C1985,'NCPF8814_MF_Extraction 5%FDR'!$1:$463,11,FALSE)</f>
        <v>#N/A</v>
      </c>
    </row>
    <row r="1986" spans="1:12" hidden="1">
      <c r="A1986" s="13" t="s">
        <v>2353</v>
      </c>
      <c r="C1986" s="13" t="s">
        <v>2353</v>
      </c>
      <c r="D1986">
        <f>IFERROR(MATCH(C1986,'NCPF8745_KH_Extraction 5%FDR'!$A$2:$A$2258,0),"No Match")</f>
        <v>27</v>
      </c>
      <c r="E1986">
        <f>IFERROR(MATCH(C1986,'NCPF8745_MF_Extraction 5%FDR'!$A$2:$A$540,0),"No Match")</f>
        <v>11</v>
      </c>
      <c r="F1986">
        <f>IFERROR(MATCH(C1986,'NCPF8814_MF_Extraction 5%FDR'!$A$2:$A$463,0),"No Match")</f>
        <v>12</v>
      </c>
      <c r="G1986" t="str">
        <f>VLOOKUP(C1986,'NCPF8745_KH_Extraction 5%FDR'!$1:$2258,2,FALSE)</f>
        <v>Uncharacterized protein OS=Candida glabrata (strain ATCC 2001 / CBS 138 / JCM 3761 / NBRC 0622 / NRRL Y-65) GN=CAGL0E00869g PE=4 SV=1 - [Q6FVL9_CANGA]</v>
      </c>
      <c r="H1986" s="15">
        <f>VLOOKUP(C1986,'NCPF8745_KH_Extraction 5%FDR'!$1:$2258,11,FALSE)</f>
        <v>29.791005134660001</v>
      </c>
      <c r="I1986" t="str">
        <f>VLOOKUP(C1986,'NCPF8745_MF_Extraction 5%FDR'!$1:$540,2,FALSE)</f>
        <v>Uncharacterized protein OS=Candida glabrata (strain ATCC 2001 / CBS 138 / JCM 3761 / NBRC 0622 / NRRL Y-65) GN=CAGL0E00869g PE=4 SV=1 - [Q6FVL9_CANGA]</v>
      </c>
      <c r="J1986" s="15">
        <f>VLOOKUP(C1986,'NCPF8745_MF_Extraction 5%FDR'!$1:$540,11,FALSE)</f>
        <v>29.791005134660001</v>
      </c>
      <c r="K1986" t="str">
        <f>VLOOKUP(C1986,'NCPF8814_MF_Extraction 5%FDR'!$1:$463,2,FALSE)</f>
        <v>Uncharacterized protein OS=Candida glabrata (strain ATCC 2001 / CBS 138 / JCM 3761 / NBRC 0622 / NRRL Y-65) GN=CAGL0E00869g PE=4 SV=1 - [Q6FVL9_CANGA]</v>
      </c>
      <c r="L1986" s="15">
        <f>VLOOKUP(C1986,'NCPF8814_MF_Extraction 5%FDR'!$1:$463,11,FALSE)</f>
        <v>29.791005134660001</v>
      </c>
    </row>
    <row r="1987" spans="1:12" hidden="1">
      <c r="A1987" s="13" t="s">
        <v>2354</v>
      </c>
      <c r="C1987" s="13" t="s">
        <v>2354</v>
      </c>
      <c r="D1987">
        <f>IFERROR(MATCH(C1987,'NCPF8745_KH_Extraction 5%FDR'!$A$2:$A$2258,0),"No Match")</f>
        <v>417</v>
      </c>
      <c r="E1987" t="str">
        <f>IFERROR(MATCH(C1987,'NCPF8745_MF_Extraction 5%FDR'!$A$2:$A$540,0),"No Match")</f>
        <v>No Match</v>
      </c>
      <c r="F1987">
        <f>IFERROR(MATCH(C1987,'NCPF8814_MF_Extraction 5%FDR'!$A$2:$A$463,0),"No Match")</f>
        <v>392</v>
      </c>
      <c r="G1987" t="str">
        <f>VLOOKUP(C1987,'NCPF8745_KH_Extraction 5%FDR'!$1:$2258,2,FALSE)</f>
        <v>Uncharacterized protein OS=Candida glabrata (strain ATCC 2001 / CBS 138 / JCM 3761 / NBRC 0622 / NRRL Y-65) GN=CAGL0E00847g PE=4 SV=2 - [Q6FVM0_CANGA]</v>
      </c>
      <c r="H1987" s="15">
        <f>VLOOKUP(C1987,'NCPF8745_KH_Extraction 5%FDR'!$1:$2258,11,FALSE)</f>
        <v>205.72436188466</v>
      </c>
      <c r="I1987" t="e">
        <f>VLOOKUP(C1987,'NCPF8745_MF_Extraction 5%FDR'!$1:$540,2,FALSE)</f>
        <v>#N/A</v>
      </c>
      <c r="J1987" s="15" t="e">
        <f>VLOOKUP(C1987,'NCPF8745_MF_Extraction 5%FDR'!$1:$540,11,FALSE)</f>
        <v>#N/A</v>
      </c>
      <c r="K1987" t="str">
        <f>VLOOKUP(C1987,'NCPF8814_MF_Extraction 5%FDR'!$1:$463,2,FALSE)</f>
        <v>Uncharacterized protein OS=Candida glabrata (strain ATCC 2001 / CBS 138 / JCM 3761 / NBRC 0622 / NRRL Y-65) GN=CAGL0E00847g PE=4 SV=2 - [Q6FVM0_CANGA]</v>
      </c>
      <c r="L1987" s="15">
        <f>VLOOKUP(C1987,'NCPF8814_MF_Extraction 5%FDR'!$1:$463,11,FALSE)</f>
        <v>205.72436188466</v>
      </c>
    </row>
    <row r="1988" spans="1:12" hidden="1">
      <c r="A1988" s="13" t="s">
        <v>2355</v>
      </c>
      <c r="C1988" s="13" t="s">
        <v>2355</v>
      </c>
      <c r="D1988">
        <f>IFERROR(MATCH(C1988,'NCPF8745_KH_Extraction 5%FDR'!$A$2:$A$2258,0),"No Match")</f>
        <v>289</v>
      </c>
      <c r="E1988">
        <f>IFERROR(MATCH(C1988,'NCPF8745_MF_Extraction 5%FDR'!$A$2:$A$540,0),"No Match")</f>
        <v>329</v>
      </c>
      <c r="F1988">
        <f>IFERROR(MATCH(C1988,'NCPF8814_MF_Extraction 5%FDR'!$A$2:$A$463,0),"No Match")</f>
        <v>278</v>
      </c>
      <c r="G1988" t="str">
        <f>VLOOKUP(C1988,'NCPF8745_KH_Extraction 5%FDR'!$1:$2258,2,FALSE)</f>
        <v>Uncharacterized protein OS=Candida glabrata (strain ATCC 2001 / CBS 138 / JCM 3761 / NBRC 0622 / NRRL Y-65) GN=CAGL0E00803g PE=3 SV=1 - [Q6FVM1_CANGA]</v>
      </c>
      <c r="H1988" s="15">
        <f>VLOOKUP(C1988,'NCPF8745_KH_Extraction 5%FDR'!$1:$2258,11,FALSE)</f>
        <v>42.855014574659997</v>
      </c>
      <c r="I1988" t="str">
        <f>VLOOKUP(C1988,'NCPF8745_MF_Extraction 5%FDR'!$1:$540,2,FALSE)</f>
        <v>Uncharacterized protein OS=Candida glabrata (strain ATCC 2001 / CBS 138 / JCM 3761 / NBRC 0622 / NRRL Y-65) GN=CAGL0E00803g PE=3 SV=1 - [Q6FVM1_CANGA]</v>
      </c>
      <c r="J1988" s="15">
        <f>VLOOKUP(C1988,'NCPF8745_MF_Extraction 5%FDR'!$1:$540,11,FALSE)</f>
        <v>42.855014574659997</v>
      </c>
      <c r="K1988" t="str">
        <f>VLOOKUP(C1988,'NCPF8814_MF_Extraction 5%FDR'!$1:$463,2,FALSE)</f>
        <v>Uncharacterized protein OS=Candida glabrata (strain ATCC 2001 / CBS 138 / JCM 3761 / NBRC 0622 / NRRL Y-65) GN=CAGL0E00803g PE=3 SV=1 - [Q6FVM1_CANGA]</v>
      </c>
      <c r="L1988" s="15">
        <f>VLOOKUP(C1988,'NCPF8814_MF_Extraction 5%FDR'!$1:$463,11,FALSE)</f>
        <v>42.855014574659997</v>
      </c>
    </row>
    <row r="1989" spans="1:12" hidden="1">
      <c r="A1989" s="13" t="s">
        <v>2356</v>
      </c>
      <c r="C1989" s="13" t="s">
        <v>2356</v>
      </c>
      <c r="D1989">
        <f>IFERROR(MATCH(C1989,'NCPF8745_KH_Extraction 5%FDR'!$A$2:$A$2258,0),"No Match")</f>
        <v>1132</v>
      </c>
      <c r="E1989" t="str">
        <f>IFERROR(MATCH(C1989,'NCPF8745_MF_Extraction 5%FDR'!$A$2:$A$540,0),"No Match")</f>
        <v>No Match</v>
      </c>
      <c r="F1989" t="str">
        <f>IFERROR(MATCH(C1989,'NCPF8814_MF_Extraction 5%FDR'!$A$2:$A$463,0),"No Match")</f>
        <v>No Match</v>
      </c>
      <c r="G1989" t="str">
        <f>VLOOKUP(C1989,'NCPF8745_KH_Extraction 5%FDR'!$1:$2258,2,FALSE)</f>
        <v>Uncharacterized protein OS=Candida glabrata (strain ATCC 2001 / CBS 138 / JCM 3761 / NBRC 0622 / NRRL Y-65) GN=CAGL0E00781g PE=4 SV=1 - [Q6FVM2_CANGA]</v>
      </c>
      <c r="H1989" s="15">
        <f>VLOOKUP(C1989,'NCPF8745_KH_Extraction 5%FDR'!$1:$2258,11,FALSE)</f>
        <v>77.950653844659996</v>
      </c>
      <c r="I1989" t="e">
        <f>VLOOKUP(C1989,'NCPF8745_MF_Extraction 5%FDR'!$1:$540,2,FALSE)</f>
        <v>#N/A</v>
      </c>
      <c r="J1989" s="15" t="e">
        <f>VLOOKUP(C1989,'NCPF8745_MF_Extraction 5%FDR'!$1:$540,11,FALSE)</f>
        <v>#N/A</v>
      </c>
      <c r="K1989" t="e">
        <f>VLOOKUP(C1989,'NCPF8814_MF_Extraction 5%FDR'!$1:$463,2,FALSE)</f>
        <v>#N/A</v>
      </c>
      <c r="L1989" s="15" t="e">
        <f>VLOOKUP(C1989,'NCPF8814_MF_Extraction 5%FDR'!$1:$463,11,FALSE)</f>
        <v>#N/A</v>
      </c>
    </row>
    <row r="1990" spans="1:12" hidden="1">
      <c r="A1990" s="13" t="s">
        <v>2357</v>
      </c>
      <c r="C1990" s="13" t="s">
        <v>2357</v>
      </c>
      <c r="D1990">
        <f>IFERROR(MATCH(C1990,'NCPF8745_KH_Extraction 5%FDR'!$A$2:$A$2258,0),"No Match")</f>
        <v>584</v>
      </c>
      <c r="E1990" t="str">
        <f>IFERROR(MATCH(C1990,'NCPF8745_MF_Extraction 5%FDR'!$A$2:$A$540,0),"No Match")</f>
        <v>No Match</v>
      </c>
      <c r="F1990" t="str">
        <f>IFERROR(MATCH(C1990,'NCPF8814_MF_Extraction 5%FDR'!$A$2:$A$463,0),"No Match")</f>
        <v>No Match</v>
      </c>
      <c r="G1990" t="str">
        <f>VLOOKUP(C1990,'NCPF8745_KH_Extraction 5%FDR'!$1:$2258,2,FALSE)</f>
        <v>Uncharacterized protein OS=Candida glabrata (strain ATCC 2001 / CBS 138 / JCM 3761 / NBRC 0622 / NRRL Y-65) GN=CAGL0E00737g PE=4 SV=1 - [Q6FVM4_CANGA]</v>
      </c>
      <c r="H1990" s="15">
        <f>VLOOKUP(C1990,'NCPF8745_KH_Extraction 5%FDR'!$1:$2258,11,FALSE)</f>
        <v>30.251280634659999</v>
      </c>
      <c r="I1990" t="e">
        <f>VLOOKUP(C1990,'NCPF8745_MF_Extraction 5%FDR'!$1:$540,2,FALSE)</f>
        <v>#N/A</v>
      </c>
      <c r="J1990" s="15" t="e">
        <f>VLOOKUP(C1990,'NCPF8745_MF_Extraction 5%FDR'!$1:$540,11,FALSE)</f>
        <v>#N/A</v>
      </c>
      <c r="K1990" t="e">
        <f>VLOOKUP(C1990,'NCPF8814_MF_Extraction 5%FDR'!$1:$463,2,FALSE)</f>
        <v>#N/A</v>
      </c>
      <c r="L1990" s="15" t="e">
        <f>VLOOKUP(C1990,'NCPF8814_MF_Extraction 5%FDR'!$1:$463,11,FALSE)</f>
        <v>#N/A</v>
      </c>
    </row>
    <row r="1991" spans="1:12" hidden="1">
      <c r="A1991" s="13" t="s">
        <v>2358</v>
      </c>
      <c r="C1991" s="13" t="s">
        <v>2358</v>
      </c>
      <c r="D1991">
        <f>IFERROR(MATCH(C1991,'NCPF8745_KH_Extraction 5%FDR'!$A$2:$A$2258,0),"No Match")</f>
        <v>848</v>
      </c>
      <c r="E1991" t="str">
        <f>IFERROR(MATCH(C1991,'NCPF8745_MF_Extraction 5%FDR'!$A$2:$A$540,0),"No Match")</f>
        <v>No Match</v>
      </c>
      <c r="F1991" t="str">
        <f>IFERROR(MATCH(C1991,'NCPF8814_MF_Extraction 5%FDR'!$A$2:$A$463,0),"No Match")</f>
        <v>No Match</v>
      </c>
      <c r="G1991" t="str">
        <f>VLOOKUP(C1991,'NCPF8745_KH_Extraction 5%FDR'!$1:$2258,2,FALSE)</f>
        <v>Uncharacterized protein OS=Candida glabrata (strain ATCC 2001 / CBS 138 / JCM 3761 / NBRC 0622 / NRRL Y-65) GN=CAGL0E00715g PE=4 SV=1 - [Q6FVM5_CANGA]</v>
      </c>
      <c r="H1991" s="15">
        <f>VLOOKUP(C1991,'NCPF8745_KH_Extraction 5%FDR'!$1:$2258,11,FALSE)</f>
        <v>34.866331904660001</v>
      </c>
      <c r="I1991" t="e">
        <f>VLOOKUP(C1991,'NCPF8745_MF_Extraction 5%FDR'!$1:$540,2,FALSE)</f>
        <v>#N/A</v>
      </c>
      <c r="J1991" s="15" t="e">
        <f>VLOOKUP(C1991,'NCPF8745_MF_Extraction 5%FDR'!$1:$540,11,FALSE)</f>
        <v>#N/A</v>
      </c>
      <c r="K1991" t="e">
        <f>VLOOKUP(C1991,'NCPF8814_MF_Extraction 5%FDR'!$1:$463,2,FALSE)</f>
        <v>#N/A</v>
      </c>
      <c r="L1991" s="15" t="e">
        <f>VLOOKUP(C1991,'NCPF8814_MF_Extraction 5%FDR'!$1:$463,11,FALSE)</f>
        <v>#N/A</v>
      </c>
    </row>
    <row r="1992" spans="1:12" hidden="1">
      <c r="A1992" s="13" t="s">
        <v>2359</v>
      </c>
      <c r="C1992" s="13" t="s">
        <v>2359</v>
      </c>
      <c r="D1992">
        <f>IFERROR(MATCH(C1992,'NCPF8745_KH_Extraction 5%FDR'!$A$2:$A$2258,0),"No Match")</f>
        <v>1473</v>
      </c>
      <c r="E1992" t="str">
        <f>IFERROR(MATCH(C1992,'NCPF8745_MF_Extraction 5%FDR'!$A$2:$A$540,0),"No Match")</f>
        <v>No Match</v>
      </c>
      <c r="F1992" t="str">
        <f>IFERROR(MATCH(C1992,'NCPF8814_MF_Extraction 5%FDR'!$A$2:$A$463,0),"No Match")</f>
        <v>No Match</v>
      </c>
      <c r="G1992" t="str">
        <f>VLOOKUP(C1992,'NCPF8745_KH_Extraction 5%FDR'!$1:$2258,2,FALSE)</f>
        <v>Uncharacterized protein OS=Candida glabrata (strain ATCC 2001 / CBS 138 / JCM 3761 / NBRC 0622 / NRRL Y-65) GN=CAGL0E00693g PE=4 SV=1 - [Q6FVM6_CANGA]</v>
      </c>
      <c r="H1992" s="15">
        <f>VLOOKUP(C1992,'NCPF8745_KH_Extraction 5%FDR'!$1:$2258,11,FALSE)</f>
        <v>92.4944653446601</v>
      </c>
      <c r="I1992" t="e">
        <f>VLOOKUP(C1992,'NCPF8745_MF_Extraction 5%FDR'!$1:$540,2,FALSE)</f>
        <v>#N/A</v>
      </c>
      <c r="J1992" s="15" t="e">
        <f>VLOOKUP(C1992,'NCPF8745_MF_Extraction 5%FDR'!$1:$540,11,FALSE)</f>
        <v>#N/A</v>
      </c>
      <c r="K1992" t="e">
        <f>VLOOKUP(C1992,'NCPF8814_MF_Extraction 5%FDR'!$1:$463,2,FALSE)</f>
        <v>#N/A</v>
      </c>
      <c r="L1992" s="15" t="e">
        <f>VLOOKUP(C1992,'NCPF8814_MF_Extraction 5%FDR'!$1:$463,11,FALSE)</f>
        <v>#N/A</v>
      </c>
    </row>
    <row r="1993" spans="1:12" hidden="1">
      <c r="A1993" s="13" t="s">
        <v>2360</v>
      </c>
      <c r="C1993" s="13" t="s">
        <v>2360</v>
      </c>
      <c r="D1993">
        <f>IFERROR(MATCH(C1993,'NCPF8745_KH_Extraction 5%FDR'!$A$2:$A$2258,0),"No Match")</f>
        <v>1158</v>
      </c>
      <c r="E1993" t="str">
        <f>IFERROR(MATCH(C1993,'NCPF8745_MF_Extraction 5%FDR'!$A$2:$A$540,0),"No Match")</f>
        <v>No Match</v>
      </c>
      <c r="F1993" t="str">
        <f>IFERROR(MATCH(C1993,'NCPF8814_MF_Extraction 5%FDR'!$A$2:$A$463,0),"No Match")</f>
        <v>No Match</v>
      </c>
      <c r="G1993" t="str">
        <f>VLOOKUP(C1993,'NCPF8745_KH_Extraction 5%FDR'!$1:$2258,2,FALSE)</f>
        <v>Uncharacterized protein OS=Candida glabrata (strain ATCC 2001 / CBS 138 / JCM 3761 / NBRC 0622 / NRRL Y-65) GN=CAGL0E00671g PE=3 SV=1 - [Q6FVM7_CANGA]</v>
      </c>
      <c r="H1993" s="15">
        <f>VLOOKUP(C1993,'NCPF8745_KH_Extraction 5%FDR'!$1:$2258,11,FALSE)</f>
        <v>23.714213764659998</v>
      </c>
      <c r="I1993" t="e">
        <f>VLOOKUP(C1993,'NCPF8745_MF_Extraction 5%FDR'!$1:$540,2,FALSE)</f>
        <v>#N/A</v>
      </c>
      <c r="J1993" s="15" t="e">
        <f>VLOOKUP(C1993,'NCPF8745_MF_Extraction 5%FDR'!$1:$540,11,FALSE)</f>
        <v>#N/A</v>
      </c>
      <c r="K1993" t="e">
        <f>VLOOKUP(C1993,'NCPF8814_MF_Extraction 5%FDR'!$1:$463,2,FALSE)</f>
        <v>#N/A</v>
      </c>
      <c r="L1993" s="15" t="e">
        <f>VLOOKUP(C1993,'NCPF8814_MF_Extraction 5%FDR'!$1:$463,11,FALSE)</f>
        <v>#N/A</v>
      </c>
    </row>
    <row r="1994" spans="1:12" hidden="1">
      <c r="A1994" s="13" t="s">
        <v>2361</v>
      </c>
      <c r="C1994" s="13" t="s">
        <v>2361</v>
      </c>
      <c r="D1994">
        <f>IFERROR(MATCH(C1994,'NCPF8745_KH_Extraction 5%FDR'!$A$2:$A$2258,0),"No Match")</f>
        <v>1322</v>
      </c>
      <c r="E1994" t="str">
        <f>IFERROR(MATCH(C1994,'NCPF8745_MF_Extraction 5%FDR'!$A$2:$A$540,0),"No Match")</f>
        <v>No Match</v>
      </c>
      <c r="F1994" t="str">
        <f>IFERROR(MATCH(C1994,'NCPF8814_MF_Extraction 5%FDR'!$A$2:$A$463,0),"No Match")</f>
        <v>No Match</v>
      </c>
      <c r="G1994" t="str">
        <f>VLOOKUP(C1994,'NCPF8745_KH_Extraction 5%FDR'!$1:$2258,2,FALSE)</f>
        <v>Uncharacterized protein OS=Candida glabrata (strain ATCC 2001 / CBS 138 / JCM 3761 / NBRC 0622 / NRRL Y-65) GN=CAGL0E00583g PE=4 SV=1 - [Q6FVN1_CANGA]</v>
      </c>
      <c r="H1994" s="15">
        <f>VLOOKUP(C1994,'NCPF8745_KH_Extraction 5%FDR'!$1:$2258,11,FALSE)</f>
        <v>15.931148134660001</v>
      </c>
      <c r="I1994" t="e">
        <f>VLOOKUP(C1994,'NCPF8745_MF_Extraction 5%FDR'!$1:$540,2,FALSE)</f>
        <v>#N/A</v>
      </c>
      <c r="J1994" s="15" t="e">
        <f>VLOOKUP(C1994,'NCPF8745_MF_Extraction 5%FDR'!$1:$540,11,FALSE)</f>
        <v>#N/A</v>
      </c>
      <c r="K1994" t="e">
        <f>VLOOKUP(C1994,'NCPF8814_MF_Extraction 5%FDR'!$1:$463,2,FALSE)</f>
        <v>#N/A</v>
      </c>
      <c r="L1994" s="15" t="e">
        <f>VLOOKUP(C1994,'NCPF8814_MF_Extraction 5%FDR'!$1:$463,11,FALSE)</f>
        <v>#N/A</v>
      </c>
    </row>
    <row r="1995" spans="1:12" hidden="1">
      <c r="A1995" s="13" t="s">
        <v>2362</v>
      </c>
      <c r="C1995" s="13" t="s">
        <v>2362</v>
      </c>
      <c r="D1995">
        <f>IFERROR(MATCH(C1995,'NCPF8745_KH_Extraction 5%FDR'!$A$2:$A$2258,0),"No Match")</f>
        <v>354</v>
      </c>
      <c r="E1995" t="str">
        <f>IFERROR(MATCH(C1995,'NCPF8745_MF_Extraction 5%FDR'!$A$2:$A$540,0),"No Match")</f>
        <v>No Match</v>
      </c>
      <c r="F1995" t="str">
        <f>IFERROR(MATCH(C1995,'NCPF8814_MF_Extraction 5%FDR'!$A$2:$A$463,0),"No Match")</f>
        <v>No Match</v>
      </c>
      <c r="G1995" t="str">
        <f>VLOOKUP(C1995,'NCPF8745_KH_Extraction 5%FDR'!$1:$2258,2,FALSE)</f>
        <v>Uncharacterized protein OS=Candida glabrata (strain ATCC 2001 / CBS 138 / JCM 3761 / NBRC 0622 / NRRL Y-65) GN=CAGL0E00561g PE=4 SV=1 - [Q6FVN2_CANGA]</v>
      </c>
      <c r="H1995" s="15">
        <f>VLOOKUP(C1995,'NCPF8745_KH_Extraction 5%FDR'!$1:$2258,11,FALSE)</f>
        <v>91.557566454660304</v>
      </c>
      <c r="I1995" t="e">
        <f>VLOOKUP(C1995,'NCPF8745_MF_Extraction 5%FDR'!$1:$540,2,FALSE)</f>
        <v>#N/A</v>
      </c>
      <c r="J1995" s="15" t="e">
        <f>VLOOKUP(C1995,'NCPF8745_MF_Extraction 5%FDR'!$1:$540,11,FALSE)</f>
        <v>#N/A</v>
      </c>
      <c r="K1995" t="e">
        <f>VLOOKUP(C1995,'NCPF8814_MF_Extraction 5%FDR'!$1:$463,2,FALSE)</f>
        <v>#N/A</v>
      </c>
      <c r="L1995" s="15" t="e">
        <f>VLOOKUP(C1995,'NCPF8814_MF_Extraction 5%FDR'!$1:$463,11,FALSE)</f>
        <v>#N/A</v>
      </c>
    </row>
    <row r="1996" spans="1:12" hidden="1">
      <c r="A1996" s="13" t="s">
        <v>4640</v>
      </c>
      <c r="C1996" s="13" t="s">
        <v>4640</v>
      </c>
      <c r="D1996" t="str">
        <f>IFERROR(MATCH(C1996,'NCPF8745_KH_Extraction 5%FDR'!$A$2:$A$2258,0),"No Match")</f>
        <v>No Match</v>
      </c>
      <c r="E1996">
        <f>IFERROR(MATCH(C1996,'NCPF8745_MF_Extraction 5%FDR'!$A$2:$A$540,0),"No Match")</f>
        <v>309</v>
      </c>
      <c r="F1996" t="str">
        <f>IFERROR(MATCH(C1996,'NCPF8814_MF_Extraction 5%FDR'!$A$2:$A$463,0),"No Match")</f>
        <v>No Match</v>
      </c>
      <c r="G1996" t="e">
        <f>VLOOKUP(C1996,'NCPF8745_KH_Extraction 5%FDR'!$1:$2258,2,FALSE)</f>
        <v>#N/A</v>
      </c>
      <c r="H1996" s="15" t="e">
        <f>VLOOKUP(C1996,'NCPF8745_KH_Extraction 5%FDR'!$1:$2258,11,FALSE)</f>
        <v>#N/A</v>
      </c>
      <c r="I1996" t="str">
        <f>VLOOKUP(C1996,'NCPF8745_MF_Extraction 5%FDR'!$1:$540,2,FALSE)</f>
        <v>Uncharacterized protein OS=Candida glabrata (strain ATCC 2001 / CBS 138 / JCM 3761 / NBRC 0622 / NRRL Y-65) GN=CAGL0E00517g PE=4 SV=1 - [Q6FVN4_CANGA]</v>
      </c>
      <c r="J1996" s="15">
        <f>VLOOKUP(C1996,'NCPF8745_MF_Extraction 5%FDR'!$1:$540,11,FALSE)</f>
        <v>17.262777394659999</v>
      </c>
      <c r="K1996" t="e">
        <f>VLOOKUP(C1996,'NCPF8814_MF_Extraction 5%FDR'!$1:$463,2,FALSE)</f>
        <v>#N/A</v>
      </c>
      <c r="L1996" s="15" t="e">
        <f>VLOOKUP(C1996,'NCPF8814_MF_Extraction 5%FDR'!$1:$463,11,FALSE)</f>
        <v>#N/A</v>
      </c>
    </row>
    <row r="1997" spans="1:12" hidden="1">
      <c r="A1997" s="13" t="s">
        <v>4720</v>
      </c>
      <c r="C1997" s="13" t="s">
        <v>4720</v>
      </c>
      <c r="D1997" t="str">
        <f>IFERROR(MATCH(C1997,'NCPF8745_KH_Extraction 5%FDR'!$A$2:$A$2258,0),"No Match")</f>
        <v>No Match</v>
      </c>
      <c r="E1997">
        <f>IFERROR(MATCH(C1997,'NCPF8745_MF_Extraction 5%FDR'!$A$2:$A$540,0),"No Match")</f>
        <v>432</v>
      </c>
      <c r="F1997" t="str">
        <f>IFERROR(MATCH(C1997,'NCPF8814_MF_Extraction 5%FDR'!$A$2:$A$463,0),"No Match")</f>
        <v>No Match</v>
      </c>
      <c r="G1997" t="e">
        <f>VLOOKUP(C1997,'NCPF8745_KH_Extraction 5%FDR'!$1:$2258,2,FALSE)</f>
        <v>#N/A</v>
      </c>
      <c r="H1997" s="15" t="e">
        <f>VLOOKUP(C1997,'NCPF8745_KH_Extraction 5%FDR'!$1:$2258,11,FALSE)</f>
        <v>#N/A</v>
      </c>
      <c r="I1997" t="str">
        <f>VLOOKUP(C1997,'NCPF8745_MF_Extraction 5%FDR'!$1:$540,2,FALSE)</f>
        <v>DNA mismatch repair protein MSH3 OS=Candida glabrata (strain ATCC 2001 / CBS 138 / JCM 3761 / NBRC 0622 / NRRL Y-65) GN=MSH3 PE=3 SV=1 - [MSH3_CANGA]</v>
      </c>
      <c r="J1997" s="15">
        <f>VLOOKUP(C1997,'NCPF8745_MF_Extraction 5%FDR'!$1:$540,11,FALSE)</f>
        <v>117.40027526466</v>
      </c>
      <c r="K1997" t="e">
        <f>VLOOKUP(C1997,'NCPF8814_MF_Extraction 5%FDR'!$1:$463,2,FALSE)</f>
        <v>#N/A</v>
      </c>
      <c r="L1997" s="15" t="e">
        <f>VLOOKUP(C1997,'NCPF8814_MF_Extraction 5%FDR'!$1:$463,11,FALSE)</f>
        <v>#N/A</v>
      </c>
    </row>
    <row r="1998" spans="1:12" hidden="1">
      <c r="A1998" s="13" t="s">
        <v>2363</v>
      </c>
      <c r="C1998" s="13" t="s">
        <v>2363</v>
      </c>
      <c r="D1998">
        <f>IFERROR(MATCH(C1998,'NCPF8745_KH_Extraction 5%FDR'!$A$2:$A$2258,0),"No Match")</f>
        <v>1093</v>
      </c>
      <c r="E1998" t="str">
        <f>IFERROR(MATCH(C1998,'NCPF8745_MF_Extraction 5%FDR'!$A$2:$A$540,0),"No Match")</f>
        <v>No Match</v>
      </c>
      <c r="F1998" t="str">
        <f>IFERROR(MATCH(C1998,'NCPF8814_MF_Extraction 5%FDR'!$A$2:$A$463,0),"No Match")</f>
        <v>No Match</v>
      </c>
      <c r="G1998" t="str">
        <f>VLOOKUP(C1998,'NCPF8745_KH_Extraction 5%FDR'!$1:$2258,2,FALSE)</f>
        <v>Uncharacterized protein OS=Candida glabrata (strain ATCC 2001 / CBS 138 / JCM 3761 / NBRC 0622 / NRRL Y-65) GN=CAGL0E00451g PE=4 SV=1 - [Q6FVN7_CANGA]</v>
      </c>
      <c r="H1998" s="15">
        <f>VLOOKUP(C1998,'NCPF8745_KH_Extraction 5%FDR'!$1:$2258,11,FALSE)</f>
        <v>238.94705641466101</v>
      </c>
      <c r="I1998" t="e">
        <f>VLOOKUP(C1998,'NCPF8745_MF_Extraction 5%FDR'!$1:$540,2,FALSE)</f>
        <v>#N/A</v>
      </c>
      <c r="J1998" s="15" t="e">
        <f>VLOOKUP(C1998,'NCPF8745_MF_Extraction 5%FDR'!$1:$540,11,FALSE)</f>
        <v>#N/A</v>
      </c>
      <c r="K1998" t="e">
        <f>VLOOKUP(C1998,'NCPF8814_MF_Extraction 5%FDR'!$1:$463,2,FALSE)</f>
        <v>#N/A</v>
      </c>
      <c r="L1998" s="15" t="e">
        <f>VLOOKUP(C1998,'NCPF8814_MF_Extraction 5%FDR'!$1:$463,11,FALSE)</f>
        <v>#N/A</v>
      </c>
    </row>
    <row r="1999" spans="1:12" hidden="1">
      <c r="A1999" s="13" t="s">
        <v>2364</v>
      </c>
      <c r="C1999" s="13" t="s">
        <v>2364</v>
      </c>
      <c r="D1999">
        <f>IFERROR(MATCH(C1999,'NCPF8745_KH_Extraction 5%FDR'!$A$2:$A$2258,0),"No Match")</f>
        <v>1983</v>
      </c>
      <c r="E1999" t="str">
        <f>IFERROR(MATCH(C1999,'NCPF8745_MF_Extraction 5%FDR'!$A$2:$A$540,0),"No Match")</f>
        <v>No Match</v>
      </c>
      <c r="F1999" t="str">
        <f>IFERROR(MATCH(C1999,'NCPF8814_MF_Extraction 5%FDR'!$A$2:$A$463,0),"No Match")</f>
        <v>No Match</v>
      </c>
      <c r="G1999" t="str">
        <f>VLOOKUP(C1999,'NCPF8745_KH_Extraction 5%FDR'!$1:$2258,2,FALSE)</f>
        <v>Uncharacterized protein OS=Candida glabrata (strain ATCC 2001 / CBS 138 / JCM 3761 / NBRC 0622 / NRRL Y-65) GN=CAGL0E00385g PE=4 SV=1 - [Q6FVP0_CANGA]</v>
      </c>
      <c r="H1999" s="15">
        <f>VLOOKUP(C1999,'NCPF8745_KH_Extraction 5%FDR'!$1:$2258,11,FALSE)</f>
        <v>66.238024764660096</v>
      </c>
      <c r="I1999" t="e">
        <f>VLOOKUP(C1999,'NCPF8745_MF_Extraction 5%FDR'!$1:$540,2,FALSE)</f>
        <v>#N/A</v>
      </c>
      <c r="J1999" s="15" t="e">
        <f>VLOOKUP(C1999,'NCPF8745_MF_Extraction 5%FDR'!$1:$540,11,FALSE)</f>
        <v>#N/A</v>
      </c>
      <c r="K1999" t="e">
        <f>VLOOKUP(C1999,'NCPF8814_MF_Extraction 5%FDR'!$1:$463,2,FALSE)</f>
        <v>#N/A</v>
      </c>
      <c r="L1999" s="15" t="e">
        <f>VLOOKUP(C1999,'NCPF8814_MF_Extraction 5%FDR'!$1:$463,11,FALSE)</f>
        <v>#N/A</v>
      </c>
    </row>
    <row r="2000" spans="1:12" hidden="1">
      <c r="A2000" s="13" t="s">
        <v>2365</v>
      </c>
      <c r="C2000" s="13" t="s">
        <v>2365</v>
      </c>
      <c r="D2000">
        <f>IFERROR(MATCH(C2000,'NCPF8745_KH_Extraction 5%FDR'!$A$2:$A$2258,0),"No Match")</f>
        <v>41</v>
      </c>
      <c r="E2000" t="str">
        <f>IFERROR(MATCH(C2000,'NCPF8745_MF_Extraction 5%FDR'!$A$2:$A$540,0),"No Match")</f>
        <v>No Match</v>
      </c>
      <c r="F2000" t="str">
        <f>IFERROR(MATCH(C2000,'NCPF8814_MF_Extraction 5%FDR'!$A$2:$A$463,0),"No Match")</f>
        <v>No Match</v>
      </c>
      <c r="G2000" t="str">
        <f>VLOOKUP(C2000,'NCPF8745_KH_Extraction 5%FDR'!$1:$2258,2,FALSE)</f>
        <v>Uncharacterized protein OS=Candida glabrata (strain ATCC 2001 / CBS 138 / JCM 3761 / NBRC 0622 / NRRL Y-65) GN=ALD4 PE=3 SV=1 - [Q6FVP8_CANGA]</v>
      </c>
      <c r="H2000" s="15">
        <f>VLOOKUP(C2000,'NCPF8745_KH_Extraction 5%FDR'!$1:$2258,11,FALSE)</f>
        <v>57.218633484660103</v>
      </c>
      <c r="I2000" t="e">
        <f>VLOOKUP(C2000,'NCPF8745_MF_Extraction 5%FDR'!$1:$540,2,FALSE)</f>
        <v>#N/A</v>
      </c>
      <c r="J2000" s="15" t="e">
        <f>VLOOKUP(C2000,'NCPF8745_MF_Extraction 5%FDR'!$1:$540,11,FALSE)</f>
        <v>#N/A</v>
      </c>
      <c r="K2000" t="e">
        <f>VLOOKUP(C2000,'NCPF8814_MF_Extraction 5%FDR'!$1:$463,2,FALSE)</f>
        <v>#N/A</v>
      </c>
      <c r="L2000" s="15" t="e">
        <f>VLOOKUP(C2000,'NCPF8814_MF_Extraction 5%FDR'!$1:$463,11,FALSE)</f>
        <v>#N/A</v>
      </c>
    </row>
    <row r="2001" spans="1:12" hidden="1">
      <c r="A2001" s="13" t="s">
        <v>2366</v>
      </c>
      <c r="C2001" s="13" t="s">
        <v>2366</v>
      </c>
      <c r="D2001">
        <f>IFERROR(MATCH(C2001,'NCPF8745_KH_Extraction 5%FDR'!$A$2:$A$2258,0),"No Match")</f>
        <v>1997</v>
      </c>
      <c r="E2001">
        <f>IFERROR(MATCH(C2001,'NCPF8745_MF_Extraction 5%FDR'!$A$2:$A$540,0),"No Match")</f>
        <v>450</v>
      </c>
      <c r="F2001" t="str">
        <f>IFERROR(MATCH(C2001,'NCPF8814_MF_Extraction 5%FDR'!$A$2:$A$463,0),"No Match")</f>
        <v>No Match</v>
      </c>
      <c r="G2001" t="str">
        <f>VLOOKUP(C2001,'NCPF8745_KH_Extraction 5%FDR'!$1:$2258,2,FALSE)</f>
        <v>Uncharacterized protein OS=Candida glabrata (strain ATCC 2001 / CBS 138 / JCM 3761 / NBRC 0622 / NRRL Y-65) GN=CAGL0D06644g PE=4 SV=1 - [Q6FVQ0_CANGA]</v>
      </c>
      <c r="H2001" s="15">
        <f>VLOOKUP(C2001,'NCPF8745_KH_Extraction 5%FDR'!$1:$2258,11,FALSE)</f>
        <v>101.54427167466</v>
      </c>
      <c r="I2001" t="str">
        <f>VLOOKUP(C2001,'NCPF8745_MF_Extraction 5%FDR'!$1:$540,2,FALSE)</f>
        <v>Uncharacterized protein OS=Candida glabrata (strain ATCC 2001 / CBS 138 / JCM 3761 / NBRC 0622 / NRRL Y-65) GN=CAGL0D06644g PE=4 SV=1 - [Q6FVQ0_CANGA]</v>
      </c>
      <c r="J2001" s="15">
        <f>VLOOKUP(C2001,'NCPF8745_MF_Extraction 5%FDR'!$1:$540,11,FALSE)</f>
        <v>101.54427167466</v>
      </c>
      <c r="K2001" t="e">
        <f>VLOOKUP(C2001,'NCPF8814_MF_Extraction 5%FDR'!$1:$463,2,FALSE)</f>
        <v>#N/A</v>
      </c>
      <c r="L2001" s="15" t="e">
        <f>VLOOKUP(C2001,'NCPF8814_MF_Extraction 5%FDR'!$1:$463,11,FALSE)</f>
        <v>#N/A</v>
      </c>
    </row>
    <row r="2002" spans="1:12" hidden="1">
      <c r="A2002" s="13" t="s">
        <v>4714</v>
      </c>
      <c r="C2002" s="13" t="s">
        <v>4714</v>
      </c>
      <c r="D2002" t="str">
        <f>IFERROR(MATCH(C2002,'NCPF8745_KH_Extraction 5%FDR'!$A$2:$A$2258,0),"No Match")</f>
        <v>No Match</v>
      </c>
      <c r="E2002">
        <f>IFERROR(MATCH(C2002,'NCPF8745_MF_Extraction 5%FDR'!$A$2:$A$540,0),"No Match")</f>
        <v>422</v>
      </c>
      <c r="F2002">
        <f>IFERROR(MATCH(C2002,'NCPF8814_MF_Extraction 5%FDR'!$A$2:$A$463,0),"No Match")</f>
        <v>377</v>
      </c>
      <c r="G2002" t="e">
        <f>VLOOKUP(C2002,'NCPF8745_KH_Extraction 5%FDR'!$1:$2258,2,FALSE)</f>
        <v>#N/A</v>
      </c>
      <c r="H2002" s="15" t="e">
        <f>VLOOKUP(C2002,'NCPF8745_KH_Extraction 5%FDR'!$1:$2258,11,FALSE)</f>
        <v>#N/A</v>
      </c>
      <c r="I2002" t="str">
        <f>VLOOKUP(C2002,'NCPF8745_MF_Extraction 5%FDR'!$1:$540,2,FALSE)</f>
        <v>Cytochrome c oxidase assembly protein COX19 OS=Candida glabrata (strain ATCC 2001 / CBS 138 / JCM 3761 / NBRC 0622 / NRRL Y-65) GN=COX19 PE=3 SV=1 - [COX19_CANGA]</v>
      </c>
      <c r="J2002" s="15">
        <f>VLOOKUP(C2002,'NCPF8745_MF_Extraction 5%FDR'!$1:$540,11,FALSE)</f>
        <v>9.7275758646600003</v>
      </c>
      <c r="K2002" t="str">
        <f>VLOOKUP(C2002,'NCPF8814_MF_Extraction 5%FDR'!$1:$463,2,FALSE)</f>
        <v>Cytochrome c oxidase assembly protein COX19 OS=Candida glabrata (strain ATCC 2001 / CBS 138 / JCM 3761 / NBRC 0622 / NRRL Y-65) GN=COX19 PE=3 SV=1 - [COX19_CANGA]</v>
      </c>
      <c r="L2002" s="15">
        <f>VLOOKUP(C2002,'NCPF8814_MF_Extraction 5%FDR'!$1:$463,11,FALSE)</f>
        <v>9.7275758646600003</v>
      </c>
    </row>
    <row r="2003" spans="1:12" hidden="1">
      <c r="A2003" s="13" t="s">
        <v>2367</v>
      </c>
      <c r="C2003" s="13" t="s">
        <v>2367</v>
      </c>
      <c r="D2003">
        <f>IFERROR(MATCH(C2003,'NCPF8745_KH_Extraction 5%FDR'!$A$2:$A$2258,0),"No Match")</f>
        <v>209</v>
      </c>
      <c r="E2003" t="str">
        <f>IFERROR(MATCH(C2003,'NCPF8745_MF_Extraction 5%FDR'!$A$2:$A$540,0),"No Match")</f>
        <v>No Match</v>
      </c>
      <c r="F2003" t="str">
        <f>IFERROR(MATCH(C2003,'NCPF8814_MF_Extraction 5%FDR'!$A$2:$A$463,0),"No Match")</f>
        <v>No Match</v>
      </c>
      <c r="G2003" t="str">
        <f>VLOOKUP(C2003,'NCPF8745_KH_Extraction 5%FDR'!$1:$2258,2,FALSE)</f>
        <v>Uncharacterized protein OS=Candida glabrata (strain ATCC 2001 / CBS 138 / JCM 3761 / NBRC 0622 / NRRL Y-65) GN=CAGL0D06556g PE=4 SV=1 - [Q6FVQ4_CANGA]</v>
      </c>
      <c r="H2003" s="15">
        <f>VLOOKUP(C2003,'NCPF8745_KH_Extraction 5%FDR'!$1:$2258,11,FALSE)</f>
        <v>63.150581334660103</v>
      </c>
      <c r="I2003" t="e">
        <f>VLOOKUP(C2003,'NCPF8745_MF_Extraction 5%FDR'!$1:$540,2,FALSE)</f>
        <v>#N/A</v>
      </c>
      <c r="J2003" s="15" t="e">
        <f>VLOOKUP(C2003,'NCPF8745_MF_Extraction 5%FDR'!$1:$540,11,FALSE)</f>
        <v>#N/A</v>
      </c>
      <c r="K2003" t="e">
        <f>VLOOKUP(C2003,'NCPF8814_MF_Extraction 5%FDR'!$1:$463,2,FALSE)</f>
        <v>#N/A</v>
      </c>
      <c r="L2003" s="15" t="e">
        <f>VLOOKUP(C2003,'NCPF8814_MF_Extraction 5%FDR'!$1:$463,11,FALSE)</f>
        <v>#N/A</v>
      </c>
    </row>
    <row r="2004" spans="1:12" hidden="1">
      <c r="A2004" s="13" t="s">
        <v>2368</v>
      </c>
      <c r="C2004" s="13" t="s">
        <v>2368</v>
      </c>
      <c r="D2004">
        <f>IFERROR(MATCH(C2004,'NCPF8745_KH_Extraction 5%FDR'!$A$2:$A$2258,0),"No Match")</f>
        <v>1875</v>
      </c>
      <c r="E2004" t="str">
        <f>IFERROR(MATCH(C2004,'NCPF8745_MF_Extraction 5%FDR'!$A$2:$A$540,0),"No Match")</f>
        <v>No Match</v>
      </c>
      <c r="F2004" t="str">
        <f>IFERROR(MATCH(C2004,'NCPF8814_MF_Extraction 5%FDR'!$A$2:$A$463,0),"No Match")</f>
        <v>No Match</v>
      </c>
      <c r="G2004" t="str">
        <f>VLOOKUP(C2004,'NCPF8745_KH_Extraction 5%FDR'!$1:$2258,2,FALSE)</f>
        <v>Uncharacterized protein OS=Candida glabrata (strain ATCC 2001 / CBS 138 / JCM 3761 / NBRC 0622 / NRRL Y-65) GN=CAGL0D06446g PE=3 SV=1 - [Q6FVQ9_CANGA]</v>
      </c>
      <c r="H2004" s="15">
        <f>VLOOKUP(C2004,'NCPF8745_KH_Extraction 5%FDR'!$1:$2258,11,FALSE)</f>
        <v>217.076038464661</v>
      </c>
      <c r="I2004" t="e">
        <f>VLOOKUP(C2004,'NCPF8745_MF_Extraction 5%FDR'!$1:$540,2,FALSE)</f>
        <v>#N/A</v>
      </c>
      <c r="J2004" s="15" t="e">
        <f>VLOOKUP(C2004,'NCPF8745_MF_Extraction 5%FDR'!$1:$540,11,FALSE)</f>
        <v>#N/A</v>
      </c>
      <c r="K2004" t="e">
        <f>VLOOKUP(C2004,'NCPF8814_MF_Extraction 5%FDR'!$1:$463,2,FALSE)</f>
        <v>#N/A</v>
      </c>
      <c r="L2004" s="15" t="e">
        <f>VLOOKUP(C2004,'NCPF8814_MF_Extraction 5%FDR'!$1:$463,11,FALSE)</f>
        <v>#N/A</v>
      </c>
    </row>
    <row r="2005" spans="1:12" hidden="1">
      <c r="A2005" s="13" t="s">
        <v>2369</v>
      </c>
      <c r="C2005" s="13" t="s">
        <v>2369</v>
      </c>
      <c r="D2005">
        <f>IFERROR(MATCH(C2005,'NCPF8745_KH_Extraction 5%FDR'!$A$2:$A$2258,0),"No Match")</f>
        <v>76</v>
      </c>
      <c r="E2005" t="str">
        <f>IFERROR(MATCH(C2005,'NCPF8745_MF_Extraction 5%FDR'!$A$2:$A$540,0),"No Match")</f>
        <v>No Match</v>
      </c>
      <c r="F2005" t="str">
        <f>IFERROR(MATCH(C2005,'NCPF8814_MF_Extraction 5%FDR'!$A$2:$A$463,0),"No Match")</f>
        <v>No Match</v>
      </c>
      <c r="G2005" t="str">
        <f>VLOOKUP(C2005,'NCPF8745_KH_Extraction 5%FDR'!$1:$2258,2,FALSE)</f>
        <v>Aconitate hydratase, mitochondrial OS=Candida glabrata (strain ATCC 2001 / CBS 138 / JCM 3761 / NBRC 0622 / NRRL Y-65) GN=ACO1 PE=3 SV=1 - [Q6FVR0_CANGA]</v>
      </c>
      <c r="H2005" s="15">
        <f>VLOOKUP(C2005,'NCPF8745_KH_Extraction 5%FDR'!$1:$2258,11,FALSE)</f>
        <v>85.428782864660107</v>
      </c>
      <c r="I2005" t="e">
        <f>VLOOKUP(C2005,'NCPF8745_MF_Extraction 5%FDR'!$1:$540,2,FALSE)</f>
        <v>#N/A</v>
      </c>
      <c r="J2005" s="15" t="e">
        <f>VLOOKUP(C2005,'NCPF8745_MF_Extraction 5%FDR'!$1:$540,11,FALSE)</f>
        <v>#N/A</v>
      </c>
      <c r="K2005" t="e">
        <f>VLOOKUP(C2005,'NCPF8814_MF_Extraction 5%FDR'!$1:$463,2,FALSE)</f>
        <v>#N/A</v>
      </c>
      <c r="L2005" s="15" t="e">
        <f>VLOOKUP(C2005,'NCPF8814_MF_Extraction 5%FDR'!$1:$463,11,FALSE)</f>
        <v>#N/A</v>
      </c>
    </row>
    <row r="2006" spans="1:12" hidden="1">
      <c r="A2006" s="13" t="s">
        <v>2370</v>
      </c>
      <c r="C2006" s="13" t="s">
        <v>2370</v>
      </c>
      <c r="D2006">
        <f>IFERROR(MATCH(C2006,'NCPF8745_KH_Extraction 5%FDR'!$A$2:$A$2258,0),"No Match")</f>
        <v>106</v>
      </c>
      <c r="E2006" t="str">
        <f>IFERROR(MATCH(C2006,'NCPF8745_MF_Extraction 5%FDR'!$A$2:$A$540,0),"No Match")</f>
        <v>No Match</v>
      </c>
      <c r="F2006" t="str">
        <f>IFERROR(MATCH(C2006,'NCPF8814_MF_Extraction 5%FDR'!$A$2:$A$463,0),"No Match")</f>
        <v>No Match</v>
      </c>
      <c r="G2006" t="str">
        <f>VLOOKUP(C2006,'NCPF8745_KH_Extraction 5%FDR'!$1:$2258,2,FALSE)</f>
        <v>Uncharacterized protein OS=Candida glabrata (strain ATCC 2001 / CBS 138 / JCM 3761 / NBRC 0622 / NRRL Y-65) GN=MET15 PE=3 SV=1 - [Q6FVR1_CANGA]</v>
      </c>
      <c r="H2006" s="15">
        <f>VLOOKUP(C2006,'NCPF8745_KH_Extraction 5%FDR'!$1:$2258,11,FALSE)</f>
        <v>48.144364914660002</v>
      </c>
      <c r="I2006" t="e">
        <f>VLOOKUP(C2006,'NCPF8745_MF_Extraction 5%FDR'!$1:$540,2,FALSE)</f>
        <v>#N/A</v>
      </c>
      <c r="J2006" s="15" t="e">
        <f>VLOOKUP(C2006,'NCPF8745_MF_Extraction 5%FDR'!$1:$540,11,FALSE)</f>
        <v>#N/A</v>
      </c>
      <c r="K2006" t="e">
        <f>VLOOKUP(C2006,'NCPF8814_MF_Extraction 5%FDR'!$1:$463,2,FALSE)</f>
        <v>#N/A</v>
      </c>
      <c r="L2006" s="15" t="e">
        <f>VLOOKUP(C2006,'NCPF8814_MF_Extraction 5%FDR'!$1:$463,11,FALSE)</f>
        <v>#N/A</v>
      </c>
    </row>
    <row r="2007" spans="1:12" hidden="1">
      <c r="A2007" s="13" t="s">
        <v>2371</v>
      </c>
      <c r="C2007" s="13" t="s">
        <v>2371</v>
      </c>
      <c r="D2007">
        <f>IFERROR(MATCH(C2007,'NCPF8745_KH_Extraction 5%FDR'!$A$2:$A$2258,0),"No Match")</f>
        <v>1803</v>
      </c>
      <c r="E2007" t="str">
        <f>IFERROR(MATCH(C2007,'NCPF8745_MF_Extraction 5%FDR'!$A$2:$A$540,0),"No Match")</f>
        <v>No Match</v>
      </c>
      <c r="F2007" t="str">
        <f>IFERROR(MATCH(C2007,'NCPF8814_MF_Extraction 5%FDR'!$A$2:$A$463,0),"No Match")</f>
        <v>No Match</v>
      </c>
      <c r="G2007" t="str">
        <f>VLOOKUP(C2007,'NCPF8745_KH_Extraction 5%FDR'!$1:$2258,2,FALSE)</f>
        <v>Uncharacterized protein OS=Candida glabrata (strain ATCC 2001 / CBS 138 / JCM 3761 / NBRC 0622 / NRRL Y-65) GN=CAGL0D06336g PE=4 SV=1 - [Q6FVR3_CANGA]</v>
      </c>
      <c r="H2007" s="15">
        <f>VLOOKUP(C2007,'NCPF8745_KH_Extraction 5%FDR'!$1:$2258,11,FALSE)</f>
        <v>30.288781374660001</v>
      </c>
      <c r="I2007" t="e">
        <f>VLOOKUP(C2007,'NCPF8745_MF_Extraction 5%FDR'!$1:$540,2,FALSE)</f>
        <v>#N/A</v>
      </c>
      <c r="J2007" s="15" t="e">
        <f>VLOOKUP(C2007,'NCPF8745_MF_Extraction 5%FDR'!$1:$540,11,FALSE)</f>
        <v>#N/A</v>
      </c>
      <c r="K2007" t="e">
        <f>VLOOKUP(C2007,'NCPF8814_MF_Extraction 5%FDR'!$1:$463,2,FALSE)</f>
        <v>#N/A</v>
      </c>
      <c r="L2007" s="15" t="e">
        <f>VLOOKUP(C2007,'NCPF8814_MF_Extraction 5%FDR'!$1:$463,11,FALSE)</f>
        <v>#N/A</v>
      </c>
    </row>
    <row r="2008" spans="1:12" hidden="1">
      <c r="A2008" s="13" t="s">
        <v>2372</v>
      </c>
      <c r="C2008" s="13" t="s">
        <v>2372</v>
      </c>
      <c r="D2008">
        <f>IFERROR(MATCH(C2008,'NCPF8745_KH_Extraction 5%FDR'!$A$2:$A$2258,0),"No Match")</f>
        <v>804</v>
      </c>
      <c r="E2008" t="str">
        <f>IFERROR(MATCH(C2008,'NCPF8745_MF_Extraction 5%FDR'!$A$2:$A$540,0),"No Match")</f>
        <v>No Match</v>
      </c>
      <c r="F2008" t="str">
        <f>IFERROR(MATCH(C2008,'NCPF8814_MF_Extraction 5%FDR'!$A$2:$A$463,0),"No Match")</f>
        <v>No Match</v>
      </c>
      <c r="G2008" t="str">
        <f>VLOOKUP(C2008,'NCPF8745_KH_Extraction 5%FDR'!$1:$2258,2,FALSE)</f>
        <v>Uncharacterized protein OS=Candida glabrata (strain ATCC 2001 / CBS 138 / JCM 3761 / NBRC 0622 / NRRL Y-65) GN=CAGL0D06314g PE=4 SV=1 - [Q6FVR4_CANGA]</v>
      </c>
      <c r="H2008" s="15">
        <f>VLOOKUP(C2008,'NCPF8745_KH_Extraction 5%FDR'!$1:$2258,11,FALSE)</f>
        <v>112.56504059466</v>
      </c>
      <c r="I2008" t="e">
        <f>VLOOKUP(C2008,'NCPF8745_MF_Extraction 5%FDR'!$1:$540,2,FALSE)</f>
        <v>#N/A</v>
      </c>
      <c r="J2008" s="15" t="e">
        <f>VLOOKUP(C2008,'NCPF8745_MF_Extraction 5%FDR'!$1:$540,11,FALSE)</f>
        <v>#N/A</v>
      </c>
      <c r="K2008" t="e">
        <f>VLOOKUP(C2008,'NCPF8814_MF_Extraction 5%FDR'!$1:$463,2,FALSE)</f>
        <v>#N/A</v>
      </c>
      <c r="L2008" s="15" t="e">
        <f>VLOOKUP(C2008,'NCPF8814_MF_Extraction 5%FDR'!$1:$463,11,FALSE)</f>
        <v>#N/A</v>
      </c>
    </row>
    <row r="2009" spans="1:12" hidden="1">
      <c r="A2009" s="13" t="s">
        <v>2373</v>
      </c>
      <c r="C2009" s="13" t="s">
        <v>2373</v>
      </c>
      <c r="D2009">
        <f>IFERROR(MATCH(C2009,'NCPF8745_KH_Extraction 5%FDR'!$A$2:$A$2258,0),"No Match")</f>
        <v>944</v>
      </c>
      <c r="E2009" t="str">
        <f>IFERROR(MATCH(C2009,'NCPF8745_MF_Extraction 5%FDR'!$A$2:$A$540,0),"No Match")</f>
        <v>No Match</v>
      </c>
      <c r="F2009" t="str">
        <f>IFERROR(MATCH(C2009,'NCPF8814_MF_Extraction 5%FDR'!$A$2:$A$463,0),"No Match")</f>
        <v>No Match</v>
      </c>
      <c r="G2009" t="str">
        <f>VLOOKUP(C2009,'NCPF8745_KH_Extraction 5%FDR'!$1:$2258,2,FALSE)</f>
        <v>Uncharacterized protein OS=Candida glabrata (strain ATCC 2001 / CBS 138 / JCM 3761 / NBRC 0622 / NRRL Y-65) GN=CAGL0D06292g PE=3 SV=1 - [Q6FVR5_CANGA]</v>
      </c>
      <c r="H2009" s="15">
        <f>VLOOKUP(C2009,'NCPF8745_KH_Extraction 5%FDR'!$1:$2258,11,FALSE)</f>
        <v>44.679748074659997</v>
      </c>
      <c r="I2009" t="e">
        <f>VLOOKUP(C2009,'NCPF8745_MF_Extraction 5%FDR'!$1:$540,2,FALSE)</f>
        <v>#N/A</v>
      </c>
      <c r="J2009" s="15" t="e">
        <f>VLOOKUP(C2009,'NCPF8745_MF_Extraction 5%FDR'!$1:$540,11,FALSE)</f>
        <v>#N/A</v>
      </c>
      <c r="K2009" t="e">
        <f>VLOOKUP(C2009,'NCPF8814_MF_Extraction 5%FDR'!$1:$463,2,FALSE)</f>
        <v>#N/A</v>
      </c>
      <c r="L2009" s="15" t="e">
        <f>VLOOKUP(C2009,'NCPF8814_MF_Extraction 5%FDR'!$1:$463,11,FALSE)</f>
        <v>#N/A</v>
      </c>
    </row>
    <row r="2010" spans="1:12" hidden="1">
      <c r="A2010" s="13" t="s">
        <v>2374</v>
      </c>
      <c r="C2010" s="13" t="s">
        <v>2374</v>
      </c>
      <c r="D2010">
        <f>IFERROR(MATCH(C2010,'NCPF8745_KH_Extraction 5%FDR'!$A$2:$A$2258,0),"No Match")</f>
        <v>1619</v>
      </c>
      <c r="E2010" t="str">
        <f>IFERROR(MATCH(C2010,'NCPF8745_MF_Extraction 5%FDR'!$A$2:$A$540,0),"No Match")</f>
        <v>No Match</v>
      </c>
      <c r="F2010" t="str">
        <f>IFERROR(MATCH(C2010,'NCPF8814_MF_Extraction 5%FDR'!$A$2:$A$463,0),"No Match")</f>
        <v>No Match</v>
      </c>
      <c r="G2010" t="str">
        <f>VLOOKUP(C2010,'NCPF8745_KH_Extraction 5%FDR'!$1:$2258,2,FALSE)</f>
        <v>Uncharacterized protein OS=Candida glabrata (strain ATCC 2001 / CBS 138 / JCM 3761 / NBRC 0622 / NRRL Y-65) GN=CAGL0D06182g PE=4 SV=1 - [Q6FVR9_CANGA]</v>
      </c>
      <c r="H2010" s="15">
        <f>VLOOKUP(C2010,'NCPF8745_KH_Extraction 5%FDR'!$1:$2258,11,FALSE)</f>
        <v>30.95754532466</v>
      </c>
      <c r="I2010" t="e">
        <f>VLOOKUP(C2010,'NCPF8745_MF_Extraction 5%FDR'!$1:$540,2,FALSE)</f>
        <v>#N/A</v>
      </c>
      <c r="J2010" s="15" t="e">
        <f>VLOOKUP(C2010,'NCPF8745_MF_Extraction 5%FDR'!$1:$540,11,FALSE)</f>
        <v>#N/A</v>
      </c>
      <c r="K2010" t="e">
        <f>VLOOKUP(C2010,'NCPF8814_MF_Extraction 5%FDR'!$1:$463,2,FALSE)</f>
        <v>#N/A</v>
      </c>
      <c r="L2010" s="15" t="e">
        <f>VLOOKUP(C2010,'NCPF8814_MF_Extraction 5%FDR'!$1:$463,11,FALSE)</f>
        <v>#N/A</v>
      </c>
    </row>
    <row r="2011" spans="1:12" hidden="1">
      <c r="A2011" s="13" t="s">
        <v>2375</v>
      </c>
      <c r="C2011" s="13" t="s">
        <v>2375</v>
      </c>
      <c r="D2011">
        <f>IFERROR(MATCH(C2011,'NCPF8745_KH_Extraction 5%FDR'!$A$2:$A$2258,0),"No Match")</f>
        <v>1231</v>
      </c>
      <c r="E2011">
        <f>IFERROR(MATCH(C2011,'NCPF8745_MF_Extraction 5%FDR'!$A$2:$A$540,0),"No Match")</f>
        <v>242</v>
      </c>
      <c r="F2011">
        <f>IFERROR(MATCH(C2011,'NCPF8814_MF_Extraction 5%FDR'!$A$2:$A$463,0),"No Match")</f>
        <v>145</v>
      </c>
      <c r="G2011" t="str">
        <f>VLOOKUP(C2011,'NCPF8745_KH_Extraction 5%FDR'!$1:$2258,2,FALSE)</f>
        <v>Uncharacterized protein OS=Candida glabrata (strain ATCC 2001 / CBS 138 / JCM 3761 / NBRC 0622 / NRRL Y-65) GN=CAGL0D06160g PE=4 SV=1 - [Q6FVS0_CANGA]</v>
      </c>
      <c r="H2011" s="15">
        <f>VLOOKUP(C2011,'NCPF8745_KH_Extraction 5%FDR'!$1:$2258,11,FALSE)</f>
        <v>34.529913994659999</v>
      </c>
      <c r="I2011" t="str">
        <f>VLOOKUP(C2011,'NCPF8745_MF_Extraction 5%FDR'!$1:$540,2,FALSE)</f>
        <v>Uncharacterized protein OS=Candida glabrata (strain ATCC 2001 / CBS 138 / JCM 3761 / NBRC 0622 / NRRL Y-65) GN=CAGL0D06160g PE=4 SV=1 - [Q6FVS0_CANGA]</v>
      </c>
      <c r="J2011" s="15">
        <f>VLOOKUP(C2011,'NCPF8745_MF_Extraction 5%FDR'!$1:$540,11,FALSE)</f>
        <v>34.529913994659999</v>
      </c>
      <c r="K2011" t="str">
        <f>VLOOKUP(C2011,'NCPF8814_MF_Extraction 5%FDR'!$1:$463,2,FALSE)</f>
        <v>Uncharacterized protein OS=Candida glabrata (strain ATCC 2001 / CBS 138 / JCM 3761 / NBRC 0622 / NRRL Y-65) GN=CAGL0D06160g PE=4 SV=1 - [Q6FVS0_CANGA]</v>
      </c>
      <c r="L2011" s="15">
        <f>VLOOKUP(C2011,'NCPF8814_MF_Extraction 5%FDR'!$1:$463,11,FALSE)</f>
        <v>34.529913994659999</v>
      </c>
    </row>
    <row r="2012" spans="1:12" hidden="1">
      <c r="A2012" s="13" t="s">
        <v>2376</v>
      </c>
      <c r="C2012" s="13" t="s">
        <v>2376</v>
      </c>
      <c r="D2012">
        <f>IFERROR(MATCH(C2012,'NCPF8745_KH_Extraction 5%FDR'!$A$2:$A$2258,0),"No Match")</f>
        <v>2227</v>
      </c>
      <c r="E2012" t="str">
        <f>IFERROR(MATCH(C2012,'NCPF8745_MF_Extraction 5%FDR'!$A$2:$A$540,0),"No Match")</f>
        <v>No Match</v>
      </c>
      <c r="F2012" t="str">
        <f>IFERROR(MATCH(C2012,'NCPF8814_MF_Extraction 5%FDR'!$A$2:$A$463,0),"No Match")</f>
        <v>No Match</v>
      </c>
      <c r="G2012" t="str">
        <f>VLOOKUP(C2012,'NCPF8745_KH_Extraction 5%FDR'!$1:$2258,2,FALSE)</f>
        <v>Uncharacterized protein OS=Candida glabrata (strain ATCC 2001 / CBS 138 / JCM 3761 / NBRC 0622 / NRRL Y-65) GN=ATF2 PE=4 SV=1 - [Q6FVS8_CANGA]</v>
      </c>
      <c r="H2012" s="15">
        <f>VLOOKUP(C2012,'NCPF8745_KH_Extraction 5%FDR'!$1:$2258,11,FALSE)</f>
        <v>64.399375184660101</v>
      </c>
      <c r="I2012" t="e">
        <f>VLOOKUP(C2012,'NCPF8745_MF_Extraction 5%FDR'!$1:$540,2,FALSE)</f>
        <v>#N/A</v>
      </c>
      <c r="J2012" s="15" t="e">
        <f>VLOOKUP(C2012,'NCPF8745_MF_Extraction 5%FDR'!$1:$540,11,FALSE)</f>
        <v>#N/A</v>
      </c>
      <c r="K2012" t="e">
        <f>VLOOKUP(C2012,'NCPF8814_MF_Extraction 5%FDR'!$1:$463,2,FALSE)</f>
        <v>#N/A</v>
      </c>
      <c r="L2012" s="15" t="e">
        <f>VLOOKUP(C2012,'NCPF8814_MF_Extraction 5%FDR'!$1:$463,11,FALSE)</f>
        <v>#N/A</v>
      </c>
    </row>
    <row r="2013" spans="1:12" hidden="1">
      <c r="A2013" s="13" t="s">
        <v>2377</v>
      </c>
      <c r="C2013" s="13" t="s">
        <v>2377</v>
      </c>
      <c r="D2013">
        <f>IFERROR(MATCH(C2013,'NCPF8745_KH_Extraction 5%FDR'!$A$2:$A$2258,0),"No Match")</f>
        <v>416</v>
      </c>
      <c r="E2013" t="str">
        <f>IFERROR(MATCH(C2013,'NCPF8745_MF_Extraction 5%FDR'!$A$2:$A$540,0),"No Match")</f>
        <v>No Match</v>
      </c>
      <c r="F2013" t="str">
        <f>IFERROR(MATCH(C2013,'NCPF8814_MF_Extraction 5%FDR'!$A$2:$A$463,0),"No Match")</f>
        <v>No Match</v>
      </c>
      <c r="G2013" t="str">
        <f>VLOOKUP(C2013,'NCPF8745_KH_Extraction 5%FDR'!$1:$2258,2,FALSE)</f>
        <v>Uncharacterized protein OS=Candida glabrata (strain ATCC 2001 / CBS 138 / JCM 3761 / NBRC 0622 / NRRL Y-65) GN=CAGL0D05896g PE=4 SV=1 - [Q6FVS9_CANGA]</v>
      </c>
      <c r="H2013" s="15">
        <f>VLOOKUP(C2013,'NCPF8745_KH_Extraction 5%FDR'!$1:$2258,11,FALSE)</f>
        <v>83.616837414660296</v>
      </c>
      <c r="I2013" t="e">
        <f>VLOOKUP(C2013,'NCPF8745_MF_Extraction 5%FDR'!$1:$540,2,FALSE)</f>
        <v>#N/A</v>
      </c>
      <c r="J2013" s="15" t="e">
        <f>VLOOKUP(C2013,'NCPF8745_MF_Extraction 5%FDR'!$1:$540,11,FALSE)</f>
        <v>#N/A</v>
      </c>
      <c r="K2013" t="e">
        <f>VLOOKUP(C2013,'NCPF8814_MF_Extraction 5%FDR'!$1:$463,2,FALSE)</f>
        <v>#N/A</v>
      </c>
      <c r="L2013" s="15" t="e">
        <f>VLOOKUP(C2013,'NCPF8814_MF_Extraction 5%FDR'!$1:$463,11,FALSE)</f>
        <v>#N/A</v>
      </c>
    </row>
    <row r="2014" spans="1:12">
      <c r="A2014" s="13" t="s">
        <v>2378</v>
      </c>
      <c r="C2014" s="13" t="s">
        <v>2378</v>
      </c>
      <c r="D2014">
        <f>IFERROR(MATCH(C2014,'NCPF8745_KH_Extraction 5%FDR'!$A$2:$A$2258,0),"No Match")</f>
        <v>1280</v>
      </c>
      <c r="E2014" t="str">
        <f>IFERROR(MATCH(C2014,'NCPF8745_MF_Extraction 5%FDR'!$A$2:$A$540,0),"No Match")</f>
        <v>No Match</v>
      </c>
      <c r="F2014">
        <f>IFERROR(MATCH(C2014,'NCPF8814_MF_Extraction 5%FDR'!$A$2:$A$463,0),"No Match")</f>
        <v>445</v>
      </c>
      <c r="G2014" t="str">
        <f>VLOOKUP(C2014,'NCPF8745_KH_Extraction 5%FDR'!$1:$2258,2,FALSE)</f>
        <v>U3 small nucleolar ribonucleoprotein protein MPP10 OS=Candida glabrata (strain ATCC 2001 / CBS 138 / JCM 3761 / NBRC 0622 / NRRL Y-65) GN=CAGL0D05874g PE=3 SV=1 - [Q6FVT0_CANGA]</v>
      </c>
      <c r="H2014" s="15">
        <f>VLOOKUP(C2014,'NCPF8745_KH_Extraction 5%FDR'!$1:$2258,11,FALSE)</f>
        <v>69.310649194660002</v>
      </c>
      <c r="I2014" t="e">
        <f>VLOOKUP(C2014,'NCPF8745_MF_Extraction 5%FDR'!$1:$540,2,FALSE)</f>
        <v>#N/A</v>
      </c>
      <c r="J2014" s="15" t="e">
        <f>VLOOKUP(C2014,'NCPF8745_MF_Extraction 5%FDR'!$1:$540,11,FALSE)</f>
        <v>#N/A</v>
      </c>
      <c r="K2014" t="str">
        <f>VLOOKUP(C2014,'NCPF8814_MF_Extraction 5%FDR'!$1:$463,2,FALSE)</f>
        <v>U3 small nucleolar ribonucleoprotein protein MPP10 OS=Candida glabrata (strain ATCC 2001 / CBS 138 / JCM 3761 / NBRC 0622 / NRRL Y-65) GN=CAGL0D05874g PE=3 SV=1 - [Q6FVT0_CANGA]</v>
      </c>
      <c r="L2014" s="15">
        <f>VLOOKUP(C2014,'NCPF8814_MF_Extraction 5%FDR'!$1:$463,11,FALSE)</f>
        <v>69.310649194660002</v>
      </c>
    </row>
    <row r="2015" spans="1:12" hidden="1">
      <c r="A2015" s="13" t="s">
        <v>2379</v>
      </c>
      <c r="C2015" s="13" t="s">
        <v>2379</v>
      </c>
      <c r="D2015">
        <f>IFERROR(MATCH(C2015,'NCPF8745_KH_Extraction 5%FDR'!$A$2:$A$2258,0),"No Match")</f>
        <v>735</v>
      </c>
      <c r="E2015" t="str">
        <f>IFERROR(MATCH(C2015,'NCPF8745_MF_Extraction 5%FDR'!$A$2:$A$540,0),"No Match")</f>
        <v>No Match</v>
      </c>
      <c r="F2015" t="str">
        <f>IFERROR(MATCH(C2015,'NCPF8814_MF_Extraction 5%FDR'!$A$2:$A$463,0),"No Match")</f>
        <v>No Match</v>
      </c>
      <c r="G2015" t="str">
        <f>VLOOKUP(C2015,'NCPF8745_KH_Extraction 5%FDR'!$1:$2258,2,FALSE)</f>
        <v>Uncharacterized protein OS=Candida glabrata (strain ATCC 2001 / CBS 138 / JCM 3761 / NBRC 0622 / NRRL Y-65) GN=CAGL0D05808g PE=3 SV=1 - [Q6FVT2_CANGA]</v>
      </c>
      <c r="H2015" s="15">
        <f>VLOOKUP(C2015,'NCPF8745_KH_Extraction 5%FDR'!$1:$2258,11,FALSE)</f>
        <v>87.260127234660004</v>
      </c>
      <c r="I2015" t="e">
        <f>VLOOKUP(C2015,'NCPF8745_MF_Extraction 5%FDR'!$1:$540,2,FALSE)</f>
        <v>#N/A</v>
      </c>
      <c r="J2015" s="15" t="e">
        <f>VLOOKUP(C2015,'NCPF8745_MF_Extraction 5%FDR'!$1:$540,11,FALSE)</f>
        <v>#N/A</v>
      </c>
      <c r="K2015" t="e">
        <f>VLOOKUP(C2015,'NCPF8814_MF_Extraction 5%FDR'!$1:$463,2,FALSE)</f>
        <v>#N/A</v>
      </c>
      <c r="L2015" s="15" t="e">
        <f>VLOOKUP(C2015,'NCPF8814_MF_Extraction 5%FDR'!$1:$463,11,FALSE)</f>
        <v>#N/A</v>
      </c>
    </row>
    <row r="2016" spans="1:12" hidden="1">
      <c r="A2016" s="13" t="s">
        <v>2380</v>
      </c>
      <c r="C2016" s="13" t="s">
        <v>2380</v>
      </c>
      <c r="D2016">
        <f>IFERROR(MATCH(C2016,'NCPF8745_KH_Extraction 5%FDR'!$A$2:$A$2258,0),"No Match")</f>
        <v>1972</v>
      </c>
      <c r="E2016" t="str">
        <f>IFERROR(MATCH(C2016,'NCPF8745_MF_Extraction 5%FDR'!$A$2:$A$540,0),"No Match")</f>
        <v>No Match</v>
      </c>
      <c r="F2016" t="str">
        <f>IFERROR(MATCH(C2016,'NCPF8814_MF_Extraction 5%FDR'!$A$2:$A$463,0),"No Match")</f>
        <v>No Match</v>
      </c>
      <c r="G2016" t="str">
        <f>VLOOKUP(C2016,'NCPF8745_KH_Extraction 5%FDR'!$1:$2258,2,FALSE)</f>
        <v>Uncharacterized protein OS=Candida glabrata (strain ATCC 2001 / CBS 138 / JCM 3761 / NBRC 0622 / NRRL Y-65) GN=CAGL0D05764g PE=4 SV=1 - [Q6FVT4_CANGA]</v>
      </c>
      <c r="H2016" s="15">
        <f>VLOOKUP(C2016,'NCPF8745_KH_Extraction 5%FDR'!$1:$2258,11,FALSE)</f>
        <v>103.90755892465999</v>
      </c>
      <c r="I2016" t="e">
        <f>VLOOKUP(C2016,'NCPF8745_MF_Extraction 5%FDR'!$1:$540,2,FALSE)</f>
        <v>#N/A</v>
      </c>
      <c r="J2016" s="15" t="e">
        <f>VLOOKUP(C2016,'NCPF8745_MF_Extraction 5%FDR'!$1:$540,11,FALSE)</f>
        <v>#N/A</v>
      </c>
      <c r="K2016" t="e">
        <f>VLOOKUP(C2016,'NCPF8814_MF_Extraction 5%FDR'!$1:$463,2,FALSE)</f>
        <v>#N/A</v>
      </c>
      <c r="L2016" s="15" t="e">
        <f>VLOOKUP(C2016,'NCPF8814_MF_Extraction 5%FDR'!$1:$463,11,FALSE)</f>
        <v>#N/A</v>
      </c>
    </row>
    <row r="2017" spans="1:12" hidden="1">
      <c r="A2017" s="13" t="s">
        <v>2381</v>
      </c>
      <c r="C2017" s="13" t="s">
        <v>2381</v>
      </c>
      <c r="D2017">
        <f>IFERROR(MATCH(C2017,'NCPF8745_KH_Extraction 5%FDR'!$A$2:$A$2258,0),"No Match")</f>
        <v>765</v>
      </c>
      <c r="E2017" t="str">
        <f>IFERROR(MATCH(C2017,'NCPF8745_MF_Extraction 5%FDR'!$A$2:$A$540,0),"No Match")</f>
        <v>No Match</v>
      </c>
      <c r="F2017" t="str">
        <f>IFERROR(MATCH(C2017,'NCPF8814_MF_Extraction 5%FDR'!$A$2:$A$463,0),"No Match")</f>
        <v>No Match</v>
      </c>
      <c r="G2017" t="str">
        <f>VLOOKUP(C2017,'NCPF8745_KH_Extraction 5%FDR'!$1:$2258,2,FALSE)</f>
        <v>Dolichyl-diphosphooligosaccharide--protein glycosyltransferase subunit 1 OS=Candida glabrata (strain ATCC 2001 / CBS 138 / JCM 3761 / NBRC 0622 / NRRL Y-65) GN=CAGL0D05742g PE=3 SV=1 - [Q6FVT5_CANGA]</v>
      </c>
      <c r="H2017" s="15">
        <f>VLOOKUP(C2017,'NCPF8745_KH_Extraction 5%FDR'!$1:$2258,11,FALSE)</f>
        <v>54.840024124660097</v>
      </c>
      <c r="I2017" t="e">
        <f>VLOOKUP(C2017,'NCPF8745_MF_Extraction 5%FDR'!$1:$540,2,FALSE)</f>
        <v>#N/A</v>
      </c>
      <c r="J2017" s="15" t="e">
        <f>VLOOKUP(C2017,'NCPF8745_MF_Extraction 5%FDR'!$1:$540,11,FALSE)</f>
        <v>#N/A</v>
      </c>
      <c r="K2017" t="e">
        <f>VLOOKUP(C2017,'NCPF8814_MF_Extraction 5%FDR'!$1:$463,2,FALSE)</f>
        <v>#N/A</v>
      </c>
      <c r="L2017" s="15" t="e">
        <f>VLOOKUP(C2017,'NCPF8814_MF_Extraction 5%FDR'!$1:$463,11,FALSE)</f>
        <v>#N/A</v>
      </c>
    </row>
    <row r="2018" spans="1:12" hidden="1">
      <c r="A2018" s="13" t="s">
        <v>2382</v>
      </c>
      <c r="C2018" s="13" t="s">
        <v>2382</v>
      </c>
      <c r="D2018">
        <f>IFERROR(MATCH(C2018,'NCPF8745_KH_Extraction 5%FDR'!$A$2:$A$2258,0),"No Match")</f>
        <v>1968</v>
      </c>
      <c r="E2018" t="str">
        <f>IFERROR(MATCH(C2018,'NCPF8745_MF_Extraction 5%FDR'!$A$2:$A$540,0),"No Match")</f>
        <v>No Match</v>
      </c>
      <c r="F2018" t="str">
        <f>IFERROR(MATCH(C2018,'NCPF8814_MF_Extraction 5%FDR'!$A$2:$A$463,0),"No Match")</f>
        <v>No Match</v>
      </c>
      <c r="G2018" t="str">
        <f>VLOOKUP(C2018,'NCPF8745_KH_Extraction 5%FDR'!$1:$2258,2,FALSE)</f>
        <v>Uncharacterized protein OS=Candida glabrata (strain ATCC 2001 / CBS 138 / JCM 3761 / NBRC 0622 / NRRL Y-65) GN=CAGL0D05720g PE=4 SV=1 - [Q6FVT6_CANGA]</v>
      </c>
      <c r="H2018" s="15">
        <f>VLOOKUP(C2018,'NCPF8745_KH_Extraction 5%FDR'!$1:$2258,11,FALSE)</f>
        <v>101.72056222466</v>
      </c>
      <c r="I2018" t="e">
        <f>VLOOKUP(C2018,'NCPF8745_MF_Extraction 5%FDR'!$1:$540,2,FALSE)</f>
        <v>#N/A</v>
      </c>
      <c r="J2018" s="15" t="e">
        <f>VLOOKUP(C2018,'NCPF8745_MF_Extraction 5%FDR'!$1:$540,11,FALSE)</f>
        <v>#N/A</v>
      </c>
      <c r="K2018" t="e">
        <f>VLOOKUP(C2018,'NCPF8814_MF_Extraction 5%FDR'!$1:$463,2,FALSE)</f>
        <v>#N/A</v>
      </c>
      <c r="L2018" s="15" t="e">
        <f>VLOOKUP(C2018,'NCPF8814_MF_Extraction 5%FDR'!$1:$463,11,FALSE)</f>
        <v>#N/A</v>
      </c>
    </row>
    <row r="2019" spans="1:12" hidden="1">
      <c r="A2019" s="13" t="s">
        <v>2383</v>
      </c>
      <c r="C2019" s="13" t="s">
        <v>2383</v>
      </c>
      <c r="D2019">
        <f>IFERROR(MATCH(C2019,'NCPF8745_KH_Extraction 5%FDR'!$A$2:$A$2258,0),"No Match")</f>
        <v>1933</v>
      </c>
      <c r="E2019" t="str">
        <f>IFERROR(MATCH(C2019,'NCPF8745_MF_Extraction 5%FDR'!$A$2:$A$540,0),"No Match")</f>
        <v>No Match</v>
      </c>
      <c r="F2019" t="str">
        <f>IFERROR(MATCH(C2019,'NCPF8814_MF_Extraction 5%FDR'!$A$2:$A$463,0),"No Match")</f>
        <v>No Match</v>
      </c>
      <c r="G2019" t="str">
        <f>VLOOKUP(C2019,'NCPF8745_KH_Extraction 5%FDR'!$1:$2258,2,FALSE)</f>
        <v>Maintenance of mitochondrial morphology protein 1 OS=Candida glabrata (strain ATCC 2001 / CBS 138 / JCM 3761 / NBRC 0622 / NRRL Y-65) GN=MMM1 PE=3 SV=1 - [MMM1_CANGA]</v>
      </c>
      <c r="H2019" s="15">
        <f>VLOOKUP(C2019,'NCPF8745_KH_Extraction 5%FDR'!$1:$2258,11,FALSE)</f>
        <v>49.537375454660001</v>
      </c>
      <c r="I2019" t="e">
        <f>VLOOKUP(C2019,'NCPF8745_MF_Extraction 5%FDR'!$1:$540,2,FALSE)</f>
        <v>#N/A</v>
      </c>
      <c r="J2019" s="15" t="e">
        <f>VLOOKUP(C2019,'NCPF8745_MF_Extraction 5%FDR'!$1:$540,11,FALSE)</f>
        <v>#N/A</v>
      </c>
      <c r="K2019" t="e">
        <f>VLOOKUP(C2019,'NCPF8814_MF_Extraction 5%FDR'!$1:$463,2,FALSE)</f>
        <v>#N/A</v>
      </c>
      <c r="L2019" s="15" t="e">
        <f>VLOOKUP(C2019,'NCPF8814_MF_Extraction 5%FDR'!$1:$463,11,FALSE)</f>
        <v>#N/A</v>
      </c>
    </row>
    <row r="2020" spans="1:12" hidden="1">
      <c r="A2020" s="13" t="s">
        <v>2384</v>
      </c>
      <c r="C2020" s="13" t="s">
        <v>2384</v>
      </c>
      <c r="D2020">
        <f>IFERROR(MATCH(C2020,'NCPF8745_KH_Extraction 5%FDR'!$A$2:$A$2258,0),"No Match")</f>
        <v>975</v>
      </c>
      <c r="E2020">
        <f>IFERROR(MATCH(C2020,'NCPF8745_MF_Extraction 5%FDR'!$A$2:$A$540,0),"No Match")</f>
        <v>190</v>
      </c>
      <c r="F2020">
        <f>IFERROR(MATCH(C2020,'NCPF8814_MF_Extraction 5%FDR'!$A$2:$A$463,0),"No Match")</f>
        <v>165</v>
      </c>
      <c r="G2020" t="str">
        <f>VLOOKUP(C2020,'NCPF8745_KH_Extraction 5%FDR'!$1:$2258,2,FALSE)</f>
        <v>Uncharacterized protein OS=Candida glabrata (strain ATCC 2001 / CBS 138 / JCM 3761 / NBRC 0622 / NRRL Y-65) GN=CAGL0D05632g PE=4 SV=1 - [Q6FVU0_CANGA]</v>
      </c>
      <c r="H2020" s="15">
        <f>VLOOKUP(C2020,'NCPF8745_KH_Extraction 5%FDR'!$1:$2258,11,FALSE)</f>
        <v>6.3580086246600001</v>
      </c>
      <c r="I2020" t="str">
        <f>VLOOKUP(C2020,'NCPF8745_MF_Extraction 5%FDR'!$1:$540,2,FALSE)</f>
        <v>Uncharacterized protein OS=Candida glabrata (strain ATCC 2001 / CBS 138 / JCM 3761 / NBRC 0622 / NRRL Y-65) GN=CAGL0D05632g PE=4 SV=1 - [Q6FVU0_CANGA]</v>
      </c>
      <c r="J2020" s="15">
        <f>VLOOKUP(C2020,'NCPF8745_MF_Extraction 5%FDR'!$1:$540,11,FALSE)</f>
        <v>6.3580086246600001</v>
      </c>
      <c r="K2020" t="str">
        <f>VLOOKUP(C2020,'NCPF8814_MF_Extraction 5%FDR'!$1:$463,2,FALSE)</f>
        <v>Uncharacterized protein OS=Candida glabrata (strain ATCC 2001 / CBS 138 / JCM 3761 / NBRC 0622 / NRRL Y-65) GN=CAGL0D05632g PE=4 SV=1 - [Q6FVU0_CANGA]</v>
      </c>
      <c r="L2020" s="15">
        <f>VLOOKUP(C2020,'NCPF8814_MF_Extraction 5%FDR'!$1:$463,11,FALSE)</f>
        <v>6.3580086246600001</v>
      </c>
    </row>
    <row r="2021" spans="1:12" hidden="1">
      <c r="A2021" s="13" t="s">
        <v>2385</v>
      </c>
      <c r="C2021" s="13" t="s">
        <v>2385</v>
      </c>
      <c r="D2021">
        <f>IFERROR(MATCH(C2021,'NCPF8745_KH_Extraction 5%FDR'!$A$2:$A$2258,0),"No Match")</f>
        <v>1979</v>
      </c>
      <c r="E2021" t="str">
        <f>IFERROR(MATCH(C2021,'NCPF8745_MF_Extraction 5%FDR'!$A$2:$A$540,0),"No Match")</f>
        <v>No Match</v>
      </c>
      <c r="F2021" t="str">
        <f>IFERROR(MATCH(C2021,'NCPF8814_MF_Extraction 5%FDR'!$A$2:$A$463,0),"No Match")</f>
        <v>No Match</v>
      </c>
      <c r="G2021" t="str">
        <f>VLOOKUP(C2021,'NCPF8745_KH_Extraction 5%FDR'!$1:$2258,2,FALSE)</f>
        <v>Uncharacterized protein OS=Candida glabrata (strain ATCC 2001 / CBS 138 / JCM 3761 / NBRC 0622 / NRRL Y-65) GN=CAGL0D05544g PE=4 SV=1 - [Q6FVU4_CANGA]</v>
      </c>
      <c r="H2021" s="15">
        <f>VLOOKUP(C2021,'NCPF8745_KH_Extraction 5%FDR'!$1:$2258,11,FALSE)</f>
        <v>100.79958239466001</v>
      </c>
      <c r="I2021" t="e">
        <f>VLOOKUP(C2021,'NCPF8745_MF_Extraction 5%FDR'!$1:$540,2,FALSE)</f>
        <v>#N/A</v>
      </c>
      <c r="J2021" s="15" t="e">
        <f>VLOOKUP(C2021,'NCPF8745_MF_Extraction 5%FDR'!$1:$540,11,FALSE)</f>
        <v>#N/A</v>
      </c>
      <c r="K2021" t="e">
        <f>VLOOKUP(C2021,'NCPF8814_MF_Extraction 5%FDR'!$1:$463,2,FALSE)</f>
        <v>#N/A</v>
      </c>
      <c r="L2021" s="15" t="e">
        <f>VLOOKUP(C2021,'NCPF8814_MF_Extraction 5%FDR'!$1:$463,11,FALSE)</f>
        <v>#N/A</v>
      </c>
    </row>
    <row r="2022" spans="1:12" hidden="1">
      <c r="A2022" s="13" t="s">
        <v>2386</v>
      </c>
      <c r="C2022" s="13" t="s">
        <v>2386</v>
      </c>
      <c r="D2022">
        <f>IFERROR(MATCH(C2022,'NCPF8745_KH_Extraction 5%FDR'!$A$2:$A$2258,0),"No Match")</f>
        <v>2207</v>
      </c>
      <c r="E2022" t="str">
        <f>IFERROR(MATCH(C2022,'NCPF8745_MF_Extraction 5%FDR'!$A$2:$A$540,0),"No Match")</f>
        <v>No Match</v>
      </c>
      <c r="F2022" t="str">
        <f>IFERROR(MATCH(C2022,'NCPF8814_MF_Extraction 5%FDR'!$A$2:$A$463,0),"No Match")</f>
        <v>No Match</v>
      </c>
      <c r="G2022" t="str">
        <f>VLOOKUP(C2022,'NCPF8745_KH_Extraction 5%FDR'!$1:$2258,2,FALSE)</f>
        <v>Uncharacterized protein OS=Candida glabrata (strain ATCC 2001 / CBS 138 / JCM 3761 / NBRC 0622 / NRRL Y-65) GN=CAGL0D05500g PE=4 SV=1 - [Q6FVU6_CANGA]</v>
      </c>
      <c r="H2022" s="15">
        <f>VLOOKUP(C2022,'NCPF8745_KH_Extraction 5%FDR'!$1:$2258,11,FALSE)</f>
        <v>43.198521394659998</v>
      </c>
      <c r="I2022" t="e">
        <f>VLOOKUP(C2022,'NCPF8745_MF_Extraction 5%FDR'!$1:$540,2,FALSE)</f>
        <v>#N/A</v>
      </c>
      <c r="J2022" s="15" t="e">
        <f>VLOOKUP(C2022,'NCPF8745_MF_Extraction 5%FDR'!$1:$540,11,FALSE)</f>
        <v>#N/A</v>
      </c>
      <c r="K2022" t="e">
        <f>VLOOKUP(C2022,'NCPF8814_MF_Extraction 5%FDR'!$1:$463,2,FALSE)</f>
        <v>#N/A</v>
      </c>
      <c r="L2022" s="15" t="e">
        <f>VLOOKUP(C2022,'NCPF8814_MF_Extraction 5%FDR'!$1:$463,11,FALSE)</f>
        <v>#N/A</v>
      </c>
    </row>
    <row r="2023" spans="1:12" hidden="1">
      <c r="A2023" s="13" t="s">
        <v>2387</v>
      </c>
      <c r="C2023" s="13" t="s">
        <v>2387</v>
      </c>
      <c r="D2023">
        <f>IFERROR(MATCH(C2023,'NCPF8745_KH_Extraction 5%FDR'!$A$2:$A$2258,0),"No Match")</f>
        <v>1388</v>
      </c>
      <c r="E2023" t="str">
        <f>IFERROR(MATCH(C2023,'NCPF8745_MF_Extraction 5%FDR'!$A$2:$A$540,0),"No Match")</f>
        <v>No Match</v>
      </c>
      <c r="F2023" t="str">
        <f>IFERROR(MATCH(C2023,'NCPF8814_MF_Extraction 5%FDR'!$A$2:$A$463,0),"No Match")</f>
        <v>No Match</v>
      </c>
      <c r="G2023" t="str">
        <f>VLOOKUP(C2023,'NCPF8745_KH_Extraction 5%FDR'!$1:$2258,2,FALSE)</f>
        <v>Uncharacterized protein OS=Candida glabrata (strain ATCC 2001 / CBS 138 / JCM 3761 / NBRC 0622 / NRRL Y-65) GN=CAGL0D05478g PE=4 SV=1 - [Q6FVU7_CANGA]</v>
      </c>
      <c r="H2023" s="15">
        <f>VLOOKUP(C2023,'NCPF8745_KH_Extraction 5%FDR'!$1:$2258,11,FALSE)</f>
        <v>80.470459304660096</v>
      </c>
      <c r="I2023" t="e">
        <f>VLOOKUP(C2023,'NCPF8745_MF_Extraction 5%FDR'!$1:$540,2,FALSE)</f>
        <v>#N/A</v>
      </c>
      <c r="J2023" s="15" t="e">
        <f>VLOOKUP(C2023,'NCPF8745_MF_Extraction 5%FDR'!$1:$540,11,FALSE)</f>
        <v>#N/A</v>
      </c>
      <c r="K2023" t="e">
        <f>VLOOKUP(C2023,'NCPF8814_MF_Extraction 5%FDR'!$1:$463,2,FALSE)</f>
        <v>#N/A</v>
      </c>
      <c r="L2023" s="15" t="e">
        <f>VLOOKUP(C2023,'NCPF8814_MF_Extraction 5%FDR'!$1:$463,11,FALSE)</f>
        <v>#N/A</v>
      </c>
    </row>
    <row r="2024" spans="1:12" hidden="1">
      <c r="A2024" s="13" t="s">
        <v>2388</v>
      </c>
      <c r="C2024" s="13" t="s">
        <v>2388</v>
      </c>
      <c r="D2024">
        <f>IFERROR(MATCH(C2024,'NCPF8745_KH_Extraction 5%FDR'!$A$2:$A$2258,0),"No Match")</f>
        <v>1293</v>
      </c>
      <c r="E2024" t="str">
        <f>IFERROR(MATCH(C2024,'NCPF8745_MF_Extraction 5%FDR'!$A$2:$A$540,0),"No Match")</f>
        <v>No Match</v>
      </c>
      <c r="F2024" t="str">
        <f>IFERROR(MATCH(C2024,'NCPF8814_MF_Extraction 5%FDR'!$A$2:$A$463,0),"No Match")</f>
        <v>No Match</v>
      </c>
      <c r="G2024" t="str">
        <f>VLOOKUP(C2024,'NCPF8745_KH_Extraction 5%FDR'!$1:$2258,2,FALSE)</f>
        <v>Uncharacterized protein OS=Candida glabrata (strain ATCC 2001 / CBS 138 / JCM 3761 / NBRC 0622 / NRRL Y-65) GN=CAGL0D05412g PE=3 SV=1 - [Q6FVV0_CANGA]</v>
      </c>
      <c r="H2024" s="15">
        <f>VLOOKUP(C2024,'NCPF8745_KH_Extraction 5%FDR'!$1:$2258,11,FALSE)</f>
        <v>36.78311271466</v>
      </c>
      <c r="I2024" t="e">
        <f>VLOOKUP(C2024,'NCPF8745_MF_Extraction 5%FDR'!$1:$540,2,FALSE)</f>
        <v>#N/A</v>
      </c>
      <c r="J2024" s="15" t="e">
        <f>VLOOKUP(C2024,'NCPF8745_MF_Extraction 5%FDR'!$1:$540,11,FALSE)</f>
        <v>#N/A</v>
      </c>
      <c r="K2024" t="e">
        <f>VLOOKUP(C2024,'NCPF8814_MF_Extraction 5%FDR'!$1:$463,2,FALSE)</f>
        <v>#N/A</v>
      </c>
      <c r="L2024" s="15" t="e">
        <f>VLOOKUP(C2024,'NCPF8814_MF_Extraction 5%FDR'!$1:$463,11,FALSE)</f>
        <v>#N/A</v>
      </c>
    </row>
    <row r="2025" spans="1:12" hidden="1">
      <c r="A2025" s="13" t="s">
        <v>2389</v>
      </c>
      <c r="C2025" s="13" t="s">
        <v>2389</v>
      </c>
      <c r="D2025">
        <f>IFERROR(MATCH(C2025,'NCPF8745_KH_Extraction 5%FDR'!$A$2:$A$2258,0),"No Match")</f>
        <v>1364</v>
      </c>
      <c r="E2025" t="str">
        <f>IFERROR(MATCH(C2025,'NCPF8745_MF_Extraction 5%FDR'!$A$2:$A$540,0),"No Match")</f>
        <v>No Match</v>
      </c>
      <c r="F2025" t="str">
        <f>IFERROR(MATCH(C2025,'NCPF8814_MF_Extraction 5%FDR'!$A$2:$A$463,0),"No Match")</f>
        <v>No Match</v>
      </c>
      <c r="G2025" t="str">
        <f>VLOOKUP(C2025,'NCPF8745_KH_Extraction 5%FDR'!$1:$2258,2,FALSE)</f>
        <v>Mediator of RNA polymerase II transcription subunit 22 OS=Candida glabrata (strain ATCC 2001 / CBS 138 / JCM 3761 / NBRC 0622 / NRRL Y-65) GN=SRB6 PE=3 SV=1 - [MED22_CANGA]</v>
      </c>
      <c r="H2025" s="15">
        <f>VLOOKUP(C2025,'NCPF8745_KH_Extraction 5%FDR'!$1:$2258,11,FALSE)</f>
        <v>12.744509154659999</v>
      </c>
      <c r="I2025" t="e">
        <f>VLOOKUP(C2025,'NCPF8745_MF_Extraction 5%FDR'!$1:$540,2,FALSE)</f>
        <v>#N/A</v>
      </c>
      <c r="J2025" s="15" t="e">
        <f>VLOOKUP(C2025,'NCPF8745_MF_Extraction 5%FDR'!$1:$540,11,FALSE)</f>
        <v>#N/A</v>
      </c>
      <c r="K2025" t="e">
        <f>VLOOKUP(C2025,'NCPF8814_MF_Extraction 5%FDR'!$1:$463,2,FALSE)</f>
        <v>#N/A</v>
      </c>
      <c r="L2025" s="15" t="e">
        <f>VLOOKUP(C2025,'NCPF8814_MF_Extraction 5%FDR'!$1:$463,11,FALSE)</f>
        <v>#N/A</v>
      </c>
    </row>
    <row r="2026" spans="1:12" hidden="1">
      <c r="A2026" s="13" t="s">
        <v>2390</v>
      </c>
      <c r="C2026" s="13" t="s">
        <v>2390</v>
      </c>
      <c r="D2026">
        <f>IFERROR(MATCH(C2026,'NCPF8745_KH_Extraction 5%FDR'!$A$2:$A$2258,0),"No Match")</f>
        <v>208</v>
      </c>
      <c r="E2026" t="str">
        <f>IFERROR(MATCH(C2026,'NCPF8745_MF_Extraction 5%FDR'!$A$2:$A$540,0),"No Match")</f>
        <v>No Match</v>
      </c>
      <c r="F2026" t="str">
        <f>IFERROR(MATCH(C2026,'NCPF8814_MF_Extraction 5%FDR'!$A$2:$A$463,0),"No Match")</f>
        <v>No Match</v>
      </c>
      <c r="G2026" t="str">
        <f>VLOOKUP(C2026,'NCPF8745_KH_Extraction 5%FDR'!$1:$2258,2,FALSE)</f>
        <v>Uncharacterized protein OS=Candida glabrata (strain ATCC 2001 / CBS 138 / JCM 3761 / NBRC 0622 / NRRL Y-65) GN=CAGL0D05280g PE=4 SV=1 - [Q6FVV5_CANGA]</v>
      </c>
      <c r="H2026" s="15">
        <f>VLOOKUP(C2026,'NCPF8745_KH_Extraction 5%FDR'!$1:$2258,11,FALSE)</f>
        <v>113.93916841466</v>
      </c>
      <c r="I2026" t="e">
        <f>VLOOKUP(C2026,'NCPF8745_MF_Extraction 5%FDR'!$1:$540,2,FALSE)</f>
        <v>#N/A</v>
      </c>
      <c r="J2026" s="15" t="e">
        <f>VLOOKUP(C2026,'NCPF8745_MF_Extraction 5%FDR'!$1:$540,11,FALSE)</f>
        <v>#N/A</v>
      </c>
      <c r="K2026" t="e">
        <f>VLOOKUP(C2026,'NCPF8814_MF_Extraction 5%FDR'!$1:$463,2,FALSE)</f>
        <v>#N/A</v>
      </c>
      <c r="L2026" s="15" t="e">
        <f>VLOOKUP(C2026,'NCPF8814_MF_Extraction 5%FDR'!$1:$463,11,FALSE)</f>
        <v>#N/A</v>
      </c>
    </row>
    <row r="2027" spans="1:12" hidden="1">
      <c r="A2027" s="13" t="s">
        <v>2391</v>
      </c>
      <c r="C2027" s="13" t="s">
        <v>2391</v>
      </c>
      <c r="D2027">
        <f>IFERROR(MATCH(C2027,'NCPF8745_KH_Extraction 5%FDR'!$A$2:$A$2258,0),"No Match")</f>
        <v>2077</v>
      </c>
      <c r="E2027" t="str">
        <f>IFERROR(MATCH(C2027,'NCPF8745_MF_Extraction 5%FDR'!$A$2:$A$540,0),"No Match")</f>
        <v>No Match</v>
      </c>
      <c r="F2027" t="str">
        <f>IFERROR(MATCH(C2027,'NCPF8814_MF_Extraction 5%FDR'!$A$2:$A$463,0),"No Match")</f>
        <v>No Match</v>
      </c>
      <c r="G2027" t="str">
        <f>VLOOKUP(C2027,'NCPF8745_KH_Extraction 5%FDR'!$1:$2258,2,FALSE)</f>
        <v>Structural maintenance of chromosomes protein OS=Candida glabrata (strain ATCC 2001 / CBS 138 / JCM 3761 / NBRC 0622 / NRRL Y-65) GN=CAGL0D05258g PE=3 SV=1 - [Q6FVV6_CANGA]</v>
      </c>
      <c r="H2027" s="15">
        <f>VLOOKUP(C2027,'NCPF8745_KH_Extraction 5%FDR'!$1:$2258,11,FALSE)</f>
        <v>133.74189930466</v>
      </c>
      <c r="I2027" t="e">
        <f>VLOOKUP(C2027,'NCPF8745_MF_Extraction 5%FDR'!$1:$540,2,FALSE)</f>
        <v>#N/A</v>
      </c>
      <c r="J2027" s="15" t="e">
        <f>VLOOKUP(C2027,'NCPF8745_MF_Extraction 5%FDR'!$1:$540,11,FALSE)</f>
        <v>#N/A</v>
      </c>
      <c r="K2027" t="e">
        <f>VLOOKUP(C2027,'NCPF8814_MF_Extraction 5%FDR'!$1:$463,2,FALSE)</f>
        <v>#N/A</v>
      </c>
      <c r="L2027" s="15" t="e">
        <f>VLOOKUP(C2027,'NCPF8814_MF_Extraction 5%FDR'!$1:$463,11,FALSE)</f>
        <v>#N/A</v>
      </c>
    </row>
    <row r="2028" spans="1:12" hidden="1">
      <c r="A2028" s="13" t="s">
        <v>2392</v>
      </c>
      <c r="C2028" s="13" t="s">
        <v>2392</v>
      </c>
      <c r="D2028">
        <f>IFERROR(MATCH(C2028,'NCPF8745_KH_Extraction 5%FDR'!$A$2:$A$2258,0),"No Match")</f>
        <v>882</v>
      </c>
      <c r="E2028" t="str">
        <f>IFERROR(MATCH(C2028,'NCPF8745_MF_Extraction 5%FDR'!$A$2:$A$540,0),"No Match")</f>
        <v>No Match</v>
      </c>
      <c r="F2028" t="str">
        <f>IFERROR(MATCH(C2028,'NCPF8814_MF_Extraction 5%FDR'!$A$2:$A$463,0),"No Match")</f>
        <v>No Match</v>
      </c>
      <c r="G2028" t="str">
        <f>VLOOKUP(C2028,'NCPF8745_KH_Extraction 5%FDR'!$1:$2258,2,FALSE)</f>
        <v>Uncharacterized protein OS=Candida glabrata (strain ATCC 2001 / CBS 138 / JCM 3761 / NBRC 0622 / NRRL Y-65) GN=CAGL0D05192g PE=4 SV=1 - [Q6FVV9_CANGA]</v>
      </c>
      <c r="H2028" s="15">
        <f>VLOOKUP(C2028,'NCPF8745_KH_Extraction 5%FDR'!$1:$2258,11,FALSE)</f>
        <v>14.485477854659999</v>
      </c>
      <c r="I2028" t="e">
        <f>VLOOKUP(C2028,'NCPF8745_MF_Extraction 5%FDR'!$1:$540,2,FALSE)</f>
        <v>#N/A</v>
      </c>
      <c r="J2028" s="15" t="e">
        <f>VLOOKUP(C2028,'NCPF8745_MF_Extraction 5%FDR'!$1:$540,11,FALSE)</f>
        <v>#N/A</v>
      </c>
      <c r="K2028" t="e">
        <f>VLOOKUP(C2028,'NCPF8814_MF_Extraction 5%FDR'!$1:$463,2,FALSE)</f>
        <v>#N/A</v>
      </c>
      <c r="L2028" s="15" t="e">
        <f>VLOOKUP(C2028,'NCPF8814_MF_Extraction 5%FDR'!$1:$463,11,FALSE)</f>
        <v>#N/A</v>
      </c>
    </row>
    <row r="2029" spans="1:12">
      <c r="A2029" s="13" t="s">
        <v>2393</v>
      </c>
      <c r="C2029" s="13" t="s">
        <v>2393</v>
      </c>
      <c r="D2029">
        <f>IFERROR(MATCH(C2029,'NCPF8745_KH_Extraction 5%FDR'!$A$2:$A$2258,0),"No Match")</f>
        <v>1886</v>
      </c>
      <c r="E2029" t="str">
        <f>IFERROR(MATCH(C2029,'NCPF8745_MF_Extraction 5%FDR'!$A$2:$A$540,0),"No Match")</f>
        <v>No Match</v>
      </c>
      <c r="F2029">
        <f>IFERROR(MATCH(C2029,'NCPF8814_MF_Extraction 5%FDR'!$A$2:$A$463,0),"No Match")</f>
        <v>459</v>
      </c>
      <c r="G2029" t="str">
        <f>VLOOKUP(C2029,'NCPF8745_KH_Extraction 5%FDR'!$1:$2258,2,FALSE)</f>
        <v>Serine/threonine-protein phosphatase OS=Candida glabrata (strain ATCC 2001 / CBS 138 / JCM 3761 / NBRC 0622 / NRRL Y-65) GN=CAGL0D05060g PE=3 SV=1 - [Q6FVW4_CANGA]</v>
      </c>
      <c r="H2029" s="15">
        <f>VLOOKUP(C2029,'NCPF8745_KH_Extraction 5%FDR'!$1:$2258,11,FALSE)</f>
        <v>57.305746714660103</v>
      </c>
      <c r="I2029" t="e">
        <f>VLOOKUP(C2029,'NCPF8745_MF_Extraction 5%FDR'!$1:$540,2,FALSE)</f>
        <v>#N/A</v>
      </c>
      <c r="J2029" s="15" t="e">
        <f>VLOOKUP(C2029,'NCPF8745_MF_Extraction 5%FDR'!$1:$540,11,FALSE)</f>
        <v>#N/A</v>
      </c>
      <c r="K2029" t="str">
        <f>VLOOKUP(C2029,'NCPF8814_MF_Extraction 5%FDR'!$1:$463,2,FALSE)</f>
        <v>Serine/threonine-protein phosphatase OS=Candida glabrata (strain ATCC 2001 / CBS 138 / JCM 3761 / NBRC 0622 / NRRL Y-65) GN=CAGL0D05060g PE=3 SV=1 - [Q6FVW4_CANGA]</v>
      </c>
      <c r="L2029" s="15">
        <f>VLOOKUP(C2029,'NCPF8814_MF_Extraction 5%FDR'!$1:$463,11,FALSE)</f>
        <v>57.305746714660103</v>
      </c>
    </row>
    <row r="2030" spans="1:12" hidden="1">
      <c r="A2030" s="13" t="s">
        <v>2394</v>
      </c>
      <c r="C2030" s="13" t="s">
        <v>2394</v>
      </c>
      <c r="D2030">
        <f>IFERROR(MATCH(C2030,'NCPF8745_KH_Extraction 5%FDR'!$A$2:$A$2258,0),"No Match")</f>
        <v>1346</v>
      </c>
      <c r="E2030" t="str">
        <f>IFERROR(MATCH(C2030,'NCPF8745_MF_Extraction 5%FDR'!$A$2:$A$540,0),"No Match")</f>
        <v>No Match</v>
      </c>
      <c r="F2030" t="str">
        <f>IFERROR(MATCH(C2030,'NCPF8814_MF_Extraction 5%FDR'!$A$2:$A$463,0),"No Match")</f>
        <v>No Match</v>
      </c>
      <c r="G2030" t="str">
        <f>VLOOKUP(C2030,'NCPF8745_KH_Extraction 5%FDR'!$1:$2258,2,FALSE)</f>
        <v>Uncharacterized protein OS=Candida glabrata (strain ATCC 2001 / CBS 138 / JCM 3761 / NBRC 0622 / NRRL Y-65) GN=CAGL0D05016g PE=4 SV=1 - [Q6FVW5_CANGA]</v>
      </c>
      <c r="H2030" s="15">
        <f>VLOOKUP(C2030,'NCPF8745_KH_Extraction 5%FDR'!$1:$2258,11,FALSE)</f>
        <v>25.62206498466</v>
      </c>
      <c r="I2030" t="e">
        <f>VLOOKUP(C2030,'NCPF8745_MF_Extraction 5%FDR'!$1:$540,2,FALSE)</f>
        <v>#N/A</v>
      </c>
      <c r="J2030" s="15" t="e">
        <f>VLOOKUP(C2030,'NCPF8745_MF_Extraction 5%FDR'!$1:$540,11,FALSE)</f>
        <v>#N/A</v>
      </c>
      <c r="K2030" t="e">
        <f>VLOOKUP(C2030,'NCPF8814_MF_Extraction 5%FDR'!$1:$463,2,FALSE)</f>
        <v>#N/A</v>
      </c>
      <c r="L2030" s="15" t="e">
        <f>VLOOKUP(C2030,'NCPF8814_MF_Extraction 5%FDR'!$1:$463,11,FALSE)</f>
        <v>#N/A</v>
      </c>
    </row>
    <row r="2031" spans="1:12" hidden="1">
      <c r="A2031" s="13" t="s">
        <v>4744</v>
      </c>
      <c r="C2031" s="13" t="s">
        <v>4744</v>
      </c>
      <c r="D2031" t="str">
        <f>IFERROR(MATCH(C2031,'NCPF8745_KH_Extraction 5%FDR'!$A$2:$A$2258,0),"No Match")</f>
        <v>No Match</v>
      </c>
      <c r="E2031">
        <f>IFERROR(MATCH(C2031,'NCPF8745_MF_Extraction 5%FDR'!$A$2:$A$540,0),"No Match")</f>
        <v>452</v>
      </c>
      <c r="F2031" t="str">
        <f>IFERROR(MATCH(C2031,'NCPF8814_MF_Extraction 5%FDR'!$A$2:$A$463,0),"No Match")</f>
        <v>No Match</v>
      </c>
      <c r="G2031" t="e">
        <f>VLOOKUP(C2031,'NCPF8745_KH_Extraction 5%FDR'!$1:$2258,2,FALSE)</f>
        <v>#N/A</v>
      </c>
      <c r="H2031" s="15" t="e">
        <f>VLOOKUP(C2031,'NCPF8745_KH_Extraction 5%FDR'!$1:$2258,11,FALSE)</f>
        <v>#N/A</v>
      </c>
      <c r="I2031" t="str">
        <f>VLOOKUP(C2031,'NCPF8745_MF_Extraction 5%FDR'!$1:$540,2,FALSE)</f>
        <v>Uncharacterized protein OS=Candida glabrata (strain ATCC 2001 / CBS 138 / JCM 3761 / NBRC 0622 / NRRL Y-65) GN=KAR3 PE=1 SV=1 - [Q6FVW6_CANGA]</v>
      </c>
      <c r="J2031" s="15">
        <f>VLOOKUP(C2031,'NCPF8745_MF_Extraction 5%FDR'!$1:$540,11,FALSE)</f>
        <v>79.958519204660007</v>
      </c>
      <c r="K2031" t="e">
        <f>VLOOKUP(C2031,'NCPF8814_MF_Extraction 5%FDR'!$1:$463,2,FALSE)</f>
        <v>#N/A</v>
      </c>
      <c r="L2031" s="15" t="e">
        <f>VLOOKUP(C2031,'NCPF8814_MF_Extraction 5%FDR'!$1:$463,11,FALSE)</f>
        <v>#N/A</v>
      </c>
    </row>
    <row r="2032" spans="1:12" hidden="1">
      <c r="A2032" s="13" t="s">
        <v>2395</v>
      </c>
      <c r="C2032" s="13" t="s">
        <v>2395</v>
      </c>
      <c r="D2032">
        <f>IFERROR(MATCH(C2032,'NCPF8745_KH_Extraction 5%FDR'!$A$2:$A$2258,0),"No Match")</f>
        <v>1441</v>
      </c>
      <c r="E2032" t="str">
        <f>IFERROR(MATCH(C2032,'NCPF8745_MF_Extraction 5%FDR'!$A$2:$A$540,0),"No Match")</f>
        <v>No Match</v>
      </c>
      <c r="F2032" t="str">
        <f>IFERROR(MATCH(C2032,'NCPF8814_MF_Extraction 5%FDR'!$A$2:$A$463,0),"No Match")</f>
        <v>No Match</v>
      </c>
      <c r="G2032" t="str">
        <f>VLOOKUP(C2032,'NCPF8745_KH_Extraction 5%FDR'!$1:$2258,2,FALSE)</f>
        <v>Uncharacterized protein OS=Candida glabrata (strain ATCC 2001 / CBS 138 / JCM 3761 / NBRC 0622 / NRRL Y-65) GN=CAGL0D04862g PE=4 SV=1 - [Q6FVX1_CANGA]</v>
      </c>
      <c r="H2032" s="15">
        <f>VLOOKUP(C2032,'NCPF8745_KH_Extraction 5%FDR'!$1:$2258,11,FALSE)</f>
        <v>103.04061190466</v>
      </c>
      <c r="I2032" t="e">
        <f>VLOOKUP(C2032,'NCPF8745_MF_Extraction 5%FDR'!$1:$540,2,FALSE)</f>
        <v>#N/A</v>
      </c>
      <c r="J2032" s="15" t="e">
        <f>VLOOKUP(C2032,'NCPF8745_MF_Extraction 5%FDR'!$1:$540,11,FALSE)</f>
        <v>#N/A</v>
      </c>
      <c r="K2032" t="e">
        <f>VLOOKUP(C2032,'NCPF8814_MF_Extraction 5%FDR'!$1:$463,2,FALSE)</f>
        <v>#N/A</v>
      </c>
      <c r="L2032" s="15" t="e">
        <f>VLOOKUP(C2032,'NCPF8814_MF_Extraction 5%FDR'!$1:$463,11,FALSE)</f>
        <v>#N/A</v>
      </c>
    </row>
    <row r="2033" spans="1:12" hidden="1">
      <c r="A2033" s="13" t="s">
        <v>2396</v>
      </c>
      <c r="C2033" s="13" t="s">
        <v>2396</v>
      </c>
      <c r="D2033">
        <f>IFERROR(MATCH(C2033,'NCPF8745_KH_Extraction 5%FDR'!$A$2:$A$2258,0),"No Match")</f>
        <v>517</v>
      </c>
      <c r="E2033">
        <f>IFERROR(MATCH(C2033,'NCPF8745_MF_Extraction 5%FDR'!$A$2:$A$540,0),"No Match")</f>
        <v>239</v>
      </c>
      <c r="F2033">
        <f>IFERROR(MATCH(C2033,'NCPF8814_MF_Extraction 5%FDR'!$A$2:$A$463,0),"No Match")</f>
        <v>202</v>
      </c>
      <c r="G2033" t="str">
        <f>VLOOKUP(C2033,'NCPF8745_KH_Extraction 5%FDR'!$1:$2258,2,FALSE)</f>
        <v>Transcription factor IWS1 OS=Candida glabrata (strain ATCC 2001 / CBS 138 / JCM 3761 / NBRC 0622 / NRRL Y-65) GN=IWS1 PE=3 SV=1 - [IWS1_CANGA]</v>
      </c>
      <c r="H2033" s="15">
        <f>VLOOKUP(C2033,'NCPF8745_KH_Extraction 5%FDR'!$1:$2258,11,FALSE)</f>
        <v>42.541354444660001</v>
      </c>
      <c r="I2033" t="str">
        <f>VLOOKUP(C2033,'NCPF8745_MF_Extraction 5%FDR'!$1:$540,2,FALSE)</f>
        <v>Transcription factor IWS1 OS=Candida glabrata (strain ATCC 2001 / CBS 138 / JCM 3761 / NBRC 0622 / NRRL Y-65) GN=IWS1 PE=3 SV=1 - [IWS1_CANGA]</v>
      </c>
      <c r="J2033" s="15">
        <f>VLOOKUP(C2033,'NCPF8745_MF_Extraction 5%FDR'!$1:$540,11,FALSE)</f>
        <v>42.541354444660001</v>
      </c>
      <c r="K2033" t="str">
        <f>VLOOKUP(C2033,'NCPF8814_MF_Extraction 5%FDR'!$1:$463,2,FALSE)</f>
        <v>Transcription factor IWS1 OS=Candida glabrata (strain ATCC 2001 / CBS 138 / JCM 3761 / NBRC 0622 / NRRL Y-65) GN=IWS1 PE=3 SV=1 - [IWS1_CANGA]</v>
      </c>
      <c r="L2033" s="15">
        <f>VLOOKUP(C2033,'NCPF8814_MF_Extraction 5%FDR'!$1:$463,11,FALSE)</f>
        <v>42.541354444660001</v>
      </c>
    </row>
    <row r="2034" spans="1:12" hidden="1">
      <c r="A2034" s="13" t="s">
        <v>2397</v>
      </c>
      <c r="C2034" s="13" t="s">
        <v>2397</v>
      </c>
      <c r="D2034">
        <f>IFERROR(MATCH(C2034,'NCPF8745_KH_Extraction 5%FDR'!$A$2:$A$2258,0),"No Match")</f>
        <v>751</v>
      </c>
      <c r="E2034">
        <f>IFERROR(MATCH(C2034,'NCPF8745_MF_Extraction 5%FDR'!$A$2:$A$540,0),"No Match")</f>
        <v>419</v>
      </c>
      <c r="F2034">
        <f>IFERROR(MATCH(C2034,'NCPF8814_MF_Extraction 5%FDR'!$A$2:$A$463,0),"No Match")</f>
        <v>214</v>
      </c>
      <c r="G2034" t="str">
        <f>VLOOKUP(C2034,'NCPF8745_KH_Extraction 5%FDR'!$1:$2258,2,FALSE)</f>
        <v>Uncharacterized protein OS=Candida glabrata (strain ATCC 2001 / CBS 138 / JCM 3761 / NBRC 0622 / NRRL Y-65) GN=CAGL0D04752g PE=4 SV=1 - [Q6FVX6_CANGA]</v>
      </c>
      <c r="H2034" s="15">
        <f>VLOOKUP(C2034,'NCPF8745_KH_Extraction 5%FDR'!$1:$2258,11,FALSE)</f>
        <v>39.195772164659999</v>
      </c>
      <c r="I2034" t="str">
        <f>VLOOKUP(C2034,'NCPF8745_MF_Extraction 5%FDR'!$1:$540,2,FALSE)</f>
        <v>Uncharacterized protein OS=Candida glabrata (strain ATCC 2001 / CBS 138 / JCM 3761 / NBRC 0622 / NRRL Y-65) GN=CAGL0D04752g PE=4 SV=1 - [Q6FVX6_CANGA]</v>
      </c>
      <c r="J2034" s="15">
        <f>VLOOKUP(C2034,'NCPF8745_MF_Extraction 5%FDR'!$1:$540,11,FALSE)</f>
        <v>39.195772164659999</v>
      </c>
      <c r="K2034" t="str">
        <f>VLOOKUP(C2034,'NCPF8814_MF_Extraction 5%FDR'!$1:$463,2,FALSE)</f>
        <v>Uncharacterized protein OS=Candida glabrata (strain ATCC 2001 / CBS 138 / JCM 3761 / NBRC 0622 / NRRL Y-65) GN=CAGL0D04752g PE=4 SV=1 - [Q6FVX6_CANGA]</v>
      </c>
      <c r="L2034" s="15">
        <f>VLOOKUP(C2034,'NCPF8814_MF_Extraction 5%FDR'!$1:$463,11,FALSE)</f>
        <v>39.195772164659999</v>
      </c>
    </row>
    <row r="2035" spans="1:12" hidden="1">
      <c r="A2035" s="13" t="s">
        <v>2398</v>
      </c>
      <c r="C2035" s="13" t="s">
        <v>2398</v>
      </c>
      <c r="D2035">
        <f>IFERROR(MATCH(C2035,'NCPF8745_KH_Extraction 5%FDR'!$A$2:$A$2258,0),"No Match")</f>
        <v>1542</v>
      </c>
      <c r="E2035" t="str">
        <f>IFERROR(MATCH(C2035,'NCPF8745_MF_Extraction 5%FDR'!$A$2:$A$540,0),"No Match")</f>
        <v>No Match</v>
      </c>
      <c r="F2035" t="str">
        <f>IFERROR(MATCH(C2035,'NCPF8814_MF_Extraction 5%FDR'!$A$2:$A$463,0),"No Match")</f>
        <v>No Match</v>
      </c>
      <c r="G2035" t="str">
        <f>VLOOKUP(C2035,'NCPF8745_KH_Extraction 5%FDR'!$1:$2258,2,FALSE)</f>
        <v>Uncharacterized protein OS=Candida glabrata (strain ATCC 2001 / CBS 138 / JCM 3761 / NBRC 0622 / NRRL Y-65) GN=CAGL0D04730g PE=4 SV=1 - [Q6FVX7_CANGA]</v>
      </c>
      <c r="H2035" s="15">
        <f>VLOOKUP(C2035,'NCPF8745_KH_Extraction 5%FDR'!$1:$2258,11,FALSE)</f>
        <v>49.774893694660001</v>
      </c>
      <c r="I2035" t="e">
        <f>VLOOKUP(C2035,'NCPF8745_MF_Extraction 5%FDR'!$1:$540,2,FALSE)</f>
        <v>#N/A</v>
      </c>
      <c r="J2035" s="15" t="e">
        <f>VLOOKUP(C2035,'NCPF8745_MF_Extraction 5%FDR'!$1:$540,11,FALSE)</f>
        <v>#N/A</v>
      </c>
      <c r="K2035" t="e">
        <f>VLOOKUP(C2035,'NCPF8814_MF_Extraction 5%FDR'!$1:$463,2,FALSE)</f>
        <v>#N/A</v>
      </c>
      <c r="L2035" s="15" t="e">
        <f>VLOOKUP(C2035,'NCPF8814_MF_Extraction 5%FDR'!$1:$463,11,FALSE)</f>
        <v>#N/A</v>
      </c>
    </row>
    <row r="2036" spans="1:12" hidden="1">
      <c r="A2036" s="13" t="s">
        <v>2399</v>
      </c>
      <c r="C2036" s="13" t="s">
        <v>2399</v>
      </c>
      <c r="D2036">
        <f>IFERROR(MATCH(C2036,'NCPF8745_KH_Extraction 5%FDR'!$A$2:$A$2258,0),"No Match")</f>
        <v>965</v>
      </c>
      <c r="E2036" t="str">
        <f>IFERROR(MATCH(C2036,'NCPF8745_MF_Extraction 5%FDR'!$A$2:$A$540,0),"No Match")</f>
        <v>No Match</v>
      </c>
      <c r="F2036" t="str">
        <f>IFERROR(MATCH(C2036,'NCPF8814_MF_Extraction 5%FDR'!$A$2:$A$463,0),"No Match")</f>
        <v>No Match</v>
      </c>
      <c r="G2036" t="str">
        <f>VLOOKUP(C2036,'NCPF8745_KH_Extraction 5%FDR'!$1:$2258,2,FALSE)</f>
        <v>Methylthioribose-1-phosphate isomerase OS=Candida glabrata (strain ATCC 2001 / CBS 138 / JCM 3761 / NBRC 0622 / NRRL Y-65) GN=MRI1 PE=3 SV=1 - [MTNA_CANGA]</v>
      </c>
      <c r="H2036" s="15">
        <f>VLOOKUP(C2036,'NCPF8745_KH_Extraction 5%FDR'!$1:$2258,11,FALSE)</f>
        <v>46.154848144660001</v>
      </c>
      <c r="I2036" t="e">
        <f>VLOOKUP(C2036,'NCPF8745_MF_Extraction 5%FDR'!$1:$540,2,FALSE)</f>
        <v>#N/A</v>
      </c>
      <c r="J2036" s="15" t="e">
        <f>VLOOKUP(C2036,'NCPF8745_MF_Extraction 5%FDR'!$1:$540,11,FALSE)</f>
        <v>#N/A</v>
      </c>
      <c r="K2036" t="e">
        <f>VLOOKUP(C2036,'NCPF8814_MF_Extraction 5%FDR'!$1:$463,2,FALSE)</f>
        <v>#N/A</v>
      </c>
      <c r="L2036" s="15" t="e">
        <f>VLOOKUP(C2036,'NCPF8814_MF_Extraction 5%FDR'!$1:$463,11,FALSE)</f>
        <v>#N/A</v>
      </c>
    </row>
    <row r="2037" spans="1:12" hidden="1">
      <c r="A2037" s="13" t="s">
        <v>2400</v>
      </c>
      <c r="C2037" s="13" t="s">
        <v>2400</v>
      </c>
      <c r="D2037">
        <f>IFERROR(MATCH(C2037,'NCPF8745_KH_Extraction 5%FDR'!$A$2:$A$2258,0),"No Match")</f>
        <v>2124</v>
      </c>
      <c r="E2037" t="str">
        <f>IFERROR(MATCH(C2037,'NCPF8745_MF_Extraction 5%FDR'!$A$2:$A$540,0),"No Match")</f>
        <v>No Match</v>
      </c>
      <c r="F2037" t="str">
        <f>IFERROR(MATCH(C2037,'NCPF8814_MF_Extraction 5%FDR'!$A$2:$A$463,0),"No Match")</f>
        <v>No Match</v>
      </c>
      <c r="G2037" t="str">
        <f>VLOOKUP(C2037,'NCPF8745_KH_Extraction 5%FDR'!$1:$2258,2,FALSE)</f>
        <v>Uncharacterized protein OS=Candida glabrata (strain ATCC 2001 / CBS 138 / JCM 3761 / NBRC 0622 / NRRL Y-65) GN=CAGL0D04510g PE=4 SV=1 - [Q6FVY3_CANGA]</v>
      </c>
      <c r="H2037" s="15">
        <f>VLOOKUP(C2037,'NCPF8745_KH_Extraction 5%FDR'!$1:$2258,11,FALSE)</f>
        <v>285.81860601466099</v>
      </c>
      <c r="I2037" t="e">
        <f>VLOOKUP(C2037,'NCPF8745_MF_Extraction 5%FDR'!$1:$540,2,FALSE)</f>
        <v>#N/A</v>
      </c>
      <c r="J2037" s="15" t="e">
        <f>VLOOKUP(C2037,'NCPF8745_MF_Extraction 5%FDR'!$1:$540,11,FALSE)</f>
        <v>#N/A</v>
      </c>
      <c r="K2037" t="e">
        <f>VLOOKUP(C2037,'NCPF8814_MF_Extraction 5%FDR'!$1:$463,2,FALSE)</f>
        <v>#N/A</v>
      </c>
      <c r="L2037" s="15" t="e">
        <f>VLOOKUP(C2037,'NCPF8814_MF_Extraction 5%FDR'!$1:$463,11,FALSE)</f>
        <v>#N/A</v>
      </c>
    </row>
    <row r="2038" spans="1:12" hidden="1">
      <c r="A2038" s="13" t="s">
        <v>2401</v>
      </c>
      <c r="C2038" s="13" t="s">
        <v>2401</v>
      </c>
      <c r="D2038">
        <f>IFERROR(MATCH(C2038,'NCPF8745_KH_Extraction 5%FDR'!$A$2:$A$2258,0),"No Match")</f>
        <v>345</v>
      </c>
      <c r="E2038" t="str">
        <f>IFERROR(MATCH(C2038,'NCPF8745_MF_Extraction 5%FDR'!$A$2:$A$540,0),"No Match")</f>
        <v>No Match</v>
      </c>
      <c r="F2038" t="str">
        <f>IFERROR(MATCH(C2038,'NCPF8814_MF_Extraction 5%FDR'!$A$2:$A$463,0),"No Match")</f>
        <v>No Match</v>
      </c>
      <c r="G2038" t="str">
        <f>VLOOKUP(C2038,'NCPF8745_KH_Extraction 5%FDR'!$1:$2258,2,FALSE)</f>
        <v>Aminomethyltransferase OS=Candida glabrata (strain ATCC 2001 / CBS 138 / JCM 3761 / NBRC 0622 / NRRL Y-65) GN=CAGL0D04356g PE=3 SV=1 - [Q6FVZ0_CANGA]</v>
      </c>
      <c r="H2038" s="15">
        <f>VLOOKUP(C2038,'NCPF8745_KH_Extraction 5%FDR'!$1:$2258,11,FALSE)</f>
        <v>43.039247034660001</v>
      </c>
      <c r="I2038" t="e">
        <f>VLOOKUP(C2038,'NCPF8745_MF_Extraction 5%FDR'!$1:$540,2,FALSE)</f>
        <v>#N/A</v>
      </c>
      <c r="J2038" s="15" t="e">
        <f>VLOOKUP(C2038,'NCPF8745_MF_Extraction 5%FDR'!$1:$540,11,FALSE)</f>
        <v>#N/A</v>
      </c>
      <c r="K2038" t="e">
        <f>VLOOKUP(C2038,'NCPF8814_MF_Extraction 5%FDR'!$1:$463,2,FALSE)</f>
        <v>#N/A</v>
      </c>
      <c r="L2038" s="15" t="e">
        <f>VLOOKUP(C2038,'NCPF8814_MF_Extraction 5%FDR'!$1:$463,11,FALSE)</f>
        <v>#N/A</v>
      </c>
    </row>
    <row r="2039" spans="1:12" hidden="1">
      <c r="A2039" s="13" t="s">
        <v>2402</v>
      </c>
      <c r="C2039" s="13" t="s">
        <v>2402</v>
      </c>
      <c r="D2039">
        <f>IFERROR(MATCH(C2039,'NCPF8745_KH_Extraction 5%FDR'!$A$2:$A$2258,0),"No Match")</f>
        <v>2053</v>
      </c>
      <c r="E2039" t="str">
        <f>IFERROR(MATCH(C2039,'NCPF8745_MF_Extraction 5%FDR'!$A$2:$A$540,0),"No Match")</f>
        <v>No Match</v>
      </c>
      <c r="F2039" t="str">
        <f>IFERROR(MATCH(C2039,'NCPF8814_MF_Extraction 5%FDR'!$A$2:$A$463,0),"No Match")</f>
        <v>No Match</v>
      </c>
      <c r="G2039" t="str">
        <f>VLOOKUP(C2039,'NCPF8745_KH_Extraction 5%FDR'!$1:$2258,2,FALSE)</f>
        <v>Uncharacterized protein OS=Candida glabrata (strain ATCC 2001 / CBS 138 / JCM 3761 / NBRC 0622 / NRRL Y-65) GN=CAGL0D04312g PE=4 SV=1 - [Q6FVZ1_CANGA]</v>
      </c>
      <c r="H2039" s="15">
        <f>VLOOKUP(C2039,'NCPF8745_KH_Extraction 5%FDR'!$1:$2258,11,FALSE)</f>
        <v>108.20671504466</v>
      </c>
      <c r="I2039" t="e">
        <f>VLOOKUP(C2039,'NCPF8745_MF_Extraction 5%FDR'!$1:$540,2,FALSE)</f>
        <v>#N/A</v>
      </c>
      <c r="J2039" s="15" t="e">
        <f>VLOOKUP(C2039,'NCPF8745_MF_Extraction 5%FDR'!$1:$540,11,FALSE)</f>
        <v>#N/A</v>
      </c>
      <c r="K2039" t="e">
        <f>VLOOKUP(C2039,'NCPF8814_MF_Extraction 5%FDR'!$1:$463,2,FALSE)</f>
        <v>#N/A</v>
      </c>
      <c r="L2039" s="15" t="e">
        <f>VLOOKUP(C2039,'NCPF8814_MF_Extraction 5%FDR'!$1:$463,11,FALSE)</f>
        <v>#N/A</v>
      </c>
    </row>
    <row r="2040" spans="1:12" hidden="1">
      <c r="A2040" s="13" t="s">
        <v>4730</v>
      </c>
      <c r="C2040" s="13" t="s">
        <v>4730</v>
      </c>
      <c r="D2040" t="str">
        <f>IFERROR(MATCH(C2040,'NCPF8745_KH_Extraction 5%FDR'!$A$2:$A$2258,0),"No Match")</f>
        <v>No Match</v>
      </c>
      <c r="E2040">
        <f>IFERROR(MATCH(C2040,'NCPF8745_MF_Extraction 5%FDR'!$A$2:$A$540,0),"No Match")</f>
        <v>442</v>
      </c>
      <c r="F2040" t="str">
        <f>IFERROR(MATCH(C2040,'NCPF8814_MF_Extraction 5%FDR'!$A$2:$A$463,0),"No Match")</f>
        <v>No Match</v>
      </c>
      <c r="G2040" t="e">
        <f>VLOOKUP(C2040,'NCPF8745_KH_Extraction 5%FDR'!$1:$2258,2,FALSE)</f>
        <v>#N/A</v>
      </c>
      <c r="H2040" s="15" t="e">
        <f>VLOOKUP(C2040,'NCPF8745_KH_Extraction 5%FDR'!$1:$2258,11,FALSE)</f>
        <v>#N/A</v>
      </c>
      <c r="I2040" t="str">
        <f>VLOOKUP(C2040,'NCPF8745_MF_Extraction 5%FDR'!$1:$540,2,FALSE)</f>
        <v>U3 small nucleolar RNA-associated protein 25 OS=Candida glabrata (strain ATCC 2001 / CBS 138 / JCM 3761 / NBRC 0622 / NRRL Y-65) GN=UTP25 PE=3 SV=1 - [UTP25_CANGA]</v>
      </c>
      <c r="J2040" s="15">
        <f>VLOOKUP(C2040,'NCPF8745_MF_Extraction 5%FDR'!$1:$540,11,FALSE)</f>
        <v>81.375884894660203</v>
      </c>
      <c r="K2040" t="e">
        <f>VLOOKUP(C2040,'NCPF8814_MF_Extraction 5%FDR'!$1:$463,2,FALSE)</f>
        <v>#N/A</v>
      </c>
      <c r="L2040" s="15" t="e">
        <f>VLOOKUP(C2040,'NCPF8814_MF_Extraction 5%FDR'!$1:$463,11,FALSE)</f>
        <v>#N/A</v>
      </c>
    </row>
    <row r="2041" spans="1:12" hidden="1">
      <c r="A2041" s="13" t="s">
        <v>2403</v>
      </c>
      <c r="C2041" s="13" t="s">
        <v>2403</v>
      </c>
      <c r="D2041">
        <f>IFERROR(MATCH(C2041,'NCPF8745_KH_Extraction 5%FDR'!$A$2:$A$2258,0),"No Match")</f>
        <v>153</v>
      </c>
      <c r="E2041" t="str">
        <f>IFERROR(MATCH(C2041,'NCPF8745_MF_Extraction 5%FDR'!$A$2:$A$540,0),"No Match")</f>
        <v>No Match</v>
      </c>
      <c r="F2041" t="str">
        <f>IFERROR(MATCH(C2041,'NCPF8814_MF_Extraction 5%FDR'!$A$2:$A$463,0),"No Match")</f>
        <v>No Match</v>
      </c>
      <c r="G2041" t="str">
        <f>VLOOKUP(C2041,'NCPF8745_KH_Extraction 5%FDR'!$1:$2258,2,FALSE)</f>
        <v>NADPH--cytochrome P450 reductase OS=Candida glabrata (strain ATCC 2001 / CBS 138 / JCM 3761 / NBRC 0622 / NRRL Y-65) GN=NCP1 PE=3 SV=1 - [Q6FVZ9_CANGA]</v>
      </c>
      <c r="H2041" s="15">
        <f>VLOOKUP(C2041,'NCPF8745_KH_Extraction 5%FDR'!$1:$2258,11,FALSE)</f>
        <v>76.6827913946601</v>
      </c>
      <c r="I2041" t="e">
        <f>VLOOKUP(C2041,'NCPF8745_MF_Extraction 5%FDR'!$1:$540,2,FALSE)</f>
        <v>#N/A</v>
      </c>
      <c r="J2041" s="15" t="e">
        <f>VLOOKUP(C2041,'NCPF8745_MF_Extraction 5%FDR'!$1:$540,11,FALSE)</f>
        <v>#N/A</v>
      </c>
      <c r="K2041" t="e">
        <f>VLOOKUP(C2041,'NCPF8814_MF_Extraction 5%FDR'!$1:$463,2,FALSE)</f>
        <v>#N/A</v>
      </c>
      <c r="L2041" s="15" t="e">
        <f>VLOOKUP(C2041,'NCPF8814_MF_Extraction 5%FDR'!$1:$463,11,FALSE)</f>
        <v>#N/A</v>
      </c>
    </row>
    <row r="2042" spans="1:12" hidden="1">
      <c r="A2042" s="13" t="s">
        <v>2404</v>
      </c>
      <c r="C2042" s="13" t="s">
        <v>2404</v>
      </c>
      <c r="D2042">
        <f>IFERROR(MATCH(C2042,'NCPF8745_KH_Extraction 5%FDR'!$A$2:$A$2258,0),"No Match")</f>
        <v>784</v>
      </c>
      <c r="E2042" t="str">
        <f>IFERROR(MATCH(C2042,'NCPF8745_MF_Extraction 5%FDR'!$A$2:$A$540,0),"No Match")</f>
        <v>No Match</v>
      </c>
      <c r="F2042" t="str">
        <f>IFERROR(MATCH(C2042,'NCPF8814_MF_Extraction 5%FDR'!$A$2:$A$463,0),"No Match")</f>
        <v>No Match</v>
      </c>
      <c r="G2042" t="str">
        <f>VLOOKUP(C2042,'NCPF8745_KH_Extraction 5%FDR'!$1:$2258,2,FALSE)</f>
        <v>Uncharacterized protein OS=Candida glabrata (strain ATCC 2001 / CBS 138 / JCM 3761 / NBRC 0622 / NRRL Y-65) GN=DOG2 PE=4 SV=1 - [Q6FW00_CANGA]</v>
      </c>
      <c r="H2042" s="15">
        <f>VLOOKUP(C2042,'NCPF8745_KH_Extraction 5%FDR'!$1:$2258,11,FALSE)</f>
        <v>27.49904885466</v>
      </c>
      <c r="I2042" t="e">
        <f>VLOOKUP(C2042,'NCPF8745_MF_Extraction 5%FDR'!$1:$540,2,FALSE)</f>
        <v>#N/A</v>
      </c>
      <c r="J2042" s="15" t="e">
        <f>VLOOKUP(C2042,'NCPF8745_MF_Extraction 5%FDR'!$1:$540,11,FALSE)</f>
        <v>#N/A</v>
      </c>
      <c r="K2042" t="e">
        <f>VLOOKUP(C2042,'NCPF8814_MF_Extraction 5%FDR'!$1:$463,2,FALSE)</f>
        <v>#N/A</v>
      </c>
      <c r="L2042" s="15" t="e">
        <f>VLOOKUP(C2042,'NCPF8814_MF_Extraction 5%FDR'!$1:$463,11,FALSE)</f>
        <v>#N/A</v>
      </c>
    </row>
    <row r="2043" spans="1:12" hidden="1">
      <c r="A2043" s="13" t="s">
        <v>2405</v>
      </c>
      <c r="C2043" s="13" t="s">
        <v>2405</v>
      </c>
      <c r="D2043">
        <f>IFERROR(MATCH(C2043,'NCPF8745_KH_Extraction 5%FDR'!$A$2:$A$2258,0),"No Match")</f>
        <v>1245</v>
      </c>
      <c r="E2043" t="str">
        <f>IFERROR(MATCH(C2043,'NCPF8745_MF_Extraction 5%FDR'!$A$2:$A$540,0),"No Match")</f>
        <v>No Match</v>
      </c>
      <c r="F2043" t="str">
        <f>IFERROR(MATCH(C2043,'NCPF8814_MF_Extraction 5%FDR'!$A$2:$A$463,0),"No Match")</f>
        <v>No Match</v>
      </c>
      <c r="G2043" t="str">
        <f>VLOOKUP(C2043,'NCPF8745_KH_Extraction 5%FDR'!$1:$2258,2,FALSE)</f>
        <v>Uncharacterized protein OS=Candida glabrata (strain ATCC 2001 / CBS 138 / JCM 3761 / NBRC 0622 / NRRL Y-65) GN=CAGL0D04070g PE=3 SV=1 - [Q6FW01_CANGA]</v>
      </c>
      <c r="H2043" s="15">
        <f>VLOOKUP(C2043,'NCPF8745_KH_Extraction 5%FDR'!$1:$2258,11,FALSE)</f>
        <v>31.760097354660001</v>
      </c>
      <c r="I2043" t="e">
        <f>VLOOKUP(C2043,'NCPF8745_MF_Extraction 5%FDR'!$1:$540,2,FALSE)</f>
        <v>#N/A</v>
      </c>
      <c r="J2043" s="15" t="e">
        <f>VLOOKUP(C2043,'NCPF8745_MF_Extraction 5%FDR'!$1:$540,11,FALSE)</f>
        <v>#N/A</v>
      </c>
      <c r="K2043" t="e">
        <f>VLOOKUP(C2043,'NCPF8814_MF_Extraction 5%FDR'!$1:$463,2,FALSE)</f>
        <v>#N/A</v>
      </c>
      <c r="L2043" s="15" t="e">
        <f>VLOOKUP(C2043,'NCPF8814_MF_Extraction 5%FDR'!$1:$463,11,FALSE)</f>
        <v>#N/A</v>
      </c>
    </row>
    <row r="2044" spans="1:12" hidden="1">
      <c r="A2044" s="13" t="s">
        <v>2406</v>
      </c>
      <c r="C2044" s="13" t="s">
        <v>2406</v>
      </c>
      <c r="D2044">
        <f>IFERROR(MATCH(C2044,'NCPF8745_KH_Extraction 5%FDR'!$A$2:$A$2258,0),"No Match")</f>
        <v>264</v>
      </c>
      <c r="E2044">
        <f>IFERROR(MATCH(C2044,'NCPF8745_MF_Extraction 5%FDR'!$A$2:$A$540,0),"No Match")</f>
        <v>339</v>
      </c>
      <c r="F2044">
        <f>IFERROR(MATCH(C2044,'NCPF8814_MF_Extraction 5%FDR'!$A$2:$A$463,0),"No Match")</f>
        <v>293</v>
      </c>
      <c r="G2044" t="str">
        <f>VLOOKUP(C2044,'NCPF8745_KH_Extraction 5%FDR'!$1:$2258,2,FALSE)</f>
        <v>Uncharacterized protein OS=Candida glabrata (strain ATCC 2001 / CBS 138 / JCM 3761 / NBRC 0622 / NRRL Y-65) GN=CAGL0D04026g PE=3 SV=1 - [Q6FW03_CANGA]</v>
      </c>
      <c r="H2044" s="15">
        <f>VLOOKUP(C2044,'NCPF8745_KH_Extraction 5%FDR'!$1:$2258,11,FALSE)</f>
        <v>53.050901754660003</v>
      </c>
      <c r="I2044" t="str">
        <f>VLOOKUP(C2044,'NCPF8745_MF_Extraction 5%FDR'!$1:$540,2,FALSE)</f>
        <v>Uncharacterized protein OS=Candida glabrata (strain ATCC 2001 / CBS 138 / JCM 3761 / NBRC 0622 / NRRL Y-65) GN=CAGL0D04026g PE=3 SV=1 - [Q6FW03_CANGA]</v>
      </c>
      <c r="J2044" s="15">
        <f>VLOOKUP(C2044,'NCPF8745_MF_Extraction 5%FDR'!$1:$540,11,FALSE)</f>
        <v>53.050901754660003</v>
      </c>
      <c r="K2044" t="str">
        <f>VLOOKUP(C2044,'NCPF8814_MF_Extraction 5%FDR'!$1:$463,2,FALSE)</f>
        <v>Uncharacterized protein OS=Candida glabrata (strain ATCC 2001 / CBS 138 / JCM 3761 / NBRC 0622 / NRRL Y-65) GN=CAGL0D04026g PE=3 SV=1 - [Q6FW03_CANGA]</v>
      </c>
      <c r="L2044" s="15">
        <f>VLOOKUP(C2044,'NCPF8814_MF_Extraction 5%FDR'!$1:$463,11,FALSE)</f>
        <v>53.050901754660003</v>
      </c>
    </row>
    <row r="2045" spans="1:12" hidden="1">
      <c r="A2045" s="13" t="s">
        <v>2407</v>
      </c>
      <c r="C2045" s="13" t="s">
        <v>2407</v>
      </c>
      <c r="D2045">
        <f>IFERROR(MATCH(C2045,'NCPF8745_KH_Extraction 5%FDR'!$A$2:$A$2258,0),"No Match")</f>
        <v>216</v>
      </c>
      <c r="E2045" t="str">
        <f>IFERROR(MATCH(C2045,'NCPF8745_MF_Extraction 5%FDR'!$A$2:$A$540,0),"No Match")</f>
        <v>No Match</v>
      </c>
      <c r="F2045" t="str">
        <f>IFERROR(MATCH(C2045,'NCPF8814_MF_Extraction 5%FDR'!$A$2:$A$463,0),"No Match")</f>
        <v>No Match</v>
      </c>
      <c r="G2045" t="str">
        <f>VLOOKUP(C2045,'NCPF8745_KH_Extraction 5%FDR'!$1:$2258,2,FALSE)</f>
        <v>Uncharacterized protein OS=Candida glabrata (strain ATCC 2001 / CBS 138 / JCM 3761 / NBRC 0622 / NRRL Y-65) GN=CAGL0D03982g PE=4 SV=1 - [Q6FW05_CANGA]</v>
      </c>
      <c r="H2045" s="15">
        <f>VLOOKUP(C2045,'NCPF8745_KH_Extraction 5%FDR'!$1:$2258,11,FALSE)</f>
        <v>63.7471593746602</v>
      </c>
      <c r="I2045" t="e">
        <f>VLOOKUP(C2045,'NCPF8745_MF_Extraction 5%FDR'!$1:$540,2,FALSE)</f>
        <v>#N/A</v>
      </c>
      <c r="J2045" s="15" t="e">
        <f>VLOOKUP(C2045,'NCPF8745_MF_Extraction 5%FDR'!$1:$540,11,FALSE)</f>
        <v>#N/A</v>
      </c>
      <c r="K2045" t="e">
        <f>VLOOKUP(C2045,'NCPF8814_MF_Extraction 5%FDR'!$1:$463,2,FALSE)</f>
        <v>#N/A</v>
      </c>
      <c r="L2045" s="15" t="e">
        <f>VLOOKUP(C2045,'NCPF8814_MF_Extraction 5%FDR'!$1:$463,11,FALSE)</f>
        <v>#N/A</v>
      </c>
    </row>
    <row r="2046" spans="1:12" hidden="1">
      <c r="A2046" s="13" t="s">
        <v>2408</v>
      </c>
      <c r="C2046" s="13" t="s">
        <v>2408</v>
      </c>
      <c r="D2046">
        <f>IFERROR(MATCH(C2046,'NCPF8745_KH_Extraction 5%FDR'!$A$2:$A$2258,0),"No Match")</f>
        <v>2168</v>
      </c>
      <c r="E2046" t="str">
        <f>IFERROR(MATCH(C2046,'NCPF8745_MF_Extraction 5%FDR'!$A$2:$A$540,0),"No Match")</f>
        <v>No Match</v>
      </c>
      <c r="F2046" t="str">
        <f>IFERROR(MATCH(C2046,'NCPF8814_MF_Extraction 5%FDR'!$A$2:$A$463,0),"No Match")</f>
        <v>No Match</v>
      </c>
      <c r="G2046" t="str">
        <f>VLOOKUP(C2046,'NCPF8745_KH_Extraction 5%FDR'!$1:$2258,2,FALSE)</f>
        <v>Uncharacterized protein OS=Candida glabrata (strain ATCC 2001 / CBS 138 / JCM 3761 / NBRC 0622 / NRRL Y-65) GN=CAGL0D03938g PE=4 SV=1 - [Q6FW07_CANGA]</v>
      </c>
      <c r="H2046" s="15">
        <f>VLOOKUP(C2046,'NCPF8745_KH_Extraction 5%FDR'!$1:$2258,11,FALSE)</f>
        <v>71.823882214660003</v>
      </c>
      <c r="I2046" t="e">
        <f>VLOOKUP(C2046,'NCPF8745_MF_Extraction 5%FDR'!$1:$540,2,FALSE)</f>
        <v>#N/A</v>
      </c>
      <c r="J2046" s="15" t="e">
        <f>VLOOKUP(C2046,'NCPF8745_MF_Extraction 5%FDR'!$1:$540,11,FALSE)</f>
        <v>#N/A</v>
      </c>
      <c r="K2046" t="e">
        <f>VLOOKUP(C2046,'NCPF8814_MF_Extraction 5%FDR'!$1:$463,2,FALSE)</f>
        <v>#N/A</v>
      </c>
      <c r="L2046" s="15" t="e">
        <f>VLOOKUP(C2046,'NCPF8814_MF_Extraction 5%FDR'!$1:$463,11,FALSE)</f>
        <v>#N/A</v>
      </c>
    </row>
    <row r="2047" spans="1:12" hidden="1">
      <c r="A2047" s="13" t="s">
        <v>2409</v>
      </c>
      <c r="C2047" s="13" t="s">
        <v>2409</v>
      </c>
      <c r="D2047">
        <f>IFERROR(MATCH(C2047,'NCPF8745_KH_Extraction 5%FDR'!$A$2:$A$2258,0),"No Match")</f>
        <v>2032</v>
      </c>
      <c r="E2047" t="str">
        <f>IFERROR(MATCH(C2047,'NCPF8745_MF_Extraction 5%FDR'!$A$2:$A$540,0),"No Match")</f>
        <v>No Match</v>
      </c>
      <c r="F2047" t="str">
        <f>IFERROR(MATCH(C2047,'NCPF8814_MF_Extraction 5%FDR'!$A$2:$A$463,0),"No Match")</f>
        <v>No Match</v>
      </c>
      <c r="G2047" t="str">
        <f>VLOOKUP(C2047,'NCPF8745_KH_Extraction 5%FDR'!$1:$2258,2,FALSE)</f>
        <v>Uncharacterized protein OS=Candida glabrata (strain ATCC 2001 / CBS 138 / JCM 3761 / NBRC 0622 / NRRL Y-65) GN=CAGL0D03850g PE=4 SV=1 - [Q6FW11_CANGA]</v>
      </c>
      <c r="H2047" s="15">
        <f>VLOOKUP(C2047,'NCPF8745_KH_Extraction 5%FDR'!$1:$2258,11,FALSE)</f>
        <v>95.479476404660005</v>
      </c>
      <c r="I2047" t="e">
        <f>VLOOKUP(C2047,'NCPF8745_MF_Extraction 5%FDR'!$1:$540,2,FALSE)</f>
        <v>#N/A</v>
      </c>
      <c r="J2047" s="15" t="e">
        <f>VLOOKUP(C2047,'NCPF8745_MF_Extraction 5%FDR'!$1:$540,11,FALSE)</f>
        <v>#N/A</v>
      </c>
      <c r="K2047" t="e">
        <f>VLOOKUP(C2047,'NCPF8814_MF_Extraction 5%FDR'!$1:$463,2,FALSE)</f>
        <v>#N/A</v>
      </c>
      <c r="L2047" s="15" t="e">
        <f>VLOOKUP(C2047,'NCPF8814_MF_Extraction 5%FDR'!$1:$463,11,FALSE)</f>
        <v>#N/A</v>
      </c>
    </row>
    <row r="2048" spans="1:12" hidden="1">
      <c r="A2048" s="13" t="s">
        <v>2410</v>
      </c>
      <c r="C2048" s="13" t="s">
        <v>2410</v>
      </c>
      <c r="D2048">
        <f>IFERROR(MATCH(C2048,'NCPF8745_KH_Extraction 5%FDR'!$A$2:$A$2258,0),"No Match")</f>
        <v>1256</v>
      </c>
      <c r="E2048" t="str">
        <f>IFERROR(MATCH(C2048,'NCPF8745_MF_Extraction 5%FDR'!$A$2:$A$540,0),"No Match")</f>
        <v>No Match</v>
      </c>
      <c r="F2048" t="str">
        <f>IFERROR(MATCH(C2048,'NCPF8814_MF_Extraction 5%FDR'!$A$2:$A$463,0),"No Match")</f>
        <v>No Match</v>
      </c>
      <c r="G2048" t="str">
        <f>VLOOKUP(C2048,'NCPF8745_KH_Extraction 5%FDR'!$1:$2258,2,FALSE)</f>
        <v>Mediator of RNA polymerase II transcription subunit 6 OS=Candida glabrata (strain ATCC 2001 / CBS 138 / JCM 3761 / NBRC 0622 / NRRL Y-65) GN=MED6 PE=3 SV=1 - [MED6_CANGA]</v>
      </c>
      <c r="H2048" s="15">
        <f>VLOOKUP(C2048,'NCPF8745_KH_Extraction 5%FDR'!$1:$2258,11,FALSE)</f>
        <v>33.196575014659999</v>
      </c>
      <c r="I2048" t="e">
        <f>VLOOKUP(C2048,'NCPF8745_MF_Extraction 5%FDR'!$1:$540,2,FALSE)</f>
        <v>#N/A</v>
      </c>
      <c r="J2048" s="15" t="e">
        <f>VLOOKUP(C2048,'NCPF8745_MF_Extraction 5%FDR'!$1:$540,11,FALSE)</f>
        <v>#N/A</v>
      </c>
      <c r="K2048" t="e">
        <f>VLOOKUP(C2048,'NCPF8814_MF_Extraction 5%FDR'!$1:$463,2,FALSE)</f>
        <v>#N/A</v>
      </c>
      <c r="L2048" s="15" t="e">
        <f>VLOOKUP(C2048,'NCPF8814_MF_Extraction 5%FDR'!$1:$463,11,FALSE)</f>
        <v>#N/A</v>
      </c>
    </row>
    <row r="2049" spans="1:12" hidden="1">
      <c r="A2049" s="13" t="s">
        <v>2411</v>
      </c>
      <c r="C2049" s="13" t="s">
        <v>2411</v>
      </c>
      <c r="D2049">
        <f>IFERROR(MATCH(C2049,'NCPF8745_KH_Extraction 5%FDR'!$A$2:$A$2258,0),"No Match")</f>
        <v>1699</v>
      </c>
      <c r="E2049" t="str">
        <f>IFERROR(MATCH(C2049,'NCPF8745_MF_Extraction 5%FDR'!$A$2:$A$540,0),"No Match")</f>
        <v>No Match</v>
      </c>
      <c r="F2049" t="str">
        <f>IFERROR(MATCH(C2049,'NCPF8814_MF_Extraction 5%FDR'!$A$2:$A$463,0),"No Match")</f>
        <v>No Match</v>
      </c>
      <c r="G2049" t="str">
        <f>VLOOKUP(C2049,'NCPF8745_KH_Extraction 5%FDR'!$1:$2258,2,FALSE)</f>
        <v>Uncharacterized protein OS=Candida glabrata (strain ATCC 2001 / CBS 138 / JCM 3761 / NBRC 0622 / NRRL Y-65) GN=CAGL0D03784g PE=4 SV=1 - [Q6FW14_CANGA]</v>
      </c>
      <c r="H2049" s="15">
        <f>VLOOKUP(C2049,'NCPF8745_KH_Extraction 5%FDR'!$1:$2258,11,FALSE)</f>
        <v>18.213413144659999</v>
      </c>
      <c r="I2049" t="e">
        <f>VLOOKUP(C2049,'NCPF8745_MF_Extraction 5%FDR'!$1:$540,2,FALSE)</f>
        <v>#N/A</v>
      </c>
      <c r="J2049" s="15" t="e">
        <f>VLOOKUP(C2049,'NCPF8745_MF_Extraction 5%FDR'!$1:$540,11,FALSE)</f>
        <v>#N/A</v>
      </c>
      <c r="K2049" t="e">
        <f>VLOOKUP(C2049,'NCPF8814_MF_Extraction 5%FDR'!$1:$463,2,FALSE)</f>
        <v>#N/A</v>
      </c>
      <c r="L2049" s="15" t="e">
        <f>VLOOKUP(C2049,'NCPF8814_MF_Extraction 5%FDR'!$1:$463,11,FALSE)</f>
        <v>#N/A</v>
      </c>
    </row>
    <row r="2050" spans="1:12" hidden="1">
      <c r="A2050" s="13" t="s">
        <v>2412</v>
      </c>
      <c r="C2050" s="13" t="s">
        <v>2412</v>
      </c>
      <c r="D2050">
        <f>IFERROR(MATCH(C2050,'NCPF8745_KH_Extraction 5%FDR'!$A$2:$A$2258,0),"No Match")</f>
        <v>1722</v>
      </c>
      <c r="E2050" t="str">
        <f>IFERROR(MATCH(C2050,'NCPF8745_MF_Extraction 5%FDR'!$A$2:$A$540,0),"No Match")</f>
        <v>No Match</v>
      </c>
      <c r="F2050" t="str">
        <f>IFERROR(MATCH(C2050,'NCPF8814_MF_Extraction 5%FDR'!$A$2:$A$463,0),"No Match")</f>
        <v>No Match</v>
      </c>
      <c r="G2050" t="str">
        <f>VLOOKUP(C2050,'NCPF8745_KH_Extraction 5%FDR'!$1:$2258,2,FALSE)</f>
        <v>Uncharacterized protein OS=Candida glabrata (strain ATCC 2001 / CBS 138 / JCM 3761 / NBRC 0622 / NRRL Y-65) GN=CAGL0D03740g PE=4 SV=1 - [Q6FW16_CANGA]</v>
      </c>
      <c r="H2050" s="15">
        <f>VLOOKUP(C2050,'NCPF8745_KH_Extraction 5%FDR'!$1:$2258,11,FALSE)</f>
        <v>32.207975374660002</v>
      </c>
      <c r="I2050" t="e">
        <f>VLOOKUP(C2050,'NCPF8745_MF_Extraction 5%FDR'!$1:$540,2,FALSE)</f>
        <v>#N/A</v>
      </c>
      <c r="J2050" s="15" t="e">
        <f>VLOOKUP(C2050,'NCPF8745_MF_Extraction 5%FDR'!$1:$540,11,FALSE)</f>
        <v>#N/A</v>
      </c>
      <c r="K2050" t="e">
        <f>VLOOKUP(C2050,'NCPF8814_MF_Extraction 5%FDR'!$1:$463,2,FALSE)</f>
        <v>#N/A</v>
      </c>
      <c r="L2050" s="15" t="e">
        <f>VLOOKUP(C2050,'NCPF8814_MF_Extraction 5%FDR'!$1:$463,11,FALSE)</f>
        <v>#N/A</v>
      </c>
    </row>
    <row r="2051" spans="1:12" hidden="1">
      <c r="A2051" s="13" t="s">
        <v>2413</v>
      </c>
      <c r="C2051" s="13" t="s">
        <v>2413</v>
      </c>
      <c r="D2051">
        <f>IFERROR(MATCH(C2051,'NCPF8745_KH_Extraction 5%FDR'!$A$2:$A$2258,0),"No Match")</f>
        <v>310</v>
      </c>
      <c r="E2051" t="str">
        <f>IFERROR(MATCH(C2051,'NCPF8745_MF_Extraction 5%FDR'!$A$2:$A$540,0),"No Match")</f>
        <v>No Match</v>
      </c>
      <c r="F2051" t="str">
        <f>IFERROR(MATCH(C2051,'NCPF8814_MF_Extraction 5%FDR'!$A$2:$A$463,0),"No Match")</f>
        <v>No Match</v>
      </c>
      <c r="G2051" t="str">
        <f>VLOOKUP(C2051,'NCPF8745_KH_Extraction 5%FDR'!$1:$2258,2,FALSE)</f>
        <v>Uncharacterized protein OS=Candida glabrata (strain ATCC 2001 / CBS 138 / JCM 3761 / NBRC 0622 / NRRL Y-65) GN=TIF5 PE=4 SV=1 - [Q6FW17_CANGA]</v>
      </c>
      <c r="H2051" s="15">
        <f>VLOOKUP(C2051,'NCPF8745_KH_Extraction 5%FDR'!$1:$2258,11,FALSE)</f>
        <v>44.9266622346601</v>
      </c>
      <c r="I2051" t="e">
        <f>VLOOKUP(C2051,'NCPF8745_MF_Extraction 5%FDR'!$1:$540,2,FALSE)</f>
        <v>#N/A</v>
      </c>
      <c r="J2051" s="15" t="e">
        <f>VLOOKUP(C2051,'NCPF8745_MF_Extraction 5%FDR'!$1:$540,11,FALSE)</f>
        <v>#N/A</v>
      </c>
      <c r="K2051" t="e">
        <f>VLOOKUP(C2051,'NCPF8814_MF_Extraction 5%FDR'!$1:$463,2,FALSE)</f>
        <v>#N/A</v>
      </c>
      <c r="L2051" s="15" t="e">
        <f>VLOOKUP(C2051,'NCPF8814_MF_Extraction 5%FDR'!$1:$463,11,FALSE)</f>
        <v>#N/A</v>
      </c>
    </row>
    <row r="2052" spans="1:12" hidden="1">
      <c r="A2052" s="13" t="s">
        <v>2414</v>
      </c>
      <c r="C2052" s="13" t="s">
        <v>2414</v>
      </c>
      <c r="D2052">
        <f>IFERROR(MATCH(C2052,'NCPF8745_KH_Extraction 5%FDR'!$A$2:$A$2258,0),"No Match")</f>
        <v>1420</v>
      </c>
      <c r="E2052" t="str">
        <f>IFERROR(MATCH(C2052,'NCPF8745_MF_Extraction 5%FDR'!$A$2:$A$540,0),"No Match")</f>
        <v>No Match</v>
      </c>
      <c r="F2052" t="str">
        <f>IFERROR(MATCH(C2052,'NCPF8814_MF_Extraction 5%FDR'!$A$2:$A$463,0),"No Match")</f>
        <v>No Match</v>
      </c>
      <c r="G2052" t="str">
        <f>VLOOKUP(C2052,'NCPF8745_KH_Extraction 5%FDR'!$1:$2258,2,FALSE)</f>
        <v>Uncharacterized protein OS=Candida glabrata (strain ATCC 2001 / CBS 138 / JCM 3761 / NBRC 0622 / NRRL Y-65) GN=CAGL0D03696g PE=4 SV=1 - [Q6FW18_CANGA]</v>
      </c>
      <c r="H2052" s="15">
        <f>VLOOKUP(C2052,'NCPF8745_KH_Extraction 5%FDR'!$1:$2258,11,FALSE)</f>
        <v>31.56290269466</v>
      </c>
      <c r="I2052" t="e">
        <f>VLOOKUP(C2052,'NCPF8745_MF_Extraction 5%FDR'!$1:$540,2,FALSE)</f>
        <v>#N/A</v>
      </c>
      <c r="J2052" s="15" t="e">
        <f>VLOOKUP(C2052,'NCPF8745_MF_Extraction 5%FDR'!$1:$540,11,FALSE)</f>
        <v>#N/A</v>
      </c>
      <c r="K2052" t="e">
        <f>VLOOKUP(C2052,'NCPF8814_MF_Extraction 5%FDR'!$1:$463,2,FALSE)</f>
        <v>#N/A</v>
      </c>
      <c r="L2052" s="15" t="e">
        <f>VLOOKUP(C2052,'NCPF8814_MF_Extraction 5%FDR'!$1:$463,11,FALSE)</f>
        <v>#N/A</v>
      </c>
    </row>
    <row r="2053" spans="1:12" hidden="1">
      <c r="A2053" s="13" t="s">
        <v>2415</v>
      </c>
      <c r="C2053" s="13" t="s">
        <v>2415</v>
      </c>
      <c r="D2053">
        <f>IFERROR(MATCH(C2053,'NCPF8745_KH_Extraction 5%FDR'!$A$2:$A$2258,0),"No Match")</f>
        <v>469</v>
      </c>
      <c r="E2053" t="str">
        <f>IFERROR(MATCH(C2053,'NCPF8745_MF_Extraction 5%FDR'!$A$2:$A$540,0),"No Match")</f>
        <v>No Match</v>
      </c>
      <c r="F2053" t="str">
        <f>IFERROR(MATCH(C2053,'NCPF8814_MF_Extraction 5%FDR'!$A$2:$A$463,0),"No Match")</f>
        <v>No Match</v>
      </c>
      <c r="G2053" t="str">
        <f>VLOOKUP(C2053,'NCPF8745_KH_Extraction 5%FDR'!$1:$2258,2,FALSE)</f>
        <v>Uncharacterized protein OS=Candida glabrata (strain ATCC 2001 / CBS 138 / JCM 3761 / NBRC 0622 / NRRL Y-65) GN=CAGL0D03674g PE=4 SV=1 - [Q6FW19_CANGA]</v>
      </c>
      <c r="H2053" s="15">
        <f>VLOOKUP(C2053,'NCPF8745_KH_Extraction 5%FDR'!$1:$2258,11,FALSE)</f>
        <v>132.60996363466001</v>
      </c>
      <c r="I2053" t="e">
        <f>VLOOKUP(C2053,'NCPF8745_MF_Extraction 5%FDR'!$1:$540,2,FALSE)</f>
        <v>#N/A</v>
      </c>
      <c r="J2053" s="15" t="e">
        <f>VLOOKUP(C2053,'NCPF8745_MF_Extraction 5%FDR'!$1:$540,11,FALSE)</f>
        <v>#N/A</v>
      </c>
      <c r="K2053" t="e">
        <f>VLOOKUP(C2053,'NCPF8814_MF_Extraction 5%FDR'!$1:$463,2,FALSE)</f>
        <v>#N/A</v>
      </c>
      <c r="L2053" s="15" t="e">
        <f>VLOOKUP(C2053,'NCPF8814_MF_Extraction 5%FDR'!$1:$463,11,FALSE)</f>
        <v>#N/A</v>
      </c>
    </row>
    <row r="2054" spans="1:12" hidden="1">
      <c r="A2054" s="13" t="s">
        <v>2416</v>
      </c>
      <c r="C2054" s="13" t="s">
        <v>2416</v>
      </c>
      <c r="D2054">
        <f>IFERROR(MATCH(C2054,'NCPF8745_KH_Extraction 5%FDR'!$A$2:$A$2258,0),"No Match")</f>
        <v>1065</v>
      </c>
      <c r="E2054" t="str">
        <f>IFERROR(MATCH(C2054,'NCPF8745_MF_Extraction 5%FDR'!$A$2:$A$540,0),"No Match")</f>
        <v>No Match</v>
      </c>
      <c r="F2054" t="str">
        <f>IFERROR(MATCH(C2054,'NCPF8814_MF_Extraction 5%FDR'!$A$2:$A$463,0),"No Match")</f>
        <v>No Match</v>
      </c>
      <c r="G2054" t="str">
        <f>VLOOKUP(C2054,'NCPF8745_KH_Extraction 5%FDR'!$1:$2258,2,FALSE)</f>
        <v>Acyl carrier protein OS=Candida glabrata (strain ATCC 2001 / CBS 138 / JCM 3761 / NBRC 0622 / NRRL Y-65) GN=ACP1 PE=3 SV=1 - [Q6FW23_CANGA]</v>
      </c>
      <c r="H2054" s="15">
        <f>VLOOKUP(C2054,'NCPF8745_KH_Extraction 5%FDR'!$1:$2258,11,FALSE)</f>
        <v>13.197815074659999</v>
      </c>
      <c r="I2054" t="e">
        <f>VLOOKUP(C2054,'NCPF8745_MF_Extraction 5%FDR'!$1:$540,2,FALSE)</f>
        <v>#N/A</v>
      </c>
      <c r="J2054" s="15" t="e">
        <f>VLOOKUP(C2054,'NCPF8745_MF_Extraction 5%FDR'!$1:$540,11,FALSE)</f>
        <v>#N/A</v>
      </c>
      <c r="K2054" t="e">
        <f>VLOOKUP(C2054,'NCPF8814_MF_Extraction 5%FDR'!$1:$463,2,FALSE)</f>
        <v>#N/A</v>
      </c>
      <c r="L2054" s="15" t="e">
        <f>VLOOKUP(C2054,'NCPF8814_MF_Extraction 5%FDR'!$1:$463,11,FALSE)</f>
        <v>#N/A</v>
      </c>
    </row>
    <row r="2055" spans="1:12" hidden="1">
      <c r="A2055" s="13" t="s">
        <v>2417</v>
      </c>
      <c r="C2055" s="13" t="s">
        <v>2417</v>
      </c>
      <c r="D2055">
        <f>IFERROR(MATCH(C2055,'NCPF8745_KH_Extraction 5%FDR'!$A$2:$A$2258,0),"No Match")</f>
        <v>838</v>
      </c>
      <c r="E2055" t="str">
        <f>IFERROR(MATCH(C2055,'NCPF8745_MF_Extraction 5%FDR'!$A$2:$A$540,0),"No Match")</f>
        <v>No Match</v>
      </c>
      <c r="F2055" t="str">
        <f>IFERROR(MATCH(C2055,'NCPF8814_MF_Extraction 5%FDR'!$A$2:$A$463,0),"No Match")</f>
        <v>No Match</v>
      </c>
      <c r="G2055" t="str">
        <f>VLOOKUP(C2055,'NCPF8745_KH_Extraction 5%FDR'!$1:$2258,2,FALSE)</f>
        <v>Uncharacterized protein OS=Candida glabrata (strain ATCC 2001 / CBS 138 / JCM 3761 / NBRC 0622 / NRRL Y-65) GN=CAGL0D03564g PE=4 SV=1 - [Q6FW24_CANGA]</v>
      </c>
      <c r="H2055" s="15">
        <f>VLOOKUP(C2055,'NCPF8745_KH_Extraction 5%FDR'!$1:$2258,11,FALSE)</f>
        <v>39.727009674660003</v>
      </c>
      <c r="I2055" t="e">
        <f>VLOOKUP(C2055,'NCPF8745_MF_Extraction 5%FDR'!$1:$540,2,FALSE)</f>
        <v>#N/A</v>
      </c>
      <c r="J2055" s="15" t="e">
        <f>VLOOKUP(C2055,'NCPF8745_MF_Extraction 5%FDR'!$1:$540,11,FALSE)</f>
        <v>#N/A</v>
      </c>
      <c r="K2055" t="e">
        <f>VLOOKUP(C2055,'NCPF8814_MF_Extraction 5%FDR'!$1:$463,2,FALSE)</f>
        <v>#N/A</v>
      </c>
      <c r="L2055" s="15" t="e">
        <f>VLOOKUP(C2055,'NCPF8814_MF_Extraction 5%FDR'!$1:$463,11,FALSE)</f>
        <v>#N/A</v>
      </c>
    </row>
    <row r="2056" spans="1:12" hidden="1">
      <c r="A2056" s="13" t="s">
        <v>2418</v>
      </c>
      <c r="C2056" s="13" t="s">
        <v>2418</v>
      </c>
      <c r="D2056">
        <f>IFERROR(MATCH(C2056,'NCPF8745_KH_Extraction 5%FDR'!$A$2:$A$2258,0),"No Match")</f>
        <v>606</v>
      </c>
      <c r="E2056" t="str">
        <f>IFERROR(MATCH(C2056,'NCPF8745_MF_Extraction 5%FDR'!$A$2:$A$540,0),"No Match")</f>
        <v>No Match</v>
      </c>
      <c r="F2056" t="str">
        <f>IFERROR(MATCH(C2056,'NCPF8814_MF_Extraction 5%FDR'!$A$2:$A$463,0),"No Match")</f>
        <v>No Match</v>
      </c>
      <c r="G2056" t="str">
        <f>VLOOKUP(C2056,'NCPF8745_KH_Extraction 5%FDR'!$1:$2258,2,FALSE)</f>
        <v>Mitochondrial intermembrane space import and assembly protein 40 OS=Candida glabrata (strain ATCC 2001 / CBS 138 / JCM 3761 / NBRC 0622 / NRRL Y-65) GN=MIA40 PE=3 SV=1 - [MIA40_CANGA]</v>
      </c>
      <c r="H2056" s="15">
        <f>VLOOKUP(C2056,'NCPF8745_KH_Extraction 5%FDR'!$1:$2258,11,FALSE)</f>
        <v>44.591826634660002</v>
      </c>
      <c r="I2056" t="e">
        <f>VLOOKUP(C2056,'NCPF8745_MF_Extraction 5%FDR'!$1:$540,2,FALSE)</f>
        <v>#N/A</v>
      </c>
      <c r="J2056" s="15" t="e">
        <f>VLOOKUP(C2056,'NCPF8745_MF_Extraction 5%FDR'!$1:$540,11,FALSE)</f>
        <v>#N/A</v>
      </c>
      <c r="K2056" t="e">
        <f>VLOOKUP(C2056,'NCPF8814_MF_Extraction 5%FDR'!$1:$463,2,FALSE)</f>
        <v>#N/A</v>
      </c>
      <c r="L2056" s="15" t="e">
        <f>VLOOKUP(C2056,'NCPF8814_MF_Extraction 5%FDR'!$1:$463,11,FALSE)</f>
        <v>#N/A</v>
      </c>
    </row>
    <row r="2057" spans="1:12">
      <c r="A2057" s="13" t="s">
        <v>2419</v>
      </c>
      <c r="C2057" s="13" t="s">
        <v>2419</v>
      </c>
      <c r="D2057">
        <f>IFERROR(MATCH(C2057,'NCPF8745_KH_Extraction 5%FDR'!$A$2:$A$2258,0),"No Match")</f>
        <v>1020</v>
      </c>
      <c r="E2057" t="str">
        <f>IFERROR(MATCH(C2057,'NCPF8745_MF_Extraction 5%FDR'!$A$2:$A$540,0),"No Match")</f>
        <v>No Match</v>
      </c>
      <c r="F2057">
        <f>IFERROR(MATCH(C2057,'NCPF8814_MF_Extraction 5%FDR'!$A$2:$A$463,0),"No Match")</f>
        <v>387</v>
      </c>
      <c r="G2057" t="str">
        <f>VLOOKUP(C2057,'NCPF8745_KH_Extraction 5%FDR'!$1:$2258,2,FALSE)</f>
        <v>Synaptobrevin homolog YKT6 OS=Candida glabrata (strain ATCC 2001 / CBS 138 / JCM 3761 / NBRC 0622 / NRRL Y-65) GN=YKT6 PE=3 SV=1 - [YKT6_CANGA]</v>
      </c>
      <c r="H2057" s="15">
        <f>VLOOKUP(C2057,'NCPF8745_KH_Extraction 5%FDR'!$1:$2258,11,FALSE)</f>
        <v>23.164639064660001</v>
      </c>
      <c r="I2057" t="e">
        <f>VLOOKUP(C2057,'NCPF8745_MF_Extraction 5%FDR'!$1:$540,2,FALSE)</f>
        <v>#N/A</v>
      </c>
      <c r="J2057" s="15" t="e">
        <f>VLOOKUP(C2057,'NCPF8745_MF_Extraction 5%FDR'!$1:$540,11,FALSE)</f>
        <v>#N/A</v>
      </c>
      <c r="K2057" t="str">
        <f>VLOOKUP(C2057,'NCPF8814_MF_Extraction 5%FDR'!$1:$463,2,FALSE)</f>
        <v>Synaptobrevin homolog YKT6 OS=Candida glabrata (strain ATCC 2001 / CBS 138 / JCM 3761 / NBRC 0622 / NRRL Y-65) GN=YKT6 PE=3 SV=1 - [YKT6_CANGA]</v>
      </c>
      <c r="L2057" s="15">
        <f>VLOOKUP(C2057,'NCPF8814_MF_Extraction 5%FDR'!$1:$463,11,FALSE)</f>
        <v>23.164639064660001</v>
      </c>
    </row>
    <row r="2058" spans="1:12" hidden="1">
      <c r="A2058" s="13" t="s">
        <v>2420</v>
      </c>
      <c r="C2058" s="13" t="s">
        <v>2420</v>
      </c>
      <c r="D2058">
        <f>IFERROR(MATCH(C2058,'NCPF8745_KH_Extraction 5%FDR'!$A$2:$A$2258,0),"No Match")</f>
        <v>1756</v>
      </c>
      <c r="E2058" t="str">
        <f>IFERROR(MATCH(C2058,'NCPF8745_MF_Extraction 5%FDR'!$A$2:$A$540,0),"No Match")</f>
        <v>No Match</v>
      </c>
      <c r="F2058" t="str">
        <f>IFERROR(MATCH(C2058,'NCPF8814_MF_Extraction 5%FDR'!$A$2:$A$463,0),"No Match")</f>
        <v>No Match</v>
      </c>
      <c r="G2058" t="str">
        <f>VLOOKUP(C2058,'NCPF8745_KH_Extraction 5%FDR'!$1:$2258,2,FALSE)</f>
        <v>Uncharacterized protein OS=Candida glabrata (strain ATCC 2001 / CBS 138 / JCM 3761 / NBRC 0622 / NRRL Y-65) GN=CAGL0D03454g PE=4 SV=1 - [Q6FW28_CANGA]</v>
      </c>
      <c r="H2058" s="15">
        <f>VLOOKUP(C2058,'NCPF8745_KH_Extraction 5%FDR'!$1:$2258,11,FALSE)</f>
        <v>41.204589534660002</v>
      </c>
      <c r="I2058" t="e">
        <f>VLOOKUP(C2058,'NCPF8745_MF_Extraction 5%FDR'!$1:$540,2,FALSE)</f>
        <v>#N/A</v>
      </c>
      <c r="J2058" s="15" t="e">
        <f>VLOOKUP(C2058,'NCPF8745_MF_Extraction 5%FDR'!$1:$540,11,FALSE)</f>
        <v>#N/A</v>
      </c>
      <c r="K2058" t="e">
        <f>VLOOKUP(C2058,'NCPF8814_MF_Extraction 5%FDR'!$1:$463,2,FALSE)</f>
        <v>#N/A</v>
      </c>
      <c r="L2058" s="15" t="e">
        <f>VLOOKUP(C2058,'NCPF8814_MF_Extraction 5%FDR'!$1:$463,11,FALSE)</f>
        <v>#N/A</v>
      </c>
    </row>
    <row r="2059" spans="1:12" hidden="1">
      <c r="A2059" s="13" t="s">
        <v>2421</v>
      </c>
      <c r="C2059" s="13" t="s">
        <v>2421</v>
      </c>
      <c r="D2059">
        <f>IFERROR(MATCH(C2059,'NCPF8745_KH_Extraction 5%FDR'!$A$2:$A$2258,0),"No Match")</f>
        <v>398</v>
      </c>
      <c r="E2059">
        <f>IFERROR(MATCH(C2059,'NCPF8745_MF_Extraction 5%FDR'!$A$2:$A$540,0),"No Match")</f>
        <v>535</v>
      </c>
      <c r="F2059" t="str">
        <f>IFERROR(MATCH(C2059,'NCPF8814_MF_Extraction 5%FDR'!$A$2:$A$463,0),"No Match")</f>
        <v>No Match</v>
      </c>
      <c r="G2059" t="str">
        <f>VLOOKUP(C2059,'NCPF8745_KH_Extraction 5%FDR'!$1:$2258,2,FALSE)</f>
        <v>Uncharacterized protein OS=Candida glabrata (strain ATCC 2001 / CBS 138 / JCM 3761 / NBRC 0622 / NRRL Y-65) GN=CAGL0D03432g PE=4 SV=1 - [Q6FW29_CANGA]</v>
      </c>
      <c r="H2059" s="15">
        <f>VLOOKUP(C2059,'NCPF8745_KH_Extraction 5%FDR'!$1:$2258,11,FALSE)</f>
        <v>45.8242385746601</v>
      </c>
      <c r="I2059" t="str">
        <f>VLOOKUP(C2059,'NCPF8745_MF_Extraction 5%FDR'!$1:$540,2,FALSE)</f>
        <v>Uncharacterized protein OS=Candida glabrata (strain ATCC 2001 / CBS 138 / JCM 3761 / NBRC 0622 / NRRL Y-65) GN=CAGL0D03432g PE=4 SV=1 - [Q6FW29_CANGA]</v>
      </c>
      <c r="J2059" s="15">
        <f>VLOOKUP(C2059,'NCPF8745_MF_Extraction 5%FDR'!$1:$540,11,FALSE)</f>
        <v>45.8242385746601</v>
      </c>
      <c r="K2059" t="e">
        <f>VLOOKUP(C2059,'NCPF8814_MF_Extraction 5%FDR'!$1:$463,2,FALSE)</f>
        <v>#N/A</v>
      </c>
      <c r="L2059" s="15" t="e">
        <f>VLOOKUP(C2059,'NCPF8814_MF_Extraction 5%FDR'!$1:$463,11,FALSE)</f>
        <v>#N/A</v>
      </c>
    </row>
    <row r="2060" spans="1:12" hidden="1">
      <c r="A2060" s="13" t="s">
        <v>2422</v>
      </c>
      <c r="C2060" s="13" t="s">
        <v>2422</v>
      </c>
      <c r="D2060">
        <f>IFERROR(MATCH(C2060,'NCPF8745_KH_Extraction 5%FDR'!$A$2:$A$2258,0),"No Match")</f>
        <v>2081</v>
      </c>
      <c r="E2060" t="str">
        <f>IFERROR(MATCH(C2060,'NCPF8745_MF_Extraction 5%FDR'!$A$2:$A$540,0),"No Match")</f>
        <v>No Match</v>
      </c>
      <c r="F2060" t="str">
        <f>IFERROR(MATCH(C2060,'NCPF8814_MF_Extraction 5%FDR'!$A$2:$A$463,0),"No Match")</f>
        <v>No Match</v>
      </c>
      <c r="G2060" t="str">
        <f>VLOOKUP(C2060,'NCPF8745_KH_Extraction 5%FDR'!$1:$2258,2,FALSE)</f>
        <v>Uncharacterized protein OS=Candida glabrata (strain ATCC 2001 / CBS 138 / JCM 3761 / NBRC 0622 / NRRL Y-65) GN=CAGL0D03410g PE=4 SV=1 - [Q6FW30_CANGA]</v>
      </c>
      <c r="H2060" s="15">
        <f>VLOOKUP(C2060,'NCPF8745_KH_Extraction 5%FDR'!$1:$2258,11,FALSE)</f>
        <v>63.052456564659998</v>
      </c>
      <c r="I2060" t="e">
        <f>VLOOKUP(C2060,'NCPF8745_MF_Extraction 5%FDR'!$1:$540,2,FALSE)</f>
        <v>#N/A</v>
      </c>
      <c r="J2060" s="15" t="e">
        <f>VLOOKUP(C2060,'NCPF8745_MF_Extraction 5%FDR'!$1:$540,11,FALSE)</f>
        <v>#N/A</v>
      </c>
      <c r="K2060" t="e">
        <f>VLOOKUP(C2060,'NCPF8814_MF_Extraction 5%FDR'!$1:$463,2,FALSE)</f>
        <v>#N/A</v>
      </c>
      <c r="L2060" s="15" t="e">
        <f>VLOOKUP(C2060,'NCPF8814_MF_Extraction 5%FDR'!$1:$463,11,FALSE)</f>
        <v>#N/A</v>
      </c>
    </row>
    <row r="2061" spans="1:12" hidden="1">
      <c r="A2061" s="13" t="s">
        <v>2423</v>
      </c>
      <c r="C2061" s="13" t="s">
        <v>2423</v>
      </c>
      <c r="D2061">
        <f>IFERROR(MATCH(C2061,'NCPF8745_KH_Extraction 5%FDR'!$A$2:$A$2258,0),"No Match")</f>
        <v>1656</v>
      </c>
      <c r="E2061" t="str">
        <f>IFERROR(MATCH(C2061,'NCPF8745_MF_Extraction 5%FDR'!$A$2:$A$540,0),"No Match")</f>
        <v>No Match</v>
      </c>
      <c r="F2061" t="str">
        <f>IFERROR(MATCH(C2061,'NCPF8814_MF_Extraction 5%FDR'!$A$2:$A$463,0),"No Match")</f>
        <v>No Match</v>
      </c>
      <c r="G2061" t="str">
        <f>VLOOKUP(C2061,'NCPF8745_KH_Extraction 5%FDR'!$1:$2258,2,FALSE)</f>
        <v>Uncharacterized protein OS=Candida glabrata (strain ATCC 2001 / CBS 138 / JCM 3761 / NBRC 0622 / NRRL Y-65) GN=CAGL0D03300g PE=4 SV=1 - [Q6FW34_CANGA]</v>
      </c>
      <c r="H2061" s="15">
        <f>VLOOKUP(C2061,'NCPF8745_KH_Extraction 5%FDR'!$1:$2258,11,FALSE)</f>
        <v>27.794988414660001</v>
      </c>
      <c r="I2061" t="e">
        <f>VLOOKUP(C2061,'NCPF8745_MF_Extraction 5%FDR'!$1:$540,2,FALSE)</f>
        <v>#N/A</v>
      </c>
      <c r="J2061" s="15" t="e">
        <f>VLOOKUP(C2061,'NCPF8745_MF_Extraction 5%FDR'!$1:$540,11,FALSE)</f>
        <v>#N/A</v>
      </c>
      <c r="K2061" t="e">
        <f>VLOOKUP(C2061,'NCPF8814_MF_Extraction 5%FDR'!$1:$463,2,FALSE)</f>
        <v>#N/A</v>
      </c>
      <c r="L2061" s="15" t="e">
        <f>VLOOKUP(C2061,'NCPF8814_MF_Extraction 5%FDR'!$1:$463,11,FALSE)</f>
        <v>#N/A</v>
      </c>
    </row>
    <row r="2062" spans="1:12" hidden="1">
      <c r="A2062" s="13" t="s">
        <v>2424</v>
      </c>
      <c r="C2062" s="13" t="s">
        <v>2424</v>
      </c>
      <c r="D2062">
        <f>IFERROR(MATCH(C2062,'NCPF8745_KH_Extraction 5%FDR'!$A$2:$A$2258,0),"No Match")</f>
        <v>1667</v>
      </c>
      <c r="E2062" t="str">
        <f>IFERROR(MATCH(C2062,'NCPF8745_MF_Extraction 5%FDR'!$A$2:$A$540,0),"No Match")</f>
        <v>No Match</v>
      </c>
      <c r="F2062" t="str">
        <f>IFERROR(MATCH(C2062,'NCPF8814_MF_Extraction 5%FDR'!$A$2:$A$463,0),"No Match")</f>
        <v>No Match</v>
      </c>
      <c r="G2062" t="str">
        <f>VLOOKUP(C2062,'NCPF8745_KH_Extraction 5%FDR'!$1:$2258,2,FALSE)</f>
        <v>Uncharacterized protein OS=Candida glabrata (strain ATCC 2001 / CBS 138 / JCM 3761 / NBRC 0622 / NRRL Y-65) GN=CAGL0D03212g PE=4 SV=1 - [Q6FW38_CANGA]</v>
      </c>
      <c r="H2062" s="15">
        <f>VLOOKUP(C2062,'NCPF8745_KH_Extraction 5%FDR'!$1:$2258,11,FALSE)</f>
        <v>41.567646954660098</v>
      </c>
      <c r="I2062" t="e">
        <f>VLOOKUP(C2062,'NCPF8745_MF_Extraction 5%FDR'!$1:$540,2,FALSE)</f>
        <v>#N/A</v>
      </c>
      <c r="J2062" s="15" t="e">
        <f>VLOOKUP(C2062,'NCPF8745_MF_Extraction 5%FDR'!$1:$540,11,FALSE)</f>
        <v>#N/A</v>
      </c>
      <c r="K2062" t="e">
        <f>VLOOKUP(C2062,'NCPF8814_MF_Extraction 5%FDR'!$1:$463,2,FALSE)</f>
        <v>#N/A</v>
      </c>
      <c r="L2062" s="15" t="e">
        <f>VLOOKUP(C2062,'NCPF8814_MF_Extraction 5%FDR'!$1:$463,11,FALSE)</f>
        <v>#N/A</v>
      </c>
    </row>
    <row r="2063" spans="1:12" hidden="1">
      <c r="A2063" s="13" t="s">
        <v>2425</v>
      </c>
      <c r="C2063" s="13" t="s">
        <v>2425</v>
      </c>
      <c r="D2063">
        <f>IFERROR(MATCH(C2063,'NCPF8745_KH_Extraction 5%FDR'!$A$2:$A$2258,0),"No Match")</f>
        <v>2075</v>
      </c>
      <c r="E2063" t="str">
        <f>IFERROR(MATCH(C2063,'NCPF8745_MF_Extraction 5%FDR'!$A$2:$A$540,0),"No Match")</f>
        <v>No Match</v>
      </c>
      <c r="F2063" t="str">
        <f>IFERROR(MATCH(C2063,'NCPF8814_MF_Extraction 5%FDR'!$A$2:$A$463,0),"No Match")</f>
        <v>No Match</v>
      </c>
      <c r="G2063" t="str">
        <f>VLOOKUP(C2063,'NCPF8745_KH_Extraction 5%FDR'!$1:$2258,2,FALSE)</f>
        <v>S-methyl-5'-thioadenosine phosphorylase OS=Candida glabrata (strain ATCC 2001 / CBS 138 / JCM 3761 / NBRC 0622 / NRRL Y-65) GN=MEU1 PE=3 SV=1 - [Q6FW39_CANGA]</v>
      </c>
      <c r="H2063" s="15">
        <f>VLOOKUP(C2063,'NCPF8745_KH_Extraction 5%FDR'!$1:$2258,11,FALSE)</f>
        <v>37.790980804660002</v>
      </c>
      <c r="I2063" t="e">
        <f>VLOOKUP(C2063,'NCPF8745_MF_Extraction 5%FDR'!$1:$540,2,FALSE)</f>
        <v>#N/A</v>
      </c>
      <c r="J2063" s="15" t="e">
        <f>VLOOKUP(C2063,'NCPF8745_MF_Extraction 5%FDR'!$1:$540,11,FALSE)</f>
        <v>#N/A</v>
      </c>
      <c r="K2063" t="e">
        <f>VLOOKUP(C2063,'NCPF8814_MF_Extraction 5%FDR'!$1:$463,2,FALSE)</f>
        <v>#N/A</v>
      </c>
      <c r="L2063" s="15" t="e">
        <f>VLOOKUP(C2063,'NCPF8814_MF_Extraction 5%FDR'!$1:$463,11,FALSE)</f>
        <v>#N/A</v>
      </c>
    </row>
    <row r="2064" spans="1:12" hidden="1">
      <c r="A2064" s="13" t="s">
        <v>2426</v>
      </c>
      <c r="C2064" s="13" t="s">
        <v>2426</v>
      </c>
      <c r="D2064">
        <f>IFERROR(MATCH(C2064,'NCPF8745_KH_Extraction 5%FDR'!$A$2:$A$2258,0),"No Match")</f>
        <v>2069</v>
      </c>
      <c r="E2064" t="str">
        <f>IFERROR(MATCH(C2064,'NCPF8745_MF_Extraction 5%FDR'!$A$2:$A$540,0),"No Match")</f>
        <v>No Match</v>
      </c>
      <c r="F2064" t="str">
        <f>IFERROR(MATCH(C2064,'NCPF8814_MF_Extraction 5%FDR'!$A$2:$A$463,0),"No Match")</f>
        <v>No Match</v>
      </c>
      <c r="G2064" t="str">
        <f>VLOOKUP(C2064,'NCPF8745_KH_Extraction 5%FDR'!$1:$2258,2,FALSE)</f>
        <v>Uncharacterized protein OS=Candida glabrata (strain ATCC 2001 / CBS 138 / JCM 3761 / NBRC 0622 / NRRL Y-65) GN=CAGL0D03168g PE=4 SV=1 - [Q6FW40_CANGA]</v>
      </c>
      <c r="H2064" s="15">
        <f>VLOOKUP(C2064,'NCPF8745_KH_Extraction 5%FDR'!$1:$2258,11,FALSE)</f>
        <v>235.100676274661</v>
      </c>
      <c r="I2064" t="e">
        <f>VLOOKUP(C2064,'NCPF8745_MF_Extraction 5%FDR'!$1:$540,2,FALSE)</f>
        <v>#N/A</v>
      </c>
      <c r="J2064" s="15" t="e">
        <f>VLOOKUP(C2064,'NCPF8745_MF_Extraction 5%FDR'!$1:$540,11,FALSE)</f>
        <v>#N/A</v>
      </c>
      <c r="K2064" t="e">
        <f>VLOOKUP(C2064,'NCPF8814_MF_Extraction 5%FDR'!$1:$463,2,FALSE)</f>
        <v>#N/A</v>
      </c>
      <c r="L2064" s="15" t="e">
        <f>VLOOKUP(C2064,'NCPF8814_MF_Extraction 5%FDR'!$1:$463,11,FALSE)</f>
        <v>#N/A</v>
      </c>
    </row>
    <row r="2065" spans="1:12" hidden="1">
      <c r="A2065" s="13" t="s">
        <v>2427</v>
      </c>
      <c r="C2065" s="13" t="s">
        <v>2427</v>
      </c>
      <c r="D2065">
        <f>IFERROR(MATCH(C2065,'NCPF8745_KH_Extraction 5%FDR'!$A$2:$A$2258,0),"No Match")</f>
        <v>1330</v>
      </c>
      <c r="E2065" t="str">
        <f>IFERROR(MATCH(C2065,'NCPF8745_MF_Extraction 5%FDR'!$A$2:$A$540,0),"No Match")</f>
        <v>No Match</v>
      </c>
      <c r="F2065" t="str">
        <f>IFERROR(MATCH(C2065,'NCPF8814_MF_Extraction 5%FDR'!$A$2:$A$463,0),"No Match")</f>
        <v>No Match</v>
      </c>
      <c r="G2065" t="str">
        <f>VLOOKUP(C2065,'NCPF8745_KH_Extraction 5%FDR'!$1:$2258,2,FALSE)</f>
        <v>ATP-dependent RNA helicase DRS1 OS=Candida glabrata (strain ATCC 2001 / CBS 138 / JCM 3761 / NBRC 0622 / NRRL Y-65) GN=DRS1 PE=3 SV=1 - [DRS1_CANGA]</v>
      </c>
      <c r="H2065" s="15">
        <f>VLOOKUP(C2065,'NCPF8745_KH_Extraction 5%FDR'!$1:$2258,11,FALSE)</f>
        <v>81.381812534660199</v>
      </c>
      <c r="I2065" t="e">
        <f>VLOOKUP(C2065,'NCPF8745_MF_Extraction 5%FDR'!$1:$540,2,FALSE)</f>
        <v>#N/A</v>
      </c>
      <c r="J2065" s="15" t="e">
        <f>VLOOKUP(C2065,'NCPF8745_MF_Extraction 5%FDR'!$1:$540,11,FALSE)</f>
        <v>#N/A</v>
      </c>
      <c r="K2065" t="e">
        <f>VLOOKUP(C2065,'NCPF8814_MF_Extraction 5%FDR'!$1:$463,2,FALSE)</f>
        <v>#N/A</v>
      </c>
      <c r="L2065" s="15" t="e">
        <f>VLOOKUP(C2065,'NCPF8814_MF_Extraction 5%FDR'!$1:$463,11,FALSE)</f>
        <v>#N/A</v>
      </c>
    </row>
    <row r="2066" spans="1:12" hidden="1">
      <c r="A2066" s="13" t="s">
        <v>2428</v>
      </c>
      <c r="C2066" s="13" t="s">
        <v>2428</v>
      </c>
      <c r="D2066">
        <f>IFERROR(MATCH(C2066,'NCPF8745_KH_Extraction 5%FDR'!$A$2:$A$2258,0),"No Match")</f>
        <v>1060</v>
      </c>
      <c r="E2066" t="str">
        <f>IFERROR(MATCH(C2066,'NCPF8745_MF_Extraction 5%FDR'!$A$2:$A$540,0),"No Match")</f>
        <v>No Match</v>
      </c>
      <c r="F2066" t="str">
        <f>IFERROR(MATCH(C2066,'NCPF8814_MF_Extraction 5%FDR'!$A$2:$A$463,0),"No Match")</f>
        <v>No Match</v>
      </c>
      <c r="G2066" t="str">
        <f>VLOOKUP(C2066,'NCPF8745_KH_Extraction 5%FDR'!$1:$2258,2,FALSE)</f>
        <v>Uncharacterized protein OS=Candida glabrata (strain ATCC 2001 / CBS 138 / JCM 3761 / NBRC 0622 / NRRL Y-65) GN=CAGL0D03058g PE=3 SV=1 - [Q6FW45_CANGA]</v>
      </c>
      <c r="H2066" s="15">
        <f>VLOOKUP(C2066,'NCPF8745_KH_Extraction 5%FDR'!$1:$2258,11,FALSE)</f>
        <v>23.610598434660002</v>
      </c>
      <c r="I2066" t="e">
        <f>VLOOKUP(C2066,'NCPF8745_MF_Extraction 5%FDR'!$1:$540,2,FALSE)</f>
        <v>#N/A</v>
      </c>
      <c r="J2066" s="15" t="e">
        <f>VLOOKUP(C2066,'NCPF8745_MF_Extraction 5%FDR'!$1:$540,11,FALSE)</f>
        <v>#N/A</v>
      </c>
      <c r="K2066" t="e">
        <f>VLOOKUP(C2066,'NCPF8814_MF_Extraction 5%FDR'!$1:$463,2,FALSE)</f>
        <v>#N/A</v>
      </c>
      <c r="L2066" s="15" t="e">
        <f>VLOOKUP(C2066,'NCPF8814_MF_Extraction 5%FDR'!$1:$463,11,FALSE)</f>
        <v>#N/A</v>
      </c>
    </row>
    <row r="2067" spans="1:12" hidden="1">
      <c r="A2067" s="13" t="s">
        <v>2429</v>
      </c>
      <c r="C2067" s="13" t="s">
        <v>2429</v>
      </c>
      <c r="D2067">
        <f>IFERROR(MATCH(C2067,'NCPF8745_KH_Extraction 5%FDR'!$A$2:$A$2258,0),"No Match")</f>
        <v>573</v>
      </c>
      <c r="E2067" t="str">
        <f>IFERROR(MATCH(C2067,'NCPF8745_MF_Extraction 5%FDR'!$A$2:$A$540,0),"No Match")</f>
        <v>No Match</v>
      </c>
      <c r="F2067" t="str">
        <f>IFERROR(MATCH(C2067,'NCPF8814_MF_Extraction 5%FDR'!$A$2:$A$463,0),"No Match")</f>
        <v>No Match</v>
      </c>
      <c r="G2067" t="str">
        <f>VLOOKUP(C2067,'NCPF8745_KH_Extraction 5%FDR'!$1:$2258,2,FALSE)</f>
        <v>Uncharacterized protein OS=Candida glabrata (strain ATCC 2001 / CBS 138 / JCM 3761 / NBRC 0622 / NRRL Y-65) GN=CCT8 PE=3 SV=1 - [Q6FW47_CANGA]</v>
      </c>
      <c r="H2067" s="15">
        <f>VLOOKUP(C2067,'NCPF8745_KH_Extraction 5%FDR'!$1:$2258,11,FALSE)</f>
        <v>60.997890114660002</v>
      </c>
      <c r="I2067" t="e">
        <f>VLOOKUP(C2067,'NCPF8745_MF_Extraction 5%FDR'!$1:$540,2,FALSE)</f>
        <v>#N/A</v>
      </c>
      <c r="J2067" s="15" t="e">
        <f>VLOOKUP(C2067,'NCPF8745_MF_Extraction 5%FDR'!$1:$540,11,FALSE)</f>
        <v>#N/A</v>
      </c>
      <c r="K2067" t="e">
        <f>VLOOKUP(C2067,'NCPF8814_MF_Extraction 5%FDR'!$1:$463,2,FALSE)</f>
        <v>#N/A</v>
      </c>
      <c r="L2067" s="15" t="e">
        <f>VLOOKUP(C2067,'NCPF8814_MF_Extraction 5%FDR'!$1:$463,11,FALSE)</f>
        <v>#N/A</v>
      </c>
    </row>
    <row r="2068" spans="1:12" hidden="1">
      <c r="A2068" s="13" t="s">
        <v>2430</v>
      </c>
      <c r="C2068" s="13" t="s">
        <v>2430</v>
      </c>
      <c r="D2068">
        <f>IFERROR(MATCH(C2068,'NCPF8745_KH_Extraction 5%FDR'!$A$2:$A$2258,0),"No Match")</f>
        <v>111</v>
      </c>
      <c r="E2068" t="str">
        <f>IFERROR(MATCH(C2068,'NCPF8745_MF_Extraction 5%FDR'!$A$2:$A$540,0),"No Match")</f>
        <v>No Match</v>
      </c>
      <c r="F2068" t="str">
        <f>IFERROR(MATCH(C2068,'NCPF8814_MF_Extraction 5%FDR'!$A$2:$A$463,0),"No Match")</f>
        <v>No Match</v>
      </c>
      <c r="G2068" t="str">
        <f>VLOOKUP(C2068,'NCPF8745_KH_Extraction 5%FDR'!$1:$2258,2,FALSE)</f>
        <v>78 kDa glucose-regulated protein homolog OS=Candida glabrata (strain ATCC 2001 / CBS 138 / JCM 3761 / NBRC 0622 / NRRL Y-65) GN=KAR2 PE=3 SV=1 - [GRP78_CANGA]</v>
      </c>
      <c r="H2068" s="15">
        <f>VLOOKUP(C2068,'NCPF8745_KH_Extraction 5%FDR'!$1:$2258,11,FALSE)</f>
        <v>73.284870434659993</v>
      </c>
      <c r="I2068" t="e">
        <f>VLOOKUP(C2068,'NCPF8745_MF_Extraction 5%FDR'!$1:$540,2,FALSE)</f>
        <v>#N/A</v>
      </c>
      <c r="J2068" s="15" t="e">
        <f>VLOOKUP(C2068,'NCPF8745_MF_Extraction 5%FDR'!$1:$540,11,FALSE)</f>
        <v>#N/A</v>
      </c>
      <c r="K2068" t="e">
        <f>VLOOKUP(C2068,'NCPF8814_MF_Extraction 5%FDR'!$1:$463,2,FALSE)</f>
        <v>#N/A</v>
      </c>
      <c r="L2068" s="15" t="e">
        <f>VLOOKUP(C2068,'NCPF8814_MF_Extraction 5%FDR'!$1:$463,11,FALSE)</f>
        <v>#N/A</v>
      </c>
    </row>
    <row r="2069" spans="1:12" hidden="1">
      <c r="A2069" s="13" t="s">
        <v>4734</v>
      </c>
      <c r="C2069" s="13" t="s">
        <v>4734</v>
      </c>
      <c r="D2069" t="str">
        <f>IFERROR(MATCH(C2069,'NCPF8745_KH_Extraction 5%FDR'!$A$2:$A$2258,0),"No Match")</f>
        <v>No Match</v>
      </c>
      <c r="E2069">
        <f>IFERROR(MATCH(C2069,'NCPF8745_MF_Extraction 5%FDR'!$A$2:$A$540,0),"No Match")</f>
        <v>444</v>
      </c>
      <c r="F2069" t="str">
        <f>IFERROR(MATCH(C2069,'NCPF8814_MF_Extraction 5%FDR'!$A$2:$A$463,0),"No Match")</f>
        <v>No Match</v>
      </c>
      <c r="G2069" t="e">
        <f>VLOOKUP(C2069,'NCPF8745_KH_Extraction 5%FDR'!$1:$2258,2,FALSE)</f>
        <v>#N/A</v>
      </c>
      <c r="H2069" s="15" t="e">
        <f>VLOOKUP(C2069,'NCPF8745_KH_Extraction 5%FDR'!$1:$2258,11,FALSE)</f>
        <v>#N/A</v>
      </c>
      <c r="I2069" t="str">
        <f>VLOOKUP(C2069,'NCPF8745_MF_Extraction 5%FDR'!$1:$540,2,FALSE)</f>
        <v>Uncharacterized protein OS=Candida glabrata (strain ATCC 2001 / CBS 138 / JCM 3761 / NBRC 0622 / NRRL Y-65) GN=CAGL0D02904g PE=4 SV=1 - [Q6FW52_CANGA]</v>
      </c>
      <c r="J2069" s="15">
        <f>VLOOKUP(C2069,'NCPF8745_MF_Extraction 5%FDR'!$1:$540,11,FALSE)</f>
        <v>101.61754223465999</v>
      </c>
      <c r="K2069" t="e">
        <f>VLOOKUP(C2069,'NCPF8814_MF_Extraction 5%FDR'!$1:$463,2,FALSE)</f>
        <v>#N/A</v>
      </c>
      <c r="L2069" s="15" t="e">
        <f>VLOOKUP(C2069,'NCPF8814_MF_Extraction 5%FDR'!$1:$463,11,FALSE)</f>
        <v>#N/A</v>
      </c>
    </row>
    <row r="2070" spans="1:12" hidden="1">
      <c r="A2070" s="13" t="s">
        <v>2431</v>
      </c>
      <c r="C2070" s="13" t="s">
        <v>2431</v>
      </c>
      <c r="D2070">
        <f>IFERROR(MATCH(C2070,'NCPF8745_KH_Extraction 5%FDR'!$A$2:$A$2258,0),"No Match")</f>
        <v>1720</v>
      </c>
      <c r="E2070" t="str">
        <f>IFERROR(MATCH(C2070,'NCPF8745_MF_Extraction 5%FDR'!$A$2:$A$540,0),"No Match")</f>
        <v>No Match</v>
      </c>
      <c r="F2070" t="str">
        <f>IFERROR(MATCH(C2070,'NCPF8814_MF_Extraction 5%FDR'!$A$2:$A$463,0),"No Match")</f>
        <v>No Match</v>
      </c>
      <c r="G2070" t="str">
        <f>VLOOKUP(C2070,'NCPF8745_KH_Extraction 5%FDR'!$1:$2258,2,FALSE)</f>
        <v>Uncharacterized protein OS=Candida glabrata (strain ATCC 2001 / CBS 138 / JCM 3761 / NBRC 0622 / NRRL Y-65) GN=CAGL0D02838g PE=4 SV=1 - [Q6FW55_CANGA]</v>
      </c>
      <c r="H2070" s="15">
        <f>VLOOKUP(C2070,'NCPF8745_KH_Extraction 5%FDR'!$1:$2258,11,FALSE)</f>
        <v>92.163677074660001</v>
      </c>
      <c r="I2070" t="e">
        <f>VLOOKUP(C2070,'NCPF8745_MF_Extraction 5%FDR'!$1:$540,2,FALSE)</f>
        <v>#N/A</v>
      </c>
      <c r="J2070" s="15" t="e">
        <f>VLOOKUP(C2070,'NCPF8745_MF_Extraction 5%FDR'!$1:$540,11,FALSE)</f>
        <v>#N/A</v>
      </c>
      <c r="K2070" t="e">
        <f>VLOOKUP(C2070,'NCPF8814_MF_Extraction 5%FDR'!$1:$463,2,FALSE)</f>
        <v>#N/A</v>
      </c>
      <c r="L2070" s="15" t="e">
        <f>VLOOKUP(C2070,'NCPF8814_MF_Extraction 5%FDR'!$1:$463,11,FALSE)</f>
        <v>#N/A</v>
      </c>
    </row>
    <row r="2071" spans="1:12" hidden="1">
      <c r="A2071" s="13" t="s">
        <v>2432</v>
      </c>
      <c r="C2071" s="13" t="s">
        <v>2432</v>
      </c>
      <c r="D2071">
        <f>IFERROR(MATCH(C2071,'NCPF8745_KH_Extraction 5%FDR'!$A$2:$A$2258,0),"No Match")</f>
        <v>2063</v>
      </c>
      <c r="E2071" t="str">
        <f>IFERROR(MATCH(C2071,'NCPF8745_MF_Extraction 5%FDR'!$A$2:$A$540,0),"No Match")</f>
        <v>No Match</v>
      </c>
      <c r="F2071" t="str">
        <f>IFERROR(MATCH(C2071,'NCPF8814_MF_Extraction 5%FDR'!$A$2:$A$463,0),"No Match")</f>
        <v>No Match</v>
      </c>
      <c r="G2071" t="str">
        <f>VLOOKUP(C2071,'NCPF8745_KH_Extraction 5%FDR'!$1:$2258,2,FALSE)</f>
        <v>Uncharacterized protein OS=Candida glabrata (strain ATCC 2001 / CBS 138 / JCM 3761 / NBRC 0622 / NRRL Y-65) GN=CAGL0D02772g PE=4 SV=1 - [Q6FW58_CANGA]</v>
      </c>
      <c r="H2071" s="15">
        <f>VLOOKUP(C2071,'NCPF8745_KH_Extraction 5%FDR'!$1:$2258,11,FALSE)</f>
        <v>59.72739968466</v>
      </c>
      <c r="I2071" t="e">
        <f>VLOOKUP(C2071,'NCPF8745_MF_Extraction 5%FDR'!$1:$540,2,FALSE)</f>
        <v>#N/A</v>
      </c>
      <c r="J2071" s="15" t="e">
        <f>VLOOKUP(C2071,'NCPF8745_MF_Extraction 5%FDR'!$1:$540,11,FALSE)</f>
        <v>#N/A</v>
      </c>
      <c r="K2071" t="e">
        <f>VLOOKUP(C2071,'NCPF8814_MF_Extraction 5%FDR'!$1:$463,2,FALSE)</f>
        <v>#N/A</v>
      </c>
      <c r="L2071" s="15" t="e">
        <f>VLOOKUP(C2071,'NCPF8814_MF_Extraction 5%FDR'!$1:$463,11,FALSE)</f>
        <v>#N/A</v>
      </c>
    </row>
    <row r="2072" spans="1:12" hidden="1">
      <c r="A2072" s="13" t="s">
        <v>2433</v>
      </c>
      <c r="C2072" s="13" t="s">
        <v>2433</v>
      </c>
      <c r="D2072">
        <f>IFERROR(MATCH(C2072,'NCPF8745_KH_Extraction 5%FDR'!$A$2:$A$2258,0),"No Match")</f>
        <v>1149</v>
      </c>
      <c r="E2072" t="str">
        <f>IFERROR(MATCH(C2072,'NCPF8745_MF_Extraction 5%FDR'!$A$2:$A$540,0),"No Match")</f>
        <v>No Match</v>
      </c>
      <c r="F2072" t="str">
        <f>IFERROR(MATCH(C2072,'NCPF8814_MF_Extraction 5%FDR'!$A$2:$A$463,0),"No Match")</f>
        <v>No Match</v>
      </c>
      <c r="G2072" t="str">
        <f>VLOOKUP(C2072,'NCPF8745_KH_Extraction 5%FDR'!$1:$2258,2,FALSE)</f>
        <v>Altered inheritance of mitochondria protein 18, mitochondrial OS=Candida glabrata (strain ATCC 2001 / CBS 138 / JCM 3761 / NBRC 0622 / NRRL Y-65) GN=AIM18 PE=3 SV=1 - [AIM18_CANGA]</v>
      </c>
      <c r="H2072" s="15">
        <f>VLOOKUP(C2072,'NCPF8745_KH_Extraction 5%FDR'!$1:$2258,11,FALSE)</f>
        <v>34.21418282466</v>
      </c>
      <c r="I2072" t="e">
        <f>VLOOKUP(C2072,'NCPF8745_MF_Extraction 5%FDR'!$1:$540,2,FALSE)</f>
        <v>#N/A</v>
      </c>
      <c r="J2072" s="15" t="e">
        <f>VLOOKUP(C2072,'NCPF8745_MF_Extraction 5%FDR'!$1:$540,11,FALSE)</f>
        <v>#N/A</v>
      </c>
      <c r="K2072" t="e">
        <f>VLOOKUP(C2072,'NCPF8814_MF_Extraction 5%FDR'!$1:$463,2,FALSE)</f>
        <v>#N/A</v>
      </c>
      <c r="L2072" s="15" t="e">
        <f>VLOOKUP(C2072,'NCPF8814_MF_Extraction 5%FDR'!$1:$463,11,FALSE)</f>
        <v>#N/A</v>
      </c>
    </row>
    <row r="2073" spans="1:12" hidden="1">
      <c r="A2073" s="13" t="s">
        <v>2434</v>
      </c>
      <c r="C2073" s="13" t="s">
        <v>2434</v>
      </c>
      <c r="D2073">
        <f>IFERROR(MATCH(C2073,'NCPF8745_KH_Extraction 5%FDR'!$A$2:$A$2258,0),"No Match")</f>
        <v>1450</v>
      </c>
      <c r="E2073" t="str">
        <f>IFERROR(MATCH(C2073,'NCPF8745_MF_Extraction 5%FDR'!$A$2:$A$540,0),"No Match")</f>
        <v>No Match</v>
      </c>
      <c r="F2073" t="str">
        <f>IFERROR(MATCH(C2073,'NCPF8814_MF_Extraction 5%FDR'!$A$2:$A$463,0),"No Match")</f>
        <v>No Match</v>
      </c>
      <c r="G2073" t="str">
        <f>VLOOKUP(C2073,'NCPF8745_KH_Extraction 5%FDR'!$1:$2258,2,FALSE)</f>
        <v>Probable kinetochore protein NDC80 OS=Candida glabrata (strain ATCC 2001 / CBS 138 / JCM 3761 / NBRC 0622 / NRRL Y-65) GN=NDC80 PE=3 SV=1 - [NDC80_CANGA]</v>
      </c>
      <c r="H2073" s="15">
        <f>VLOOKUP(C2073,'NCPF8745_KH_Extraction 5%FDR'!$1:$2258,11,FALSE)</f>
        <v>81.770106124660003</v>
      </c>
      <c r="I2073" t="e">
        <f>VLOOKUP(C2073,'NCPF8745_MF_Extraction 5%FDR'!$1:$540,2,FALSE)</f>
        <v>#N/A</v>
      </c>
      <c r="J2073" s="15" t="e">
        <f>VLOOKUP(C2073,'NCPF8745_MF_Extraction 5%FDR'!$1:$540,11,FALSE)</f>
        <v>#N/A</v>
      </c>
      <c r="K2073" t="e">
        <f>VLOOKUP(C2073,'NCPF8814_MF_Extraction 5%FDR'!$1:$463,2,FALSE)</f>
        <v>#N/A</v>
      </c>
      <c r="L2073" s="15" t="e">
        <f>VLOOKUP(C2073,'NCPF8814_MF_Extraction 5%FDR'!$1:$463,11,FALSE)</f>
        <v>#N/A</v>
      </c>
    </row>
    <row r="2074" spans="1:12" hidden="1">
      <c r="A2074" s="13" t="s">
        <v>2435</v>
      </c>
      <c r="C2074" s="13" t="s">
        <v>2435</v>
      </c>
      <c r="D2074">
        <f>IFERROR(MATCH(C2074,'NCPF8745_KH_Extraction 5%FDR'!$A$2:$A$2258,0),"No Match")</f>
        <v>886</v>
      </c>
      <c r="E2074" t="str">
        <f>IFERROR(MATCH(C2074,'NCPF8745_MF_Extraction 5%FDR'!$A$2:$A$540,0),"No Match")</f>
        <v>No Match</v>
      </c>
      <c r="F2074" t="str">
        <f>IFERROR(MATCH(C2074,'NCPF8814_MF_Extraction 5%FDR'!$A$2:$A$463,0),"No Match")</f>
        <v>No Match</v>
      </c>
      <c r="G2074" t="str">
        <f>VLOOKUP(C2074,'NCPF8745_KH_Extraction 5%FDR'!$1:$2258,2,FALSE)</f>
        <v>Uncharacterized protein OS=Candida glabrata (strain ATCC 2001 / CBS 138 / JCM 3761 / NBRC 0622 / NRRL Y-65) GN=PEX11 PE=4 SV=1 - [Q6FW65_CANGA]</v>
      </c>
      <c r="H2074" s="15">
        <f>VLOOKUP(C2074,'NCPF8745_KH_Extraction 5%FDR'!$1:$2258,11,FALSE)</f>
        <v>27.706908194659999</v>
      </c>
      <c r="I2074" t="e">
        <f>VLOOKUP(C2074,'NCPF8745_MF_Extraction 5%FDR'!$1:$540,2,FALSE)</f>
        <v>#N/A</v>
      </c>
      <c r="J2074" s="15" t="e">
        <f>VLOOKUP(C2074,'NCPF8745_MF_Extraction 5%FDR'!$1:$540,11,FALSE)</f>
        <v>#N/A</v>
      </c>
      <c r="K2074" t="e">
        <f>VLOOKUP(C2074,'NCPF8814_MF_Extraction 5%FDR'!$1:$463,2,FALSE)</f>
        <v>#N/A</v>
      </c>
      <c r="L2074" s="15" t="e">
        <f>VLOOKUP(C2074,'NCPF8814_MF_Extraction 5%FDR'!$1:$463,11,FALSE)</f>
        <v>#N/A</v>
      </c>
    </row>
    <row r="2075" spans="1:12" hidden="1">
      <c r="A2075" s="13" t="s">
        <v>2436</v>
      </c>
      <c r="C2075" s="13" t="s">
        <v>2436</v>
      </c>
      <c r="D2075">
        <f>IFERROR(MATCH(C2075,'NCPF8745_KH_Extraction 5%FDR'!$A$2:$A$2258,0),"No Match")</f>
        <v>1940</v>
      </c>
      <c r="E2075" t="str">
        <f>IFERROR(MATCH(C2075,'NCPF8745_MF_Extraction 5%FDR'!$A$2:$A$540,0),"No Match")</f>
        <v>No Match</v>
      </c>
      <c r="F2075" t="str">
        <f>IFERROR(MATCH(C2075,'NCPF8814_MF_Extraction 5%FDR'!$A$2:$A$463,0),"No Match")</f>
        <v>No Match</v>
      </c>
      <c r="G2075" t="str">
        <f>VLOOKUP(C2075,'NCPF8745_KH_Extraction 5%FDR'!$1:$2258,2,FALSE)</f>
        <v>Peroxisomal biogenesis factor 6 OS=Candida glabrata (strain ATCC 2001 / CBS 138 / JCM 3761 / NBRC 0622 / NRRL Y-65) GN=PEX6 PE=3 SV=1 - [PEX6_CANGA]</v>
      </c>
      <c r="H2075" s="15">
        <f>VLOOKUP(C2075,'NCPF8745_KH_Extraction 5%FDR'!$1:$2258,11,FALSE)</f>
        <v>114.73548207466</v>
      </c>
      <c r="I2075" t="e">
        <f>VLOOKUP(C2075,'NCPF8745_MF_Extraction 5%FDR'!$1:$540,2,FALSE)</f>
        <v>#N/A</v>
      </c>
      <c r="J2075" s="15" t="e">
        <f>VLOOKUP(C2075,'NCPF8745_MF_Extraction 5%FDR'!$1:$540,11,FALSE)</f>
        <v>#N/A</v>
      </c>
      <c r="K2075" t="e">
        <f>VLOOKUP(C2075,'NCPF8814_MF_Extraction 5%FDR'!$1:$463,2,FALSE)</f>
        <v>#N/A</v>
      </c>
      <c r="L2075" s="15" t="e">
        <f>VLOOKUP(C2075,'NCPF8814_MF_Extraction 5%FDR'!$1:$463,11,FALSE)</f>
        <v>#N/A</v>
      </c>
    </row>
    <row r="2076" spans="1:12" hidden="1">
      <c r="A2076" s="13" t="s">
        <v>2437</v>
      </c>
      <c r="C2076" s="13" t="s">
        <v>2437</v>
      </c>
      <c r="D2076">
        <f>IFERROR(MATCH(C2076,'NCPF8745_KH_Extraction 5%FDR'!$A$2:$A$2258,0),"No Match")</f>
        <v>2044</v>
      </c>
      <c r="E2076" t="str">
        <f>IFERROR(MATCH(C2076,'NCPF8745_MF_Extraction 5%FDR'!$A$2:$A$540,0),"No Match")</f>
        <v>No Match</v>
      </c>
      <c r="F2076" t="str">
        <f>IFERROR(MATCH(C2076,'NCPF8814_MF_Extraction 5%FDR'!$A$2:$A$463,0),"No Match")</f>
        <v>No Match</v>
      </c>
      <c r="G2076" t="str">
        <f>VLOOKUP(C2076,'NCPF8745_KH_Extraction 5%FDR'!$1:$2258,2,FALSE)</f>
        <v>Uncharacterized protein OS=Candida glabrata (strain ATCC 2001 / CBS 138 / JCM 3761 / NBRC 0622 / NRRL Y-65) GN=CAGL0D02552g PE=4 SV=1 - [Q6FW68_CANGA]</v>
      </c>
      <c r="H2076" s="15">
        <f>VLOOKUP(C2076,'NCPF8745_KH_Extraction 5%FDR'!$1:$2258,11,FALSE)</f>
        <v>16.109680644659999</v>
      </c>
      <c r="I2076" t="e">
        <f>VLOOKUP(C2076,'NCPF8745_MF_Extraction 5%FDR'!$1:$540,2,FALSE)</f>
        <v>#N/A</v>
      </c>
      <c r="J2076" s="15" t="e">
        <f>VLOOKUP(C2076,'NCPF8745_MF_Extraction 5%FDR'!$1:$540,11,FALSE)</f>
        <v>#N/A</v>
      </c>
      <c r="K2076" t="e">
        <f>VLOOKUP(C2076,'NCPF8814_MF_Extraction 5%FDR'!$1:$463,2,FALSE)</f>
        <v>#N/A</v>
      </c>
      <c r="L2076" s="15" t="e">
        <f>VLOOKUP(C2076,'NCPF8814_MF_Extraction 5%FDR'!$1:$463,11,FALSE)</f>
        <v>#N/A</v>
      </c>
    </row>
    <row r="2077" spans="1:12" hidden="1">
      <c r="A2077" s="13" t="s">
        <v>4658</v>
      </c>
      <c r="C2077" s="13" t="s">
        <v>4658</v>
      </c>
      <c r="D2077" t="str">
        <f>IFERROR(MATCH(C2077,'NCPF8745_KH_Extraction 5%FDR'!$A$2:$A$2258,0),"No Match")</f>
        <v>No Match</v>
      </c>
      <c r="E2077">
        <f>IFERROR(MATCH(C2077,'NCPF8745_MF_Extraction 5%FDR'!$A$2:$A$540,0),"No Match")</f>
        <v>327</v>
      </c>
      <c r="F2077" t="str">
        <f>IFERROR(MATCH(C2077,'NCPF8814_MF_Extraction 5%FDR'!$A$2:$A$463,0),"No Match")</f>
        <v>No Match</v>
      </c>
      <c r="G2077" t="e">
        <f>VLOOKUP(C2077,'NCPF8745_KH_Extraction 5%FDR'!$1:$2258,2,FALSE)</f>
        <v>#N/A</v>
      </c>
      <c r="H2077" s="15" t="e">
        <f>VLOOKUP(C2077,'NCPF8745_KH_Extraction 5%FDR'!$1:$2258,11,FALSE)</f>
        <v>#N/A</v>
      </c>
      <c r="I2077" t="str">
        <f>VLOOKUP(C2077,'NCPF8745_MF_Extraction 5%FDR'!$1:$540,2,FALSE)</f>
        <v>Uncharacterized protein OS=Candida glabrata (strain ATCC 2001 / CBS 138 / JCM 3761 / NBRC 0622 / NRRL Y-65) GN=EGT2 PE=4 SV=1 - [Q6FW69_CANGA]</v>
      </c>
      <c r="J2077" s="15">
        <f>VLOOKUP(C2077,'NCPF8745_MF_Extraction 5%FDR'!$1:$540,11,FALSE)</f>
        <v>72.796327294660301</v>
      </c>
      <c r="K2077" t="e">
        <f>VLOOKUP(C2077,'NCPF8814_MF_Extraction 5%FDR'!$1:$463,2,FALSE)</f>
        <v>#N/A</v>
      </c>
      <c r="L2077" s="15" t="e">
        <f>VLOOKUP(C2077,'NCPF8814_MF_Extraction 5%FDR'!$1:$463,11,FALSE)</f>
        <v>#N/A</v>
      </c>
    </row>
    <row r="2078" spans="1:12" hidden="1">
      <c r="A2078" s="13" t="s">
        <v>2438</v>
      </c>
      <c r="C2078" s="13" t="s">
        <v>2438</v>
      </c>
      <c r="D2078">
        <f>IFERROR(MATCH(C2078,'NCPF8745_KH_Extraction 5%FDR'!$A$2:$A$2258,0),"No Match")</f>
        <v>2161</v>
      </c>
      <c r="E2078" t="str">
        <f>IFERROR(MATCH(C2078,'NCPF8745_MF_Extraction 5%FDR'!$A$2:$A$540,0),"No Match")</f>
        <v>No Match</v>
      </c>
      <c r="F2078" t="str">
        <f>IFERROR(MATCH(C2078,'NCPF8814_MF_Extraction 5%FDR'!$A$2:$A$463,0),"No Match")</f>
        <v>No Match</v>
      </c>
      <c r="G2078" t="str">
        <f>VLOOKUP(C2078,'NCPF8745_KH_Extraction 5%FDR'!$1:$2258,2,FALSE)</f>
        <v>Uncharacterized protein OS=Candida glabrata (strain ATCC 2001 / CBS 138 / JCM 3761 / NBRC 0622 / NRRL Y-65) GN=CAGL0D02486g PE=4 SV=1 - [Q6FW71_CANGA]</v>
      </c>
      <c r="H2078" s="15">
        <f>VLOOKUP(C2078,'NCPF8745_KH_Extraction 5%FDR'!$1:$2258,11,FALSE)</f>
        <v>101.38615123466001</v>
      </c>
      <c r="I2078" t="e">
        <f>VLOOKUP(C2078,'NCPF8745_MF_Extraction 5%FDR'!$1:$540,2,FALSE)</f>
        <v>#N/A</v>
      </c>
      <c r="J2078" s="15" t="e">
        <f>VLOOKUP(C2078,'NCPF8745_MF_Extraction 5%FDR'!$1:$540,11,FALSE)</f>
        <v>#N/A</v>
      </c>
      <c r="K2078" t="e">
        <f>VLOOKUP(C2078,'NCPF8814_MF_Extraction 5%FDR'!$1:$463,2,FALSE)</f>
        <v>#N/A</v>
      </c>
      <c r="L2078" s="15" t="e">
        <f>VLOOKUP(C2078,'NCPF8814_MF_Extraction 5%FDR'!$1:$463,11,FALSE)</f>
        <v>#N/A</v>
      </c>
    </row>
    <row r="2079" spans="1:12" hidden="1">
      <c r="A2079" s="13" t="s">
        <v>2439</v>
      </c>
      <c r="C2079" s="13" t="s">
        <v>2439</v>
      </c>
      <c r="D2079">
        <f>IFERROR(MATCH(C2079,'NCPF8745_KH_Extraction 5%FDR'!$A$2:$A$2258,0),"No Match")</f>
        <v>1460</v>
      </c>
      <c r="E2079" t="str">
        <f>IFERROR(MATCH(C2079,'NCPF8745_MF_Extraction 5%FDR'!$A$2:$A$540,0),"No Match")</f>
        <v>No Match</v>
      </c>
      <c r="F2079" t="str">
        <f>IFERROR(MATCH(C2079,'NCPF8814_MF_Extraction 5%FDR'!$A$2:$A$463,0),"No Match")</f>
        <v>No Match</v>
      </c>
      <c r="G2079" t="str">
        <f>VLOOKUP(C2079,'NCPF8745_KH_Extraction 5%FDR'!$1:$2258,2,FALSE)</f>
        <v>Uncharacterized protein OS=Candida glabrata (strain ATCC 2001 / CBS 138 / JCM 3761 / NBRC 0622 / NRRL Y-65) GN=LEM3 PE=4 SV=1 - [Q6FW73_CANGA]</v>
      </c>
      <c r="H2079" s="15">
        <f>VLOOKUP(C2079,'NCPF8745_KH_Extraction 5%FDR'!$1:$2258,11,FALSE)</f>
        <v>48.026863574659998</v>
      </c>
      <c r="I2079" t="e">
        <f>VLOOKUP(C2079,'NCPF8745_MF_Extraction 5%FDR'!$1:$540,2,FALSE)</f>
        <v>#N/A</v>
      </c>
      <c r="J2079" s="15" t="e">
        <f>VLOOKUP(C2079,'NCPF8745_MF_Extraction 5%FDR'!$1:$540,11,FALSE)</f>
        <v>#N/A</v>
      </c>
      <c r="K2079" t="e">
        <f>VLOOKUP(C2079,'NCPF8814_MF_Extraction 5%FDR'!$1:$463,2,FALSE)</f>
        <v>#N/A</v>
      </c>
      <c r="L2079" s="15" t="e">
        <f>VLOOKUP(C2079,'NCPF8814_MF_Extraction 5%FDR'!$1:$463,11,FALSE)</f>
        <v>#N/A</v>
      </c>
    </row>
    <row r="2080" spans="1:12" hidden="1">
      <c r="A2080" s="13" t="s">
        <v>2440</v>
      </c>
      <c r="C2080" s="13" t="s">
        <v>2440</v>
      </c>
      <c r="D2080">
        <f>IFERROR(MATCH(C2080,'NCPF8745_KH_Extraction 5%FDR'!$A$2:$A$2258,0),"No Match")</f>
        <v>1915</v>
      </c>
      <c r="E2080" t="str">
        <f>IFERROR(MATCH(C2080,'NCPF8745_MF_Extraction 5%FDR'!$A$2:$A$540,0),"No Match")</f>
        <v>No Match</v>
      </c>
      <c r="F2080" t="str">
        <f>IFERROR(MATCH(C2080,'NCPF8814_MF_Extraction 5%FDR'!$A$2:$A$463,0),"No Match")</f>
        <v>No Match</v>
      </c>
      <c r="G2080" t="str">
        <f>VLOOKUP(C2080,'NCPF8745_KH_Extraction 5%FDR'!$1:$2258,2,FALSE)</f>
        <v>Pre-mRNA-splicing factor CLF1 OS=Candida glabrata (strain ATCC 2001 / CBS 138 / JCM 3761 / NBRC 0622 / NRRL Y-65) GN=CLF1 PE=3 SV=1 - [CLF1_CANGA]</v>
      </c>
      <c r="H2080" s="15">
        <f>VLOOKUP(C2080,'NCPF8745_KH_Extraction 5%FDR'!$1:$2258,11,FALSE)</f>
        <v>83.323062884660004</v>
      </c>
      <c r="I2080" t="e">
        <f>VLOOKUP(C2080,'NCPF8745_MF_Extraction 5%FDR'!$1:$540,2,FALSE)</f>
        <v>#N/A</v>
      </c>
      <c r="J2080" s="15" t="e">
        <f>VLOOKUP(C2080,'NCPF8745_MF_Extraction 5%FDR'!$1:$540,11,FALSE)</f>
        <v>#N/A</v>
      </c>
      <c r="K2080" t="e">
        <f>VLOOKUP(C2080,'NCPF8814_MF_Extraction 5%FDR'!$1:$463,2,FALSE)</f>
        <v>#N/A</v>
      </c>
      <c r="L2080" s="15" t="e">
        <f>VLOOKUP(C2080,'NCPF8814_MF_Extraction 5%FDR'!$1:$463,11,FALSE)</f>
        <v>#N/A</v>
      </c>
    </row>
    <row r="2081" spans="1:12" hidden="1">
      <c r="A2081" s="13" t="s">
        <v>2441</v>
      </c>
      <c r="C2081" s="13" t="s">
        <v>2441</v>
      </c>
      <c r="D2081">
        <f>IFERROR(MATCH(C2081,'NCPF8745_KH_Extraction 5%FDR'!$A$2:$A$2258,0),"No Match")</f>
        <v>1642</v>
      </c>
      <c r="E2081" t="str">
        <f>IFERROR(MATCH(C2081,'NCPF8745_MF_Extraction 5%FDR'!$A$2:$A$540,0),"No Match")</f>
        <v>No Match</v>
      </c>
      <c r="F2081" t="str">
        <f>IFERROR(MATCH(C2081,'NCPF8814_MF_Extraction 5%FDR'!$A$2:$A$463,0),"No Match")</f>
        <v>No Match</v>
      </c>
      <c r="G2081" t="str">
        <f>VLOOKUP(C2081,'NCPF8745_KH_Extraction 5%FDR'!$1:$2258,2,FALSE)</f>
        <v>Uncharacterized protein OS=Candida glabrata (strain ATCC 2001 / CBS 138 / JCM 3761 / NBRC 0622 / NRRL Y-65) GN=CAGL0D02266g PE=4 SV=1 - [Q6FW81_CANGA]</v>
      </c>
      <c r="H2081" s="15">
        <f>VLOOKUP(C2081,'NCPF8745_KH_Extraction 5%FDR'!$1:$2258,11,FALSE)</f>
        <v>35.755710534659997</v>
      </c>
      <c r="I2081" t="e">
        <f>VLOOKUP(C2081,'NCPF8745_MF_Extraction 5%FDR'!$1:$540,2,FALSE)</f>
        <v>#N/A</v>
      </c>
      <c r="J2081" s="15" t="e">
        <f>VLOOKUP(C2081,'NCPF8745_MF_Extraction 5%FDR'!$1:$540,11,FALSE)</f>
        <v>#N/A</v>
      </c>
      <c r="K2081" t="e">
        <f>VLOOKUP(C2081,'NCPF8814_MF_Extraction 5%FDR'!$1:$463,2,FALSE)</f>
        <v>#N/A</v>
      </c>
      <c r="L2081" s="15" t="e">
        <f>VLOOKUP(C2081,'NCPF8814_MF_Extraction 5%FDR'!$1:$463,11,FALSE)</f>
        <v>#N/A</v>
      </c>
    </row>
    <row r="2082" spans="1:12" hidden="1">
      <c r="A2082" s="13" t="s">
        <v>2442</v>
      </c>
      <c r="C2082" s="13" t="s">
        <v>2442</v>
      </c>
      <c r="D2082">
        <f>IFERROR(MATCH(C2082,'NCPF8745_KH_Extraction 5%FDR'!$A$2:$A$2258,0),"No Match")</f>
        <v>1749</v>
      </c>
      <c r="E2082" t="str">
        <f>IFERROR(MATCH(C2082,'NCPF8745_MF_Extraction 5%FDR'!$A$2:$A$540,0),"No Match")</f>
        <v>No Match</v>
      </c>
      <c r="F2082" t="str">
        <f>IFERROR(MATCH(C2082,'NCPF8814_MF_Extraction 5%FDR'!$A$2:$A$463,0),"No Match")</f>
        <v>No Match</v>
      </c>
      <c r="G2082" t="str">
        <f>VLOOKUP(C2082,'NCPF8745_KH_Extraction 5%FDR'!$1:$2258,2,FALSE)</f>
        <v>Uncharacterized protein OS=Candida glabrata (strain ATCC 2001 / CBS 138 / JCM 3761 / NBRC 0622 / NRRL Y-65) GN=CAGL0D02244g PE=4 SV=1 - [Q6FW82_CANGA]</v>
      </c>
      <c r="H2082" s="15">
        <f>VLOOKUP(C2082,'NCPF8745_KH_Extraction 5%FDR'!$1:$2258,11,FALSE)</f>
        <v>54.913328464659998</v>
      </c>
      <c r="I2082" t="e">
        <f>VLOOKUP(C2082,'NCPF8745_MF_Extraction 5%FDR'!$1:$540,2,FALSE)</f>
        <v>#N/A</v>
      </c>
      <c r="J2082" s="15" t="e">
        <f>VLOOKUP(C2082,'NCPF8745_MF_Extraction 5%FDR'!$1:$540,11,FALSE)</f>
        <v>#N/A</v>
      </c>
      <c r="K2082" t="e">
        <f>VLOOKUP(C2082,'NCPF8814_MF_Extraction 5%FDR'!$1:$463,2,FALSE)</f>
        <v>#N/A</v>
      </c>
      <c r="L2082" s="15" t="e">
        <f>VLOOKUP(C2082,'NCPF8814_MF_Extraction 5%FDR'!$1:$463,11,FALSE)</f>
        <v>#N/A</v>
      </c>
    </row>
    <row r="2083" spans="1:12" hidden="1">
      <c r="A2083" s="13" t="s">
        <v>2443</v>
      </c>
      <c r="C2083" s="13" t="s">
        <v>2443</v>
      </c>
      <c r="D2083">
        <f>IFERROR(MATCH(C2083,'NCPF8745_KH_Extraction 5%FDR'!$A$2:$A$2258,0),"No Match")</f>
        <v>1840</v>
      </c>
      <c r="E2083" t="str">
        <f>IFERROR(MATCH(C2083,'NCPF8745_MF_Extraction 5%FDR'!$A$2:$A$540,0),"No Match")</f>
        <v>No Match</v>
      </c>
      <c r="F2083" t="str">
        <f>IFERROR(MATCH(C2083,'NCPF8814_MF_Extraction 5%FDR'!$A$2:$A$463,0),"No Match")</f>
        <v>No Match</v>
      </c>
      <c r="G2083" t="str">
        <f>VLOOKUP(C2083,'NCPF8745_KH_Extraction 5%FDR'!$1:$2258,2,FALSE)</f>
        <v>Uncharacterized protein OS=Candida glabrata (strain ATCC 2001 / CBS 138 / JCM 3761 / NBRC 0622 / NRRL Y-65) GN=CAGL0D02178g PE=4 SV=1 - [Q6FW85_CANGA]</v>
      </c>
      <c r="H2083" s="15">
        <f>VLOOKUP(C2083,'NCPF8745_KH_Extraction 5%FDR'!$1:$2258,11,FALSE)</f>
        <v>63.718578204659998</v>
      </c>
      <c r="I2083" t="e">
        <f>VLOOKUP(C2083,'NCPF8745_MF_Extraction 5%FDR'!$1:$540,2,FALSE)</f>
        <v>#N/A</v>
      </c>
      <c r="J2083" s="15" t="e">
        <f>VLOOKUP(C2083,'NCPF8745_MF_Extraction 5%FDR'!$1:$540,11,FALSE)</f>
        <v>#N/A</v>
      </c>
      <c r="K2083" t="e">
        <f>VLOOKUP(C2083,'NCPF8814_MF_Extraction 5%FDR'!$1:$463,2,FALSE)</f>
        <v>#N/A</v>
      </c>
      <c r="L2083" s="15" t="e">
        <f>VLOOKUP(C2083,'NCPF8814_MF_Extraction 5%FDR'!$1:$463,11,FALSE)</f>
        <v>#N/A</v>
      </c>
    </row>
    <row r="2084" spans="1:12" hidden="1">
      <c r="A2084" s="13" t="s">
        <v>2444</v>
      </c>
      <c r="C2084" s="13" t="s">
        <v>2444</v>
      </c>
      <c r="D2084">
        <f>IFERROR(MATCH(C2084,'NCPF8745_KH_Extraction 5%FDR'!$A$2:$A$2258,0),"No Match")</f>
        <v>1489</v>
      </c>
      <c r="E2084" t="str">
        <f>IFERROR(MATCH(C2084,'NCPF8745_MF_Extraction 5%FDR'!$A$2:$A$540,0),"No Match")</f>
        <v>No Match</v>
      </c>
      <c r="F2084" t="str">
        <f>IFERROR(MATCH(C2084,'NCPF8814_MF_Extraction 5%FDR'!$A$2:$A$463,0),"No Match")</f>
        <v>No Match</v>
      </c>
      <c r="G2084" t="str">
        <f>VLOOKUP(C2084,'NCPF8745_KH_Extraction 5%FDR'!$1:$2258,2,FALSE)</f>
        <v>Uncharacterized protein OS=Candida glabrata (strain ATCC 2001 / CBS 138 / JCM 3761 / NBRC 0622 / NRRL Y-65) GN=CAGL0D02156g PE=4 SV=1 - [Q6FW86_CANGA]</v>
      </c>
      <c r="H2084" s="15">
        <f>VLOOKUP(C2084,'NCPF8745_KH_Extraction 5%FDR'!$1:$2258,11,FALSE)</f>
        <v>18.216186494660001</v>
      </c>
      <c r="I2084" t="e">
        <f>VLOOKUP(C2084,'NCPF8745_MF_Extraction 5%FDR'!$1:$540,2,FALSE)</f>
        <v>#N/A</v>
      </c>
      <c r="J2084" s="15" t="e">
        <f>VLOOKUP(C2084,'NCPF8745_MF_Extraction 5%FDR'!$1:$540,11,FALSE)</f>
        <v>#N/A</v>
      </c>
      <c r="K2084" t="e">
        <f>VLOOKUP(C2084,'NCPF8814_MF_Extraction 5%FDR'!$1:$463,2,FALSE)</f>
        <v>#N/A</v>
      </c>
      <c r="L2084" s="15" t="e">
        <f>VLOOKUP(C2084,'NCPF8814_MF_Extraction 5%FDR'!$1:$463,11,FALSE)</f>
        <v>#N/A</v>
      </c>
    </row>
    <row r="2085" spans="1:12" hidden="1">
      <c r="A2085" s="13" t="s">
        <v>2445</v>
      </c>
      <c r="C2085" s="13" t="s">
        <v>2445</v>
      </c>
      <c r="D2085">
        <f>IFERROR(MATCH(C2085,'NCPF8745_KH_Extraction 5%FDR'!$A$2:$A$2258,0),"No Match")</f>
        <v>59</v>
      </c>
      <c r="E2085" t="str">
        <f>IFERROR(MATCH(C2085,'NCPF8745_MF_Extraction 5%FDR'!$A$2:$A$540,0),"No Match")</f>
        <v>No Match</v>
      </c>
      <c r="F2085" t="str">
        <f>IFERROR(MATCH(C2085,'NCPF8814_MF_Extraction 5%FDR'!$A$2:$A$463,0),"No Match")</f>
        <v>No Match</v>
      </c>
      <c r="G2085" t="str">
        <f>VLOOKUP(C2085,'NCPF8745_KH_Extraction 5%FDR'!$1:$2258,2,FALSE)</f>
        <v>Uncharacterized protein OS=Candida glabrata (strain ATCC 2001 / CBS 138 / JCM 3761 / NBRC 0622 / NRRL Y-65) GN=ASC1 PE=4 SV=1 - [Q6FW89_CANGA]</v>
      </c>
      <c r="H2085" s="15">
        <f>VLOOKUP(C2085,'NCPF8745_KH_Extraction 5%FDR'!$1:$2258,11,FALSE)</f>
        <v>30.069050424659999</v>
      </c>
      <c r="I2085" t="e">
        <f>VLOOKUP(C2085,'NCPF8745_MF_Extraction 5%FDR'!$1:$540,2,FALSE)</f>
        <v>#N/A</v>
      </c>
      <c r="J2085" s="15" t="e">
        <f>VLOOKUP(C2085,'NCPF8745_MF_Extraction 5%FDR'!$1:$540,11,FALSE)</f>
        <v>#N/A</v>
      </c>
      <c r="K2085" t="e">
        <f>VLOOKUP(C2085,'NCPF8814_MF_Extraction 5%FDR'!$1:$463,2,FALSE)</f>
        <v>#N/A</v>
      </c>
      <c r="L2085" s="15" t="e">
        <f>VLOOKUP(C2085,'NCPF8814_MF_Extraction 5%FDR'!$1:$463,11,FALSE)</f>
        <v>#N/A</v>
      </c>
    </row>
    <row r="2086" spans="1:12" hidden="1">
      <c r="A2086" s="13" t="s">
        <v>4542</v>
      </c>
      <c r="C2086" s="13" t="s">
        <v>4542</v>
      </c>
      <c r="D2086" t="str">
        <f>IFERROR(MATCH(C2086,'NCPF8745_KH_Extraction 5%FDR'!$A$2:$A$2258,0),"No Match")</f>
        <v>No Match</v>
      </c>
      <c r="E2086">
        <f>IFERROR(MATCH(C2086,'NCPF8745_MF_Extraction 5%FDR'!$A$2:$A$540,0),"No Match")</f>
        <v>125</v>
      </c>
      <c r="F2086">
        <f>IFERROR(MATCH(C2086,'NCPF8814_MF_Extraction 5%FDR'!$A$2:$A$463,0),"No Match")</f>
        <v>93</v>
      </c>
      <c r="G2086" t="e">
        <f>VLOOKUP(C2086,'NCPF8745_KH_Extraction 5%FDR'!$1:$2258,2,FALSE)</f>
        <v>#N/A</v>
      </c>
      <c r="H2086" s="15" t="e">
        <f>VLOOKUP(C2086,'NCPF8745_KH_Extraction 5%FDR'!$1:$2258,11,FALSE)</f>
        <v>#N/A</v>
      </c>
      <c r="I2086" t="str">
        <f>VLOOKUP(C2086,'NCPF8745_MF_Extraction 5%FDR'!$1:$540,2,FALSE)</f>
        <v>Uncharacterized protein OS=Candida glabrata (strain ATCC 2001 / CBS 138 / JCM 3761 / NBRC 0622 / NRRL Y-65) GN=CAGL0D02046g PE=4 SV=1 - [Q6FW91_CANGA]</v>
      </c>
      <c r="J2086" s="15">
        <f>VLOOKUP(C2086,'NCPF8745_MF_Extraction 5%FDR'!$1:$540,11,FALSE)</f>
        <v>12.183976914660001</v>
      </c>
      <c r="K2086" t="str">
        <f>VLOOKUP(C2086,'NCPF8814_MF_Extraction 5%FDR'!$1:$463,2,FALSE)</f>
        <v>Uncharacterized protein OS=Candida glabrata (strain ATCC 2001 / CBS 138 / JCM 3761 / NBRC 0622 / NRRL Y-65) GN=CAGL0D02046g PE=4 SV=1 - [Q6FW91_CANGA]</v>
      </c>
      <c r="L2086" s="15">
        <f>VLOOKUP(C2086,'NCPF8814_MF_Extraction 5%FDR'!$1:$463,11,FALSE)</f>
        <v>12.183976914660001</v>
      </c>
    </row>
    <row r="2087" spans="1:12" hidden="1">
      <c r="A2087" s="13" t="s">
        <v>4672</v>
      </c>
      <c r="C2087" s="13" t="s">
        <v>4672</v>
      </c>
      <c r="D2087" t="str">
        <f>IFERROR(MATCH(C2087,'NCPF8745_KH_Extraction 5%FDR'!$A$2:$A$2258,0),"No Match")</f>
        <v>No Match</v>
      </c>
      <c r="E2087">
        <f>IFERROR(MATCH(C2087,'NCPF8745_MF_Extraction 5%FDR'!$A$2:$A$540,0),"No Match")</f>
        <v>352</v>
      </c>
      <c r="F2087">
        <f>IFERROR(MATCH(C2087,'NCPF8814_MF_Extraction 5%FDR'!$A$2:$A$463,0),"No Match")</f>
        <v>188</v>
      </c>
      <c r="G2087" t="e">
        <f>VLOOKUP(C2087,'NCPF8745_KH_Extraction 5%FDR'!$1:$2258,2,FALSE)</f>
        <v>#N/A</v>
      </c>
      <c r="H2087" s="15" t="e">
        <f>VLOOKUP(C2087,'NCPF8745_KH_Extraction 5%FDR'!$1:$2258,11,FALSE)</f>
        <v>#N/A</v>
      </c>
      <c r="I2087" t="str">
        <f>VLOOKUP(C2087,'NCPF8745_MF_Extraction 5%FDR'!$1:$540,2,FALSE)</f>
        <v>54S ribosomal protein L31, mitochondrial OS=Candida glabrata (strain ATCC 2001 / CBS 138 / JCM 3761 / NBRC 0622 / NRRL Y-65) GN=CAGL0D02024g PE=4 SV=1 - [Q6FW92_CANGA]</v>
      </c>
      <c r="J2087" s="15">
        <f>VLOOKUP(C2087,'NCPF8745_MF_Extraction 5%FDR'!$1:$540,11,FALSE)</f>
        <v>15.48532219466</v>
      </c>
      <c r="K2087" t="str">
        <f>VLOOKUP(C2087,'NCPF8814_MF_Extraction 5%FDR'!$1:$463,2,FALSE)</f>
        <v>54S ribosomal protein L31, mitochondrial OS=Candida glabrata (strain ATCC 2001 / CBS 138 / JCM 3761 / NBRC 0622 / NRRL Y-65) GN=CAGL0D02024g PE=4 SV=1 - [Q6FW92_CANGA]</v>
      </c>
      <c r="L2087" s="15">
        <f>VLOOKUP(C2087,'NCPF8814_MF_Extraction 5%FDR'!$1:$463,11,FALSE)</f>
        <v>15.48532219466</v>
      </c>
    </row>
    <row r="2088" spans="1:12" hidden="1">
      <c r="A2088" s="13" t="s">
        <v>2446</v>
      </c>
      <c r="C2088" s="13" t="s">
        <v>2446</v>
      </c>
      <c r="D2088">
        <f>IFERROR(MATCH(C2088,'NCPF8745_KH_Extraction 5%FDR'!$A$2:$A$2258,0),"No Match")</f>
        <v>2151</v>
      </c>
      <c r="E2088" t="str">
        <f>IFERROR(MATCH(C2088,'NCPF8745_MF_Extraction 5%FDR'!$A$2:$A$540,0),"No Match")</f>
        <v>No Match</v>
      </c>
      <c r="F2088" t="str">
        <f>IFERROR(MATCH(C2088,'NCPF8814_MF_Extraction 5%FDR'!$A$2:$A$463,0),"No Match")</f>
        <v>No Match</v>
      </c>
      <c r="G2088" t="str">
        <f>VLOOKUP(C2088,'NCPF8745_KH_Extraction 5%FDR'!$1:$2258,2,FALSE)</f>
        <v>Uncharacterized protein OS=Candida glabrata (strain ATCC 2001 / CBS 138 / JCM 3761 / NBRC 0622 / NRRL Y-65) GN=CAGL0D02002g PE=4 SV=1 - [Q6FW93_CANGA]</v>
      </c>
      <c r="H2088" s="15">
        <f>VLOOKUP(C2088,'NCPF8745_KH_Extraction 5%FDR'!$1:$2258,11,FALSE)</f>
        <v>63.655132854659897</v>
      </c>
      <c r="I2088" t="e">
        <f>VLOOKUP(C2088,'NCPF8745_MF_Extraction 5%FDR'!$1:$540,2,FALSE)</f>
        <v>#N/A</v>
      </c>
      <c r="J2088" s="15" t="e">
        <f>VLOOKUP(C2088,'NCPF8745_MF_Extraction 5%FDR'!$1:$540,11,FALSE)</f>
        <v>#N/A</v>
      </c>
      <c r="K2088" t="e">
        <f>VLOOKUP(C2088,'NCPF8814_MF_Extraction 5%FDR'!$1:$463,2,FALSE)</f>
        <v>#N/A</v>
      </c>
      <c r="L2088" s="15" t="e">
        <f>VLOOKUP(C2088,'NCPF8814_MF_Extraction 5%FDR'!$1:$463,11,FALSE)</f>
        <v>#N/A</v>
      </c>
    </row>
    <row r="2089" spans="1:12" hidden="1">
      <c r="A2089" s="13" t="s">
        <v>2447</v>
      </c>
      <c r="C2089" s="13" t="s">
        <v>2447</v>
      </c>
      <c r="D2089">
        <f>IFERROR(MATCH(C2089,'NCPF8745_KH_Extraction 5%FDR'!$A$2:$A$2258,0),"No Match")</f>
        <v>732</v>
      </c>
      <c r="E2089" t="str">
        <f>IFERROR(MATCH(C2089,'NCPF8745_MF_Extraction 5%FDR'!$A$2:$A$540,0),"No Match")</f>
        <v>No Match</v>
      </c>
      <c r="F2089" t="str">
        <f>IFERROR(MATCH(C2089,'NCPF8814_MF_Extraction 5%FDR'!$A$2:$A$463,0),"No Match")</f>
        <v>No Match</v>
      </c>
      <c r="G2089" t="str">
        <f>VLOOKUP(C2089,'NCPF8745_KH_Extraction 5%FDR'!$1:$2258,2,FALSE)</f>
        <v>Uncharacterized protein OS=Candida glabrata (strain ATCC 2001 / CBS 138 / JCM 3761 / NBRC 0622 / NRRL Y-65) GN=CAGL0D01980g PE=4 SV=1 - [Q6FW94_CANGA]</v>
      </c>
      <c r="H2089" s="15">
        <f>VLOOKUP(C2089,'NCPF8745_KH_Extraction 5%FDR'!$1:$2258,11,FALSE)</f>
        <v>64.606958994660104</v>
      </c>
      <c r="I2089" t="e">
        <f>VLOOKUP(C2089,'NCPF8745_MF_Extraction 5%FDR'!$1:$540,2,FALSE)</f>
        <v>#N/A</v>
      </c>
      <c r="J2089" s="15" t="e">
        <f>VLOOKUP(C2089,'NCPF8745_MF_Extraction 5%FDR'!$1:$540,11,FALSE)</f>
        <v>#N/A</v>
      </c>
      <c r="K2089" t="e">
        <f>VLOOKUP(C2089,'NCPF8814_MF_Extraction 5%FDR'!$1:$463,2,FALSE)</f>
        <v>#N/A</v>
      </c>
      <c r="L2089" s="15" t="e">
        <f>VLOOKUP(C2089,'NCPF8814_MF_Extraction 5%FDR'!$1:$463,11,FALSE)</f>
        <v>#N/A</v>
      </c>
    </row>
    <row r="2090" spans="1:12" hidden="1">
      <c r="A2090" s="13" t="s">
        <v>2448</v>
      </c>
      <c r="C2090" s="13" t="s">
        <v>2448</v>
      </c>
      <c r="D2090">
        <f>IFERROR(MATCH(C2090,'NCPF8745_KH_Extraction 5%FDR'!$A$2:$A$2258,0),"No Match")</f>
        <v>961</v>
      </c>
      <c r="E2090" t="str">
        <f>IFERROR(MATCH(C2090,'NCPF8745_MF_Extraction 5%FDR'!$A$2:$A$540,0),"No Match")</f>
        <v>No Match</v>
      </c>
      <c r="F2090" t="str">
        <f>IFERROR(MATCH(C2090,'NCPF8814_MF_Extraction 5%FDR'!$A$2:$A$463,0),"No Match")</f>
        <v>No Match</v>
      </c>
      <c r="G2090" t="str">
        <f>VLOOKUP(C2090,'NCPF8745_KH_Extraction 5%FDR'!$1:$2258,2,FALSE)</f>
        <v>Uncharacterized protein OS=Candida glabrata (strain ATCC 2001 / CBS 138 / JCM 3761 / NBRC 0622 / NRRL Y-65) GN=CAGL0D01958g PE=4 SV=1 - [Q6FW95_CANGA]</v>
      </c>
      <c r="H2090" s="15">
        <f>VLOOKUP(C2090,'NCPF8745_KH_Extraction 5%FDR'!$1:$2258,11,FALSE)</f>
        <v>20.63280088466</v>
      </c>
      <c r="I2090" t="e">
        <f>VLOOKUP(C2090,'NCPF8745_MF_Extraction 5%FDR'!$1:$540,2,FALSE)</f>
        <v>#N/A</v>
      </c>
      <c r="J2090" s="15" t="e">
        <f>VLOOKUP(C2090,'NCPF8745_MF_Extraction 5%FDR'!$1:$540,11,FALSE)</f>
        <v>#N/A</v>
      </c>
      <c r="K2090" t="e">
        <f>VLOOKUP(C2090,'NCPF8814_MF_Extraction 5%FDR'!$1:$463,2,FALSE)</f>
        <v>#N/A</v>
      </c>
      <c r="L2090" s="15" t="e">
        <f>VLOOKUP(C2090,'NCPF8814_MF_Extraction 5%FDR'!$1:$463,11,FALSE)</f>
        <v>#N/A</v>
      </c>
    </row>
    <row r="2091" spans="1:12" hidden="1">
      <c r="A2091" s="13" t="s">
        <v>2449</v>
      </c>
      <c r="C2091" s="13" t="s">
        <v>2449</v>
      </c>
      <c r="D2091">
        <f>IFERROR(MATCH(C2091,'NCPF8745_KH_Extraction 5%FDR'!$A$2:$A$2258,0),"No Match")</f>
        <v>540</v>
      </c>
      <c r="E2091" t="str">
        <f>IFERROR(MATCH(C2091,'NCPF8745_MF_Extraction 5%FDR'!$A$2:$A$540,0),"No Match")</f>
        <v>No Match</v>
      </c>
      <c r="F2091" t="str">
        <f>IFERROR(MATCH(C2091,'NCPF8814_MF_Extraction 5%FDR'!$A$2:$A$463,0),"No Match")</f>
        <v>No Match</v>
      </c>
      <c r="G2091" t="str">
        <f>VLOOKUP(C2091,'NCPF8745_KH_Extraction 5%FDR'!$1:$2258,2,FALSE)</f>
        <v>Vacuolar-sorting protein SNF7 OS=Candida glabrata (strain ATCC 2001 / CBS 138 / JCM 3761 / NBRC 0622 / NRRL Y-65) GN=SNF7 PE=3 SV=1 - [SNF7_CANGA]</v>
      </c>
      <c r="H2091" s="15">
        <f>VLOOKUP(C2091,'NCPF8745_KH_Extraction 5%FDR'!$1:$2258,11,FALSE)</f>
        <v>25.811014984660002</v>
      </c>
      <c r="I2091" t="e">
        <f>VLOOKUP(C2091,'NCPF8745_MF_Extraction 5%FDR'!$1:$540,2,FALSE)</f>
        <v>#N/A</v>
      </c>
      <c r="J2091" s="15" t="e">
        <f>VLOOKUP(C2091,'NCPF8745_MF_Extraction 5%FDR'!$1:$540,11,FALSE)</f>
        <v>#N/A</v>
      </c>
      <c r="K2091" t="e">
        <f>VLOOKUP(C2091,'NCPF8814_MF_Extraction 5%FDR'!$1:$463,2,FALSE)</f>
        <v>#N/A</v>
      </c>
      <c r="L2091" s="15" t="e">
        <f>VLOOKUP(C2091,'NCPF8814_MF_Extraction 5%FDR'!$1:$463,11,FALSE)</f>
        <v>#N/A</v>
      </c>
    </row>
    <row r="2092" spans="1:12" hidden="1">
      <c r="A2092" s="13" t="s">
        <v>2450</v>
      </c>
      <c r="C2092" s="13" t="s">
        <v>2450</v>
      </c>
      <c r="D2092">
        <f>IFERROR(MATCH(C2092,'NCPF8745_KH_Extraction 5%FDR'!$A$2:$A$2258,0),"No Match")</f>
        <v>1516</v>
      </c>
      <c r="E2092" t="str">
        <f>IFERROR(MATCH(C2092,'NCPF8745_MF_Extraction 5%FDR'!$A$2:$A$540,0),"No Match")</f>
        <v>No Match</v>
      </c>
      <c r="F2092" t="str">
        <f>IFERROR(MATCH(C2092,'NCPF8814_MF_Extraction 5%FDR'!$A$2:$A$463,0),"No Match")</f>
        <v>No Match</v>
      </c>
      <c r="G2092" t="str">
        <f>VLOOKUP(C2092,'NCPF8745_KH_Extraction 5%FDR'!$1:$2258,2,FALSE)</f>
        <v>Uncharacterized protein OS=Candida glabrata (strain ATCC 2001 / CBS 138 / JCM 3761 / NBRC 0622 / NRRL Y-65) GN=CAGL0D01914g PE=3 SV=1 - [Q6FW97_CANGA]</v>
      </c>
      <c r="H2092" s="15">
        <f>VLOOKUP(C2092,'NCPF8745_KH_Extraction 5%FDR'!$1:$2258,11,FALSE)</f>
        <v>37.844288474659997</v>
      </c>
      <c r="I2092" t="e">
        <f>VLOOKUP(C2092,'NCPF8745_MF_Extraction 5%FDR'!$1:$540,2,FALSE)</f>
        <v>#N/A</v>
      </c>
      <c r="J2092" s="15" t="e">
        <f>VLOOKUP(C2092,'NCPF8745_MF_Extraction 5%FDR'!$1:$540,11,FALSE)</f>
        <v>#N/A</v>
      </c>
      <c r="K2092" t="e">
        <f>VLOOKUP(C2092,'NCPF8814_MF_Extraction 5%FDR'!$1:$463,2,FALSE)</f>
        <v>#N/A</v>
      </c>
      <c r="L2092" s="15" t="e">
        <f>VLOOKUP(C2092,'NCPF8814_MF_Extraction 5%FDR'!$1:$463,11,FALSE)</f>
        <v>#N/A</v>
      </c>
    </row>
    <row r="2093" spans="1:12">
      <c r="A2093" s="13" t="s">
        <v>2451</v>
      </c>
      <c r="C2093" s="13" t="s">
        <v>2451</v>
      </c>
      <c r="D2093">
        <f>IFERROR(MATCH(C2093,'NCPF8745_KH_Extraction 5%FDR'!$A$2:$A$2258,0),"No Match")</f>
        <v>194</v>
      </c>
      <c r="E2093" t="str">
        <f>IFERROR(MATCH(C2093,'NCPF8745_MF_Extraction 5%FDR'!$A$2:$A$540,0),"No Match")</f>
        <v>No Match</v>
      </c>
      <c r="F2093">
        <f>IFERROR(MATCH(C2093,'NCPF8814_MF_Extraction 5%FDR'!$A$2:$A$463,0),"No Match")</f>
        <v>267</v>
      </c>
      <c r="G2093" t="str">
        <f>VLOOKUP(C2093,'NCPF8745_KH_Extraction 5%FDR'!$1:$2258,2,FALSE)</f>
        <v>Aspartate aminotransferase OS=Candida glabrata (strain ATCC 2001 / CBS 138 / JCM 3761 / NBRC 0622 / NRRL Y-65) GN=CAGL0D01892g PE=4 SV=1 - [Q6FW98_CANGA]</v>
      </c>
      <c r="H2093" s="15">
        <f>VLOOKUP(C2093,'NCPF8745_KH_Extraction 5%FDR'!$1:$2258,11,FALSE)</f>
        <v>45.608396014660002</v>
      </c>
      <c r="I2093" t="e">
        <f>VLOOKUP(C2093,'NCPF8745_MF_Extraction 5%FDR'!$1:$540,2,FALSE)</f>
        <v>#N/A</v>
      </c>
      <c r="J2093" s="15" t="e">
        <f>VLOOKUP(C2093,'NCPF8745_MF_Extraction 5%FDR'!$1:$540,11,FALSE)</f>
        <v>#N/A</v>
      </c>
      <c r="K2093" t="str">
        <f>VLOOKUP(C2093,'NCPF8814_MF_Extraction 5%FDR'!$1:$463,2,FALSE)</f>
        <v>Aspartate aminotransferase OS=Candida glabrata (strain ATCC 2001 / CBS 138 / JCM 3761 / NBRC 0622 / NRRL Y-65) GN=CAGL0D01892g PE=4 SV=1 - [Q6FW98_CANGA]</v>
      </c>
      <c r="L2093" s="15">
        <f>VLOOKUP(C2093,'NCPF8814_MF_Extraction 5%FDR'!$1:$463,11,FALSE)</f>
        <v>45.608396014660002</v>
      </c>
    </row>
    <row r="2094" spans="1:12" hidden="1">
      <c r="A2094" s="13" t="s">
        <v>2452</v>
      </c>
      <c r="C2094" s="13" t="s">
        <v>2452</v>
      </c>
      <c r="D2094">
        <f>IFERROR(MATCH(C2094,'NCPF8745_KH_Extraction 5%FDR'!$A$2:$A$2258,0),"No Match")</f>
        <v>440</v>
      </c>
      <c r="E2094" t="str">
        <f>IFERROR(MATCH(C2094,'NCPF8745_MF_Extraction 5%FDR'!$A$2:$A$540,0),"No Match")</f>
        <v>No Match</v>
      </c>
      <c r="F2094" t="str">
        <f>IFERROR(MATCH(C2094,'NCPF8814_MF_Extraction 5%FDR'!$A$2:$A$463,0),"No Match")</f>
        <v>No Match</v>
      </c>
      <c r="G2094" t="str">
        <f>VLOOKUP(C2094,'NCPF8745_KH_Extraction 5%FDR'!$1:$2258,2,FALSE)</f>
        <v>Uncharacterized protein OS=Candida glabrata (strain ATCC 2001 / CBS 138 / JCM 3761 / NBRC 0622 / NRRL Y-65) GN=CAGL0D01826g PE=4 SV=1 - [Q6FW99_CANGA]</v>
      </c>
      <c r="H2094" s="15">
        <f>VLOOKUP(C2094,'NCPF8745_KH_Extraction 5%FDR'!$1:$2258,11,FALSE)</f>
        <v>295.97501136466201</v>
      </c>
      <c r="I2094" t="e">
        <f>VLOOKUP(C2094,'NCPF8745_MF_Extraction 5%FDR'!$1:$540,2,FALSE)</f>
        <v>#N/A</v>
      </c>
      <c r="J2094" s="15" t="e">
        <f>VLOOKUP(C2094,'NCPF8745_MF_Extraction 5%FDR'!$1:$540,11,FALSE)</f>
        <v>#N/A</v>
      </c>
      <c r="K2094" t="e">
        <f>VLOOKUP(C2094,'NCPF8814_MF_Extraction 5%FDR'!$1:$463,2,FALSE)</f>
        <v>#N/A</v>
      </c>
      <c r="L2094" s="15" t="e">
        <f>VLOOKUP(C2094,'NCPF8814_MF_Extraction 5%FDR'!$1:$463,11,FALSE)</f>
        <v>#N/A</v>
      </c>
    </row>
    <row r="2095" spans="1:12" hidden="1">
      <c r="A2095" s="13" t="s">
        <v>2453</v>
      </c>
      <c r="C2095" s="13" t="s">
        <v>2453</v>
      </c>
      <c r="D2095">
        <f>IFERROR(MATCH(C2095,'NCPF8745_KH_Extraction 5%FDR'!$A$2:$A$2258,0),"No Match")</f>
        <v>1190</v>
      </c>
      <c r="E2095" t="str">
        <f>IFERROR(MATCH(C2095,'NCPF8745_MF_Extraction 5%FDR'!$A$2:$A$540,0),"No Match")</f>
        <v>No Match</v>
      </c>
      <c r="F2095" t="str">
        <f>IFERROR(MATCH(C2095,'NCPF8814_MF_Extraction 5%FDR'!$A$2:$A$463,0),"No Match")</f>
        <v>No Match</v>
      </c>
      <c r="G2095" t="str">
        <f>VLOOKUP(C2095,'NCPF8745_KH_Extraction 5%FDR'!$1:$2258,2,FALSE)</f>
        <v>Protein YIP OS=Candida glabrata (strain ATCC 2001 / CBS 138 / JCM 3761 / NBRC 0622 / NRRL Y-65) GN=CAGL0D01760g PE=3 SV=1 - [Q6FWA2_CANGA]</v>
      </c>
      <c r="H2095" s="15">
        <f>VLOOKUP(C2095,'NCPF8745_KH_Extraction 5%FDR'!$1:$2258,11,FALSE)</f>
        <v>27.462878914659999</v>
      </c>
      <c r="I2095" t="e">
        <f>VLOOKUP(C2095,'NCPF8745_MF_Extraction 5%FDR'!$1:$540,2,FALSE)</f>
        <v>#N/A</v>
      </c>
      <c r="J2095" s="15" t="e">
        <f>VLOOKUP(C2095,'NCPF8745_MF_Extraction 5%FDR'!$1:$540,11,FALSE)</f>
        <v>#N/A</v>
      </c>
      <c r="K2095" t="e">
        <f>VLOOKUP(C2095,'NCPF8814_MF_Extraction 5%FDR'!$1:$463,2,FALSE)</f>
        <v>#N/A</v>
      </c>
      <c r="L2095" s="15" t="e">
        <f>VLOOKUP(C2095,'NCPF8814_MF_Extraction 5%FDR'!$1:$463,11,FALSE)</f>
        <v>#N/A</v>
      </c>
    </row>
    <row r="2096" spans="1:12" hidden="1">
      <c r="A2096" s="13" t="s">
        <v>2454</v>
      </c>
      <c r="C2096" s="13" t="s">
        <v>2454</v>
      </c>
      <c r="D2096">
        <f>IFERROR(MATCH(C2096,'NCPF8745_KH_Extraction 5%FDR'!$A$2:$A$2258,0),"No Match")</f>
        <v>1669</v>
      </c>
      <c r="E2096" t="str">
        <f>IFERROR(MATCH(C2096,'NCPF8745_MF_Extraction 5%FDR'!$A$2:$A$540,0),"No Match")</f>
        <v>No Match</v>
      </c>
      <c r="F2096" t="str">
        <f>IFERROR(MATCH(C2096,'NCPF8814_MF_Extraction 5%FDR'!$A$2:$A$463,0),"No Match")</f>
        <v>No Match</v>
      </c>
      <c r="G2096" t="str">
        <f>VLOOKUP(C2096,'NCPF8745_KH_Extraction 5%FDR'!$1:$2258,2,FALSE)</f>
        <v>Uncharacterized protein OS=Candida glabrata (strain ATCC 2001 / CBS 138 / JCM 3761 / NBRC 0622 / NRRL Y-65) GN=CAGL0D01738g PE=4 SV=1 - [Q6FWA3_CANGA]</v>
      </c>
      <c r="H2096" s="15">
        <f>VLOOKUP(C2096,'NCPF8745_KH_Extraction 5%FDR'!$1:$2258,11,FALSE)</f>
        <v>40.071944374659999</v>
      </c>
      <c r="I2096" t="e">
        <f>VLOOKUP(C2096,'NCPF8745_MF_Extraction 5%FDR'!$1:$540,2,FALSE)</f>
        <v>#N/A</v>
      </c>
      <c r="J2096" s="15" t="e">
        <f>VLOOKUP(C2096,'NCPF8745_MF_Extraction 5%FDR'!$1:$540,11,FALSE)</f>
        <v>#N/A</v>
      </c>
      <c r="K2096" t="e">
        <f>VLOOKUP(C2096,'NCPF8814_MF_Extraction 5%FDR'!$1:$463,2,FALSE)</f>
        <v>#N/A</v>
      </c>
      <c r="L2096" s="15" t="e">
        <f>VLOOKUP(C2096,'NCPF8814_MF_Extraction 5%FDR'!$1:$463,11,FALSE)</f>
        <v>#N/A</v>
      </c>
    </row>
    <row r="2097" spans="1:12" hidden="1">
      <c r="A2097" s="13" t="s">
        <v>2455</v>
      </c>
      <c r="C2097" s="13" t="s">
        <v>2455</v>
      </c>
      <c r="D2097">
        <f>IFERROR(MATCH(C2097,'NCPF8745_KH_Extraction 5%FDR'!$A$2:$A$2258,0),"No Match")</f>
        <v>324</v>
      </c>
      <c r="E2097" t="str">
        <f>IFERROR(MATCH(C2097,'NCPF8745_MF_Extraction 5%FDR'!$A$2:$A$540,0),"No Match")</f>
        <v>No Match</v>
      </c>
      <c r="F2097" t="str">
        <f>IFERROR(MATCH(C2097,'NCPF8814_MF_Extraction 5%FDR'!$A$2:$A$463,0),"No Match")</f>
        <v>No Match</v>
      </c>
      <c r="G2097" t="str">
        <f>VLOOKUP(C2097,'NCPF8745_KH_Extraction 5%FDR'!$1:$2258,2,FALSE)</f>
        <v>Proliferating cell nuclear antigen OS=Candida glabrata (strain ATCC 2001 / CBS 138 / JCM 3761 / NBRC 0622 / NRRL Y-65) GN=CAGL0D01716g PE=3 SV=1 - [Q6FWA4_CANGA]</v>
      </c>
      <c r="H2097" s="15">
        <f>VLOOKUP(C2097,'NCPF8745_KH_Extraction 5%FDR'!$1:$2258,11,FALSE)</f>
        <v>29.023804564660001</v>
      </c>
      <c r="I2097" t="e">
        <f>VLOOKUP(C2097,'NCPF8745_MF_Extraction 5%FDR'!$1:$540,2,FALSE)</f>
        <v>#N/A</v>
      </c>
      <c r="J2097" s="15" t="e">
        <f>VLOOKUP(C2097,'NCPF8745_MF_Extraction 5%FDR'!$1:$540,11,FALSE)</f>
        <v>#N/A</v>
      </c>
      <c r="K2097" t="e">
        <f>VLOOKUP(C2097,'NCPF8814_MF_Extraction 5%FDR'!$1:$463,2,FALSE)</f>
        <v>#N/A</v>
      </c>
      <c r="L2097" s="15" t="e">
        <f>VLOOKUP(C2097,'NCPF8814_MF_Extraction 5%FDR'!$1:$463,11,FALSE)</f>
        <v>#N/A</v>
      </c>
    </row>
    <row r="2098" spans="1:12" hidden="1">
      <c r="A2098" s="13" t="s">
        <v>2456</v>
      </c>
      <c r="C2098" s="13" t="s">
        <v>2456</v>
      </c>
      <c r="D2098">
        <f>IFERROR(MATCH(C2098,'NCPF8745_KH_Extraction 5%FDR'!$A$2:$A$2258,0),"No Match")</f>
        <v>1405</v>
      </c>
      <c r="E2098" t="str">
        <f>IFERROR(MATCH(C2098,'NCPF8745_MF_Extraction 5%FDR'!$A$2:$A$540,0),"No Match")</f>
        <v>No Match</v>
      </c>
      <c r="F2098" t="str">
        <f>IFERROR(MATCH(C2098,'NCPF8814_MF_Extraction 5%FDR'!$A$2:$A$463,0),"No Match")</f>
        <v>No Match</v>
      </c>
      <c r="G2098" t="str">
        <f>VLOOKUP(C2098,'NCPF8745_KH_Extraction 5%FDR'!$1:$2258,2,FALSE)</f>
        <v>Uncharacterized protein OS=Candida glabrata (strain ATCC 2001 / CBS 138 / JCM 3761 / NBRC 0622 / NRRL Y-65) GN=CAGL0D01672g PE=4 SV=1 - [Q6FWA6_CANGA]</v>
      </c>
      <c r="H2098" s="15">
        <f>VLOOKUP(C2098,'NCPF8745_KH_Extraction 5%FDR'!$1:$2258,11,FALSE)</f>
        <v>117.06444985466</v>
      </c>
      <c r="I2098" t="e">
        <f>VLOOKUP(C2098,'NCPF8745_MF_Extraction 5%FDR'!$1:$540,2,FALSE)</f>
        <v>#N/A</v>
      </c>
      <c r="J2098" s="15" t="e">
        <f>VLOOKUP(C2098,'NCPF8745_MF_Extraction 5%FDR'!$1:$540,11,FALSE)</f>
        <v>#N/A</v>
      </c>
      <c r="K2098" t="e">
        <f>VLOOKUP(C2098,'NCPF8814_MF_Extraction 5%FDR'!$1:$463,2,FALSE)</f>
        <v>#N/A</v>
      </c>
      <c r="L2098" s="15" t="e">
        <f>VLOOKUP(C2098,'NCPF8814_MF_Extraction 5%FDR'!$1:$463,11,FALSE)</f>
        <v>#N/A</v>
      </c>
    </row>
    <row r="2099" spans="1:12" hidden="1">
      <c r="A2099" s="13" t="s">
        <v>2457</v>
      </c>
      <c r="C2099" s="13" t="s">
        <v>2457</v>
      </c>
      <c r="D2099">
        <f>IFERROR(MATCH(C2099,'NCPF8745_KH_Extraction 5%FDR'!$A$2:$A$2258,0),"No Match")</f>
        <v>1172</v>
      </c>
      <c r="E2099" t="str">
        <f>IFERROR(MATCH(C2099,'NCPF8745_MF_Extraction 5%FDR'!$A$2:$A$540,0),"No Match")</f>
        <v>No Match</v>
      </c>
      <c r="F2099" t="str">
        <f>IFERROR(MATCH(C2099,'NCPF8814_MF_Extraction 5%FDR'!$A$2:$A$463,0),"No Match")</f>
        <v>No Match</v>
      </c>
      <c r="G2099" t="str">
        <f>VLOOKUP(C2099,'NCPF8745_KH_Extraction 5%FDR'!$1:$2258,2,FALSE)</f>
        <v>Uncharacterized protein OS=Candida glabrata (strain ATCC 2001 / CBS 138 / JCM 3761 / NBRC 0622 / NRRL Y-65) GN=CAGL0D01606g PE=3 SV=1 - [Q6FWA9_CANGA]</v>
      </c>
      <c r="H2099" s="15">
        <f>VLOOKUP(C2099,'NCPF8745_KH_Extraction 5%FDR'!$1:$2258,11,FALSE)</f>
        <v>33.216283844659998</v>
      </c>
      <c r="I2099" t="e">
        <f>VLOOKUP(C2099,'NCPF8745_MF_Extraction 5%FDR'!$1:$540,2,FALSE)</f>
        <v>#N/A</v>
      </c>
      <c r="J2099" s="15" t="e">
        <f>VLOOKUP(C2099,'NCPF8745_MF_Extraction 5%FDR'!$1:$540,11,FALSE)</f>
        <v>#N/A</v>
      </c>
      <c r="K2099" t="e">
        <f>VLOOKUP(C2099,'NCPF8814_MF_Extraction 5%FDR'!$1:$463,2,FALSE)</f>
        <v>#N/A</v>
      </c>
      <c r="L2099" s="15" t="e">
        <f>VLOOKUP(C2099,'NCPF8814_MF_Extraction 5%FDR'!$1:$463,11,FALSE)</f>
        <v>#N/A</v>
      </c>
    </row>
    <row r="2100" spans="1:12" hidden="1">
      <c r="A2100" s="13" t="s">
        <v>2458</v>
      </c>
      <c r="C2100" s="13" t="s">
        <v>2458</v>
      </c>
      <c r="D2100">
        <f>IFERROR(MATCH(C2100,'NCPF8745_KH_Extraction 5%FDR'!$A$2:$A$2258,0),"No Match")</f>
        <v>647</v>
      </c>
      <c r="E2100">
        <f>IFERROR(MATCH(C2100,'NCPF8745_MF_Extraction 5%FDR'!$A$2:$A$540,0),"No Match")</f>
        <v>195</v>
      </c>
      <c r="F2100" t="str">
        <f>IFERROR(MATCH(C2100,'NCPF8814_MF_Extraction 5%FDR'!$A$2:$A$463,0),"No Match")</f>
        <v>No Match</v>
      </c>
      <c r="G2100" t="str">
        <f>VLOOKUP(C2100,'NCPF8745_KH_Extraction 5%FDR'!$1:$2258,2,FALSE)</f>
        <v>Uncharacterized protein OS=Candida glabrata (strain ATCC 2001 / CBS 138 / JCM 3761 / NBRC 0622 / NRRL Y-65) GN=FCY1 PE=4 SV=1 - [Q6FWB1_CANGA]</v>
      </c>
      <c r="H2100" s="15">
        <f>VLOOKUP(C2100,'NCPF8745_KH_Extraction 5%FDR'!$1:$2258,11,FALSE)</f>
        <v>17.035241054659998</v>
      </c>
      <c r="I2100" t="str">
        <f>VLOOKUP(C2100,'NCPF8745_MF_Extraction 5%FDR'!$1:$540,2,FALSE)</f>
        <v>Uncharacterized protein OS=Candida glabrata (strain ATCC 2001 / CBS 138 / JCM 3761 / NBRC 0622 / NRRL Y-65) GN=FCY1 PE=4 SV=1 - [Q6FWB1_CANGA]</v>
      </c>
      <c r="J2100" s="15">
        <f>VLOOKUP(C2100,'NCPF8745_MF_Extraction 5%FDR'!$1:$540,11,FALSE)</f>
        <v>17.035241054659998</v>
      </c>
      <c r="K2100" t="e">
        <f>VLOOKUP(C2100,'NCPF8814_MF_Extraction 5%FDR'!$1:$463,2,FALSE)</f>
        <v>#N/A</v>
      </c>
      <c r="L2100" s="15" t="e">
        <f>VLOOKUP(C2100,'NCPF8814_MF_Extraction 5%FDR'!$1:$463,11,FALSE)</f>
        <v>#N/A</v>
      </c>
    </row>
    <row r="2101" spans="1:12" hidden="1">
      <c r="A2101" s="13" t="s">
        <v>2459</v>
      </c>
      <c r="C2101" s="13" t="s">
        <v>2459</v>
      </c>
      <c r="D2101">
        <f>IFERROR(MATCH(C2101,'NCPF8745_KH_Extraction 5%FDR'!$A$2:$A$2258,0),"No Match")</f>
        <v>1649</v>
      </c>
      <c r="E2101" t="str">
        <f>IFERROR(MATCH(C2101,'NCPF8745_MF_Extraction 5%FDR'!$A$2:$A$540,0),"No Match")</f>
        <v>No Match</v>
      </c>
      <c r="F2101" t="str">
        <f>IFERROR(MATCH(C2101,'NCPF8814_MF_Extraction 5%FDR'!$A$2:$A$463,0),"No Match")</f>
        <v>No Match</v>
      </c>
      <c r="G2101" t="str">
        <f>VLOOKUP(C2101,'NCPF8745_KH_Extraction 5%FDR'!$1:$2258,2,FALSE)</f>
        <v>Uncharacterized protein OS=Candida glabrata (strain ATCC 2001 / CBS 138 / JCM 3761 / NBRC 0622 / NRRL Y-65) GN=CAGL0D01540g PE=4 SV=1 - [Q6FWB2_CANGA]</v>
      </c>
      <c r="H2101" s="15">
        <f>VLOOKUP(C2101,'NCPF8745_KH_Extraction 5%FDR'!$1:$2258,11,FALSE)</f>
        <v>14.222335494659999</v>
      </c>
      <c r="I2101" t="e">
        <f>VLOOKUP(C2101,'NCPF8745_MF_Extraction 5%FDR'!$1:$540,2,FALSE)</f>
        <v>#N/A</v>
      </c>
      <c r="J2101" s="15" t="e">
        <f>VLOOKUP(C2101,'NCPF8745_MF_Extraction 5%FDR'!$1:$540,11,FALSE)</f>
        <v>#N/A</v>
      </c>
      <c r="K2101" t="e">
        <f>VLOOKUP(C2101,'NCPF8814_MF_Extraction 5%FDR'!$1:$463,2,FALSE)</f>
        <v>#N/A</v>
      </c>
      <c r="L2101" s="15" t="e">
        <f>VLOOKUP(C2101,'NCPF8814_MF_Extraction 5%FDR'!$1:$463,11,FALSE)</f>
        <v>#N/A</v>
      </c>
    </row>
    <row r="2102" spans="1:12" hidden="1">
      <c r="A2102" s="13" t="s">
        <v>2460</v>
      </c>
      <c r="C2102" s="13" t="s">
        <v>2460</v>
      </c>
      <c r="D2102">
        <f>IFERROR(MATCH(C2102,'NCPF8745_KH_Extraction 5%FDR'!$A$2:$A$2258,0),"No Match")</f>
        <v>903</v>
      </c>
      <c r="E2102" t="str">
        <f>IFERROR(MATCH(C2102,'NCPF8745_MF_Extraction 5%FDR'!$A$2:$A$540,0),"No Match")</f>
        <v>No Match</v>
      </c>
      <c r="F2102" t="str">
        <f>IFERROR(MATCH(C2102,'NCPF8814_MF_Extraction 5%FDR'!$A$2:$A$463,0),"No Match")</f>
        <v>No Match</v>
      </c>
      <c r="G2102" t="str">
        <f>VLOOKUP(C2102,'NCPF8745_KH_Extraction 5%FDR'!$1:$2258,2,FALSE)</f>
        <v>Uncharacterized protein OS=Candida glabrata (strain ATCC 2001 / CBS 138 / JCM 3761 / NBRC 0622 / NRRL Y-65) GN=CAGL0D01496g PE=4 SV=1 - [Q6FWB4_CANGA]</v>
      </c>
      <c r="H2102" s="15">
        <f>VLOOKUP(C2102,'NCPF8745_KH_Extraction 5%FDR'!$1:$2258,11,FALSE)</f>
        <v>24.80356396466</v>
      </c>
      <c r="I2102" t="e">
        <f>VLOOKUP(C2102,'NCPF8745_MF_Extraction 5%FDR'!$1:$540,2,FALSE)</f>
        <v>#N/A</v>
      </c>
      <c r="J2102" s="15" t="e">
        <f>VLOOKUP(C2102,'NCPF8745_MF_Extraction 5%FDR'!$1:$540,11,FALSE)</f>
        <v>#N/A</v>
      </c>
      <c r="K2102" t="e">
        <f>VLOOKUP(C2102,'NCPF8814_MF_Extraction 5%FDR'!$1:$463,2,FALSE)</f>
        <v>#N/A</v>
      </c>
      <c r="L2102" s="15" t="e">
        <f>VLOOKUP(C2102,'NCPF8814_MF_Extraction 5%FDR'!$1:$463,11,FALSE)</f>
        <v>#N/A</v>
      </c>
    </row>
    <row r="2103" spans="1:12" hidden="1">
      <c r="A2103" s="13" t="s">
        <v>2461</v>
      </c>
      <c r="C2103" s="13" t="s">
        <v>2461</v>
      </c>
      <c r="D2103">
        <f>IFERROR(MATCH(C2103,'NCPF8745_KH_Extraction 5%FDR'!$A$2:$A$2258,0),"No Match")</f>
        <v>445</v>
      </c>
      <c r="E2103" t="str">
        <f>IFERROR(MATCH(C2103,'NCPF8745_MF_Extraction 5%FDR'!$A$2:$A$540,0),"No Match")</f>
        <v>No Match</v>
      </c>
      <c r="F2103" t="str">
        <f>IFERROR(MATCH(C2103,'NCPF8814_MF_Extraction 5%FDR'!$A$2:$A$463,0),"No Match")</f>
        <v>No Match</v>
      </c>
      <c r="G2103" t="str">
        <f>VLOOKUP(C2103,'NCPF8745_KH_Extraction 5%FDR'!$1:$2258,2,FALSE)</f>
        <v>Uncharacterized protein OS=Candida glabrata (strain ATCC 2001 / CBS 138 / JCM 3761 / NBRC 0622 / NRRL Y-65) GN=CAGL0D01452g PE=4 SV=1 - [Q6FWB6_CANGA]</v>
      </c>
      <c r="H2103" s="15">
        <f>VLOOKUP(C2103,'NCPF8745_KH_Extraction 5%FDR'!$1:$2258,11,FALSE)</f>
        <v>16.12589180466</v>
      </c>
      <c r="I2103" t="e">
        <f>VLOOKUP(C2103,'NCPF8745_MF_Extraction 5%FDR'!$1:$540,2,FALSE)</f>
        <v>#N/A</v>
      </c>
      <c r="J2103" s="15" t="e">
        <f>VLOOKUP(C2103,'NCPF8745_MF_Extraction 5%FDR'!$1:$540,11,FALSE)</f>
        <v>#N/A</v>
      </c>
      <c r="K2103" t="e">
        <f>VLOOKUP(C2103,'NCPF8814_MF_Extraction 5%FDR'!$1:$463,2,FALSE)</f>
        <v>#N/A</v>
      </c>
      <c r="L2103" s="15" t="e">
        <f>VLOOKUP(C2103,'NCPF8814_MF_Extraction 5%FDR'!$1:$463,11,FALSE)</f>
        <v>#N/A</v>
      </c>
    </row>
    <row r="2104" spans="1:12" hidden="1">
      <c r="A2104" s="13" t="s">
        <v>2462</v>
      </c>
      <c r="C2104" s="13" t="s">
        <v>2462</v>
      </c>
      <c r="D2104">
        <f>IFERROR(MATCH(C2104,'NCPF8745_KH_Extraction 5%FDR'!$A$2:$A$2258,0),"No Match")</f>
        <v>230</v>
      </c>
      <c r="E2104" t="str">
        <f>IFERROR(MATCH(C2104,'NCPF8745_MF_Extraction 5%FDR'!$A$2:$A$540,0),"No Match")</f>
        <v>No Match</v>
      </c>
      <c r="F2104" t="str">
        <f>IFERROR(MATCH(C2104,'NCPF8814_MF_Extraction 5%FDR'!$A$2:$A$463,0),"No Match")</f>
        <v>No Match</v>
      </c>
      <c r="G2104" t="str">
        <f>VLOOKUP(C2104,'NCPF8745_KH_Extraction 5%FDR'!$1:$2258,2,FALSE)</f>
        <v>Uncharacterized protein OS=Candida glabrata (strain ATCC 2001 / CBS 138 / JCM 3761 / NBRC 0622 / NRRL Y-65) GN=SPE3 PE=3 SV=1 - [Q6FWB8_CANGA]</v>
      </c>
      <c r="H2104" s="15">
        <f>VLOOKUP(C2104,'NCPF8745_KH_Extraction 5%FDR'!$1:$2258,11,FALSE)</f>
        <v>33.404857264660002</v>
      </c>
      <c r="I2104" t="e">
        <f>VLOOKUP(C2104,'NCPF8745_MF_Extraction 5%FDR'!$1:$540,2,FALSE)</f>
        <v>#N/A</v>
      </c>
      <c r="J2104" s="15" t="e">
        <f>VLOOKUP(C2104,'NCPF8745_MF_Extraction 5%FDR'!$1:$540,11,FALSE)</f>
        <v>#N/A</v>
      </c>
      <c r="K2104" t="e">
        <f>VLOOKUP(C2104,'NCPF8814_MF_Extraction 5%FDR'!$1:$463,2,FALSE)</f>
        <v>#N/A</v>
      </c>
      <c r="L2104" s="15" t="e">
        <f>VLOOKUP(C2104,'NCPF8814_MF_Extraction 5%FDR'!$1:$463,11,FALSE)</f>
        <v>#N/A</v>
      </c>
    </row>
    <row r="2105" spans="1:12" hidden="1">
      <c r="A2105" s="13" t="s">
        <v>2463</v>
      </c>
      <c r="C2105" s="13" t="s">
        <v>2463</v>
      </c>
      <c r="D2105">
        <f>IFERROR(MATCH(C2105,'NCPF8745_KH_Extraction 5%FDR'!$A$2:$A$2258,0),"No Match")</f>
        <v>874</v>
      </c>
      <c r="E2105" t="str">
        <f>IFERROR(MATCH(C2105,'NCPF8745_MF_Extraction 5%FDR'!$A$2:$A$540,0),"No Match")</f>
        <v>No Match</v>
      </c>
      <c r="F2105" t="str">
        <f>IFERROR(MATCH(C2105,'NCPF8814_MF_Extraction 5%FDR'!$A$2:$A$463,0),"No Match")</f>
        <v>No Match</v>
      </c>
      <c r="G2105" t="str">
        <f>VLOOKUP(C2105,'NCPF8745_KH_Extraction 5%FDR'!$1:$2258,2,FALSE)</f>
        <v>Uncharacterized protein OS=Candida glabrata (strain ATCC 2001 / CBS 138 / JCM 3761 / NBRC 0622 / NRRL Y-65) GN=CAGL0D01364g PE=4 SV=1 - [Q6FWC0_CANGA]</v>
      </c>
      <c r="H2105" s="15">
        <f>VLOOKUP(C2105,'NCPF8745_KH_Extraction 5%FDR'!$1:$2258,11,FALSE)</f>
        <v>126.90652072466</v>
      </c>
      <c r="I2105" t="e">
        <f>VLOOKUP(C2105,'NCPF8745_MF_Extraction 5%FDR'!$1:$540,2,FALSE)</f>
        <v>#N/A</v>
      </c>
      <c r="J2105" s="15" t="e">
        <f>VLOOKUP(C2105,'NCPF8745_MF_Extraction 5%FDR'!$1:$540,11,FALSE)</f>
        <v>#N/A</v>
      </c>
      <c r="K2105" t="e">
        <f>VLOOKUP(C2105,'NCPF8814_MF_Extraction 5%FDR'!$1:$463,2,FALSE)</f>
        <v>#N/A</v>
      </c>
      <c r="L2105" s="15" t="e">
        <f>VLOOKUP(C2105,'NCPF8814_MF_Extraction 5%FDR'!$1:$463,11,FALSE)</f>
        <v>#N/A</v>
      </c>
    </row>
    <row r="2106" spans="1:12" hidden="1">
      <c r="A2106" s="13" t="s">
        <v>2464</v>
      </c>
      <c r="C2106" s="13" t="s">
        <v>2464</v>
      </c>
      <c r="D2106">
        <f>IFERROR(MATCH(C2106,'NCPF8745_KH_Extraction 5%FDR'!$A$2:$A$2258,0),"No Match")</f>
        <v>435</v>
      </c>
      <c r="E2106" t="str">
        <f>IFERROR(MATCH(C2106,'NCPF8745_MF_Extraction 5%FDR'!$A$2:$A$540,0),"No Match")</f>
        <v>No Match</v>
      </c>
      <c r="F2106" t="str">
        <f>IFERROR(MATCH(C2106,'NCPF8814_MF_Extraction 5%FDR'!$A$2:$A$463,0),"No Match")</f>
        <v>No Match</v>
      </c>
      <c r="G2106" t="str">
        <f>VLOOKUP(C2106,'NCPF8745_KH_Extraction 5%FDR'!$1:$2258,2,FALSE)</f>
        <v>Uncharacterized protein OS=Candida glabrata (strain ATCC 2001 / CBS 138 / JCM 3761 / NBRC 0622 / NRRL Y-65) GN=CAGL0D01342g PE=4 SV=1 - [Q6FWC1_CANGA]</v>
      </c>
      <c r="H2106" s="15">
        <f>VLOOKUP(C2106,'NCPF8745_KH_Extraction 5%FDR'!$1:$2258,11,FALSE)</f>
        <v>64.566942664660004</v>
      </c>
      <c r="I2106" t="e">
        <f>VLOOKUP(C2106,'NCPF8745_MF_Extraction 5%FDR'!$1:$540,2,FALSE)</f>
        <v>#N/A</v>
      </c>
      <c r="J2106" s="15" t="e">
        <f>VLOOKUP(C2106,'NCPF8745_MF_Extraction 5%FDR'!$1:$540,11,FALSE)</f>
        <v>#N/A</v>
      </c>
      <c r="K2106" t="e">
        <f>VLOOKUP(C2106,'NCPF8814_MF_Extraction 5%FDR'!$1:$463,2,FALSE)</f>
        <v>#N/A</v>
      </c>
      <c r="L2106" s="15" t="e">
        <f>VLOOKUP(C2106,'NCPF8814_MF_Extraction 5%FDR'!$1:$463,11,FALSE)</f>
        <v>#N/A</v>
      </c>
    </row>
    <row r="2107" spans="1:12" hidden="1">
      <c r="A2107" s="13" t="s">
        <v>2465</v>
      </c>
      <c r="C2107" s="13" t="s">
        <v>2465</v>
      </c>
      <c r="D2107">
        <f>IFERROR(MATCH(C2107,'NCPF8745_KH_Extraction 5%FDR'!$A$2:$A$2258,0),"No Match")</f>
        <v>1705</v>
      </c>
      <c r="E2107" t="str">
        <f>IFERROR(MATCH(C2107,'NCPF8745_MF_Extraction 5%FDR'!$A$2:$A$540,0),"No Match")</f>
        <v>No Match</v>
      </c>
      <c r="F2107" t="str">
        <f>IFERROR(MATCH(C2107,'NCPF8814_MF_Extraction 5%FDR'!$A$2:$A$463,0),"No Match")</f>
        <v>No Match</v>
      </c>
      <c r="G2107" t="str">
        <f>VLOOKUP(C2107,'NCPF8745_KH_Extraction 5%FDR'!$1:$2258,2,FALSE)</f>
        <v>Uncharacterized protein OS=Candida glabrata (strain ATCC 2001 / CBS 138 / JCM 3761 / NBRC 0622 / NRRL Y-65) GN=CAGL0D01320g PE=4 SV=1 - [Q6FWC2_CANGA]</v>
      </c>
      <c r="H2107" s="15">
        <f>VLOOKUP(C2107,'NCPF8745_KH_Extraction 5%FDR'!$1:$2258,11,FALSE)</f>
        <v>18.428983304660001</v>
      </c>
      <c r="I2107" t="e">
        <f>VLOOKUP(C2107,'NCPF8745_MF_Extraction 5%FDR'!$1:$540,2,FALSE)</f>
        <v>#N/A</v>
      </c>
      <c r="J2107" s="15" t="e">
        <f>VLOOKUP(C2107,'NCPF8745_MF_Extraction 5%FDR'!$1:$540,11,FALSE)</f>
        <v>#N/A</v>
      </c>
      <c r="K2107" t="e">
        <f>VLOOKUP(C2107,'NCPF8814_MF_Extraction 5%FDR'!$1:$463,2,FALSE)</f>
        <v>#N/A</v>
      </c>
      <c r="L2107" s="15" t="e">
        <f>VLOOKUP(C2107,'NCPF8814_MF_Extraction 5%FDR'!$1:$463,11,FALSE)</f>
        <v>#N/A</v>
      </c>
    </row>
    <row r="2108" spans="1:12" hidden="1">
      <c r="A2108" s="13" t="s">
        <v>2466</v>
      </c>
      <c r="C2108" s="13" t="s">
        <v>2466</v>
      </c>
      <c r="D2108">
        <f>IFERROR(MATCH(C2108,'NCPF8745_KH_Extraction 5%FDR'!$A$2:$A$2258,0),"No Match")</f>
        <v>34</v>
      </c>
      <c r="E2108">
        <f>IFERROR(MATCH(C2108,'NCPF8745_MF_Extraction 5%FDR'!$A$2:$A$540,0),"No Match")</f>
        <v>263</v>
      </c>
      <c r="F2108">
        <f>IFERROR(MATCH(C2108,'NCPF8814_MF_Extraction 5%FDR'!$A$2:$A$463,0),"No Match")</f>
        <v>210</v>
      </c>
      <c r="G2108" t="str">
        <f>VLOOKUP(C2108,'NCPF8745_KH_Extraction 5%FDR'!$1:$2258,2,FALSE)</f>
        <v>Transketolase OS=Candida glabrata (strain ATCC 2001 / CBS 138 / JCM 3761 / NBRC 0622 / NRRL Y-65) GN=TKL1 PE=3 SV=1 - [Q6FWC3_CANGA]</v>
      </c>
      <c r="H2108" s="15">
        <f>VLOOKUP(C2108,'NCPF8745_KH_Extraction 5%FDR'!$1:$2258,11,FALSE)</f>
        <v>73.704199834660102</v>
      </c>
      <c r="I2108" t="str">
        <f>VLOOKUP(C2108,'NCPF8745_MF_Extraction 5%FDR'!$1:$540,2,FALSE)</f>
        <v>Transketolase OS=Candida glabrata (strain ATCC 2001 / CBS 138 / JCM 3761 / NBRC 0622 / NRRL Y-65) GN=TKL1 PE=3 SV=1 - [Q6FWC3_CANGA]</v>
      </c>
      <c r="J2108" s="15">
        <f>VLOOKUP(C2108,'NCPF8745_MF_Extraction 5%FDR'!$1:$540,11,FALSE)</f>
        <v>73.704199834660102</v>
      </c>
      <c r="K2108" t="str">
        <f>VLOOKUP(C2108,'NCPF8814_MF_Extraction 5%FDR'!$1:$463,2,FALSE)</f>
        <v>Transketolase OS=Candida glabrata (strain ATCC 2001 / CBS 138 / JCM 3761 / NBRC 0622 / NRRL Y-65) GN=TKL1 PE=3 SV=1 - [Q6FWC3_CANGA]</v>
      </c>
      <c r="L2108" s="15">
        <f>VLOOKUP(C2108,'NCPF8814_MF_Extraction 5%FDR'!$1:$463,11,FALSE)</f>
        <v>73.704199834660102</v>
      </c>
    </row>
    <row r="2109" spans="1:12" hidden="1">
      <c r="A2109" s="13" t="s">
        <v>4738</v>
      </c>
      <c r="C2109" s="13" t="s">
        <v>4738</v>
      </c>
      <c r="D2109" t="str">
        <f>IFERROR(MATCH(C2109,'NCPF8745_KH_Extraction 5%FDR'!$A$2:$A$2258,0),"No Match")</f>
        <v>No Match</v>
      </c>
      <c r="E2109">
        <f>IFERROR(MATCH(C2109,'NCPF8745_MF_Extraction 5%FDR'!$A$2:$A$540,0),"No Match")</f>
        <v>447</v>
      </c>
      <c r="F2109">
        <f>IFERROR(MATCH(C2109,'NCPF8814_MF_Extraction 5%FDR'!$A$2:$A$463,0),"No Match")</f>
        <v>239</v>
      </c>
      <c r="G2109" t="e">
        <f>VLOOKUP(C2109,'NCPF8745_KH_Extraction 5%FDR'!$1:$2258,2,FALSE)</f>
        <v>#N/A</v>
      </c>
      <c r="H2109" s="15" t="e">
        <f>VLOOKUP(C2109,'NCPF8745_KH_Extraction 5%FDR'!$1:$2258,11,FALSE)</f>
        <v>#N/A</v>
      </c>
      <c r="I2109" t="str">
        <f>VLOOKUP(C2109,'NCPF8745_MF_Extraction 5%FDR'!$1:$540,2,FALSE)</f>
        <v>Uncharacterized protein OS=Candida glabrata (strain ATCC 2001 / CBS 138 / JCM 3761 / NBRC 0622 / NRRL Y-65) GN=CAGL0D01232g PE=4 SV=1 - [Q6FWC6_CANGA]</v>
      </c>
      <c r="J2109" s="15">
        <f>VLOOKUP(C2109,'NCPF8745_MF_Extraction 5%FDR'!$1:$540,11,FALSE)</f>
        <v>37.45151514466</v>
      </c>
      <c r="K2109" t="str">
        <f>VLOOKUP(C2109,'NCPF8814_MF_Extraction 5%FDR'!$1:$463,2,FALSE)</f>
        <v>Uncharacterized protein OS=Candida glabrata (strain ATCC 2001 / CBS 138 / JCM 3761 / NBRC 0622 / NRRL Y-65) GN=CAGL0D01232g PE=4 SV=1 - [Q6FWC6_CANGA]</v>
      </c>
      <c r="L2109" s="15">
        <f>VLOOKUP(C2109,'NCPF8814_MF_Extraction 5%FDR'!$1:$463,11,FALSE)</f>
        <v>37.45151514466</v>
      </c>
    </row>
    <row r="2110" spans="1:12" hidden="1">
      <c r="A2110" s="13" t="s">
        <v>2467</v>
      </c>
      <c r="C2110" s="13" t="s">
        <v>2467</v>
      </c>
      <c r="D2110">
        <f>IFERROR(MATCH(C2110,'NCPF8745_KH_Extraction 5%FDR'!$A$2:$A$2258,0),"No Match")</f>
        <v>1846</v>
      </c>
      <c r="E2110">
        <f>IFERROR(MATCH(C2110,'NCPF8745_MF_Extraction 5%FDR'!$A$2:$A$540,0),"No Match")</f>
        <v>199</v>
      </c>
      <c r="F2110">
        <f>IFERROR(MATCH(C2110,'NCPF8814_MF_Extraction 5%FDR'!$A$2:$A$463,0),"No Match")</f>
        <v>281</v>
      </c>
      <c r="G2110" t="str">
        <f>VLOOKUP(C2110,'NCPF8745_KH_Extraction 5%FDR'!$1:$2258,2,FALSE)</f>
        <v>Uncharacterized protein OS=Candida glabrata (strain ATCC 2001 / CBS 138 / JCM 3761 / NBRC 0622 / NRRL Y-65) GN=CAGL0D01144g PE=4 SV=1 - [Q6FWD0_CANGA]</v>
      </c>
      <c r="H2110" s="15">
        <f>VLOOKUP(C2110,'NCPF8745_KH_Extraction 5%FDR'!$1:$2258,11,FALSE)</f>
        <v>18.261562724659999</v>
      </c>
      <c r="I2110" t="str">
        <f>VLOOKUP(C2110,'NCPF8745_MF_Extraction 5%FDR'!$1:$540,2,FALSE)</f>
        <v>Uncharacterized protein OS=Candida glabrata (strain ATCC 2001 / CBS 138 / JCM 3761 / NBRC 0622 / NRRL Y-65) GN=CAGL0D01144g PE=4 SV=1 - [Q6FWD0_CANGA]</v>
      </c>
      <c r="J2110" s="15">
        <f>VLOOKUP(C2110,'NCPF8745_MF_Extraction 5%FDR'!$1:$540,11,FALSE)</f>
        <v>18.261562724659999</v>
      </c>
      <c r="K2110" t="str">
        <f>VLOOKUP(C2110,'NCPF8814_MF_Extraction 5%FDR'!$1:$463,2,FALSE)</f>
        <v>Uncharacterized protein OS=Candida glabrata (strain ATCC 2001 / CBS 138 / JCM 3761 / NBRC 0622 / NRRL Y-65) GN=CAGL0D01144g PE=4 SV=1 - [Q6FWD0_CANGA]</v>
      </c>
      <c r="L2110" s="15">
        <f>VLOOKUP(C2110,'NCPF8814_MF_Extraction 5%FDR'!$1:$463,11,FALSE)</f>
        <v>18.261562724659999</v>
      </c>
    </row>
    <row r="2111" spans="1:12" hidden="1">
      <c r="A2111" s="13" t="s">
        <v>2468</v>
      </c>
      <c r="C2111" s="13" t="s">
        <v>2468</v>
      </c>
      <c r="D2111">
        <f>IFERROR(MATCH(C2111,'NCPF8745_KH_Extraction 5%FDR'!$A$2:$A$2258,0),"No Match")</f>
        <v>1204</v>
      </c>
      <c r="E2111" t="str">
        <f>IFERROR(MATCH(C2111,'NCPF8745_MF_Extraction 5%FDR'!$A$2:$A$540,0),"No Match")</f>
        <v>No Match</v>
      </c>
      <c r="F2111" t="str">
        <f>IFERROR(MATCH(C2111,'NCPF8814_MF_Extraction 5%FDR'!$A$2:$A$463,0),"No Match")</f>
        <v>No Match</v>
      </c>
      <c r="G2111" t="str">
        <f>VLOOKUP(C2111,'NCPF8745_KH_Extraction 5%FDR'!$1:$2258,2,FALSE)</f>
        <v>Uncharacterized protein OS=Candida glabrata (strain ATCC 2001 / CBS 138 / JCM 3761 / NBRC 0622 / NRRL Y-65) GN=CAGL0D01100g PE=4 SV=1 - [Q6FWD2_CANGA]</v>
      </c>
      <c r="H2111" s="15">
        <f>VLOOKUP(C2111,'NCPF8745_KH_Extraction 5%FDR'!$1:$2258,11,FALSE)</f>
        <v>90.314805814660005</v>
      </c>
      <c r="I2111" t="e">
        <f>VLOOKUP(C2111,'NCPF8745_MF_Extraction 5%FDR'!$1:$540,2,FALSE)</f>
        <v>#N/A</v>
      </c>
      <c r="J2111" s="15" t="e">
        <f>VLOOKUP(C2111,'NCPF8745_MF_Extraction 5%FDR'!$1:$540,11,FALSE)</f>
        <v>#N/A</v>
      </c>
      <c r="K2111" t="e">
        <f>VLOOKUP(C2111,'NCPF8814_MF_Extraction 5%FDR'!$1:$463,2,FALSE)</f>
        <v>#N/A</v>
      </c>
      <c r="L2111" s="15" t="e">
        <f>VLOOKUP(C2111,'NCPF8814_MF_Extraction 5%FDR'!$1:$463,11,FALSE)</f>
        <v>#N/A</v>
      </c>
    </row>
    <row r="2112" spans="1:12" hidden="1">
      <c r="A2112" s="13" t="s">
        <v>2469</v>
      </c>
      <c r="C2112" s="13" t="s">
        <v>2469</v>
      </c>
      <c r="D2112">
        <f>IFERROR(MATCH(C2112,'NCPF8745_KH_Extraction 5%FDR'!$A$2:$A$2258,0),"No Match")</f>
        <v>402</v>
      </c>
      <c r="E2112" t="str">
        <f>IFERROR(MATCH(C2112,'NCPF8745_MF_Extraction 5%FDR'!$A$2:$A$540,0),"No Match")</f>
        <v>No Match</v>
      </c>
      <c r="F2112" t="str">
        <f>IFERROR(MATCH(C2112,'NCPF8814_MF_Extraction 5%FDR'!$A$2:$A$463,0),"No Match")</f>
        <v>No Match</v>
      </c>
      <c r="G2112" t="str">
        <f>VLOOKUP(C2112,'NCPF8745_KH_Extraction 5%FDR'!$1:$2258,2,FALSE)</f>
        <v>Protein transport protein SEC24-2 OS=Candida glabrata (strain ATCC 2001 / CBS 138 / JCM 3761 / NBRC 0622 / NRRL Y-65) GN=SEC242 PE=3 SV=1 - [SC242_CANGA]</v>
      </c>
      <c r="H2112" s="15">
        <f>VLOOKUP(C2112,'NCPF8745_KH_Extraction 5%FDR'!$1:$2258,11,FALSE)</f>
        <v>101.25202949465999</v>
      </c>
      <c r="I2112" t="e">
        <f>VLOOKUP(C2112,'NCPF8745_MF_Extraction 5%FDR'!$1:$540,2,FALSE)</f>
        <v>#N/A</v>
      </c>
      <c r="J2112" s="15" t="e">
        <f>VLOOKUP(C2112,'NCPF8745_MF_Extraction 5%FDR'!$1:$540,11,FALSE)</f>
        <v>#N/A</v>
      </c>
      <c r="K2112" t="e">
        <f>VLOOKUP(C2112,'NCPF8814_MF_Extraction 5%FDR'!$1:$463,2,FALSE)</f>
        <v>#N/A</v>
      </c>
      <c r="L2112" s="15" t="e">
        <f>VLOOKUP(C2112,'NCPF8814_MF_Extraction 5%FDR'!$1:$463,11,FALSE)</f>
        <v>#N/A</v>
      </c>
    </row>
    <row r="2113" spans="1:12" hidden="1">
      <c r="A2113" s="13" t="s">
        <v>2470</v>
      </c>
      <c r="C2113" s="13" t="s">
        <v>2470</v>
      </c>
      <c r="D2113">
        <f>IFERROR(MATCH(C2113,'NCPF8745_KH_Extraction 5%FDR'!$A$2:$A$2258,0),"No Match")</f>
        <v>1740</v>
      </c>
      <c r="E2113" t="str">
        <f>IFERROR(MATCH(C2113,'NCPF8745_MF_Extraction 5%FDR'!$A$2:$A$540,0),"No Match")</f>
        <v>No Match</v>
      </c>
      <c r="F2113" t="str">
        <f>IFERROR(MATCH(C2113,'NCPF8814_MF_Extraction 5%FDR'!$A$2:$A$463,0),"No Match")</f>
        <v>No Match</v>
      </c>
      <c r="G2113" t="str">
        <f>VLOOKUP(C2113,'NCPF8745_KH_Extraction 5%FDR'!$1:$2258,2,FALSE)</f>
        <v>Uncharacterized protein OS=Candida glabrata (strain ATCC 2001 / CBS 138 / JCM 3761 / NBRC 0622 / NRRL Y-65) GN=CAGL0D00924g PE=4 SV=1 - [Q6FWE0_CANGA]</v>
      </c>
      <c r="H2113" s="15">
        <f>VLOOKUP(C2113,'NCPF8745_KH_Extraction 5%FDR'!$1:$2258,11,FALSE)</f>
        <v>228.96744898466</v>
      </c>
      <c r="I2113" t="e">
        <f>VLOOKUP(C2113,'NCPF8745_MF_Extraction 5%FDR'!$1:$540,2,FALSE)</f>
        <v>#N/A</v>
      </c>
      <c r="J2113" s="15" t="e">
        <f>VLOOKUP(C2113,'NCPF8745_MF_Extraction 5%FDR'!$1:$540,11,FALSE)</f>
        <v>#N/A</v>
      </c>
      <c r="K2113" t="e">
        <f>VLOOKUP(C2113,'NCPF8814_MF_Extraction 5%FDR'!$1:$463,2,FALSE)</f>
        <v>#N/A</v>
      </c>
      <c r="L2113" s="15" t="e">
        <f>VLOOKUP(C2113,'NCPF8814_MF_Extraction 5%FDR'!$1:$463,11,FALSE)</f>
        <v>#N/A</v>
      </c>
    </row>
    <row r="2114" spans="1:12" hidden="1">
      <c r="A2114" s="13" t="s">
        <v>2471</v>
      </c>
      <c r="C2114" s="13" t="s">
        <v>2471</v>
      </c>
      <c r="D2114">
        <f>IFERROR(MATCH(C2114,'NCPF8745_KH_Extraction 5%FDR'!$A$2:$A$2258,0),"No Match")</f>
        <v>1312</v>
      </c>
      <c r="E2114" t="str">
        <f>IFERROR(MATCH(C2114,'NCPF8745_MF_Extraction 5%FDR'!$A$2:$A$540,0),"No Match")</f>
        <v>No Match</v>
      </c>
      <c r="F2114" t="str">
        <f>IFERROR(MATCH(C2114,'NCPF8814_MF_Extraction 5%FDR'!$A$2:$A$463,0),"No Match")</f>
        <v>No Match</v>
      </c>
      <c r="G2114" t="str">
        <f>VLOOKUP(C2114,'NCPF8745_KH_Extraction 5%FDR'!$1:$2258,2,FALSE)</f>
        <v>Uncharacterized protein OS=Candida glabrata (strain ATCC 2001 / CBS 138 / JCM 3761 / NBRC 0622 / NRRL Y-65) GN=CAGL0D00880g PE=4 SV=1 - [Q6FWE2_CANGA]</v>
      </c>
      <c r="H2114" s="15">
        <f>VLOOKUP(C2114,'NCPF8745_KH_Extraction 5%FDR'!$1:$2258,11,FALSE)</f>
        <v>92.168397584660099</v>
      </c>
      <c r="I2114" t="e">
        <f>VLOOKUP(C2114,'NCPF8745_MF_Extraction 5%FDR'!$1:$540,2,FALSE)</f>
        <v>#N/A</v>
      </c>
      <c r="J2114" s="15" t="e">
        <f>VLOOKUP(C2114,'NCPF8745_MF_Extraction 5%FDR'!$1:$540,11,FALSE)</f>
        <v>#N/A</v>
      </c>
      <c r="K2114" t="e">
        <f>VLOOKUP(C2114,'NCPF8814_MF_Extraction 5%FDR'!$1:$463,2,FALSE)</f>
        <v>#N/A</v>
      </c>
      <c r="L2114" s="15" t="e">
        <f>VLOOKUP(C2114,'NCPF8814_MF_Extraction 5%FDR'!$1:$463,11,FALSE)</f>
        <v>#N/A</v>
      </c>
    </row>
    <row r="2115" spans="1:12" hidden="1">
      <c r="A2115" s="13" t="s">
        <v>2472</v>
      </c>
      <c r="C2115" s="13" t="s">
        <v>2472</v>
      </c>
      <c r="D2115">
        <f>IFERROR(MATCH(C2115,'NCPF8745_KH_Extraction 5%FDR'!$A$2:$A$2258,0),"No Match")</f>
        <v>1381</v>
      </c>
      <c r="E2115">
        <f>IFERROR(MATCH(C2115,'NCPF8745_MF_Extraction 5%FDR'!$A$2:$A$540,0),"No Match")</f>
        <v>259</v>
      </c>
      <c r="F2115">
        <f>IFERROR(MATCH(C2115,'NCPF8814_MF_Extraction 5%FDR'!$A$2:$A$463,0),"No Match")</f>
        <v>334</v>
      </c>
      <c r="G2115" t="str">
        <f>VLOOKUP(C2115,'NCPF8745_KH_Extraction 5%FDR'!$1:$2258,2,FALSE)</f>
        <v>40S ribosomal protein S29 OS=Candida glabrata (strain ATCC 2001 / CBS 138 / JCM 3761 / NBRC 0622 / NRRL Y-65) GN=RPS29 PE=3 SV=1 - [RS29_CANGA]</v>
      </c>
      <c r="H2115" s="15">
        <f>VLOOKUP(C2115,'NCPF8745_KH_Extraction 5%FDR'!$1:$2258,11,FALSE)</f>
        <v>6.7153021446599999</v>
      </c>
      <c r="I2115" t="str">
        <f>VLOOKUP(C2115,'NCPF8745_MF_Extraction 5%FDR'!$1:$540,2,FALSE)</f>
        <v>40S ribosomal protein S29 OS=Candida glabrata (strain ATCC 2001 / CBS 138 / JCM 3761 / NBRC 0622 / NRRL Y-65) GN=RPS29 PE=3 SV=1 - [RS29_CANGA]</v>
      </c>
      <c r="J2115" s="15">
        <f>VLOOKUP(C2115,'NCPF8745_MF_Extraction 5%FDR'!$1:$540,11,FALSE)</f>
        <v>6.7153021446599999</v>
      </c>
      <c r="K2115" t="str">
        <f>VLOOKUP(C2115,'NCPF8814_MF_Extraction 5%FDR'!$1:$463,2,FALSE)</f>
        <v>40S ribosomal protein S29 OS=Candida glabrata (strain ATCC 2001 / CBS 138 / JCM 3761 / NBRC 0622 / NRRL Y-65) GN=RPS29 PE=3 SV=1 - [RS29_CANGA]</v>
      </c>
      <c r="L2115" s="15">
        <f>VLOOKUP(C2115,'NCPF8814_MF_Extraction 5%FDR'!$1:$463,11,FALSE)</f>
        <v>6.7153021446599999</v>
      </c>
    </row>
    <row r="2116" spans="1:12" hidden="1">
      <c r="A2116" s="13" t="s">
        <v>2473</v>
      </c>
      <c r="C2116" s="13" t="s">
        <v>2473</v>
      </c>
      <c r="D2116">
        <f>IFERROR(MATCH(C2116,'NCPF8745_KH_Extraction 5%FDR'!$A$2:$A$2258,0),"No Match")</f>
        <v>1862</v>
      </c>
      <c r="E2116">
        <f>IFERROR(MATCH(C2116,'NCPF8745_MF_Extraction 5%FDR'!$A$2:$A$540,0),"No Match")</f>
        <v>405</v>
      </c>
      <c r="F2116">
        <f>IFERROR(MATCH(C2116,'NCPF8814_MF_Extraction 5%FDR'!$A$2:$A$463,0),"No Match")</f>
        <v>433</v>
      </c>
      <c r="G2116" t="str">
        <f>VLOOKUP(C2116,'NCPF8745_KH_Extraction 5%FDR'!$1:$2258,2,FALSE)</f>
        <v>Uncharacterized protein OS=Candida glabrata (strain ATCC 2001 / CBS 138 / JCM 3761 / NBRC 0622 / NRRL Y-65) GN=PEX19 PE=4 SV=1 - [Q6FWE6_CANGA]</v>
      </c>
      <c r="H2116" s="15">
        <f>VLOOKUP(C2116,'NCPF8745_KH_Extraction 5%FDR'!$1:$2258,11,FALSE)</f>
        <v>36.49758849466</v>
      </c>
      <c r="I2116" t="str">
        <f>VLOOKUP(C2116,'NCPF8745_MF_Extraction 5%FDR'!$1:$540,2,FALSE)</f>
        <v>Uncharacterized protein OS=Candida glabrata (strain ATCC 2001 / CBS 138 / JCM 3761 / NBRC 0622 / NRRL Y-65) GN=PEX19 PE=4 SV=1 - [Q6FWE6_CANGA]</v>
      </c>
      <c r="J2116" s="15">
        <f>VLOOKUP(C2116,'NCPF8745_MF_Extraction 5%FDR'!$1:$540,11,FALSE)</f>
        <v>36.49758849466</v>
      </c>
      <c r="K2116" t="str">
        <f>VLOOKUP(C2116,'NCPF8814_MF_Extraction 5%FDR'!$1:$463,2,FALSE)</f>
        <v>Uncharacterized protein OS=Candida glabrata (strain ATCC 2001 / CBS 138 / JCM 3761 / NBRC 0622 / NRRL Y-65) GN=PEX19 PE=4 SV=1 - [Q6FWE6_CANGA]</v>
      </c>
      <c r="L2116" s="15">
        <f>VLOOKUP(C2116,'NCPF8814_MF_Extraction 5%FDR'!$1:$463,11,FALSE)</f>
        <v>36.49758849466</v>
      </c>
    </row>
    <row r="2117" spans="1:12">
      <c r="A2117" s="13" t="s">
        <v>2474</v>
      </c>
      <c r="C2117" s="13" t="s">
        <v>2474</v>
      </c>
      <c r="D2117">
        <f>IFERROR(MATCH(C2117,'NCPF8745_KH_Extraction 5%FDR'!$A$2:$A$2258,0),"No Match")</f>
        <v>242</v>
      </c>
      <c r="E2117" t="str">
        <f>IFERROR(MATCH(C2117,'NCPF8745_MF_Extraction 5%FDR'!$A$2:$A$540,0),"No Match")</f>
        <v>No Match</v>
      </c>
      <c r="F2117">
        <f>IFERROR(MATCH(C2117,'NCPF8814_MF_Extraction 5%FDR'!$A$2:$A$463,0),"No Match")</f>
        <v>422</v>
      </c>
      <c r="G2117" t="str">
        <f>VLOOKUP(C2117,'NCPF8745_KH_Extraction 5%FDR'!$1:$2258,2,FALSE)</f>
        <v>Isocitrate dehydrogenase [NADP] OS=Candida glabrata (strain ATCC 2001 / CBS 138 / JCM 3761 / NBRC 0622 / NRRL Y-65) GN=IDP1 PE=3 SV=1 - [Q6FWE7_CANGA]</v>
      </c>
      <c r="H2117" s="15">
        <f>VLOOKUP(C2117,'NCPF8745_KH_Extraction 5%FDR'!$1:$2258,11,FALSE)</f>
        <v>47.346684124660001</v>
      </c>
      <c r="I2117" t="e">
        <f>VLOOKUP(C2117,'NCPF8745_MF_Extraction 5%FDR'!$1:$540,2,FALSE)</f>
        <v>#N/A</v>
      </c>
      <c r="J2117" s="15" t="e">
        <f>VLOOKUP(C2117,'NCPF8745_MF_Extraction 5%FDR'!$1:$540,11,FALSE)</f>
        <v>#N/A</v>
      </c>
      <c r="K2117" t="str">
        <f>VLOOKUP(C2117,'NCPF8814_MF_Extraction 5%FDR'!$1:$463,2,FALSE)</f>
        <v>Isocitrate dehydrogenase [NADP] OS=Candida glabrata (strain ATCC 2001 / CBS 138 / JCM 3761 / NBRC 0622 / NRRL Y-65) GN=IDP1 PE=3 SV=1 - [Q6FWE7_CANGA]</v>
      </c>
      <c r="L2117" s="15">
        <f>VLOOKUP(C2117,'NCPF8814_MF_Extraction 5%FDR'!$1:$463,11,FALSE)</f>
        <v>47.346684124660001</v>
      </c>
    </row>
    <row r="2118" spans="1:12" hidden="1">
      <c r="A2118" s="13" t="s">
        <v>2475</v>
      </c>
      <c r="C2118" s="13" t="s">
        <v>2475</v>
      </c>
      <c r="D2118">
        <f>IFERROR(MATCH(C2118,'NCPF8745_KH_Extraction 5%FDR'!$A$2:$A$2258,0),"No Match")</f>
        <v>1376</v>
      </c>
      <c r="E2118">
        <f>IFERROR(MATCH(C2118,'NCPF8745_MF_Extraction 5%FDR'!$A$2:$A$540,0),"No Match")</f>
        <v>241</v>
      </c>
      <c r="F2118">
        <f>IFERROR(MATCH(C2118,'NCPF8814_MF_Extraction 5%FDR'!$A$2:$A$463,0),"No Match")</f>
        <v>360</v>
      </c>
      <c r="G2118" t="str">
        <f>VLOOKUP(C2118,'NCPF8745_KH_Extraction 5%FDR'!$1:$2258,2,FALSE)</f>
        <v>Cytochrome c oxidase subunit 7A OS=Candida glabrata (strain ATCC 2001 / CBS 138 / JCM 3761 / NBRC 0622 / NRRL Y-65) GN=COX9 PE=3 SV=3 - [COX9_CANGA]</v>
      </c>
      <c r="H2118" s="15">
        <f>VLOOKUP(C2118,'NCPF8745_KH_Extraction 5%FDR'!$1:$2258,11,FALSE)</f>
        <v>6.8115930746600002</v>
      </c>
      <c r="I2118" t="str">
        <f>VLOOKUP(C2118,'NCPF8745_MF_Extraction 5%FDR'!$1:$540,2,FALSE)</f>
        <v>Cytochrome c oxidase subunit 7A OS=Candida glabrata (strain ATCC 2001 / CBS 138 / JCM 3761 / NBRC 0622 / NRRL Y-65) GN=COX9 PE=3 SV=3 - [COX9_CANGA]</v>
      </c>
      <c r="J2118" s="15">
        <f>VLOOKUP(C2118,'NCPF8745_MF_Extraction 5%FDR'!$1:$540,11,FALSE)</f>
        <v>6.8115930746600002</v>
      </c>
      <c r="K2118" t="str">
        <f>VLOOKUP(C2118,'NCPF8814_MF_Extraction 5%FDR'!$1:$463,2,FALSE)</f>
        <v>Cytochrome c oxidase subunit 7A OS=Candida glabrata (strain ATCC 2001 / CBS 138 / JCM 3761 / NBRC 0622 / NRRL Y-65) GN=COX9 PE=3 SV=3 - [COX9_CANGA]</v>
      </c>
      <c r="L2118" s="15">
        <f>VLOOKUP(C2118,'NCPF8814_MF_Extraction 5%FDR'!$1:$463,11,FALSE)</f>
        <v>6.8115930746600002</v>
      </c>
    </row>
    <row r="2119" spans="1:12" hidden="1">
      <c r="A2119" s="13" t="s">
        <v>2476</v>
      </c>
      <c r="C2119" s="13" t="s">
        <v>2476</v>
      </c>
      <c r="D2119">
        <f>IFERROR(MATCH(C2119,'NCPF8745_KH_Extraction 5%FDR'!$A$2:$A$2258,0),"No Match")</f>
        <v>2208</v>
      </c>
      <c r="E2119">
        <f>IFERROR(MATCH(C2119,'NCPF8745_MF_Extraction 5%FDR'!$A$2:$A$540,0),"No Match")</f>
        <v>365</v>
      </c>
      <c r="F2119">
        <f>IFERROR(MATCH(C2119,'NCPF8814_MF_Extraction 5%FDR'!$A$2:$A$463,0),"No Match")</f>
        <v>448</v>
      </c>
      <c r="G2119" t="str">
        <f>VLOOKUP(C2119,'NCPF8745_KH_Extraction 5%FDR'!$1:$2258,2,FALSE)</f>
        <v>Uncharacterized protein OS=Candida glabrata (strain ATCC 2001 / CBS 138 / JCM 3761 / NBRC 0622 / NRRL Y-65) GN=CAGL0D00704g PE=4 SV=1 - [Q6FWF0_CANGA]</v>
      </c>
      <c r="H2119" s="15">
        <f>VLOOKUP(C2119,'NCPF8745_KH_Extraction 5%FDR'!$1:$2258,11,FALSE)</f>
        <v>21.682770874660001</v>
      </c>
      <c r="I2119" t="str">
        <f>VLOOKUP(C2119,'NCPF8745_MF_Extraction 5%FDR'!$1:$540,2,FALSE)</f>
        <v>Uncharacterized protein OS=Candida glabrata (strain ATCC 2001 / CBS 138 / JCM 3761 / NBRC 0622 / NRRL Y-65) GN=CAGL0D00704g PE=4 SV=1 - [Q6FWF0_CANGA]</v>
      </c>
      <c r="J2119" s="15">
        <f>VLOOKUP(C2119,'NCPF8745_MF_Extraction 5%FDR'!$1:$540,11,FALSE)</f>
        <v>21.682770874660001</v>
      </c>
      <c r="K2119" t="str">
        <f>VLOOKUP(C2119,'NCPF8814_MF_Extraction 5%FDR'!$1:$463,2,FALSE)</f>
        <v>Uncharacterized protein OS=Candida glabrata (strain ATCC 2001 / CBS 138 / JCM 3761 / NBRC 0622 / NRRL Y-65) GN=CAGL0D00704g PE=4 SV=1 - [Q6FWF0_CANGA]</v>
      </c>
      <c r="L2119" s="15">
        <f>VLOOKUP(C2119,'NCPF8814_MF_Extraction 5%FDR'!$1:$463,11,FALSE)</f>
        <v>21.682770874660001</v>
      </c>
    </row>
    <row r="2120" spans="1:12" hidden="1">
      <c r="A2120" s="13" t="s">
        <v>2477</v>
      </c>
      <c r="C2120" s="13" t="s">
        <v>2477</v>
      </c>
      <c r="D2120">
        <f>IFERROR(MATCH(C2120,'NCPF8745_KH_Extraction 5%FDR'!$A$2:$A$2258,0),"No Match")</f>
        <v>1592</v>
      </c>
      <c r="E2120" t="str">
        <f>IFERROR(MATCH(C2120,'NCPF8745_MF_Extraction 5%FDR'!$A$2:$A$540,0),"No Match")</f>
        <v>No Match</v>
      </c>
      <c r="F2120" t="str">
        <f>IFERROR(MATCH(C2120,'NCPF8814_MF_Extraction 5%FDR'!$A$2:$A$463,0),"No Match")</f>
        <v>No Match</v>
      </c>
      <c r="G2120" t="str">
        <f>VLOOKUP(C2120,'NCPF8745_KH_Extraction 5%FDR'!$1:$2258,2,FALSE)</f>
        <v>E3 ubiquitin-protein ligase BRE1 OS=Candida glabrata (strain ATCC 2001 / CBS 138 / JCM 3761 / NBRC 0622 / NRRL Y-65) GN=BRE1 PE=3 SV=1 - [BRE1_CANGA]</v>
      </c>
      <c r="H2120" s="15">
        <f>VLOOKUP(C2120,'NCPF8745_KH_Extraction 5%FDR'!$1:$2258,11,FALSE)</f>
        <v>79.721563454659901</v>
      </c>
      <c r="I2120" t="e">
        <f>VLOOKUP(C2120,'NCPF8745_MF_Extraction 5%FDR'!$1:$540,2,FALSE)</f>
        <v>#N/A</v>
      </c>
      <c r="J2120" s="15" t="e">
        <f>VLOOKUP(C2120,'NCPF8745_MF_Extraction 5%FDR'!$1:$540,11,FALSE)</f>
        <v>#N/A</v>
      </c>
      <c r="K2120" t="e">
        <f>VLOOKUP(C2120,'NCPF8814_MF_Extraction 5%FDR'!$1:$463,2,FALSE)</f>
        <v>#N/A</v>
      </c>
      <c r="L2120" s="15" t="e">
        <f>VLOOKUP(C2120,'NCPF8814_MF_Extraction 5%FDR'!$1:$463,11,FALSE)</f>
        <v>#N/A</v>
      </c>
    </row>
    <row r="2121" spans="1:12" hidden="1">
      <c r="A2121" s="13" t="s">
        <v>2478</v>
      </c>
      <c r="C2121" s="13" t="s">
        <v>2478</v>
      </c>
      <c r="D2121">
        <f>IFERROR(MATCH(C2121,'NCPF8745_KH_Extraction 5%FDR'!$A$2:$A$2258,0),"No Match")</f>
        <v>459</v>
      </c>
      <c r="E2121">
        <f>IFERROR(MATCH(C2121,'NCPF8745_MF_Extraction 5%FDR'!$A$2:$A$540,0),"No Match")</f>
        <v>39</v>
      </c>
      <c r="F2121">
        <f>IFERROR(MATCH(C2121,'NCPF8814_MF_Extraction 5%FDR'!$A$2:$A$463,0),"No Match")</f>
        <v>76</v>
      </c>
      <c r="G2121" t="str">
        <f>VLOOKUP(C2121,'NCPF8745_KH_Extraction 5%FDR'!$1:$2258,2,FALSE)</f>
        <v>60S ribosomal protein L31 OS=Candida glabrata (strain ATCC 2001 / CBS 138 / JCM 3761 / NBRC 0622 / NRRL Y-65) GN=RPL31 PE=3 SV=1 - [RL31_CANGA]</v>
      </c>
      <c r="H2121" s="15">
        <f>VLOOKUP(C2121,'NCPF8745_KH_Extraction 5%FDR'!$1:$2258,11,FALSE)</f>
        <v>12.96807046466</v>
      </c>
      <c r="I2121" t="str">
        <f>VLOOKUP(C2121,'NCPF8745_MF_Extraction 5%FDR'!$1:$540,2,FALSE)</f>
        <v>60S ribosomal protein L31 OS=Candida glabrata (strain ATCC 2001 / CBS 138 / JCM 3761 / NBRC 0622 / NRRL Y-65) GN=RPL31 PE=3 SV=1 - [RL31_CANGA]</v>
      </c>
      <c r="J2121" s="15">
        <f>VLOOKUP(C2121,'NCPF8745_MF_Extraction 5%FDR'!$1:$540,11,FALSE)</f>
        <v>12.96807046466</v>
      </c>
      <c r="K2121" t="str">
        <f>VLOOKUP(C2121,'NCPF8814_MF_Extraction 5%FDR'!$1:$463,2,FALSE)</f>
        <v>60S ribosomal protein L31 OS=Candida glabrata (strain ATCC 2001 / CBS 138 / JCM 3761 / NBRC 0622 / NRRL Y-65) GN=RPL31 PE=3 SV=1 - [RL31_CANGA]</v>
      </c>
      <c r="L2121" s="15">
        <f>VLOOKUP(C2121,'NCPF8814_MF_Extraction 5%FDR'!$1:$463,11,FALSE)</f>
        <v>12.96807046466</v>
      </c>
    </row>
    <row r="2122" spans="1:12" hidden="1">
      <c r="A2122" s="13" t="s">
        <v>2479</v>
      </c>
      <c r="C2122" s="13" t="s">
        <v>2479</v>
      </c>
      <c r="D2122">
        <f>IFERROR(MATCH(C2122,'NCPF8745_KH_Extraction 5%FDR'!$A$2:$A$2258,0),"No Match")</f>
        <v>690</v>
      </c>
      <c r="E2122" t="str">
        <f>IFERROR(MATCH(C2122,'NCPF8745_MF_Extraction 5%FDR'!$A$2:$A$540,0),"No Match")</f>
        <v>No Match</v>
      </c>
      <c r="F2122" t="str">
        <f>IFERROR(MATCH(C2122,'NCPF8814_MF_Extraction 5%FDR'!$A$2:$A$463,0),"No Match")</f>
        <v>No Match</v>
      </c>
      <c r="G2122" t="str">
        <f>VLOOKUP(C2122,'NCPF8745_KH_Extraction 5%FDR'!$1:$2258,2,FALSE)</f>
        <v>Uncharacterized protein OS=Candida glabrata (strain ATCC 2001 / CBS 138 / JCM 3761 / NBRC 0622 / NRRL Y-65) GN=CAGL0D00550g PE=4 SV=1 - [Q6FWF7_CANGA]</v>
      </c>
      <c r="H2122" s="15">
        <f>VLOOKUP(C2122,'NCPF8745_KH_Extraction 5%FDR'!$1:$2258,11,FALSE)</f>
        <v>47.384071524660001</v>
      </c>
      <c r="I2122" t="e">
        <f>VLOOKUP(C2122,'NCPF8745_MF_Extraction 5%FDR'!$1:$540,2,FALSE)</f>
        <v>#N/A</v>
      </c>
      <c r="J2122" s="15" t="e">
        <f>VLOOKUP(C2122,'NCPF8745_MF_Extraction 5%FDR'!$1:$540,11,FALSE)</f>
        <v>#N/A</v>
      </c>
      <c r="K2122" t="e">
        <f>VLOOKUP(C2122,'NCPF8814_MF_Extraction 5%FDR'!$1:$463,2,FALSE)</f>
        <v>#N/A</v>
      </c>
      <c r="L2122" s="15" t="e">
        <f>VLOOKUP(C2122,'NCPF8814_MF_Extraction 5%FDR'!$1:$463,11,FALSE)</f>
        <v>#N/A</v>
      </c>
    </row>
    <row r="2123" spans="1:12" hidden="1">
      <c r="A2123" s="13" t="s">
        <v>2480</v>
      </c>
      <c r="C2123" s="13" t="s">
        <v>2480</v>
      </c>
      <c r="D2123">
        <f>IFERROR(MATCH(C2123,'NCPF8745_KH_Extraction 5%FDR'!$A$2:$A$2258,0),"No Match")</f>
        <v>11</v>
      </c>
      <c r="E2123" t="str">
        <f>IFERROR(MATCH(C2123,'NCPF8745_MF_Extraction 5%FDR'!$A$2:$A$540,0),"No Match")</f>
        <v>No Match</v>
      </c>
      <c r="F2123" t="str">
        <f>IFERROR(MATCH(C2123,'NCPF8814_MF_Extraction 5%FDR'!$A$2:$A$463,0),"No Match")</f>
        <v>No Match</v>
      </c>
      <c r="G2123" t="str">
        <f>VLOOKUP(C2123,'NCPF8745_KH_Extraction 5%FDR'!$1:$2258,2,FALSE)</f>
        <v>Uncharacterized protein OS=Candida glabrata (strain ATCC 2001 / CBS 138 / JCM 3761 / NBRC 0622 / NRRL Y-65) GN=CAGL0D00528g PE=4 SV=1 - [Q6FWF8_CANGA]</v>
      </c>
      <c r="H2123" s="15">
        <f>VLOOKUP(C2123,'NCPF8745_KH_Extraction 5%FDR'!$1:$2258,11,FALSE)</f>
        <v>233.48888507466</v>
      </c>
      <c r="I2123" t="e">
        <f>VLOOKUP(C2123,'NCPF8745_MF_Extraction 5%FDR'!$1:$540,2,FALSE)</f>
        <v>#N/A</v>
      </c>
      <c r="J2123" s="15" t="e">
        <f>VLOOKUP(C2123,'NCPF8745_MF_Extraction 5%FDR'!$1:$540,11,FALSE)</f>
        <v>#N/A</v>
      </c>
      <c r="K2123" t="e">
        <f>VLOOKUP(C2123,'NCPF8814_MF_Extraction 5%FDR'!$1:$463,2,FALSE)</f>
        <v>#N/A</v>
      </c>
      <c r="L2123" s="15" t="e">
        <f>VLOOKUP(C2123,'NCPF8814_MF_Extraction 5%FDR'!$1:$463,11,FALSE)</f>
        <v>#N/A</v>
      </c>
    </row>
    <row r="2124" spans="1:12" hidden="1">
      <c r="A2124" s="13" t="s">
        <v>2481</v>
      </c>
      <c r="C2124" s="13" t="s">
        <v>2481</v>
      </c>
      <c r="D2124">
        <f>IFERROR(MATCH(C2124,'NCPF8745_KH_Extraction 5%FDR'!$A$2:$A$2258,0),"No Match")</f>
        <v>2235</v>
      </c>
      <c r="E2124" t="str">
        <f>IFERROR(MATCH(C2124,'NCPF8745_MF_Extraction 5%FDR'!$A$2:$A$540,0),"No Match")</f>
        <v>No Match</v>
      </c>
      <c r="F2124" t="str">
        <f>IFERROR(MATCH(C2124,'NCPF8814_MF_Extraction 5%FDR'!$A$2:$A$463,0),"No Match")</f>
        <v>No Match</v>
      </c>
      <c r="G2124" t="str">
        <f>VLOOKUP(C2124,'NCPF8745_KH_Extraction 5%FDR'!$1:$2258,2,FALSE)</f>
        <v>Uncharacterized protein OS=Candida glabrata (strain ATCC 2001 / CBS 138 / JCM 3761 / NBRC 0622 / NRRL Y-65) GN=CAGL0D00484g PE=3 SV=1 - [Q6FWG0_CANGA]</v>
      </c>
      <c r="H2124" s="15">
        <f>VLOOKUP(C2124,'NCPF8745_KH_Extraction 5%FDR'!$1:$2258,11,FALSE)</f>
        <v>52.475873314660099</v>
      </c>
      <c r="I2124" t="e">
        <f>VLOOKUP(C2124,'NCPF8745_MF_Extraction 5%FDR'!$1:$540,2,FALSE)</f>
        <v>#N/A</v>
      </c>
      <c r="J2124" s="15" t="e">
        <f>VLOOKUP(C2124,'NCPF8745_MF_Extraction 5%FDR'!$1:$540,11,FALSE)</f>
        <v>#N/A</v>
      </c>
      <c r="K2124" t="e">
        <f>VLOOKUP(C2124,'NCPF8814_MF_Extraction 5%FDR'!$1:$463,2,FALSE)</f>
        <v>#N/A</v>
      </c>
      <c r="L2124" s="15" t="e">
        <f>VLOOKUP(C2124,'NCPF8814_MF_Extraction 5%FDR'!$1:$463,11,FALSE)</f>
        <v>#N/A</v>
      </c>
    </row>
    <row r="2125" spans="1:12" hidden="1">
      <c r="A2125" s="13" t="s">
        <v>2482</v>
      </c>
      <c r="C2125" s="13" t="s">
        <v>2482</v>
      </c>
      <c r="D2125">
        <f>IFERROR(MATCH(C2125,'NCPF8745_KH_Extraction 5%FDR'!$A$2:$A$2258,0),"No Match")</f>
        <v>798</v>
      </c>
      <c r="E2125" t="str">
        <f>IFERROR(MATCH(C2125,'NCPF8745_MF_Extraction 5%FDR'!$A$2:$A$540,0),"No Match")</f>
        <v>No Match</v>
      </c>
      <c r="F2125" t="str">
        <f>IFERROR(MATCH(C2125,'NCPF8814_MF_Extraction 5%FDR'!$A$2:$A$463,0),"No Match")</f>
        <v>No Match</v>
      </c>
      <c r="G2125" t="str">
        <f>VLOOKUP(C2125,'NCPF8745_KH_Extraction 5%FDR'!$1:$2258,2,FALSE)</f>
        <v>Uncharacterized protein OS=Candida glabrata (strain ATCC 2001 / CBS 138 / JCM 3761 / NBRC 0622 / NRRL Y-65) GN=CAGL0D00418g PE=4 SV=1 - [Q6FWG3_CANGA]</v>
      </c>
      <c r="H2125" s="15">
        <f>VLOOKUP(C2125,'NCPF8745_KH_Extraction 5%FDR'!$1:$2258,11,FALSE)</f>
        <v>79.648055354660002</v>
      </c>
      <c r="I2125" t="e">
        <f>VLOOKUP(C2125,'NCPF8745_MF_Extraction 5%FDR'!$1:$540,2,FALSE)</f>
        <v>#N/A</v>
      </c>
      <c r="J2125" s="15" t="e">
        <f>VLOOKUP(C2125,'NCPF8745_MF_Extraction 5%FDR'!$1:$540,11,FALSE)</f>
        <v>#N/A</v>
      </c>
      <c r="K2125" t="e">
        <f>VLOOKUP(C2125,'NCPF8814_MF_Extraction 5%FDR'!$1:$463,2,FALSE)</f>
        <v>#N/A</v>
      </c>
      <c r="L2125" s="15" t="e">
        <f>VLOOKUP(C2125,'NCPF8814_MF_Extraction 5%FDR'!$1:$463,11,FALSE)</f>
        <v>#N/A</v>
      </c>
    </row>
    <row r="2126" spans="1:12" hidden="1">
      <c r="A2126" s="13" t="s">
        <v>2483</v>
      </c>
      <c r="C2126" s="13" t="s">
        <v>2483</v>
      </c>
      <c r="D2126">
        <f>IFERROR(MATCH(C2126,'NCPF8745_KH_Extraction 5%FDR'!$A$2:$A$2258,0),"No Match")</f>
        <v>2113</v>
      </c>
      <c r="E2126" t="str">
        <f>IFERROR(MATCH(C2126,'NCPF8745_MF_Extraction 5%FDR'!$A$2:$A$540,0),"No Match")</f>
        <v>No Match</v>
      </c>
      <c r="F2126" t="str">
        <f>IFERROR(MATCH(C2126,'NCPF8814_MF_Extraction 5%FDR'!$A$2:$A$463,0),"No Match")</f>
        <v>No Match</v>
      </c>
      <c r="G2126" t="str">
        <f>VLOOKUP(C2126,'NCPF8745_KH_Extraction 5%FDR'!$1:$2258,2,FALSE)</f>
        <v>Uncharacterized protein OS=Candida glabrata (strain ATCC 2001 / CBS 138 / JCM 3761 / NBRC 0622 / NRRL Y-65) GN=CAGL0D00352g PE=4 SV=1 - [Q6FWG6_CANGA]</v>
      </c>
      <c r="H2126" s="15">
        <f>VLOOKUP(C2126,'NCPF8745_KH_Extraction 5%FDR'!$1:$2258,11,FALSE)</f>
        <v>97.177880954660097</v>
      </c>
      <c r="I2126" t="e">
        <f>VLOOKUP(C2126,'NCPF8745_MF_Extraction 5%FDR'!$1:$540,2,FALSE)</f>
        <v>#N/A</v>
      </c>
      <c r="J2126" s="15" t="e">
        <f>VLOOKUP(C2126,'NCPF8745_MF_Extraction 5%FDR'!$1:$540,11,FALSE)</f>
        <v>#N/A</v>
      </c>
      <c r="K2126" t="e">
        <f>VLOOKUP(C2126,'NCPF8814_MF_Extraction 5%FDR'!$1:$463,2,FALSE)</f>
        <v>#N/A</v>
      </c>
      <c r="L2126" s="15" t="e">
        <f>VLOOKUP(C2126,'NCPF8814_MF_Extraction 5%FDR'!$1:$463,11,FALSE)</f>
        <v>#N/A</v>
      </c>
    </row>
    <row r="2127" spans="1:12" hidden="1">
      <c r="A2127" s="13" t="s">
        <v>4826</v>
      </c>
      <c r="C2127" s="13" t="s">
        <v>4826</v>
      </c>
      <c r="D2127" t="str">
        <f>IFERROR(MATCH(C2127,'NCPF8745_KH_Extraction 5%FDR'!$A$2:$A$2258,0),"No Match")</f>
        <v>No Match</v>
      </c>
      <c r="E2127" t="str">
        <f>IFERROR(MATCH(C2127,'NCPF8745_MF_Extraction 5%FDR'!$A$2:$A$540,0),"No Match")</f>
        <v>No Match</v>
      </c>
      <c r="F2127">
        <f>IFERROR(MATCH(C2127,'NCPF8814_MF_Extraction 5%FDR'!$A$2:$A$463,0),"No Match")</f>
        <v>311</v>
      </c>
      <c r="G2127" t="e">
        <f>VLOOKUP(C2127,'NCPF8745_KH_Extraction 5%FDR'!$1:$2258,2,FALSE)</f>
        <v>#N/A</v>
      </c>
      <c r="H2127" s="15" t="e">
        <f>VLOOKUP(C2127,'NCPF8745_KH_Extraction 5%FDR'!$1:$2258,11,FALSE)</f>
        <v>#N/A</v>
      </c>
      <c r="I2127" t="e">
        <f>VLOOKUP(C2127,'NCPF8745_MF_Extraction 5%FDR'!$1:$540,2,FALSE)</f>
        <v>#N/A</v>
      </c>
      <c r="J2127" s="15" t="e">
        <f>VLOOKUP(C2127,'NCPF8745_MF_Extraction 5%FDR'!$1:$540,11,FALSE)</f>
        <v>#N/A</v>
      </c>
      <c r="K2127" t="str">
        <f>VLOOKUP(C2127,'NCPF8814_MF_Extraction 5%FDR'!$1:$463,2,FALSE)</f>
        <v>Uncharacterized protein OS=Candida glabrata (strain ATCC 2001 / CBS 138 / JCM 3761 / NBRC 0622 / NRRL Y-65) GN=HYM1 PE=4 SV=1 - [Q6FWG7_CANGA]</v>
      </c>
      <c r="L2127" s="15">
        <f>VLOOKUP(C2127,'NCPF8814_MF_Extraction 5%FDR'!$1:$463,11,FALSE)</f>
        <v>48.39919507466</v>
      </c>
    </row>
    <row r="2128" spans="1:12" hidden="1">
      <c r="A2128" s="13" t="s">
        <v>2484</v>
      </c>
      <c r="C2128" s="13" t="s">
        <v>2484</v>
      </c>
      <c r="D2128">
        <f>IFERROR(MATCH(C2128,'NCPF8745_KH_Extraction 5%FDR'!$A$2:$A$2258,0),"No Match")</f>
        <v>152</v>
      </c>
      <c r="E2128" t="str">
        <f>IFERROR(MATCH(C2128,'NCPF8745_MF_Extraction 5%FDR'!$A$2:$A$540,0),"No Match")</f>
        <v>No Match</v>
      </c>
      <c r="F2128" t="str">
        <f>IFERROR(MATCH(C2128,'NCPF8814_MF_Extraction 5%FDR'!$A$2:$A$463,0),"No Match")</f>
        <v>No Match</v>
      </c>
      <c r="G2128" t="str">
        <f>VLOOKUP(C2128,'NCPF8745_KH_Extraction 5%FDR'!$1:$2258,2,FALSE)</f>
        <v>Uncharacterized protein OS=Candida glabrata (strain ATCC 2001 / CBS 138 / JCM 3761 / NBRC 0622 / NRRL Y-65) GN=CAGL0D00198g PE=3 SV=1 - [Q6FWH2_CANGA]</v>
      </c>
      <c r="H2128" s="15">
        <f>VLOOKUP(C2128,'NCPF8745_KH_Extraction 5%FDR'!$1:$2258,11,FALSE)</f>
        <v>41.738241734660001</v>
      </c>
      <c r="I2128" t="e">
        <f>VLOOKUP(C2128,'NCPF8745_MF_Extraction 5%FDR'!$1:$540,2,FALSE)</f>
        <v>#N/A</v>
      </c>
      <c r="J2128" s="15" t="e">
        <f>VLOOKUP(C2128,'NCPF8745_MF_Extraction 5%FDR'!$1:$540,11,FALSE)</f>
        <v>#N/A</v>
      </c>
      <c r="K2128" t="e">
        <f>VLOOKUP(C2128,'NCPF8814_MF_Extraction 5%FDR'!$1:$463,2,FALSE)</f>
        <v>#N/A</v>
      </c>
      <c r="L2128" s="15" t="e">
        <f>VLOOKUP(C2128,'NCPF8814_MF_Extraction 5%FDR'!$1:$463,11,FALSE)</f>
        <v>#N/A</v>
      </c>
    </row>
    <row r="2129" spans="1:12">
      <c r="A2129" s="13" t="s">
        <v>2485</v>
      </c>
      <c r="C2129" s="13" t="s">
        <v>2485</v>
      </c>
      <c r="D2129">
        <f>IFERROR(MATCH(C2129,'NCPF8745_KH_Extraction 5%FDR'!$A$2:$A$2258,0),"No Match")</f>
        <v>56</v>
      </c>
      <c r="E2129" t="str">
        <f>IFERROR(MATCH(C2129,'NCPF8745_MF_Extraction 5%FDR'!$A$2:$A$540,0),"No Match")</f>
        <v>No Match</v>
      </c>
      <c r="F2129">
        <f>IFERROR(MATCH(C2129,'NCPF8814_MF_Extraction 5%FDR'!$A$2:$A$463,0),"No Match")</f>
        <v>309</v>
      </c>
      <c r="G2129" t="str">
        <f>VLOOKUP(C2129,'NCPF8745_KH_Extraction 5%FDR'!$1:$2258,2,FALSE)</f>
        <v>Glutamate dehydrogenase OS=Candida glabrata (strain ATCC 2001 / CBS 138 / JCM 3761 / NBRC 0622 / NRRL Y-65) GN=CAGL0D00176g PE=3 SV=1 - [Q6FWH3_CANGA]</v>
      </c>
      <c r="H2129" s="15">
        <f>VLOOKUP(C2129,'NCPF8745_KH_Extraction 5%FDR'!$1:$2258,11,FALSE)</f>
        <v>49.710866654660101</v>
      </c>
      <c r="I2129" t="e">
        <f>VLOOKUP(C2129,'NCPF8745_MF_Extraction 5%FDR'!$1:$540,2,FALSE)</f>
        <v>#N/A</v>
      </c>
      <c r="J2129" s="15" t="e">
        <f>VLOOKUP(C2129,'NCPF8745_MF_Extraction 5%FDR'!$1:$540,11,FALSE)</f>
        <v>#N/A</v>
      </c>
      <c r="K2129" t="str">
        <f>VLOOKUP(C2129,'NCPF8814_MF_Extraction 5%FDR'!$1:$463,2,FALSE)</f>
        <v>Glutamate dehydrogenase OS=Candida glabrata (strain ATCC 2001 / CBS 138 / JCM 3761 / NBRC 0622 / NRRL Y-65) GN=CAGL0D00176g PE=3 SV=1 - [Q6FWH3_CANGA]</v>
      </c>
      <c r="L2129" s="15">
        <f>VLOOKUP(C2129,'NCPF8814_MF_Extraction 5%FDR'!$1:$463,11,FALSE)</f>
        <v>49.710866654660101</v>
      </c>
    </row>
    <row r="2130" spans="1:12" hidden="1">
      <c r="A2130" s="13" t="s">
        <v>2486</v>
      </c>
      <c r="C2130" s="13" t="s">
        <v>2486</v>
      </c>
      <c r="D2130">
        <f>IFERROR(MATCH(C2130,'NCPF8745_KH_Extraction 5%FDR'!$A$2:$A$2258,0),"No Match")</f>
        <v>2129</v>
      </c>
      <c r="E2130" t="str">
        <f>IFERROR(MATCH(C2130,'NCPF8745_MF_Extraction 5%FDR'!$A$2:$A$540,0),"No Match")</f>
        <v>No Match</v>
      </c>
      <c r="F2130" t="str">
        <f>IFERROR(MATCH(C2130,'NCPF8814_MF_Extraction 5%FDR'!$A$2:$A$463,0),"No Match")</f>
        <v>No Match</v>
      </c>
      <c r="G2130" t="str">
        <f>VLOOKUP(C2130,'NCPF8745_KH_Extraction 5%FDR'!$1:$2258,2,FALSE)</f>
        <v>Uncharacterized protein OS=Candida glabrata (strain ATCC 2001 / CBS 138 / JCM 3761 / NBRC 0622 / NRRL Y-65) GN=CAGL0C05577g PE=4 SV=1 - [Q6FWH7_CANGA]</v>
      </c>
      <c r="H2130" s="15">
        <f>VLOOKUP(C2130,'NCPF8745_KH_Extraction 5%FDR'!$1:$2258,11,FALSE)</f>
        <v>71.133985104659999</v>
      </c>
      <c r="I2130" t="e">
        <f>VLOOKUP(C2130,'NCPF8745_MF_Extraction 5%FDR'!$1:$540,2,FALSE)</f>
        <v>#N/A</v>
      </c>
      <c r="J2130" s="15" t="e">
        <f>VLOOKUP(C2130,'NCPF8745_MF_Extraction 5%FDR'!$1:$540,11,FALSE)</f>
        <v>#N/A</v>
      </c>
      <c r="K2130" t="e">
        <f>VLOOKUP(C2130,'NCPF8814_MF_Extraction 5%FDR'!$1:$463,2,FALSE)</f>
        <v>#N/A</v>
      </c>
      <c r="L2130" s="15" t="e">
        <f>VLOOKUP(C2130,'NCPF8814_MF_Extraction 5%FDR'!$1:$463,11,FALSE)</f>
        <v>#N/A</v>
      </c>
    </row>
    <row r="2131" spans="1:12" hidden="1">
      <c r="A2131" s="13" t="s">
        <v>2487</v>
      </c>
      <c r="C2131" s="13" t="s">
        <v>2487</v>
      </c>
      <c r="D2131">
        <f>IFERROR(MATCH(C2131,'NCPF8745_KH_Extraction 5%FDR'!$A$2:$A$2258,0),"No Match")</f>
        <v>1448</v>
      </c>
      <c r="E2131" t="str">
        <f>IFERROR(MATCH(C2131,'NCPF8745_MF_Extraction 5%FDR'!$A$2:$A$540,0),"No Match")</f>
        <v>No Match</v>
      </c>
      <c r="F2131" t="str">
        <f>IFERROR(MATCH(C2131,'NCPF8814_MF_Extraction 5%FDR'!$A$2:$A$463,0),"No Match")</f>
        <v>No Match</v>
      </c>
      <c r="G2131" t="str">
        <f>VLOOKUP(C2131,'NCPF8745_KH_Extraction 5%FDR'!$1:$2258,2,FALSE)</f>
        <v>Uncharacterized protein OS=Candida glabrata (strain ATCC 2001 / CBS 138 / JCM 3761 / NBRC 0622 / NRRL Y-65) GN=CAGL0C05555g PE=4 SV=1 - [Q6FWH8_CANGA]</v>
      </c>
      <c r="H2131" s="15">
        <f>VLOOKUP(C2131,'NCPF8745_KH_Extraction 5%FDR'!$1:$2258,11,FALSE)</f>
        <v>53.630663824659997</v>
      </c>
      <c r="I2131" t="e">
        <f>VLOOKUP(C2131,'NCPF8745_MF_Extraction 5%FDR'!$1:$540,2,FALSE)</f>
        <v>#N/A</v>
      </c>
      <c r="J2131" s="15" t="e">
        <f>VLOOKUP(C2131,'NCPF8745_MF_Extraction 5%FDR'!$1:$540,11,FALSE)</f>
        <v>#N/A</v>
      </c>
      <c r="K2131" t="e">
        <f>VLOOKUP(C2131,'NCPF8814_MF_Extraction 5%FDR'!$1:$463,2,FALSE)</f>
        <v>#N/A</v>
      </c>
      <c r="L2131" s="15" t="e">
        <f>VLOOKUP(C2131,'NCPF8814_MF_Extraction 5%FDR'!$1:$463,11,FALSE)</f>
        <v>#N/A</v>
      </c>
    </row>
    <row r="2132" spans="1:12" hidden="1">
      <c r="A2132" s="13" t="s">
        <v>2488</v>
      </c>
      <c r="C2132" s="13" t="s">
        <v>2488</v>
      </c>
      <c r="D2132">
        <f>IFERROR(MATCH(C2132,'NCPF8745_KH_Extraction 5%FDR'!$A$2:$A$2258,0),"No Match")</f>
        <v>695</v>
      </c>
      <c r="E2132" t="str">
        <f>IFERROR(MATCH(C2132,'NCPF8745_MF_Extraction 5%FDR'!$A$2:$A$540,0),"No Match")</f>
        <v>No Match</v>
      </c>
      <c r="F2132" t="str">
        <f>IFERROR(MATCH(C2132,'NCPF8814_MF_Extraction 5%FDR'!$A$2:$A$463,0),"No Match")</f>
        <v>No Match</v>
      </c>
      <c r="G2132" t="str">
        <f>VLOOKUP(C2132,'NCPF8745_KH_Extraction 5%FDR'!$1:$2258,2,FALSE)</f>
        <v>4-nitrophenylphosphatase OS=Candida glabrata (strain ATCC 2001 / CBS 138 / JCM 3761 / NBRC 0622 / NRRL Y-65) GN=CAGL0C05511g PE=4 SV=1 - [Q6FWI0_CANGA]</v>
      </c>
      <c r="H2132" s="15">
        <f>VLOOKUP(C2132,'NCPF8745_KH_Extraction 5%FDR'!$1:$2258,11,FALSE)</f>
        <v>34.217087574659899</v>
      </c>
      <c r="I2132" t="e">
        <f>VLOOKUP(C2132,'NCPF8745_MF_Extraction 5%FDR'!$1:$540,2,FALSE)</f>
        <v>#N/A</v>
      </c>
      <c r="J2132" s="15" t="e">
        <f>VLOOKUP(C2132,'NCPF8745_MF_Extraction 5%FDR'!$1:$540,11,FALSE)</f>
        <v>#N/A</v>
      </c>
      <c r="K2132" t="e">
        <f>VLOOKUP(C2132,'NCPF8814_MF_Extraction 5%FDR'!$1:$463,2,FALSE)</f>
        <v>#N/A</v>
      </c>
      <c r="L2132" s="15" t="e">
        <f>VLOOKUP(C2132,'NCPF8814_MF_Extraction 5%FDR'!$1:$463,11,FALSE)</f>
        <v>#N/A</v>
      </c>
    </row>
    <row r="2133" spans="1:12" hidden="1">
      <c r="A2133" s="13" t="s">
        <v>2489</v>
      </c>
      <c r="C2133" s="13" t="s">
        <v>2489</v>
      </c>
      <c r="D2133">
        <f>IFERROR(MATCH(C2133,'NCPF8745_KH_Extraction 5%FDR'!$A$2:$A$2258,0),"No Match")</f>
        <v>1434</v>
      </c>
      <c r="E2133" t="str">
        <f>IFERROR(MATCH(C2133,'NCPF8745_MF_Extraction 5%FDR'!$A$2:$A$540,0),"No Match")</f>
        <v>No Match</v>
      </c>
      <c r="F2133" t="str">
        <f>IFERROR(MATCH(C2133,'NCPF8814_MF_Extraction 5%FDR'!$A$2:$A$463,0),"No Match")</f>
        <v>No Match</v>
      </c>
      <c r="G2133" t="str">
        <f>VLOOKUP(C2133,'NCPF8745_KH_Extraction 5%FDR'!$1:$2258,2,FALSE)</f>
        <v>GTPase-activating protein GYP7 OS=Candida glabrata (strain ATCC 2001 / CBS 138 / JCM 3761 / NBRC 0622 / NRRL Y-65) GN=GYP7 PE=3 SV=1 - [GYP7_CANGA]</v>
      </c>
      <c r="H2133" s="15">
        <f>VLOOKUP(C2133,'NCPF8745_KH_Extraction 5%FDR'!$1:$2258,11,FALSE)</f>
        <v>87.360503724660006</v>
      </c>
      <c r="I2133" t="e">
        <f>VLOOKUP(C2133,'NCPF8745_MF_Extraction 5%FDR'!$1:$540,2,FALSE)</f>
        <v>#N/A</v>
      </c>
      <c r="J2133" s="15" t="e">
        <f>VLOOKUP(C2133,'NCPF8745_MF_Extraction 5%FDR'!$1:$540,11,FALSE)</f>
        <v>#N/A</v>
      </c>
      <c r="K2133" t="e">
        <f>VLOOKUP(C2133,'NCPF8814_MF_Extraction 5%FDR'!$1:$463,2,FALSE)</f>
        <v>#N/A</v>
      </c>
      <c r="L2133" s="15" t="e">
        <f>VLOOKUP(C2133,'NCPF8814_MF_Extraction 5%FDR'!$1:$463,11,FALSE)</f>
        <v>#N/A</v>
      </c>
    </row>
    <row r="2134" spans="1:12" hidden="1">
      <c r="A2134" s="13" t="s">
        <v>2490</v>
      </c>
      <c r="C2134" s="13" t="s">
        <v>2490</v>
      </c>
      <c r="D2134">
        <f>IFERROR(MATCH(C2134,'NCPF8745_KH_Extraction 5%FDR'!$A$2:$A$2258,0),"No Match")</f>
        <v>1404</v>
      </c>
      <c r="E2134" t="str">
        <f>IFERROR(MATCH(C2134,'NCPF8745_MF_Extraction 5%FDR'!$A$2:$A$540,0),"No Match")</f>
        <v>No Match</v>
      </c>
      <c r="F2134" t="str">
        <f>IFERROR(MATCH(C2134,'NCPF8814_MF_Extraction 5%FDR'!$A$2:$A$463,0),"No Match")</f>
        <v>No Match</v>
      </c>
      <c r="G2134" t="str">
        <f>VLOOKUP(C2134,'NCPF8745_KH_Extraction 5%FDR'!$1:$2258,2,FALSE)</f>
        <v>Uncharacterized protein OS=Candida glabrata (strain ATCC 2001 / CBS 138 / JCM 3761 / NBRC 0622 / NRRL Y-65) GN=CAGL0C05313g PE=4 SV=1 - [Q6FWI9_CANGA]</v>
      </c>
      <c r="H2134" s="15">
        <f>VLOOKUP(C2134,'NCPF8745_KH_Extraction 5%FDR'!$1:$2258,11,FALSE)</f>
        <v>97.840112234659998</v>
      </c>
      <c r="I2134" t="e">
        <f>VLOOKUP(C2134,'NCPF8745_MF_Extraction 5%FDR'!$1:$540,2,FALSE)</f>
        <v>#N/A</v>
      </c>
      <c r="J2134" s="15" t="e">
        <f>VLOOKUP(C2134,'NCPF8745_MF_Extraction 5%FDR'!$1:$540,11,FALSE)</f>
        <v>#N/A</v>
      </c>
      <c r="K2134" t="e">
        <f>VLOOKUP(C2134,'NCPF8814_MF_Extraction 5%FDR'!$1:$463,2,FALSE)</f>
        <v>#N/A</v>
      </c>
      <c r="L2134" s="15" t="e">
        <f>VLOOKUP(C2134,'NCPF8814_MF_Extraction 5%FDR'!$1:$463,11,FALSE)</f>
        <v>#N/A</v>
      </c>
    </row>
    <row r="2135" spans="1:12" hidden="1">
      <c r="A2135" s="13" t="s">
        <v>2491</v>
      </c>
      <c r="C2135" s="13" t="s">
        <v>2491</v>
      </c>
      <c r="D2135">
        <f>IFERROR(MATCH(C2135,'NCPF8745_KH_Extraction 5%FDR'!$A$2:$A$2258,0),"No Match")</f>
        <v>1665</v>
      </c>
      <c r="E2135" t="str">
        <f>IFERROR(MATCH(C2135,'NCPF8745_MF_Extraction 5%FDR'!$A$2:$A$540,0),"No Match")</f>
        <v>No Match</v>
      </c>
      <c r="F2135" t="str">
        <f>IFERROR(MATCH(C2135,'NCPF8814_MF_Extraction 5%FDR'!$A$2:$A$463,0),"No Match")</f>
        <v>No Match</v>
      </c>
      <c r="G2135" t="str">
        <f>VLOOKUP(C2135,'NCPF8745_KH_Extraction 5%FDR'!$1:$2258,2,FALSE)</f>
        <v>Uncharacterized protein OS=Candida glabrata (strain ATCC 2001 / CBS 138 / JCM 3761 / NBRC 0622 / NRRL Y-65) GN=CAGL0C05291g PE=4 SV=1 - [Q6FWJ0_CANGA]</v>
      </c>
      <c r="H2135" s="15">
        <f>VLOOKUP(C2135,'NCPF8745_KH_Extraction 5%FDR'!$1:$2258,11,FALSE)</f>
        <v>66.559444014660102</v>
      </c>
      <c r="I2135" t="e">
        <f>VLOOKUP(C2135,'NCPF8745_MF_Extraction 5%FDR'!$1:$540,2,FALSE)</f>
        <v>#N/A</v>
      </c>
      <c r="J2135" s="15" t="e">
        <f>VLOOKUP(C2135,'NCPF8745_MF_Extraction 5%FDR'!$1:$540,11,FALSE)</f>
        <v>#N/A</v>
      </c>
      <c r="K2135" t="e">
        <f>VLOOKUP(C2135,'NCPF8814_MF_Extraction 5%FDR'!$1:$463,2,FALSE)</f>
        <v>#N/A</v>
      </c>
      <c r="L2135" s="15" t="e">
        <f>VLOOKUP(C2135,'NCPF8814_MF_Extraction 5%FDR'!$1:$463,11,FALSE)</f>
        <v>#N/A</v>
      </c>
    </row>
    <row r="2136" spans="1:12" hidden="1">
      <c r="A2136" s="13" t="s">
        <v>2492</v>
      </c>
      <c r="C2136" s="13" t="s">
        <v>2492</v>
      </c>
      <c r="D2136">
        <f>IFERROR(MATCH(C2136,'NCPF8745_KH_Extraction 5%FDR'!$A$2:$A$2258,0),"No Match")</f>
        <v>763</v>
      </c>
      <c r="E2136" t="str">
        <f>IFERROR(MATCH(C2136,'NCPF8745_MF_Extraction 5%FDR'!$A$2:$A$540,0),"No Match")</f>
        <v>No Match</v>
      </c>
      <c r="F2136" t="str">
        <f>IFERROR(MATCH(C2136,'NCPF8814_MF_Extraction 5%FDR'!$A$2:$A$463,0),"No Match")</f>
        <v>No Match</v>
      </c>
      <c r="G2136" t="str">
        <f>VLOOKUP(C2136,'NCPF8745_KH_Extraction 5%FDR'!$1:$2258,2,FALSE)</f>
        <v>Uncharacterized protein OS=Candida glabrata (strain ATCC 2001 / CBS 138 / JCM 3761 / NBRC 0622 / NRRL Y-65) GN=MET22 PE=4 SV=1 - [Q6FWJ2_CANGA]</v>
      </c>
      <c r="H2136" s="15">
        <f>VLOOKUP(C2136,'NCPF8745_KH_Extraction 5%FDR'!$1:$2258,11,FALSE)</f>
        <v>39.16897201466</v>
      </c>
      <c r="I2136" t="e">
        <f>VLOOKUP(C2136,'NCPF8745_MF_Extraction 5%FDR'!$1:$540,2,FALSE)</f>
        <v>#N/A</v>
      </c>
      <c r="J2136" s="15" t="e">
        <f>VLOOKUP(C2136,'NCPF8745_MF_Extraction 5%FDR'!$1:$540,11,FALSE)</f>
        <v>#N/A</v>
      </c>
      <c r="K2136" t="e">
        <f>VLOOKUP(C2136,'NCPF8814_MF_Extraction 5%FDR'!$1:$463,2,FALSE)</f>
        <v>#N/A</v>
      </c>
      <c r="L2136" s="15" t="e">
        <f>VLOOKUP(C2136,'NCPF8814_MF_Extraction 5%FDR'!$1:$463,11,FALSE)</f>
        <v>#N/A</v>
      </c>
    </row>
    <row r="2137" spans="1:12" hidden="1">
      <c r="A2137" s="13" t="s">
        <v>2493</v>
      </c>
      <c r="C2137" s="13" t="s">
        <v>2493</v>
      </c>
      <c r="D2137">
        <f>IFERROR(MATCH(C2137,'NCPF8745_KH_Extraction 5%FDR'!$A$2:$A$2258,0),"No Match")</f>
        <v>1402</v>
      </c>
      <c r="E2137" t="str">
        <f>IFERROR(MATCH(C2137,'NCPF8745_MF_Extraction 5%FDR'!$A$2:$A$540,0),"No Match")</f>
        <v>No Match</v>
      </c>
      <c r="F2137" t="str">
        <f>IFERROR(MATCH(C2137,'NCPF8814_MF_Extraction 5%FDR'!$A$2:$A$463,0),"No Match")</f>
        <v>No Match</v>
      </c>
      <c r="G2137" t="str">
        <f>VLOOKUP(C2137,'NCPF8745_KH_Extraction 5%FDR'!$1:$2258,2,FALSE)</f>
        <v>Uncharacterized protein OS=Candida glabrata (strain ATCC 2001 / CBS 138 / JCM 3761 / NBRC 0622 / NRRL Y-65) GN=CAGL0C05181g PE=4 SV=1 - [Q6FWJ5_CANGA]</v>
      </c>
      <c r="H2137" s="15">
        <f>VLOOKUP(C2137,'NCPF8745_KH_Extraction 5%FDR'!$1:$2258,11,FALSE)</f>
        <v>51.67359860466</v>
      </c>
      <c r="I2137" t="e">
        <f>VLOOKUP(C2137,'NCPF8745_MF_Extraction 5%FDR'!$1:$540,2,FALSE)</f>
        <v>#N/A</v>
      </c>
      <c r="J2137" s="15" t="e">
        <f>VLOOKUP(C2137,'NCPF8745_MF_Extraction 5%FDR'!$1:$540,11,FALSE)</f>
        <v>#N/A</v>
      </c>
      <c r="K2137" t="e">
        <f>VLOOKUP(C2137,'NCPF8814_MF_Extraction 5%FDR'!$1:$463,2,FALSE)</f>
        <v>#N/A</v>
      </c>
      <c r="L2137" s="15" t="e">
        <f>VLOOKUP(C2137,'NCPF8814_MF_Extraction 5%FDR'!$1:$463,11,FALSE)</f>
        <v>#N/A</v>
      </c>
    </row>
    <row r="2138" spans="1:12" hidden="1">
      <c r="A2138" s="13" t="s">
        <v>2494</v>
      </c>
      <c r="C2138" s="13" t="s">
        <v>2494</v>
      </c>
      <c r="D2138">
        <f>IFERROR(MATCH(C2138,'NCPF8745_KH_Extraction 5%FDR'!$A$2:$A$2258,0),"No Match")</f>
        <v>55</v>
      </c>
      <c r="E2138">
        <f>IFERROR(MATCH(C2138,'NCPF8745_MF_Extraction 5%FDR'!$A$2:$A$540,0),"No Match")</f>
        <v>426</v>
      </c>
      <c r="F2138" t="str">
        <f>IFERROR(MATCH(C2138,'NCPF8814_MF_Extraction 5%FDR'!$A$2:$A$463,0),"No Match")</f>
        <v>No Match</v>
      </c>
      <c r="G2138" t="str">
        <f>VLOOKUP(C2138,'NCPF8745_KH_Extraction 5%FDR'!$1:$2258,2,FALSE)</f>
        <v>Glycerol-3-phosphate dehydrogenase [NAD(+)] 2 OS=Candida glabrata (strain ATCC 2001 / CBS 138 / JCM 3761 / NBRC 0622 / NRRL Y-65) GN=GPD2 PE=3 SV=1 - [GPD2_CANGA]</v>
      </c>
      <c r="H2138" s="15">
        <f>VLOOKUP(C2138,'NCPF8745_KH_Extraction 5%FDR'!$1:$2258,11,FALSE)</f>
        <v>46.975125064659998</v>
      </c>
      <c r="I2138" t="str">
        <f>VLOOKUP(C2138,'NCPF8745_MF_Extraction 5%FDR'!$1:$540,2,FALSE)</f>
        <v>Glycerol-3-phosphate dehydrogenase [NAD(+)] 2 OS=Candida glabrata (strain ATCC 2001 / CBS 138 / JCM 3761 / NBRC 0622 / NRRL Y-65) GN=GPD2 PE=3 SV=1 - [GPD2_CANGA]</v>
      </c>
      <c r="J2138" s="15">
        <f>VLOOKUP(C2138,'NCPF8745_MF_Extraction 5%FDR'!$1:$540,11,FALSE)</f>
        <v>46.975125064659998</v>
      </c>
      <c r="K2138" t="e">
        <f>VLOOKUP(C2138,'NCPF8814_MF_Extraction 5%FDR'!$1:$463,2,FALSE)</f>
        <v>#N/A</v>
      </c>
      <c r="L2138" s="15" t="e">
        <f>VLOOKUP(C2138,'NCPF8814_MF_Extraction 5%FDR'!$1:$463,11,FALSE)</f>
        <v>#N/A</v>
      </c>
    </row>
    <row r="2139" spans="1:12" hidden="1">
      <c r="A2139" s="13" t="s">
        <v>2495</v>
      </c>
      <c r="C2139" s="13" t="s">
        <v>2495</v>
      </c>
      <c r="D2139">
        <f>IFERROR(MATCH(C2139,'NCPF8745_KH_Extraction 5%FDR'!$A$2:$A$2258,0),"No Match")</f>
        <v>256</v>
      </c>
      <c r="E2139" t="str">
        <f>IFERROR(MATCH(C2139,'NCPF8745_MF_Extraction 5%FDR'!$A$2:$A$540,0),"No Match")</f>
        <v>No Match</v>
      </c>
      <c r="F2139" t="str">
        <f>IFERROR(MATCH(C2139,'NCPF8814_MF_Extraction 5%FDR'!$A$2:$A$463,0),"No Match")</f>
        <v>No Match</v>
      </c>
      <c r="G2139" t="str">
        <f>VLOOKUP(C2139,'NCPF8745_KH_Extraction 5%FDR'!$1:$2258,2,FALSE)</f>
        <v>Uncharacterized protein OS=Candida glabrata (strain ATCC 2001 / CBS 138 / JCM 3761 / NBRC 0622 / NRRL Y-65) GN=ARG1 PE=3 SV=1 - [Q6FWJ8_CANGA]</v>
      </c>
      <c r="H2139" s="15">
        <f>VLOOKUP(C2139,'NCPF8745_KH_Extraction 5%FDR'!$1:$2258,11,FALSE)</f>
        <v>46.556038064660001</v>
      </c>
      <c r="I2139" t="e">
        <f>VLOOKUP(C2139,'NCPF8745_MF_Extraction 5%FDR'!$1:$540,2,FALSE)</f>
        <v>#N/A</v>
      </c>
      <c r="J2139" s="15" t="e">
        <f>VLOOKUP(C2139,'NCPF8745_MF_Extraction 5%FDR'!$1:$540,11,FALSE)</f>
        <v>#N/A</v>
      </c>
      <c r="K2139" t="e">
        <f>VLOOKUP(C2139,'NCPF8814_MF_Extraction 5%FDR'!$1:$463,2,FALSE)</f>
        <v>#N/A</v>
      </c>
      <c r="L2139" s="15" t="e">
        <f>VLOOKUP(C2139,'NCPF8814_MF_Extraction 5%FDR'!$1:$463,11,FALSE)</f>
        <v>#N/A</v>
      </c>
    </row>
    <row r="2140" spans="1:12" hidden="1">
      <c r="A2140" s="13" t="s">
        <v>2496</v>
      </c>
      <c r="C2140" s="13" t="s">
        <v>2496</v>
      </c>
      <c r="D2140">
        <f>IFERROR(MATCH(C2140,'NCPF8745_KH_Extraction 5%FDR'!$A$2:$A$2258,0),"No Match")</f>
        <v>478</v>
      </c>
      <c r="E2140" t="str">
        <f>IFERROR(MATCH(C2140,'NCPF8745_MF_Extraction 5%FDR'!$A$2:$A$540,0),"No Match")</f>
        <v>No Match</v>
      </c>
      <c r="F2140" t="str">
        <f>IFERROR(MATCH(C2140,'NCPF8814_MF_Extraction 5%FDR'!$A$2:$A$463,0),"No Match")</f>
        <v>No Match</v>
      </c>
      <c r="G2140" t="str">
        <f>VLOOKUP(C2140,'NCPF8745_KH_Extraction 5%FDR'!$1:$2258,2,FALSE)</f>
        <v>Uncharacterized protein OS=Candida glabrata (strain ATCC 2001 / CBS 138 / JCM 3761 / NBRC 0622 / NRRL Y-65) GN=CAGL0C05093g PE=4 SV=1 - [Q6FWJ9_CANGA]</v>
      </c>
      <c r="H2140" s="15">
        <f>VLOOKUP(C2140,'NCPF8745_KH_Extraction 5%FDR'!$1:$2258,11,FALSE)</f>
        <v>79.767012254660102</v>
      </c>
      <c r="I2140" t="e">
        <f>VLOOKUP(C2140,'NCPF8745_MF_Extraction 5%FDR'!$1:$540,2,FALSE)</f>
        <v>#N/A</v>
      </c>
      <c r="J2140" s="15" t="e">
        <f>VLOOKUP(C2140,'NCPF8745_MF_Extraction 5%FDR'!$1:$540,11,FALSE)</f>
        <v>#N/A</v>
      </c>
      <c r="K2140" t="e">
        <f>VLOOKUP(C2140,'NCPF8814_MF_Extraction 5%FDR'!$1:$463,2,FALSE)</f>
        <v>#N/A</v>
      </c>
      <c r="L2140" s="15" t="e">
        <f>VLOOKUP(C2140,'NCPF8814_MF_Extraction 5%FDR'!$1:$463,11,FALSE)</f>
        <v>#N/A</v>
      </c>
    </row>
    <row r="2141" spans="1:12" hidden="1">
      <c r="A2141" s="13" t="s">
        <v>2497</v>
      </c>
      <c r="C2141" s="13" t="s">
        <v>2497</v>
      </c>
      <c r="D2141">
        <f>IFERROR(MATCH(C2141,'NCPF8745_KH_Extraction 5%FDR'!$A$2:$A$2258,0),"No Match")</f>
        <v>1152</v>
      </c>
      <c r="E2141" t="str">
        <f>IFERROR(MATCH(C2141,'NCPF8745_MF_Extraction 5%FDR'!$A$2:$A$540,0),"No Match")</f>
        <v>No Match</v>
      </c>
      <c r="F2141" t="str">
        <f>IFERROR(MATCH(C2141,'NCPF8814_MF_Extraction 5%FDR'!$A$2:$A$463,0),"No Match")</f>
        <v>No Match</v>
      </c>
      <c r="G2141" t="str">
        <f>VLOOKUP(C2141,'NCPF8745_KH_Extraction 5%FDR'!$1:$2258,2,FALSE)</f>
        <v>Uncharacterized protein OS=Candida glabrata (strain ATCC 2001 / CBS 138 / JCM 3761 / NBRC 0622 / NRRL Y-65) GN=CAGL0C05071g PE=4 SV=1 - [Q6FWK0_CANGA]</v>
      </c>
      <c r="H2141" s="15">
        <f>VLOOKUP(C2141,'NCPF8745_KH_Extraction 5%FDR'!$1:$2258,11,FALSE)</f>
        <v>61.324843554660099</v>
      </c>
      <c r="I2141" t="e">
        <f>VLOOKUP(C2141,'NCPF8745_MF_Extraction 5%FDR'!$1:$540,2,FALSE)</f>
        <v>#N/A</v>
      </c>
      <c r="J2141" s="15" t="e">
        <f>VLOOKUP(C2141,'NCPF8745_MF_Extraction 5%FDR'!$1:$540,11,FALSE)</f>
        <v>#N/A</v>
      </c>
      <c r="K2141" t="e">
        <f>VLOOKUP(C2141,'NCPF8814_MF_Extraction 5%FDR'!$1:$463,2,FALSE)</f>
        <v>#N/A</v>
      </c>
      <c r="L2141" s="15" t="e">
        <f>VLOOKUP(C2141,'NCPF8814_MF_Extraction 5%FDR'!$1:$463,11,FALSE)</f>
        <v>#N/A</v>
      </c>
    </row>
    <row r="2142" spans="1:12" hidden="1">
      <c r="A2142" s="13" t="s">
        <v>2498</v>
      </c>
      <c r="C2142" s="13" t="s">
        <v>2498</v>
      </c>
      <c r="D2142">
        <f>IFERROR(MATCH(C2142,'NCPF8745_KH_Extraction 5%FDR'!$A$2:$A$2258,0),"No Match")</f>
        <v>986</v>
      </c>
      <c r="E2142" t="str">
        <f>IFERROR(MATCH(C2142,'NCPF8745_MF_Extraction 5%FDR'!$A$2:$A$540,0),"No Match")</f>
        <v>No Match</v>
      </c>
      <c r="F2142" t="str">
        <f>IFERROR(MATCH(C2142,'NCPF8814_MF_Extraction 5%FDR'!$A$2:$A$463,0),"No Match")</f>
        <v>No Match</v>
      </c>
      <c r="G2142" t="str">
        <f>VLOOKUP(C2142,'NCPF8745_KH_Extraction 5%FDR'!$1:$2258,2,FALSE)</f>
        <v>Uncharacterized protein OS=Candida glabrata (strain ATCC 2001 / CBS 138 / JCM 3761 / NBRC 0622 / NRRL Y-65) GN=CAGL0C05049g PE=4 SV=1 - [Q6FWK1_CANGA]</v>
      </c>
      <c r="H2142" s="15">
        <f>VLOOKUP(C2142,'NCPF8745_KH_Extraction 5%FDR'!$1:$2258,11,FALSE)</f>
        <v>134.50897562466</v>
      </c>
      <c r="I2142" t="e">
        <f>VLOOKUP(C2142,'NCPF8745_MF_Extraction 5%FDR'!$1:$540,2,FALSE)</f>
        <v>#N/A</v>
      </c>
      <c r="J2142" s="15" t="e">
        <f>VLOOKUP(C2142,'NCPF8745_MF_Extraction 5%FDR'!$1:$540,11,FALSE)</f>
        <v>#N/A</v>
      </c>
      <c r="K2142" t="e">
        <f>VLOOKUP(C2142,'NCPF8814_MF_Extraction 5%FDR'!$1:$463,2,FALSE)</f>
        <v>#N/A</v>
      </c>
      <c r="L2142" s="15" t="e">
        <f>VLOOKUP(C2142,'NCPF8814_MF_Extraction 5%FDR'!$1:$463,11,FALSE)</f>
        <v>#N/A</v>
      </c>
    </row>
    <row r="2143" spans="1:12" hidden="1">
      <c r="A2143" s="13" t="s">
        <v>2499</v>
      </c>
      <c r="C2143" s="13" t="s">
        <v>2499</v>
      </c>
      <c r="D2143">
        <f>IFERROR(MATCH(C2143,'NCPF8745_KH_Extraction 5%FDR'!$A$2:$A$2258,0),"No Match")</f>
        <v>951</v>
      </c>
      <c r="E2143" t="str">
        <f>IFERROR(MATCH(C2143,'NCPF8745_MF_Extraction 5%FDR'!$A$2:$A$540,0),"No Match")</f>
        <v>No Match</v>
      </c>
      <c r="F2143" t="str">
        <f>IFERROR(MATCH(C2143,'NCPF8814_MF_Extraction 5%FDR'!$A$2:$A$463,0),"No Match")</f>
        <v>No Match</v>
      </c>
      <c r="G2143" t="str">
        <f>VLOOKUP(C2143,'NCPF8745_KH_Extraction 5%FDR'!$1:$2258,2,FALSE)</f>
        <v>Uncharacterized protein OS=Candida glabrata (strain ATCC 2001 / CBS 138 / JCM 3761 / NBRC 0622 / NRRL Y-65) GN=CAGL0C05027g PE=4 SV=1 - [Q6FWK2_CANGA]</v>
      </c>
      <c r="H2143" s="15">
        <f>VLOOKUP(C2143,'NCPF8745_KH_Extraction 5%FDR'!$1:$2258,11,FALSE)</f>
        <v>86.441423824660106</v>
      </c>
      <c r="I2143" t="e">
        <f>VLOOKUP(C2143,'NCPF8745_MF_Extraction 5%FDR'!$1:$540,2,FALSE)</f>
        <v>#N/A</v>
      </c>
      <c r="J2143" s="15" t="e">
        <f>VLOOKUP(C2143,'NCPF8745_MF_Extraction 5%FDR'!$1:$540,11,FALSE)</f>
        <v>#N/A</v>
      </c>
      <c r="K2143" t="e">
        <f>VLOOKUP(C2143,'NCPF8814_MF_Extraction 5%FDR'!$1:$463,2,FALSE)</f>
        <v>#N/A</v>
      </c>
      <c r="L2143" s="15" t="e">
        <f>VLOOKUP(C2143,'NCPF8814_MF_Extraction 5%FDR'!$1:$463,11,FALSE)</f>
        <v>#N/A</v>
      </c>
    </row>
    <row r="2144" spans="1:12" hidden="1">
      <c r="A2144" s="13" t="s">
        <v>2500</v>
      </c>
      <c r="C2144" s="13" t="s">
        <v>2500</v>
      </c>
      <c r="D2144">
        <f>IFERROR(MATCH(C2144,'NCPF8745_KH_Extraction 5%FDR'!$A$2:$A$2258,0),"No Match")</f>
        <v>261</v>
      </c>
      <c r="E2144" t="str">
        <f>IFERROR(MATCH(C2144,'NCPF8745_MF_Extraction 5%FDR'!$A$2:$A$540,0),"No Match")</f>
        <v>No Match</v>
      </c>
      <c r="F2144" t="str">
        <f>IFERROR(MATCH(C2144,'NCPF8814_MF_Extraction 5%FDR'!$A$2:$A$463,0),"No Match")</f>
        <v>No Match</v>
      </c>
      <c r="G2144" t="str">
        <f>VLOOKUP(C2144,'NCPF8745_KH_Extraction 5%FDR'!$1:$2258,2,FALSE)</f>
        <v>Uncharacterized protein OS=Candida glabrata (strain ATCC 2001 / CBS 138 / JCM 3761 / NBRC 0622 / NRRL Y-65) GN=ADO1 PE=4 SV=1 - [Q6FWK4_CANGA]</v>
      </c>
      <c r="H2144" s="15">
        <f>VLOOKUP(C2144,'NCPF8745_KH_Extraction 5%FDR'!$1:$2258,11,FALSE)</f>
        <v>36.249556234659998</v>
      </c>
      <c r="I2144" t="e">
        <f>VLOOKUP(C2144,'NCPF8745_MF_Extraction 5%FDR'!$1:$540,2,FALSE)</f>
        <v>#N/A</v>
      </c>
      <c r="J2144" s="15" t="e">
        <f>VLOOKUP(C2144,'NCPF8745_MF_Extraction 5%FDR'!$1:$540,11,FALSE)</f>
        <v>#N/A</v>
      </c>
      <c r="K2144" t="e">
        <f>VLOOKUP(C2144,'NCPF8814_MF_Extraction 5%FDR'!$1:$463,2,FALSE)</f>
        <v>#N/A</v>
      </c>
      <c r="L2144" s="15" t="e">
        <f>VLOOKUP(C2144,'NCPF8814_MF_Extraction 5%FDR'!$1:$463,11,FALSE)</f>
        <v>#N/A</v>
      </c>
    </row>
    <row r="2145" spans="1:12" hidden="1">
      <c r="A2145" s="13" t="s">
        <v>2501</v>
      </c>
      <c r="C2145" s="13" t="s">
        <v>2501</v>
      </c>
      <c r="D2145">
        <f>IFERROR(MATCH(C2145,'NCPF8745_KH_Extraction 5%FDR'!$A$2:$A$2258,0),"No Match")</f>
        <v>1182</v>
      </c>
      <c r="E2145" t="str">
        <f>IFERROR(MATCH(C2145,'NCPF8745_MF_Extraction 5%FDR'!$A$2:$A$540,0),"No Match")</f>
        <v>No Match</v>
      </c>
      <c r="F2145" t="str">
        <f>IFERROR(MATCH(C2145,'NCPF8814_MF_Extraction 5%FDR'!$A$2:$A$463,0),"No Match")</f>
        <v>No Match</v>
      </c>
      <c r="G2145" t="str">
        <f>VLOOKUP(C2145,'NCPF8745_KH_Extraction 5%FDR'!$1:$2258,2,FALSE)</f>
        <v>Uncharacterized protein OS=Candida glabrata (strain ATCC 2001 / CBS 138 / JCM 3761 / NBRC 0622 / NRRL Y-65) GN=CAGL0C04917g PE=4 SV=1 - [Q6FWK7_CANGA]</v>
      </c>
      <c r="H2145" s="15">
        <f>VLOOKUP(C2145,'NCPF8745_KH_Extraction 5%FDR'!$1:$2258,11,FALSE)</f>
        <v>123.04823278466</v>
      </c>
      <c r="I2145" t="e">
        <f>VLOOKUP(C2145,'NCPF8745_MF_Extraction 5%FDR'!$1:$540,2,FALSE)</f>
        <v>#N/A</v>
      </c>
      <c r="J2145" s="15" t="e">
        <f>VLOOKUP(C2145,'NCPF8745_MF_Extraction 5%FDR'!$1:$540,11,FALSE)</f>
        <v>#N/A</v>
      </c>
      <c r="K2145" t="e">
        <f>VLOOKUP(C2145,'NCPF8814_MF_Extraction 5%FDR'!$1:$463,2,FALSE)</f>
        <v>#N/A</v>
      </c>
      <c r="L2145" s="15" t="e">
        <f>VLOOKUP(C2145,'NCPF8814_MF_Extraction 5%FDR'!$1:$463,11,FALSE)</f>
        <v>#N/A</v>
      </c>
    </row>
    <row r="2146" spans="1:12" hidden="1">
      <c r="A2146" s="13" t="s">
        <v>2502</v>
      </c>
      <c r="C2146" s="13" t="s">
        <v>2502</v>
      </c>
      <c r="D2146">
        <f>IFERROR(MATCH(C2146,'NCPF8745_KH_Extraction 5%FDR'!$A$2:$A$2258,0),"No Match")</f>
        <v>1628</v>
      </c>
      <c r="E2146" t="str">
        <f>IFERROR(MATCH(C2146,'NCPF8745_MF_Extraction 5%FDR'!$A$2:$A$540,0),"No Match")</f>
        <v>No Match</v>
      </c>
      <c r="F2146" t="str">
        <f>IFERROR(MATCH(C2146,'NCPF8814_MF_Extraction 5%FDR'!$A$2:$A$463,0),"No Match")</f>
        <v>No Match</v>
      </c>
      <c r="G2146" t="str">
        <f>VLOOKUP(C2146,'NCPF8745_KH_Extraction 5%FDR'!$1:$2258,2,FALSE)</f>
        <v>Uncharacterized protein OS=Candida glabrata (strain ATCC 2001 / CBS 138 / JCM 3761 / NBRC 0622 / NRRL Y-65) GN=CAGL0C04807g PE=3 SV=1 - [Q6FWL2_CANGA]</v>
      </c>
      <c r="H2146" s="15">
        <f>VLOOKUP(C2146,'NCPF8745_KH_Extraction 5%FDR'!$1:$2258,11,FALSE)</f>
        <v>31.404503454659999</v>
      </c>
      <c r="I2146" t="e">
        <f>VLOOKUP(C2146,'NCPF8745_MF_Extraction 5%FDR'!$1:$540,2,FALSE)</f>
        <v>#N/A</v>
      </c>
      <c r="J2146" s="15" t="e">
        <f>VLOOKUP(C2146,'NCPF8745_MF_Extraction 5%FDR'!$1:$540,11,FALSE)</f>
        <v>#N/A</v>
      </c>
      <c r="K2146" t="e">
        <f>VLOOKUP(C2146,'NCPF8814_MF_Extraction 5%FDR'!$1:$463,2,FALSE)</f>
        <v>#N/A</v>
      </c>
      <c r="L2146" s="15" t="e">
        <f>VLOOKUP(C2146,'NCPF8814_MF_Extraction 5%FDR'!$1:$463,11,FALSE)</f>
        <v>#N/A</v>
      </c>
    </row>
    <row r="2147" spans="1:12" hidden="1">
      <c r="A2147" s="13" t="s">
        <v>2503</v>
      </c>
      <c r="C2147" s="13" t="s">
        <v>2503</v>
      </c>
      <c r="D2147">
        <f>IFERROR(MATCH(C2147,'NCPF8745_KH_Extraction 5%FDR'!$A$2:$A$2258,0),"No Match")</f>
        <v>275</v>
      </c>
      <c r="E2147">
        <f>IFERROR(MATCH(C2147,'NCPF8745_MF_Extraction 5%FDR'!$A$2:$A$540,0),"No Match")</f>
        <v>35</v>
      </c>
      <c r="F2147">
        <f>IFERROR(MATCH(C2147,'NCPF8814_MF_Extraction 5%FDR'!$A$2:$A$463,0),"No Match")</f>
        <v>37</v>
      </c>
      <c r="G2147" t="str">
        <f>VLOOKUP(C2147,'NCPF8745_KH_Extraction 5%FDR'!$1:$2258,2,FALSE)</f>
        <v>Superoxide dismutase [Cu-Zn] OS=Candida glabrata (strain ATCC 2001 / CBS 138 / JCM 3761 / NBRC 0622 / NRRL Y-65) GN=SOD1 PE=3 SV=3 - [SODC_CANGA]</v>
      </c>
      <c r="H2147" s="15">
        <f>VLOOKUP(C2147,'NCPF8745_KH_Extraction 5%FDR'!$1:$2258,11,FALSE)</f>
        <v>15.739948844660001</v>
      </c>
      <c r="I2147" t="str">
        <f>VLOOKUP(C2147,'NCPF8745_MF_Extraction 5%FDR'!$1:$540,2,FALSE)</f>
        <v>Superoxide dismutase [Cu-Zn] OS=Candida glabrata (strain ATCC 2001 / CBS 138 / JCM 3761 / NBRC 0622 / NRRL Y-65) GN=SOD1 PE=3 SV=3 - [SODC_CANGA]</v>
      </c>
      <c r="J2147" s="15">
        <f>VLOOKUP(C2147,'NCPF8745_MF_Extraction 5%FDR'!$1:$540,11,FALSE)</f>
        <v>15.739948844660001</v>
      </c>
      <c r="K2147" t="str">
        <f>VLOOKUP(C2147,'NCPF8814_MF_Extraction 5%FDR'!$1:$463,2,FALSE)</f>
        <v>Superoxide dismutase [Cu-Zn] OS=Candida glabrata (strain ATCC 2001 / CBS 138 / JCM 3761 / NBRC 0622 / NRRL Y-65) GN=SOD1 PE=3 SV=3 - [SODC_CANGA]</v>
      </c>
      <c r="L2147" s="15">
        <f>VLOOKUP(C2147,'NCPF8814_MF_Extraction 5%FDR'!$1:$463,11,FALSE)</f>
        <v>15.739948844660001</v>
      </c>
    </row>
    <row r="2148" spans="1:12" hidden="1">
      <c r="A2148" s="13" t="s">
        <v>2504</v>
      </c>
      <c r="C2148" s="13" t="s">
        <v>2504</v>
      </c>
      <c r="D2148">
        <f>IFERROR(MATCH(C2148,'NCPF8745_KH_Extraction 5%FDR'!$A$2:$A$2258,0),"No Match")</f>
        <v>1624</v>
      </c>
      <c r="E2148" t="str">
        <f>IFERROR(MATCH(C2148,'NCPF8745_MF_Extraction 5%FDR'!$A$2:$A$540,0),"No Match")</f>
        <v>No Match</v>
      </c>
      <c r="F2148" t="str">
        <f>IFERROR(MATCH(C2148,'NCPF8814_MF_Extraction 5%FDR'!$A$2:$A$463,0),"No Match")</f>
        <v>No Match</v>
      </c>
      <c r="G2148" t="str">
        <f>VLOOKUP(C2148,'NCPF8745_KH_Extraction 5%FDR'!$1:$2258,2,FALSE)</f>
        <v>Uncharacterized protein OS=Candida glabrata (strain ATCC 2001 / CBS 138 / JCM 3761 / NBRC 0622 / NRRL Y-65) GN=CAGL0C04697g PE=4 SV=1 - [Q6FWL7_CANGA]</v>
      </c>
      <c r="H2148" s="15">
        <f>VLOOKUP(C2148,'NCPF8745_KH_Extraction 5%FDR'!$1:$2258,11,FALSE)</f>
        <v>30.698855534660002</v>
      </c>
      <c r="I2148" t="e">
        <f>VLOOKUP(C2148,'NCPF8745_MF_Extraction 5%FDR'!$1:$540,2,FALSE)</f>
        <v>#N/A</v>
      </c>
      <c r="J2148" s="15" t="e">
        <f>VLOOKUP(C2148,'NCPF8745_MF_Extraction 5%FDR'!$1:$540,11,FALSE)</f>
        <v>#N/A</v>
      </c>
      <c r="K2148" t="e">
        <f>VLOOKUP(C2148,'NCPF8814_MF_Extraction 5%FDR'!$1:$463,2,FALSE)</f>
        <v>#N/A</v>
      </c>
      <c r="L2148" s="15" t="e">
        <f>VLOOKUP(C2148,'NCPF8814_MF_Extraction 5%FDR'!$1:$463,11,FALSE)</f>
        <v>#N/A</v>
      </c>
    </row>
    <row r="2149" spans="1:12" hidden="1">
      <c r="A2149" s="13" t="s">
        <v>2505</v>
      </c>
      <c r="C2149" s="13" t="s">
        <v>2505</v>
      </c>
      <c r="D2149">
        <f>IFERROR(MATCH(C2149,'NCPF8745_KH_Extraction 5%FDR'!$A$2:$A$2258,0),"No Match")</f>
        <v>72</v>
      </c>
      <c r="E2149">
        <f>IFERROR(MATCH(C2149,'NCPF8745_MF_Extraction 5%FDR'!$A$2:$A$540,0),"No Match")</f>
        <v>360</v>
      </c>
      <c r="F2149" t="str">
        <f>IFERROR(MATCH(C2149,'NCPF8814_MF_Extraction 5%FDR'!$A$2:$A$463,0),"No Match")</f>
        <v>No Match</v>
      </c>
      <c r="G2149" t="str">
        <f>VLOOKUP(C2149,'NCPF8745_KH_Extraction 5%FDR'!$1:$2258,2,FALSE)</f>
        <v>Uncharacterized protein OS=Candida glabrata (strain ATCC 2001 / CBS 138 / JCM 3761 / NBRC 0622 / NRRL Y-65) GN=CAGL0C04587g PE=4 SV=1 - [Q6FWM0_CANGA]</v>
      </c>
      <c r="H2149" s="15">
        <f>VLOOKUP(C2149,'NCPF8745_KH_Extraction 5%FDR'!$1:$2258,11,FALSE)</f>
        <v>79.574583154660104</v>
      </c>
      <c r="I2149" t="str">
        <f>VLOOKUP(C2149,'NCPF8745_MF_Extraction 5%FDR'!$1:$540,2,FALSE)</f>
        <v>Uncharacterized protein OS=Candida glabrata (strain ATCC 2001 / CBS 138 / JCM 3761 / NBRC 0622 / NRRL Y-65) GN=CAGL0C04587g PE=4 SV=1 - [Q6FWM0_CANGA]</v>
      </c>
      <c r="J2149" s="15">
        <f>VLOOKUP(C2149,'NCPF8745_MF_Extraction 5%FDR'!$1:$540,11,FALSE)</f>
        <v>79.574583154660104</v>
      </c>
      <c r="K2149" t="e">
        <f>VLOOKUP(C2149,'NCPF8814_MF_Extraction 5%FDR'!$1:$463,2,FALSE)</f>
        <v>#N/A</v>
      </c>
      <c r="L2149" s="15" t="e">
        <f>VLOOKUP(C2149,'NCPF8814_MF_Extraction 5%FDR'!$1:$463,11,FALSE)</f>
        <v>#N/A</v>
      </c>
    </row>
    <row r="2150" spans="1:12" hidden="1">
      <c r="A2150" s="13" t="s">
        <v>2506</v>
      </c>
      <c r="C2150" s="13" t="s">
        <v>2506</v>
      </c>
      <c r="D2150">
        <f>IFERROR(MATCH(C2150,'NCPF8745_KH_Extraction 5%FDR'!$A$2:$A$2258,0),"No Match")</f>
        <v>1042</v>
      </c>
      <c r="E2150">
        <f>IFERROR(MATCH(C2150,'NCPF8745_MF_Extraction 5%FDR'!$A$2:$A$540,0),"No Match")</f>
        <v>285</v>
      </c>
      <c r="F2150">
        <f>IFERROR(MATCH(C2150,'NCPF8814_MF_Extraction 5%FDR'!$A$2:$A$463,0),"No Match")</f>
        <v>247</v>
      </c>
      <c r="G2150" t="str">
        <f>VLOOKUP(C2150,'NCPF8745_KH_Extraction 5%FDR'!$1:$2258,2,FALSE)</f>
        <v>Uncharacterized protein OS=Candida glabrata (strain ATCC 2001 / CBS 138 / JCM 3761 / NBRC 0622 / NRRL Y-65) GN=CAGL0C04543g PE=4 SV=1 - [Q6FWM2_CANGA]</v>
      </c>
      <c r="H2150" s="15">
        <f>VLOOKUP(C2150,'NCPF8745_KH_Extraction 5%FDR'!$1:$2258,11,FALSE)</f>
        <v>32.765522344659999</v>
      </c>
      <c r="I2150" t="str">
        <f>VLOOKUP(C2150,'NCPF8745_MF_Extraction 5%FDR'!$1:$540,2,FALSE)</f>
        <v>Uncharacterized protein OS=Candida glabrata (strain ATCC 2001 / CBS 138 / JCM 3761 / NBRC 0622 / NRRL Y-65) GN=CAGL0C04543g PE=4 SV=1 - [Q6FWM2_CANGA]</v>
      </c>
      <c r="J2150" s="15">
        <f>VLOOKUP(C2150,'NCPF8745_MF_Extraction 5%FDR'!$1:$540,11,FALSE)</f>
        <v>32.765522344659999</v>
      </c>
      <c r="K2150" t="str">
        <f>VLOOKUP(C2150,'NCPF8814_MF_Extraction 5%FDR'!$1:$463,2,FALSE)</f>
        <v>Uncharacterized protein OS=Candida glabrata (strain ATCC 2001 / CBS 138 / JCM 3761 / NBRC 0622 / NRRL Y-65) GN=CAGL0C04543g PE=4 SV=1 - [Q6FWM2_CANGA]</v>
      </c>
      <c r="L2150" s="15">
        <f>VLOOKUP(C2150,'NCPF8814_MF_Extraction 5%FDR'!$1:$463,11,FALSE)</f>
        <v>32.765522344659999</v>
      </c>
    </row>
    <row r="2151" spans="1:12" hidden="1">
      <c r="A2151" s="13" t="s">
        <v>2507</v>
      </c>
      <c r="C2151" s="13" t="s">
        <v>2507</v>
      </c>
      <c r="D2151">
        <f>IFERROR(MATCH(C2151,'NCPF8745_KH_Extraction 5%FDR'!$A$2:$A$2258,0),"No Match")</f>
        <v>1118</v>
      </c>
      <c r="E2151">
        <f>IFERROR(MATCH(C2151,'NCPF8745_MF_Extraction 5%FDR'!$A$2:$A$540,0),"No Match")</f>
        <v>229</v>
      </c>
      <c r="F2151">
        <f>IFERROR(MATCH(C2151,'NCPF8814_MF_Extraction 5%FDR'!$A$2:$A$463,0),"No Match")</f>
        <v>331</v>
      </c>
      <c r="G2151" t="str">
        <f>VLOOKUP(C2151,'NCPF8745_KH_Extraction 5%FDR'!$1:$2258,2,FALSE)</f>
        <v>Uncharacterized protein OS=Candida glabrata (strain ATCC 2001 / CBS 138 / JCM 3761 / NBRC 0622 / NRRL Y-65) GN=ATP16 PE=3 SV=1 - [Q6FWM5_CANGA]</v>
      </c>
      <c r="H2151" s="15">
        <f>VLOOKUP(C2151,'NCPF8745_KH_Extraction 5%FDR'!$1:$2258,11,FALSE)</f>
        <v>16.451688494660001</v>
      </c>
      <c r="I2151" t="str">
        <f>VLOOKUP(C2151,'NCPF8745_MF_Extraction 5%FDR'!$1:$540,2,FALSE)</f>
        <v>Uncharacterized protein OS=Candida glabrata (strain ATCC 2001 / CBS 138 / JCM 3761 / NBRC 0622 / NRRL Y-65) GN=ATP16 PE=3 SV=1 - [Q6FWM5_CANGA]</v>
      </c>
      <c r="J2151" s="15">
        <f>VLOOKUP(C2151,'NCPF8745_MF_Extraction 5%FDR'!$1:$540,11,FALSE)</f>
        <v>16.451688494660001</v>
      </c>
      <c r="K2151" t="str">
        <f>VLOOKUP(C2151,'NCPF8814_MF_Extraction 5%FDR'!$1:$463,2,FALSE)</f>
        <v>Uncharacterized protein OS=Candida glabrata (strain ATCC 2001 / CBS 138 / JCM 3761 / NBRC 0622 / NRRL Y-65) GN=ATP16 PE=3 SV=1 - [Q6FWM5_CANGA]</v>
      </c>
      <c r="L2151" s="15">
        <f>VLOOKUP(C2151,'NCPF8814_MF_Extraction 5%FDR'!$1:$463,11,FALSE)</f>
        <v>16.451688494660001</v>
      </c>
    </row>
    <row r="2152" spans="1:12" hidden="1">
      <c r="A2152" s="13" t="s">
        <v>2508</v>
      </c>
      <c r="C2152" s="13" t="s">
        <v>2508</v>
      </c>
      <c r="D2152">
        <f>IFERROR(MATCH(C2152,'NCPF8745_KH_Extraction 5%FDR'!$A$2:$A$2258,0),"No Match")</f>
        <v>619</v>
      </c>
      <c r="E2152">
        <f>IFERROR(MATCH(C2152,'NCPF8745_MF_Extraction 5%FDR'!$A$2:$A$540,0),"No Match")</f>
        <v>65</v>
      </c>
      <c r="F2152">
        <f>IFERROR(MATCH(C2152,'NCPF8814_MF_Extraction 5%FDR'!$A$2:$A$463,0),"No Match")</f>
        <v>79</v>
      </c>
      <c r="G2152" t="str">
        <f>VLOOKUP(C2152,'NCPF8745_KH_Extraction 5%FDR'!$1:$2258,2,FALSE)</f>
        <v>Histone H2B.1 OS=Candida glabrata (strain ATCC 2001 / CBS 138 / JCM 3761 / NBRC 0622 / NRRL Y-65) GN=HTB1 PE=3 SV=3 - [H2B1_CANGA]</v>
      </c>
      <c r="H2152" s="15">
        <f>VLOOKUP(C2152,'NCPF8745_KH_Extraction 5%FDR'!$1:$2258,11,FALSE)</f>
        <v>13.99450690466</v>
      </c>
      <c r="I2152" t="str">
        <f>VLOOKUP(C2152,'NCPF8745_MF_Extraction 5%FDR'!$1:$540,2,FALSE)</f>
        <v>Histone H2B.1 OS=Candida glabrata (strain ATCC 2001 / CBS 138 / JCM 3761 / NBRC 0622 / NRRL Y-65) GN=HTB1 PE=3 SV=3 - [H2B1_CANGA]</v>
      </c>
      <c r="J2152" s="15">
        <f>VLOOKUP(C2152,'NCPF8745_MF_Extraction 5%FDR'!$1:$540,11,FALSE)</f>
        <v>13.99450690466</v>
      </c>
      <c r="K2152" t="str">
        <f>VLOOKUP(C2152,'NCPF8814_MF_Extraction 5%FDR'!$1:$463,2,FALSE)</f>
        <v>Histone H2B.1 OS=Candida glabrata (strain ATCC 2001 / CBS 138 / JCM 3761 / NBRC 0622 / NRRL Y-65) GN=HTB1 PE=3 SV=3 - [H2B1_CANGA]</v>
      </c>
      <c r="L2152" s="15">
        <f>VLOOKUP(C2152,'NCPF8814_MF_Extraction 5%FDR'!$1:$463,11,FALSE)</f>
        <v>13.99450690466</v>
      </c>
    </row>
    <row r="2153" spans="1:12" hidden="1">
      <c r="A2153" s="13" t="s">
        <v>2509</v>
      </c>
      <c r="C2153" s="13" t="s">
        <v>2509</v>
      </c>
      <c r="D2153">
        <f>IFERROR(MATCH(C2153,'NCPF8745_KH_Extraction 5%FDR'!$A$2:$A$2258,0),"No Match")</f>
        <v>1243</v>
      </c>
      <c r="E2153" t="str">
        <f>IFERROR(MATCH(C2153,'NCPF8745_MF_Extraction 5%FDR'!$A$2:$A$540,0),"No Match")</f>
        <v>No Match</v>
      </c>
      <c r="F2153" t="str">
        <f>IFERROR(MATCH(C2153,'NCPF8814_MF_Extraction 5%FDR'!$A$2:$A$463,0),"No Match")</f>
        <v>No Match</v>
      </c>
      <c r="G2153" t="str">
        <f>VLOOKUP(C2153,'NCPF8745_KH_Extraction 5%FDR'!$1:$2258,2,FALSE)</f>
        <v>Trehalase OS=Candida glabrata (strain ATCC 2001 / CBS 138 / JCM 3761 / NBRC 0622 / NRRL Y-65) GN=CAGL0C04323g PE=3 SV=1 - [Q6FWN0_CANGA]</v>
      </c>
      <c r="H2153" s="15">
        <f>VLOOKUP(C2153,'NCPF8745_KH_Extraction 5%FDR'!$1:$2258,11,FALSE)</f>
        <v>86.402496594660093</v>
      </c>
      <c r="I2153" t="e">
        <f>VLOOKUP(C2153,'NCPF8745_MF_Extraction 5%FDR'!$1:$540,2,FALSE)</f>
        <v>#N/A</v>
      </c>
      <c r="J2153" s="15" t="e">
        <f>VLOOKUP(C2153,'NCPF8745_MF_Extraction 5%FDR'!$1:$540,11,FALSE)</f>
        <v>#N/A</v>
      </c>
      <c r="K2153" t="e">
        <f>VLOOKUP(C2153,'NCPF8814_MF_Extraction 5%FDR'!$1:$463,2,FALSE)</f>
        <v>#N/A</v>
      </c>
      <c r="L2153" s="15" t="e">
        <f>VLOOKUP(C2153,'NCPF8814_MF_Extraction 5%FDR'!$1:$463,11,FALSE)</f>
        <v>#N/A</v>
      </c>
    </row>
    <row r="2154" spans="1:12" hidden="1">
      <c r="A2154" s="13" t="s">
        <v>2510</v>
      </c>
      <c r="C2154" s="13" t="s">
        <v>2510</v>
      </c>
      <c r="D2154">
        <f>IFERROR(MATCH(C2154,'NCPF8745_KH_Extraction 5%FDR'!$A$2:$A$2258,0),"No Match")</f>
        <v>465</v>
      </c>
      <c r="E2154">
        <f>IFERROR(MATCH(C2154,'NCPF8745_MF_Extraction 5%FDR'!$A$2:$A$540,0),"No Match")</f>
        <v>82</v>
      </c>
      <c r="F2154">
        <f>IFERROR(MATCH(C2154,'NCPF8814_MF_Extraction 5%FDR'!$A$2:$A$463,0),"No Match")</f>
        <v>146</v>
      </c>
      <c r="G2154" t="str">
        <f>VLOOKUP(C2154,'NCPF8745_KH_Extraction 5%FDR'!$1:$2258,2,FALSE)</f>
        <v>Uncharacterized protein OS=Candida glabrata (strain ATCC 2001 / CBS 138 / JCM 3761 / NBRC 0622 / NRRL Y-65) GN=CAGL0C04301g PE=4 SV=1 - [Q6FWN1_CANGA]</v>
      </c>
      <c r="H2154" s="15">
        <f>VLOOKUP(C2154,'NCPF8745_KH_Extraction 5%FDR'!$1:$2258,11,FALSE)</f>
        <v>22.552341534659998</v>
      </c>
      <c r="I2154" t="str">
        <f>VLOOKUP(C2154,'NCPF8745_MF_Extraction 5%FDR'!$1:$540,2,FALSE)</f>
        <v>Uncharacterized protein OS=Candida glabrata (strain ATCC 2001 / CBS 138 / JCM 3761 / NBRC 0622 / NRRL Y-65) GN=CAGL0C04301g PE=4 SV=1 - [Q6FWN1_CANGA]</v>
      </c>
      <c r="J2154" s="15">
        <f>VLOOKUP(C2154,'NCPF8745_MF_Extraction 5%FDR'!$1:$540,11,FALSE)</f>
        <v>22.552341534659998</v>
      </c>
      <c r="K2154" t="str">
        <f>VLOOKUP(C2154,'NCPF8814_MF_Extraction 5%FDR'!$1:$463,2,FALSE)</f>
        <v>Uncharacterized protein OS=Candida glabrata (strain ATCC 2001 / CBS 138 / JCM 3761 / NBRC 0622 / NRRL Y-65) GN=CAGL0C04301g PE=4 SV=1 - [Q6FWN1_CANGA]</v>
      </c>
      <c r="L2154" s="15">
        <f>VLOOKUP(C2154,'NCPF8814_MF_Extraction 5%FDR'!$1:$463,11,FALSE)</f>
        <v>22.552341534659998</v>
      </c>
    </row>
    <row r="2155" spans="1:12" hidden="1">
      <c r="A2155" s="13" t="s">
        <v>2511</v>
      </c>
      <c r="C2155" s="13" t="s">
        <v>2511</v>
      </c>
      <c r="D2155">
        <f>IFERROR(MATCH(C2155,'NCPF8745_KH_Extraction 5%FDR'!$A$2:$A$2258,0),"No Match")</f>
        <v>876</v>
      </c>
      <c r="E2155">
        <f>IFERROR(MATCH(C2155,'NCPF8745_MF_Extraction 5%FDR'!$A$2:$A$540,0),"No Match")</f>
        <v>182</v>
      </c>
      <c r="F2155">
        <f>IFERROR(MATCH(C2155,'NCPF8814_MF_Extraction 5%FDR'!$A$2:$A$463,0),"No Match")</f>
        <v>273</v>
      </c>
      <c r="G2155" t="str">
        <f>VLOOKUP(C2155,'NCPF8745_KH_Extraction 5%FDR'!$1:$2258,2,FALSE)</f>
        <v>Uncharacterized protein OS=Candida glabrata (strain ATCC 2001 / CBS 138 / JCM 3761 / NBRC 0622 / NRRL Y-65) GN=CAGL0C03850g PE=4 SV=1 - [Q6FWQ1_CANGA]</v>
      </c>
      <c r="H2155" s="15">
        <f>VLOOKUP(C2155,'NCPF8745_KH_Extraction 5%FDR'!$1:$2258,11,FALSE)</f>
        <v>23.24038781466</v>
      </c>
      <c r="I2155" t="str">
        <f>VLOOKUP(C2155,'NCPF8745_MF_Extraction 5%FDR'!$1:$540,2,FALSE)</f>
        <v>Uncharacterized protein OS=Candida glabrata (strain ATCC 2001 / CBS 138 / JCM 3761 / NBRC 0622 / NRRL Y-65) GN=CAGL0C03850g PE=4 SV=1 - [Q6FWQ1_CANGA]</v>
      </c>
      <c r="J2155" s="15">
        <f>VLOOKUP(C2155,'NCPF8745_MF_Extraction 5%FDR'!$1:$540,11,FALSE)</f>
        <v>23.24038781466</v>
      </c>
      <c r="K2155" t="str">
        <f>VLOOKUP(C2155,'NCPF8814_MF_Extraction 5%FDR'!$1:$463,2,FALSE)</f>
        <v>Uncharacterized protein OS=Candida glabrata (strain ATCC 2001 / CBS 138 / JCM 3761 / NBRC 0622 / NRRL Y-65) GN=CAGL0C03850g PE=4 SV=1 - [Q6FWQ1_CANGA]</v>
      </c>
      <c r="L2155" s="15">
        <f>VLOOKUP(C2155,'NCPF8814_MF_Extraction 5%FDR'!$1:$463,11,FALSE)</f>
        <v>23.24038781466</v>
      </c>
    </row>
    <row r="2156" spans="1:12" hidden="1">
      <c r="A2156" s="13" t="s">
        <v>2512</v>
      </c>
      <c r="C2156" s="13" t="s">
        <v>2512</v>
      </c>
      <c r="D2156">
        <f>IFERROR(MATCH(C2156,'NCPF8745_KH_Extraction 5%FDR'!$A$2:$A$2258,0),"No Match")</f>
        <v>1980</v>
      </c>
      <c r="E2156" t="str">
        <f>IFERROR(MATCH(C2156,'NCPF8745_MF_Extraction 5%FDR'!$A$2:$A$540,0),"No Match")</f>
        <v>No Match</v>
      </c>
      <c r="F2156">
        <f>IFERROR(MATCH(C2156,'NCPF8814_MF_Extraction 5%FDR'!$A$2:$A$463,0),"No Match")</f>
        <v>395</v>
      </c>
      <c r="G2156" t="str">
        <f>VLOOKUP(C2156,'NCPF8745_KH_Extraction 5%FDR'!$1:$2258,2,FALSE)</f>
        <v>Uncharacterized protein OS=Candida glabrata (strain ATCC 2001 / CBS 138 / JCM 3761 / NBRC 0622 / NRRL Y-65) GN=CAGL0C03696g PE=4 SV=1 - [Q6FWQ6_CANGA]</v>
      </c>
      <c r="H2156" s="15">
        <f>VLOOKUP(C2156,'NCPF8745_KH_Extraction 5%FDR'!$1:$2258,11,FALSE)</f>
        <v>95.192778474660003</v>
      </c>
      <c r="I2156" t="e">
        <f>VLOOKUP(C2156,'NCPF8745_MF_Extraction 5%FDR'!$1:$540,2,FALSE)</f>
        <v>#N/A</v>
      </c>
      <c r="J2156" s="15" t="e">
        <f>VLOOKUP(C2156,'NCPF8745_MF_Extraction 5%FDR'!$1:$540,11,FALSE)</f>
        <v>#N/A</v>
      </c>
      <c r="K2156" t="str">
        <f>VLOOKUP(C2156,'NCPF8814_MF_Extraction 5%FDR'!$1:$463,2,FALSE)</f>
        <v>Uncharacterized protein OS=Candida glabrata (strain ATCC 2001 / CBS 138 / JCM 3761 / NBRC 0622 / NRRL Y-65) GN=CAGL0C03696g PE=4 SV=1 - [Q6FWQ6_CANGA]</v>
      </c>
      <c r="L2156" s="15">
        <f>VLOOKUP(C2156,'NCPF8814_MF_Extraction 5%FDR'!$1:$463,11,FALSE)</f>
        <v>95.192778474660003</v>
      </c>
    </row>
    <row r="2157" spans="1:12" hidden="1">
      <c r="A2157" s="13" t="s">
        <v>2513</v>
      </c>
      <c r="C2157" s="13" t="s">
        <v>2513</v>
      </c>
      <c r="D2157">
        <f>IFERROR(MATCH(C2157,'NCPF8745_KH_Extraction 5%FDR'!$A$2:$A$2258,0),"No Match")</f>
        <v>392</v>
      </c>
      <c r="E2157" t="str">
        <f>IFERROR(MATCH(C2157,'NCPF8745_MF_Extraction 5%FDR'!$A$2:$A$540,0),"No Match")</f>
        <v>No Match</v>
      </c>
      <c r="F2157" t="str">
        <f>IFERROR(MATCH(C2157,'NCPF8814_MF_Extraction 5%FDR'!$A$2:$A$463,0),"No Match")</f>
        <v>No Match</v>
      </c>
      <c r="G2157" t="str">
        <f>VLOOKUP(C2157,'NCPF8745_KH_Extraction 5%FDR'!$1:$2258,2,FALSE)</f>
        <v>Diphosphomevalonate decarboxylase OS=Candida glabrata (strain ATCC 2001 / CBS 138 / JCM 3761 / NBRC 0622 / NRRL Y-65) GN=CAGL0C03630g PE=3 SV=1 - [Q6FWQ9_CANGA]</v>
      </c>
      <c r="H2157" s="15">
        <f>VLOOKUP(C2157,'NCPF8745_KH_Extraction 5%FDR'!$1:$2258,11,FALSE)</f>
        <v>43.960190004659999</v>
      </c>
      <c r="I2157" t="e">
        <f>VLOOKUP(C2157,'NCPF8745_MF_Extraction 5%FDR'!$1:$540,2,FALSE)</f>
        <v>#N/A</v>
      </c>
      <c r="J2157" s="15" t="e">
        <f>VLOOKUP(C2157,'NCPF8745_MF_Extraction 5%FDR'!$1:$540,11,FALSE)</f>
        <v>#N/A</v>
      </c>
      <c r="K2157" t="e">
        <f>VLOOKUP(C2157,'NCPF8814_MF_Extraction 5%FDR'!$1:$463,2,FALSE)</f>
        <v>#N/A</v>
      </c>
      <c r="L2157" s="15" t="e">
        <f>VLOOKUP(C2157,'NCPF8814_MF_Extraction 5%FDR'!$1:$463,11,FALSE)</f>
        <v>#N/A</v>
      </c>
    </row>
    <row r="2158" spans="1:12" hidden="1">
      <c r="A2158" s="13" t="s">
        <v>2514</v>
      </c>
      <c r="C2158" s="13" t="s">
        <v>2514</v>
      </c>
      <c r="D2158">
        <f>IFERROR(MATCH(C2158,'NCPF8745_KH_Extraction 5%FDR'!$A$2:$A$2258,0),"No Match")</f>
        <v>321</v>
      </c>
      <c r="E2158">
        <f>IFERROR(MATCH(C2158,'NCPF8745_MF_Extraction 5%FDR'!$A$2:$A$540,0),"No Match")</f>
        <v>376</v>
      </c>
      <c r="F2158">
        <f>IFERROR(MATCH(C2158,'NCPF8814_MF_Extraction 5%FDR'!$A$2:$A$463,0),"No Match")</f>
        <v>286</v>
      </c>
      <c r="G2158" t="str">
        <f>VLOOKUP(C2158,'NCPF8745_KH_Extraction 5%FDR'!$1:$2258,2,FALSE)</f>
        <v>Uncharacterized protein OS=Candida glabrata (strain ATCC 2001 / CBS 138 / JCM 3761 / NBRC 0622 / NRRL Y-65) GN=TUP1 PE=4 SV=1 - [Q6FWR0_CANGA]</v>
      </c>
      <c r="H2158" s="15">
        <f>VLOOKUP(C2158,'NCPF8745_KH_Extraction 5%FDR'!$1:$2258,11,FALSE)</f>
        <v>70.466234684660193</v>
      </c>
      <c r="I2158" t="str">
        <f>VLOOKUP(C2158,'NCPF8745_MF_Extraction 5%FDR'!$1:$540,2,FALSE)</f>
        <v>Uncharacterized protein OS=Candida glabrata (strain ATCC 2001 / CBS 138 / JCM 3761 / NBRC 0622 / NRRL Y-65) GN=TUP1 PE=4 SV=1 - [Q6FWR0_CANGA]</v>
      </c>
      <c r="J2158" s="15">
        <f>VLOOKUP(C2158,'NCPF8745_MF_Extraction 5%FDR'!$1:$540,11,FALSE)</f>
        <v>70.466234684660193</v>
      </c>
      <c r="K2158" t="str">
        <f>VLOOKUP(C2158,'NCPF8814_MF_Extraction 5%FDR'!$1:$463,2,FALSE)</f>
        <v>Uncharacterized protein OS=Candida glabrata (strain ATCC 2001 / CBS 138 / JCM 3761 / NBRC 0622 / NRRL Y-65) GN=TUP1 PE=4 SV=1 - [Q6FWR0_CANGA]</v>
      </c>
      <c r="L2158" s="15">
        <f>VLOOKUP(C2158,'NCPF8814_MF_Extraction 5%FDR'!$1:$463,11,FALSE)</f>
        <v>70.466234684660193</v>
      </c>
    </row>
    <row r="2159" spans="1:12" hidden="1">
      <c r="A2159" s="13" t="s">
        <v>2515</v>
      </c>
      <c r="C2159" s="13" t="s">
        <v>2515</v>
      </c>
      <c r="D2159">
        <f>IFERROR(MATCH(C2159,'NCPF8745_KH_Extraction 5%FDR'!$A$2:$A$2258,0),"No Match")</f>
        <v>192</v>
      </c>
      <c r="E2159" t="str">
        <f>IFERROR(MATCH(C2159,'NCPF8745_MF_Extraction 5%FDR'!$A$2:$A$540,0),"No Match")</f>
        <v>No Match</v>
      </c>
      <c r="F2159">
        <f>IFERROR(MATCH(C2159,'NCPF8814_MF_Extraction 5%FDR'!$A$2:$A$463,0),"No Match")</f>
        <v>180</v>
      </c>
      <c r="G2159" t="str">
        <f>VLOOKUP(C2159,'NCPF8745_KH_Extraction 5%FDR'!$1:$2258,2,FALSE)</f>
        <v>Uncharacterized protein OS=Candida glabrata (strain ATCC 2001 / CBS 138 / JCM 3761 / NBRC 0622 / NRRL Y-65) GN=ABP1 PE=4 SV=1 - [Q6FWR1_CANGA]</v>
      </c>
      <c r="H2159" s="15">
        <f>VLOOKUP(C2159,'NCPF8745_KH_Extraction 5%FDR'!$1:$2258,11,FALSE)</f>
        <v>63.622171894659999</v>
      </c>
      <c r="I2159" t="e">
        <f>VLOOKUP(C2159,'NCPF8745_MF_Extraction 5%FDR'!$1:$540,2,FALSE)</f>
        <v>#N/A</v>
      </c>
      <c r="J2159" s="15" t="e">
        <f>VLOOKUP(C2159,'NCPF8745_MF_Extraction 5%FDR'!$1:$540,11,FALSE)</f>
        <v>#N/A</v>
      </c>
      <c r="K2159" t="str">
        <f>VLOOKUP(C2159,'NCPF8814_MF_Extraction 5%FDR'!$1:$463,2,FALSE)</f>
        <v>Uncharacterized protein OS=Candida glabrata (strain ATCC 2001 / CBS 138 / JCM 3761 / NBRC 0622 / NRRL Y-65) GN=ABP1 PE=4 SV=1 - [Q6FWR1_CANGA]</v>
      </c>
      <c r="L2159" s="15">
        <f>VLOOKUP(C2159,'NCPF8814_MF_Extraction 5%FDR'!$1:$463,11,FALSE)</f>
        <v>63.622171894659999</v>
      </c>
    </row>
    <row r="2160" spans="1:12" hidden="1">
      <c r="A2160" s="13" t="s">
        <v>2516</v>
      </c>
      <c r="C2160" s="13" t="s">
        <v>2516</v>
      </c>
      <c r="D2160">
        <f>IFERROR(MATCH(C2160,'NCPF8745_KH_Extraction 5%FDR'!$A$2:$A$2258,0),"No Match")</f>
        <v>339</v>
      </c>
      <c r="E2160" t="str">
        <f>IFERROR(MATCH(C2160,'NCPF8745_MF_Extraction 5%FDR'!$A$2:$A$540,0),"No Match")</f>
        <v>No Match</v>
      </c>
      <c r="F2160" t="str">
        <f>IFERROR(MATCH(C2160,'NCPF8814_MF_Extraction 5%FDR'!$A$2:$A$463,0),"No Match")</f>
        <v>No Match</v>
      </c>
      <c r="G2160" t="str">
        <f>VLOOKUP(C2160,'NCPF8745_KH_Extraction 5%FDR'!$1:$2258,2,FALSE)</f>
        <v>Uncharacterized protein OS=Candida glabrata (strain ATCC 2001 / CBS 138 / JCM 3761 / NBRC 0622 / NRRL Y-65) GN=LYS9 PE=4 SV=1 - [Q6FWR8_CANGA]</v>
      </c>
      <c r="H2160" s="15">
        <f>VLOOKUP(C2160,'NCPF8745_KH_Extraction 5%FDR'!$1:$2258,11,FALSE)</f>
        <v>48.902008974659999</v>
      </c>
      <c r="I2160" t="e">
        <f>VLOOKUP(C2160,'NCPF8745_MF_Extraction 5%FDR'!$1:$540,2,FALSE)</f>
        <v>#N/A</v>
      </c>
      <c r="J2160" s="15" t="e">
        <f>VLOOKUP(C2160,'NCPF8745_MF_Extraction 5%FDR'!$1:$540,11,FALSE)</f>
        <v>#N/A</v>
      </c>
      <c r="K2160" t="e">
        <f>VLOOKUP(C2160,'NCPF8814_MF_Extraction 5%FDR'!$1:$463,2,FALSE)</f>
        <v>#N/A</v>
      </c>
      <c r="L2160" s="15" t="e">
        <f>VLOOKUP(C2160,'NCPF8814_MF_Extraction 5%FDR'!$1:$463,11,FALSE)</f>
        <v>#N/A</v>
      </c>
    </row>
    <row r="2161" spans="1:12" hidden="1">
      <c r="A2161" s="13" t="s">
        <v>2517</v>
      </c>
      <c r="C2161" s="13" t="s">
        <v>2517</v>
      </c>
      <c r="D2161">
        <f>IFERROR(MATCH(C2161,'NCPF8745_KH_Extraction 5%FDR'!$A$2:$A$2258,0),"No Match")</f>
        <v>2024</v>
      </c>
      <c r="E2161" t="str">
        <f>IFERROR(MATCH(C2161,'NCPF8745_MF_Extraction 5%FDR'!$A$2:$A$540,0),"No Match")</f>
        <v>No Match</v>
      </c>
      <c r="F2161" t="str">
        <f>IFERROR(MATCH(C2161,'NCPF8814_MF_Extraction 5%FDR'!$A$2:$A$463,0),"No Match")</f>
        <v>No Match</v>
      </c>
      <c r="G2161" t="str">
        <f>VLOOKUP(C2161,'NCPF8745_KH_Extraction 5%FDR'!$1:$2258,2,FALSE)</f>
        <v>Uncharacterized protein OS=Candida glabrata (strain ATCC 2001 / CBS 138 / JCM 3761 / NBRC 0622 / NRRL Y-65) GN=CAGL0C03421g PE=4 SV=1 - [Q6FWR9_CANGA]</v>
      </c>
      <c r="H2161" s="15">
        <f>VLOOKUP(C2161,'NCPF8745_KH_Extraction 5%FDR'!$1:$2258,11,FALSE)</f>
        <v>55.246189724660098</v>
      </c>
      <c r="I2161" t="e">
        <f>VLOOKUP(C2161,'NCPF8745_MF_Extraction 5%FDR'!$1:$540,2,FALSE)</f>
        <v>#N/A</v>
      </c>
      <c r="J2161" s="15" t="e">
        <f>VLOOKUP(C2161,'NCPF8745_MF_Extraction 5%FDR'!$1:$540,11,FALSE)</f>
        <v>#N/A</v>
      </c>
      <c r="K2161" t="e">
        <f>VLOOKUP(C2161,'NCPF8814_MF_Extraction 5%FDR'!$1:$463,2,FALSE)</f>
        <v>#N/A</v>
      </c>
      <c r="L2161" s="15" t="e">
        <f>VLOOKUP(C2161,'NCPF8814_MF_Extraction 5%FDR'!$1:$463,11,FALSE)</f>
        <v>#N/A</v>
      </c>
    </row>
    <row r="2162" spans="1:12" hidden="1">
      <c r="A2162" s="13" t="s">
        <v>2518</v>
      </c>
      <c r="C2162" s="13" t="s">
        <v>2518</v>
      </c>
      <c r="D2162">
        <f>IFERROR(MATCH(C2162,'NCPF8745_KH_Extraction 5%FDR'!$A$2:$A$2258,0),"No Match")</f>
        <v>1865</v>
      </c>
      <c r="E2162" t="str">
        <f>IFERROR(MATCH(C2162,'NCPF8745_MF_Extraction 5%FDR'!$A$2:$A$540,0),"No Match")</f>
        <v>No Match</v>
      </c>
      <c r="F2162" t="str">
        <f>IFERROR(MATCH(C2162,'NCPF8814_MF_Extraction 5%FDR'!$A$2:$A$463,0),"No Match")</f>
        <v>No Match</v>
      </c>
      <c r="G2162" t="str">
        <f>VLOOKUP(C2162,'NCPF8745_KH_Extraction 5%FDR'!$1:$2258,2,FALSE)</f>
        <v>Pre-rRNA-processing protein ESF2 OS=Candida glabrata (strain ATCC 2001 / CBS 138 / JCM 3761 / NBRC 0622 / NRRL Y-65) GN=ESF2 PE=3 SV=1 - [ESF2_CANGA]</v>
      </c>
      <c r="H2162" s="15">
        <f>VLOOKUP(C2162,'NCPF8745_KH_Extraction 5%FDR'!$1:$2258,11,FALSE)</f>
        <v>35.627177844659997</v>
      </c>
      <c r="I2162" t="e">
        <f>VLOOKUP(C2162,'NCPF8745_MF_Extraction 5%FDR'!$1:$540,2,FALSE)</f>
        <v>#N/A</v>
      </c>
      <c r="J2162" s="15" t="e">
        <f>VLOOKUP(C2162,'NCPF8745_MF_Extraction 5%FDR'!$1:$540,11,FALSE)</f>
        <v>#N/A</v>
      </c>
      <c r="K2162" t="e">
        <f>VLOOKUP(C2162,'NCPF8814_MF_Extraction 5%FDR'!$1:$463,2,FALSE)</f>
        <v>#N/A</v>
      </c>
      <c r="L2162" s="15" t="e">
        <f>VLOOKUP(C2162,'NCPF8814_MF_Extraction 5%FDR'!$1:$463,11,FALSE)</f>
        <v>#N/A</v>
      </c>
    </row>
    <row r="2163" spans="1:12" hidden="1">
      <c r="A2163" s="13" t="s">
        <v>2519</v>
      </c>
      <c r="C2163" s="13" t="s">
        <v>2519</v>
      </c>
      <c r="D2163">
        <f>IFERROR(MATCH(C2163,'NCPF8745_KH_Extraction 5%FDR'!$A$2:$A$2258,0),"No Match")</f>
        <v>1764</v>
      </c>
      <c r="E2163" t="str">
        <f>IFERROR(MATCH(C2163,'NCPF8745_MF_Extraction 5%FDR'!$A$2:$A$540,0),"No Match")</f>
        <v>No Match</v>
      </c>
      <c r="F2163" t="str">
        <f>IFERROR(MATCH(C2163,'NCPF8814_MF_Extraction 5%FDR'!$A$2:$A$463,0),"No Match")</f>
        <v>No Match</v>
      </c>
      <c r="G2163" t="str">
        <f>VLOOKUP(C2163,'NCPF8745_KH_Extraction 5%FDR'!$1:$2258,2,FALSE)</f>
        <v>Uncharacterized protein OS=Candida glabrata (strain ATCC 2001 / CBS 138 / JCM 3761 / NBRC 0622 / NRRL Y-65) GN=YBT1 PE=4 SV=1 - [Q6FWS5_CANGA]</v>
      </c>
      <c r="H2163" s="15">
        <f>VLOOKUP(C2163,'NCPF8745_KH_Extraction 5%FDR'!$1:$2258,11,FALSE)</f>
        <v>186.672972214661</v>
      </c>
      <c r="I2163" t="e">
        <f>VLOOKUP(C2163,'NCPF8745_MF_Extraction 5%FDR'!$1:$540,2,FALSE)</f>
        <v>#N/A</v>
      </c>
      <c r="J2163" s="15" t="e">
        <f>VLOOKUP(C2163,'NCPF8745_MF_Extraction 5%FDR'!$1:$540,11,FALSE)</f>
        <v>#N/A</v>
      </c>
      <c r="K2163" t="e">
        <f>VLOOKUP(C2163,'NCPF8814_MF_Extraction 5%FDR'!$1:$463,2,FALSE)</f>
        <v>#N/A</v>
      </c>
      <c r="L2163" s="15" t="e">
        <f>VLOOKUP(C2163,'NCPF8814_MF_Extraction 5%FDR'!$1:$463,11,FALSE)</f>
        <v>#N/A</v>
      </c>
    </row>
    <row r="2164" spans="1:12" hidden="1">
      <c r="A2164" s="13" t="s">
        <v>2520</v>
      </c>
      <c r="C2164" s="13" t="s">
        <v>2520</v>
      </c>
      <c r="D2164">
        <f>IFERROR(MATCH(C2164,'NCPF8745_KH_Extraction 5%FDR'!$A$2:$A$2258,0),"No Match")</f>
        <v>737</v>
      </c>
      <c r="E2164" t="str">
        <f>IFERROR(MATCH(C2164,'NCPF8745_MF_Extraction 5%FDR'!$A$2:$A$540,0),"No Match")</f>
        <v>No Match</v>
      </c>
      <c r="F2164" t="str">
        <f>IFERROR(MATCH(C2164,'NCPF8814_MF_Extraction 5%FDR'!$A$2:$A$463,0),"No Match")</f>
        <v>No Match</v>
      </c>
      <c r="G2164" t="str">
        <f>VLOOKUP(C2164,'NCPF8745_KH_Extraction 5%FDR'!$1:$2258,2,FALSE)</f>
        <v>Succinate dehydrogenase [ubiquinone] iron-sulfur subunit, mitochondrial OS=Candida glabrata (strain ATCC 2001 / CBS 138 / JCM 3761 / NBRC 0622 / NRRL Y-65) GN=SDH2 PE=3 SV=1 - [SDHB_CANGA]</v>
      </c>
      <c r="H2164" s="15">
        <f>VLOOKUP(C2164,'NCPF8745_KH_Extraction 5%FDR'!$1:$2258,11,FALSE)</f>
        <v>29.034445654660001</v>
      </c>
      <c r="I2164" t="e">
        <f>VLOOKUP(C2164,'NCPF8745_MF_Extraction 5%FDR'!$1:$540,2,FALSE)</f>
        <v>#N/A</v>
      </c>
      <c r="J2164" s="15" t="e">
        <f>VLOOKUP(C2164,'NCPF8745_MF_Extraction 5%FDR'!$1:$540,11,FALSE)</f>
        <v>#N/A</v>
      </c>
      <c r="K2164" t="e">
        <f>VLOOKUP(C2164,'NCPF8814_MF_Extraction 5%FDR'!$1:$463,2,FALSE)</f>
        <v>#N/A</v>
      </c>
      <c r="L2164" s="15" t="e">
        <f>VLOOKUP(C2164,'NCPF8814_MF_Extraction 5%FDR'!$1:$463,11,FALSE)</f>
        <v>#N/A</v>
      </c>
    </row>
    <row r="2165" spans="1:12" hidden="1">
      <c r="A2165" s="13" t="s">
        <v>2521</v>
      </c>
      <c r="C2165" s="13" t="s">
        <v>2521</v>
      </c>
      <c r="D2165">
        <f>IFERROR(MATCH(C2165,'NCPF8745_KH_Extraction 5%FDR'!$A$2:$A$2258,0),"No Match")</f>
        <v>1632</v>
      </c>
      <c r="E2165" t="str">
        <f>IFERROR(MATCH(C2165,'NCPF8745_MF_Extraction 5%FDR'!$A$2:$A$540,0),"No Match")</f>
        <v>No Match</v>
      </c>
      <c r="F2165" t="str">
        <f>IFERROR(MATCH(C2165,'NCPF8814_MF_Extraction 5%FDR'!$A$2:$A$463,0),"No Match")</f>
        <v>No Match</v>
      </c>
      <c r="G2165" t="str">
        <f>VLOOKUP(C2165,'NCPF8745_KH_Extraction 5%FDR'!$1:$2258,2,FALSE)</f>
        <v>Uncharacterized protein OS=Candida glabrata (strain ATCC 2001 / CBS 138 / JCM 3761 / NBRC 0622 / NRRL Y-65) GN=CAGL0C03201g PE=4 SV=1 - [Q6FWS9_CANGA]</v>
      </c>
      <c r="H2165" s="15">
        <f>VLOOKUP(C2165,'NCPF8745_KH_Extraction 5%FDR'!$1:$2258,11,FALSE)</f>
        <v>352.61515174466098</v>
      </c>
      <c r="I2165" t="e">
        <f>VLOOKUP(C2165,'NCPF8745_MF_Extraction 5%FDR'!$1:$540,2,FALSE)</f>
        <v>#N/A</v>
      </c>
      <c r="J2165" s="15" t="e">
        <f>VLOOKUP(C2165,'NCPF8745_MF_Extraction 5%FDR'!$1:$540,11,FALSE)</f>
        <v>#N/A</v>
      </c>
      <c r="K2165" t="e">
        <f>VLOOKUP(C2165,'NCPF8814_MF_Extraction 5%FDR'!$1:$463,2,FALSE)</f>
        <v>#N/A</v>
      </c>
      <c r="L2165" s="15" t="e">
        <f>VLOOKUP(C2165,'NCPF8814_MF_Extraction 5%FDR'!$1:$463,11,FALSE)</f>
        <v>#N/A</v>
      </c>
    </row>
    <row r="2166" spans="1:12" hidden="1">
      <c r="A2166" s="13" t="s">
        <v>2522</v>
      </c>
      <c r="C2166" s="13" t="s">
        <v>2522</v>
      </c>
      <c r="D2166">
        <f>IFERROR(MATCH(C2166,'NCPF8745_KH_Extraction 5%FDR'!$A$2:$A$2258,0),"No Match")</f>
        <v>1432</v>
      </c>
      <c r="E2166" t="str">
        <f>IFERROR(MATCH(C2166,'NCPF8745_MF_Extraction 5%FDR'!$A$2:$A$540,0),"No Match")</f>
        <v>No Match</v>
      </c>
      <c r="F2166" t="str">
        <f>IFERROR(MATCH(C2166,'NCPF8814_MF_Extraction 5%FDR'!$A$2:$A$463,0),"No Match")</f>
        <v>No Match</v>
      </c>
      <c r="G2166" t="str">
        <f>VLOOKUP(C2166,'NCPF8745_KH_Extraction 5%FDR'!$1:$2258,2,FALSE)</f>
        <v>Protein transport protein SEC22 OS=Candida glabrata (strain ATCC 2001 / CBS 138 / JCM 3761 / NBRC 0622 / NRRL Y-65) GN=SEC22 PE=3 SV=1 - [SEC22_CANGA]</v>
      </c>
      <c r="H2166" s="15">
        <f>VLOOKUP(C2166,'NCPF8745_KH_Extraction 5%FDR'!$1:$2258,11,FALSE)</f>
        <v>24.969720114659999</v>
      </c>
      <c r="I2166" t="e">
        <f>VLOOKUP(C2166,'NCPF8745_MF_Extraction 5%FDR'!$1:$540,2,FALSE)</f>
        <v>#N/A</v>
      </c>
      <c r="J2166" s="15" t="e">
        <f>VLOOKUP(C2166,'NCPF8745_MF_Extraction 5%FDR'!$1:$540,11,FALSE)</f>
        <v>#N/A</v>
      </c>
      <c r="K2166" t="e">
        <f>VLOOKUP(C2166,'NCPF8814_MF_Extraction 5%FDR'!$1:$463,2,FALSE)</f>
        <v>#N/A</v>
      </c>
      <c r="L2166" s="15" t="e">
        <f>VLOOKUP(C2166,'NCPF8814_MF_Extraction 5%FDR'!$1:$463,11,FALSE)</f>
        <v>#N/A</v>
      </c>
    </row>
    <row r="2167" spans="1:12" hidden="1">
      <c r="A2167" s="13" t="s">
        <v>2523</v>
      </c>
      <c r="C2167" s="13" t="s">
        <v>2523</v>
      </c>
      <c r="D2167">
        <f>IFERROR(MATCH(C2167,'NCPF8745_KH_Extraction 5%FDR'!$A$2:$A$2258,0),"No Match")</f>
        <v>276</v>
      </c>
      <c r="E2167" t="str">
        <f>IFERROR(MATCH(C2167,'NCPF8745_MF_Extraction 5%FDR'!$A$2:$A$540,0),"No Match")</f>
        <v>No Match</v>
      </c>
      <c r="F2167" t="str">
        <f>IFERROR(MATCH(C2167,'NCPF8814_MF_Extraction 5%FDR'!$A$2:$A$463,0),"No Match")</f>
        <v>No Match</v>
      </c>
      <c r="G2167" t="str">
        <f>VLOOKUP(C2167,'NCPF8745_KH_Extraction 5%FDR'!$1:$2258,2,FALSE)</f>
        <v>Uncharacterized protein OS=Candida glabrata (strain ATCC 2001 / CBS 138 / JCM 3761 / NBRC 0622 / NRRL Y-65) GN=CAGL0C03113g PE=4 SV=1 - [Q6FWT2_CANGA]</v>
      </c>
      <c r="H2167" s="15">
        <f>VLOOKUP(C2167,'NCPF8745_KH_Extraction 5%FDR'!$1:$2258,11,FALSE)</f>
        <v>41.709050584659998</v>
      </c>
      <c r="I2167" t="e">
        <f>VLOOKUP(C2167,'NCPF8745_MF_Extraction 5%FDR'!$1:$540,2,FALSE)</f>
        <v>#N/A</v>
      </c>
      <c r="J2167" s="15" t="e">
        <f>VLOOKUP(C2167,'NCPF8745_MF_Extraction 5%FDR'!$1:$540,11,FALSE)</f>
        <v>#N/A</v>
      </c>
      <c r="K2167" t="e">
        <f>VLOOKUP(C2167,'NCPF8814_MF_Extraction 5%FDR'!$1:$463,2,FALSE)</f>
        <v>#N/A</v>
      </c>
      <c r="L2167" s="15" t="e">
        <f>VLOOKUP(C2167,'NCPF8814_MF_Extraction 5%FDR'!$1:$463,11,FALSE)</f>
        <v>#N/A</v>
      </c>
    </row>
    <row r="2168" spans="1:12" hidden="1">
      <c r="A2168" s="13" t="s">
        <v>2524</v>
      </c>
      <c r="C2168" s="13" t="s">
        <v>2524</v>
      </c>
      <c r="D2168">
        <f>IFERROR(MATCH(C2168,'NCPF8745_KH_Extraction 5%FDR'!$A$2:$A$2258,0),"No Match")</f>
        <v>1524</v>
      </c>
      <c r="E2168" t="str">
        <f>IFERROR(MATCH(C2168,'NCPF8745_MF_Extraction 5%FDR'!$A$2:$A$540,0),"No Match")</f>
        <v>No Match</v>
      </c>
      <c r="F2168" t="str">
        <f>IFERROR(MATCH(C2168,'NCPF8814_MF_Extraction 5%FDR'!$A$2:$A$463,0),"No Match")</f>
        <v>No Match</v>
      </c>
      <c r="G2168" t="str">
        <f>VLOOKUP(C2168,'NCPF8745_KH_Extraction 5%FDR'!$1:$2258,2,FALSE)</f>
        <v>CDP-diacylglycerol--serine O-phosphatidyltransferase OS=Candida glabrata (strain ATCC 2001 / CBS 138 / JCM 3761 / NBRC 0622 / NRRL Y-65) GN=CAGL0C03069g PE=3 SV=1 - [Q6FWT3_CANGA]</v>
      </c>
      <c r="H2168" s="15">
        <f>VLOOKUP(C2168,'NCPF8745_KH_Extraction 5%FDR'!$1:$2258,11,FALSE)</f>
        <v>31.28289558466</v>
      </c>
      <c r="I2168" t="e">
        <f>VLOOKUP(C2168,'NCPF8745_MF_Extraction 5%FDR'!$1:$540,2,FALSE)</f>
        <v>#N/A</v>
      </c>
      <c r="J2168" s="15" t="e">
        <f>VLOOKUP(C2168,'NCPF8745_MF_Extraction 5%FDR'!$1:$540,11,FALSE)</f>
        <v>#N/A</v>
      </c>
      <c r="K2168" t="e">
        <f>VLOOKUP(C2168,'NCPF8814_MF_Extraction 5%FDR'!$1:$463,2,FALSE)</f>
        <v>#N/A</v>
      </c>
      <c r="L2168" s="15" t="e">
        <f>VLOOKUP(C2168,'NCPF8814_MF_Extraction 5%FDR'!$1:$463,11,FALSE)</f>
        <v>#N/A</v>
      </c>
    </row>
    <row r="2169" spans="1:12" hidden="1">
      <c r="A2169" s="13" t="s">
        <v>2525</v>
      </c>
      <c r="C2169" s="13" t="s">
        <v>2525</v>
      </c>
      <c r="D2169">
        <f>IFERROR(MATCH(C2169,'NCPF8745_KH_Extraction 5%FDR'!$A$2:$A$2258,0),"No Match")</f>
        <v>414</v>
      </c>
      <c r="E2169" t="str">
        <f>IFERROR(MATCH(C2169,'NCPF8745_MF_Extraction 5%FDR'!$A$2:$A$540,0),"No Match")</f>
        <v>No Match</v>
      </c>
      <c r="F2169" t="str">
        <f>IFERROR(MATCH(C2169,'NCPF8814_MF_Extraction 5%FDR'!$A$2:$A$463,0),"No Match")</f>
        <v>No Match</v>
      </c>
      <c r="G2169" t="str">
        <f>VLOOKUP(C2169,'NCPF8745_KH_Extraction 5%FDR'!$1:$2258,2,FALSE)</f>
        <v>FACT complex subunit SPT16 OS=Candida glabrata (strain ATCC 2001 / CBS 138 / JCM 3761 / NBRC 0622 / NRRL Y-65) GN=SPT16 PE=3 SV=1 - [SPT16_CANGA]</v>
      </c>
      <c r="H2169" s="15">
        <f>VLOOKUP(C2169,'NCPF8745_KH_Extraction 5%FDR'!$1:$2258,11,FALSE)</f>
        <v>117.82236690466</v>
      </c>
      <c r="I2169" t="e">
        <f>VLOOKUP(C2169,'NCPF8745_MF_Extraction 5%FDR'!$1:$540,2,FALSE)</f>
        <v>#N/A</v>
      </c>
      <c r="J2169" s="15" t="e">
        <f>VLOOKUP(C2169,'NCPF8745_MF_Extraction 5%FDR'!$1:$540,11,FALSE)</f>
        <v>#N/A</v>
      </c>
      <c r="K2169" t="e">
        <f>VLOOKUP(C2169,'NCPF8814_MF_Extraction 5%FDR'!$1:$463,2,FALSE)</f>
        <v>#N/A</v>
      </c>
      <c r="L2169" s="15" t="e">
        <f>VLOOKUP(C2169,'NCPF8814_MF_Extraction 5%FDR'!$1:$463,11,FALSE)</f>
        <v>#N/A</v>
      </c>
    </row>
    <row r="2170" spans="1:12" hidden="1">
      <c r="A2170" s="13" t="s">
        <v>2526</v>
      </c>
      <c r="C2170" s="13" t="s">
        <v>2526</v>
      </c>
      <c r="D2170">
        <f>IFERROR(MATCH(C2170,'NCPF8745_KH_Extraction 5%FDR'!$A$2:$A$2258,0),"No Match")</f>
        <v>1200</v>
      </c>
      <c r="E2170" t="str">
        <f>IFERROR(MATCH(C2170,'NCPF8745_MF_Extraction 5%FDR'!$A$2:$A$540,0),"No Match")</f>
        <v>No Match</v>
      </c>
      <c r="F2170" t="str">
        <f>IFERROR(MATCH(C2170,'NCPF8814_MF_Extraction 5%FDR'!$A$2:$A$463,0),"No Match")</f>
        <v>No Match</v>
      </c>
      <c r="G2170" t="str">
        <f>VLOOKUP(C2170,'NCPF8745_KH_Extraction 5%FDR'!$1:$2258,2,FALSE)</f>
        <v>Uncharacterized protein OS=Candida glabrata (strain ATCC 2001 / CBS 138 / JCM 3761 / NBRC 0622 / NRRL Y-65) GN=CAGL0C03003g PE=4 SV=1 - [Q6FWT6_CANGA]</v>
      </c>
      <c r="H2170" s="15">
        <f>VLOOKUP(C2170,'NCPF8745_KH_Extraction 5%FDR'!$1:$2258,11,FALSE)</f>
        <v>23.40738633466</v>
      </c>
      <c r="I2170" t="e">
        <f>VLOOKUP(C2170,'NCPF8745_MF_Extraction 5%FDR'!$1:$540,2,FALSE)</f>
        <v>#N/A</v>
      </c>
      <c r="J2170" s="15" t="e">
        <f>VLOOKUP(C2170,'NCPF8745_MF_Extraction 5%FDR'!$1:$540,11,FALSE)</f>
        <v>#N/A</v>
      </c>
      <c r="K2170" t="e">
        <f>VLOOKUP(C2170,'NCPF8814_MF_Extraction 5%FDR'!$1:$463,2,FALSE)</f>
        <v>#N/A</v>
      </c>
      <c r="L2170" s="15" t="e">
        <f>VLOOKUP(C2170,'NCPF8814_MF_Extraction 5%FDR'!$1:$463,11,FALSE)</f>
        <v>#N/A</v>
      </c>
    </row>
    <row r="2171" spans="1:12" hidden="1">
      <c r="A2171" s="13" t="s">
        <v>2527</v>
      </c>
      <c r="C2171" s="13" t="s">
        <v>2527</v>
      </c>
      <c r="D2171">
        <f>IFERROR(MATCH(C2171,'NCPF8745_KH_Extraction 5%FDR'!$A$2:$A$2258,0),"No Match")</f>
        <v>1533</v>
      </c>
      <c r="E2171" t="str">
        <f>IFERROR(MATCH(C2171,'NCPF8745_MF_Extraction 5%FDR'!$A$2:$A$540,0),"No Match")</f>
        <v>No Match</v>
      </c>
      <c r="F2171" t="str">
        <f>IFERROR(MATCH(C2171,'NCPF8814_MF_Extraction 5%FDR'!$A$2:$A$463,0),"No Match")</f>
        <v>No Match</v>
      </c>
      <c r="G2171" t="str">
        <f>VLOOKUP(C2171,'NCPF8745_KH_Extraction 5%FDR'!$1:$2258,2,FALSE)</f>
        <v>Uncharacterized protein OS=Candida glabrata (strain ATCC 2001 / CBS 138 / JCM 3761 / NBRC 0622 / NRRL Y-65) GN=CAGL0C02761g PE=3 SV=1 - [Q6FWU7_CANGA]</v>
      </c>
      <c r="H2171" s="15">
        <f>VLOOKUP(C2171,'NCPF8745_KH_Extraction 5%FDR'!$1:$2258,11,FALSE)</f>
        <v>23.779016044660001</v>
      </c>
      <c r="I2171" t="e">
        <f>VLOOKUP(C2171,'NCPF8745_MF_Extraction 5%FDR'!$1:$540,2,FALSE)</f>
        <v>#N/A</v>
      </c>
      <c r="J2171" s="15" t="e">
        <f>VLOOKUP(C2171,'NCPF8745_MF_Extraction 5%FDR'!$1:$540,11,FALSE)</f>
        <v>#N/A</v>
      </c>
      <c r="K2171" t="e">
        <f>VLOOKUP(C2171,'NCPF8814_MF_Extraction 5%FDR'!$1:$463,2,FALSE)</f>
        <v>#N/A</v>
      </c>
      <c r="L2171" s="15" t="e">
        <f>VLOOKUP(C2171,'NCPF8814_MF_Extraction 5%FDR'!$1:$463,11,FALSE)</f>
        <v>#N/A</v>
      </c>
    </row>
    <row r="2172" spans="1:12" hidden="1">
      <c r="A2172" s="13" t="s">
        <v>2528</v>
      </c>
      <c r="C2172" s="13" t="s">
        <v>2528</v>
      </c>
      <c r="D2172">
        <f>IFERROR(MATCH(C2172,'NCPF8745_KH_Extraction 5%FDR'!$A$2:$A$2258,0),"No Match")</f>
        <v>1597</v>
      </c>
      <c r="E2172" t="str">
        <f>IFERROR(MATCH(C2172,'NCPF8745_MF_Extraction 5%FDR'!$A$2:$A$540,0),"No Match")</f>
        <v>No Match</v>
      </c>
      <c r="F2172" t="str">
        <f>IFERROR(MATCH(C2172,'NCPF8814_MF_Extraction 5%FDR'!$A$2:$A$463,0),"No Match")</f>
        <v>No Match</v>
      </c>
      <c r="G2172" t="str">
        <f>VLOOKUP(C2172,'NCPF8745_KH_Extraction 5%FDR'!$1:$2258,2,FALSE)</f>
        <v>Uncharacterized protein OS=Candida glabrata (strain ATCC 2001 / CBS 138 / JCM 3761 / NBRC 0622 / NRRL Y-65) GN=CAGL0C02717g PE=4 SV=1 - [Q6FWU9_CANGA]</v>
      </c>
      <c r="H2172" s="15">
        <f>VLOOKUP(C2172,'NCPF8745_KH_Extraction 5%FDR'!$1:$2258,11,FALSE)</f>
        <v>33.15464958466</v>
      </c>
      <c r="I2172" t="e">
        <f>VLOOKUP(C2172,'NCPF8745_MF_Extraction 5%FDR'!$1:$540,2,FALSE)</f>
        <v>#N/A</v>
      </c>
      <c r="J2172" s="15" t="e">
        <f>VLOOKUP(C2172,'NCPF8745_MF_Extraction 5%FDR'!$1:$540,11,FALSE)</f>
        <v>#N/A</v>
      </c>
      <c r="K2172" t="e">
        <f>VLOOKUP(C2172,'NCPF8814_MF_Extraction 5%FDR'!$1:$463,2,FALSE)</f>
        <v>#N/A</v>
      </c>
      <c r="L2172" s="15" t="e">
        <f>VLOOKUP(C2172,'NCPF8814_MF_Extraction 5%FDR'!$1:$463,11,FALSE)</f>
        <v>#N/A</v>
      </c>
    </row>
    <row r="2173" spans="1:12" hidden="1">
      <c r="A2173" s="13" t="s">
        <v>2529</v>
      </c>
      <c r="C2173" s="13" t="s">
        <v>2529</v>
      </c>
      <c r="D2173">
        <f>IFERROR(MATCH(C2173,'NCPF8745_KH_Extraction 5%FDR'!$A$2:$A$2258,0),"No Match")</f>
        <v>1931</v>
      </c>
      <c r="E2173" t="str">
        <f>IFERROR(MATCH(C2173,'NCPF8745_MF_Extraction 5%FDR'!$A$2:$A$540,0),"No Match")</f>
        <v>No Match</v>
      </c>
      <c r="F2173" t="str">
        <f>IFERROR(MATCH(C2173,'NCPF8814_MF_Extraction 5%FDR'!$A$2:$A$463,0),"No Match")</f>
        <v>No Match</v>
      </c>
      <c r="G2173" t="str">
        <f>VLOOKUP(C2173,'NCPF8745_KH_Extraction 5%FDR'!$1:$2258,2,FALSE)</f>
        <v>Mitochondrial distribution and morphology protein 10 OS=Candida glabrata (strain ATCC 2001 / CBS 138 / JCM 3761 / NBRC 0622 / NRRL Y-65) GN=MDM10 PE=3 SV=1 - [MDM10_CANGA]</v>
      </c>
      <c r="H2173" s="15">
        <f>VLOOKUP(C2173,'NCPF8745_KH_Extraction 5%FDR'!$1:$2258,11,FALSE)</f>
        <v>52.961503974659998</v>
      </c>
      <c r="I2173" t="e">
        <f>VLOOKUP(C2173,'NCPF8745_MF_Extraction 5%FDR'!$1:$540,2,FALSE)</f>
        <v>#N/A</v>
      </c>
      <c r="J2173" s="15" t="e">
        <f>VLOOKUP(C2173,'NCPF8745_MF_Extraction 5%FDR'!$1:$540,11,FALSE)</f>
        <v>#N/A</v>
      </c>
      <c r="K2173" t="e">
        <f>VLOOKUP(C2173,'NCPF8814_MF_Extraction 5%FDR'!$1:$463,2,FALSE)</f>
        <v>#N/A</v>
      </c>
      <c r="L2173" s="15" t="e">
        <f>VLOOKUP(C2173,'NCPF8814_MF_Extraction 5%FDR'!$1:$463,11,FALSE)</f>
        <v>#N/A</v>
      </c>
    </row>
    <row r="2174" spans="1:12" hidden="1">
      <c r="A2174" s="13" t="s">
        <v>2530</v>
      </c>
      <c r="C2174" s="13" t="s">
        <v>2530</v>
      </c>
      <c r="D2174">
        <f>IFERROR(MATCH(C2174,'NCPF8745_KH_Extraction 5%FDR'!$A$2:$A$2258,0),"No Match")</f>
        <v>1906</v>
      </c>
      <c r="E2174" t="str">
        <f>IFERROR(MATCH(C2174,'NCPF8745_MF_Extraction 5%FDR'!$A$2:$A$540,0),"No Match")</f>
        <v>No Match</v>
      </c>
      <c r="F2174" t="str">
        <f>IFERROR(MATCH(C2174,'NCPF8814_MF_Extraction 5%FDR'!$A$2:$A$463,0),"No Match")</f>
        <v>No Match</v>
      </c>
      <c r="G2174" t="str">
        <f>VLOOKUP(C2174,'NCPF8745_KH_Extraction 5%FDR'!$1:$2258,2,FALSE)</f>
        <v>Arrestin-related trafficking adapter 10 OS=Candida glabrata (strain ATCC 2001 / CBS 138 / JCM 3761 / NBRC 0622 / NRRL Y-65) GN=ART10 PE=3 SV=1 - [ART10_CANGA]</v>
      </c>
      <c r="H2174" s="15">
        <f>VLOOKUP(C2174,'NCPF8745_KH_Extraction 5%FDR'!$1:$2258,11,FALSE)</f>
        <v>58.361497074660001</v>
      </c>
      <c r="I2174" t="e">
        <f>VLOOKUP(C2174,'NCPF8745_MF_Extraction 5%FDR'!$1:$540,2,FALSE)</f>
        <v>#N/A</v>
      </c>
      <c r="J2174" s="15" t="e">
        <f>VLOOKUP(C2174,'NCPF8745_MF_Extraction 5%FDR'!$1:$540,11,FALSE)</f>
        <v>#N/A</v>
      </c>
      <c r="K2174" t="e">
        <f>VLOOKUP(C2174,'NCPF8814_MF_Extraction 5%FDR'!$1:$463,2,FALSE)</f>
        <v>#N/A</v>
      </c>
      <c r="L2174" s="15" t="e">
        <f>VLOOKUP(C2174,'NCPF8814_MF_Extraction 5%FDR'!$1:$463,11,FALSE)</f>
        <v>#N/A</v>
      </c>
    </row>
    <row r="2175" spans="1:12" hidden="1">
      <c r="A2175" s="13" t="s">
        <v>4876</v>
      </c>
      <c r="C2175" s="13" t="s">
        <v>4876</v>
      </c>
      <c r="D2175" t="str">
        <f>IFERROR(MATCH(C2175,'NCPF8745_KH_Extraction 5%FDR'!$A$2:$A$2258,0),"No Match")</f>
        <v>No Match</v>
      </c>
      <c r="E2175" t="str">
        <f>IFERROR(MATCH(C2175,'NCPF8745_MF_Extraction 5%FDR'!$A$2:$A$540,0),"No Match")</f>
        <v>No Match</v>
      </c>
      <c r="F2175">
        <f>IFERROR(MATCH(C2175,'NCPF8814_MF_Extraction 5%FDR'!$A$2:$A$463,0),"No Match")</f>
        <v>460</v>
      </c>
      <c r="G2175" t="e">
        <f>VLOOKUP(C2175,'NCPF8745_KH_Extraction 5%FDR'!$1:$2258,2,FALSE)</f>
        <v>#N/A</v>
      </c>
      <c r="H2175" s="15" t="e">
        <f>VLOOKUP(C2175,'NCPF8745_KH_Extraction 5%FDR'!$1:$2258,11,FALSE)</f>
        <v>#N/A</v>
      </c>
      <c r="I2175" t="e">
        <f>VLOOKUP(C2175,'NCPF8745_MF_Extraction 5%FDR'!$1:$540,2,FALSE)</f>
        <v>#N/A</v>
      </c>
      <c r="J2175" s="15" t="e">
        <f>VLOOKUP(C2175,'NCPF8745_MF_Extraction 5%FDR'!$1:$540,11,FALSE)</f>
        <v>#N/A</v>
      </c>
      <c r="K2175" t="str">
        <f>VLOOKUP(C2175,'NCPF8814_MF_Extraction 5%FDR'!$1:$463,2,FALSE)</f>
        <v>Uncharacterized protein OS=Candida glabrata (strain ATCC 2001 / CBS 138 / JCM 3761 / NBRC 0622 / NRRL Y-65) GN=CAGL0C02629g PE=4 SV=1 - [Q6FWV3_CANGA]</v>
      </c>
      <c r="L2175" s="15">
        <f>VLOOKUP(C2175,'NCPF8814_MF_Extraction 5%FDR'!$1:$463,11,FALSE)</f>
        <v>40.036164664659999</v>
      </c>
    </row>
    <row r="2176" spans="1:12" hidden="1">
      <c r="A2176" s="13" t="s">
        <v>2531</v>
      </c>
      <c r="C2176" s="13" t="s">
        <v>2531</v>
      </c>
      <c r="D2176">
        <f>IFERROR(MATCH(C2176,'NCPF8745_KH_Extraction 5%FDR'!$A$2:$A$2258,0),"No Match")</f>
        <v>1324</v>
      </c>
      <c r="E2176" t="str">
        <f>IFERROR(MATCH(C2176,'NCPF8745_MF_Extraction 5%FDR'!$A$2:$A$540,0),"No Match")</f>
        <v>No Match</v>
      </c>
      <c r="F2176" t="str">
        <f>IFERROR(MATCH(C2176,'NCPF8814_MF_Extraction 5%FDR'!$A$2:$A$463,0),"No Match")</f>
        <v>No Match</v>
      </c>
      <c r="G2176" t="str">
        <f>VLOOKUP(C2176,'NCPF8745_KH_Extraction 5%FDR'!$1:$2258,2,FALSE)</f>
        <v>Uncharacterized protein OS=Candida glabrata (strain ATCC 2001 / CBS 138 / JCM 3761 / NBRC 0622 / NRRL Y-65) GN=CAGL0C02585g PE=4 SV=1 - [Q6FWV5_CANGA]</v>
      </c>
      <c r="H2176" s="15">
        <f>VLOOKUP(C2176,'NCPF8745_KH_Extraction 5%FDR'!$1:$2258,11,FALSE)</f>
        <v>83.838391574659894</v>
      </c>
      <c r="I2176" t="e">
        <f>VLOOKUP(C2176,'NCPF8745_MF_Extraction 5%FDR'!$1:$540,2,FALSE)</f>
        <v>#N/A</v>
      </c>
      <c r="J2176" s="15" t="e">
        <f>VLOOKUP(C2176,'NCPF8745_MF_Extraction 5%FDR'!$1:$540,11,FALSE)</f>
        <v>#N/A</v>
      </c>
      <c r="K2176" t="e">
        <f>VLOOKUP(C2176,'NCPF8814_MF_Extraction 5%FDR'!$1:$463,2,FALSE)</f>
        <v>#N/A</v>
      </c>
      <c r="L2176" s="15" t="e">
        <f>VLOOKUP(C2176,'NCPF8814_MF_Extraction 5%FDR'!$1:$463,11,FALSE)</f>
        <v>#N/A</v>
      </c>
    </row>
    <row r="2177" spans="1:12" hidden="1">
      <c r="A2177" s="13" t="s">
        <v>2532</v>
      </c>
      <c r="C2177" s="13" t="s">
        <v>2532</v>
      </c>
      <c r="D2177">
        <f>IFERROR(MATCH(C2177,'NCPF8745_KH_Extraction 5%FDR'!$A$2:$A$2258,0),"No Match")</f>
        <v>1678</v>
      </c>
      <c r="E2177" t="str">
        <f>IFERROR(MATCH(C2177,'NCPF8745_MF_Extraction 5%FDR'!$A$2:$A$540,0),"No Match")</f>
        <v>No Match</v>
      </c>
      <c r="F2177" t="str">
        <f>IFERROR(MATCH(C2177,'NCPF8814_MF_Extraction 5%FDR'!$A$2:$A$463,0),"No Match")</f>
        <v>No Match</v>
      </c>
      <c r="G2177" t="str">
        <f>VLOOKUP(C2177,'NCPF8745_KH_Extraction 5%FDR'!$1:$2258,2,FALSE)</f>
        <v>Uncharacterized protein OS=Candida glabrata (strain ATCC 2001 / CBS 138 / JCM 3761 / NBRC 0622 / NRRL Y-65) GN=CAGL0C02563g PE=4 SV=1 - [Q6FWV6_CANGA]</v>
      </c>
      <c r="H2177" s="15">
        <f>VLOOKUP(C2177,'NCPF8745_KH_Extraction 5%FDR'!$1:$2258,11,FALSE)</f>
        <v>146.08770144466001</v>
      </c>
      <c r="I2177" t="e">
        <f>VLOOKUP(C2177,'NCPF8745_MF_Extraction 5%FDR'!$1:$540,2,FALSE)</f>
        <v>#N/A</v>
      </c>
      <c r="J2177" s="15" t="e">
        <f>VLOOKUP(C2177,'NCPF8745_MF_Extraction 5%FDR'!$1:$540,11,FALSE)</f>
        <v>#N/A</v>
      </c>
      <c r="K2177" t="e">
        <f>VLOOKUP(C2177,'NCPF8814_MF_Extraction 5%FDR'!$1:$463,2,FALSE)</f>
        <v>#N/A</v>
      </c>
      <c r="L2177" s="15" t="e">
        <f>VLOOKUP(C2177,'NCPF8814_MF_Extraction 5%FDR'!$1:$463,11,FALSE)</f>
        <v>#N/A</v>
      </c>
    </row>
    <row r="2178" spans="1:12" hidden="1">
      <c r="A2178" s="13" t="s">
        <v>2533</v>
      </c>
      <c r="C2178" s="13" t="s">
        <v>2533</v>
      </c>
      <c r="D2178">
        <f>IFERROR(MATCH(C2178,'NCPF8745_KH_Extraction 5%FDR'!$A$2:$A$2258,0),"No Match")</f>
        <v>1984</v>
      </c>
      <c r="E2178" t="str">
        <f>IFERROR(MATCH(C2178,'NCPF8745_MF_Extraction 5%FDR'!$A$2:$A$540,0),"No Match")</f>
        <v>No Match</v>
      </c>
      <c r="F2178" t="str">
        <f>IFERROR(MATCH(C2178,'NCPF8814_MF_Extraction 5%FDR'!$A$2:$A$463,0),"No Match")</f>
        <v>No Match</v>
      </c>
      <c r="G2178" t="str">
        <f>VLOOKUP(C2178,'NCPF8745_KH_Extraction 5%FDR'!$1:$2258,2,FALSE)</f>
        <v>Uncharacterized protein OS=Candida glabrata (strain ATCC 2001 / CBS 138 / JCM 3761 / NBRC 0622 / NRRL Y-65) GN=CAGL0C02541g PE=4 SV=1 - [Q6FWV7_CANGA]</v>
      </c>
      <c r="H2178" s="15">
        <f>VLOOKUP(C2178,'NCPF8745_KH_Extraction 5%FDR'!$1:$2258,11,FALSE)</f>
        <v>72.758444034660101</v>
      </c>
      <c r="I2178" t="e">
        <f>VLOOKUP(C2178,'NCPF8745_MF_Extraction 5%FDR'!$1:$540,2,FALSE)</f>
        <v>#N/A</v>
      </c>
      <c r="J2178" s="15" t="e">
        <f>VLOOKUP(C2178,'NCPF8745_MF_Extraction 5%FDR'!$1:$540,11,FALSE)</f>
        <v>#N/A</v>
      </c>
      <c r="K2178" t="e">
        <f>VLOOKUP(C2178,'NCPF8814_MF_Extraction 5%FDR'!$1:$463,2,FALSE)</f>
        <v>#N/A</v>
      </c>
      <c r="L2178" s="15" t="e">
        <f>VLOOKUP(C2178,'NCPF8814_MF_Extraction 5%FDR'!$1:$463,11,FALSE)</f>
        <v>#N/A</v>
      </c>
    </row>
    <row r="2179" spans="1:12" hidden="1">
      <c r="A2179" s="13" t="s">
        <v>2534</v>
      </c>
      <c r="C2179" s="13" t="s">
        <v>2534</v>
      </c>
      <c r="D2179">
        <f>IFERROR(MATCH(C2179,'NCPF8745_KH_Extraction 5%FDR'!$A$2:$A$2258,0),"No Match")</f>
        <v>509</v>
      </c>
      <c r="E2179">
        <f>IFERROR(MATCH(C2179,'NCPF8745_MF_Extraction 5%FDR'!$A$2:$A$540,0),"No Match")</f>
        <v>116</v>
      </c>
      <c r="F2179">
        <f>IFERROR(MATCH(C2179,'NCPF8814_MF_Extraction 5%FDR'!$A$2:$A$463,0),"No Match")</f>
        <v>138</v>
      </c>
      <c r="G2179" t="str">
        <f>VLOOKUP(C2179,'NCPF8745_KH_Extraction 5%FDR'!$1:$2258,2,FALSE)</f>
        <v>Histone H2A.Z-specific chaperone CHZ1 OS=Candida glabrata (strain ATCC 2001 / CBS 138 / JCM 3761 / NBRC 0622 / NRRL Y-65) GN=CHZ1 PE=3 SV=1 - [CHZ1_CANGA]</v>
      </c>
      <c r="H2179" s="15">
        <f>VLOOKUP(C2179,'NCPF8745_KH_Extraction 5%FDR'!$1:$2258,11,FALSE)</f>
        <v>16.22276730466</v>
      </c>
      <c r="I2179" t="str">
        <f>VLOOKUP(C2179,'NCPF8745_MF_Extraction 5%FDR'!$1:$540,2,FALSE)</f>
        <v>Histone H2A.Z-specific chaperone CHZ1 OS=Candida glabrata (strain ATCC 2001 / CBS 138 / JCM 3761 / NBRC 0622 / NRRL Y-65) GN=CHZ1 PE=3 SV=1 - [CHZ1_CANGA]</v>
      </c>
      <c r="J2179" s="15">
        <f>VLOOKUP(C2179,'NCPF8745_MF_Extraction 5%FDR'!$1:$540,11,FALSE)</f>
        <v>16.22276730466</v>
      </c>
      <c r="K2179" t="str">
        <f>VLOOKUP(C2179,'NCPF8814_MF_Extraction 5%FDR'!$1:$463,2,FALSE)</f>
        <v>Histone H2A.Z-specific chaperone CHZ1 OS=Candida glabrata (strain ATCC 2001 / CBS 138 / JCM 3761 / NBRC 0622 / NRRL Y-65) GN=CHZ1 PE=3 SV=1 - [CHZ1_CANGA]</v>
      </c>
      <c r="L2179" s="15">
        <f>VLOOKUP(C2179,'NCPF8814_MF_Extraction 5%FDR'!$1:$463,11,FALSE)</f>
        <v>16.22276730466</v>
      </c>
    </row>
    <row r="2180" spans="1:12" hidden="1">
      <c r="A2180" s="13" t="s">
        <v>2535</v>
      </c>
      <c r="C2180" s="13" t="s">
        <v>2535</v>
      </c>
      <c r="D2180">
        <f>IFERROR(MATCH(C2180,'NCPF8745_KH_Extraction 5%FDR'!$A$2:$A$2258,0),"No Match")</f>
        <v>677</v>
      </c>
      <c r="E2180" t="str">
        <f>IFERROR(MATCH(C2180,'NCPF8745_MF_Extraction 5%FDR'!$A$2:$A$540,0),"No Match")</f>
        <v>No Match</v>
      </c>
      <c r="F2180" t="str">
        <f>IFERROR(MATCH(C2180,'NCPF8814_MF_Extraction 5%FDR'!$A$2:$A$463,0),"No Match")</f>
        <v>No Match</v>
      </c>
      <c r="G2180" t="str">
        <f>VLOOKUP(C2180,'NCPF8745_KH_Extraction 5%FDR'!$1:$2258,2,FALSE)</f>
        <v>Uncharacterized protein OS=Candida glabrata (strain ATCC 2001 / CBS 138 / JCM 3761 / NBRC 0622 / NRRL Y-65) GN=CAGL0C02453g PE=4 SV=1 - [Q6FWW1_CANGA]</v>
      </c>
      <c r="H2180" s="15">
        <f>VLOOKUP(C2180,'NCPF8745_KH_Extraction 5%FDR'!$1:$2258,11,FALSE)</f>
        <v>23.931937184660001</v>
      </c>
      <c r="I2180" t="e">
        <f>VLOOKUP(C2180,'NCPF8745_MF_Extraction 5%FDR'!$1:$540,2,FALSE)</f>
        <v>#N/A</v>
      </c>
      <c r="J2180" s="15" t="e">
        <f>VLOOKUP(C2180,'NCPF8745_MF_Extraction 5%FDR'!$1:$540,11,FALSE)</f>
        <v>#N/A</v>
      </c>
      <c r="K2180" t="e">
        <f>VLOOKUP(C2180,'NCPF8814_MF_Extraction 5%FDR'!$1:$463,2,FALSE)</f>
        <v>#N/A</v>
      </c>
      <c r="L2180" s="15" t="e">
        <f>VLOOKUP(C2180,'NCPF8814_MF_Extraction 5%FDR'!$1:$463,11,FALSE)</f>
        <v>#N/A</v>
      </c>
    </row>
    <row r="2181" spans="1:12" hidden="1">
      <c r="A2181" s="13" t="s">
        <v>2536</v>
      </c>
      <c r="C2181" s="13" t="s">
        <v>2536</v>
      </c>
      <c r="D2181">
        <f>IFERROR(MATCH(C2181,'NCPF8745_KH_Extraction 5%FDR'!$A$2:$A$2258,0),"No Match")</f>
        <v>2252</v>
      </c>
      <c r="E2181" t="str">
        <f>IFERROR(MATCH(C2181,'NCPF8745_MF_Extraction 5%FDR'!$A$2:$A$540,0),"No Match")</f>
        <v>No Match</v>
      </c>
      <c r="F2181" t="str">
        <f>IFERROR(MATCH(C2181,'NCPF8814_MF_Extraction 5%FDR'!$A$2:$A$463,0),"No Match")</f>
        <v>No Match</v>
      </c>
      <c r="G2181" t="str">
        <f>VLOOKUP(C2181,'NCPF8745_KH_Extraction 5%FDR'!$1:$2258,2,FALSE)</f>
        <v>Uncharacterized protein OS=Candida glabrata (strain ATCC 2001 / CBS 138 / JCM 3761 / NBRC 0622 / NRRL Y-65) GN=CAGL0C02431g PE=4 SV=1 - [Q6FWW2_CANGA]</v>
      </c>
      <c r="H2181" s="15">
        <f>VLOOKUP(C2181,'NCPF8745_KH_Extraction 5%FDR'!$1:$2258,11,FALSE)</f>
        <v>103.88136112466</v>
      </c>
      <c r="I2181" t="e">
        <f>VLOOKUP(C2181,'NCPF8745_MF_Extraction 5%FDR'!$1:$540,2,FALSE)</f>
        <v>#N/A</v>
      </c>
      <c r="J2181" s="15" t="e">
        <f>VLOOKUP(C2181,'NCPF8745_MF_Extraction 5%FDR'!$1:$540,11,FALSE)</f>
        <v>#N/A</v>
      </c>
      <c r="K2181" t="e">
        <f>VLOOKUP(C2181,'NCPF8814_MF_Extraction 5%FDR'!$1:$463,2,FALSE)</f>
        <v>#N/A</v>
      </c>
      <c r="L2181" s="15" t="e">
        <f>VLOOKUP(C2181,'NCPF8814_MF_Extraction 5%FDR'!$1:$463,11,FALSE)</f>
        <v>#N/A</v>
      </c>
    </row>
    <row r="2182" spans="1:12" hidden="1">
      <c r="A2182" s="13" t="s">
        <v>4732</v>
      </c>
      <c r="C2182" s="13" t="s">
        <v>4732</v>
      </c>
      <c r="D2182" t="str">
        <f>IFERROR(MATCH(C2182,'NCPF8745_KH_Extraction 5%FDR'!$A$2:$A$2258,0),"No Match")</f>
        <v>No Match</v>
      </c>
      <c r="E2182">
        <f>IFERROR(MATCH(C2182,'NCPF8745_MF_Extraction 5%FDR'!$A$2:$A$540,0),"No Match")</f>
        <v>443</v>
      </c>
      <c r="F2182" t="str">
        <f>IFERROR(MATCH(C2182,'NCPF8814_MF_Extraction 5%FDR'!$A$2:$A$463,0),"No Match")</f>
        <v>No Match</v>
      </c>
      <c r="G2182" t="e">
        <f>VLOOKUP(C2182,'NCPF8745_KH_Extraction 5%FDR'!$1:$2258,2,FALSE)</f>
        <v>#N/A</v>
      </c>
      <c r="H2182" s="15" t="e">
        <f>VLOOKUP(C2182,'NCPF8745_KH_Extraction 5%FDR'!$1:$2258,11,FALSE)</f>
        <v>#N/A</v>
      </c>
      <c r="I2182" t="str">
        <f>VLOOKUP(C2182,'NCPF8745_MF_Extraction 5%FDR'!$1:$540,2,FALSE)</f>
        <v>Zinc-regulated protein 8 OS=Candida glabrata (strain ATCC 2001 / CBS 138 / JCM 3761 / NBRC 0622 / NRRL Y-65) GN=ZRG8 PE=3 SV=1 - [ZRG8_CANGA]</v>
      </c>
      <c r="J2182" s="15">
        <f>VLOOKUP(C2182,'NCPF8745_MF_Extraction 5%FDR'!$1:$540,11,FALSE)</f>
        <v>111.87442258466</v>
      </c>
      <c r="K2182" t="e">
        <f>VLOOKUP(C2182,'NCPF8814_MF_Extraction 5%FDR'!$1:$463,2,FALSE)</f>
        <v>#N/A</v>
      </c>
      <c r="L2182" s="15" t="e">
        <f>VLOOKUP(C2182,'NCPF8814_MF_Extraction 5%FDR'!$1:$463,11,FALSE)</f>
        <v>#N/A</v>
      </c>
    </row>
    <row r="2183" spans="1:12" hidden="1">
      <c r="A2183" s="13" t="s">
        <v>2537</v>
      </c>
      <c r="C2183" s="13" t="s">
        <v>2537</v>
      </c>
      <c r="D2183">
        <f>IFERROR(MATCH(C2183,'NCPF8745_KH_Extraction 5%FDR'!$A$2:$A$2258,0),"No Match")</f>
        <v>313</v>
      </c>
      <c r="E2183" t="str">
        <f>IFERROR(MATCH(C2183,'NCPF8745_MF_Extraction 5%FDR'!$A$2:$A$540,0),"No Match")</f>
        <v>No Match</v>
      </c>
      <c r="F2183" t="str">
        <f>IFERROR(MATCH(C2183,'NCPF8814_MF_Extraction 5%FDR'!$A$2:$A$463,0),"No Match")</f>
        <v>No Match</v>
      </c>
      <c r="G2183" t="str">
        <f>VLOOKUP(C2183,'NCPF8745_KH_Extraction 5%FDR'!$1:$2258,2,FALSE)</f>
        <v>Uncharacterized protein OS=Candida glabrata (strain ATCC 2001 / CBS 138 / JCM 3761 / NBRC 0622 / NRRL Y-65) GN=CAGL0C02343g PE=4 SV=2 - [Q6FWW6_CANGA]</v>
      </c>
      <c r="H2183" s="15">
        <f>VLOOKUP(C2183,'NCPF8745_KH_Extraction 5%FDR'!$1:$2258,11,FALSE)</f>
        <v>81.012112964660005</v>
      </c>
      <c r="I2183" t="e">
        <f>VLOOKUP(C2183,'NCPF8745_MF_Extraction 5%FDR'!$1:$540,2,FALSE)</f>
        <v>#N/A</v>
      </c>
      <c r="J2183" s="15" t="e">
        <f>VLOOKUP(C2183,'NCPF8745_MF_Extraction 5%FDR'!$1:$540,11,FALSE)</f>
        <v>#N/A</v>
      </c>
      <c r="K2183" t="e">
        <f>VLOOKUP(C2183,'NCPF8814_MF_Extraction 5%FDR'!$1:$463,2,FALSE)</f>
        <v>#N/A</v>
      </c>
      <c r="L2183" s="15" t="e">
        <f>VLOOKUP(C2183,'NCPF8814_MF_Extraction 5%FDR'!$1:$463,11,FALSE)</f>
        <v>#N/A</v>
      </c>
    </row>
    <row r="2184" spans="1:12" hidden="1">
      <c r="A2184" s="13" t="s">
        <v>4764</v>
      </c>
      <c r="C2184" s="13" t="s">
        <v>4764</v>
      </c>
      <c r="D2184" t="str">
        <f>IFERROR(MATCH(C2184,'NCPF8745_KH_Extraction 5%FDR'!$A$2:$A$2258,0),"No Match")</f>
        <v>No Match</v>
      </c>
      <c r="E2184">
        <f>IFERROR(MATCH(C2184,'NCPF8745_MF_Extraction 5%FDR'!$A$2:$A$540,0),"No Match")</f>
        <v>476</v>
      </c>
      <c r="F2184" t="str">
        <f>IFERROR(MATCH(C2184,'NCPF8814_MF_Extraction 5%FDR'!$A$2:$A$463,0),"No Match")</f>
        <v>No Match</v>
      </c>
      <c r="G2184" t="e">
        <f>VLOOKUP(C2184,'NCPF8745_KH_Extraction 5%FDR'!$1:$2258,2,FALSE)</f>
        <v>#N/A</v>
      </c>
      <c r="H2184" s="15" t="e">
        <f>VLOOKUP(C2184,'NCPF8745_KH_Extraction 5%FDR'!$1:$2258,11,FALSE)</f>
        <v>#N/A</v>
      </c>
      <c r="I2184" t="str">
        <f>VLOOKUP(C2184,'NCPF8745_MF_Extraction 5%FDR'!$1:$540,2,FALSE)</f>
        <v>Uncharacterized protein OS=Candida glabrata (strain ATCC 2001 / CBS 138 / JCM 3761 / NBRC 0622 / NRRL Y-65) GN=CAGL0C02255g PE=4 SV=1 - [Q6FWX0_CANGA]</v>
      </c>
      <c r="J2184" s="15">
        <f>VLOOKUP(C2184,'NCPF8745_MF_Extraction 5%FDR'!$1:$540,11,FALSE)</f>
        <v>75.625282554660103</v>
      </c>
      <c r="K2184" t="e">
        <f>VLOOKUP(C2184,'NCPF8814_MF_Extraction 5%FDR'!$1:$463,2,FALSE)</f>
        <v>#N/A</v>
      </c>
      <c r="L2184" s="15" t="e">
        <f>VLOOKUP(C2184,'NCPF8814_MF_Extraction 5%FDR'!$1:$463,11,FALSE)</f>
        <v>#N/A</v>
      </c>
    </row>
    <row r="2185" spans="1:12" hidden="1">
      <c r="A2185" s="13" t="s">
        <v>2538</v>
      </c>
      <c r="C2185" s="13" t="s">
        <v>2538</v>
      </c>
      <c r="D2185">
        <f>IFERROR(MATCH(C2185,'NCPF8745_KH_Extraction 5%FDR'!$A$2:$A$2258,0),"No Match")</f>
        <v>1130</v>
      </c>
      <c r="E2185" t="str">
        <f>IFERROR(MATCH(C2185,'NCPF8745_MF_Extraction 5%FDR'!$A$2:$A$540,0),"No Match")</f>
        <v>No Match</v>
      </c>
      <c r="F2185">
        <f>IFERROR(MATCH(C2185,'NCPF8814_MF_Extraction 5%FDR'!$A$2:$A$463,0),"No Match")</f>
        <v>257</v>
      </c>
      <c r="G2185" t="str">
        <f>VLOOKUP(C2185,'NCPF8745_KH_Extraction 5%FDR'!$1:$2258,2,FALSE)</f>
        <v>Uncharacterized protein OS=Candida glabrata (strain ATCC 2001 / CBS 138 / JCM 3761 / NBRC 0622 / NRRL Y-65) GN=CAGL0C02233g PE=3 SV=1 - [Q6FWX1_CANGA]</v>
      </c>
      <c r="H2185" s="15">
        <f>VLOOKUP(C2185,'NCPF8745_KH_Extraction 5%FDR'!$1:$2258,11,FALSE)</f>
        <v>21.404801654660002</v>
      </c>
      <c r="I2185" t="e">
        <f>VLOOKUP(C2185,'NCPF8745_MF_Extraction 5%FDR'!$1:$540,2,FALSE)</f>
        <v>#N/A</v>
      </c>
      <c r="J2185" s="15" t="e">
        <f>VLOOKUP(C2185,'NCPF8745_MF_Extraction 5%FDR'!$1:$540,11,FALSE)</f>
        <v>#N/A</v>
      </c>
      <c r="K2185" t="str">
        <f>VLOOKUP(C2185,'NCPF8814_MF_Extraction 5%FDR'!$1:$463,2,FALSE)</f>
        <v>Uncharacterized protein OS=Candida glabrata (strain ATCC 2001 / CBS 138 / JCM 3761 / NBRC 0622 / NRRL Y-65) GN=CAGL0C02233g PE=3 SV=1 - [Q6FWX1_CANGA]</v>
      </c>
      <c r="L2185" s="15">
        <f>VLOOKUP(C2185,'NCPF8814_MF_Extraction 5%FDR'!$1:$463,11,FALSE)</f>
        <v>21.404801654660002</v>
      </c>
    </row>
    <row r="2186" spans="1:12" hidden="1">
      <c r="A2186" s="13" t="s">
        <v>2539</v>
      </c>
      <c r="C2186" s="13" t="s">
        <v>2539</v>
      </c>
      <c r="D2186">
        <f>IFERROR(MATCH(C2186,'NCPF8745_KH_Extraction 5%FDR'!$A$2:$A$2258,0),"No Match")</f>
        <v>52</v>
      </c>
      <c r="E2186">
        <f>IFERROR(MATCH(C2186,'NCPF8745_MF_Extraction 5%FDR'!$A$2:$A$540,0),"No Match")</f>
        <v>296</v>
      </c>
      <c r="F2186">
        <f>IFERROR(MATCH(C2186,'NCPF8814_MF_Extraction 5%FDR'!$A$2:$A$463,0),"No Match")</f>
        <v>303</v>
      </c>
      <c r="G2186" t="str">
        <f>VLOOKUP(C2186,'NCPF8745_KH_Extraction 5%FDR'!$1:$2258,2,FALSE)</f>
        <v>Adenosylhomocysteinase OS=Candida glabrata (strain ATCC 2001 / CBS 138 / JCM 3761 / NBRC 0622 / NRRL Y-65) GN=SAH1 PE=3 SV=1 - [Q6FWX3_CANGA]</v>
      </c>
      <c r="H2186" s="15">
        <f>VLOOKUP(C2186,'NCPF8745_KH_Extraction 5%FDR'!$1:$2258,11,FALSE)</f>
        <v>49.159851854659998</v>
      </c>
      <c r="I2186" t="str">
        <f>VLOOKUP(C2186,'NCPF8745_MF_Extraction 5%FDR'!$1:$540,2,FALSE)</f>
        <v>Adenosylhomocysteinase OS=Candida glabrata (strain ATCC 2001 / CBS 138 / JCM 3761 / NBRC 0622 / NRRL Y-65) GN=SAH1 PE=3 SV=1 - [Q6FWX3_CANGA]</v>
      </c>
      <c r="J2186" s="15">
        <f>VLOOKUP(C2186,'NCPF8745_MF_Extraction 5%FDR'!$1:$540,11,FALSE)</f>
        <v>49.159851854659998</v>
      </c>
      <c r="K2186" t="str">
        <f>VLOOKUP(C2186,'NCPF8814_MF_Extraction 5%FDR'!$1:$463,2,FALSE)</f>
        <v>Adenosylhomocysteinase OS=Candida glabrata (strain ATCC 2001 / CBS 138 / JCM 3761 / NBRC 0622 / NRRL Y-65) GN=SAH1 PE=3 SV=1 - [Q6FWX3_CANGA]</v>
      </c>
      <c r="L2186" s="15">
        <f>VLOOKUP(C2186,'NCPF8814_MF_Extraction 5%FDR'!$1:$463,11,FALSE)</f>
        <v>49.159851854659998</v>
      </c>
    </row>
    <row r="2187" spans="1:12" hidden="1">
      <c r="A2187" s="13" t="s">
        <v>2540</v>
      </c>
      <c r="C2187" s="13" t="s">
        <v>2540</v>
      </c>
      <c r="D2187">
        <f>IFERROR(MATCH(C2187,'NCPF8745_KH_Extraction 5%FDR'!$A$2:$A$2258,0),"No Match")</f>
        <v>1681</v>
      </c>
      <c r="E2187">
        <f>IFERROR(MATCH(C2187,'NCPF8745_MF_Extraction 5%FDR'!$A$2:$A$540,0),"No Match")</f>
        <v>465</v>
      </c>
      <c r="F2187" t="str">
        <f>IFERROR(MATCH(C2187,'NCPF8814_MF_Extraction 5%FDR'!$A$2:$A$463,0),"No Match")</f>
        <v>No Match</v>
      </c>
      <c r="G2187" t="str">
        <f>VLOOKUP(C2187,'NCPF8745_KH_Extraction 5%FDR'!$1:$2258,2,FALSE)</f>
        <v>Uncharacterized protein OS=Candida glabrata (strain ATCC 2001 / CBS 138 / JCM 3761 / NBRC 0622 / NRRL Y-65) GN=CAGL0C02145g PE=4 SV=1 - [Q6FWX5_CANGA]</v>
      </c>
      <c r="H2187" s="15">
        <f>VLOOKUP(C2187,'NCPF8745_KH_Extraction 5%FDR'!$1:$2258,11,FALSE)</f>
        <v>89.465160214660003</v>
      </c>
      <c r="I2187" t="str">
        <f>VLOOKUP(C2187,'NCPF8745_MF_Extraction 5%FDR'!$1:$540,2,FALSE)</f>
        <v>Uncharacterized protein OS=Candida glabrata (strain ATCC 2001 / CBS 138 / JCM 3761 / NBRC 0622 / NRRL Y-65) GN=CAGL0C02145g PE=4 SV=1 - [Q6FWX5_CANGA]</v>
      </c>
      <c r="J2187" s="15">
        <f>VLOOKUP(C2187,'NCPF8745_MF_Extraction 5%FDR'!$1:$540,11,FALSE)</f>
        <v>89.465160214660003</v>
      </c>
      <c r="K2187" t="e">
        <f>VLOOKUP(C2187,'NCPF8814_MF_Extraction 5%FDR'!$1:$463,2,FALSE)</f>
        <v>#N/A</v>
      </c>
      <c r="L2187" s="15" t="e">
        <f>VLOOKUP(C2187,'NCPF8814_MF_Extraction 5%FDR'!$1:$463,11,FALSE)</f>
        <v>#N/A</v>
      </c>
    </row>
    <row r="2188" spans="1:12" hidden="1">
      <c r="A2188" s="13" t="s">
        <v>2541</v>
      </c>
      <c r="C2188" s="13" t="s">
        <v>2541</v>
      </c>
      <c r="D2188">
        <f>IFERROR(MATCH(C2188,'NCPF8745_KH_Extraction 5%FDR'!$A$2:$A$2258,0),"No Match")</f>
        <v>124</v>
      </c>
      <c r="E2188">
        <f>IFERROR(MATCH(C2188,'NCPF8745_MF_Extraction 5%FDR'!$A$2:$A$540,0),"No Match")</f>
        <v>345</v>
      </c>
      <c r="F2188">
        <f>IFERROR(MATCH(C2188,'NCPF8814_MF_Extraction 5%FDR'!$A$2:$A$463,0),"No Match")</f>
        <v>300</v>
      </c>
      <c r="G2188" t="str">
        <f>VLOOKUP(C2188,'NCPF8745_KH_Extraction 5%FDR'!$1:$2258,2,FALSE)</f>
        <v>Uncharacterized protein OS=Candida glabrata (strain ATCC 2001 / CBS 138 / JCM 3761 / NBRC 0622 / NRRL Y-65) GN=CAGL0C02035g PE=4 SV=1 - [Q6FWY0_CANGA]</v>
      </c>
      <c r="H2188" s="15">
        <f>VLOOKUP(C2188,'NCPF8745_KH_Extraction 5%FDR'!$1:$2258,11,FALSE)</f>
        <v>53.248142294659999</v>
      </c>
      <c r="I2188" t="str">
        <f>VLOOKUP(C2188,'NCPF8745_MF_Extraction 5%FDR'!$1:$540,2,FALSE)</f>
        <v>Uncharacterized protein OS=Candida glabrata (strain ATCC 2001 / CBS 138 / JCM 3761 / NBRC 0622 / NRRL Y-65) GN=CAGL0C02035g PE=4 SV=1 - [Q6FWY0_CANGA]</v>
      </c>
      <c r="J2188" s="15">
        <f>VLOOKUP(C2188,'NCPF8745_MF_Extraction 5%FDR'!$1:$540,11,FALSE)</f>
        <v>53.248142294659999</v>
      </c>
      <c r="K2188" t="str">
        <f>VLOOKUP(C2188,'NCPF8814_MF_Extraction 5%FDR'!$1:$463,2,FALSE)</f>
        <v>Uncharacterized protein OS=Candida glabrata (strain ATCC 2001 / CBS 138 / JCM 3761 / NBRC 0622 / NRRL Y-65) GN=CAGL0C02035g PE=4 SV=1 - [Q6FWY0_CANGA]</v>
      </c>
      <c r="L2188" s="15">
        <f>VLOOKUP(C2188,'NCPF8814_MF_Extraction 5%FDR'!$1:$463,11,FALSE)</f>
        <v>53.248142294659999</v>
      </c>
    </row>
    <row r="2189" spans="1:12" hidden="1">
      <c r="A2189" s="13" t="s">
        <v>2542</v>
      </c>
      <c r="C2189" s="13" t="s">
        <v>2542</v>
      </c>
      <c r="D2189">
        <f>IFERROR(MATCH(C2189,'NCPF8745_KH_Extraction 5%FDR'!$A$2:$A$2258,0),"No Match")</f>
        <v>1453</v>
      </c>
      <c r="E2189" t="str">
        <f>IFERROR(MATCH(C2189,'NCPF8745_MF_Extraction 5%FDR'!$A$2:$A$540,0),"No Match")</f>
        <v>No Match</v>
      </c>
      <c r="F2189" t="str">
        <f>IFERROR(MATCH(C2189,'NCPF8814_MF_Extraction 5%FDR'!$A$2:$A$463,0),"No Match")</f>
        <v>No Match</v>
      </c>
      <c r="G2189" t="str">
        <f>VLOOKUP(C2189,'NCPF8745_KH_Extraction 5%FDR'!$1:$2258,2,FALSE)</f>
        <v>Uncharacterized protein OS=Candida glabrata (strain ATCC 2001 / CBS 138 / JCM 3761 / NBRC 0622 / NRRL Y-65) GN=CAGL0C02013g PE=3 SV=1 - [Q6FWY1_CANGA]</v>
      </c>
      <c r="H2189" s="15">
        <f>VLOOKUP(C2189,'NCPF8745_KH_Extraction 5%FDR'!$1:$2258,11,FALSE)</f>
        <v>36.772120434660003</v>
      </c>
      <c r="I2189" t="e">
        <f>VLOOKUP(C2189,'NCPF8745_MF_Extraction 5%FDR'!$1:$540,2,FALSE)</f>
        <v>#N/A</v>
      </c>
      <c r="J2189" s="15" t="e">
        <f>VLOOKUP(C2189,'NCPF8745_MF_Extraction 5%FDR'!$1:$540,11,FALSE)</f>
        <v>#N/A</v>
      </c>
      <c r="K2189" t="e">
        <f>VLOOKUP(C2189,'NCPF8814_MF_Extraction 5%FDR'!$1:$463,2,FALSE)</f>
        <v>#N/A</v>
      </c>
      <c r="L2189" s="15" t="e">
        <f>VLOOKUP(C2189,'NCPF8814_MF_Extraction 5%FDR'!$1:$463,11,FALSE)</f>
        <v>#N/A</v>
      </c>
    </row>
    <row r="2190" spans="1:12" hidden="1">
      <c r="A2190" s="13" t="s">
        <v>4792</v>
      </c>
      <c r="C2190" s="13" t="s">
        <v>4792</v>
      </c>
      <c r="D2190" t="str">
        <f>IFERROR(MATCH(C2190,'NCPF8745_KH_Extraction 5%FDR'!$A$2:$A$2258,0),"No Match")</f>
        <v>No Match</v>
      </c>
      <c r="E2190">
        <f>IFERROR(MATCH(C2190,'NCPF8745_MF_Extraction 5%FDR'!$A$2:$A$540,0),"No Match")</f>
        <v>512</v>
      </c>
      <c r="F2190" t="str">
        <f>IFERROR(MATCH(C2190,'NCPF8814_MF_Extraction 5%FDR'!$A$2:$A$463,0),"No Match")</f>
        <v>No Match</v>
      </c>
      <c r="G2190" t="e">
        <f>VLOOKUP(C2190,'NCPF8745_KH_Extraction 5%FDR'!$1:$2258,2,FALSE)</f>
        <v>#N/A</v>
      </c>
      <c r="H2190" s="15" t="e">
        <f>VLOOKUP(C2190,'NCPF8745_KH_Extraction 5%FDR'!$1:$2258,11,FALSE)</f>
        <v>#N/A</v>
      </c>
      <c r="I2190" t="str">
        <f>VLOOKUP(C2190,'NCPF8745_MF_Extraction 5%FDR'!$1:$540,2,FALSE)</f>
        <v>Uncharacterized protein OS=Candida glabrata (strain ATCC 2001 / CBS 138 / JCM 3761 / NBRC 0622 / NRRL Y-65) GN=CAGL0C01969g PE=4 SV=1 - [Q6FWY3_CANGA]</v>
      </c>
      <c r="J2190" s="15">
        <f>VLOOKUP(C2190,'NCPF8745_MF_Extraction 5%FDR'!$1:$540,11,FALSE)</f>
        <v>70.390106304659994</v>
      </c>
      <c r="K2190" t="e">
        <f>VLOOKUP(C2190,'NCPF8814_MF_Extraction 5%FDR'!$1:$463,2,FALSE)</f>
        <v>#N/A</v>
      </c>
      <c r="L2190" s="15" t="e">
        <f>VLOOKUP(C2190,'NCPF8814_MF_Extraction 5%FDR'!$1:$463,11,FALSE)</f>
        <v>#N/A</v>
      </c>
    </row>
    <row r="2191" spans="1:12" hidden="1">
      <c r="A2191" s="13" t="s">
        <v>2543</v>
      </c>
      <c r="C2191" s="13" t="s">
        <v>2543</v>
      </c>
      <c r="D2191">
        <f>IFERROR(MATCH(C2191,'NCPF8745_KH_Extraction 5%FDR'!$A$2:$A$2258,0),"No Match")</f>
        <v>191</v>
      </c>
      <c r="E2191" t="str">
        <f>IFERROR(MATCH(C2191,'NCPF8745_MF_Extraction 5%FDR'!$A$2:$A$540,0),"No Match")</f>
        <v>No Match</v>
      </c>
      <c r="F2191" t="str">
        <f>IFERROR(MATCH(C2191,'NCPF8814_MF_Extraction 5%FDR'!$A$2:$A$463,0),"No Match")</f>
        <v>No Match</v>
      </c>
      <c r="G2191" t="str">
        <f>VLOOKUP(C2191,'NCPF8745_KH_Extraction 5%FDR'!$1:$2258,2,FALSE)</f>
        <v>Uncharacterized protein OS=Candida glabrata (strain ATCC 2001 / CBS 138 / JCM 3761 / NBRC 0622 / NRRL Y-65) GN=CAGL0C01947g PE=3 SV=1 - [Q6FWY4_CANGA]</v>
      </c>
      <c r="H2191" s="15">
        <f>VLOOKUP(C2191,'NCPF8745_KH_Extraction 5%FDR'!$1:$2258,11,FALSE)</f>
        <v>80.312293724660194</v>
      </c>
      <c r="I2191" t="e">
        <f>VLOOKUP(C2191,'NCPF8745_MF_Extraction 5%FDR'!$1:$540,2,FALSE)</f>
        <v>#N/A</v>
      </c>
      <c r="J2191" s="15" t="e">
        <f>VLOOKUP(C2191,'NCPF8745_MF_Extraction 5%FDR'!$1:$540,11,FALSE)</f>
        <v>#N/A</v>
      </c>
      <c r="K2191" t="e">
        <f>VLOOKUP(C2191,'NCPF8814_MF_Extraction 5%FDR'!$1:$463,2,FALSE)</f>
        <v>#N/A</v>
      </c>
      <c r="L2191" s="15" t="e">
        <f>VLOOKUP(C2191,'NCPF8814_MF_Extraction 5%FDR'!$1:$463,11,FALSE)</f>
        <v>#N/A</v>
      </c>
    </row>
    <row r="2192" spans="1:12" hidden="1">
      <c r="A2192" s="13" t="s">
        <v>2544</v>
      </c>
      <c r="C2192" s="13" t="s">
        <v>2544</v>
      </c>
      <c r="D2192">
        <f>IFERROR(MATCH(C2192,'NCPF8745_KH_Extraction 5%FDR'!$A$2:$A$2258,0),"No Match")</f>
        <v>668</v>
      </c>
      <c r="E2192" t="str">
        <f>IFERROR(MATCH(C2192,'NCPF8745_MF_Extraction 5%FDR'!$A$2:$A$540,0),"No Match")</f>
        <v>No Match</v>
      </c>
      <c r="F2192" t="str">
        <f>IFERROR(MATCH(C2192,'NCPF8814_MF_Extraction 5%FDR'!$A$2:$A$463,0),"No Match")</f>
        <v>No Match</v>
      </c>
      <c r="G2192" t="str">
        <f>VLOOKUP(C2192,'NCPF8745_KH_Extraction 5%FDR'!$1:$2258,2,FALSE)</f>
        <v>Decapping nuclease RAI1 OS=Candida glabrata (strain ATCC 2001 / CBS 138 / JCM 3761 / NBRC 0622 / NRRL Y-65) GN=RAI1 PE=3 SV=3 - [DXO_CANGA]</v>
      </c>
      <c r="H2192" s="15">
        <f>VLOOKUP(C2192,'NCPF8745_KH_Extraction 5%FDR'!$1:$2258,11,FALSE)</f>
        <v>46.162419814659998</v>
      </c>
      <c r="I2192" t="e">
        <f>VLOOKUP(C2192,'NCPF8745_MF_Extraction 5%FDR'!$1:$540,2,FALSE)</f>
        <v>#N/A</v>
      </c>
      <c r="J2192" s="15" t="e">
        <f>VLOOKUP(C2192,'NCPF8745_MF_Extraction 5%FDR'!$1:$540,11,FALSE)</f>
        <v>#N/A</v>
      </c>
      <c r="K2192" t="e">
        <f>VLOOKUP(C2192,'NCPF8814_MF_Extraction 5%FDR'!$1:$463,2,FALSE)</f>
        <v>#N/A</v>
      </c>
      <c r="L2192" s="15" t="e">
        <f>VLOOKUP(C2192,'NCPF8814_MF_Extraction 5%FDR'!$1:$463,11,FALSE)</f>
        <v>#N/A</v>
      </c>
    </row>
    <row r="2193" spans="1:12" hidden="1">
      <c r="A2193" s="13" t="s">
        <v>2545</v>
      </c>
      <c r="C2193" s="13" t="s">
        <v>2545</v>
      </c>
      <c r="D2193">
        <f>IFERROR(MATCH(C2193,'NCPF8745_KH_Extraction 5%FDR'!$A$2:$A$2258,0),"No Match")</f>
        <v>2038</v>
      </c>
      <c r="E2193" t="str">
        <f>IFERROR(MATCH(C2193,'NCPF8745_MF_Extraction 5%FDR'!$A$2:$A$540,0),"No Match")</f>
        <v>No Match</v>
      </c>
      <c r="F2193" t="str">
        <f>IFERROR(MATCH(C2193,'NCPF8814_MF_Extraction 5%FDR'!$A$2:$A$463,0),"No Match")</f>
        <v>No Match</v>
      </c>
      <c r="G2193" t="str">
        <f>VLOOKUP(C2193,'NCPF8745_KH_Extraction 5%FDR'!$1:$2258,2,FALSE)</f>
        <v>Uncharacterized protein OS=Candida glabrata (strain ATCC 2001 / CBS 138 / JCM 3761 / NBRC 0622 / NRRL Y-65) GN=CAGL0C01903g PE=4 SV=1 - [Q6FWY6_CANGA]</v>
      </c>
      <c r="H2193" s="15">
        <f>VLOOKUP(C2193,'NCPF8745_KH_Extraction 5%FDR'!$1:$2258,11,FALSE)</f>
        <v>87.728457994660005</v>
      </c>
      <c r="I2193" t="e">
        <f>VLOOKUP(C2193,'NCPF8745_MF_Extraction 5%FDR'!$1:$540,2,FALSE)</f>
        <v>#N/A</v>
      </c>
      <c r="J2193" s="15" t="e">
        <f>VLOOKUP(C2193,'NCPF8745_MF_Extraction 5%FDR'!$1:$540,11,FALSE)</f>
        <v>#N/A</v>
      </c>
      <c r="K2193" t="e">
        <f>VLOOKUP(C2193,'NCPF8814_MF_Extraction 5%FDR'!$1:$463,2,FALSE)</f>
        <v>#N/A</v>
      </c>
      <c r="L2193" s="15" t="e">
        <f>VLOOKUP(C2193,'NCPF8814_MF_Extraction 5%FDR'!$1:$463,11,FALSE)</f>
        <v>#N/A</v>
      </c>
    </row>
    <row r="2194" spans="1:12" hidden="1">
      <c r="A2194" s="13" t="s">
        <v>2546</v>
      </c>
      <c r="C2194" s="13" t="s">
        <v>2546</v>
      </c>
      <c r="D2194">
        <f>IFERROR(MATCH(C2194,'NCPF8745_KH_Extraction 5%FDR'!$A$2:$A$2258,0),"No Match")</f>
        <v>1185</v>
      </c>
      <c r="E2194">
        <f>IFERROR(MATCH(C2194,'NCPF8745_MF_Extraction 5%FDR'!$A$2:$A$540,0),"No Match")</f>
        <v>147</v>
      </c>
      <c r="F2194">
        <f>IFERROR(MATCH(C2194,'NCPF8814_MF_Extraction 5%FDR'!$A$2:$A$463,0),"No Match")</f>
        <v>222</v>
      </c>
      <c r="G2194" t="str">
        <f>VLOOKUP(C2194,'NCPF8745_KH_Extraction 5%FDR'!$1:$2258,2,FALSE)</f>
        <v>Uncharacterized protein OS=Candida glabrata (strain ATCC 2001 / CBS 138 / JCM 3761 / NBRC 0622 / NRRL Y-65) GN=CAGL0C01881g PE=4 SV=1 - [Q6FWY7_CANGA]</v>
      </c>
      <c r="H2194" s="15">
        <f>VLOOKUP(C2194,'NCPF8745_KH_Extraction 5%FDR'!$1:$2258,11,FALSE)</f>
        <v>109.47918958466001</v>
      </c>
      <c r="I2194" t="str">
        <f>VLOOKUP(C2194,'NCPF8745_MF_Extraction 5%FDR'!$1:$540,2,FALSE)</f>
        <v>Uncharacterized protein OS=Candida glabrata (strain ATCC 2001 / CBS 138 / JCM 3761 / NBRC 0622 / NRRL Y-65) GN=CAGL0C01881g PE=4 SV=1 - [Q6FWY7_CANGA]</v>
      </c>
      <c r="J2194" s="15">
        <f>VLOOKUP(C2194,'NCPF8745_MF_Extraction 5%FDR'!$1:$540,11,FALSE)</f>
        <v>109.47918958466001</v>
      </c>
      <c r="K2194" t="str">
        <f>VLOOKUP(C2194,'NCPF8814_MF_Extraction 5%FDR'!$1:$463,2,FALSE)</f>
        <v>Uncharacterized protein OS=Candida glabrata (strain ATCC 2001 / CBS 138 / JCM 3761 / NBRC 0622 / NRRL Y-65) GN=CAGL0C01881g PE=4 SV=1 - [Q6FWY7_CANGA]</v>
      </c>
      <c r="L2194" s="15">
        <f>VLOOKUP(C2194,'NCPF8814_MF_Extraction 5%FDR'!$1:$463,11,FALSE)</f>
        <v>109.47918958466001</v>
      </c>
    </row>
    <row r="2195" spans="1:12" hidden="1">
      <c r="A2195" s="13" t="s">
        <v>2547</v>
      </c>
      <c r="C2195" s="13" t="s">
        <v>2547</v>
      </c>
      <c r="D2195">
        <f>IFERROR(MATCH(C2195,'NCPF8745_KH_Extraction 5%FDR'!$A$2:$A$2258,0),"No Match")</f>
        <v>1716</v>
      </c>
      <c r="E2195" t="str">
        <f>IFERROR(MATCH(C2195,'NCPF8745_MF_Extraction 5%FDR'!$A$2:$A$540,0),"No Match")</f>
        <v>No Match</v>
      </c>
      <c r="F2195" t="str">
        <f>IFERROR(MATCH(C2195,'NCPF8814_MF_Extraction 5%FDR'!$A$2:$A$463,0),"No Match")</f>
        <v>No Match</v>
      </c>
      <c r="G2195" t="str">
        <f>VLOOKUP(C2195,'NCPF8745_KH_Extraction 5%FDR'!$1:$2258,2,FALSE)</f>
        <v>Uncharacterized protein OS=Candida glabrata (strain ATCC 2001 / CBS 138 / JCM 3761 / NBRC 0622 / NRRL Y-65) GN=CAGL0C01771g PE=3 SV=1 - [Q6FWZ2_CANGA]</v>
      </c>
      <c r="H2195" s="15">
        <f>VLOOKUP(C2195,'NCPF8745_KH_Extraction 5%FDR'!$1:$2258,11,FALSE)</f>
        <v>53.358741974660099</v>
      </c>
      <c r="I2195" t="e">
        <f>VLOOKUP(C2195,'NCPF8745_MF_Extraction 5%FDR'!$1:$540,2,FALSE)</f>
        <v>#N/A</v>
      </c>
      <c r="J2195" s="15" t="e">
        <f>VLOOKUP(C2195,'NCPF8745_MF_Extraction 5%FDR'!$1:$540,11,FALSE)</f>
        <v>#N/A</v>
      </c>
      <c r="K2195" t="e">
        <f>VLOOKUP(C2195,'NCPF8814_MF_Extraction 5%FDR'!$1:$463,2,FALSE)</f>
        <v>#N/A</v>
      </c>
      <c r="L2195" s="15" t="e">
        <f>VLOOKUP(C2195,'NCPF8814_MF_Extraction 5%FDR'!$1:$463,11,FALSE)</f>
        <v>#N/A</v>
      </c>
    </row>
    <row r="2196" spans="1:12" hidden="1">
      <c r="A2196" s="13" t="s">
        <v>2548</v>
      </c>
      <c r="C2196" s="13" t="s">
        <v>2548</v>
      </c>
      <c r="D2196">
        <f>IFERROR(MATCH(C2196,'NCPF8745_KH_Extraction 5%FDR'!$A$2:$A$2258,0),"No Match")</f>
        <v>1998</v>
      </c>
      <c r="E2196" t="str">
        <f>IFERROR(MATCH(C2196,'NCPF8745_MF_Extraction 5%FDR'!$A$2:$A$540,0),"No Match")</f>
        <v>No Match</v>
      </c>
      <c r="F2196" t="str">
        <f>IFERROR(MATCH(C2196,'NCPF8814_MF_Extraction 5%FDR'!$A$2:$A$463,0),"No Match")</f>
        <v>No Match</v>
      </c>
      <c r="G2196" t="str">
        <f>VLOOKUP(C2196,'NCPF8745_KH_Extraction 5%FDR'!$1:$2258,2,FALSE)</f>
        <v>Uncharacterized protein OS=Candida glabrata (strain ATCC 2001 / CBS 138 / JCM 3761 / NBRC 0622 / NRRL Y-65) GN=CAGL0C01749g PE=4 SV=1 - [Q6FWZ3_CANGA]</v>
      </c>
      <c r="H2196" s="15">
        <f>VLOOKUP(C2196,'NCPF8745_KH_Extraction 5%FDR'!$1:$2258,11,FALSE)</f>
        <v>27.643895694659999</v>
      </c>
      <c r="I2196" t="e">
        <f>VLOOKUP(C2196,'NCPF8745_MF_Extraction 5%FDR'!$1:$540,2,FALSE)</f>
        <v>#N/A</v>
      </c>
      <c r="J2196" s="15" t="e">
        <f>VLOOKUP(C2196,'NCPF8745_MF_Extraction 5%FDR'!$1:$540,11,FALSE)</f>
        <v>#N/A</v>
      </c>
      <c r="K2196" t="e">
        <f>VLOOKUP(C2196,'NCPF8814_MF_Extraction 5%FDR'!$1:$463,2,FALSE)</f>
        <v>#N/A</v>
      </c>
      <c r="L2196" s="15" t="e">
        <f>VLOOKUP(C2196,'NCPF8814_MF_Extraction 5%FDR'!$1:$463,11,FALSE)</f>
        <v>#N/A</v>
      </c>
    </row>
    <row r="2197" spans="1:12" hidden="1">
      <c r="A2197" s="13" t="s">
        <v>2549</v>
      </c>
      <c r="C2197" s="13" t="s">
        <v>2549</v>
      </c>
      <c r="D2197">
        <f>IFERROR(MATCH(C2197,'NCPF8745_KH_Extraction 5%FDR'!$A$2:$A$2258,0),"No Match")</f>
        <v>856</v>
      </c>
      <c r="E2197">
        <f>IFERROR(MATCH(C2197,'NCPF8745_MF_Extraction 5%FDR'!$A$2:$A$540,0),"No Match")</f>
        <v>173</v>
      </c>
      <c r="F2197" t="str">
        <f>IFERROR(MATCH(C2197,'NCPF8814_MF_Extraction 5%FDR'!$A$2:$A$463,0),"No Match")</f>
        <v>No Match</v>
      </c>
      <c r="G2197" t="str">
        <f>VLOOKUP(C2197,'NCPF8745_KH_Extraction 5%FDR'!$1:$2258,2,FALSE)</f>
        <v>Glutathione peroxidase OS=Candida glabrata (strain ATCC 2001 / CBS 138 / JCM 3761 / NBRC 0622 / NRRL Y-65) GN=GPX2 PE=3 SV=1 - [Q6FWZ5_CANGA]</v>
      </c>
      <c r="H2197" s="15">
        <f>VLOOKUP(C2197,'NCPF8745_KH_Extraction 5%FDR'!$1:$2258,11,FALSE)</f>
        <v>18.663506534660002</v>
      </c>
      <c r="I2197" t="str">
        <f>VLOOKUP(C2197,'NCPF8745_MF_Extraction 5%FDR'!$1:$540,2,FALSE)</f>
        <v>Glutathione peroxidase OS=Candida glabrata (strain ATCC 2001 / CBS 138 / JCM 3761 / NBRC 0622 / NRRL Y-65) GN=GPX2 PE=3 SV=1 - [Q6FWZ5_CANGA]</v>
      </c>
      <c r="J2197" s="15">
        <f>VLOOKUP(C2197,'NCPF8745_MF_Extraction 5%FDR'!$1:$540,11,FALSE)</f>
        <v>18.663506534660002</v>
      </c>
      <c r="K2197" t="e">
        <f>VLOOKUP(C2197,'NCPF8814_MF_Extraction 5%FDR'!$1:$463,2,FALSE)</f>
        <v>#N/A</v>
      </c>
      <c r="L2197" s="15" t="e">
        <f>VLOOKUP(C2197,'NCPF8814_MF_Extraction 5%FDR'!$1:$463,11,FALSE)</f>
        <v>#N/A</v>
      </c>
    </row>
    <row r="2198" spans="1:12" hidden="1">
      <c r="A2198" s="13" t="s">
        <v>2550</v>
      </c>
      <c r="C2198" s="13" t="s">
        <v>2550</v>
      </c>
      <c r="D2198">
        <f>IFERROR(MATCH(C2198,'NCPF8745_KH_Extraction 5%FDR'!$A$2:$A$2258,0),"No Match")</f>
        <v>1294</v>
      </c>
      <c r="E2198" t="str">
        <f>IFERROR(MATCH(C2198,'NCPF8745_MF_Extraction 5%FDR'!$A$2:$A$540,0),"No Match")</f>
        <v>No Match</v>
      </c>
      <c r="F2198" t="str">
        <f>IFERROR(MATCH(C2198,'NCPF8814_MF_Extraction 5%FDR'!$A$2:$A$463,0),"No Match")</f>
        <v>No Match</v>
      </c>
      <c r="G2198" t="str">
        <f>VLOOKUP(C2198,'NCPF8745_KH_Extraction 5%FDR'!$1:$2258,2,FALSE)</f>
        <v>Uncharacterized protein OS=Candida glabrata (strain ATCC 2001 / CBS 138 / JCM 3761 / NBRC 0622 / NRRL Y-65) GN=CAGL0C01683g PE=4 SV=1 - [Q6FWZ6_CANGA]</v>
      </c>
      <c r="H2198" s="15">
        <f>VLOOKUP(C2198,'NCPF8745_KH_Extraction 5%FDR'!$1:$2258,11,FALSE)</f>
        <v>130.14227394465999</v>
      </c>
      <c r="I2198" t="e">
        <f>VLOOKUP(C2198,'NCPF8745_MF_Extraction 5%FDR'!$1:$540,2,FALSE)</f>
        <v>#N/A</v>
      </c>
      <c r="J2198" s="15" t="e">
        <f>VLOOKUP(C2198,'NCPF8745_MF_Extraction 5%FDR'!$1:$540,11,FALSE)</f>
        <v>#N/A</v>
      </c>
      <c r="K2198" t="e">
        <f>VLOOKUP(C2198,'NCPF8814_MF_Extraction 5%FDR'!$1:$463,2,FALSE)</f>
        <v>#N/A</v>
      </c>
      <c r="L2198" s="15" t="e">
        <f>VLOOKUP(C2198,'NCPF8814_MF_Extraction 5%FDR'!$1:$463,11,FALSE)</f>
        <v>#N/A</v>
      </c>
    </row>
    <row r="2199" spans="1:12" hidden="1">
      <c r="A2199" s="13" t="s">
        <v>2551</v>
      </c>
      <c r="C2199" s="13" t="s">
        <v>2551</v>
      </c>
      <c r="D2199">
        <f>IFERROR(MATCH(C2199,'NCPF8745_KH_Extraction 5%FDR'!$A$2:$A$2258,0),"No Match")</f>
        <v>2176</v>
      </c>
      <c r="E2199" t="str">
        <f>IFERROR(MATCH(C2199,'NCPF8745_MF_Extraction 5%FDR'!$A$2:$A$540,0),"No Match")</f>
        <v>No Match</v>
      </c>
      <c r="F2199" t="str">
        <f>IFERROR(MATCH(C2199,'NCPF8814_MF_Extraction 5%FDR'!$A$2:$A$463,0),"No Match")</f>
        <v>No Match</v>
      </c>
      <c r="G2199" t="str">
        <f>VLOOKUP(C2199,'NCPF8745_KH_Extraction 5%FDR'!$1:$2258,2,FALSE)</f>
        <v>Uncharacterized protein OS=Candida glabrata (strain ATCC 2001 / CBS 138 / JCM 3761 / NBRC 0622 / NRRL Y-65) GN=CAGL0C01661g PE=4 SV=1 - [Q6FWZ7_CANGA]</v>
      </c>
      <c r="H2199" s="15">
        <f>VLOOKUP(C2199,'NCPF8745_KH_Extraction 5%FDR'!$1:$2258,11,FALSE)</f>
        <v>42.456884514659997</v>
      </c>
      <c r="I2199" t="e">
        <f>VLOOKUP(C2199,'NCPF8745_MF_Extraction 5%FDR'!$1:$540,2,FALSE)</f>
        <v>#N/A</v>
      </c>
      <c r="J2199" s="15" t="e">
        <f>VLOOKUP(C2199,'NCPF8745_MF_Extraction 5%FDR'!$1:$540,11,FALSE)</f>
        <v>#N/A</v>
      </c>
      <c r="K2199" t="e">
        <f>VLOOKUP(C2199,'NCPF8814_MF_Extraction 5%FDR'!$1:$463,2,FALSE)</f>
        <v>#N/A</v>
      </c>
      <c r="L2199" s="15" t="e">
        <f>VLOOKUP(C2199,'NCPF8814_MF_Extraction 5%FDR'!$1:$463,11,FALSE)</f>
        <v>#N/A</v>
      </c>
    </row>
    <row r="2200" spans="1:12" hidden="1">
      <c r="A2200" s="13" t="s">
        <v>2552</v>
      </c>
      <c r="C2200" s="13" t="s">
        <v>2552</v>
      </c>
      <c r="D2200">
        <f>IFERROR(MATCH(C2200,'NCPF8745_KH_Extraction 5%FDR'!$A$2:$A$2258,0),"No Match")</f>
        <v>745</v>
      </c>
      <c r="E2200" t="str">
        <f>IFERROR(MATCH(C2200,'NCPF8745_MF_Extraction 5%FDR'!$A$2:$A$540,0),"No Match")</f>
        <v>No Match</v>
      </c>
      <c r="F2200" t="str">
        <f>IFERROR(MATCH(C2200,'NCPF8814_MF_Extraction 5%FDR'!$A$2:$A$463,0),"No Match")</f>
        <v>No Match</v>
      </c>
      <c r="G2200" t="str">
        <f>VLOOKUP(C2200,'NCPF8745_KH_Extraction 5%FDR'!$1:$2258,2,FALSE)</f>
        <v>Uncharacterized protein OS=Candida glabrata (strain ATCC 2001 / CBS 138 / JCM 3761 / NBRC 0622 / NRRL Y-65) GN=CAGL0C01595g PE=3 SV=1 - [Q6FX00_CANGA]</v>
      </c>
      <c r="H2200" s="15">
        <f>VLOOKUP(C2200,'NCPF8745_KH_Extraction 5%FDR'!$1:$2258,11,FALSE)</f>
        <v>60.700770594660099</v>
      </c>
      <c r="I2200" t="e">
        <f>VLOOKUP(C2200,'NCPF8745_MF_Extraction 5%FDR'!$1:$540,2,FALSE)</f>
        <v>#N/A</v>
      </c>
      <c r="J2200" s="15" t="e">
        <f>VLOOKUP(C2200,'NCPF8745_MF_Extraction 5%FDR'!$1:$540,11,FALSE)</f>
        <v>#N/A</v>
      </c>
      <c r="K2200" t="e">
        <f>VLOOKUP(C2200,'NCPF8814_MF_Extraction 5%FDR'!$1:$463,2,FALSE)</f>
        <v>#N/A</v>
      </c>
      <c r="L2200" s="15" t="e">
        <f>VLOOKUP(C2200,'NCPF8814_MF_Extraction 5%FDR'!$1:$463,11,FALSE)</f>
        <v>#N/A</v>
      </c>
    </row>
    <row r="2201" spans="1:12" hidden="1">
      <c r="A2201" s="13" t="s">
        <v>2553</v>
      </c>
      <c r="C2201" s="13" t="s">
        <v>2553</v>
      </c>
      <c r="D2201">
        <f>IFERROR(MATCH(C2201,'NCPF8745_KH_Extraction 5%FDR'!$A$2:$A$2258,0),"No Match")</f>
        <v>341</v>
      </c>
      <c r="E2201" t="str">
        <f>IFERROR(MATCH(C2201,'NCPF8745_MF_Extraction 5%FDR'!$A$2:$A$540,0),"No Match")</f>
        <v>No Match</v>
      </c>
      <c r="F2201" t="str">
        <f>IFERROR(MATCH(C2201,'NCPF8814_MF_Extraction 5%FDR'!$A$2:$A$463,0),"No Match")</f>
        <v>No Match</v>
      </c>
      <c r="G2201" t="str">
        <f>VLOOKUP(C2201,'NCPF8745_KH_Extraction 5%FDR'!$1:$2258,2,FALSE)</f>
        <v>Phospho-2-dehydro-3-deoxyheptonate aldolase OS=Candida glabrata (strain ATCC 2001 / CBS 138 / JCM 3761 / NBRC 0622 / NRRL Y-65) GN=CAGL0C01573g PE=3 SV=1 - [Q6FX01_CANGA]</v>
      </c>
      <c r="H2201" s="15">
        <f>VLOOKUP(C2201,'NCPF8745_KH_Extraction 5%FDR'!$1:$2258,11,FALSE)</f>
        <v>38.616701814659997</v>
      </c>
      <c r="I2201" t="e">
        <f>VLOOKUP(C2201,'NCPF8745_MF_Extraction 5%FDR'!$1:$540,2,FALSE)</f>
        <v>#N/A</v>
      </c>
      <c r="J2201" s="15" t="e">
        <f>VLOOKUP(C2201,'NCPF8745_MF_Extraction 5%FDR'!$1:$540,11,FALSE)</f>
        <v>#N/A</v>
      </c>
      <c r="K2201" t="e">
        <f>VLOOKUP(C2201,'NCPF8814_MF_Extraction 5%FDR'!$1:$463,2,FALSE)</f>
        <v>#N/A</v>
      </c>
      <c r="L2201" s="15" t="e">
        <f>VLOOKUP(C2201,'NCPF8814_MF_Extraction 5%FDR'!$1:$463,11,FALSE)</f>
        <v>#N/A</v>
      </c>
    </row>
    <row r="2202" spans="1:12" hidden="1">
      <c r="A2202" s="13" t="s">
        <v>2554</v>
      </c>
      <c r="C2202" s="13" t="s">
        <v>2554</v>
      </c>
      <c r="D2202">
        <f>IFERROR(MATCH(C2202,'NCPF8745_KH_Extraction 5%FDR'!$A$2:$A$2258,0),"No Match")</f>
        <v>1733</v>
      </c>
      <c r="E2202" t="str">
        <f>IFERROR(MATCH(C2202,'NCPF8745_MF_Extraction 5%FDR'!$A$2:$A$540,0),"No Match")</f>
        <v>No Match</v>
      </c>
      <c r="F2202" t="str">
        <f>IFERROR(MATCH(C2202,'NCPF8814_MF_Extraction 5%FDR'!$A$2:$A$463,0),"No Match")</f>
        <v>No Match</v>
      </c>
      <c r="G2202" t="str">
        <f>VLOOKUP(C2202,'NCPF8745_KH_Extraction 5%FDR'!$1:$2258,2,FALSE)</f>
        <v>Uncharacterized protein OS=Candida glabrata (strain ATCC 2001 / CBS 138 / JCM 3761 / NBRC 0622 / NRRL Y-65) GN=CAGL0C01529g PE=4 SV=1 - [Q6FX03_CANGA]</v>
      </c>
      <c r="H2202" s="15">
        <f>VLOOKUP(C2202,'NCPF8745_KH_Extraction 5%FDR'!$1:$2258,11,FALSE)</f>
        <v>26.965044654660002</v>
      </c>
      <c r="I2202" t="e">
        <f>VLOOKUP(C2202,'NCPF8745_MF_Extraction 5%FDR'!$1:$540,2,FALSE)</f>
        <v>#N/A</v>
      </c>
      <c r="J2202" s="15" t="e">
        <f>VLOOKUP(C2202,'NCPF8745_MF_Extraction 5%FDR'!$1:$540,11,FALSE)</f>
        <v>#N/A</v>
      </c>
      <c r="K2202" t="e">
        <f>VLOOKUP(C2202,'NCPF8814_MF_Extraction 5%FDR'!$1:$463,2,FALSE)</f>
        <v>#N/A</v>
      </c>
      <c r="L2202" s="15" t="e">
        <f>VLOOKUP(C2202,'NCPF8814_MF_Extraction 5%FDR'!$1:$463,11,FALSE)</f>
        <v>#N/A</v>
      </c>
    </row>
    <row r="2203" spans="1:12" hidden="1">
      <c r="A2203" s="13" t="s">
        <v>2555</v>
      </c>
      <c r="C2203" s="13" t="s">
        <v>2555</v>
      </c>
      <c r="D2203">
        <f>IFERROR(MATCH(C2203,'NCPF8745_KH_Extraction 5%FDR'!$A$2:$A$2258,0),"No Match")</f>
        <v>1394</v>
      </c>
      <c r="E2203">
        <f>IFERROR(MATCH(C2203,'NCPF8745_MF_Extraction 5%FDR'!$A$2:$A$540,0),"No Match")</f>
        <v>455</v>
      </c>
      <c r="F2203" t="str">
        <f>IFERROR(MATCH(C2203,'NCPF8814_MF_Extraction 5%FDR'!$A$2:$A$463,0),"No Match")</f>
        <v>No Match</v>
      </c>
      <c r="G2203" t="str">
        <f>VLOOKUP(C2203,'NCPF8745_KH_Extraction 5%FDR'!$1:$2258,2,FALSE)</f>
        <v>Uncharacterized protein OS=Candida glabrata (strain ATCC 2001 / CBS 138 / JCM 3761 / NBRC 0622 / NRRL Y-65) GN=CAGL0C01485g PE=4 SV=1 - [Q6FX05_CANGA]</v>
      </c>
      <c r="H2203" s="15">
        <f>VLOOKUP(C2203,'NCPF8745_KH_Extraction 5%FDR'!$1:$2258,11,FALSE)</f>
        <v>60.839904494660097</v>
      </c>
      <c r="I2203" t="str">
        <f>VLOOKUP(C2203,'NCPF8745_MF_Extraction 5%FDR'!$1:$540,2,FALSE)</f>
        <v>Uncharacterized protein OS=Candida glabrata (strain ATCC 2001 / CBS 138 / JCM 3761 / NBRC 0622 / NRRL Y-65) GN=CAGL0C01485g PE=4 SV=1 - [Q6FX05_CANGA]</v>
      </c>
      <c r="J2203" s="15">
        <f>VLOOKUP(C2203,'NCPF8745_MF_Extraction 5%FDR'!$1:$540,11,FALSE)</f>
        <v>60.839904494660097</v>
      </c>
      <c r="K2203" t="e">
        <f>VLOOKUP(C2203,'NCPF8814_MF_Extraction 5%FDR'!$1:$463,2,FALSE)</f>
        <v>#N/A</v>
      </c>
      <c r="L2203" s="15" t="e">
        <f>VLOOKUP(C2203,'NCPF8814_MF_Extraction 5%FDR'!$1:$463,11,FALSE)</f>
        <v>#N/A</v>
      </c>
    </row>
    <row r="2204" spans="1:12" hidden="1">
      <c r="A2204" s="13" t="s">
        <v>2556</v>
      </c>
      <c r="C2204" s="13" t="s">
        <v>2556</v>
      </c>
      <c r="D2204">
        <f>IFERROR(MATCH(C2204,'NCPF8745_KH_Extraction 5%FDR'!$A$2:$A$2258,0),"No Match")</f>
        <v>1244</v>
      </c>
      <c r="E2204" t="str">
        <f>IFERROR(MATCH(C2204,'NCPF8745_MF_Extraction 5%FDR'!$A$2:$A$540,0),"No Match")</f>
        <v>No Match</v>
      </c>
      <c r="F2204" t="str">
        <f>IFERROR(MATCH(C2204,'NCPF8814_MF_Extraction 5%FDR'!$A$2:$A$463,0),"No Match")</f>
        <v>No Match</v>
      </c>
      <c r="G2204" t="str">
        <f>VLOOKUP(C2204,'NCPF8745_KH_Extraction 5%FDR'!$1:$2258,2,FALSE)</f>
        <v>Uncharacterized protein OS=Candida glabrata (strain ATCC 2001 / CBS 138 / JCM 3761 / NBRC 0622 / NRRL Y-65) GN=CAGL0C01441g PE=4 SV=1 - [Q6FX07_CANGA]</v>
      </c>
      <c r="H2204" s="15">
        <f>VLOOKUP(C2204,'NCPF8745_KH_Extraction 5%FDR'!$1:$2258,11,FALSE)</f>
        <v>113.71192085465999</v>
      </c>
      <c r="I2204" t="e">
        <f>VLOOKUP(C2204,'NCPF8745_MF_Extraction 5%FDR'!$1:$540,2,FALSE)</f>
        <v>#N/A</v>
      </c>
      <c r="J2204" s="15" t="e">
        <f>VLOOKUP(C2204,'NCPF8745_MF_Extraction 5%FDR'!$1:$540,11,FALSE)</f>
        <v>#N/A</v>
      </c>
      <c r="K2204" t="e">
        <f>VLOOKUP(C2204,'NCPF8814_MF_Extraction 5%FDR'!$1:$463,2,FALSE)</f>
        <v>#N/A</v>
      </c>
      <c r="L2204" s="15" t="e">
        <f>VLOOKUP(C2204,'NCPF8814_MF_Extraction 5%FDR'!$1:$463,11,FALSE)</f>
        <v>#N/A</v>
      </c>
    </row>
    <row r="2205" spans="1:12" hidden="1">
      <c r="A2205" s="13" t="s">
        <v>2557</v>
      </c>
      <c r="C2205" s="13" t="s">
        <v>2557</v>
      </c>
      <c r="D2205">
        <f>IFERROR(MATCH(C2205,'NCPF8745_KH_Extraction 5%FDR'!$A$2:$A$2258,0),"No Match")</f>
        <v>857</v>
      </c>
      <c r="E2205" t="str">
        <f>IFERROR(MATCH(C2205,'NCPF8745_MF_Extraction 5%FDR'!$A$2:$A$540,0),"No Match")</f>
        <v>No Match</v>
      </c>
      <c r="F2205" t="str">
        <f>IFERROR(MATCH(C2205,'NCPF8814_MF_Extraction 5%FDR'!$A$2:$A$463,0),"No Match")</f>
        <v>No Match</v>
      </c>
      <c r="G2205" t="str">
        <f>VLOOKUP(C2205,'NCPF8745_KH_Extraction 5%FDR'!$1:$2258,2,FALSE)</f>
        <v>Uncharacterized protein OS=Candida glabrata (strain ATCC 2001 / CBS 138 / JCM 3761 / NBRC 0622 / NRRL Y-65) GN=CAGL0C01375g PE=4 SV=1 - [Q6FX10_CANGA]</v>
      </c>
      <c r="H2205" s="15">
        <f>VLOOKUP(C2205,'NCPF8745_KH_Extraction 5%FDR'!$1:$2258,11,FALSE)</f>
        <v>75.561137244660202</v>
      </c>
      <c r="I2205" t="e">
        <f>VLOOKUP(C2205,'NCPF8745_MF_Extraction 5%FDR'!$1:$540,2,FALSE)</f>
        <v>#N/A</v>
      </c>
      <c r="J2205" s="15" t="e">
        <f>VLOOKUP(C2205,'NCPF8745_MF_Extraction 5%FDR'!$1:$540,11,FALSE)</f>
        <v>#N/A</v>
      </c>
      <c r="K2205" t="e">
        <f>VLOOKUP(C2205,'NCPF8814_MF_Extraction 5%FDR'!$1:$463,2,FALSE)</f>
        <v>#N/A</v>
      </c>
      <c r="L2205" s="15" t="e">
        <f>VLOOKUP(C2205,'NCPF8814_MF_Extraction 5%FDR'!$1:$463,11,FALSE)</f>
        <v>#N/A</v>
      </c>
    </row>
    <row r="2206" spans="1:12" hidden="1">
      <c r="A2206" s="13" t="s">
        <v>2558</v>
      </c>
      <c r="C2206" s="13" t="s">
        <v>2558</v>
      </c>
      <c r="D2206">
        <f>IFERROR(MATCH(C2206,'NCPF8745_KH_Extraction 5%FDR'!$A$2:$A$2258,0),"No Match")</f>
        <v>1164</v>
      </c>
      <c r="E2206" t="str">
        <f>IFERROR(MATCH(C2206,'NCPF8745_MF_Extraction 5%FDR'!$A$2:$A$540,0),"No Match")</f>
        <v>No Match</v>
      </c>
      <c r="F2206" t="str">
        <f>IFERROR(MATCH(C2206,'NCPF8814_MF_Extraction 5%FDR'!$A$2:$A$463,0),"No Match")</f>
        <v>No Match</v>
      </c>
      <c r="G2206" t="str">
        <f>VLOOKUP(C2206,'NCPF8745_KH_Extraction 5%FDR'!$1:$2258,2,FALSE)</f>
        <v>Protein transport protein SEC24-1 OS=Candida glabrata (strain ATCC 2001 / CBS 138 / JCM 3761 / NBRC 0622 / NRRL Y-65) GN=SEC241 PE=3 SV=1 - [SC241_CANGA]</v>
      </c>
      <c r="H2206" s="15">
        <f>VLOOKUP(C2206,'NCPF8745_KH_Extraction 5%FDR'!$1:$2258,11,FALSE)</f>
        <v>100.03599444466001</v>
      </c>
      <c r="I2206" t="e">
        <f>VLOOKUP(C2206,'NCPF8745_MF_Extraction 5%FDR'!$1:$540,2,FALSE)</f>
        <v>#N/A</v>
      </c>
      <c r="J2206" s="15" t="e">
        <f>VLOOKUP(C2206,'NCPF8745_MF_Extraction 5%FDR'!$1:$540,11,FALSE)</f>
        <v>#N/A</v>
      </c>
      <c r="K2206" t="e">
        <f>VLOOKUP(C2206,'NCPF8814_MF_Extraction 5%FDR'!$1:$463,2,FALSE)</f>
        <v>#N/A</v>
      </c>
      <c r="L2206" s="15" t="e">
        <f>VLOOKUP(C2206,'NCPF8814_MF_Extraction 5%FDR'!$1:$463,11,FALSE)</f>
        <v>#N/A</v>
      </c>
    </row>
    <row r="2207" spans="1:12" hidden="1">
      <c r="A2207" s="13" t="s">
        <v>2559</v>
      </c>
      <c r="C2207" s="13" t="s">
        <v>2559</v>
      </c>
      <c r="D2207">
        <f>IFERROR(MATCH(C2207,'NCPF8745_KH_Extraction 5%FDR'!$A$2:$A$2258,0),"No Match")</f>
        <v>2008</v>
      </c>
      <c r="E2207" t="str">
        <f>IFERROR(MATCH(C2207,'NCPF8745_MF_Extraction 5%FDR'!$A$2:$A$540,0),"No Match")</f>
        <v>No Match</v>
      </c>
      <c r="F2207" t="str">
        <f>IFERROR(MATCH(C2207,'NCPF8814_MF_Extraction 5%FDR'!$A$2:$A$463,0),"No Match")</f>
        <v>No Match</v>
      </c>
      <c r="G2207" t="str">
        <f>VLOOKUP(C2207,'NCPF8745_KH_Extraction 5%FDR'!$1:$2258,2,FALSE)</f>
        <v>Uncharacterized protein OS=Candida glabrata (strain ATCC 2001 / CBS 138 / JCM 3761 / NBRC 0622 / NRRL Y-65) GN=CAGL0C01309g PE=4 SV=1 - [Q6FX13_CANGA]</v>
      </c>
      <c r="H2207" s="15">
        <f>VLOOKUP(C2207,'NCPF8745_KH_Extraction 5%FDR'!$1:$2258,11,FALSE)</f>
        <v>127.71754806465999</v>
      </c>
      <c r="I2207" t="e">
        <f>VLOOKUP(C2207,'NCPF8745_MF_Extraction 5%FDR'!$1:$540,2,FALSE)</f>
        <v>#N/A</v>
      </c>
      <c r="J2207" s="15" t="e">
        <f>VLOOKUP(C2207,'NCPF8745_MF_Extraction 5%FDR'!$1:$540,11,FALSE)</f>
        <v>#N/A</v>
      </c>
      <c r="K2207" t="e">
        <f>VLOOKUP(C2207,'NCPF8814_MF_Extraction 5%FDR'!$1:$463,2,FALSE)</f>
        <v>#N/A</v>
      </c>
      <c r="L2207" s="15" t="e">
        <f>VLOOKUP(C2207,'NCPF8814_MF_Extraction 5%FDR'!$1:$463,11,FALSE)</f>
        <v>#N/A</v>
      </c>
    </row>
    <row r="2208" spans="1:12" hidden="1">
      <c r="A2208" s="13" t="s">
        <v>2560</v>
      </c>
      <c r="C2208" s="13" t="s">
        <v>2560</v>
      </c>
      <c r="D2208">
        <f>IFERROR(MATCH(C2208,'NCPF8745_KH_Extraction 5%FDR'!$A$2:$A$2258,0),"No Match")</f>
        <v>859</v>
      </c>
      <c r="E2208" t="str">
        <f>IFERROR(MATCH(C2208,'NCPF8745_MF_Extraction 5%FDR'!$A$2:$A$540,0),"No Match")</f>
        <v>No Match</v>
      </c>
      <c r="F2208" t="str">
        <f>IFERROR(MATCH(C2208,'NCPF8814_MF_Extraction 5%FDR'!$A$2:$A$463,0),"No Match")</f>
        <v>No Match</v>
      </c>
      <c r="G2208" t="str">
        <f>VLOOKUP(C2208,'NCPF8745_KH_Extraction 5%FDR'!$1:$2258,2,FALSE)</f>
        <v>Uncharacterized protein OS=Candida glabrata (strain ATCC 2001 / CBS 138 / JCM 3761 / NBRC 0622 / NRRL Y-65) GN=GLM4 PE=4 SV=1 - [Q6FX15_CANGA]</v>
      </c>
      <c r="H2208" s="15">
        <f>VLOOKUP(C2208,'NCPF8745_KH_Extraction 5%FDR'!$1:$2258,11,FALSE)</f>
        <v>164.10675656466</v>
      </c>
      <c r="I2208" t="e">
        <f>VLOOKUP(C2208,'NCPF8745_MF_Extraction 5%FDR'!$1:$540,2,FALSE)</f>
        <v>#N/A</v>
      </c>
      <c r="J2208" s="15" t="e">
        <f>VLOOKUP(C2208,'NCPF8745_MF_Extraction 5%FDR'!$1:$540,11,FALSE)</f>
        <v>#N/A</v>
      </c>
      <c r="K2208" t="e">
        <f>VLOOKUP(C2208,'NCPF8814_MF_Extraction 5%FDR'!$1:$463,2,FALSE)</f>
        <v>#N/A</v>
      </c>
      <c r="L2208" s="15" t="e">
        <f>VLOOKUP(C2208,'NCPF8814_MF_Extraction 5%FDR'!$1:$463,11,FALSE)</f>
        <v>#N/A</v>
      </c>
    </row>
    <row r="2209" spans="1:12" hidden="1">
      <c r="A2209" s="13" t="s">
        <v>2561</v>
      </c>
      <c r="C2209" s="13" t="s">
        <v>2561</v>
      </c>
      <c r="D2209">
        <f>IFERROR(MATCH(C2209,'NCPF8745_KH_Extraction 5%FDR'!$A$2:$A$2258,0),"No Match")</f>
        <v>595</v>
      </c>
      <c r="E2209">
        <f>IFERROR(MATCH(C2209,'NCPF8745_MF_Extraction 5%FDR'!$A$2:$A$540,0),"No Match")</f>
        <v>413</v>
      </c>
      <c r="F2209" t="str">
        <f>IFERROR(MATCH(C2209,'NCPF8814_MF_Extraction 5%FDR'!$A$2:$A$463,0),"No Match")</f>
        <v>No Match</v>
      </c>
      <c r="G2209" t="str">
        <f>VLOOKUP(C2209,'NCPF8745_KH_Extraction 5%FDR'!$1:$2258,2,FALSE)</f>
        <v>Uncharacterized protein OS=Candida glabrata (strain ATCC 2001 / CBS 138 / JCM 3761 / NBRC 0622 / NRRL Y-65) GN=CAGL0C01243g PE=3 SV=1 - [Q6FX16_CANGA]</v>
      </c>
      <c r="H2209" s="15">
        <f>VLOOKUP(C2209,'NCPF8745_KH_Extraction 5%FDR'!$1:$2258,11,FALSE)</f>
        <v>42.38367965466</v>
      </c>
      <c r="I2209" t="str">
        <f>VLOOKUP(C2209,'NCPF8745_MF_Extraction 5%FDR'!$1:$540,2,FALSE)</f>
        <v>Uncharacterized protein OS=Candida glabrata (strain ATCC 2001 / CBS 138 / JCM 3761 / NBRC 0622 / NRRL Y-65) GN=CAGL0C01243g PE=3 SV=1 - [Q6FX16_CANGA]</v>
      </c>
      <c r="J2209" s="15">
        <f>VLOOKUP(C2209,'NCPF8745_MF_Extraction 5%FDR'!$1:$540,11,FALSE)</f>
        <v>42.38367965466</v>
      </c>
      <c r="K2209" t="e">
        <f>VLOOKUP(C2209,'NCPF8814_MF_Extraction 5%FDR'!$1:$463,2,FALSE)</f>
        <v>#N/A</v>
      </c>
      <c r="L2209" s="15" t="e">
        <f>VLOOKUP(C2209,'NCPF8814_MF_Extraction 5%FDR'!$1:$463,11,FALSE)</f>
        <v>#N/A</v>
      </c>
    </row>
    <row r="2210" spans="1:12" hidden="1">
      <c r="A2210" s="13" t="s">
        <v>2562</v>
      </c>
      <c r="C2210" s="13" t="s">
        <v>2562</v>
      </c>
      <c r="D2210">
        <f>IFERROR(MATCH(C2210,'NCPF8745_KH_Extraction 5%FDR'!$A$2:$A$2258,0),"No Match")</f>
        <v>1044</v>
      </c>
      <c r="E2210" t="str">
        <f>IFERROR(MATCH(C2210,'NCPF8745_MF_Extraction 5%FDR'!$A$2:$A$540,0),"No Match")</f>
        <v>No Match</v>
      </c>
      <c r="F2210" t="str">
        <f>IFERROR(MATCH(C2210,'NCPF8814_MF_Extraction 5%FDR'!$A$2:$A$463,0),"No Match")</f>
        <v>No Match</v>
      </c>
      <c r="G2210" t="str">
        <f>VLOOKUP(C2210,'NCPF8745_KH_Extraction 5%FDR'!$1:$2258,2,FALSE)</f>
        <v>Uncharacterized protein OS=Candida glabrata (strain ATCC 2001 / CBS 138 / JCM 3761 / NBRC 0622 / NRRL Y-65) GN=CAGL0C01221g PE=4 SV=1 - [Q6FX17_CANGA]</v>
      </c>
      <c r="H2210" s="15">
        <f>VLOOKUP(C2210,'NCPF8745_KH_Extraction 5%FDR'!$1:$2258,11,FALSE)</f>
        <v>81.406646604659997</v>
      </c>
      <c r="I2210" t="e">
        <f>VLOOKUP(C2210,'NCPF8745_MF_Extraction 5%FDR'!$1:$540,2,FALSE)</f>
        <v>#N/A</v>
      </c>
      <c r="J2210" s="15" t="e">
        <f>VLOOKUP(C2210,'NCPF8745_MF_Extraction 5%FDR'!$1:$540,11,FALSE)</f>
        <v>#N/A</v>
      </c>
      <c r="K2210" t="e">
        <f>VLOOKUP(C2210,'NCPF8814_MF_Extraction 5%FDR'!$1:$463,2,FALSE)</f>
        <v>#N/A</v>
      </c>
      <c r="L2210" s="15" t="e">
        <f>VLOOKUP(C2210,'NCPF8814_MF_Extraction 5%FDR'!$1:$463,11,FALSE)</f>
        <v>#N/A</v>
      </c>
    </row>
    <row r="2211" spans="1:12" hidden="1">
      <c r="A2211" s="13" t="s">
        <v>2563</v>
      </c>
      <c r="C2211" s="13" t="s">
        <v>2563</v>
      </c>
      <c r="D2211">
        <f>IFERROR(MATCH(C2211,'NCPF8745_KH_Extraction 5%FDR'!$A$2:$A$2258,0),"No Match")</f>
        <v>1910</v>
      </c>
      <c r="E2211" t="str">
        <f>IFERROR(MATCH(C2211,'NCPF8745_MF_Extraction 5%FDR'!$A$2:$A$540,0),"No Match")</f>
        <v>No Match</v>
      </c>
      <c r="F2211" t="str">
        <f>IFERROR(MATCH(C2211,'NCPF8814_MF_Extraction 5%FDR'!$A$2:$A$463,0),"No Match")</f>
        <v>No Match</v>
      </c>
      <c r="G2211" t="str">
        <f>VLOOKUP(C2211,'NCPF8745_KH_Extraction 5%FDR'!$1:$2258,2,FALSE)</f>
        <v>Protein BUR2 OS=Candida glabrata (strain ATCC 2001 / CBS 138 / JCM 3761 / NBRC 0622 / NRRL Y-65) GN=BUR2 PE=3 SV=1 - [BUR2_CANGA]</v>
      </c>
      <c r="H2211" s="15">
        <f>VLOOKUP(C2211,'NCPF8745_KH_Extraction 5%FDR'!$1:$2258,11,FALSE)</f>
        <v>42.568332564659997</v>
      </c>
      <c r="I2211" t="e">
        <f>VLOOKUP(C2211,'NCPF8745_MF_Extraction 5%FDR'!$1:$540,2,FALSE)</f>
        <v>#N/A</v>
      </c>
      <c r="J2211" s="15" t="e">
        <f>VLOOKUP(C2211,'NCPF8745_MF_Extraction 5%FDR'!$1:$540,11,FALSE)</f>
        <v>#N/A</v>
      </c>
      <c r="K2211" t="e">
        <f>VLOOKUP(C2211,'NCPF8814_MF_Extraction 5%FDR'!$1:$463,2,FALSE)</f>
        <v>#N/A</v>
      </c>
      <c r="L2211" s="15" t="e">
        <f>VLOOKUP(C2211,'NCPF8814_MF_Extraction 5%FDR'!$1:$463,11,FALSE)</f>
        <v>#N/A</v>
      </c>
    </row>
    <row r="2212" spans="1:12" hidden="1">
      <c r="A2212" s="13" t="s">
        <v>2564</v>
      </c>
      <c r="C2212" s="13" t="s">
        <v>2564</v>
      </c>
      <c r="D2212">
        <f>IFERROR(MATCH(C2212,'NCPF8745_KH_Extraction 5%FDR'!$A$2:$A$2258,0),"No Match")</f>
        <v>1232</v>
      </c>
      <c r="E2212" t="str">
        <f>IFERROR(MATCH(C2212,'NCPF8745_MF_Extraction 5%FDR'!$A$2:$A$540,0),"No Match")</f>
        <v>No Match</v>
      </c>
      <c r="F2212" t="str">
        <f>IFERROR(MATCH(C2212,'NCPF8814_MF_Extraction 5%FDR'!$A$2:$A$463,0),"No Match")</f>
        <v>No Match</v>
      </c>
      <c r="G2212" t="str">
        <f>VLOOKUP(C2212,'NCPF8745_KH_Extraction 5%FDR'!$1:$2258,2,FALSE)</f>
        <v>Uncharacterized protein OS=Candida glabrata (strain ATCC 2001 / CBS 138 / JCM 3761 / NBRC 0622 / NRRL Y-65) GN=CAGL0C00737g PE=4 SV=1 - [Q6FX30_CANGA]</v>
      </c>
      <c r="H2212" s="15">
        <f>VLOOKUP(C2212,'NCPF8745_KH_Extraction 5%FDR'!$1:$2258,11,FALSE)</f>
        <v>90.524753844659998</v>
      </c>
      <c r="I2212" t="e">
        <f>VLOOKUP(C2212,'NCPF8745_MF_Extraction 5%FDR'!$1:$540,2,FALSE)</f>
        <v>#N/A</v>
      </c>
      <c r="J2212" s="15" t="e">
        <f>VLOOKUP(C2212,'NCPF8745_MF_Extraction 5%FDR'!$1:$540,11,FALSE)</f>
        <v>#N/A</v>
      </c>
      <c r="K2212" t="e">
        <f>VLOOKUP(C2212,'NCPF8814_MF_Extraction 5%FDR'!$1:$463,2,FALSE)</f>
        <v>#N/A</v>
      </c>
      <c r="L2212" s="15" t="e">
        <f>VLOOKUP(C2212,'NCPF8814_MF_Extraction 5%FDR'!$1:$463,11,FALSE)</f>
        <v>#N/A</v>
      </c>
    </row>
    <row r="2213" spans="1:12" hidden="1">
      <c r="A2213" s="13" t="s">
        <v>4636</v>
      </c>
      <c r="C2213" s="13" t="s">
        <v>4636</v>
      </c>
      <c r="D2213" t="str">
        <f>IFERROR(MATCH(C2213,'NCPF8745_KH_Extraction 5%FDR'!$A$2:$A$2258,0),"No Match")</f>
        <v>No Match</v>
      </c>
      <c r="E2213">
        <f>IFERROR(MATCH(C2213,'NCPF8745_MF_Extraction 5%FDR'!$A$2:$A$540,0),"No Match")</f>
        <v>305</v>
      </c>
      <c r="F2213" t="str">
        <f>IFERROR(MATCH(C2213,'NCPF8814_MF_Extraction 5%FDR'!$A$2:$A$463,0),"No Match")</f>
        <v>No Match</v>
      </c>
      <c r="G2213" t="e">
        <f>VLOOKUP(C2213,'NCPF8745_KH_Extraction 5%FDR'!$1:$2258,2,FALSE)</f>
        <v>#N/A</v>
      </c>
      <c r="H2213" s="15" t="e">
        <f>VLOOKUP(C2213,'NCPF8745_KH_Extraction 5%FDR'!$1:$2258,11,FALSE)</f>
        <v>#N/A</v>
      </c>
      <c r="I2213" t="str">
        <f>VLOOKUP(C2213,'NCPF8745_MF_Extraction 5%FDR'!$1:$540,2,FALSE)</f>
        <v>Uncharacterized protein OS=Candida glabrata (strain ATCC 2001 / CBS 138 / JCM 3761 / NBRC 0622 / NRRL Y-65) GN=CAGL0C00693g PE=4 SV=1 - [Q6FX32_CANGA]</v>
      </c>
      <c r="J2213" s="15">
        <f>VLOOKUP(C2213,'NCPF8745_MF_Extraction 5%FDR'!$1:$540,11,FALSE)</f>
        <v>33.543039714659997</v>
      </c>
      <c r="K2213" t="e">
        <f>VLOOKUP(C2213,'NCPF8814_MF_Extraction 5%FDR'!$1:$463,2,FALSE)</f>
        <v>#N/A</v>
      </c>
      <c r="L2213" s="15" t="e">
        <f>VLOOKUP(C2213,'NCPF8814_MF_Extraction 5%FDR'!$1:$463,11,FALSE)</f>
        <v>#N/A</v>
      </c>
    </row>
    <row r="2214" spans="1:12" hidden="1">
      <c r="A2214" s="13" t="s">
        <v>2565</v>
      </c>
      <c r="C2214" s="13" t="s">
        <v>2565</v>
      </c>
      <c r="D2214">
        <f>IFERROR(MATCH(C2214,'NCPF8745_KH_Extraction 5%FDR'!$A$2:$A$2258,0),"No Match")</f>
        <v>505</v>
      </c>
      <c r="E2214" t="str">
        <f>IFERROR(MATCH(C2214,'NCPF8745_MF_Extraction 5%FDR'!$A$2:$A$540,0),"No Match")</f>
        <v>No Match</v>
      </c>
      <c r="F2214" t="str">
        <f>IFERROR(MATCH(C2214,'NCPF8814_MF_Extraction 5%FDR'!$A$2:$A$463,0),"No Match")</f>
        <v>No Match</v>
      </c>
      <c r="G2214" t="str">
        <f>VLOOKUP(C2214,'NCPF8745_KH_Extraction 5%FDR'!$1:$2258,2,FALSE)</f>
        <v>Meiotic sister-chromatid recombination protein 3 OS=Candida glabrata (strain ATCC 2001 / CBS 138 / JCM 3761 / NBRC 0622 / NRRL Y-65) GN=MSC3 PE=3 SV=1 - [MSC3_CANGA]</v>
      </c>
      <c r="H2214" s="15">
        <f>VLOOKUP(C2214,'NCPF8745_KH_Extraction 5%FDR'!$1:$2258,11,FALSE)</f>
        <v>89.267734904660102</v>
      </c>
      <c r="I2214" t="e">
        <f>VLOOKUP(C2214,'NCPF8745_MF_Extraction 5%FDR'!$1:$540,2,FALSE)</f>
        <v>#N/A</v>
      </c>
      <c r="J2214" s="15" t="e">
        <f>VLOOKUP(C2214,'NCPF8745_MF_Extraction 5%FDR'!$1:$540,11,FALSE)</f>
        <v>#N/A</v>
      </c>
      <c r="K2214" t="e">
        <f>VLOOKUP(C2214,'NCPF8814_MF_Extraction 5%FDR'!$1:$463,2,FALSE)</f>
        <v>#N/A</v>
      </c>
      <c r="L2214" s="15" t="e">
        <f>VLOOKUP(C2214,'NCPF8814_MF_Extraction 5%FDR'!$1:$463,11,FALSE)</f>
        <v>#N/A</v>
      </c>
    </row>
    <row r="2215" spans="1:12" hidden="1">
      <c r="A2215" s="13" t="s">
        <v>2566</v>
      </c>
      <c r="C2215" s="13" t="s">
        <v>2566</v>
      </c>
      <c r="D2215">
        <f>IFERROR(MATCH(C2215,'NCPF8745_KH_Extraction 5%FDR'!$A$2:$A$2258,0),"No Match")</f>
        <v>205</v>
      </c>
      <c r="E2215">
        <f>IFERROR(MATCH(C2215,'NCPF8745_MF_Extraction 5%FDR'!$A$2:$A$540,0),"No Match")</f>
        <v>228</v>
      </c>
      <c r="F2215" t="str">
        <f>IFERROR(MATCH(C2215,'NCPF8814_MF_Extraction 5%FDR'!$A$2:$A$463,0),"No Match")</f>
        <v>No Match</v>
      </c>
      <c r="G2215" t="str">
        <f>VLOOKUP(C2215,'NCPF8745_KH_Extraction 5%FDR'!$1:$2258,2,FALSE)</f>
        <v>Uncharacterized protein OS=Candida glabrata (strain ATCC 2001 / CBS 138 / JCM 3761 / NBRC 0622 / NRRL Y-65) GN=VMA2 PE=3 SV=1 - [Q6FX34_CANGA]</v>
      </c>
      <c r="H2215" s="15">
        <f>VLOOKUP(C2215,'NCPF8745_KH_Extraction 5%FDR'!$1:$2258,11,FALSE)</f>
        <v>57.00793888466</v>
      </c>
      <c r="I2215" t="str">
        <f>VLOOKUP(C2215,'NCPF8745_MF_Extraction 5%FDR'!$1:$540,2,FALSE)</f>
        <v>Uncharacterized protein OS=Candida glabrata (strain ATCC 2001 / CBS 138 / JCM 3761 / NBRC 0622 / NRRL Y-65) GN=VMA2 PE=3 SV=1 - [Q6FX34_CANGA]</v>
      </c>
      <c r="J2215" s="15">
        <f>VLOOKUP(C2215,'NCPF8745_MF_Extraction 5%FDR'!$1:$540,11,FALSE)</f>
        <v>57.00793888466</v>
      </c>
      <c r="K2215" t="e">
        <f>VLOOKUP(C2215,'NCPF8814_MF_Extraction 5%FDR'!$1:$463,2,FALSE)</f>
        <v>#N/A</v>
      </c>
      <c r="L2215" s="15" t="e">
        <f>VLOOKUP(C2215,'NCPF8814_MF_Extraction 5%FDR'!$1:$463,11,FALSE)</f>
        <v>#N/A</v>
      </c>
    </row>
    <row r="2216" spans="1:12" hidden="1">
      <c r="A2216" s="13" t="s">
        <v>2567</v>
      </c>
      <c r="C2216" s="13" t="s">
        <v>2567</v>
      </c>
      <c r="D2216">
        <f>IFERROR(MATCH(C2216,'NCPF8745_KH_Extraction 5%FDR'!$A$2:$A$2258,0),"No Match")</f>
        <v>2169</v>
      </c>
      <c r="E2216">
        <f>IFERROR(MATCH(C2216,'NCPF8745_MF_Extraction 5%FDR'!$A$2:$A$540,0),"No Match")</f>
        <v>237</v>
      </c>
      <c r="F2216">
        <f>IFERROR(MATCH(C2216,'NCPF8814_MF_Extraction 5%FDR'!$A$2:$A$463,0),"No Match")</f>
        <v>261</v>
      </c>
      <c r="G2216" t="str">
        <f>VLOOKUP(C2216,'NCPF8745_KH_Extraction 5%FDR'!$1:$2258,2,FALSE)</f>
        <v>Cyclin-dependent kinases regulatory subunit OS=Candida glabrata (strain ATCC 2001 / CBS 138 / JCM 3761 / NBRC 0622 / NRRL Y-65) GN=CAGL0C00495g PE=3 SV=1 - [Q6FX41_CANGA]</v>
      </c>
      <c r="H2216" s="15">
        <f>VLOOKUP(C2216,'NCPF8745_KH_Extraction 5%FDR'!$1:$2258,11,FALSE)</f>
        <v>15.111369674660001</v>
      </c>
      <c r="I2216" t="str">
        <f>VLOOKUP(C2216,'NCPF8745_MF_Extraction 5%FDR'!$1:$540,2,FALSE)</f>
        <v>Cyclin-dependent kinases regulatory subunit OS=Candida glabrata (strain ATCC 2001 / CBS 138 / JCM 3761 / NBRC 0622 / NRRL Y-65) GN=CAGL0C00495g PE=3 SV=1 - [Q6FX41_CANGA]</v>
      </c>
      <c r="J2216" s="15">
        <f>VLOOKUP(C2216,'NCPF8745_MF_Extraction 5%FDR'!$1:$540,11,FALSE)</f>
        <v>15.111369674660001</v>
      </c>
      <c r="K2216" t="str">
        <f>VLOOKUP(C2216,'NCPF8814_MF_Extraction 5%FDR'!$1:$463,2,FALSE)</f>
        <v>Cyclin-dependent kinases regulatory subunit OS=Candida glabrata (strain ATCC 2001 / CBS 138 / JCM 3761 / NBRC 0622 / NRRL Y-65) GN=CAGL0C00495g PE=3 SV=1 - [Q6FX41_CANGA]</v>
      </c>
      <c r="L2216" s="15">
        <f>VLOOKUP(C2216,'NCPF8814_MF_Extraction 5%FDR'!$1:$463,11,FALSE)</f>
        <v>15.111369674660001</v>
      </c>
    </row>
    <row r="2217" spans="1:12">
      <c r="A2217" s="13" t="s">
        <v>2568</v>
      </c>
      <c r="C2217" s="13" t="s">
        <v>2568</v>
      </c>
      <c r="D2217">
        <f>IFERROR(MATCH(C2217,'NCPF8745_KH_Extraction 5%FDR'!$A$2:$A$2258,0),"No Match")</f>
        <v>1900</v>
      </c>
      <c r="E2217" t="str">
        <f>IFERROR(MATCH(C2217,'NCPF8745_MF_Extraction 5%FDR'!$A$2:$A$540,0),"No Match")</f>
        <v>No Match</v>
      </c>
      <c r="F2217">
        <f>IFERROR(MATCH(C2217,'NCPF8814_MF_Extraction 5%FDR'!$A$2:$A$463,0),"No Match")</f>
        <v>375</v>
      </c>
      <c r="G2217" t="str">
        <f>VLOOKUP(C2217,'NCPF8745_KH_Extraction 5%FDR'!$1:$2258,2,FALSE)</f>
        <v>Serine/threonine-protein kinase MEC1 OS=Candida glabrata (strain ATCC 2001 / CBS 138 / JCM 3761 / NBRC 0622 / NRRL Y-65) GN=MEC1 PE=3 SV=1 - [ATR_CANGA]</v>
      </c>
      <c r="H2217" s="15">
        <f>VLOOKUP(C2217,'NCPF8745_KH_Extraction 5%FDR'!$1:$2258,11,FALSE)</f>
        <v>275.510663064661</v>
      </c>
      <c r="I2217" t="e">
        <f>VLOOKUP(C2217,'NCPF8745_MF_Extraction 5%FDR'!$1:$540,2,FALSE)</f>
        <v>#N/A</v>
      </c>
      <c r="J2217" s="15" t="e">
        <f>VLOOKUP(C2217,'NCPF8745_MF_Extraction 5%FDR'!$1:$540,11,FALSE)</f>
        <v>#N/A</v>
      </c>
      <c r="K2217" t="str">
        <f>VLOOKUP(C2217,'NCPF8814_MF_Extraction 5%FDR'!$1:$463,2,FALSE)</f>
        <v>Serine/threonine-protein kinase MEC1 OS=Candida glabrata (strain ATCC 2001 / CBS 138 / JCM 3761 / NBRC 0622 / NRRL Y-65) GN=MEC1 PE=3 SV=1 - [ATR_CANGA]</v>
      </c>
      <c r="L2217" s="15">
        <f>VLOOKUP(C2217,'NCPF8814_MF_Extraction 5%FDR'!$1:$463,11,FALSE)</f>
        <v>275.510663064661</v>
      </c>
    </row>
    <row r="2218" spans="1:12" hidden="1">
      <c r="A2218" s="13" t="s">
        <v>2569</v>
      </c>
      <c r="C2218" s="13" t="s">
        <v>2569</v>
      </c>
      <c r="D2218">
        <f>IFERROR(MATCH(C2218,'NCPF8745_KH_Extraction 5%FDR'!$A$2:$A$2258,0),"No Match")</f>
        <v>1770</v>
      </c>
      <c r="E2218" t="str">
        <f>IFERROR(MATCH(C2218,'NCPF8745_MF_Extraction 5%FDR'!$A$2:$A$540,0),"No Match")</f>
        <v>No Match</v>
      </c>
      <c r="F2218" t="str">
        <f>IFERROR(MATCH(C2218,'NCPF8814_MF_Extraction 5%FDR'!$A$2:$A$463,0),"No Match")</f>
        <v>No Match</v>
      </c>
      <c r="G2218" t="str">
        <f>VLOOKUP(C2218,'NCPF8745_KH_Extraction 5%FDR'!$1:$2258,2,FALSE)</f>
        <v>Uncharacterized protein OS=Candida glabrata (strain ATCC 2001 / CBS 138 / JCM 3761 / NBRC 0622 / NRRL Y-65) GN=CAGL0C00451g PE=4 SV=1 - [Q6FX43_CANGA]</v>
      </c>
      <c r="H2218" s="15">
        <f>VLOOKUP(C2218,'NCPF8745_KH_Extraction 5%FDR'!$1:$2258,11,FALSE)</f>
        <v>20.109391924659999</v>
      </c>
      <c r="I2218" t="e">
        <f>VLOOKUP(C2218,'NCPF8745_MF_Extraction 5%FDR'!$1:$540,2,FALSE)</f>
        <v>#N/A</v>
      </c>
      <c r="J2218" s="15" t="e">
        <f>VLOOKUP(C2218,'NCPF8745_MF_Extraction 5%FDR'!$1:$540,11,FALSE)</f>
        <v>#N/A</v>
      </c>
      <c r="K2218" t="e">
        <f>VLOOKUP(C2218,'NCPF8814_MF_Extraction 5%FDR'!$1:$463,2,FALSE)</f>
        <v>#N/A</v>
      </c>
      <c r="L2218" s="15" t="e">
        <f>VLOOKUP(C2218,'NCPF8814_MF_Extraction 5%FDR'!$1:$463,11,FALSE)</f>
        <v>#N/A</v>
      </c>
    </row>
    <row r="2219" spans="1:12" hidden="1">
      <c r="A2219" s="13" t="s">
        <v>2570</v>
      </c>
      <c r="C2219" s="13" t="s">
        <v>2570</v>
      </c>
      <c r="D2219">
        <f>IFERROR(MATCH(C2219,'NCPF8745_KH_Extraction 5%FDR'!$A$2:$A$2258,0),"No Match")</f>
        <v>1514</v>
      </c>
      <c r="E2219" t="str">
        <f>IFERROR(MATCH(C2219,'NCPF8745_MF_Extraction 5%FDR'!$A$2:$A$540,0),"No Match")</f>
        <v>No Match</v>
      </c>
      <c r="F2219" t="str">
        <f>IFERROR(MATCH(C2219,'NCPF8814_MF_Extraction 5%FDR'!$A$2:$A$463,0),"No Match")</f>
        <v>No Match</v>
      </c>
      <c r="G2219" t="str">
        <f>VLOOKUP(C2219,'NCPF8745_KH_Extraction 5%FDR'!$1:$2258,2,FALSE)</f>
        <v>Uncharacterized protein OS=Candida glabrata (strain ATCC 2001 / CBS 138 / JCM 3761 / NBRC 0622 / NRRL Y-65) GN=CAGL0C00429g PE=4 SV=1 - [Q6FX44_CANGA]</v>
      </c>
      <c r="H2219" s="15">
        <f>VLOOKUP(C2219,'NCPF8745_KH_Extraction 5%FDR'!$1:$2258,11,FALSE)</f>
        <v>26.960510944660001</v>
      </c>
      <c r="I2219" t="e">
        <f>VLOOKUP(C2219,'NCPF8745_MF_Extraction 5%FDR'!$1:$540,2,FALSE)</f>
        <v>#N/A</v>
      </c>
      <c r="J2219" s="15" t="e">
        <f>VLOOKUP(C2219,'NCPF8745_MF_Extraction 5%FDR'!$1:$540,11,FALSE)</f>
        <v>#N/A</v>
      </c>
      <c r="K2219" t="e">
        <f>VLOOKUP(C2219,'NCPF8814_MF_Extraction 5%FDR'!$1:$463,2,FALSE)</f>
        <v>#N/A</v>
      </c>
      <c r="L2219" s="15" t="e">
        <f>VLOOKUP(C2219,'NCPF8814_MF_Extraction 5%FDR'!$1:$463,11,FALSE)</f>
        <v>#N/A</v>
      </c>
    </row>
    <row r="2220" spans="1:12" hidden="1">
      <c r="A2220" s="13" t="s">
        <v>2571</v>
      </c>
      <c r="C2220" s="13" t="s">
        <v>2571</v>
      </c>
      <c r="D2220">
        <f>IFERROR(MATCH(C2220,'NCPF8745_KH_Extraction 5%FDR'!$A$2:$A$2258,0),"No Match")</f>
        <v>2222</v>
      </c>
      <c r="E2220">
        <f>IFERROR(MATCH(C2220,'NCPF8745_MF_Extraction 5%FDR'!$A$2:$A$540,0),"No Match")</f>
        <v>386</v>
      </c>
      <c r="F2220" t="str">
        <f>IFERROR(MATCH(C2220,'NCPF8814_MF_Extraction 5%FDR'!$A$2:$A$463,0),"No Match")</f>
        <v>No Match</v>
      </c>
      <c r="G2220" t="str">
        <f>VLOOKUP(C2220,'NCPF8745_KH_Extraction 5%FDR'!$1:$2258,2,FALSE)</f>
        <v>Uncharacterized protein OS=Candida glabrata (strain ATCC 2001 / CBS 138 / JCM 3761 / NBRC 0622 / NRRL Y-65) GN=CAGL0C00385g PE=4 SV=1 - [Q6FX46_CANGA]</v>
      </c>
      <c r="H2220" s="15">
        <f>VLOOKUP(C2220,'NCPF8745_KH_Extraction 5%FDR'!$1:$2258,11,FALSE)</f>
        <v>99.466936394659896</v>
      </c>
      <c r="I2220" t="str">
        <f>VLOOKUP(C2220,'NCPF8745_MF_Extraction 5%FDR'!$1:$540,2,FALSE)</f>
        <v>Uncharacterized protein OS=Candida glabrata (strain ATCC 2001 / CBS 138 / JCM 3761 / NBRC 0622 / NRRL Y-65) GN=CAGL0C00385g PE=4 SV=1 - [Q6FX46_CANGA]</v>
      </c>
      <c r="J2220" s="15">
        <f>VLOOKUP(C2220,'NCPF8745_MF_Extraction 5%FDR'!$1:$540,11,FALSE)</f>
        <v>99.466936394659896</v>
      </c>
      <c r="K2220" t="e">
        <f>VLOOKUP(C2220,'NCPF8814_MF_Extraction 5%FDR'!$1:$463,2,FALSE)</f>
        <v>#N/A</v>
      </c>
      <c r="L2220" s="15" t="e">
        <f>VLOOKUP(C2220,'NCPF8814_MF_Extraction 5%FDR'!$1:$463,11,FALSE)</f>
        <v>#N/A</v>
      </c>
    </row>
    <row r="2221" spans="1:12" hidden="1">
      <c r="A2221" s="13" t="s">
        <v>2572</v>
      </c>
      <c r="C2221" s="13" t="s">
        <v>2572</v>
      </c>
      <c r="D2221">
        <f>IFERROR(MATCH(C2221,'NCPF8745_KH_Extraction 5%FDR'!$A$2:$A$2258,0),"No Match")</f>
        <v>1569</v>
      </c>
      <c r="E2221" t="str">
        <f>IFERROR(MATCH(C2221,'NCPF8745_MF_Extraction 5%FDR'!$A$2:$A$540,0),"No Match")</f>
        <v>No Match</v>
      </c>
      <c r="F2221" t="str">
        <f>IFERROR(MATCH(C2221,'NCPF8814_MF_Extraction 5%FDR'!$A$2:$A$463,0),"No Match")</f>
        <v>No Match</v>
      </c>
      <c r="G2221" t="str">
        <f>VLOOKUP(C2221,'NCPF8745_KH_Extraction 5%FDR'!$1:$2258,2,FALSE)</f>
        <v>Uncharacterized protein OS=Candida glabrata (strain ATCC 2001 / CBS 138 / JCM 3761 / NBRC 0622 / NRRL Y-65) GN=CAGL0C00341g PE=4 SV=1 - [Q6FX48_CANGA]</v>
      </c>
      <c r="H2221" s="15">
        <f>VLOOKUP(C2221,'NCPF8745_KH_Extraction 5%FDR'!$1:$2258,11,FALSE)</f>
        <v>12.79540567466</v>
      </c>
      <c r="I2221" t="e">
        <f>VLOOKUP(C2221,'NCPF8745_MF_Extraction 5%FDR'!$1:$540,2,FALSE)</f>
        <v>#N/A</v>
      </c>
      <c r="J2221" s="15" t="e">
        <f>VLOOKUP(C2221,'NCPF8745_MF_Extraction 5%FDR'!$1:$540,11,FALSE)</f>
        <v>#N/A</v>
      </c>
      <c r="K2221" t="e">
        <f>VLOOKUP(C2221,'NCPF8814_MF_Extraction 5%FDR'!$1:$463,2,FALSE)</f>
        <v>#N/A</v>
      </c>
      <c r="L2221" s="15" t="e">
        <f>VLOOKUP(C2221,'NCPF8814_MF_Extraction 5%FDR'!$1:$463,11,FALSE)</f>
        <v>#N/A</v>
      </c>
    </row>
    <row r="2222" spans="1:12" hidden="1">
      <c r="A2222" s="13" t="s">
        <v>2573</v>
      </c>
      <c r="C2222" s="13" t="s">
        <v>2573</v>
      </c>
      <c r="D2222">
        <f>IFERROR(MATCH(C2222,'NCPF8745_KH_Extraction 5%FDR'!$A$2:$A$2258,0),"No Match")</f>
        <v>601</v>
      </c>
      <c r="E2222">
        <f>IFERROR(MATCH(C2222,'NCPF8745_MF_Extraction 5%FDR'!$A$2:$A$540,0),"No Match")</f>
        <v>300</v>
      </c>
      <c r="F2222">
        <f>IFERROR(MATCH(C2222,'NCPF8814_MF_Extraction 5%FDR'!$A$2:$A$463,0),"No Match")</f>
        <v>226</v>
      </c>
      <c r="G2222" t="str">
        <f>VLOOKUP(C2222,'NCPF8745_KH_Extraction 5%FDR'!$1:$2258,2,FALSE)</f>
        <v>Uncharacterized protein OS=Candida glabrata (strain ATCC 2001 / CBS 138 / JCM 3761 / NBRC 0622 / NRRL Y-65) GN=CAGL0C00319g PE=4 SV=1 - [Q6FX49_CANGA]</v>
      </c>
      <c r="H2222" s="15">
        <f>VLOOKUP(C2222,'NCPF8745_KH_Extraction 5%FDR'!$1:$2258,11,FALSE)</f>
        <v>65.033179714660093</v>
      </c>
      <c r="I2222" t="str">
        <f>VLOOKUP(C2222,'NCPF8745_MF_Extraction 5%FDR'!$1:$540,2,FALSE)</f>
        <v>Uncharacterized protein OS=Candida glabrata (strain ATCC 2001 / CBS 138 / JCM 3761 / NBRC 0622 / NRRL Y-65) GN=CAGL0C00319g PE=4 SV=1 - [Q6FX49_CANGA]</v>
      </c>
      <c r="J2222" s="15">
        <f>VLOOKUP(C2222,'NCPF8745_MF_Extraction 5%FDR'!$1:$540,11,FALSE)</f>
        <v>65.033179714660093</v>
      </c>
      <c r="K2222" t="str">
        <f>VLOOKUP(C2222,'NCPF8814_MF_Extraction 5%FDR'!$1:$463,2,FALSE)</f>
        <v>Uncharacterized protein OS=Candida glabrata (strain ATCC 2001 / CBS 138 / JCM 3761 / NBRC 0622 / NRRL Y-65) GN=CAGL0C00319g PE=4 SV=1 - [Q6FX49_CANGA]</v>
      </c>
      <c r="L2222" s="15">
        <f>VLOOKUP(C2222,'NCPF8814_MF_Extraction 5%FDR'!$1:$463,11,FALSE)</f>
        <v>65.033179714660093</v>
      </c>
    </row>
    <row r="2223" spans="1:12" hidden="1">
      <c r="A2223" s="13" t="s">
        <v>2574</v>
      </c>
      <c r="C2223" s="13" t="s">
        <v>2574</v>
      </c>
      <c r="D2223">
        <f>IFERROR(MATCH(C2223,'NCPF8745_KH_Extraction 5%FDR'!$A$2:$A$2258,0),"No Match")</f>
        <v>1807</v>
      </c>
      <c r="E2223" t="str">
        <f>IFERROR(MATCH(C2223,'NCPF8745_MF_Extraction 5%FDR'!$A$2:$A$540,0),"No Match")</f>
        <v>No Match</v>
      </c>
      <c r="F2223" t="str">
        <f>IFERROR(MATCH(C2223,'NCPF8814_MF_Extraction 5%FDR'!$A$2:$A$463,0),"No Match")</f>
        <v>No Match</v>
      </c>
      <c r="G2223" t="str">
        <f>VLOOKUP(C2223,'NCPF8745_KH_Extraction 5%FDR'!$1:$2258,2,FALSE)</f>
        <v>Histone-lysine N-methyltransferase, H3 lysine-36 specific OS=Candida glabrata (strain ATCC 2001 / CBS 138 / JCM 3761 / NBRC 0622 / NRRL Y-65) GN=SET2 PE=3 SV=1 - [SET2_CANGA]</v>
      </c>
      <c r="H2223" s="15">
        <f>VLOOKUP(C2223,'NCPF8745_KH_Extraction 5%FDR'!$1:$2258,11,FALSE)</f>
        <v>83.208518184660093</v>
      </c>
      <c r="I2223" t="e">
        <f>VLOOKUP(C2223,'NCPF8745_MF_Extraction 5%FDR'!$1:$540,2,FALSE)</f>
        <v>#N/A</v>
      </c>
      <c r="J2223" s="15" t="e">
        <f>VLOOKUP(C2223,'NCPF8745_MF_Extraction 5%FDR'!$1:$540,11,FALSE)</f>
        <v>#N/A</v>
      </c>
      <c r="K2223" t="e">
        <f>VLOOKUP(C2223,'NCPF8814_MF_Extraction 5%FDR'!$1:$463,2,FALSE)</f>
        <v>#N/A</v>
      </c>
      <c r="L2223" s="15" t="e">
        <f>VLOOKUP(C2223,'NCPF8814_MF_Extraction 5%FDR'!$1:$463,11,FALSE)</f>
        <v>#N/A</v>
      </c>
    </row>
    <row r="2224" spans="1:12" hidden="1">
      <c r="A2224" s="13" t="s">
        <v>2575</v>
      </c>
      <c r="C2224" s="13" t="s">
        <v>2575</v>
      </c>
      <c r="D2224">
        <f>IFERROR(MATCH(C2224,'NCPF8745_KH_Extraction 5%FDR'!$A$2:$A$2258,0),"No Match")</f>
        <v>130</v>
      </c>
      <c r="E2224">
        <f>IFERROR(MATCH(C2224,'NCPF8745_MF_Extraction 5%FDR'!$A$2:$A$540,0),"No Match")</f>
        <v>273</v>
      </c>
      <c r="F2224">
        <f>IFERROR(MATCH(C2224,'NCPF8814_MF_Extraction 5%FDR'!$A$2:$A$463,0),"No Match")</f>
        <v>209</v>
      </c>
      <c r="G2224" t="str">
        <f>VLOOKUP(C2224,'NCPF8745_KH_Extraction 5%FDR'!$1:$2258,2,FALSE)</f>
        <v>Uncharacterized protein OS=Candida glabrata (strain ATCC 2001 / CBS 138 / JCM 3761 / NBRC 0622 / NRRL Y-65) GN=HSP31 PE=4 SV=1 - [Q6FX51_CANGA]</v>
      </c>
      <c r="H2224" s="15">
        <f>VLOOKUP(C2224,'NCPF8745_KH_Extraction 5%FDR'!$1:$2258,11,FALSE)</f>
        <v>25.478908904659999</v>
      </c>
      <c r="I2224" t="str">
        <f>VLOOKUP(C2224,'NCPF8745_MF_Extraction 5%FDR'!$1:$540,2,FALSE)</f>
        <v>Uncharacterized protein OS=Candida glabrata (strain ATCC 2001 / CBS 138 / JCM 3761 / NBRC 0622 / NRRL Y-65) GN=HSP31 PE=4 SV=1 - [Q6FX51_CANGA]</v>
      </c>
      <c r="J2224" s="15">
        <f>VLOOKUP(C2224,'NCPF8745_MF_Extraction 5%FDR'!$1:$540,11,FALSE)</f>
        <v>25.478908904659999</v>
      </c>
      <c r="K2224" t="str">
        <f>VLOOKUP(C2224,'NCPF8814_MF_Extraction 5%FDR'!$1:$463,2,FALSE)</f>
        <v>Uncharacterized protein OS=Candida glabrata (strain ATCC 2001 / CBS 138 / JCM 3761 / NBRC 0622 / NRRL Y-65) GN=HSP31 PE=4 SV=1 - [Q6FX51_CANGA]</v>
      </c>
      <c r="L2224" s="15">
        <f>VLOOKUP(C2224,'NCPF8814_MF_Extraction 5%FDR'!$1:$463,11,FALSE)</f>
        <v>25.478908904659999</v>
      </c>
    </row>
    <row r="2225" spans="1:12" hidden="1">
      <c r="A2225" s="13" t="s">
        <v>2576</v>
      </c>
      <c r="C2225" s="13" t="s">
        <v>2576</v>
      </c>
      <c r="D2225">
        <f>IFERROR(MATCH(C2225,'NCPF8745_KH_Extraction 5%FDR'!$A$2:$A$2258,0),"No Match")</f>
        <v>577</v>
      </c>
      <c r="E2225" t="str">
        <f>IFERROR(MATCH(C2225,'NCPF8745_MF_Extraction 5%FDR'!$A$2:$A$540,0),"No Match")</f>
        <v>No Match</v>
      </c>
      <c r="F2225" t="str">
        <f>IFERROR(MATCH(C2225,'NCPF8814_MF_Extraction 5%FDR'!$A$2:$A$463,0),"No Match")</f>
        <v>No Match</v>
      </c>
      <c r="G2225" t="str">
        <f>VLOOKUP(C2225,'NCPF8745_KH_Extraction 5%FDR'!$1:$2258,2,FALSE)</f>
        <v>Uncharacterized protein OS=Candida glabrata (strain ATCC 2001 / CBS 138 / JCM 3761 / NBRC 0622 / NRRL Y-65) GN=EPA6 PE=1 SV=1 - [Q6FX55_CANGA]</v>
      </c>
      <c r="H2225" s="15">
        <f>VLOOKUP(C2225,'NCPF8745_KH_Extraction 5%FDR'!$1:$2258,11,FALSE)</f>
        <v>77.7281680346603</v>
      </c>
      <c r="I2225" t="e">
        <f>VLOOKUP(C2225,'NCPF8745_MF_Extraction 5%FDR'!$1:$540,2,FALSE)</f>
        <v>#N/A</v>
      </c>
      <c r="J2225" s="15" t="e">
        <f>VLOOKUP(C2225,'NCPF8745_MF_Extraction 5%FDR'!$1:$540,11,FALSE)</f>
        <v>#N/A</v>
      </c>
      <c r="K2225" t="e">
        <f>VLOOKUP(C2225,'NCPF8814_MF_Extraction 5%FDR'!$1:$463,2,FALSE)</f>
        <v>#N/A</v>
      </c>
      <c r="L2225" s="15" t="e">
        <f>VLOOKUP(C2225,'NCPF8814_MF_Extraction 5%FDR'!$1:$463,11,FALSE)</f>
        <v>#N/A</v>
      </c>
    </row>
    <row r="2226" spans="1:12" hidden="1">
      <c r="A2226" s="13" t="s">
        <v>2577</v>
      </c>
      <c r="C2226" s="13" t="s">
        <v>2577</v>
      </c>
      <c r="D2226">
        <f>IFERROR(MATCH(C2226,'NCPF8745_KH_Extraction 5%FDR'!$A$2:$A$2258,0),"No Match")</f>
        <v>2249</v>
      </c>
      <c r="E2226" t="str">
        <f>IFERROR(MATCH(C2226,'NCPF8745_MF_Extraction 5%FDR'!$A$2:$A$540,0),"No Match")</f>
        <v>No Match</v>
      </c>
      <c r="F2226" t="str">
        <f>IFERROR(MATCH(C2226,'NCPF8814_MF_Extraction 5%FDR'!$A$2:$A$463,0),"No Match")</f>
        <v>No Match</v>
      </c>
      <c r="G2226" t="str">
        <f>VLOOKUP(C2226,'NCPF8745_KH_Extraction 5%FDR'!$1:$2258,2,FALSE)</f>
        <v>Uncharacterized protein OS=Candida glabrata (strain ATCC 2001 / CBS 138 / JCM 3761 / NBRC 0622 / NRRL Y-65) GN=CAGL0B00638g PE=4 SV=1 - [Q6FX56_CANGA]</v>
      </c>
      <c r="H2226" s="15">
        <f>VLOOKUP(C2226,'NCPF8745_KH_Extraction 5%FDR'!$1:$2258,11,FALSE)</f>
        <v>31.334788004659998</v>
      </c>
      <c r="I2226" t="e">
        <f>VLOOKUP(C2226,'NCPF8745_MF_Extraction 5%FDR'!$1:$540,2,FALSE)</f>
        <v>#N/A</v>
      </c>
      <c r="J2226" s="15" t="e">
        <f>VLOOKUP(C2226,'NCPF8745_MF_Extraction 5%FDR'!$1:$540,11,FALSE)</f>
        <v>#N/A</v>
      </c>
      <c r="K2226" t="e">
        <f>VLOOKUP(C2226,'NCPF8814_MF_Extraction 5%FDR'!$1:$463,2,FALSE)</f>
        <v>#N/A</v>
      </c>
      <c r="L2226" s="15" t="e">
        <f>VLOOKUP(C2226,'NCPF8814_MF_Extraction 5%FDR'!$1:$463,11,FALSE)</f>
        <v>#N/A</v>
      </c>
    </row>
    <row r="2227" spans="1:12" hidden="1">
      <c r="A2227" s="13" t="s">
        <v>4588</v>
      </c>
      <c r="C2227" s="13" t="s">
        <v>4588</v>
      </c>
      <c r="D2227" t="str">
        <f>IFERROR(MATCH(C2227,'NCPF8745_KH_Extraction 5%FDR'!$A$2:$A$2258,0),"No Match")</f>
        <v>No Match</v>
      </c>
      <c r="E2227">
        <f>IFERROR(MATCH(C2227,'NCPF8745_MF_Extraction 5%FDR'!$A$2:$A$540,0),"No Match")</f>
        <v>215</v>
      </c>
      <c r="F2227">
        <f>IFERROR(MATCH(C2227,'NCPF8814_MF_Extraction 5%FDR'!$A$2:$A$463,0),"No Match")</f>
        <v>228</v>
      </c>
      <c r="G2227" t="e">
        <f>VLOOKUP(C2227,'NCPF8745_KH_Extraction 5%FDR'!$1:$2258,2,FALSE)</f>
        <v>#N/A</v>
      </c>
      <c r="H2227" s="15" t="e">
        <f>VLOOKUP(C2227,'NCPF8745_KH_Extraction 5%FDR'!$1:$2258,11,FALSE)</f>
        <v>#N/A</v>
      </c>
      <c r="I2227" t="str">
        <f>VLOOKUP(C2227,'NCPF8745_MF_Extraction 5%FDR'!$1:$540,2,FALSE)</f>
        <v>Uncharacterized protein OS=Candida glabrata (strain ATCC 2001 / CBS 138 / JCM 3761 / NBRC 0622 / NRRL Y-65) GN=CAGL0B00616g PE=4 SV=1 - [Q6FX57_CANGA]</v>
      </c>
      <c r="J2227" s="15">
        <f>VLOOKUP(C2227,'NCPF8745_MF_Extraction 5%FDR'!$1:$540,11,FALSE)</f>
        <v>46.396827334660003</v>
      </c>
      <c r="K2227" t="str">
        <f>VLOOKUP(C2227,'NCPF8814_MF_Extraction 5%FDR'!$1:$463,2,FALSE)</f>
        <v>Uncharacterized protein OS=Candida glabrata (strain ATCC 2001 / CBS 138 / JCM 3761 / NBRC 0622 / NRRL Y-65) GN=CAGL0B00616g PE=4 SV=1 - [Q6FX57_CANGA]</v>
      </c>
      <c r="L2227" s="15">
        <f>VLOOKUP(C2227,'NCPF8814_MF_Extraction 5%FDR'!$1:$463,11,FALSE)</f>
        <v>46.396827334660003</v>
      </c>
    </row>
    <row r="2228" spans="1:12" hidden="1">
      <c r="A2228" s="13" t="s">
        <v>2578</v>
      </c>
      <c r="C2228" s="13" t="s">
        <v>2578</v>
      </c>
      <c r="D2228">
        <f>IFERROR(MATCH(C2228,'NCPF8745_KH_Extraction 5%FDR'!$A$2:$A$2258,0),"No Match")</f>
        <v>933</v>
      </c>
      <c r="E2228" t="str">
        <f>IFERROR(MATCH(C2228,'NCPF8745_MF_Extraction 5%FDR'!$A$2:$A$540,0),"No Match")</f>
        <v>No Match</v>
      </c>
      <c r="F2228" t="str">
        <f>IFERROR(MATCH(C2228,'NCPF8814_MF_Extraction 5%FDR'!$A$2:$A$463,0),"No Match")</f>
        <v>No Match</v>
      </c>
      <c r="G2228" t="str">
        <f>VLOOKUP(C2228,'NCPF8745_KH_Extraction 5%FDR'!$1:$2258,2,FALSE)</f>
        <v>Uncharacterized protein OS=Candida glabrata (strain ATCC 2001 / CBS 138 / JCM 3761 / NBRC 0622 / NRRL Y-65) GN=CAGL0B00550g PE=4 SV=1 - [Q6FX60_CANGA]</v>
      </c>
      <c r="H2228" s="15">
        <f>VLOOKUP(C2228,'NCPF8745_KH_Extraction 5%FDR'!$1:$2258,11,FALSE)</f>
        <v>36.305229204660002</v>
      </c>
      <c r="I2228" t="e">
        <f>VLOOKUP(C2228,'NCPF8745_MF_Extraction 5%FDR'!$1:$540,2,FALSE)</f>
        <v>#N/A</v>
      </c>
      <c r="J2228" s="15" t="e">
        <f>VLOOKUP(C2228,'NCPF8745_MF_Extraction 5%FDR'!$1:$540,11,FALSE)</f>
        <v>#N/A</v>
      </c>
      <c r="K2228" t="e">
        <f>VLOOKUP(C2228,'NCPF8814_MF_Extraction 5%FDR'!$1:$463,2,FALSE)</f>
        <v>#N/A</v>
      </c>
      <c r="L2228" s="15" t="e">
        <f>VLOOKUP(C2228,'NCPF8814_MF_Extraction 5%FDR'!$1:$463,11,FALSE)</f>
        <v>#N/A</v>
      </c>
    </row>
    <row r="2229" spans="1:12" hidden="1">
      <c r="A2229" s="13" t="s">
        <v>2579</v>
      </c>
      <c r="C2229" s="13" t="s">
        <v>2579</v>
      </c>
      <c r="D2229">
        <f>IFERROR(MATCH(C2229,'NCPF8745_KH_Extraction 5%FDR'!$A$2:$A$2258,0),"No Match")</f>
        <v>1069</v>
      </c>
      <c r="E2229" t="str">
        <f>IFERROR(MATCH(C2229,'NCPF8745_MF_Extraction 5%FDR'!$A$2:$A$540,0),"No Match")</f>
        <v>No Match</v>
      </c>
      <c r="F2229" t="str">
        <f>IFERROR(MATCH(C2229,'NCPF8814_MF_Extraction 5%FDR'!$A$2:$A$463,0),"No Match")</f>
        <v>No Match</v>
      </c>
      <c r="G2229" t="str">
        <f>VLOOKUP(C2229,'NCPF8745_KH_Extraction 5%FDR'!$1:$2258,2,FALSE)</f>
        <v>AdoMet-dependent rRNA methyltransferase SPB1 OS=Candida glabrata (strain ATCC 2001 / CBS 138 / JCM 3761 / NBRC 0622 / NRRL Y-65) GN=SPB1 PE=3 SV=1 - [SPB1_CANGA]</v>
      </c>
      <c r="H2229" s="15">
        <f>VLOOKUP(C2229,'NCPF8745_KH_Extraction 5%FDR'!$1:$2258,11,FALSE)</f>
        <v>96.039511694660206</v>
      </c>
      <c r="I2229" t="e">
        <f>VLOOKUP(C2229,'NCPF8745_MF_Extraction 5%FDR'!$1:$540,2,FALSE)</f>
        <v>#N/A</v>
      </c>
      <c r="J2229" s="15" t="e">
        <f>VLOOKUP(C2229,'NCPF8745_MF_Extraction 5%FDR'!$1:$540,11,FALSE)</f>
        <v>#N/A</v>
      </c>
      <c r="K2229" t="e">
        <f>VLOOKUP(C2229,'NCPF8814_MF_Extraction 5%FDR'!$1:$463,2,FALSE)</f>
        <v>#N/A</v>
      </c>
      <c r="L2229" s="15" t="e">
        <f>VLOOKUP(C2229,'NCPF8814_MF_Extraction 5%FDR'!$1:$463,11,FALSE)</f>
        <v>#N/A</v>
      </c>
    </row>
    <row r="2230" spans="1:12" hidden="1">
      <c r="A2230" s="13" t="s">
        <v>2580</v>
      </c>
      <c r="C2230" s="13" t="s">
        <v>2580</v>
      </c>
      <c r="D2230">
        <f>IFERROR(MATCH(C2230,'NCPF8745_KH_Extraction 5%FDR'!$A$2:$A$2258,0),"No Match")</f>
        <v>813</v>
      </c>
      <c r="E2230" t="str">
        <f>IFERROR(MATCH(C2230,'NCPF8745_MF_Extraction 5%FDR'!$A$2:$A$540,0),"No Match")</f>
        <v>No Match</v>
      </c>
      <c r="F2230" t="str">
        <f>IFERROR(MATCH(C2230,'NCPF8814_MF_Extraction 5%FDR'!$A$2:$A$463,0),"No Match")</f>
        <v>No Match</v>
      </c>
      <c r="G2230" t="str">
        <f>VLOOKUP(C2230,'NCPF8745_KH_Extraction 5%FDR'!$1:$2258,2,FALSE)</f>
        <v>Uncharacterized protein OS=Candida glabrata (strain ATCC 2001 / CBS 138 / JCM 3761 / NBRC 0622 / NRRL Y-65) GN=CAGL0B00418g PE=3 SV=1 - [Q6FX66_CANGA]</v>
      </c>
      <c r="H2230" s="15">
        <f>VLOOKUP(C2230,'NCPF8745_KH_Extraction 5%FDR'!$1:$2258,11,FALSE)</f>
        <v>86.338934034660099</v>
      </c>
      <c r="I2230" t="e">
        <f>VLOOKUP(C2230,'NCPF8745_MF_Extraction 5%FDR'!$1:$540,2,FALSE)</f>
        <v>#N/A</v>
      </c>
      <c r="J2230" s="15" t="e">
        <f>VLOOKUP(C2230,'NCPF8745_MF_Extraction 5%FDR'!$1:$540,11,FALSE)</f>
        <v>#N/A</v>
      </c>
      <c r="K2230" t="e">
        <f>VLOOKUP(C2230,'NCPF8814_MF_Extraction 5%FDR'!$1:$463,2,FALSE)</f>
        <v>#N/A</v>
      </c>
      <c r="L2230" s="15" t="e">
        <f>VLOOKUP(C2230,'NCPF8814_MF_Extraction 5%FDR'!$1:$463,11,FALSE)</f>
        <v>#N/A</v>
      </c>
    </row>
    <row r="2231" spans="1:12" hidden="1">
      <c r="A2231" s="13" t="s">
        <v>2581</v>
      </c>
      <c r="C2231" s="13" t="s">
        <v>2581</v>
      </c>
      <c r="D2231">
        <f>IFERROR(MATCH(C2231,'NCPF8745_KH_Extraction 5%FDR'!$A$2:$A$2258,0),"No Match")</f>
        <v>1225</v>
      </c>
      <c r="E2231">
        <f>IFERROR(MATCH(C2231,'NCPF8745_MF_Extraction 5%FDR'!$A$2:$A$540,0),"No Match")</f>
        <v>395</v>
      </c>
      <c r="F2231">
        <f>IFERROR(MATCH(C2231,'NCPF8814_MF_Extraction 5%FDR'!$A$2:$A$463,0),"No Match")</f>
        <v>359</v>
      </c>
      <c r="G2231" t="str">
        <f>VLOOKUP(C2231,'NCPF8745_KH_Extraction 5%FDR'!$1:$2258,2,FALSE)</f>
        <v>MICOS complex subunit MIC10 OS=Candida glabrata (strain ATCC 2001 / CBS 138 / JCM 3761 / NBRC 0622 / NRRL Y-65) GN=CAGL0B00396g PE=3 SV=2 - [Q6FX67_CANGA]</v>
      </c>
      <c r="H2231" s="15">
        <f>VLOOKUP(C2231,'NCPF8745_KH_Extraction 5%FDR'!$1:$2258,11,FALSE)</f>
        <v>9.6270946846599905</v>
      </c>
      <c r="I2231" t="str">
        <f>VLOOKUP(C2231,'NCPF8745_MF_Extraction 5%FDR'!$1:$540,2,FALSE)</f>
        <v>MICOS complex subunit MIC10 OS=Candida glabrata (strain ATCC 2001 / CBS 138 / JCM 3761 / NBRC 0622 / NRRL Y-65) GN=CAGL0B00396g PE=3 SV=2 - [Q6FX67_CANGA]</v>
      </c>
      <c r="J2231" s="15">
        <f>VLOOKUP(C2231,'NCPF8745_MF_Extraction 5%FDR'!$1:$540,11,FALSE)</f>
        <v>9.6270946846599905</v>
      </c>
      <c r="K2231" t="str">
        <f>VLOOKUP(C2231,'NCPF8814_MF_Extraction 5%FDR'!$1:$463,2,FALSE)</f>
        <v>MICOS complex subunit MIC10 OS=Candida glabrata (strain ATCC 2001 / CBS 138 / JCM 3761 / NBRC 0622 / NRRL Y-65) GN=CAGL0B00396g PE=3 SV=2 - [Q6FX67_CANGA]</v>
      </c>
      <c r="L2231" s="15">
        <f>VLOOKUP(C2231,'NCPF8814_MF_Extraction 5%FDR'!$1:$463,11,FALSE)</f>
        <v>9.6270946846599905</v>
      </c>
    </row>
    <row r="2232" spans="1:12" hidden="1">
      <c r="A2232" s="13" t="s">
        <v>2582</v>
      </c>
      <c r="C2232" s="13" t="s">
        <v>2582</v>
      </c>
      <c r="D2232">
        <f>IFERROR(MATCH(C2232,'NCPF8745_KH_Extraction 5%FDR'!$A$2:$A$2258,0),"No Match")</f>
        <v>1504</v>
      </c>
      <c r="E2232" t="str">
        <f>IFERROR(MATCH(C2232,'NCPF8745_MF_Extraction 5%FDR'!$A$2:$A$540,0),"No Match")</f>
        <v>No Match</v>
      </c>
      <c r="F2232" t="str">
        <f>IFERROR(MATCH(C2232,'NCPF8814_MF_Extraction 5%FDR'!$A$2:$A$463,0),"No Match")</f>
        <v>No Match</v>
      </c>
      <c r="G2232" t="str">
        <f>VLOOKUP(C2232,'NCPF8745_KH_Extraction 5%FDR'!$1:$2258,2,FALSE)</f>
        <v>KRR1 small subunit processome component OS=Candida glabrata (strain ATCC 2001 / CBS 138 / JCM 3761 / NBRC 0622 / NRRL Y-65) GN=CAGL0B00352g PE=3 SV=1 - [Q6FX69_CANGA]</v>
      </c>
      <c r="H2232" s="15">
        <f>VLOOKUP(C2232,'NCPF8745_KH_Extraction 5%FDR'!$1:$2258,11,FALSE)</f>
        <v>39.396073014659898</v>
      </c>
      <c r="I2232" t="e">
        <f>VLOOKUP(C2232,'NCPF8745_MF_Extraction 5%FDR'!$1:$540,2,FALSE)</f>
        <v>#N/A</v>
      </c>
      <c r="J2232" s="15" t="e">
        <f>VLOOKUP(C2232,'NCPF8745_MF_Extraction 5%FDR'!$1:$540,11,FALSE)</f>
        <v>#N/A</v>
      </c>
      <c r="K2232" t="e">
        <f>VLOOKUP(C2232,'NCPF8814_MF_Extraction 5%FDR'!$1:$463,2,FALSE)</f>
        <v>#N/A</v>
      </c>
      <c r="L2232" s="15" t="e">
        <f>VLOOKUP(C2232,'NCPF8814_MF_Extraction 5%FDR'!$1:$463,11,FALSE)</f>
        <v>#N/A</v>
      </c>
    </row>
    <row r="2233" spans="1:12" hidden="1">
      <c r="A2233" s="13" t="s">
        <v>2583</v>
      </c>
      <c r="C2233" s="13" t="s">
        <v>2583</v>
      </c>
      <c r="D2233">
        <f>IFERROR(MATCH(C2233,'NCPF8745_KH_Extraction 5%FDR'!$A$2:$A$2258,0),"No Match")</f>
        <v>490</v>
      </c>
      <c r="E2233" t="str">
        <f>IFERROR(MATCH(C2233,'NCPF8745_MF_Extraction 5%FDR'!$A$2:$A$540,0),"No Match")</f>
        <v>No Match</v>
      </c>
      <c r="F2233" t="str">
        <f>IFERROR(MATCH(C2233,'NCPF8814_MF_Extraction 5%FDR'!$A$2:$A$463,0),"No Match")</f>
        <v>No Match</v>
      </c>
      <c r="G2233" t="str">
        <f>VLOOKUP(C2233,'NCPF8745_KH_Extraction 5%FDR'!$1:$2258,2,FALSE)</f>
        <v>Uncharacterized protein OS=Candida glabrata (strain ATCC 2001 / CBS 138 / JCM 3761 / NBRC 0622 / NRRL Y-65) GN=SWI6 PE=4 SV=1 - [Q6FX76_CANGA]</v>
      </c>
      <c r="H2233" s="15">
        <f>VLOOKUP(C2233,'NCPF8745_KH_Extraction 5%FDR'!$1:$2258,11,FALSE)</f>
        <v>90.34230648466</v>
      </c>
      <c r="I2233" t="e">
        <f>VLOOKUP(C2233,'NCPF8745_MF_Extraction 5%FDR'!$1:$540,2,FALSE)</f>
        <v>#N/A</v>
      </c>
      <c r="J2233" s="15" t="e">
        <f>VLOOKUP(C2233,'NCPF8745_MF_Extraction 5%FDR'!$1:$540,11,FALSE)</f>
        <v>#N/A</v>
      </c>
      <c r="K2233" t="e">
        <f>VLOOKUP(C2233,'NCPF8814_MF_Extraction 5%FDR'!$1:$463,2,FALSE)</f>
        <v>#N/A</v>
      </c>
      <c r="L2233" s="15" t="e">
        <f>VLOOKUP(C2233,'NCPF8814_MF_Extraction 5%FDR'!$1:$463,11,FALSE)</f>
        <v>#N/A</v>
      </c>
    </row>
    <row r="2234" spans="1:12" hidden="1">
      <c r="A2234" s="13" t="s">
        <v>2584</v>
      </c>
      <c r="C2234" s="13" t="s">
        <v>2584</v>
      </c>
      <c r="D2234">
        <f>IFERROR(MATCH(C2234,'NCPF8745_KH_Extraction 5%FDR'!$A$2:$A$2258,0),"No Match")</f>
        <v>1184</v>
      </c>
      <c r="E2234" t="str">
        <f>IFERROR(MATCH(C2234,'NCPF8745_MF_Extraction 5%FDR'!$A$2:$A$540,0),"No Match")</f>
        <v>No Match</v>
      </c>
      <c r="F2234" t="str">
        <f>IFERROR(MATCH(C2234,'NCPF8814_MF_Extraction 5%FDR'!$A$2:$A$463,0),"No Match")</f>
        <v>No Match</v>
      </c>
      <c r="G2234" t="str">
        <f>VLOOKUP(C2234,'NCPF8745_KH_Extraction 5%FDR'!$1:$2258,2,FALSE)</f>
        <v>Uncharacterized protein OS=Candida glabrata (strain ATCC 2001 / CBS 138 / JCM 3761 / NBRC 0622 / NRRL Y-65) GN=CAGL0B01144g PE=4 SV=1 - [Q6FX77_CANGA]</v>
      </c>
      <c r="H2234" s="15">
        <f>VLOOKUP(C2234,'NCPF8745_KH_Extraction 5%FDR'!$1:$2258,11,FALSE)</f>
        <v>43.826078084659997</v>
      </c>
      <c r="I2234" t="e">
        <f>VLOOKUP(C2234,'NCPF8745_MF_Extraction 5%FDR'!$1:$540,2,FALSE)</f>
        <v>#N/A</v>
      </c>
      <c r="J2234" s="15" t="e">
        <f>VLOOKUP(C2234,'NCPF8745_MF_Extraction 5%FDR'!$1:$540,11,FALSE)</f>
        <v>#N/A</v>
      </c>
      <c r="K2234" t="e">
        <f>VLOOKUP(C2234,'NCPF8814_MF_Extraction 5%FDR'!$1:$463,2,FALSE)</f>
        <v>#N/A</v>
      </c>
      <c r="L2234" s="15" t="e">
        <f>VLOOKUP(C2234,'NCPF8814_MF_Extraction 5%FDR'!$1:$463,11,FALSE)</f>
        <v>#N/A</v>
      </c>
    </row>
    <row r="2235" spans="1:12" hidden="1">
      <c r="A2235" s="13" t="s">
        <v>2585</v>
      </c>
      <c r="C2235" s="13" t="s">
        <v>2585</v>
      </c>
      <c r="D2235">
        <f>IFERROR(MATCH(C2235,'NCPF8745_KH_Extraction 5%FDR'!$A$2:$A$2258,0),"No Match")</f>
        <v>243</v>
      </c>
      <c r="E2235" t="str">
        <f>IFERROR(MATCH(C2235,'NCPF8745_MF_Extraction 5%FDR'!$A$2:$A$540,0),"No Match")</f>
        <v>No Match</v>
      </c>
      <c r="F2235" t="str">
        <f>IFERROR(MATCH(C2235,'NCPF8814_MF_Extraction 5%FDR'!$A$2:$A$463,0),"No Match")</f>
        <v>No Match</v>
      </c>
      <c r="G2235" t="str">
        <f>VLOOKUP(C2235,'NCPF8745_KH_Extraction 5%FDR'!$1:$2258,2,FALSE)</f>
        <v>S-adenosylmethionine synthase OS=Candida glabrata (strain ATCC 2001 / CBS 138 / JCM 3761 / NBRC 0622 / NRRL Y-65) GN=SAM1 PE=3 SV=1 - [Q6FX78_CANGA]</v>
      </c>
      <c r="H2235" s="15">
        <f>VLOOKUP(C2235,'NCPF8745_KH_Extraction 5%FDR'!$1:$2258,11,FALSE)</f>
        <v>41.700245404660002</v>
      </c>
      <c r="I2235" t="e">
        <f>VLOOKUP(C2235,'NCPF8745_MF_Extraction 5%FDR'!$1:$540,2,FALSE)</f>
        <v>#N/A</v>
      </c>
      <c r="J2235" s="15" t="e">
        <f>VLOOKUP(C2235,'NCPF8745_MF_Extraction 5%FDR'!$1:$540,11,FALSE)</f>
        <v>#N/A</v>
      </c>
      <c r="K2235" t="e">
        <f>VLOOKUP(C2235,'NCPF8814_MF_Extraction 5%FDR'!$1:$463,2,FALSE)</f>
        <v>#N/A</v>
      </c>
      <c r="L2235" s="15" t="e">
        <f>VLOOKUP(C2235,'NCPF8814_MF_Extraction 5%FDR'!$1:$463,11,FALSE)</f>
        <v>#N/A</v>
      </c>
    </row>
    <row r="2236" spans="1:12" hidden="1">
      <c r="A2236" s="13" t="s">
        <v>2586</v>
      </c>
      <c r="C2236" s="13" t="s">
        <v>2586</v>
      </c>
      <c r="D2236">
        <f>IFERROR(MATCH(C2236,'NCPF8745_KH_Extraction 5%FDR'!$A$2:$A$2258,0),"No Match")</f>
        <v>691</v>
      </c>
      <c r="E2236">
        <f>IFERROR(MATCH(C2236,'NCPF8745_MF_Extraction 5%FDR'!$A$2:$A$540,0),"No Match")</f>
        <v>515</v>
      </c>
      <c r="F2236" t="str">
        <f>IFERROR(MATCH(C2236,'NCPF8814_MF_Extraction 5%FDR'!$A$2:$A$463,0),"No Match")</f>
        <v>No Match</v>
      </c>
      <c r="G2236" t="str">
        <f>VLOOKUP(C2236,'NCPF8745_KH_Extraction 5%FDR'!$1:$2258,2,FALSE)</f>
        <v>Uncharacterized protein OS=Candida glabrata (strain ATCC 2001 / CBS 138 / JCM 3761 / NBRC 0622 / NRRL Y-65) GN=CAGL0B01100g PE=4 SV=1 - [Q6FX79_CANGA]</v>
      </c>
      <c r="H2236" s="15">
        <f>VLOOKUP(C2236,'NCPF8745_KH_Extraction 5%FDR'!$1:$2258,11,FALSE)</f>
        <v>23.006398324660001</v>
      </c>
      <c r="I2236" t="str">
        <f>VLOOKUP(C2236,'NCPF8745_MF_Extraction 5%FDR'!$1:$540,2,FALSE)</f>
        <v>Uncharacterized protein OS=Candida glabrata (strain ATCC 2001 / CBS 138 / JCM 3761 / NBRC 0622 / NRRL Y-65) GN=CAGL0B01100g PE=4 SV=1 - [Q6FX79_CANGA]</v>
      </c>
      <c r="J2236" s="15">
        <f>VLOOKUP(C2236,'NCPF8745_MF_Extraction 5%FDR'!$1:$540,11,FALSE)</f>
        <v>23.006398324660001</v>
      </c>
      <c r="K2236" t="e">
        <f>VLOOKUP(C2236,'NCPF8814_MF_Extraction 5%FDR'!$1:$463,2,FALSE)</f>
        <v>#N/A</v>
      </c>
      <c r="L2236" s="15" t="e">
        <f>VLOOKUP(C2236,'NCPF8814_MF_Extraction 5%FDR'!$1:$463,11,FALSE)</f>
        <v>#N/A</v>
      </c>
    </row>
    <row r="2237" spans="1:12" hidden="1">
      <c r="A2237" s="13" t="s">
        <v>2587</v>
      </c>
      <c r="C2237" s="13" t="s">
        <v>2587</v>
      </c>
      <c r="D2237">
        <f>IFERROR(MATCH(C2237,'NCPF8745_KH_Extraction 5%FDR'!$A$2:$A$2258,0),"No Match")</f>
        <v>2051</v>
      </c>
      <c r="E2237" t="str">
        <f>IFERROR(MATCH(C2237,'NCPF8745_MF_Extraction 5%FDR'!$A$2:$A$540,0),"No Match")</f>
        <v>No Match</v>
      </c>
      <c r="F2237" t="str">
        <f>IFERROR(MATCH(C2237,'NCPF8814_MF_Extraction 5%FDR'!$A$2:$A$463,0),"No Match")</f>
        <v>No Match</v>
      </c>
      <c r="G2237" t="str">
        <f>VLOOKUP(C2237,'NCPF8745_KH_Extraction 5%FDR'!$1:$2258,2,FALSE)</f>
        <v>Uncharacterized protein OS=Candida glabrata (strain ATCC 2001 / CBS 138 / JCM 3761 / NBRC 0622 / NRRL Y-65) GN=CAGL0B01078g PE=4 SV=1 - [Q6FX80_CANGA]</v>
      </c>
      <c r="H2237" s="15">
        <f>VLOOKUP(C2237,'NCPF8745_KH_Extraction 5%FDR'!$1:$2258,11,FALSE)</f>
        <v>84.522765164660001</v>
      </c>
      <c r="I2237" t="e">
        <f>VLOOKUP(C2237,'NCPF8745_MF_Extraction 5%FDR'!$1:$540,2,FALSE)</f>
        <v>#N/A</v>
      </c>
      <c r="J2237" s="15" t="e">
        <f>VLOOKUP(C2237,'NCPF8745_MF_Extraction 5%FDR'!$1:$540,11,FALSE)</f>
        <v>#N/A</v>
      </c>
      <c r="K2237" t="e">
        <f>VLOOKUP(C2237,'NCPF8814_MF_Extraction 5%FDR'!$1:$463,2,FALSE)</f>
        <v>#N/A</v>
      </c>
      <c r="L2237" s="15" t="e">
        <f>VLOOKUP(C2237,'NCPF8814_MF_Extraction 5%FDR'!$1:$463,11,FALSE)</f>
        <v>#N/A</v>
      </c>
    </row>
    <row r="2238" spans="1:12" hidden="1">
      <c r="A2238" s="13" t="s">
        <v>2588</v>
      </c>
      <c r="C2238" s="13" t="s">
        <v>2588</v>
      </c>
      <c r="D2238">
        <f>IFERROR(MATCH(C2238,'NCPF8745_KH_Extraction 5%FDR'!$A$2:$A$2258,0),"No Match")</f>
        <v>304</v>
      </c>
      <c r="E2238">
        <f>IFERROR(MATCH(C2238,'NCPF8745_MF_Extraction 5%FDR'!$A$2:$A$540,0),"No Match")</f>
        <v>200</v>
      </c>
      <c r="F2238" t="str">
        <f>IFERROR(MATCH(C2238,'NCPF8814_MF_Extraction 5%FDR'!$A$2:$A$463,0),"No Match")</f>
        <v>No Match</v>
      </c>
      <c r="G2238" t="str">
        <f>VLOOKUP(C2238,'NCPF8745_KH_Extraction 5%FDR'!$1:$2258,2,FALSE)</f>
        <v>Uncharacterized protein OS=Candida glabrata (strain ATCC 2001 / CBS 138 / JCM 3761 / NBRC 0622 / NRRL Y-65) GN=HBN1 PE=4 SV=1 - [Q6FX82_CANGA]</v>
      </c>
      <c r="H2238" s="15">
        <f>VLOOKUP(C2238,'NCPF8745_KH_Extraction 5%FDR'!$1:$2258,11,FALSE)</f>
        <v>20.72862750466</v>
      </c>
      <c r="I2238" t="str">
        <f>VLOOKUP(C2238,'NCPF8745_MF_Extraction 5%FDR'!$1:$540,2,FALSE)</f>
        <v>Uncharacterized protein OS=Candida glabrata (strain ATCC 2001 / CBS 138 / JCM 3761 / NBRC 0622 / NRRL Y-65) GN=HBN1 PE=4 SV=1 - [Q6FX82_CANGA]</v>
      </c>
      <c r="J2238" s="15">
        <f>VLOOKUP(C2238,'NCPF8745_MF_Extraction 5%FDR'!$1:$540,11,FALSE)</f>
        <v>20.72862750466</v>
      </c>
      <c r="K2238" t="e">
        <f>VLOOKUP(C2238,'NCPF8814_MF_Extraction 5%FDR'!$1:$463,2,FALSE)</f>
        <v>#N/A</v>
      </c>
      <c r="L2238" s="15" t="e">
        <f>VLOOKUP(C2238,'NCPF8814_MF_Extraction 5%FDR'!$1:$463,11,FALSE)</f>
        <v>#N/A</v>
      </c>
    </row>
    <row r="2239" spans="1:12" hidden="1">
      <c r="A2239" s="13" t="s">
        <v>2589</v>
      </c>
      <c r="C2239" s="13" t="s">
        <v>2589</v>
      </c>
      <c r="D2239">
        <f>IFERROR(MATCH(C2239,'NCPF8745_KH_Extraction 5%FDR'!$A$2:$A$2258,0),"No Match")</f>
        <v>549</v>
      </c>
      <c r="E2239">
        <f>IFERROR(MATCH(C2239,'NCPF8745_MF_Extraction 5%FDR'!$A$2:$A$540,0),"No Match")</f>
        <v>210</v>
      </c>
      <c r="F2239">
        <f>IFERROR(MATCH(C2239,'NCPF8814_MF_Extraction 5%FDR'!$A$2:$A$463,0),"No Match")</f>
        <v>185</v>
      </c>
      <c r="G2239" t="str">
        <f>VLOOKUP(C2239,'NCPF8745_KH_Extraction 5%FDR'!$1:$2258,2,FALSE)</f>
        <v>Uncharacterized protein OS=Candida glabrata (strain ATCC 2001 / CBS 138 / JCM 3761 / NBRC 0622 / NRRL Y-65) GN=CAGL0B00946g PE=4 SV=1 - [Q6FX84_CANGA]</v>
      </c>
      <c r="H2239" s="15">
        <f>VLOOKUP(C2239,'NCPF8745_KH_Extraction 5%FDR'!$1:$2258,11,FALSE)</f>
        <v>42.064554434660103</v>
      </c>
      <c r="I2239" t="str">
        <f>VLOOKUP(C2239,'NCPF8745_MF_Extraction 5%FDR'!$1:$540,2,FALSE)</f>
        <v>Uncharacterized protein OS=Candida glabrata (strain ATCC 2001 / CBS 138 / JCM 3761 / NBRC 0622 / NRRL Y-65) GN=CAGL0B00946g PE=4 SV=1 - [Q6FX84_CANGA]</v>
      </c>
      <c r="J2239" s="15">
        <f>VLOOKUP(C2239,'NCPF8745_MF_Extraction 5%FDR'!$1:$540,11,FALSE)</f>
        <v>42.064554434660103</v>
      </c>
      <c r="K2239" t="str">
        <f>VLOOKUP(C2239,'NCPF8814_MF_Extraction 5%FDR'!$1:$463,2,FALSE)</f>
        <v>Uncharacterized protein OS=Candida glabrata (strain ATCC 2001 / CBS 138 / JCM 3761 / NBRC 0622 / NRRL Y-65) GN=CAGL0B00946g PE=4 SV=1 - [Q6FX84_CANGA]</v>
      </c>
      <c r="L2239" s="15">
        <f>VLOOKUP(C2239,'NCPF8814_MF_Extraction 5%FDR'!$1:$463,11,FALSE)</f>
        <v>42.064554434660103</v>
      </c>
    </row>
    <row r="2240" spans="1:12" hidden="1">
      <c r="A2240" s="13" t="s">
        <v>2590</v>
      </c>
      <c r="C2240" s="13" t="s">
        <v>2590</v>
      </c>
      <c r="D2240">
        <f>IFERROR(MATCH(C2240,'NCPF8745_KH_Extraction 5%FDR'!$A$2:$A$2258,0),"No Match")</f>
        <v>2159</v>
      </c>
      <c r="E2240" t="str">
        <f>IFERROR(MATCH(C2240,'NCPF8745_MF_Extraction 5%FDR'!$A$2:$A$540,0),"No Match")</f>
        <v>No Match</v>
      </c>
      <c r="F2240" t="str">
        <f>IFERROR(MATCH(C2240,'NCPF8814_MF_Extraction 5%FDR'!$A$2:$A$463,0),"No Match")</f>
        <v>No Match</v>
      </c>
      <c r="G2240" t="str">
        <f>VLOOKUP(C2240,'NCPF8745_KH_Extraction 5%FDR'!$1:$2258,2,FALSE)</f>
        <v>Uncharacterized protein OS=Candida glabrata (strain ATCC 2001 / CBS 138 / JCM 3761 / NBRC 0622 / NRRL Y-65) GN=CAGL0B00924g PE=4 SV=1 - [Q6FX85_CANGA]</v>
      </c>
      <c r="H2240" s="15">
        <f>VLOOKUP(C2240,'NCPF8745_KH_Extraction 5%FDR'!$1:$2258,11,FALSE)</f>
        <v>50.351015264659999</v>
      </c>
      <c r="I2240" t="e">
        <f>VLOOKUP(C2240,'NCPF8745_MF_Extraction 5%FDR'!$1:$540,2,FALSE)</f>
        <v>#N/A</v>
      </c>
      <c r="J2240" s="15" t="e">
        <f>VLOOKUP(C2240,'NCPF8745_MF_Extraction 5%FDR'!$1:$540,11,FALSE)</f>
        <v>#N/A</v>
      </c>
      <c r="K2240" t="e">
        <f>VLOOKUP(C2240,'NCPF8814_MF_Extraction 5%FDR'!$1:$463,2,FALSE)</f>
        <v>#N/A</v>
      </c>
      <c r="L2240" s="15" t="e">
        <f>VLOOKUP(C2240,'NCPF8814_MF_Extraction 5%FDR'!$1:$463,11,FALSE)</f>
        <v>#N/A</v>
      </c>
    </row>
    <row r="2241" spans="1:12" hidden="1">
      <c r="A2241" s="13" t="s">
        <v>2591</v>
      </c>
      <c r="C2241" s="13" t="s">
        <v>2591</v>
      </c>
      <c r="D2241">
        <f>IFERROR(MATCH(C2241,'NCPF8745_KH_Extraction 5%FDR'!$A$2:$A$2258,0),"No Match")</f>
        <v>117</v>
      </c>
      <c r="E2241" t="str">
        <f>IFERROR(MATCH(C2241,'NCPF8745_MF_Extraction 5%FDR'!$A$2:$A$540,0),"No Match")</f>
        <v>No Match</v>
      </c>
      <c r="F2241" t="str">
        <f>IFERROR(MATCH(C2241,'NCPF8814_MF_Extraction 5%FDR'!$A$2:$A$463,0),"No Match")</f>
        <v>No Match</v>
      </c>
      <c r="G2241" t="str">
        <f>VLOOKUP(C2241,'NCPF8745_KH_Extraction 5%FDR'!$1:$2258,2,FALSE)</f>
        <v>Histidine biosynthesis trifunctional protein OS=Candida glabrata (strain ATCC 2001 / CBS 138 / JCM 3761 / NBRC 0622 / NRRL Y-65) GN=HIS4 PE=3 SV=1 - [Q6FX86_CANGA]</v>
      </c>
      <c r="H2241" s="15">
        <f>VLOOKUP(C2241,'NCPF8745_KH_Extraction 5%FDR'!$1:$2258,11,FALSE)</f>
        <v>88.185245274660005</v>
      </c>
      <c r="I2241" t="e">
        <f>VLOOKUP(C2241,'NCPF8745_MF_Extraction 5%FDR'!$1:$540,2,FALSE)</f>
        <v>#N/A</v>
      </c>
      <c r="J2241" s="15" t="e">
        <f>VLOOKUP(C2241,'NCPF8745_MF_Extraction 5%FDR'!$1:$540,11,FALSE)</f>
        <v>#N/A</v>
      </c>
      <c r="K2241" t="e">
        <f>VLOOKUP(C2241,'NCPF8814_MF_Extraction 5%FDR'!$1:$463,2,FALSE)</f>
        <v>#N/A</v>
      </c>
      <c r="L2241" s="15" t="e">
        <f>VLOOKUP(C2241,'NCPF8814_MF_Extraction 5%FDR'!$1:$463,11,FALSE)</f>
        <v>#N/A</v>
      </c>
    </row>
    <row r="2242" spans="1:12" hidden="1">
      <c r="A2242" s="13" t="s">
        <v>2592</v>
      </c>
      <c r="C2242" s="13" t="s">
        <v>2592</v>
      </c>
      <c r="D2242">
        <f>IFERROR(MATCH(C2242,'NCPF8745_KH_Extraction 5%FDR'!$A$2:$A$2258,0),"No Match")</f>
        <v>1057</v>
      </c>
      <c r="E2242">
        <f>IFERROR(MATCH(C2242,'NCPF8745_MF_Extraction 5%FDR'!$A$2:$A$540,0),"No Match")</f>
        <v>155</v>
      </c>
      <c r="F2242">
        <f>IFERROR(MATCH(C2242,'NCPF8814_MF_Extraction 5%FDR'!$A$2:$A$463,0),"No Match")</f>
        <v>118</v>
      </c>
      <c r="G2242" t="str">
        <f>VLOOKUP(C2242,'NCPF8745_KH_Extraction 5%FDR'!$1:$2258,2,FALSE)</f>
        <v>Uncharacterized protein OS=Candida glabrata (strain ATCC 2001 / CBS 138 / JCM 3761 / NBRC 0622 / NRRL Y-65) GN=CAGL0B00836g PE=4 SV=1 - [Q6FX89_CANGA]</v>
      </c>
      <c r="H2242" s="15">
        <f>VLOOKUP(C2242,'NCPF8745_KH_Extraction 5%FDR'!$1:$2258,11,FALSE)</f>
        <v>18.526076084660001</v>
      </c>
      <c r="I2242" t="str">
        <f>VLOOKUP(C2242,'NCPF8745_MF_Extraction 5%FDR'!$1:$540,2,FALSE)</f>
        <v>Uncharacterized protein OS=Candida glabrata (strain ATCC 2001 / CBS 138 / JCM 3761 / NBRC 0622 / NRRL Y-65) GN=CAGL0B00836g PE=4 SV=1 - [Q6FX89_CANGA]</v>
      </c>
      <c r="J2242" s="15">
        <f>VLOOKUP(C2242,'NCPF8745_MF_Extraction 5%FDR'!$1:$540,11,FALSE)</f>
        <v>18.526076084660001</v>
      </c>
      <c r="K2242" t="str">
        <f>VLOOKUP(C2242,'NCPF8814_MF_Extraction 5%FDR'!$1:$463,2,FALSE)</f>
        <v>Uncharacterized protein OS=Candida glabrata (strain ATCC 2001 / CBS 138 / JCM 3761 / NBRC 0622 / NRRL Y-65) GN=CAGL0B00836g PE=4 SV=1 - [Q6FX89_CANGA]</v>
      </c>
      <c r="L2242" s="15">
        <f>VLOOKUP(C2242,'NCPF8814_MF_Extraction 5%FDR'!$1:$463,11,FALSE)</f>
        <v>18.526076084660001</v>
      </c>
    </row>
    <row r="2243" spans="1:12" hidden="1">
      <c r="A2243" s="13" t="s">
        <v>2593</v>
      </c>
      <c r="C2243" s="13" t="s">
        <v>2593</v>
      </c>
      <c r="D2243">
        <f>IFERROR(MATCH(C2243,'NCPF8745_KH_Extraction 5%FDR'!$A$2:$A$2258,0),"No Match")</f>
        <v>839</v>
      </c>
      <c r="E2243" t="str">
        <f>IFERROR(MATCH(C2243,'NCPF8745_MF_Extraction 5%FDR'!$A$2:$A$540,0),"No Match")</f>
        <v>No Match</v>
      </c>
      <c r="F2243" t="str">
        <f>IFERROR(MATCH(C2243,'NCPF8814_MF_Extraction 5%FDR'!$A$2:$A$463,0),"No Match")</f>
        <v>No Match</v>
      </c>
      <c r="G2243" t="str">
        <f>VLOOKUP(C2243,'NCPF8745_KH_Extraction 5%FDR'!$1:$2258,2,FALSE)</f>
        <v>Uncharacterized protein OS=Candida glabrata (strain ATCC 2001 / CBS 138 / JCM 3761 / NBRC 0622 / NRRL Y-65) GN=CAGL0B00814g PE=4 SV=1 - [Q6FX90_CANGA]</v>
      </c>
      <c r="H2243" s="15">
        <f>VLOOKUP(C2243,'NCPF8745_KH_Extraction 5%FDR'!$1:$2258,11,FALSE)</f>
        <v>41.024833754660001</v>
      </c>
      <c r="I2243" t="e">
        <f>VLOOKUP(C2243,'NCPF8745_MF_Extraction 5%FDR'!$1:$540,2,FALSE)</f>
        <v>#N/A</v>
      </c>
      <c r="J2243" s="15" t="e">
        <f>VLOOKUP(C2243,'NCPF8745_MF_Extraction 5%FDR'!$1:$540,11,FALSE)</f>
        <v>#N/A</v>
      </c>
      <c r="K2243" t="e">
        <f>VLOOKUP(C2243,'NCPF8814_MF_Extraction 5%FDR'!$1:$463,2,FALSE)</f>
        <v>#N/A</v>
      </c>
      <c r="L2243" s="15" t="e">
        <f>VLOOKUP(C2243,'NCPF8814_MF_Extraction 5%FDR'!$1:$463,11,FALSE)</f>
        <v>#N/A</v>
      </c>
    </row>
    <row r="2244" spans="1:12" hidden="1">
      <c r="A2244" s="13" t="s">
        <v>2594</v>
      </c>
      <c r="C2244" s="13" t="s">
        <v>2594</v>
      </c>
      <c r="D2244">
        <f>IFERROR(MATCH(C2244,'NCPF8745_KH_Extraction 5%FDR'!$A$2:$A$2258,0),"No Match")</f>
        <v>1403</v>
      </c>
      <c r="E2244" t="str">
        <f>IFERROR(MATCH(C2244,'NCPF8745_MF_Extraction 5%FDR'!$A$2:$A$540,0),"No Match")</f>
        <v>No Match</v>
      </c>
      <c r="F2244" t="str">
        <f>IFERROR(MATCH(C2244,'NCPF8814_MF_Extraction 5%FDR'!$A$2:$A$463,0),"No Match")</f>
        <v>No Match</v>
      </c>
      <c r="G2244" t="str">
        <f>VLOOKUP(C2244,'NCPF8745_KH_Extraction 5%FDR'!$1:$2258,2,FALSE)</f>
        <v>Uncharacterized protein OS=Candida glabrata (strain ATCC 2001 / CBS 138 / JCM 3761 / NBRC 0622 / NRRL Y-65) GN=CAGL0B00748g PE=4 SV=1 - [Q6FX93_CANGA]</v>
      </c>
      <c r="H2244" s="15">
        <f>VLOOKUP(C2244,'NCPF8745_KH_Extraction 5%FDR'!$1:$2258,11,FALSE)</f>
        <v>91.898154984660096</v>
      </c>
      <c r="I2244" t="e">
        <f>VLOOKUP(C2244,'NCPF8745_MF_Extraction 5%FDR'!$1:$540,2,FALSE)</f>
        <v>#N/A</v>
      </c>
      <c r="J2244" s="15" t="e">
        <f>VLOOKUP(C2244,'NCPF8745_MF_Extraction 5%FDR'!$1:$540,11,FALSE)</f>
        <v>#N/A</v>
      </c>
      <c r="K2244" t="e">
        <f>VLOOKUP(C2244,'NCPF8814_MF_Extraction 5%FDR'!$1:$463,2,FALSE)</f>
        <v>#N/A</v>
      </c>
      <c r="L2244" s="15" t="e">
        <f>VLOOKUP(C2244,'NCPF8814_MF_Extraction 5%FDR'!$1:$463,11,FALSE)</f>
        <v>#N/A</v>
      </c>
    </row>
    <row r="2245" spans="1:12" hidden="1">
      <c r="A2245" s="13" t="s">
        <v>2595</v>
      </c>
      <c r="C2245" s="13" t="s">
        <v>2595</v>
      </c>
      <c r="D2245">
        <f>IFERROR(MATCH(C2245,'NCPF8745_KH_Extraction 5%FDR'!$A$2:$A$2258,0),"No Match")</f>
        <v>161</v>
      </c>
      <c r="E2245" t="str">
        <f>IFERROR(MATCH(C2245,'NCPF8745_MF_Extraction 5%FDR'!$A$2:$A$540,0),"No Match")</f>
        <v>No Match</v>
      </c>
      <c r="F2245" t="str">
        <f>IFERROR(MATCH(C2245,'NCPF8814_MF_Extraction 5%FDR'!$A$2:$A$463,0),"No Match")</f>
        <v>No Match</v>
      </c>
      <c r="G2245" t="str">
        <f>VLOOKUP(C2245,'NCPF8745_KH_Extraction 5%FDR'!$1:$2258,2,FALSE)</f>
        <v>Protein disulfide-isomerase OS=Candida glabrata (strain ATCC 2001 / CBS 138 / JCM 3761 / NBRC 0622 / NRRL Y-65) GN=PDI1 PE=3 SV=1 - [Q6FX95_CANGA]</v>
      </c>
      <c r="H2245" s="15">
        <f>VLOOKUP(C2245,'NCPF8745_KH_Extraction 5%FDR'!$1:$2258,11,FALSE)</f>
        <v>57.9772928646601</v>
      </c>
      <c r="I2245" t="e">
        <f>VLOOKUP(C2245,'NCPF8745_MF_Extraction 5%FDR'!$1:$540,2,FALSE)</f>
        <v>#N/A</v>
      </c>
      <c r="J2245" s="15" t="e">
        <f>VLOOKUP(C2245,'NCPF8745_MF_Extraction 5%FDR'!$1:$540,11,FALSE)</f>
        <v>#N/A</v>
      </c>
      <c r="K2245" t="e">
        <f>VLOOKUP(C2245,'NCPF8814_MF_Extraction 5%FDR'!$1:$463,2,FALSE)</f>
        <v>#N/A</v>
      </c>
      <c r="L2245" s="15" t="e">
        <f>VLOOKUP(C2245,'NCPF8814_MF_Extraction 5%FDR'!$1:$463,11,FALSE)</f>
        <v>#N/A</v>
      </c>
    </row>
    <row r="2246" spans="1:12" hidden="1">
      <c r="A2246" s="13" t="s">
        <v>2596</v>
      </c>
      <c r="C2246" s="13" t="s">
        <v>2596</v>
      </c>
      <c r="D2246">
        <f>IFERROR(MATCH(C2246,'NCPF8745_KH_Extraction 5%FDR'!$A$2:$A$2258,0),"No Match")</f>
        <v>1664</v>
      </c>
      <c r="E2246" t="str">
        <f>IFERROR(MATCH(C2246,'NCPF8745_MF_Extraction 5%FDR'!$A$2:$A$540,0),"No Match")</f>
        <v>No Match</v>
      </c>
      <c r="F2246" t="str">
        <f>IFERROR(MATCH(C2246,'NCPF8814_MF_Extraction 5%FDR'!$A$2:$A$463,0),"No Match")</f>
        <v>No Match</v>
      </c>
      <c r="G2246" t="str">
        <f>VLOOKUP(C2246,'NCPF8745_KH_Extraction 5%FDR'!$1:$2258,2,FALSE)</f>
        <v>Mitochondrial inner membrane i-AAA protease complex subunit MGR1 OS=Candida glabrata (strain ATCC 2001 / CBS 138 / JCM 3761 / NBRC 0622 / NRRL Y-65) GN=MGR1 PE=3 SV=1 - [MGR1_CANGA]</v>
      </c>
      <c r="H2246" s="15">
        <f>VLOOKUP(C2246,'NCPF8745_KH_Extraction 5%FDR'!$1:$2258,11,FALSE)</f>
        <v>54.014795384659998</v>
      </c>
      <c r="I2246" t="e">
        <f>VLOOKUP(C2246,'NCPF8745_MF_Extraction 5%FDR'!$1:$540,2,FALSE)</f>
        <v>#N/A</v>
      </c>
      <c r="J2246" s="15" t="e">
        <f>VLOOKUP(C2246,'NCPF8745_MF_Extraction 5%FDR'!$1:$540,11,FALSE)</f>
        <v>#N/A</v>
      </c>
      <c r="K2246" t="e">
        <f>VLOOKUP(C2246,'NCPF8814_MF_Extraction 5%FDR'!$1:$463,2,FALSE)</f>
        <v>#N/A</v>
      </c>
      <c r="L2246" s="15" t="e">
        <f>VLOOKUP(C2246,'NCPF8814_MF_Extraction 5%FDR'!$1:$463,11,FALSE)</f>
        <v>#N/A</v>
      </c>
    </row>
    <row r="2247" spans="1:12" hidden="1">
      <c r="A2247" s="13" t="s">
        <v>2597</v>
      </c>
      <c r="C2247" s="13" t="s">
        <v>2597</v>
      </c>
      <c r="D2247">
        <f>IFERROR(MATCH(C2247,'NCPF8745_KH_Extraction 5%FDR'!$A$2:$A$2258,0),"No Match")</f>
        <v>1112</v>
      </c>
      <c r="E2247" t="str">
        <f>IFERROR(MATCH(C2247,'NCPF8745_MF_Extraction 5%FDR'!$A$2:$A$540,0),"No Match")</f>
        <v>No Match</v>
      </c>
      <c r="F2247" t="str">
        <f>IFERROR(MATCH(C2247,'NCPF8814_MF_Extraction 5%FDR'!$A$2:$A$463,0),"No Match")</f>
        <v>No Match</v>
      </c>
      <c r="G2247" t="str">
        <f>VLOOKUP(C2247,'NCPF8745_KH_Extraction 5%FDR'!$1:$2258,2,FALSE)</f>
        <v>Uncharacterized protein OS=Candida glabrata (strain ATCC 2001 / CBS 138 / JCM 3761 / NBRC 0622 / NRRL Y-65) GN=CAGL0B00660g PE=4 SV=1 - [Q6FX97_CANGA]</v>
      </c>
      <c r="H2247" s="15">
        <f>VLOOKUP(C2247,'NCPF8745_KH_Extraction 5%FDR'!$1:$2258,11,FALSE)</f>
        <v>84.555246094660106</v>
      </c>
      <c r="I2247" t="e">
        <f>VLOOKUP(C2247,'NCPF8745_MF_Extraction 5%FDR'!$1:$540,2,FALSE)</f>
        <v>#N/A</v>
      </c>
      <c r="J2247" s="15" t="e">
        <f>VLOOKUP(C2247,'NCPF8745_MF_Extraction 5%FDR'!$1:$540,11,FALSE)</f>
        <v>#N/A</v>
      </c>
      <c r="K2247" t="e">
        <f>VLOOKUP(C2247,'NCPF8814_MF_Extraction 5%FDR'!$1:$463,2,FALSE)</f>
        <v>#N/A</v>
      </c>
      <c r="L2247" s="15" t="e">
        <f>VLOOKUP(C2247,'NCPF8814_MF_Extraction 5%FDR'!$1:$463,11,FALSE)</f>
        <v>#N/A</v>
      </c>
    </row>
    <row r="2248" spans="1:12" hidden="1">
      <c r="A2248" s="13" t="s">
        <v>2598</v>
      </c>
      <c r="C2248" s="13" t="s">
        <v>2598</v>
      </c>
      <c r="D2248">
        <f>IFERROR(MATCH(C2248,'NCPF8745_KH_Extraction 5%FDR'!$A$2:$A$2258,0),"No Match")</f>
        <v>1206</v>
      </c>
      <c r="E2248" t="str">
        <f>IFERROR(MATCH(C2248,'NCPF8745_MF_Extraction 5%FDR'!$A$2:$A$540,0),"No Match")</f>
        <v>No Match</v>
      </c>
      <c r="F2248" t="str">
        <f>IFERROR(MATCH(C2248,'NCPF8814_MF_Extraction 5%FDR'!$A$2:$A$463,0),"No Match")</f>
        <v>No Match</v>
      </c>
      <c r="G2248" t="str">
        <f>VLOOKUP(C2248,'NCPF8745_KH_Extraction 5%FDR'!$1:$2258,2,FALSE)</f>
        <v>Uncharacterized protein OS=Candida glabrata (strain ATCC 2001 / CBS 138 / JCM 3761 / NBRC 0622 / NRRL Y-65) GN=CAGL0B01639g PE=4 SV=1 - [Q6FX98_CANGA]</v>
      </c>
      <c r="H2248" s="15">
        <f>VLOOKUP(C2248,'NCPF8745_KH_Extraction 5%FDR'!$1:$2258,11,FALSE)</f>
        <v>77.105360194660093</v>
      </c>
      <c r="I2248" t="e">
        <f>VLOOKUP(C2248,'NCPF8745_MF_Extraction 5%FDR'!$1:$540,2,FALSE)</f>
        <v>#N/A</v>
      </c>
      <c r="J2248" s="15" t="e">
        <f>VLOOKUP(C2248,'NCPF8745_MF_Extraction 5%FDR'!$1:$540,11,FALSE)</f>
        <v>#N/A</v>
      </c>
      <c r="K2248" t="e">
        <f>VLOOKUP(C2248,'NCPF8814_MF_Extraction 5%FDR'!$1:$463,2,FALSE)</f>
        <v>#N/A</v>
      </c>
      <c r="L2248" s="15" t="e">
        <f>VLOOKUP(C2248,'NCPF8814_MF_Extraction 5%FDR'!$1:$463,11,FALSE)</f>
        <v>#N/A</v>
      </c>
    </row>
    <row r="2249" spans="1:12" hidden="1">
      <c r="A2249" s="13" t="s">
        <v>4742</v>
      </c>
      <c r="C2249" s="13" t="s">
        <v>4742</v>
      </c>
      <c r="D2249" t="str">
        <f>IFERROR(MATCH(C2249,'NCPF8745_KH_Extraction 5%FDR'!$A$2:$A$2258,0),"No Match")</f>
        <v>No Match</v>
      </c>
      <c r="E2249">
        <f>IFERROR(MATCH(C2249,'NCPF8745_MF_Extraction 5%FDR'!$A$2:$A$540,0),"No Match")</f>
        <v>451</v>
      </c>
      <c r="F2249" t="str">
        <f>IFERROR(MATCH(C2249,'NCPF8814_MF_Extraction 5%FDR'!$A$2:$A$463,0),"No Match")</f>
        <v>No Match</v>
      </c>
      <c r="G2249" t="e">
        <f>VLOOKUP(C2249,'NCPF8745_KH_Extraction 5%FDR'!$1:$2258,2,FALSE)</f>
        <v>#N/A</v>
      </c>
      <c r="H2249" s="15" t="e">
        <f>VLOOKUP(C2249,'NCPF8745_KH_Extraction 5%FDR'!$1:$2258,11,FALSE)</f>
        <v>#N/A</v>
      </c>
      <c r="I2249" t="str">
        <f>VLOOKUP(C2249,'NCPF8745_MF_Extraction 5%FDR'!$1:$540,2,FALSE)</f>
        <v>Uncharacterized protein OS=Candida glabrata (strain ATCC 2001 / CBS 138 / JCM 3761 / NBRC 0622 / NRRL Y-65) GN=CAGL0B01595g PE=4 SV=1 - [Q6FXA0_CANGA]</v>
      </c>
      <c r="J2249" s="15">
        <f>VLOOKUP(C2249,'NCPF8745_MF_Extraction 5%FDR'!$1:$540,11,FALSE)</f>
        <v>83.485205644659999</v>
      </c>
      <c r="K2249" t="e">
        <f>VLOOKUP(C2249,'NCPF8814_MF_Extraction 5%FDR'!$1:$463,2,FALSE)</f>
        <v>#N/A</v>
      </c>
      <c r="L2249" s="15" t="e">
        <f>VLOOKUP(C2249,'NCPF8814_MF_Extraction 5%FDR'!$1:$463,11,FALSE)</f>
        <v>#N/A</v>
      </c>
    </row>
    <row r="2250" spans="1:12" hidden="1">
      <c r="A2250" s="13" t="s">
        <v>2599</v>
      </c>
      <c r="C2250" s="13" t="s">
        <v>2599</v>
      </c>
      <c r="D2250">
        <f>IFERROR(MATCH(C2250,'NCPF8745_KH_Extraction 5%FDR'!$A$2:$A$2258,0),"No Match")</f>
        <v>2128</v>
      </c>
      <c r="E2250" t="str">
        <f>IFERROR(MATCH(C2250,'NCPF8745_MF_Extraction 5%FDR'!$A$2:$A$540,0),"No Match")</f>
        <v>No Match</v>
      </c>
      <c r="F2250" t="str">
        <f>IFERROR(MATCH(C2250,'NCPF8814_MF_Extraction 5%FDR'!$A$2:$A$463,0),"No Match")</f>
        <v>No Match</v>
      </c>
      <c r="G2250" t="str">
        <f>VLOOKUP(C2250,'NCPF8745_KH_Extraction 5%FDR'!$1:$2258,2,FALSE)</f>
        <v>Uncharacterized protein OS=Candida glabrata (strain ATCC 2001 / CBS 138 / JCM 3761 / NBRC 0622 / NRRL Y-65) GN=CAGL0B01551g PE=4 SV=1 - [Q6FXA2_CANGA]</v>
      </c>
      <c r="H2250" s="15">
        <f>VLOOKUP(C2250,'NCPF8745_KH_Extraction 5%FDR'!$1:$2258,11,FALSE)</f>
        <v>192.84374615466001</v>
      </c>
      <c r="I2250" t="e">
        <f>VLOOKUP(C2250,'NCPF8745_MF_Extraction 5%FDR'!$1:$540,2,FALSE)</f>
        <v>#N/A</v>
      </c>
      <c r="J2250" s="15" t="e">
        <f>VLOOKUP(C2250,'NCPF8745_MF_Extraction 5%FDR'!$1:$540,11,FALSE)</f>
        <v>#N/A</v>
      </c>
      <c r="K2250" t="e">
        <f>VLOOKUP(C2250,'NCPF8814_MF_Extraction 5%FDR'!$1:$463,2,FALSE)</f>
        <v>#N/A</v>
      </c>
      <c r="L2250" s="15" t="e">
        <f>VLOOKUP(C2250,'NCPF8814_MF_Extraction 5%FDR'!$1:$463,11,FALSE)</f>
        <v>#N/A</v>
      </c>
    </row>
    <row r="2251" spans="1:12" hidden="1">
      <c r="A2251" s="13" t="s">
        <v>2600</v>
      </c>
      <c r="C2251" s="13" t="s">
        <v>2600</v>
      </c>
      <c r="D2251">
        <f>IFERROR(MATCH(C2251,'NCPF8745_KH_Extraction 5%FDR'!$A$2:$A$2258,0),"No Match")</f>
        <v>1989</v>
      </c>
      <c r="E2251" t="str">
        <f>IFERROR(MATCH(C2251,'NCPF8745_MF_Extraction 5%FDR'!$A$2:$A$540,0),"No Match")</f>
        <v>No Match</v>
      </c>
      <c r="F2251" t="str">
        <f>IFERROR(MATCH(C2251,'NCPF8814_MF_Extraction 5%FDR'!$A$2:$A$463,0),"No Match")</f>
        <v>No Match</v>
      </c>
      <c r="G2251" t="str">
        <f>VLOOKUP(C2251,'NCPF8745_KH_Extraction 5%FDR'!$1:$2258,2,FALSE)</f>
        <v>Histone deacetylase OS=Candida glabrata (strain ATCC 2001 / CBS 138 / JCM 3761 / NBRC 0622 / NRRL Y-65) GN=CAGL0B01441g PE=3 SV=1 - [Q6FXA7_CANGA]</v>
      </c>
      <c r="H2251" s="15">
        <f>VLOOKUP(C2251,'NCPF8745_KH_Extraction 5%FDR'!$1:$2258,11,FALSE)</f>
        <v>49.050485934660102</v>
      </c>
      <c r="I2251" t="e">
        <f>VLOOKUP(C2251,'NCPF8745_MF_Extraction 5%FDR'!$1:$540,2,FALSE)</f>
        <v>#N/A</v>
      </c>
      <c r="J2251" s="15" t="e">
        <f>VLOOKUP(C2251,'NCPF8745_MF_Extraction 5%FDR'!$1:$540,11,FALSE)</f>
        <v>#N/A</v>
      </c>
      <c r="K2251" t="e">
        <f>VLOOKUP(C2251,'NCPF8814_MF_Extraction 5%FDR'!$1:$463,2,FALSE)</f>
        <v>#N/A</v>
      </c>
      <c r="L2251" s="15" t="e">
        <f>VLOOKUP(C2251,'NCPF8814_MF_Extraction 5%FDR'!$1:$463,11,FALSE)</f>
        <v>#N/A</v>
      </c>
    </row>
    <row r="2252" spans="1:12" hidden="1">
      <c r="A2252" s="13" t="s">
        <v>2601</v>
      </c>
      <c r="C2252" s="13" t="s">
        <v>2601</v>
      </c>
      <c r="D2252">
        <f>IFERROR(MATCH(C2252,'NCPF8745_KH_Extraction 5%FDR'!$A$2:$A$2258,0),"No Match")</f>
        <v>326</v>
      </c>
      <c r="E2252">
        <f>IFERROR(MATCH(C2252,'NCPF8745_MF_Extraction 5%FDR'!$A$2:$A$540,0),"No Match")</f>
        <v>294</v>
      </c>
      <c r="F2252" t="str">
        <f>IFERROR(MATCH(C2252,'NCPF8814_MF_Extraction 5%FDR'!$A$2:$A$463,0),"No Match")</f>
        <v>No Match</v>
      </c>
      <c r="G2252" t="str">
        <f>VLOOKUP(C2252,'NCPF8745_KH_Extraction 5%FDR'!$1:$2258,2,FALSE)</f>
        <v>6,7-dimethyl-8-ribityllumazine synthase OS=Candida glabrata (strain ATCC 2001 / CBS 138 / JCM 3761 / NBRC 0622 / NRRL Y-65) GN=RIB4 PE=1 SV=1 - [Q6FXA8_CANGA]</v>
      </c>
      <c r="H2252" s="15">
        <f>VLOOKUP(C2252,'NCPF8745_KH_Extraction 5%FDR'!$1:$2258,11,FALSE)</f>
        <v>18.266512744660002</v>
      </c>
      <c r="I2252" t="str">
        <f>VLOOKUP(C2252,'NCPF8745_MF_Extraction 5%FDR'!$1:$540,2,FALSE)</f>
        <v>6,7-dimethyl-8-ribityllumazine synthase OS=Candida glabrata (strain ATCC 2001 / CBS 138 / JCM 3761 / NBRC 0622 / NRRL Y-65) GN=RIB4 PE=1 SV=1 - [Q6FXA8_CANGA]</v>
      </c>
      <c r="J2252" s="15">
        <f>VLOOKUP(C2252,'NCPF8745_MF_Extraction 5%FDR'!$1:$540,11,FALSE)</f>
        <v>18.266512744660002</v>
      </c>
      <c r="K2252" t="e">
        <f>VLOOKUP(C2252,'NCPF8814_MF_Extraction 5%FDR'!$1:$463,2,FALSE)</f>
        <v>#N/A</v>
      </c>
      <c r="L2252" s="15" t="e">
        <f>VLOOKUP(C2252,'NCPF8814_MF_Extraction 5%FDR'!$1:$463,11,FALSE)</f>
        <v>#N/A</v>
      </c>
    </row>
    <row r="2253" spans="1:12" hidden="1">
      <c r="A2253" s="13" t="s">
        <v>2602</v>
      </c>
      <c r="C2253" s="13" t="s">
        <v>2602</v>
      </c>
      <c r="D2253">
        <f>IFERROR(MATCH(C2253,'NCPF8745_KH_Extraction 5%FDR'!$A$2:$A$2258,0),"No Match")</f>
        <v>460</v>
      </c>
      <c r="E2253" t="str">
        <f>IFERROR(MATCH(C2253,'NCPF8745_MF_Extraction 5%FDR'!$A$2:$A$540,0),"No Match")</f>
        <v>No Match</v>
      </c>
      <c r="F2253">
        <f>IFERROR(MATCH(C2253,'NCPF8814_MF_Extraction 5%FDR'!$A$2:$A$463,0),"No Match")</f>
        <v>390</v>
      </c>
      <c r="G2253" t="str">
        <f>VLOOKUP(C2253,'NCPF8745_KH_Extraction 5%FDR'!$1:$2258,2,FALSE)</f>
        <v>Uncharacterized protein OS=Candida glabrata (strain ATCC 2001 / CBS 138 / JCM 3761 / NBRC 0622 / NRRL Y-65) GN=CAGL0B01375g PE=4 SV=1 - [Q6FXB0_CANGA]</v>
      </c>
      <c r="H2253" s="15">
        <f>VLOOKUP(C2253,'NCPF8745_KH_Extraction 5%FDR'!$1:$2258,11,FALSE)</f>
        <v>125.65105229466</v>
      </c>
      <c r="I2253" t="e">
        <f>VLOOKUP(C2253,'NCPF8745_MF_Extraction 5%FDR'!$1:$540,2,FALSE)</f>
        <v>#N/A</v>
      </c>
      <c r="J2253" s="15" t="e">
        <f>VLOOKUP(C2253,'NCPF8745_MF_Extraction 5%FDR'!$1:$540,11,FALSE)</f>
        <v>#N/A</v>
      </c>
      <c r="K2253" t="str">
        <f>VLOOKUP(C2253,'NCPF8814_MF_Extraction 5%FDR'!$1:$463,2,FALSE)</f>
        <v>Uncharacterized protein OS=Candida glabrata (strain ATCC 2001 / CBS 138 / JCM 3761 / NBRC 0622 / NRRL Y-65) GN=CAGL0B01375g PE=4 SV=1 - [Q6FXB0_CANGA]</v>
      </c>
      <c r="L2253" s="15">
        <f>VLOOKUP(C2253,'NCPF8814_MF_Extraction 5%FDR'!$1:$463,11,FALSE)</f>
        <v>125.65105229466</v>
      </c>
    </row>
    <row r="2254" spans="1:12" hidden="1">
      <c r="A2254" s="13" t="s">
        <v>4620</v>
      </c>
      <c r="C2254" s="13" t="s">
        <v>4620</v>
      </c>
      <c r="D2254" t="str">
        <f>IFERROR(MATCH(C2254,'NCPF8745_KH_Extraction 5%FDR'!$A$2:$A$2258,0),"No Match")</f>
        <v>No Match</v>
      </c>
      <c r="E2254">
        <f>IFERROR(MATCH(C2254,'NCPF8745_MF_Extraction 5%FDR'!$A$2:$A$540,0),"No Match")</f>
        <v>278</v>
      </c>
      <c r="F2254" t="str">
        <f>IFERROR(MATCH(C2254,'NCPF8814_MF_Extraction 5%FDR'!$A$2:$A$463,0),"No Match")</f>
        <v>No Match</v>
      </c>
      <c r="G2254" t="e">
        <f>VLOOKUP(C2254,'NCPF8745_KH_Extraction 5%FDR'!$1:$2258,2,FALSE)</f>
        <v>#N/A</v>
      </c>
      <c r="H2254" s="15" t="e">
        <f>VLOOKUP(C2254,'NCPF8745_KH_Extraction 5%FDR'!$1:$2258,11,FALSE)</f>
        <v>#N/A</v>
      </c>
      <c r="I2254" t="str">
        <f>VLOOKUP(C2254,'NCPF8745_MF_Extraction 5%FDR'!$1:$540,2,FALSE)</f>
        <v>Uncharacterized protein OS=Candida glabrata (strain ATCC 2001 / CBS 138 / JCM 3761 / NBRC 0622 / NRRL Y-65) GN=BUD5 PE=4 SV=1 - [Q6FXB3_CANGA]</v>
      </c>
      <c r="J2254" s="15">
        <f>VLOOKUP(C2254,'NCPF8745_MF_Extraction 5%FDR'!$1:$540,11,FALSE)</f>
        <v>142.68160722466001</v>
      </c>
      <c r="K2254" t="e">
        <f>VLOOKUP(C2254,'NCPF8814_MF_Extraction 5%FDR'!$1:$463,2,FALSE)</f>
        <v>#N/A</v>
      </c>
      <c r="L2254" s="15" t="e">
        <f>VLOOKUP(C2254,'NCPF8814_MF_Extraction 5%FDR'!$1:$463,11,FALSE)</f>
        <v>#N/A</v>
      </c>
    </row>
    <row r="2255" spans="1:12" hidden="1">
      <c r="A2255" s="13" t="s">
        <v>2603</v>
      </c>
      <c r="C2255" s="13" t="s">
        <v>2603</v>
      </c>
      <c r="D2255">
        <f>IFERROR(MATCH(C2255,'NCPF8745_KH_Extraction 5%FDR'!$A$2:$A$2258,0),"No Match")</f>
        <v>267</v>
      </c>
      <c r="E2255" t="str">
        <f>IFERROR(MATCH(C2255,'NCPF8745_MF_Extraction 5%FDR'!$A$2:$A$540,0),"No Match")</f>
        <v>No Match</v>
      </c>
      <c r="F2255" t="str">
        <f>IFERROR(MATCH(C2255,'NCPF8814_MF_Extraction 5%FDR'!$A$2:$A$463,0),"No Match")</f>
        <v>No Match</v>
      </c>
      <c r="G2255" t="str">
        <f>VLOOKUP(C2255,'NCPF8745_KH_Extraction 5%FDR'!$1:$2258,2,FALSE)</f>
        <v>Uncharacterized protein OS=Candida glabrata (strain ATCC 2001 / CBS 138 / JCM 3761 / NBRC 0622 / NRRL Y-65) GN=CAGL0B02035g PE=4 SV=1 - [Q6FXC4_CANGA]</v>
      </c>
      <c r="H2255" s="15">
        <f>VLOOKUP(C2255,'NCPF8745_KH_Extraction 5%FDR'!$1:$2258,11,FALSE)</f>
        <v>71.582124454660004</v>
      </c>
      <c r="I2255" t="e">
        <f>VLOOKUP(C2255,'NCPF8745_MF_Extraction 5%FDR'!$1:$540,2,FALSE)</f>
        <v>#N/A</v>
      </c>
      <c r="J2255" s="15" t="e">
        <f>VLOOKUP(C2255,'NCPF8745_MF_Extraction 5%FDR'!$1:$540,11,FALSE)</f>
        <v>#N/A</v>
      </c>
      <c r="K2255" t="e">
        <f>VLOOKUP(C2255,'NCPF8814_MF_Extraction 5%FDR'!$1:$463,2,FALSE)</f>
        <v>#N/A</v>
      </c>
      <c r="L2255" s="15" t="e">
        <f>VLOOKUP(C2255,'NCPF8814_MF_Extraction 5%FDR'!$1:$463,11,FALSE)</f>
        <v>#N/A</v>
      </c>
    </row>
    <row r="2256" spans="1:12" hidden="1">
      <c r="A2256" s="13" t="s">
        <v>2604</v>
      </c>
      <c r="C2256" s="13" t="s">
        <v>2604</v>
      </c>
      <c r="D2256">
        <f>IFERROR(MATCH(C2256,'NCPF8745_KH_Extraction 5%FDR'!$A$2:$A$2258,0),"No Match")</f>
        <v>2243</v>
      </c>
      <c r="E2256" t="str">
        <f>IFERROR(MATCH(C2256,'NCPF8745_MF_Extraction 5%FDR'!$A$2:$A$540,0),"No Match")</f>
        <v>No Match</v>
      </c>
      <c r="F2256" t="str">
        <f>IFERROR(MATCH(C2256,'NCPF8814_MF_Extraction 5%FDR'!$A$2:$A$463,0),"No Match")</f>
        <v>No Match</v>
      </c>
      <c r="G2256" t="str">
        <f>VLOOKUP(C2256,'NCPF8745_KH_Extraction 5%FDR'!$1:$2258,2,FALSE)</f>
        <v>Uncharacterized protein OS=Candida glabrata (strain ATCC 2001 / CBS 138 / JCM 3761 / NBRC 0622 / NRRL Y-65) GN=CAGL0B01969g PE=4 SV=1 - [Q6FXC7_CANGA]</v>
      </c>
      <c r="H2256" s="15">
        <f>VLOOKUP(C2256,'NCPF8745_KH_Extraction 5%FDR'!$1:$2258,11,FALSE)</f>
        <v>49.07417484466</v>
      </c>
      <c r="I2256" t="e">
        <f>VLOOKUP(C2256,'NCPF8745_MF_Extraction 5%FDR'!$1:$540,2,FALSE)</f>
        <v>#N/A</v>
      </c>
      <c r="J2256" s="15" t="e">
        <f>VLOOKUP(C2256,'NCPF8745_MF_Extraction 5%FDR'!$1:$540,11,FALSE)</f>
        <v>#N/A</v>
      </c>
      <c r="K2256" t="e">
        <f>VLOOKUP(C2256,'NCPF8814_MF_Extraction 5%FDR'!$1:$463,2,FALSE)</f>
        <v>#N/A</v>
      </c>
      <c r="L2256" s="15" t="e">
        <f>VLOOKUP(C2256,'NCPF8814_MF_Extraction 5%FDR'!$1:$463,11,FALSE)</f>
        <v>#N/A</v>
      </c>
    </row>
    <row r="2257" spans="1:12" hidden="1">
      <c r="A2257" s="13" t="s">
        <v>2605</v>
      </c>
      <c r="C2257" s="13" t="s">
        <v>2605</v>
      </c>
      <c r="D2257">
        <f>IFERROR(MATCH(C2257,'NCPF8745_KH_Extraction 5%FDR'!$A$2:$A$2258,0),"No Match")</f>
        <v>2127</v>
      </c>
      <c r="E2257" t="str">
        <f>IFERROR(MATCH(C2257,'NCPF8745_MF_Extraction 5%FDR'!$A$2:$A$540,0),"No Match")</f>
        <v>No Match</v>
      </c>
      <c r="F2257" t="str">
        <f>IFERROR(MATCH(C2257,'NCPF8814_MF_Extraction 5%FDR'!$A$2:$A$463,0),"No Match")</f>
        <v>No Match</v>
      </c>
      <c r="G2257" t="str">
        <f>VLOOKUP(C2257,'NCPF8745_KH_Extraction 5%FDR'!$1:$2258,2,FALSE)</f>
        <v>Uncharacterized protein OS=Candida glabrata (strain ATCC 2001 / CBS 138 / JCM 3761 / NBRC 0622 / NRRL Y-65) GN=INO2 PE=4 SV=1 - [Q6FXC8_CANGA]</v>
      </c>
      <c r="H2257" s="15">
        <f>VLOOKUP(C2257,'NCPF8745_KH_Extraction 5%FDR'!$1:$2258,11,FALSE)</f>
        <v>49.15368391466</v>
      </c>
      <c r="I2257" t="e">
        <f>VLOOKUP(C2257,'NCPF8745_MF_Extraction 5%FDR'!$1:$540,2,FALSE)</f>
        <v>#N/A</v>
      </c>
      <c r="J2257" s="15" t="e">
        <f>VLOOKUP(C2257,'NCPF8745_MF_Extraction 5%FDR'!$1:$540,11,FALSE)</f>
        <v>#N/A</v>
      </c>
      <c r="K2257" t="e">
        <f>VLOOKUP(C2257,'NCPF8814_MF_Extraction 5%FDR'!$1:$463,2,FALSE)</f>
        <v>#N/A</v>
      </c>
      <c r="L2257" s="15" t="e">
        <f>VLOOKUP(C2257,'NCPF8814_MF_Extraction 5%FDR'!$1:$463,11,FALSE)</f>
        <v>#N/A</v>
      </c>
    </row>
    <row r="2258" spans="1:12" hidden="1">
      <c r="A2258" s="13" t="s">
        <v>2606</v>
      </c>
      <c r="C2258" s="13" t="s">
        <v>2606</v>
      </c>
      <c r="D2258">
        <f>IFERROR(MATCH(C2258,'NCPF8745_KH_Extraction 5%FDR'!$A$2:$A$2258,0),"No Match")</f>
        <v>1482</v>
      </c>
      <c r="E2258" t="str">
        <f>IFERROR(MATCH(C2258,'NCPF8745_MF_Extraction 5%FDR'!$A$2:$A$540,0),"No Match")</f>
        <v>No Match</v>
      </c>
      <c r="F2258" t="str">
        <f>IFERROR(MATCH(C2258,'NCPF8814_MF_Extraction 5%FDR'!$A$2:$A$463,0),"No Match")</f>
        <v>No Match</v>
      </c>
      <c r="G2258" t="str">
        <f>VLOOKUP(C2258,'NCPF8745_KH_Extraction 5%FDR'!$1:$2258,2,FALSE)</f>
        <v>Non-specific serine/threonine protein kinase OS=Candida glabrata (strain ATCC 2001 / CBS 138 / JCM 3761 / NBRC 0622 / NRRL Y-65) GN=CAGL0B01925g PE=4 SV=1 - [Q6FXC9_CANGA]</v>
      </c>
      <c r="H2258" s="15">
        <f>VLOOKUP(C2258,'NCPF8745_KH_Extraction 5%FDR'!$1:$2258,11,FALSE)</f>
        <v>106.46459959466</v>
      </c>
      <c r="I2258" t="e">
        <f>VLOOKUP(C2258,'NCPF8745_MF_Extraction 5%FDR'!$1:$540,2,FALSE)</f>
        <v>#N/A</v>
      </c>
      <c r="J2258" s="15" t="e">
        <f>VLOOKUP(C2258,'NCPF8745_MF_Extraction 5%FDR'!$1:$540,11,FALSE)</f>
        <v>#N/A</v>
      </c>
      <c r="K2258" t="e">
        <f>VLOOKUP(C2258,'NCPF8814_MF_Extraction 5%FDR'!$1:$463,2,FALSE)</f>
        <v>#N/A</v>
      </c>
      <c r="L2258" s="15" t="e">
        <f>VLOOKUP(C2258,'NCPF8814_MF_Extraction 5%FDR'!$1:$463,11,FALSE)</f>
        <v>#N/A</v>
      </c>
    </row>
    <row r="2259" spans="1:12" hidden="1">
      <c r="A2259" s="13" t="s">
        <v>2607</v>
      </c>
      <c r="C2259" s="13" t="s">
        <v>2607</v>
      </c>
      <c r="D2259">
        <f>IFERROR(MATCH(C2259,'NCPF8745_KH_Extraction 5%FDR'!$A$2:$A$2258,0),"No Match")</f>
        <v>743</v>
      </c>
      <c r="E2259">
        <f>IFERROR(MATCH(C2259,'NCPF8745_MF_Extraction 5%FDR'!$A$2:$A$540,0),"No Match")</f>
        <v>416</v>
      </c>
      <c r="F2259">
        <f>IFERROR(MATCH(C2259,'NCPF8814_MF_Extraction 5%FDR'!$A$2:$A$463,0),"No Match")</f>
        <v>292</v>
      </c>
      <c r="G2259" t="str">
        <f>VLOOKUP(C2259,'NCPF8745_KH_Extraction 5%FDR'!$1:$2258,2,FALSE)</f>
        <v>DNA polymerase epsilon subunit D OS=Candida glabrata (strain ATCC 2001 / CBS 138 / JCM 3761 / NBRC 0622 / NRRL Y-65) GN=DPB4 PE=3 SV=1 - [DPB4_CANGA]</v>
      </c>
      <c r="H2259" s="15">
        <f>VLOOKUP(C2259,'NCPF8745_KH_Extraction 5%FDR'!$1:$2258,11,FALSE)</f>
        <v>21.84991004466</v>
      </c>
      <c r="I2259" t="str">
        <f>VLOOKUP(C2259,'NCPF8745_MF_Extraction 5%FDR'!$1:$540,2,FALSE)</f>
        <v>DNA polymerase epsilon subunit D OS=Candida glabrata (strain ATCC 2001 / CBS 138 / JCM 3761 / NBRC 0622 / NRRL Y-65) GN=DPB4 PE=3 SV=1 - [DPB4_CANGA]</v>
      </c>
      <c r="J2259" s="15">
        <f>VLOOKUP(C2259,'NCPF8745_MF_Extraction 5%FDR'!$1:$540,11,FALSE)</f>
        <v>21.84991004466</v>
      </c>
      <c r="K2259" t="str">
        <f>VLOOKUP(C2259,'NCPF8814_MF_Extraction 5%FDR'!$1:$463,2,FALSE)</f>
        <v>DNA polymerase epsilon subunit D OS=Candida glabrata (strain ATCC 2001 / CBS 138 / JCM 3761 / NBRC 0622 / NRRL Y-65) GN=DPB4 PE=3 SV=1 - [DPB4_CANGA]</v>
      </c>
      <c r="L2259" s="15">
        <f>VLOOKUP(C2259,'NCPF8814_MF_Extraction 5%FDR'!$1:$463,11,FALSE)</f>
        <v>21.84991004466</v>
      </c>
    </row>
    <row r="2260" spans="1:12" hidden="1">
      <c r="A2260" s="13" t="s">
        <v>2608</v>
      </c>
      <c r="C2260" s="13" t="s">
        <v>2608</v>
      </c>
      <c r="D2260">
        <f>IFERROR(MATCH(C2260,'NCPF8745_KH_Extraction 5%FDR'!$A$2:$A$2258,0),"No Match")</f>
        <v>2121</v>
      </c>
      <c r="E2260" t="str">
        <f>IFERROR(MATCH(C2260,'NCPF8745_MF_Extraction 5%FDR'!$A$2:$A$540,0),"No Match")</f>
        <v>No Match</v>
      </c>
      <c r="F2260">
        <f>IFERROR(MATCH(C2260,'NCPF8814_MF_Extraction 5%FDR'!$A$2:$A$463,0),"No Match")</f>
        <v>428</v>
      </c>
      <c r="G2260" t="str">
        <f>VLOOKUP(C2260,'NCPF8745_KH_Extraction 5%FDR'!$1:$2258,2,FALSE)</f>
        <v>Uncharacterized protein OS=Candida glabrata (strain ATCC 2001 / CBS 138 / JCM 3761 / NBRC 0622 / NRRL Y-65) GN=CAGL0B01881g PE=4 SV=1 - [Q6FXD1_CANGA]</v>
      </c>
      <c r="H2260" s="15">
        <f>VLOOKUP(C2260,'NCPF8745_KH_Extraction 5%FDR'!$1:$2258,11,FALSE)</f>
        <v>62.436280524659999</v>
      </c>
      <c r="I2260" t="e">
        <f>VLOOKUP(C2260,'NCPF8745_MF_Extraction 5%FDR'!$1:$540,2,FALSE)</f>
        <v>#N/A</v>
      </c>
      <c r="J2260" s="15" t="e">
        <f>VLOOKUP(C2260,'NCPF8745_MF_Extraction 5%FDR'!$1:$540,11,FALSE)</f>
        <v>#N/A</v>
      </c>
      <c r="K2260" t="str">
        <f>VLOOKUP(C2260,'NCPF8814_MF_Extraction 5%FDR'!$1:$463,2,FALSE)</f>
        <v>Uncharacterized protein OS=Candida glabrata (strain ATCC 2001 / CBS 138 / JCM 3761 / NBRC 0622 / NRRL Y-65) GN=CAGL0B01881g PE=4 SV=1 - [Q6FXD1_CANGA]</v>
      </c>
      <c r="L2260" s="15">
        <f>VLOOKUP(C2260,'NCPF8814_MF_Extraction 5%FDR'!$1:$463,11,FALSE)</f>
        <v>62.436280524659999</v>
      </c>
    </row>
    <row r="2261" spans="1:12" hidden="1">
      <c r="A2261" s="13" t="s">
        <v>2609</v>
      </c>
      <c r="C2261" s="13" t="s">
        <v>2609</v>
      </c>
      <c r="D2261">
        <f>IFERROR(MATCH(C2261,'NCPF8745_KH_Extraction 5%FDR'!$A$2:$A$2258,0),"No Match")</f>
        <v>1752</v>
      </c>
      <c r="E2261" t="str">
        <f>IFERROR(MATCH(C2261,'NCPF8745_MF_Extraction 5%FDR'!$A$2:$A$540,0),"No Match")</f>
        <v>No Match</v>
      </c>
      <c r="F2261" t="str">
        <f>IFERROR(MATCH(C2261,'NCPF8814_MF_Extraction 5%FDR'!$A$2:$A$463,0),"No Match")</f>
        <v>No Match</v>
      </c>
      <c r="G2261" t="str">
        <f>VLOOKUP(C2261,'NCPF8745_KH_Extraction 5%FDR'!$1:$2258,2,FALSE)</f>
        <v>Uncharacterized protein OS=Candida glabrata (strain ATCC 2001 / CBS 138 / JCM 3761 / NBRC 0622 / NRRL Y-65) GN=CAGL0B01837g PE=4 SV=1 - [Q6FXD3_CANGA]</v>
      </c>
      <c r="H2261" s="15">
        <f>VLOOKUP(C2261,'NCPF8745_KH_Extraction 5%FDR'!$1:$2258,11,FALSE)</f>
        <v>64.449750344660004</v>
      </c>
      <c r="I2261" t="e">
        <f>VLOOKUP(C2261,'NCPF8745_MF_Extraction 5%FDR'!$1:$540,2,FALSE)</f>
        <v>#N/A</v>
      </c>
      <c r="J2261" s="15" t="e">
        <f>VLOOKUP(C2261,'NCPF8745_MF_Extraction 5%FDR'!$1:$540,11,FALSE)</f>
        <v>#N/A</v>
      </c>
      <c r="K2261" t="e">
        <f>VLOOKUP(C2261,'NCPF8814_MF_Extraction 5%FDR'!$1:$463,2,FALSE)</f>
        <v>#N/A</v>
      </c>
      <c r="L2261" s="15" t="e">
        <f>VLOOKUP(C2261,'NCPF8814_MF_Extraction 5%FDR'!$1:$463,11,FALSE)</f>
        <v>#N/A</v>
      </c>
    </row>
    <row r="2262" spans="1:12" hidden="1">
      <c r="A2262" s="13" t="s">
        <v>2610</v>
      </c>
      <c r="C2262" s="13" t="s">
        <v>2610</v>
      </c>
      <c r="D2262">
        <f>IFERROR(MATCH(C2262,'NCPF8745_KH_Extraction 5%FDR'!$A$2:$A$2258,0),"No Match")</f>
        <v>1509</v>
      </c>
      <c r="E2262" t="str">
        <f>IFERROR(MATCH(C2262,'NCPF8745_MF_Extraction 5%FDR'!$A$2:$A$540,0),"No Match")</f>
        <v>No Match</v>
      </c>
      <c r="F2262" t="str">
        <f>IFERROR(MATCH(C2262,'NCPF8814_MF_Extraction 5%FDR'!$A$2:$A$463,0),"No Match")</f>
        <v>No Match</v>
      </c>
      <c r="G2262" t="str">
        <f>VLOOKUP(C2262,'NCPF8745_KH_Extraction 5%FDR'!$1:$2258,2,FALSE)</f>
        <v>Uncharacterized protein OS=Candida glabrata (strain ATCC 2001 / CBS 138 / JCM 3761 / NBRC 0622 / NRRL Y-65) GN=CAGL0B01815g PE=4 SV=1 - [Q6FXD4_CANGA]</v>
      </c>
      <c r="H2262" s="15">
        <f>VLOOKUP(C2262,'NCPF8745_KH_Extraction 5%FDR'!$1:$2258,11,FALSE)</f>
        <v>31.643255374660001</v>
      </c>
      <c r="I2262" t="e">
        <f>VLOOKUP(C2262,'NCPF8745_MF_Extraction 5%FDR'!$1:$540,2,FALSE)</f>
        <v>#N/A</v>
      </c>
      <c r="J2262" s="15" t="e">
        <f>VLOOKUP(C2262,'NCPF8745_MF_Extraction 5%FDR'!$1:$540,11,FALSE)</f>
        <v>#N/A</v>
      </c>
      <c r="K2262" t="e">
        <f>VLOOKUP(C2262,'NCPF8814_MF_Extraction 5%FDR'!$1:$463,2,FALSE)</f>
        <v>#N/A</v>
      </c>
      <c r="L2262" s="15" t="e">
        <f>VLOOKUP(C2262,'NCPF8814_MF_Extraction 5%FDR'!$1:$463,11,FALSE)</f>
        <v>#N/A</v>
      </c>
    </row>
    <row r="2263" spans="1:12" hidden="1">
      <c r="A2263" s="13" t="s">
        <v>4856</v>
      </c>
      <c r="C2263" s="13" t="s">
        <v>4856</v>
      </c>
      <c r="D2263" t="str">
        <f>IFERROR(MATCH(C2263,'NCPF8745_KH_Extraction 5%FDR'!$A$2:$A$2258,0),"No Match")</f>
        <v>No Match</v>
      </c>
      <c r="E2263" t="str">
        <f>IFERROR(MATCH(C2263,'NCPF8745_MF_Extraction 5%FDR'!$A$2:$A$540,0),"No Match")</f>
        <v>No Match</v>
      </c>
      <c r="F2263">
        <f>IFERROR(MATCH(C2263,'NCPF8814_MF_Extraction 5%FDR'!$A$2:$A$463,0),"No Match")</f>
        <v>406</v>
      </c>
      <c r="G2263" t="e">
        <f>VLOOKUP(C2263,'NCPF8745_KH_Extraction 5%FDR'!$1:$2258,2,FALSE)</f>
        <v>#N/A</v>
      </c>
      <c r="H2263" s="15" t="e">
        <f>VLOOKUP(C2263,'NCPF8745_KH_Extraction 5%FDR'!$1:$2258,11,FALSE)</f>
        <v>#N/A</v>
      </c>
      <c r="I2263" t="e">
        <f>VLOOKUP(C2263,'NCPF8745_MF_Extraction 5%FDR'!$1:$540,2,FALSE)</f>
        <v>#N/A</v>
      </c>
      <c r="J2263" s="15" t="e">
        <f>VLOOKUP(C2263,'NCPF8745_MF_Extraction 5%FDR'!$1:$540,11,FALSE)</f>
        <v>#N/A</v>
      </c>
      <c r="K2263" t="str">
        <f>VLOOKUP(C2263,'NCPF8814_MF_Extraction 5%FDR'!$1:$463,2,FALSE)</f>
        <v>Uncharacterized protein OS=Candida glabrata (strain ATCC 2001 / CBS 138 / JCM 3761 / NBRC 0622 / NRRL Y-65) GN=CAGL0B01793g PE=4 SV=2 - [Q6FXD5_CANGA]</v>
      </c>
      <c r="L2263" s="15">
        <f>VLOOKUP(C2263,'NCPF8814_MF_Extraction 5%FDR'!$1:$463,11,FALSE)</f>
        <v>11.312186774660001</v>
      </c>
    </row>
    <row r="2264" spans="1:12" hidden="1">
      <c r="A2264" s="13" t="s">
        <v>2611</v>
      </c>
      <c r="C2264" s="13" t="s">
        <v>2611</v>
      </c>
      <c r="D2264">
        <f>IFERROR(MATCH(C2264,'NCPF8745_KH_Extraction 5%FDR'!$A$2:$A$2258,0),"No Match")</f>
        <v>849</v>
      </c>
      <c r="E2264" t="str">
        <f>IFERROR(MATCH(C2264,'NCPF8745_MF_Extraction 5%FDR'!$A$2:$A$540,0),"No Match")</f>
        <v>No Match</v>
      </c>
      <c r="F2264" t="str">
        <f>IFERROR(MATCH(C2264,'NCPF8814_MF_Extraction 5%FDR'!$A$2:$A$463,0),"No Match")</f>
        <v>No Match</v>
      </c>
      <c r="G2264" t="str">
        <f>VLOOKUP(C2264,'NCPF8745_KH_Extraction 5%FDR'!$1:$2258,2,FALSE)</f>
        <v>5-aminolevulinate synthase, mitochondrial OS=Candida glabrata (strain ATCC 2001 / CBS 138 / JCM 3761 / NBRC 0622 / NRRL Y-65) GN=HEM1 PE=3 SV=1 - [HEM1_CANGA]</v>
      </c>
      <c r="H2264" s="15">
        <f>VLOOKUP(C2264,'NCPF8745_KH_Extraction 5%FDR'!$1:$2258,11,FALSE)</f>
        <v>58.347938794660102</v>
      </c>
      <c r="I2264" t="e">
        <f>VLOOKUP(C2264,'NCPF8745_MF_Extraction 5%FDR'!$1:$540,2,FALSE)</f>
        <v>#N/A</v>
      </c>
      <c r="J2264" s="15" t="e">
        <f>VLOOKUP(C2264,'NCPF8745_MF_Extraction 5%FDR'!$1:$540,11,FALSE)</f>
        <v>#N/A</v>
      </c>
      <c r="K2264" t="e">
        <f>VLOOKUP(C2264,'NCPF8814_MF_Extraction 5%FDR'!$1:$463,2,FALSE)</f>
        <v>#N/A</v>
      </c>
      <c r="L2264" s="15" t="e">
        <f>VLOOKUP(C2264,'NCPF8814_MF_Extraction 5%FDR'!$1:$463,11,FALSE)</f>
        <v>#N/A</v>
      </c>
    </row>
    <row r="2265" spans="1:12" hidden="1">
      <c r="A2265" s="13" t="s">
        <v>2612</v>
      </c>
      <c r="C2265" s="13" t="s">
        <v>2612</v>
      </c>
      <c r="D2265">
        <f>IFERROR(MATCH(C2265,'NCPF8745_KH_Extraction 5%FDR'!$A$2:$A$2258,0),"No Match")</f>
        <v>441</v>
      </c>
      <c r="E2265">
        <f>IFERROR(MATCH(C2265,'NCPF8745_MF_Extraction 5%FDR'!$A$2:$A$540,0),"No Match")</f>
        <v>208</v>
      </c>
      <c r="F2265">
        <f>IFERROR(MATCH(C2265,'NCPF8814_MF_Extraction 5%FDR'!$A$2:$A$463,0),"No Match")</f>
        <v>211</v>
      </c>
      <c r="G2265" t="str">
        <f>VLOOKUP(C2265,'NCPF8745_KH_Extraction 5%FDR'!$1:$2258,2,FALSE)</f>
        <v>Reticulon-like protein OS=Candida glabrata (strain ATCC 2001 / CBS 138 / JCM 3761 / NBRC 0622 / NRRL Y-65) GN=CAGL0B02585g PE=4 SV=1 - [Q6FXE4_CANGA]</v>
      </c>
      <c r="H2265" s="15">
        <f>VLOOKUP(C2265,'NCPF8745_KH_Extraction 5%FDR'!$1:$2258,11,FALSE)</f>
        <v>33.044376794660003</v>
      </c>
      <c r="I2265" t="str">
        <f>VLOOKUP(C2265,'NCPF8745_MF_Extraction 5%FDR'!$1:$540,2,FALSE)</f>
        <v>Reticulon-like protein OS=Candida glabrata (strain ATCC 2001 / CBS 138 / JCM 3761 / NBRC 0622 / NRRL Y-65) GN=CAGL0B02585g PE=4 SV=1 - [Q6FXE4_CANGA]</v>
      </c>
      <c r="J2265" s="15">
        <f>VLOOKUP(C2265,'NCPF8745_MF_Extraction 5%FDR'!$1:$540,11,FALSE)</f>
        <v>33.044376794660003</v>
      </c>
      <c r="K2265" t="str">
        <f>VLOOKUP(C2265,'NCPF8814_MF_Extraction 5%FDR'!$1:$463,2,FALSE)</f>
        <v>Reticulon-like protein OS=Candida glabrata (strain ATCC 2001 / CBS 138 / JCM 3761 / NBRC 0622 / NRRL Y-65) GN=CAGL0B02585g PE=4 SV=1 - [Q6FXE4_CANGA]</v>
      </c>
      <c r="L2265" s="15">
        <f>VLOOKUP(C2265,'NCPF8814_MF_Extraction 5%FDR'!$1:$463,11,FALSE)</f>
        <v>33.044376794660003</v>
      </c>
    </row>
    <row r="2266" spans="1:12" hidden="1">
      <c r="A2266" s="13" t="s">
        <v>2613</v>
      </c>
      <c r="C2266" s="13" t="s">
        <v>2613</v>
      </c>
      <c r="D2266">
        <f>IFERROR(MATCH(C2266,'NCPF8745_KH_Extraction 5%FDR'!$A$2:$A$2258,0),"No Match")</f>
        <v>79</v>
      </c>
      <c r="E2266">
        <f>IFERROR(MATCH(C2266,'NCPF8745_MF_Extraction 5%FDR'!$A$2:$A$540,0),"No Match")</f>
        <v>240</v>
      </c>
      <c r="F2266" t="str">
        <f>IFERROR(MATCH(C2266,'NCPF8814_MF_Extraction 5%FDR'!$A$2:$A$463,0),"No Match")</f>
        <v>No Match</v>
      </c>
      <c r="G2266" t="str">
        <f>VLOOKUP(C2266,'NCPF8745_KH_Extraction 5%FDR'!$1:$2258,2,FALSE)</f>
        <v>Uncharacterized protein OS=Candida glabrata (strain ATCC 2001 / CBS 138 / JCM 3761 / NBRC 0622 / NRRL Y-65) GN=GIN3 PE=4 SV=1 - [Q6FXE5_CANGA]</v>
      </c>
      <c r="H2266" s="15">
        <f>VLOOKUP(C2266,'NCPF8745_KH_Extraction 5%FDR'!$1:$2258,11,FALSE)</f>
        <v>59.391499834660102</v>
      </c>
      <c r="I2266" t="str">
        <f>VLOOKUP(C2266,'NCPF8745_MF_Extraction 5%FDR'!$1:$540,2,FALSE)</f>
        <v>Uncharacterized protein OS=Candida glabrata (strain ATCC 2001 / CBS 138 / JCM 3761 / NBRC 0622 / NRRL Y-65) GN=GIN3 PE=4 SV=1 - [Q6FXE5_CANGA]</v>
      </c>
      <c r="J2266" s="15">
        <f>VLOOKUP(C2266,'NCPF8745_MF_Extraction 5%FDR'!$1:$540,11,FALSE)</f>
        <v>59.391499834660102</v>
      </c>
      <c r="K2266" t="e">
        <f>VLOOKUP(C2266,'NCPF8814_MF_Extraction 5%FDR'!$1:$463,2,FALSE)</f>
        <v>#N/A</v>
      </c>
      <c r="L2266" s="15" t="e">
        <f>VLOOKUP(C2266,'NCPF8814_MF_Extraction 5%FDR'!$1:$463,11,FALSE)</f>
        <v>#N/A</v>
      </c>
    </row>
    <row r="2267" spans="1:12" hidden="1">
      <c r="A2267" s="13" t="s">
        <v>2614</v>
      </c>
      <c r="C2267" s="13" t="s">
        <v>2614</v>
      </c>
      <c r="D2267">
        <f>IFERROR(MATCH(C2267,'NCPF8745_KH_Extraction 5%FDR'!$A$2:$A$2258,0),"No Match")</f>
        <v>1301</v>
      </c>
      <c r="E2267" t="str">
        <f>IFERROR(MATCH(C2267,'NCPF8745_MF_Extraction 5%FDR'!$A$2:$A$540,0),"No Match")</f>
        <v>No Match</v>
      </c>
      <c r="F2267" t="str">
        <f>IFERROR(MATCH(C2267,'NCPF8814_MF_Extraction 5%FDR'!$A$2:$A$463,0),"No Match")</f>
        <v>No Match</v>
      </c>
      <c r="G2267" t="str">
        <f>VLOOKUP(C2267,'NCPF8745_KH_Extraction 5%FDR'!$1:$2258,2,FALSE)</f>
        <v>Uncharacterized protein OS=Candida glabrata (strain ATCC 2001 / CBS 138 / JCM 3761 / NBRC 0622 / NRRL Y-65) GN=CAGL0B02541g PE=4 SV=1 - [Q6FXE6_CANGA]</v>
      </c>
      <c r="H2267" s="15">
        <f>VLOOKUP(C2267,'NCPF8745_KH_Extraction 5%FDR'!$1:$2258,11,FALSE)</f>
        <v>67.10275753466</v>
      </c>
      <c r="I2267" t="e">
        <f>VLOOKUP(C2267,'NCPF8745_MF_Extraction 5%FDR'!$1:$540,2,FALSE)</f>
        <v>#N/A</v>
      </c>
      <c r="J2267" s="15" t="e">
        <f>VLOOKUP(C2267,'NCPF8745_MF_Extraction 5%FDR'!$1:$540,11,FALSE)</f>
        <v>#N/A</v>
      </c>
      <c r="K2267" t="e">
        <f>VLOOKUP(C2267,'NCPF8814_MF_Extraction 5%FDR'!$1:$463,2,FALSE)</f>
        <v>#N/A</v>
      </c>
      <c r="L2267" s="15" t="e">
        <f>VLOOKUP(C2267,'NCPF8814_MF_Extraction 5%FDR'!$1:$463,11,FALSE)</f>
        <v>#N/A</v>
      </c>
    </row>
    <row r="2268" spans="1:12" hidden="1">
      <c r="A2268" s="13" t="s">
        <v>2615</v>
      </c>
      <c r="C2268" s="13" t="s">
        <v>2615</v>
      </c>
      <c r="D2268">
        <f>IFERROR(MATCH(C2268,'NCPF8745_KH_Extraction 5%FDR'!$A$2:$A$2258,0),"No Match")</f>
        <v>1878</v>
      </c>
      <c r="E2268" t="str">
        <f>IFERROR(MATCH(C2268,'NCPF8745_MF_Extraction 5%FDR'!$A$2:$A$540,0),"No Match")</f>
        <v>No Match</v>
      </c>
      <c r="F2268" t="str">
        <f>IFERROR(MATCH(C2268,'NCPF8814_MF_Extraction 5%FDR'!$A$2:$A$463,0),"No Match")</f>
        <v>No Match</v>
      </c>
      <c r="G2268" t="str">
        <f>VLOOKUP(C2268,'NCPF8745_KH_Extraction 5%FDR'!$1:$2258,2,FALSE)</f>
        <v>NADH-cytochrome b5 reductase OS=Candida glabrata (strain ATCC 2001 / CBS 138 / JCM 3761 / NBRC 0622 / NRRL Y-65) GN=CAGL0B02519g PE=3 SV=1 - [Q6FXE7_CANGA]</v>
      </c>
      <c r="H2268" s="15">
        <f>VLOOKUP(C2268,'NCPF8745_KH_Extraction 5%FDR'!$1:$2258,11,FALSE)</f>
        <v>35.40534647466</v>
      </c>
      <c r="I2268" t="e">
        <f>VLOOKUP(C2268,'NCPF8745_MF_Extraction 5%FDR'!$1:$540,2,FALSE)</f>
        <v>#N/A</v>
      </c>
      <c r="J2268" s="15" t="e">
        <f>VLOOKUP(C2268,'NCPF8745_MF_Extraction 5%FDR'!$1:$540,11,FALSE)</f>
        <v>#N/A</v>
      </c>
      <c r="K2268" t="e">
        <f>VLOOKUP(C2268,'NCPF8814_MF_Extraction 5%FDR'!$1:$463,2,FALSE)</f>
        <v>#N/A</v>
      </c>
      <c r="L2268" s="15" t="e">
        <f>VLOOKUP(C2268,'NCPF8814_MF_Extraction 5%FDR'!$1:$463,11,FALSE)</f>
        <v>#N/A</v>
      </c>
    </row>
    <row r="2269" spans="1:12" hidden="1">
      <c r="A2269" s="13" t="s">
        <v>2616</v>
      </c>
      <c r="C2269" s="13" t="s">
        <v>2616</v>
      </c>
      <c r="D2269">
        <f>IFERROR(MATCH(C2269,'NCPF8745_KH_Extraction 5%FDR'!$A$2:$A$2258,0),"No Match")</f>
        <v>340</v>
      </c>
      <c r="E2269" t="str">
        <f>IFERROR(MATCH(C2269,'NCPF8745_MF_Extraction 5%FDR'!$A$2:$A$540,0),"No Match")</f>
        <v>No Match</v>
      </c>
      <c r="F2269" t="str">
        <f>IFERROR(MATCH(C2269,'NCPF8814_MF_Extraction 5%FDR'!$A$2:$A$463,0),"No Match")</f>
        <v>No Match</v>
      </c>
      <c r="G2269" t="str">
        <f>VLOOKUP(C2269,'NCPF8745_KH_Extraction 5%FDR'!$1:$2258,2,FALSE)</f>
        <v>Tubulin alpha chain OS=Candida glabrata (strain ATCC 2001 / CBS 138 / JCM 3761 / NBRC 0622 / NRRL Y-65) GN=CAGL0B02497g PE=3 SV=1 - [Q6FXE8_CANGA]</v>
      </c>
      <c r="H2269" s="15">
        <f>VLOOKUP(C2269,'NCPF8745_KH_Extraction 5%FDR'!$1:$2258,11,FALSE)</f>
        <v>49.564459684660001</v>
      </c>
      <c r="I2269" t="e">
        <f>VLOOKUP(C2269,'NCPF8745_MF_Extraction 5%FDR'!$1:$540,2,FALSE)</f>
        <v>#N/A</v>
      </c>
      <c r="J2269" s="15" t="e">
        <f>VLOOKUP(C2269,'NCPF8745_MF_Extraction 5%FDR'!$1:$540,11,FALSE)</f>
        <v>#N/A</v>
      </c>
      <c r="K2269" t="e">
        <f>VLOOKUP(C2269,'NCPF8814_MF_Extraction 5%FDR'!$1:$463,2,FALSE)</f>
        <v>#N/A</v>
      </c>
      <c r="L2269" s="15" t="e">
        <f>VLOOKUP(C2269,'NCPF8814_MF_Extraction 5%FDR'!$1:$463,11,FALSE)</f>
        <v>#N/A</v>
      </c>
    </row>
    <row r="2270" spans="1:12" hidden="1">
      <c r="A2270" s="13" t="s">
        <v>2617</v>
      </c>
      <c r="C2270" s="13" t="s">
        <v>2617</v>
      </c>
      <c r="D2270">
        <f>IFERROR(MATCH(C2270,'NCPF8745_KH_Extraction 5%FDR'!$A$2:$A$2258,0),"No Match")</f>
        <v>91</v>
      </c>
      <c r="E2270" t="str">
        <f>IFERROR(MATCH(C2270,'NCPF8745_MF_Extraction 5%FDR'!$A$2:$A$540,0),"No Match")</f>
        <v>No Match</v>
      </c>
      <c r="F2270" t="str">
        <f>IFERROR(MATCH(C2270,'NCPF8814_MF_Extraction 5%FDR'!$A$2:$A$463,0),"No Match")</f>
        <v>No Match</v>
      </c>
      <c r="G2270" t="str">
        <f>VLOOKUP(C2270,'NCPF8745_KH_Extraction 5%FDR'!$1:$2258,2,FALSE)</f>
        <v>Uncharacterized protein OS=Candida glabrata (strain ATCC 2001 / CBS 138 / JCM 3761 / NBRC 0622 / NRRL Y-65) GN=PHO84 PE=4 SV=1 - [Q6FXE9_CANGA]</v>
      </c>
      <c r="H2270" s="15">
        <f>VLOOKUP(C2270,'NCPF8745_KH_Extraction 5%FDR'!$1:$2258,11,FALSE)</f>
        <v>63.820989984660102</v>
      </c>
      <c r="I2270" t="e">
        <f>VLOOKUP(C2270,'NCPF8745_MF_Extraction 5%FDR'!$1:$540,2,FALSE)</f>
        <v>#N/A</v>
      </c>
      <c r="J2270" s="15" t="e">
        <f>VLOOKUP(C2270,'NCPF8745_MF_Extraction 5%FDR'!$1:$540,11,FALSE)</f>
        <v>#N/A</v>
      </c>
      <c r="K2270" t="e">
        <f>VLOOKUP(C2270,'NCPF8814_MF_Extraction 5%FDR'!$1:$463,2,FALSE)</f>
        <v>#N/A</v>
      </c>
      <c r="L2270" s="15" t="e">
        <f>VLOOKUP(C2270,'NCPF8814_MF_Extraction 5%FDR'!$1:$463,11,FALSE)</f>
        <v>#N/A</v>
      </c>
    </row>
    <row r="2271" spans="1:12" hidden="1">
      <c r="A2271" s="13" t="s">
        <v>2618</v>
      </c>
      <c r="C2271" s="13" t="s">
        <v>2618</v>
      </c>
      <c r="D2271">
        <f>IFERROR(MATCH(C2271,'NCPF8745_KH_Extraction 5%FDR'!$A$2:$A$2258,0),"No Match")</f>
        <v>316</v>
      </c>
      <c r="E2271" t="str">
        <f>IFERROR(MATCH(C2271,'NCPF8745_MF_Extraction 5%FDR'!$A$2:$A$540,0),"No Match")</f>
        <v>No Match</v>
      </c>
      <c r="F2271" t="str">
        <f>IFERROR(MATCH(C2271,'NCPF8814_MF_Extraction 5%FDR'!$A$2:$A$463,0),"No Match")</f>
        <v>No Match</v>
      </c>
      <c r="G2271" t="str">
        <f>VLOOKUP(C2271,'NCPF8745_KH_Extraction 5%FDR'!$1:$2258,2,FALSE)</f>
        <v>Uncharacterized protein OS=Candida glabrata (strain ATCC 2001 / CBS 138 / JCM 3761 / NBRC 0622 / NRRL Y-65) GN=CAGL0B02431g PE=4 SV=1 - [Q6FXF1_CANGA]</v>
      </c>
      <c r="H2271" s="15">
        <f>VLOOKUP(C2271,'NCPF8745_KH_Extraction 5%FDR'!$1:$2258,11,FALSE)</f>
        <v>58.426910604660002</v>
      </c>
      <c r="I2271" t="e">
        <f>VLOOKUP(C2271,'NCPF8745_MF_Extraction 5%FDR'!$1:$540,2,FALSE)</f>
        <v>#N/A</v>
      </c>
      <c r="J2271" s="15" t="e">
        <f>VLOOKUP(C2271,'NCPF8745_MF_Extraction 5%FDR'!$1:$540,11,FALSE)</f>
        <v>#N/A</v>
      </c>
      <c r="K2271" t="e">
        <f>VLOOKUP(C2271,'NCPF8814_MF_Extraction 5%FDR'!$1:$463,2,FALSE)</f>
        <v>#N/A</v>
      </c>
      <c r="L2271" s="15" t="e">
        <f>VLOOKUP(C2271,'NCPF8814_MF_Extraction 5%FDR'!$1:$463,11,FALSE)</f>
        <v>#N/A</v>
      </c>
    </row>
    <row r="2272" spans="1:12" hidden="1">
      <c r="A2272" s="13" t="s">
        <v>2619</v>
      </c>
      <c r="C2272" s="13" t="s">
        <v>2619</v>
      </c>
      <c r="D2272">
        <f>IFERROR(MATCH(C2272,'NCPF8745_KH_Extraction 5%FDR'!$A$2:$A$2258,0),"No Match")</f>
        <v>1492</v>
      </c>
      <c r="E2272" t="str">
        <f>IFERROR(MATCH(C2272,'NCPF8745_MF_Extraction 5%FDR'!$A$2:$A$540,0),"No Match")</f>
        <v>No Match</v>
      </c>
      <c r="F2272" t="str">
        <f>IFERROR(MATCH(C2272,'NCPF8814_MF_Extraction 5%FDR'!$A$2:$A$463,0),"No Match")</f>
        <v>No Match</v>
      </c>
      <c r="G2272" t="str">
        <f>VLOOKUP(C2272,'NCPF8745_KH_Extraction 5%FDR'!$1:$2258,2,FALSE)</f>
        <v>Uncharacterized protein OS=Candida glabrata (strain ATCC 2001 / CBS 138 / JCM 3761 / NBRC 0622 / NRRL Y-65) GN=CAGL0B02365g PE=4 SV=2 - [Q6FXF4_CANGA]</v>
      </c>
      <c r="H2272" s="15">
        <f>VLOOKUP(C2272,'NCPF8745_KH_Extraction 5%FDR'!$1:$2258,11,FALSE)</f>
        <v>117.82897883466001</v>
      </c>
      <c r="I2272" t="e">
        <f>VLOOKUP(C2272,'NCPF8745_MF_Extraction 5%FDR'!$1:$540,2,FALSE)</f>
        <v>#N/A</v>
      </c>
      <c r="J2272" s="15" t="e">
        <f>VLOOKUP(C2272,'NCPF8745_MF_Extraction 5%FDR'!$1:$540,11,FALSE)</f>
        <v>#N/A</v>
      </c>
      <c r="K2272" t="e">
        <f>VLOOKUP(C2272,'NCPF8814_MF_Extraction 5%FDR'!$1:$463,2,FALSE)</f>
        <v>#N/A</v>
      </c>
      <c r="L2272" s="15" t="e">
        <f>VLOOKUP(C2272,'NCPF8814_MF_Extraction 5%FDR'!$1:$463,11,FALSE)</f>
        <v>#N/A</v>
      </c>
    </row>
    <row r="2273" spans="1:12" hidden="1">
      <c r="A2273" s="13" t="s">
        <v>4566</v>
      </c>
      <c r="C2273" s="13" t="s">
        <v>4566</v>
      </c>
      <c r="D2273" t="str">
        <f>IFERROR(MATCH(C2273,'NCPF8745_KH_Extraction 5%FDR'!$A$2:$A$2258,0),"No Match")</f>
        <v>No Match</v>
      </c>
      <c r="E2273">
        <f>IFERROR(MATCH(C2273,'NCPF8745_MF_Extraction 5%FDR'!$A$2:$A$540,0),"No Match")</f>
        <v>170</v>
      </c>
      <c r="F2273">
        <f>IFERROR(MATCH(C2273,'NCPF8814_MF_Extraction 5%FDR'!$A$2:$A$463,0),"No Match")</f>
        <v>192</v>
      </c>
      <c r="G2273" t="e">
        <f>VLOOKUP(C2273,'NCPF8745_KH_Extraction 5%FDR'!$1:$2258,2,FALSE)</f>
        <v>#N/A</v>
      </c>
      <c r="H2273" s="15" t="e">
        <f>VLOOKUP(C2273,'NCPF8745_KH_Extraction 5%FDR'!$1:$2258,11,FALSE)</f>
        <v>#N/A</v>
      </c>
      <c r="I2273" t="str">
        <f>VLOOKUP(C2273,'NCPF8745_MF_Extraction 5%FDR'!$1:$540,2,FALSE)</f>
        <v>Uncharacterized protein OS=Candida glabrata (strain ATCC 2001 / CBS 138 / JCM 3761 / NBRC 0622 / NRRL Y-65) GN=CAGL0B02255g PE=4 SV=1 - [Q6FXF9_CANGA]</v>
      </c>
      <c r="J2273" s="15">
        <f>VLOOKUP(C2273,'NCPF8745_MF_Extraction 5%FDR'!$1:$540,11,FALSE)</f>
        <v>11.94546001466</v>
      </c>
      <c r="K2273" t="str">
        <f>VLOOKUP(C2273,'NCPF8814_MF_Extraction 5%FDR'!$1:$463,2,FALSE)</f>
        <v>Uncharacterized protein OS=Candida glabrata (strain ATCC 2001 / CBS 138 / JCM 3761 / NBRC 0622 / NRRL Y-65) GN=CAGL0B02255g PE=4 SV=1 - [Q6FXF9_CANGA]</v>
      </c>
      <c r="L2273" s="15">
        <f>VLOOKUP(C2273,'NCPF8814_MF_Extraction 5%FDR'!$1:$463,11,FALSE)</f>
        <v>11.94546001466</v>
      </c>
    </row>
    <row r="2274" spans="1:12" hidden="1">
      <c r="A2274" s="13" t="s">
        <v>2620</v>
      </c>
      <c r="C2274" s="13" t="s">
        <v>2620</v>
      </c>
      <c r="D2274">
        <f>IFERROR(MATCH(C2274,'NCPF8745_KH_Extraction 5%FDR'!$A$2:$A$2258,0),"No Match")</f>
        <v>1957</v>
      </c>
      <c r="E2274" t="str">
        <f>IFERROR(MATCH(C2274,'NCPF8745_MF_Extraction 5%FDR'!$A$2:$A$540,0),"No Match")</f>
        <v>No Match</v>
      </c>
      <c r="F2274" t="str">
        <f>IFERROR(MATCH(C2274,'NCPF8814_MF_Extraction 5%FDR'!$A$2:$A$463,0),"No Match")</f>
        <v>No Match</v>
      </c>
      <c r="G2274" t="str">
        <f>VLOOKUP(C2274,'NCPF8745_KH_Extraction 5%FDR'!$1:$2258,2,FALSE)</f>
        <v>Uncharacterized protein OS=Candida glabrata (strain ATCC 2001 / CBS 138 / JCM 3761 / NBRC 0622 / NRRL Y-65) GN=CCH1 PE=4 SV=1 - [Q6FXG1_CANGA]</v>
      </c>
      <c r="H2274" s="15">
        <f>VLOOKUP(C2274,'NCPF8745_KH_Extraction 5%FDR'!$1:$2258,11,FALSE)</f>
        <v>246.52913819466099</v>
      </c>
      <c r="I2274" t="e">
        <f>VLOOKUP(C2274,'NCPF8745_MF_Extraction 5%FDR'!$1:$540,2,FALSE)</f>
        <v>#N/A</v>
      </c>
      <c r="J2274" s="15" t="e">
        <f>VLOOKUP(C2274,'NCPF8745_MF_Extraction 5%FDR'!$1:$540,11,FALSE)</f>
        <v>#N/A</v>
      </c>
      <c r="K2274" t="e">
        <f>VLOOKUP(C2274,'NCPF8814_MF_Extraction 5%FDR'!$1:$463,2,FALSE)</f>
        <v>#N/A</v>
      </c>
      <c r="L2274" s="15" t="e">
        <f>VLOOKUP(C2274,'NCPF8814_MF_Extraction 5%FDR'!$1:$463,11,FALSE)</f>
        <v>#N/A</v>
      </c>
    </row>
    <row r="2275" spans="1:12" hidden="1">
      <c r="A2275" s="13" t="s">
        <v>2621</v>
      </c>
      <c r="C2275" s="13" t="s">
        <v>2621</v>
      </c>
      <c r="D2275">
        <f>IFERROR(MATCH(C2275,'NCPF8745_KH_Extraction 5%FDR'!$A$2:$A$2258,0),"No Match")</f>
        <v>543</v>
      </c>
      <c r="E2275" t="str">
        <f>IFERROR(MATCH(C2275,'NCPF8745_MF_Extraction 5%FDR'!$A$2:$A$540,0),"No Match")</f>
        <v>No Match</v>
      </c>
      <c r="F2275">
        <f>IFERROR(MATCH(C2275,'NCPF8814_MF_Extraction 5%FDR'!$A$2:$A$463,0),"No Match")</f>
        <v>454</v>
      </c>
      <c r="G2275" t="str">
        <f>VLOOKUP(C2275,'NCPF8745_KH_Extraction 5%FDR'!$1:$2258,2,FALSE)</f>
        <v>Uncharacterized protein OS=Candida glabrata (strain ATCC 2001 / CBS 138 / JCM 3761 / NBRC 0622 / NRRL Y-65) GN=CAGL0B02189g PE=3 SV=1 - [Q6FXG2_CANGA]</v>
      </c>
      <c r="H2275" s="15">
        <f>VLOOKUP(C2275,'NCPF8745_KH_Extraction 5%FDR'!$1:$2258,11,FALSE)</f>
        <v>124.56411317465999</v>
      </c>
      <c r="I2275" t="e">
        <f>VLOOKUP(C2275,'NCPF8745_MF_Extraction 5%FDR'!$1:$540,2,FALSE)</f>
        <v>#N/A</v>
      </c>
      <c r="J2275" s="15" t="e">
        <f>VLOOKUP(C2275,'NCPF8745_MF_Extraction 5%FDR'!$1:$540,11,FALSE)</f>
        <v>#N/A</v>
      </c>
      <c r="K2275" t="str">
        <f>VLOOKUP(C2275,'NCPF8814_MF_Extraction 5%FDR'!$1:$463,2,FALSE)</f>
        <v>Uncharacterized protein OS=Candida glabrata (strain ATCC 2001 / CBS 138 / JCM 3761 / NBRC 0622 / NRRL Y-65) GN=CAGL0B02189g PE=3 SV=1 - [Q6FXG2_CANGA]</v>
      </c>
      <c r="L2275" s="15">
        <f>VLOOKUP(C2275,'NCPF8814_MF_Extraction 5%FDR'!$1:$463,11,FALSE)</f>
        <v>124.56411317465999</v>
      </c>
    </row>
    <row r="2276" spans="1:12" hidden="1">
      <c r="A2276" s="13" t="s">
        <v>2622</v>
      </c>
      <c r="C2276" s="13" t="s">
        <v>2622</v>
      </c>
      <c r="D2276">
        <f>IFERROR(MATCH(C2276,'NCPF8745_KH_Extraction 5%FDR'!$A$2:$A$2258,0),"No Match")</f>
        <v>2141</v>
      </c>
      <c r="E2276" t="str">
        <f>IFERROR(MATCH(C2276,'NCPF8745_MF_Extraction 5%FDR'!$A$2:$A$540,0),"No Match")</f>
        <v>No Match</v>
      </c>
      <c r="F2276" t="str">
        <f>IFERROR(MATCH(C2276,'NCPF8814_MF_Extraction 5%FDR'!$A$2:$A$463,0),"No Match")</f>
        <v>No Match</v>
      </c>
      <c r="G2276" t="str">
        <f>VLOOKUP(C2276,'NCPF8745_KH_Extraction 5%FDR'!$1:$2258,2,FALSE)</f>
        <v>Uncharacterized protein OS=Candida glabrata (strain ATCC 2001 / CBS 138 / JCM 3761 / NBRC 0622 / NRRL Y-65) GN=CAGL0B03091g PE=4 SV=1 - [Q6FXG4_CANGA]</v>
      </c>
      <c r="H2276" s="15">
        <f>VLOOKUP(C2276,'NCPF8745_KH_Extraction 5%FDR'!$1:$2258,11,FALSE)</f>
        <v>78.054505674660106</v>
      </c>
      <c r="I2276" t="e">
        <f>VLOOKUP(C2276,'NCPF8745_MF_Extraction 5%FDR'!$1:$540,2,FALSE)</f>
        <v>#N/A</v>
      </c>
      <c r="J2276" s="15" t="e">
        <f>VLOOKUP(C2276,'NCPF8745_MF_Extraction 5%FDR'!$1:$540,11,FALSE)</f>
        <v>#N/A</v>
      </c>
      <c r="K2276" t="e">
        <f>VLOOKUP(C2276,'NCPF8814_MF_Extraction 5%FDR'!$1:$463,2,FALSE)</f>
        <v>#N/A</v>
      </c>
      <c r="L2276" s="15" t="e">
        <f>VLOOKUP(C2276,'NCPF8814_MF_Extraction 5%FDR'!$1:$463,11,FALSE)</f>
        <v>#N/A</v>
      </c>
    </row>
    <row r="2277" spans="1:12" hidden="1">
      <c r="A2277" s="13" t="s">
        <v>2623</v>
      </c>
      <c r="C2277" s="13" t="s">
        <v>2623</v>
      </c>
      <c r="D2277">
        <f>IFERROR(MATCH(C2277,'NCPF8745_KH_Extraction 5%FDR'!$A$2:$A$2258,0),"No Match")</f>
        <v>29</v>
      </c>
      <c r="E2277">
        <f>IFERROR(MATCH(C2277,'NCPF8745_MF_Extraction 5%FDR'!$A$2:$A$540,0),"No Match")</f>
        <v>290</v>
      </c>
      <c r="F2277">
        <f>IFERROR(MATCH(C2277,'NCPF8814_MF_Extraction 5%FDR'!$A$2:$A$463,0),"No Match")</f>
        <v>147</v>
      </c>
      <c r="G2277" t="str">
        <f>VLOOKUP(C2277,'NCPF8745_KH_Extraction 5%FDR'!$1:$2258,2,FALSE)</f>
        <v>Transaldolase OS=Candida glabrata (strain ATCC 2001 / CBS 138 / JCM 3761 / NBRC 0622 / NRRL Y-65) GN=TAL1 PE=3 SV=1 - [Q6FXG5_CANGA]</v>
      </c>
      <c r="H2277" s="15">
        <f>VLOOKUP(C2277,'NCPF8745_KH_Extraction 5%FDR'!$1:$2258,11,FALSE)</f>
        <v>36.69719110466</v>
      </c>
      <c r="I2277" t="str">
        <f>VLOOKUP(C2277,'NCPF8745_MF_Extraction 5%FDR'!$1:$540,2,FALSE)</f>
        <v>Transaldolase OS=Candida glabrata (strain ATCC 2001 / CBS 138 / JCM 3761 / NBRC 0622 / NRRL Y-65) GN=TAL1 PE=3 SV=1 - [Q6FXG5_CANGA]</v>
      </c>
      <c r="J2277" s="15">
        <f>VLOOKUP(C2277,'NCPF8745_MF_Extraction 5%FDR'!$1:$540,11,FALSE)</f>
        <v>36.69719110466</v>
      </c>
      <c r="K2277" t="str">
        <f>VLOOKUP(C2277,'NCPF8814_MF_Extraction 5%FDR'!$1:$463,2,FALSE)</f>
        <v>Transaldolase OS=Candida glabrata (strain ATCC 2001 / CBS 138 / JCM 3761 / NBRC 0622 / NRRL Y-65) GN=TAL1 PE=3 SV=1 - [Q6FXG5_CANGA]</v>
      </c>
      <c r="L2277" s="15">
        <f>VLOOKUP(C2277,'NCPF8814_MF_Extraction 5%FDR'!$1:$463,11,FALSE)</f>
        <v>36.69719110466</v>
      </c>
    </row>
    <row r="2278" spans="1:12" hidden="1">
      <c r="A2278" s="13" t="s">
        <v>2624</v>
      </c>
      <c r="C2278" s="13" t="s">
        <v>2624</v>
      </c>
      <c r="D2278">
        <f>IFERROR(MATCH(C2278,'NCPF8745_KH_Extraction 5%FDR'!$A$2:$A$2258,0),"No Match")</f>
        <v>68</v>
      </c>
      <c r="E2278">
        <f>IFERROR(MATCH(C2278,'NCPF8745_MF_Extraction 5%FDR'!$A$2:$A$540,0),"No Match")</f>
        <v>247</v>
      </c>
      <c r="F2278">
        <f>IFERROR(MATCH(C2278,'NCPF8814_MF_Extraction 5%FDR'!$A$2:$A$463,0),"No Match")</f>
        <v>236</v>
      </c>
      <c r="G2278" t="str">
        <f>VLOOKUP(C2278,'NCPF8745_KH_Extraction 5%FDR'!$1:$2258,2,FALSE)</f>
        <v>Ketol-acid reductoisomerase, mitochondrial OS=Candida glabrata (strain ATCC 2001 / CBS 138 / JCM 3761 / NBRC 0622 / NRRL Y-65) GN=ILV5 PE=3 SV=1 - [Q6FXG6_CANGA]</v>
      </c>
      <c r="H2278" s="15">
        <f>VLOOKUP(C2278,'NCPF8745_KH_Extraction 5%FDR'!$1:$2258,11,FALSE)</f>
        <v>44.539629834659998</v>
      </c>
      <c r="I2278" t="str">
        <f>VLOOKUP(C2278,'NCPF8745_MF_Extraction 5%FDR'!$1:$540,2,FALSE)</f>
        <v>Ketol-acid reductoisomerase, mitochondrial OS=Candida glabrata (strain ATCC 2001 / CBS 138 / JCM 3761 / NBRC 0622 / NRRL Y-65) GN=ILV5 PE=3 SV=1 - [Q6FXG6_CANGA]</v>
      </c>
      <c r="J2278" s="15">
        <f>VLOOKUP(C2278,'NCPF8745_MF_Extraction 5%FDR'!$1:$540,11,FALSE)</f>
        <v>44.539629834659998</v>
      </c>
      <c r="K2278" t="str">
        <f>VLOOKUP(C2278,'NCPF8814_MF_Extraction 5%FDR'!$1:$463,2,FALSE)</f>
        <v>Ketol-acid reductoisomerase, mitochondrial OS=Candida glabrata (strain ATCC 2001 / CBS 138 / JCM 3761 / NBRC 0622 / NRRL Y-65) GN=ILV5 PE=3 SV=1 - [Q6FXG6_CANGA]</v>
      </c>
      <c r="L2278" s="15">
        <f>VLOOKUP(C2278,'NCPF8814_MF_Extraction 5%FDR'!$1:$463,11,FALSE)</f>
        <v>44.539629834659998</v>
      </c>
    </row>
    <row r="2279" spans="1:12" hidden="1">
      <c r="A2279" s="13" t="s">
        <v>2625</v>
      </c>
      <c r="C2279" s="13" t="s">
        <v>2625</v>
      </c>
      <c r="D2279">
        <f>IFERROR(MATCH(C2279,'NCPF8745_KH_Extraction 5%FDR'!$A$2:$A$2258,0),"No Match")</f>
        <v>1751</v>
      </c>
      <c r="E2279" t="str">
        <f>IFERROR(MATCH(C2279,'NCPF8745_MF_Extraction 5%FDR'!$A$2:$A$540,0),"No Match")</f>
        <v>No Match</v>
      </c>
      <c r="F2279" t="str">
        <f>IFERROR(MATCH(C2279,'NCPF8814_MF_Extraction 5%FDR'!$A$2:$A$463,0),"No Match")</f>
        <v>No Match</v>
      </c>
      <c r="G2279" t="str">
        <f>VLOOKUP(C2279,'NCPF8745_KH_Extraction 5%FDR'!$1:$2258,2,FALSE)</f>
        <v>Autophagy-related protein 33 OS=Candida glabrata (strain ATCC 2001 / CBS 138 / JCM 3761 / NBRC 0622 / NRRL Y-65) GN=ATG33 PE=3 SV=1 - [ATG33_CANGA]</v>
      </c>
      <c r="H2279" s="15">
        <f>VLOOKUP(C2279,'NCPF8745_KH_Extraction 5%FDR'!$1:$2258,11,FALSE)</f>
        <v>22.987135244659999</v>
      </c>
      <c r="I2279" t="e">
        <f>VLOOKUP(C2279,'NCPF8745_MF_Extraction 5%FDR'!$1:$540,2,FALSE)</f>
        <v>#N/A</v>
      </c>
      <c r="J2279" s="15" t="e">
        <f>VLOOKUP(C2279,'NCPF8745_MF_Extraction 5%FDR'!$1:$540,11,FALSE)</f>
        <v>#N/A</v>
      </c>
      <c r="K2279" t="e">
        <f>VLOOKUP(C2279,'NCPF8814_MF_Extraction 5%FDR'!$1:$463,2,FALSE)</f>
        <v>#N/A</v>
      </c>
      <c r="L2279" s="15" t="e">
        <f>VLOOKUP(C2279,'NCPF8814_MF_Extraction 5%FDR'!$1:$463,11,FALSE)</f>
        <v>#N/A</v>
      </c>
    </row>
    <row r="2280" spans="1:12" hidden="1">
      <c r="A2280" s="13" t="s">
        <v>2626</v>
      </c>
      <c r="C2280" s="13" t="s">
        <v>2626</v>
      </c>
      <c r="D2280">
        <f>IFERROR(MATCH(C2280,'NCPF8745_KH_Extraction 5%FDR'!$A$2:$A$2258,0),"No Match")</f>
        <v>2099</v>
      </c>
      <c r="E2280" t="str">
        <f>IFERROR(MATCH(C2280,'NCPF8745_MF_Extraction 5%FDR'!$A$2:$A$540,0),"No Match")</f>
        <v>No Match</v>
      </c>
      <c r="F2280" t="str">
        <f>IFERROR(MATCH(C2280,'NCPF8814_MF_Extraction 5%FDR'!$A$2:$A$463,0),"No Match")</f>
        <v>No Match</v>
      </c>
      <c r="G2280" t="str">
        <f>VLOOKUP(C2280,'NCPF8745_KH_Extraction 5%FDR'!$1:$2258,2,FALSE)</f>
        <v>Uncharacterized protein OS=Candida glabrata (strain ATCC 2001 / CBS 138 / JCM 3761 / NBRC 0622 / NRRL Y-65) GN=MUP1 PE=4 SV=2 - [Q6FXH6_CANGA]</v>
      </c>
      <c r="H2280" s="15">
        <f>VLOOKUP(C2280,'NCPF8745_KH_Extraction 5%FDR'!$1:$2258,11,FALSE)</f>
        <v>63.077443784660097</v>
      </c>
      <c r="I2280" t="e">
        <f>VLOOKUP(C2280,'NCPF8745_MF_Extraction 5%FDR'!$1:$540,2,FALSE)</f>
        <v>#N/A</v>
      </c>
      <c r="J2280" s="15" t="e">
        <f>VLOOKUP(C2280,'NCPF8745_MF_Extraction 5%FDR'!$1:$540,11,FALSE)</f>
        <v>#N/A</v>
      </c>
      <c r="K2280" t="e">
        <f>VLOOKUP(C2280,'NCPF8814_MF_Extraction 5%FDR'!$1:$463,2,FALSE)</f>
        <v>#N/A</v>
      </c>
      <c r="L2280" s="15" t="e">
        <f>VLOOKUP(C2280,'NCPF8814_MF_Extraction 5%FDR'!$1:$463,11,FALSE)</f>
        <v>#N/A</v>
      </c>
    </row>
    <row r="2281" spans="1:12" hidden="1">
      <c r="A2281" s="13" t="s">
        <v>2627</v>
      </c>
      <c r="C2281" s="13" t="s">
        <v>2627</v>
      </c>
      <c r="D2281">
        <f>IFERROR(MATCH(C2281,'NCPF8745_KH_Extraction 5%FDR'!$A$2:$A$2258,0),"No Match")</f>
        <v>156</v>
      </c>
      <c r="E2281" t="str">
        <f>IFERROR(MATCH(C2281,'NCPF8745_MF_Extraction 5%FDR'!$A$2:$A$540,0),"No Match")</f>
        <v>No Match</v>
      </c>
      <c r="F2281" t="str">
        <f>IFERROR(MATCH(C2281,'NCPF8814_MF_Extraction 5%FDR'!$A$2:$A$463,0),"No Match")</f>
        <v>No Match</v>
      </c>
      <c r="G2281" t="str">
        <f>VLOOKUP(C2281,'NCPF8745_KH_Extraction 5%FDR'!$1:$2258,2,FALSE)</f>
        <v>Adenylosuccinate lyase OS=Candida glabrata (strain ATCC 2001 / CBS 138 / JCM 3761 / NBRC 0622 / NRRL Y-65) GN=CAGL0B02794g PE=3 SV=1 - [Q6FXH8_CANGA]</v>
      </c>
      <c r="H2281" s="15">
        <f>VLOOKUP(C2281,'NCPF8745_KH_Extraction 5%FDR'!$1:$2258,11,FALSE)</f>
        <v>54.249152594660103</v>
      </c>
      <c r="I2281" t="e">
        <f>VLOOKUP(C2281,'NCPF8745_MF_Extraction 5%FDR'!$1:$540,2,FALSE)</f>
        <v>#N/A</v>
      </c>
      <c r="J2281" s="15" t="e">
        <f>VLOOKUP(C2281,'NCPF8745_MF_Extraction 5%FDR'!$1:$540,11,FALSE)</f>
        <v>#N/A</v>
      </c>
      <c r="K2281" t="e">
        <f>VLOOKUP(C2281,'NCPF8814_MF_Extraction 5%FDR'!$1:$463,2,FALSE)</f>
        <v>#N/A</v>
      </c>
      <c r="L2281" s="15" t="e">
        <f>VLOOKUP(C2281,'NCPF8814_MF_Extraction 5%FDR'!$1:$463,11,FALSE)</f>
        <v>#N/A</v>
      </c>
    </row>
    <row r="2282" spans="1:12" hidden="1">
      <c r="A2282" s="13" t="s">
        <v>2628</v>
      </c>
      <c r="C2282" s="13" t="s">
        <v>2628</v>
      </c>
      <c r="D2282">
        <f>IFERROR(MATCH(C2282,'NCPF8745_KH_Extraction 5%FDR'!$A$2:$A$2258,0),"No Match")</f>
        <v>149</v>
      </c>
      <c r="E2282" t="str">
        <f>IFERROR(MATCH(C2282,'NCPF8745_MF_Extraction 5%FDR'!$A$2:$A$540,0),"No Match")</f>
        <v>No Match</v>
      </c>
      <c r="F2282" t="str">
        <f>IFERROR(MATCH(C2282,'NCPF8814_MF_Extraction 5%FDR'!$A$2:$A$463,0),"No Match")</f>
        <v>No Match</v>
      </c>
      <c r="G2282" t="str">
        <f>VLOOKUP(C2282,'NCPF8745_KH_Extraction 5%FDR'!$1:$2258,2,FALSE)</f>
        <v>Acetyl-coenzyme A synthetase 2 OS=Candida glabrata (strain ATCC 2001 / CBS 138 / JCM 3761 / NBRC 0622 / NRRL Y-65) GN=ACS2 PE=3 SV=1 - [ACS2_CANGA]</v>
      </c>
      <c r="H2282" s="15">
        <f>VLOOKUP(C2282,'NCPF8745_KH_Extraction 5%FDR'!$1:$2258,11,FALSE)</f>
        <v>75.503344104660101</v>
      </c>
      <c r="I2282" t="e">
        <f>VLOOKUP(C2282,'NCPF8745_MF_Extraction 5%FDR'!$1:$540,2,FALSE)</f>
        <v>#N/A</v>
      </c>
      <c r="J2282" s="15" t="e">
        <f>VLOOKUP(C2282,'NCPF8745_MF_Extraction 5%FDR'!$1:$540,11,FALSE)</f>
        <v>#N/A</v>
      </c>
      <c r="K2282" t="e">
        <f>VLOOKUP(C2282,'NCPF8814_MF_Extraction 5%FDR'!$1:$463,2,FALSE)</f>
        <v>#N/A</v>
      </c>
      <c r="L2282" s="15" t="e">
        <f>VLOOKUP(C2282,'NCPF8814_MF_Extraction 5%FDR'!$1:$463,11,FALSE)</f>
        <v>#N/A</v>
      </c>
    </row>
    <row r="2283" spans="1:12" hidden="1">
      <c r="A2283" s="13" t="s">
        <v>2629</v>
      </c>
      <c r="C2283" s="13" t="s">
        <v>2629</v>
      </c>
      <c r="D2283">
        <f>IFERROR(MATCH(C2283,'NCPF8745_KH_Extraction 5%FDR'!$A$2:$A$2258,0),"No Match")</f>
        <v>391</v>
      </c>
      <c r="E2283">
        <f>IFERROR(MATCH(C2283,'NCPF8745_MF_Extraction 5%FDR'!$A$2:$A$540,0),"No Match")</f>
        <v>134</v>
      </c>
      <c r="F2283">
        <f>IFERROR(MATCH(C2283,'NCPF8814_MF_Extraction 5%FDR'!$A$2:$A$463,0),"No Match")</f>
        <v>107</v>
      </c>
      <c r="G2283" t="str">
        <f>VLOOKUP(C2283,'NCPF8745_KH_Extraction 5%FDR'!$1:$2258,2,FALSE)</f>
        <v>Uncharacterized protein OS=Candida glabrata (strain ATCC 2001 / CBS 138 / JCM 3761 / NBRC 0622 / NRRL Y-65) GN=CAGL0B03619g PE=3 SV=1 - [Q6FXI6_CANGA]</v>
      </c>
      <c r="H2283" s="15">
        <f>VLOOKUP(C2283,'NCPF8745_KH_Extraction 5%FDR'!$1:$2258,11,FALSE)</f>
        <v>50.008206064660001</v>
      </c>
      <c r="I2283" t="str">
        <f>VLOOKUP(C2283,'NCPF8745_MF_Extraction 5%FDR'!$1:$540,2,FALSE)</f>
        <v>Uncharacterized protein OS=Candida glabrata (strain ATCC 2001 / CBS 138 / JCM 3761 / NBRC 0622 / NRRL Y-65) GN=CAGL0B03619g PE=3 SV=1 - [Q6FXI6_CANGA]</v>
      </c>
      <c r="J2283" s="15">
        <f>VLOOKUP(C2283,'NCPF8745_MF_Extraction 5%FDR'!$1:$540,11,FALSE)</f>
        <v>50.008206064660001</v>
      </c>
      <c r="K2283" t="str">
        <f>VLOOKUP(C2283,'NCPF8814_MF_Extraction 5%FDR'!$1:$463,2,FALSE)</f>
        <v>Uncharacterized protein OS=Candida glabrata (strain ATCC 2001 / CBS 138 / JCM 3761 / NBRC 0622 / NRRL Y-65) GN=CAGL0B03619g PE=3 SV=1 - [Q6FXI6_CANGA]</v>
      </c>
      <c r="L2283" s="15">
        <f>VLOOKUP(C2283,'NCPF8814_MF_Extraction 5%FDR'!$1:$463,11,FALSE)</f>
        <v>50.008206064660001</v>
      </c>
    </row>
    <row r="2284" spans="1:12" hidden="1">
      <c r="A2284" s="13" t="s">
        <v>2630</v>
      </c>
      <c r="C2284" s="13" t="s">
        <v>2630</v>
      </c>
      <c r="D2284">
        <f>IFERROR(MATCH(C2284,'NCPF8745_KH_Extraction 5%FDR'!$A$2:$A$2258,0),"No Match")</f>
        <v>634</v>
      </c>
      <c r="E2284" t="str">
        <f>IFERROR(MATCH(C2284,'NCPF8745_MF_Extraction 5%FDR'!$A$2:$A$540,0),"No Match")</f>
        <v>No Match</v>
      </c>
      <c r="F2284" t="str">
        <f>IFERROR(MATCH(C2284,'NCPF8814_MF_Extraction 5%FDR'!$A$2:$A$463,0),"No Match")</f>
        <v>No Match</v>
      </c>
      <c r="G2284" t="str">
        <f>VLOOKUP(C2284,'NCPF8745_KH_Extraction 5%FDR'!$1:$2258,2,FALSE)</f>
        <v>Uncharacterized protein OS=Candida glabrata (strain ATCC 2001 / CBS 138 / JCM 3761 / NBRC 0622 / NRRL Y-65) GN=CAGL0B03597g PE=4 SV=1 - [Q6FXI7_CANGA]</v>
      </c>
      <c r="H2284" s="15">
        <f>VLOOKUP(C2284,'NCPF8745_KH_Extraction 5%FDR'!$1:$2258,11,FALSE)</f>
        <v>59.814364974660101</v>
      </c>
      <c r="I2284" t="e">
        <f>VLOOKUP(C2284,'NCPF8745_MF_Extraction 5%FDR'!$1:$540,2,FALSE)</f>
        <v>#N/A</v>
      </c>
      <c r="J2284" s="15" t="e">
        <f>VLOOKUP(C2284,'NCPF8745_MF_Extraction 5%FDR'!$1:$540,11,FALSE)</f>
        <v>#N/A</v>
      </c>
      <c r="K2284" t="e">
        <f>VLOOKUP(C2284,'NCPF8814_MF_Extraction 5%FDR'!$1:$463,2,FALSE)</f>
        <v>#N/A</v>
      </c>
      <c r="L2284" s="15" t="e">
        <f>VLOOKUP(C2284,'NCPF8814_MF_Extraction 5%FDR'!$1:$463,11,FALSE)</f>
        <v>#N/A</v>
      </c>
    </row>
    <row r="2285" spans="1:12" hidden="1">
      <c r="A2285" s="13" t="s">
        <v>2631</v>
      </c>
      <c r="C2285" s="13" t="s">
        <v>2631</v>
      </c>
      <c r="D2285">
        <f>IFERROR(MATCH(C2285,'NCPF8745_KH_Extraction 5%FDR'!$A$2:$A$2258,0),"No Match")</f>
        <v>1661</v>
      </c>
      <c r="E2285" t="str">
        <f>IFERROR(MATCH(C2285,'NCPF8745_MF_Extraction 5%FDR'!$A$2:$A$540,0),"No Match")</f>
        <v>No Match</v>
      </c>
      <c r="F2285" t="str">
        <f>IFERROR(MATCH(C2285,'NCPF8814_MF_Extraction 5%FDR'!$A$2:$A$463,0),"No Match")</f>
        <v>No Match</v>
      </c>
      <c r="G2285" t="str">
        <f>VLOOKUP(C2285,'NCPF8745_KH_Extraction 5%FDR'!$1:$2258,2,FALSE)</f>
        <v>Histone acetyltransferase type B subunit 2 OS=Candida glabrata (strain ATCC 2001 / CBS 138 / JCM 3761 / NBRC 0622 / NRRL Y-65) GN=HAT2 PE=3 SV=1 - [HAT2_CANGA]</v>
      </c>
      <c r="H2285" s="15">
        <f>VLOOKUP(C2285,'NCPF8745_KH_Extraction 5%FDR'!$1:$2258,11,FALSE)</f>
        <v>46.993140394660003</v>
      </c>
      <c r="I2285" t="e">
        <f>VLOOKUP(C2285,'NCPF8745_MF_Extraction 5%FDR'!$1:$540,2,FALSE)</f>
        <v>#N/A</v>
      </c>
      <c r="J2285" s="15" t="e">
        <f>VLOOKUP(C2285,'NCPF8745_MF_Extraction 5%FDR'!$1:$540,11,FALSE)</f>
        <v>#N/A</v>
      </c>
      <c r="K2285" t="e">
        <f>VLOOKUP(C2285,'NCPF8814_MF_Extraction 5%FDR'!$1:$463,2,FALSE)</f>
        <v>#N/A</v>
      </c>
      <c r="L2285" s="15" t="e">
        <f>VLOOKUP(C2285,'NCPF8814_MF_Extraction 5%FDR'!$1:$463,11,FALSE)</f>
        <v>#N/A</v>
      </c>
    </row>
    <row r="2286" spans="1:12" hidden="1">
      <c r="A2286" s="13" t="s">
        <v>2632</v>
      </c>
      <c r="C2286" s="13" t="s">
        <v>2632</v>
      </c>
      <c r="D2286">
        <f>IFERROR(MATCH(C2286,'NCPF8745_KH_Extraction 5%FDR'!$A$2:$A$2258,0),"No Match")</f>
        <v>1386</v>
      </c>
      <c r="E2286" t="str">
        <f>IFERROR(MATCH(C2286,'NCPF8745_MF_Extraction 5%FDR'!$A$2:$A$540,0),"No Match")</f>
        <v>No Match</v>
      </c>
      <c r="F2286" t="str">
        <f>IFERROR(MATCH(C2286,'NCPF8814_MF_Extraction 5%FDR'!$A$2:$A$463,0),"No Match")</f>
        <v>No Match</v>
      </c>
      <c r="G2286" t="str">
        <f>VLOOKUP(C2286,'NCPF8745_KH_Extraction 5%FDR'!$1:$2258,2,FALSE)</f>
        <v>Uncharacterized protein OS=Candida glabrata (strain ATCC 2001 / CBS 138 / JCM 3761 / NBRC 0622 / NRRL Y-65) GN=CAGL0B03553g PE=4 SV=1 - [Q6FXI9_CANGA]</v>
      </c>
      <c r="H2286" s="15">
        <f>VLOOKUP(C2286,'NCPF8745_KH_Extraction 5%FDR'!$1:$2258,11,FALSE)</f>
        <v>115.98976731466</v>
      </c>
      <c r="I2286" t="e">
        <f>VLOOKUP(C2286,'NCPF8745_MF_Extraction 5%FDR'!$1:$540,2,FALSE)</f>
        <v>#N/A</v>
      </c>
      <c r="J2286" s="15" t="e">
        <f>VLOOKUP(C2286,'NCPF8745_MF_Extraction 5%FDR'!$1:$540,11,FALSE)</f>
        <v>#N/A</v>
      </c>
      <c r="K2286" t="e">
        <f>VLOOKUP(C2286,'NCPF8814_MF_Extraction 5%FDR'!$1:$463,2,FALSE)</f>
        <v>#N/A</v>
      </c>
      <c r="L2286" s="15" t="e">
        <f>VLOOKUP(C2286,'NCPF8814_MF_Extraction 5%FDR'!$1:$463,11,FALSE)</f>
        <v>#N/A</v>
      </c>
    </row>
    <row r="2287" spans="1:12" hidden="1">
      <c r="A2287" s="13" t="s">
        <v>2633</v>
      </c>
      <c r="C2287" s="13" t="s">
        <v>2633</v>
      </c>
      <c r="D2287">
        <f>IFERROR(MATCH(C2287,'NCPF8745_KH_Extraction 5%FDR'!$A$2:$A$2258,0),"No Match")</f>
        <v>1087</v>
      </c>
      <c r="E2287" t="str">
        <f>IFERROR(MATCH(C2287,'NCPF8745_MF_Extraction 5%FDR'!$A$2:$A$540,0),"No Match")</f>
        <v>No Match</v>
      </c>
      <c r="F2287">
        <f>IFERROR(MATCH(C2287,'NCPF8814_MF_Extraction 5%FDR'!$A$2:$A$463,0),"No Match")</f>
        <v>411</v>
      </c>
      <c r="G2287" t="str">
        <f>VLOOKUP(C2287,'NCPF8745_KH_Extraction 5%FDR'!$1:$2258,2,FALSE)</f>
        <v>Uncharacterized protein OS=Candida glabrata (strain ATCC 2001 / CBS 138 / JCM 3761 / NBRC 0622 / NRRL Y-65) GN=CAGL0B03509g PE=4 SV=1 - [Q6FXJ1_CANGA]</v>
      </c>
      <c r="H2287" s="15">
        <f>VLOOKUP(C2287,'NCPF8745_KH_Extraction 5%FDR'!$1:$2258,11,FALSE)</f>
        <v>67.961385104660096</v>
      </c>
      <c r="I2287" t="e">
        <f>VLOOKUP(C2287,'NCPF8745_MF_Extraction 5%FDR'!$1:$540,2,FALSE)</f>
        <v>#N/A</v>
      </c>
      <c r="J2287" s="15" t="e">
        <f>VLOOKUP(C2287,'NCPF8745_MF_Extraction 5%FDR'!$1:$540,11,FALSE)</f>
        <v>#N/A</v>
      </c>
      <c r="K2287" t="str">
        <f>VLOOKUP(C2287,'NCPF8814_MF_Extraction 5%FDR'!$1:$463,2,FALSE)</f>
        <v>Uncharacterized protein OS=Candida glabrata (strain ATCC 2001 / CBS 138 / JCM 3761 / NBRC 0622 / NRRL Y-65) GN=CAGL0B03509g PE=4 SV=1 - [Q6FXJ1_CANGA]</v>
      </c>
      <c r="L2287" s="15">
        <f>VLOOKUP(C2287,'NCPF8814_MF_Extraction 5%FDR'!$1:$463,11,FALSE)</f>
        <v>67.961385104660096</v>
      </c>
    </row>
    <row r="2288" spans="1:12" hidden="1">
      <c r="A2288" s="13" t="s">
        <v>2634</v>
      </c>
      <c r="C2288" s="13" t="s">
        <v>2634</v>
      </c>
      <c r="D2288">
        <f>IFERROR(MATCH(C2288,'NCPF8745_KH_Extraction 5%FDR'!$A$2:$A$2258,0),"No Match")</f>
        <v>1967</v>
      </c>
      <c r="E2288" t="str">
        <f>IFERROR(MATCH(C2288,'NCPF8745_MF_Extraction 5%FDR'!$A$2:$A$540,0),"No Match")</f>
        <v>No Match</v>
      </c>
      <c r="F2288" t="str">
        <f>IFERROR(MATCH(C2288,'NCPF8814_MF_Extraction 5%FDR'!$A$2:$A$463,0),"No Match")</f>
        <v>No Match</v>
      </c>
      <c r="G2288" t="str">
        <f>VLOOKUP(C2288,'NCPF8745_KH_Extraction 5%FDR'!$1:$2258,2,FALSE)</f>
        <v>Uncharacterized protein OS=Candida glabrata (strain ATCC 2001 / CBS 138 / JCM 3761 / NBRC 0622 / NRRL Y-65) GN=CAGL0B03421g PE=4 SV=1 - [Q6FXJ5_CANGA]</v>
      </c>
      <c r="H2288" s="15">
        <f>VLOOKUP(C2288,'NCPF8745_KH_Extraction 5%FDR'!$1:$2258,11,FALSE)</f>
        <v>151.75451193466</v>
      </c>
      <c r="I2288" t="e">
        <f>VLOOKUP(C2288,'NCPF8745_MF_Extraction 5%FDR'!$1:$540,2,FALSE)</f>
        <v>#N/A</v>
      </c>
      <c r="J2288" s="15" t="e">
        <f>VLOOKUP(C2288,'NCPF8745_MF_Extraction 5%FDR'!$1:$540,11,FALSE)</f>
        <v>#N/A</v>
      </c>
      <c r="K2288" t="e">
        <f>VLOOKUP(C2288,'NCPF8814_MF_Extraction 5%FDR'!$1:$463,2,FALSE)</f>
        <v>#N/A</v>
      </c>
      <c r="L2288" s="15" t="e">
        <f>VLOOKUP(C2288,'NCPF8814_MF_Extraction 5%FDR'!$1:$463,11,FALSE)</f>
        <v>#N/A</v>
      </c>
    </row>
    <row r="2289" spans="1:12" hidden="1">
      <c r="A2289" s="13" t="s">
        <v>2635</v>
      </c>
      <c r="C2289" s="13" t="s">
        <v>2635</v>
      </c>
      <c r="D2289">
        <f>IFERROR(MATCH(C2289,'NCPF8745_KH_Extraction 5%FDR'!$A$2:$A$2258,0),"No Match")</f>
        <v>2017</v>
      </c>
      <c r="E2289" t="str">
        <f>IFERROR(MATCH(C2289,'NCPF8745_MF_Extraction 5%FDR'!$A$2:$A$540,0),"No Match")</f>
        <v>No Match</v>
      </c>
      <c r="F2289" t="str">
        <f>IFERROR(MATCH(C2289,'NCPF8814_MF_Extraction 5%FDR'!$A$2:$A$463,0),"No Match")</f>
        <v>No Match</v>
      </c>
      <c r="G2289" t="str">
        <f>VLOOKUP(C2289,'NCPF8745_KH_Extraction 5%FDR'!$1:$2258,2,FALSE)</f>
        <v>Uncharacterized protein OS=Candida glabrata (strain ATCC 2001 / CBS 138 / JCM 3761 / NBRC 0622 / NRRL Y-65) GN=RIF1 PE=4 SV=1 - [Q6FXJ6_CANGA]</v>
      </c>
      <c r="H2289" s="15">
        <f>VLOOKUP(C2289,'NCPF8745_KH_Extraction 5%FDR'!$1:$2258,11,FALSE)</f>
        <v>190.08990549466</v>
      </c>
      <c r="I2289" t="e">
        <f>VLOOKUP(C2289,'NCPF8745_MF_Extraction 5%FDR'!$1:$540,2,FALSE)</f>
        <v>#N/A</v>
      </c>
      <c r="J2289" s="15" t="e">
        <f>VLOOKUP(C2289,'NCPF8745_MF_Extraction 5%FDR'!$1:$540,11,FALSE)</f>
        <v>#N/A</v>
      </c>
      <c r="K2289" t="e">
        <f>VLOOKUP(C2289,'NCPF8814_MF_Extraction 5%FDR'!$1:$463,2,FALSE)</f>
        <v>#N/A</v>
      </c>
      <c r="L2289" s="15" t="e">
        <f>VLOOKUP(C2289,'NCPF8814_MF_Extraction 5%FDR'!$1:$463,11,FALSE)</f>
        <v>#N/A</v>
      </c>
    </row>
    <row r="2290" spans="1:12" hidden="1">
      <c r="A2290" s="13" t="s">
        <v>2636</v>
      </c>
      <c r="C2290" s="13" t="s">
        <v>2636</v>
      </c>
      <c r="D2290">
        <f>IFERROR(MATCH(C2290,'NCPF8745_KH_Extraction 5%FDR'!$A$2:$A$2258,0),"No Match")</f>
        <v>542</v>
      </c>
      <c r="E2290" t="str">
        <f>IFERROR(MATCH(C2290,'NCPF8745_MF_Extraction 5%FDR'!$A$2:$A$540,0),"No Match")</f>
        <v>No Match</v>
      </c>
      <c r="F2290" t="str">
        <f>IFERROR(MATCH(C2290,'NCPF8814_MF_Extraction 5%FDR'!$A$2:$A$463,0),"No Match")</f>
        <v>No Match</v>
      </c>
      <c r="G2290" t="str">
        <f>VLOOKUP(C2290,'NCPF8745_KH_Extraction 5%FDR'!$1:$2258,2,FALSE)</f>
        <v>Uncharacterized protein OS=Candida glabrata (strain ATCC 2001 / CBS 138 / JCM 3761 / NBRC 0622 / NRRL Y-65) GN=CAGL0B03333g PE=4 SV=1 - [Q6FXJ9_CANGA]</v>
      </c>
      <c r="H2290" s="15">
        <f>VLOOKUP(C2290,'NCPF8745_KH_Extraction 5%FDR'!$1:$2258,11,FALSE)</f>
        <v>49.990698494660002</v>
      </c>
      <c r="I2290" t="e">
        <f>VLOOKUP(C2290,'NCPF8745_MF_Extraction 5%FDR'!$1:$540,2,FALSE)</f>
        <v>#N/A</v>
      </c>
      <c r="J2290" s="15" t="e">
        <f>VLOOKUP(C2290,'NCPF8745_MF_Extraction 5%FDR'!$1:$540,11,FALSE)</f>
        <v>#N/A</v>
      </c>
      <c r="K2290" t="e">
        <f>VLOOKUP(C2290,'NCPF8814_MF_Extraction 5%FDR'!$1:$463,2,FALSE)</f>
        <v>#N/A</v>
      </c>
      <c r="L2290" s="15" t="e">
        <f>VLOOKUP(C2290,'NCPF8814_MF_Extraction 5%FDR'!$1:$463,11,FALSE)</f>
        <v>#N/A</v>
      </c>
    </row>
    <row r="2291" spans="1:12" hidden="1">
      <c r="A2291" s="13" t="s">
        <v>4598</v>
      </c>
      <c r="C2291" s="13" t="s">
        <v>4598</v>
      </c>
      <c r="D2291" t="str">
        <f>IFERROR(MATCH(C2291,'NCPF8745_KH_Extraction 5%FDR'!$A$2:$A$2258,0),"No Match")</f>
        <v>No Match</v>
      </c>
      <c r="E2291">
        <f>IFERROR(MATCH(C2291,'NCPF8745_MF_Extraction 5%FDR'!$A$2:$A$540,0),"No Match")</f>
        <v>248</v>
      </c>
      <c r="F2291">
        <f>IFERROR(MATCH(C2291,'NCPF8814_MF_Extraction 5%FDR'!$A$2:$A$463,0),"No Match")</f>
        <v>207</v>
      </c>
      <c r="G2291" t="e">
        <f>VLOOKUP(C2291,'NCPF8745_KH_Extraction 5%FDR'!$1:$2258,2,FALSE)</f>
        <v>#N/A</v>
      </c>
      <c r="H2291" s="15" t="e">
        <f>VLOOKUP(C2291,'NCPF8745_KH_Extraction 5%FDR'!$1:$2258,11,FALSE)</f>
        <v>#N/A</v>
      </c>
      <c r="I2291" t="str">
        <f>VLOOKUP(C2291,'NCPF8745_MF_Extraction 5%FDR'!$1:$540,2,FALSE)</f>
        <v>Uncharacterized protein OS=Candida glabrata (strain ATCC 2001 / CBS 138 / JCM 3761 / NBRC 0622 / NRRL Y-65) GN=CAGL0B03267g PE=4 SV=1 - [Q6FXK2_CANGA]</v>
      </c>
      <c r="J2291" s="15">
        <f>VLOOKUP(C2291,'NCPF8745_MF_Extraction 5%FDR'!$1:$540,11,FALSE)</f>
        <v>16.68170088466</v>
      </c>
      <c r="K2291" t="str">
        <f>VLOOKUP(C2291,'NCPF8814_MF_Extraction 5%FDR'!$1:$463,2,FALSE)</f>
        <v>Uncharacterized protein OS=Candida glabrata (strain ATCC 2001 / CBS 138 / JCM 3761 / NBRC 0622 / NRRL Y-65) GN=CAGL0B03267g PE=4 SV=1 - [Q6FXK2_CANGA]</v>
      </c>
      <c r="L2291" s="15">
        <f>VLOOKUP(C2291,'NCPF8814_MF_Extraction 5%FDR'!$1:$463,11,FALSE)</f>
        <v>16.68170088466</v>
      </c>
    </row>
    <row r="2292" spans="1:12" hidden="1">
      <c r="A2292" s="13" t="s">
        <v>2637</v>
      </c>
      <c r="C2292" s="13" t="s">
        <v>2637</v>
      </c>
      <c r="D2292">
        <f>IFERROR(MATCH(C2292,'NCPF8745_KH_Extraction 5%FDR'!$A$2:$A$2258,0),"No Match")</f>
        <v>1141</v>
      </c>
      <c r="E2292" t="str">
        <f>IFERROR(MATCH(C2292,'NCPF8745_MF_Extraction 5%FDR'!$A$2:$A$540,0),"No Match")</f>
        <v>No Match</v>
      </c>
      <c r="F2292" t="str">
        <f>IFERROR(MATCH(C2292,'NCPF8814_MF_Extraction 5%FDR'!$A$2:$A$463,0),"No Match")</f>
        <v>No Match</v>
      </c>
      <c r="G2292" t="str">
        <f>VLOOKUP(C2292,'NCPF8745_KH_Extraction 5%FDR'!$1:$2258,2,FALSE)</f>
        <v>Uncharacterized protein OS=Candida glabrata (strain ATCC 2001 / CBS 138 / JCM 3761 / NBRC 0622 / NRRL Y-65) GN=CAGL0B03245g PE=3 SV=1 - [Q6FXK3_CANGA]</v>
      </c>
      <c r="H2292" s="15">
        <f>VLOOKUP(C2292,'NCPF8745_KH_Extraction 5%FDR'!$1:$2258,11,FALSE)</f>
        <v>53.452832674660002</v>
      </c>
      <c r="I2292" t="e">
        <f>VLOOKUP(C2292,'NCPF8745_MF_Extraction 5%FDR'!$1:$540,2,FALSE)</f>
        <v>#N/A</v>
      </c>
      <c r="J2292" s="15" t="e">
        <f>VLOOKUP(C2292,'NCPF8745_MF_Extraction 5%FDR'!$1:$540,11,FALSE)</f>
        <v>#N/A</v>
      </c>
      <c r="K2292" t="e">
        <f>VLOOKUP(C2292,'NCPF8814_MF_Extraction 5%FDR'!$1:$463,2,FALSE)</f>
        <v>#N/A</v>
      </c>
      <c r="L2292" s="15" t="e">
        <f>VLOOKUP(C2292,'NCPF8814_MF_Extraction 5%FDR'!$1:$463,11,FALSE)</f>
        <v>#N/A</v>
      </c>
    </row>
    <row r="2293" spans="1:12" hidden="1">
      <c r="A2293" s="13" t="s">
        <v>2638</v>
      </c>
      <c r="C2293" s="13" t="s">
        <v>2638</v>
      </c>
      <c r="D2293">
        <f>IFERROR(MATCH(C2293,'NCPF8745_KH_Extraction 5%FDR'!$A$2:$A$2258,0),"No Match")</f>
        <v>1483</v>
      </c>
      <c r="E2293" t="str">
        <f>IFERROR(MATCH(C2293,'NCPF8745_MF_Extraction 5%FDR'!$A$2:$A$540,0),"No Match")</f>
        <v>No Match</v>
      </c>
      <c r="F2293" t="str">
        <f>IFERROR(MATCH(C2293,'NCPF8814_MF_Extraction 5%FDR'!$A$2:$A$463,0),"No Match")</f>
        <v>No Match</v>
      </c>
      <c r="G2293" t="str">
        <f>VLOOKUP(C2293,'NCPF8745_KH_Extraction 5%FDR'!$1:$2258,2,FALSE)</f>
        <v>Uncharacterized protein OS=Candida glabrata (strain ATCC 2001 / CBS 138 / JCM 3761 / NBRC 0622 / NRRL Y-65) GN=CAGL0B03179g PE=4 SV=1 - [Q6FXK6_CANGA]</v>
      </c>
      <c r="H2293" s="15">
        <f>VLOOKUP(C2293,'NCPF8745_KH_Extraction 5%FDR'!$1:$2258,11,FALSE)</f>
        <v>101.92972843466001</v>
      </c>
      <c r="I2293" t="e">
        <f>VLOOKUP(C2293,'NCPF8745_MF_Extraction 5%FDR'!$1:$540,2,FALSE)</f>
        <v>#N/A</v>
      </c>
      <c r="J2293" s="15" t="e">
        <f>VLOOKUP(C2293,'NCPF8745_MF_Extraction 5%FDR'!$1:$540,11,FALSE)</f>
        <v>#N/A</v>
      </c>
      <c r="K2293" t="e">
        <f>VLOOKUP(C2293,'NCPF8814_MF_Extraction 5%FDR'!$1:$463,2,FALSE)</f>
        <v>#N/A</v>
      </c>
      <c r="L2293" s="15" t="e">
        <f>VLOOKUP(C2293,'NCPF8814_MF_Extraction 5%FDR'!$1:$463,11,FALSE)</f>
        <v>#N/A</v>
      </c>
    </row>
    <row r="2294" spans="1:12" hidden="1">
      <c r="A2294" s="13" t="s">
        <v>2639</v>
      </c>
      <c r="C2294" s="13" t="s">
        <v>2639</v>
      </c>
      <c r="D2294">
        <f>IFERROR(MATCH(C2294,'NCPF8745_KH_Extraction 5%FDR'!$A$2:$A$2258,0),"No Match")</f>
        <v>2089</v>
      </c>
      <c r="E2294" t="str">
        <f>IFERROR(MATCH(C2294,'NCPF8745_MF_Extraction 5%FDR'!$A$2:$A$540,0),"No Match")</f>
        <v>No Match</v>
      </c>
      <c r="F2294" t="str">
        <f>IFERROR(MATCH(C2294,'NCPF8814_MF_Extraction 5%FDR'!$A$2:$A$463,0),"No Match")</f>
        <v>No Match</v>
      </c>
      <c r="G2294" t="str">
        <f>VLOOKUP(C2294,'NCPF8745_KH_Extraction 5%FDR'!$1:$2258,2,FALSE)</f>
        <v>Uncharacterized protein OS=Candida glabrata (strain ATCC 2001 / CBS 138 / JCM 3761 / NBRC 0622 / NRRL Y-65) GN=CAGL0B05049g PE=4 SV=1 - [Q6FXK7_CANGA]</v>
      </c>
      <c r="H2294" s="15">
        <f>VLOOKUP(C2294,'NCPF8745_KH_Extraction 5%FDR'!$1:$2258,11,FALSE)</f>
        <v>170.36909916466001</v>
      </c>
      <c r="I2294" t="e">
        <f>VLOOKUP(C2294,'NCPF8745_MF_Extraction 5%FDR'!$1:$540,2,FALSE)</f>
        <v>#N/A</v>
      </c>
      <c r="J2294" s="15" t="e">
        <f>VLOOKUP(C2294,'NCPF8745_MF_Extraction 5%FDR'!$1:$540,11,FALSE)</f>
        <v>#N/A</v>
      </c>
      <c r="K2294" t="e">
        <f>VLOOKUP(C2294,'NCPF8814_MF_Extraction 5%FDR'!$1:$463,2,FALSE)</f>
        <v>#N/A</v>
      </c>
      <c r="L2294" s="15" t="e">
        <f>VLOOKUP(C2294,'NCPF8814_MF_Extraction 5%FDR'!$1:$463,11,FALSE)</f>
        <v>#N/A</v>
      </c>
    </row>
    <row r="2295" spans="1:12" hidden="1">
      <c r="A2295" s="13" t="s">
        <v>2640</v>
      </c>
      <c r="C2295" s="13" t="s">
        <v>2640</v>
      </c>
      <c r="D2295">
        <f>IFERROR(MATCH(C2295,'NCPF8745_KH_Extraction 5%FDR'!$A$2:$A$2258,0),"No Match")</f>
        <v>1298</v>
      </c>
      <c r="E2295" t="str">
        <f>IFERROR(MATCH(C2295,'NCPF8745_MF_Extraction 5%FDR'!$A$2:$A$540,0),"No Match")</f>
        <v>No Match</v>
      </c>
      <c r="F2295" t="str">
        <f>IFERROR(MATCH(C2295,'NCPF8814_MF_Extraction 5%FDR'!$A$2:$A$463,0),"No Match")</f>
        <v>No Match</v>
      </c>
      <c r="G2295" t="str">
        <f>VLOOKUP(C2295,'NCPF8745_KH_Extraction 5%FDR'!$1:$2258,2,FALSE)</f>
        <v>Diphthine methyl ester synthase OS=Candida glabrata (strain ATCC 2001 / CBS 138 / JCM 3761 / NBRC 0622 / NRRL Y-65) GN=DPH5 PE=3 SV=1 - [DPH5_CANGA]</v>
      </c>
      <c r="H2295" s="15">
        <f>VLOOKUP(C2295,'NCPF8745_KH_Extraction 5%FDR'!$1:$2258,11,FALSE)</f>
        <v>33.684150924660003</v>
      </c>
      <c r="I2295" t="e">
        <f>VLOOKUP(C2295,'NCPF8745_MF_Extraction 5%FDR'!$1:$540,2,FALSE)</f>
        <v>#N/A</v>
      </c>
      <c r="J2295" s="15" t="e">
        <f>VLOOKUP(C2295,'NCPF8745_MF_Extraction 5%FDR'!$1:$540,11,FALSE)</f>
        <v>#N/A</v>
      </c>
      <c r="K2295" t="e">
        <f>VLOOKUP(C2295,'NCPF8814_MF_Extraction 5%FDR'!$1:$463,2,FALSE)</f>
        <v>#N/A</v>
      </c>
      <c r="L2295" s="15" t="e">
        <f>VLOOKUP(C2295,'NCPF8814_MF_Extraction 5%FDR'!$1:$463,11,FALSE)</f>
        <v>#N/A</v>
      </c>
    </row>
    <row r="2296" spans="1:12" hidden="1">
      <c r="A2296" s="13" t="s">
        <v>2641</v>
      </c>
      <c r="C2296" s="13" t="s">
        <v>2641</v>
      </c>
      <c r="D2296">
        <f>IFERROR(MATCH(C2296,'NCPF8745_KH_Extraction 5%FDR'!$A$2:$A$2258,0),"No Match")</f>
        <v>249</v>
      </c>
      <c r="E2296" t="str">
        <f>IFERROR(MATCH(C2296,'NCPF8745_MF_Extraction 5%FDR'!$A$2:$A$540,0),"No Match")</f>
        <v>No Match</v>
      </c>
      <c r="F2296" t="str">
        <f>IFERROR(MATCH(C2296,'NCPF8814_MF_Extraction 5%FDR'!$A$2:$A$463,0),"No Match")</f>
        <v>No Match</v>
      </c>
      <c r="G2296" t="str">
        <f>VLOOKUP(C2296,'NCPF8745_KH_Extraction 5%FDR'!$1:$2258,2,FALSE)</f>
        <v>Isocitrate dehydrogenase [NADP] OS=Candida glabrata (strain ATCC 2001 / CBS 138 / JCM 3761 / NBRC 0622 / NRRL Y-65) GN=CAGL0B04917g PE=3 SV=1 - [Q6FXL1_CANGA]</v>
      </c>
      <c r="H2296" s="15">
        <f>VLOOKUP(C2296,'NCPF8745_KH_Extraction 5%FDR'!$1:$2258,11,FALSE)</f>
        <v>46.727767284659997</v>
      </c>
      <c r="I2296" t="e">
        <f>VLOOKUP(C2296,'NCPF8745_MF_Extraction 5%FDR'!$1:$540,2,FALSE)</f>
        <v>#N/A</v>
      </c>
      <c r="J2296" s="15" t="e">
        <f>VLOOKUP(C2296,'NCPF8745_MF_Extraction 5%FDR'!$1:$540,11,FALSE)</f>
        <v>#N/A</v>
      </c>
      <c r="K2296" t="e">
        <f>VLOOKUP(C2296,'NCPF8814_MF_Extraction 5%FDR'!$1:$463,2,FALSE)</f>
        <v>#N/A</v>
      </c>
      <c r="L2296" s="15" t="e">
        <f>VLOOKUP(C2296,'NCPF8814_MF_Extraction 5%FDR'!$1:$463,11,FALSE)</f>
        <v>#N/A</v>
      </c>
    </row>
    <row r="2297" spans="1:12" hidden="1">
      <c r="A2297" s="13" t="s">
        <v>2642</v>
      </c>
      <c r="C2297" s="13" t="s">
        <v>2642</v>
      </c>
      <c r="D2297">
        <f>IFERROR(MATCH(C2297,'NCPF8745_KH_Extraction 5%FDR'!$A$2:$A$2258,0),"No Match")</f>
        <v>2050</v>
      </c>
      <c r="E2297" t="str">
        <f>IFERROR(MATCH(C2297,'NCPF8745_MF_Extraction 5%FDR'!$A$2:$A$540,0),"No Match")</f>
        <v>No Match</v>
      </c>
      <c r="F2297" t="str">
        <f>IFERROR(MATCH(C2297,'NCPF8814_MF_Extraction 5%FDR'!$A$2:$A$463,0),"No Match")</f>
        <v>No Match</v>
      </c>
      <c r="G2297" t="str">
        <f>VLOOKUP(C2297,'NCPF8745_KH_Extraction 5%FDR'!$1:$2258,2,FALSE)</f>
        <v>Uncharacterized protein OS=Candida glabrata (strain ATCC 2001 / CBS 138 / JCM 3761 / NBRC 0622 / NRRL Y-65) GN=CAGL0B04895g PE=4 SV=1 - [Q6FXL2_CANGA]</v>
      </c>
      <c r="H2297" s="15">
        <f>VLOOKUP(C2297,'NCPF8745_KH_Extraction 5%FDR'!$1:$2258,11,FALSE)</f>
        <v>72.594133544659996</v>
      </c>
      <c r="I2297" t="e">
        <f>VLOOKUP(C2297,'NCPF8745_MF_Extraction 5%FDR'!$1:$540,2,FALSE)</f>
        <v>#N/A</v>
      </c>
      <c r="J2297" s="15" t="e">
        <f>VLOOKUP(C2297,'NCPF8745_MF_Extraction 5%FDR'!$1:$540,11,FALSE)</f>
        <v>#N/A</v>
      </c>
      <c r="K2297" t="e">
        <f>VLOOKUP(C2297,'NCPF8814_MF_Extraction 5%FDR'!$1:$463,2,FALSE)</f>
        <v>#N/A</v>
      </c>
      <c r="L2297" s="15" t="e">
        <f>VLOOKUP(C2297,'NCPF8814_MF_Extraction 5%FDR'!$1:$463,11,FALSE)</f>
        <v>#N/A</v>
      </c>
    </row>
    <row r="2298" spans="1:12" hidden="1">
      <c r="A2298" s="13" t="s">
        <v>2643</v>
      </c>
      <c r="C2298" s="13" t="s">
        <v>2643</v>
      </c>
      <c r="D2298">
        <f>IFERROR(MATCH(C2298,'NCPF8745_KH_Extraction 5%FDR'!$A$2:$A$2258,0),"No Match")</f>
        <v>1105</v>
      </c>
      <c r="E2298" t="str">
        <f>IFERROR(MATCH(C2298,'NCPF8745_MF_Extraction 5%FDR'!$A$2:$A$540,0),"No Match")</f>
        <v>No Match</v>
      </c>
      <c r="F2298" t="str">
        <f>IFERROR(MATCH(C2298,'NCPF8814_MF_Extraction 5%FDR'!$A$2:$A$463,0),"No Match")</f>
        <v>No Match</v>
      </c>
      <c r="G2298" t="str">
        <f>VLOOKUP(C2298,'NCPF8745_KH_Extraction 5%FDR'!$1:$2258,2,FALSE)</f>
        <v>Uncharacterized protein OS=Candida glabrata (strain ATCC 2001 / CBS 138 / JCM 3761 / NBRC 0622 / NRRL Y-65) GN=CAGL0B04807g PE=4 SV=1 - [Q6FXL6_CANGA]</v>
      </c>
      <c r="H2298" s="15">
        <f>VLOOKUP(C2298,'NCPF8745_KH_Extraction 5%FDR'!$1:$2258,11,FALSE)</f>
        <v>47.321764774659997</v>
      </c>
      <c r="I2298" t="e">
        <f>VLOOKUP(C2298,'NCPF8745_MF_Extraction 5%FDR'!$1:$540,2,FALSE)</f>
        <v>#N/A</v>
      </c>
      <c r="J2298" s="15" t="e">
        <f>VLOOKUP(C2298,'NCPF8745_MF_Extraction 5%FDR'!$1:$540,11,FALSE)</f>
        <v>#N/A</v>
      </c>
      <c r="K2298" t="e">
        <f>VLOOKUP(C2298,'NCPF8814_MF_Extraction 5%FDR'!$1:$463,2,FALSE)</f>
        <v>#N/A</v>
      </c>
      <c r="L2298" s="15" t="e">
        <f>VLOOKUP(C2298,'NCPF8814_MF_Extraction 5%FDR'!$1:$463,11,FALSE)</f>
        <v>#N/A</v>
      </c>
    </row>
    <row r="2299" spans="1:12" hidden="1">
      <c r="A2299" s="13" t="s">
        <v>2644</v>
      </c>
      <c r="C2299" s="13" t="s">
        <v>2644</v>
      </c>
      <c r="D2299">
        <f>IFERROR(MATCH(C2299,'NCPF8745_KH_Extraction 5%FDR'!$A$2:$A$2258,0),"No Match")</f>
        <v>1251</v>
      </c>
      <c r="E2299" t="str">
        <f>IFERROR(MATCH(C2299,'NCPF8745_MF_Extraction 5%FDR'!$A$2:$A$540,0),"No Match")</f>
        <v>No Match</v>
      </c>
      <c r="F2299" t="str">
        <f>IFERROR(MATCH(C2299,'NCPF8814_MF_Extraction 5%FDR'!$A$2:$A$463,0),"No Match")</f>
        <v>No Match</v>
      </c>
      <c r="G2299" t="str">
        <f>VLOOKUP(C2299,'NCPF8745_KH_Extraction 5%FDR'!$1:$2258,2,FALSE)</f>
        <v>Uncharacterized protein OS=Candida glabrata (strain ATCC 2001 / CBS 138 / JCM 3761 / NBRC 0622 / NRRL Y-65) GN=CAGL0B04697g PE=4 SV=1 - [Q6FXM1_CANGA]</v>
      </c>
      <c r="H2299" s="15">
        <f>VLOOKUP(C2299,'NCPF8745_KH_Extraction 5%FDR'!$1:$2258,11,FALSE)</f>
        <v>22.210706164659999</v>
      </c>
      <c r="I2299" t="e">
        <f>VLOOKUP(C2299,'NCPF8745_MF_Extraction 5%FDR'!$1:$540,2,FALSE)</f>
        <v>#N/A</v>
      </c>
      <c r="J2299" s="15" t="e">
        <f>VLOOKUP(C2299,'NCPF8745_MF_Extraction 5%FDR'!$1:$540,11,FALSE)</f>
        <v>#N/A</v>
      </c>
      <c r="K2299" t="e">
        <f>VLOOKUP(C2299,'NCPF8814_MF_Extraction 5%FDR'!$1:$463,2,FALSE)</f>
        <v>#N/A</v>
      </c>
      <c r="L2299" s="15" t="e">
        <f>VLOOKUP(C2299,'NCPF8814_MF_Extraction 5%FDR'!$1:$463,11,FALSE)</f>
        <v>#N/A</v>
      </c>
    </row>
    <row r="2300" spans="1:12" hidden="1">
      <c r="A2300" s="13" t="s">
        <v>2645</v>
      </c>
      <c r="C2300" s="13" t="s">
        <v>2645</v>
      </c>
      <c r="D2300">
        <f>IFERROR(MATCH(C2300,'NCPF8745_KH_Extraction 5%FDR'!$A$2:$A$2258,0),"No Match")</f>
        <v>865</v>
      </c>
      <c r="E2300" t="str">
        <f>IFERROR(MATCH(C2300,'NCPF8745_MF_Extraction 5%FDR'!$A$2:$A$540,0),"No Match")</f>
        <v>No Match</v>
      </c>
      <c r="F2300" t="str">
        <f>IFERROR(MATCH(C2300,'NCPF8814_MF_Extraction 5%FDR'!$A$2:$A$463,0),"No Match")</f>
        <v>No Match</v>
      </c>
      <c r="G2300" t="str">
        <f>VLOOKUP(C2300,'NCPF8745_KH_Extraction 5%FDR'!$1:$2258,2,FALSE)</f>
        <v>Uncharacterized protein OS=Candida glabrata (strain ATCC 2001 / CBS 138 / JCM 3761 / NBRC 0622 / NRRL Y-65) GN=INP53 PE=4 SV=1 - [Q6FXM3_CANGA]</v>
      </c>
      <c r="H2300" s="15">
        <f>VLOOKUP(C2300,'NCPF8745_KH_Extraction 5%FDR'!$1:$2258,11,FALSE)</f>
        <v>124.10847129466001</v>
      </c>
      <c r="I2300" t="e">
        <f>VLOOKUP(C2300,'NCPF8745_MF_Extraction 5%FDR'!$1:$540,2,FALSE)</f>
        <v>#N/A</v>
      </c>
      <c r="J2300" s="15" t="e">
        <f>VLOOKUP(C2300,'NCPF8745_MF_Extraction 5%FDR'!$1:$540,11,FALSE)</f>
        <v>#N/A</v>
      </c>
      <c r="K2300" t="e">
        <f>VLOOKUP(C2300,'NCPF8814_MF_Extraction 5%FDR'!$1:$463,2,FALSE)</f>
        <v>#N/A</v>
      </c>
      <c r="L2300" s="15" t="e">
        <f>VLOOKUP(C2300,'NCPF8814_MF_Extraction 5%FDR'!$1:$463,11,FALSE)</f>
        <v>#N/A</v>
      </c>
    </row>
    <row r="2301" spans="1:12" hidden="1">
      <c r="A2301" s="13" t="s">
        <v>2646</v>
      </c>
      <c r="C2301" s="13" t="s">
        <v>2646</v>
      </c>
      <c r="D2301">
        <f>IFERROR(MATCH(C2301,'NCPF8745_KH_Extraction 5%FDR'!$A$2:$A$2258,0),"No Match")</f>
        <v>1094</v>
      </c>
      <c r="E2301" t="str">
        <f>IFERROR(MATCH(C2301,'NCPF8745_MF_Extraction 5%FDR'!$A$2:$A$540,0),"No Match")</f>
        <v>No Match</v>
      </c>
      <c r="F2301" t="str">
        <f>IFERROR(MATCH(C2301,'NCPF8814_MF_Extraction 5%FDR'!$A$2:$A$463,0),"No Match")</f>
        <v>No Match</v>
      </c>
      <c r="G2301" t="str">
        <f>VLOOKUP(C2301,'NCPF8745_KH_Extraction 5%FDR'!$1:$2258,2,FALSE)</f>
        <v>Uncharacterized protein OS=Candida glabrata (strain ATCC 2001 / CBS 138 / JCM 3761 / NBRC 0622 / NRRL Y-65) GN=CAGL0B04587g PE=4 SV=1 - [Q6FXM5_CANGA]</v>
      </c>
      <c r="H2301" s="15">
        <f>VLOOKUP(C2301,'NCPF8745_KH_Extraction 5%FDR'!$1:$2258,11,FALSE)</f>
        <v>29.53661397466</v>
      </c>
      <c r="I2301" t="e">
        <f>VLOOKUP(C2301,'NCPF8745_MF_Extraction 5%FDR'!$1:$540,2,FALSE)</f>
        <v>#N/A</v>
      </c>
      <c r="J2301" s="15" t="e">
        <f>VLOOKUP(C2301,'NCPF8745_MF_Extraction 5%FDR'!$1:$540,11,FALSE)</f>
        <v>#N/A</v>
      </c>
      <c r="K2301" t="e">
        <f>VLOOKUP(C2301,'NCPF8814_MF_Extraction 5%FDR'!$1:$463,2,FALSE)</f>
        <v>#N/A</v>
      </c>
      <c r="L2301" s="15" t="e">
        <f>VLOOKUP(C2301,'NCPF8814_MF_Extraction 5%FDR'!$1:$463,11,FALSE)</f>
        <v>#N/A</v>
      </c>
    </row>
    <row r="2302" spans="1:12" hidden="1">
      <c r="A2302" s="13" t="s">
        <v>2647</v>
      </c>
      <c r="C2302" s="13" t="s">
        <v>2647</v>
      </c>
      <c r="D2302">
        <f>IFERROR(MATCH(C2302,'NCPF8745_KH_Extraction 5%FDR'!$A$2:$A$2258,0),"No Match")</f>
        <v>686</v>
      </c>
      <c r="E2302" t="str">
        <f>IFERROR(MATCH(C2302,'NCPF8745_MF_Extraction 5%FDR'!$A$2:$A$540,0),"No Match")</f>
        <v>No Match</v>
      </c>
      <c r="F2302" t="str">
        <f>IFERROR(MATCH(C2302,'NCPF8814_MF_Extraction 5%FDR'!$A$2:$A$463,0),"No Match")</f>
        <v>No Match</v>
      </c>
      <c r="G2302" t="str">
        <f>VLOOKUP(C2302,'NCPF8745_KH_Extraction 5%FDR'!$1:$2258,2,FALSE)</f>
        <v>Uncharacterized protein OS=Candida glabrata (strain ATCC 2001 / CBS 138 / JCM 3761 / NBRC 0622 / NRRL Y-65) GN=CAGL0B04565g PE=4 SV=1 - [Q6FXM6_CANGA]</v>
      </c>
      <c r="H2302" s="15">
        <f>VLOOKUP(C2302,'NCPF8745_KH_Extraction 5%FDR'!$1:$2258,11,FALSE)</f>
        <v>47.219292514659998</v>
      </c>
      <c r="I2302" t="e">
        <f>VLOOKUP(C2302,'NCPF8745_MF_Extraction 5%FDR'!$1:$540,2,FALSE)</f>
        <v>#N/A</v>
      </c>
      <c r="J2302" s="15" t="e">
        <f>VLOOKUP(C2302,'NCPF8745_MF_Extraction 5%FDR'!$1:$540,11,FALSE)</f>
        <v>#N/A</v>
      </c>
      <c r="K2302" t="e">
        <f>VLOOKUP(C2302,'NCPF8814_MF_Extraction 5%FDR'!$1:$463,2,FALSE)</f>
        <v>#N/A</v>
      </c>
      <c r="L2302" s="15" t="e">
        <f>VLOOKUP(C2302,'NCPF8814_MF_Extraction 5%FDR'!$1:$463,11,FALSE)</f>
        <v>#N/A</v>
      </c>
    </row>
    <row r="2303" spans="1:12" hidden="1">
      <c r="A2303" s="13" t="s">
        <v>2648</v>
      </c>
      <c r="C2303" s="13" t="s">
        <v>2648</v>
      </c>
      <c r="D2303">
        <f>IFERROR(MATCH(C2303,'NCPF8745_KH_Extraction 5%FDR'!$A$2:$A$2258,0),"No Match")</f>
        <v>520</v>
      </c>
      <c r="E2303" t="str">
        <f>IFERROR(MATCH(C2303,'NCPF8745_MF_Extraction 5%FDR'!$A$2:$A$540,0),"No Match")</f>
        <v>No Match</v>
      </c>
      <c r="F2303" t="str">
        <f>IFERROR(MATCH(C2303,'NCPF8814_MF_Extraction 5%FDR'!$A$2:$A$463,0),"No Match")</f>
        <v>No Match</v>
      </c>
      <c r="G2303" t="str">
        <f>VLOOKUP(C2303,'NCPF8745_KH_Extraction 5%FDR'!$1:$2258,2,FALSE)</f>
        <v>Uncharacterized protein OS=Candida glabrata (strain ATCC 2001 / CBS 138 / JCM 3761 / NBRC 0622 / NRRL Y-65) GN=CAGL0B04543g PE=3 SV=1 - [Q6FXM7_CANGA]</v>
      </c>
      <c r="H2303" s="15">
        <f>VLOOKUP(C2303,'NCPF8745_KH_Extraction 5%FDR'!$1:$2258,11,FALSE)</f>
        <v>33.879942444660003</v>
      </c>
      <c r="I2303" t="e">
        <f>VLOOKUP(C2303,'NCPF8745_MF_Extraction 5%FDR'!$1:$540,2,FALSE)</f>
        <v>#N/A</v>
      </c>
      <c r="J2303" s="15" t="e">
        <f>VLOOKUP(C2303,'NCPF8745_MF_Extraction 5%FDR'!$1:$540,11,FALSE)</f>
        <v>#N/A</v>
      </c>
      <c r="K2303" t="e">
        <f>VLOOKUP(C2303,'NCPF8814_MF_Extraction 5%FDR'!$1:$463,2,FALSE)</f>
        <v>#N/A</v>
      </c>
      <c r="L2303" s="15" t="e">
        <f>VLOOKUP(C2303,'NCPF8814_MF_Extraction 5%FDR'!$1:$463,11,FALSE)</f>
        <v>#N/A</v>
      </c>
    </row>
    <row r="2304" spans="1:12" hidden="1">
      <c r="A2304" s="13" t="s">
        <v>2649</v>
      </c>
      <c r="C2304" s="13" t="s">
        <v>2649</v>
      </c>
      <c r="D2304">
        <f>IFERROR(MATCH(C2304,'NCPF8745_KH_Extraction 5%FDR'!$A$2:$A$2258,0),"No Match")</f>
        <v>476</v>
      </c>
      <c r="E2304" t="str">
        <f>IFERROR(MATCH(C2304,'NCPF8745_MF_Extraction 5%FDR'!$A$2:$A$540,0),"No Match")</f>
        <v>No Match</v>
      </c>
      <c r="F2304" t="str">
        <f>IFERROR(MATCH(C2304,'NCPF8814_MF_Extraction 5%FDR'!$A$2:$A$463,0),"No Match")</f>
        <v>No Match</v>
      </c>
      <c r="G2304" t="str">
        <f>VLOOKUP(C2304,'NCPF8745_KH_Extraction 5%FDR'!$1:$2258,2,FALSE)</f>
        <v>Uncharacterized protein OS=Candida glabrata (strain ATCC 2001 / CBS 138 / JCM 3761 / NBRC 0622 / NRRL Y-65) GN=CAGL0B04521g PE=4 SV=1 - [Q6FXM8_CANGA]</v>
      </c>
      <c r="H2304" s="15">
        <f>VLOOKUP(C2304,'NCPF8745_KH_Extraction 5%FDR'!$1:$2258,11,FALSE)</f>
        <v>37.030428254660002</v>
      </c>
      <c r="I2304" t="e">
        <f>VLOOKUP(C2304,'NCPF8745_MF_Extraction 5%FDR'!$1:$540,2,FALSE)</f>
        <v>#N/A</v>
      </c>
      <c r="J2304" s="15" t="e">
        <f>VLOOKUP(C2304,'NCPF8745_MF_Extraction 5%FDR'!$1:$540,11,FALSE)</f>
        <v>#N/A</v>
      </c>
      <c r="K2304" t="e">
        <f>VLOOKUP(C2304,'NCPF8814_MF_Extraction 5%FDR'!$1:$463,2,FALSE)</f>
        <v>#N/A</v>
      </c>
      <c r="L2304" s="15" t="e">
        <f>VLOOKUP(C2304,'NCPF8814_MF_Extraction 5%FDR'!$1:$463,11,FALSE)</f>
        <v>#N/A</v>
      </c>
    </row>
    <row r="2305" spans="1:12">
      <c r="A2305" s="13" t="s">
        <v>2650</v>
      </c>
      <c r="C2305" s="13" t="s">
        <v>2650</v>
      </c>
      <c r="D2305">
        <f>IFERROR(MATCH(C2305,'NCPF8745_KH_Extraction 5%FDR'!$A$2:$A$2258,0),"No Match")</f>
        <v>199</v>
      </c>
      <c r="E2305" t="str">
        <f>IFERROR(MATCH(C2305,'NCPF8745_MF_Extraction 5%FDR'!$A$2:$A$540,0),"No Match")</f>
        <v>No Match</v>
      </c>
      <c r="F2305">
        <f>IFERROR(MATCH(C2305,'NCPF8814_MF_Extraction 5%FDR'!$A$2:$A$463,0),"No Match")</f>
        <v>358</v>
      </c>
      <c r="G2305" t="str">
        <f>VLOOKUP(C2305,'NCPF8745_KH_Extraction 5%FDR'!$1:$2258,2,FALSE)</f>
        <v>Obg-like ATPase 1 OS=Candida glabrata (strain ATCC 2001 / CBS 138 / JCM 3761 / NBRC 0622 / NRRL Y-65) GN=OLA1 PE=3 SV=1 - [Q6FXN6_CANGA]</v>
      </c>
      <c r="H2305" s="15">
        <f>VLOOKUP(C2305,'NCPF8745_KH_Extraction 5%FDR'!$1:$2258,11,FALSE)</f>
        <v>43.92524201466</v>
      </c>
      <c r="I2305" t="e">
        <f>VLOOKUP(C2305,'NCPF8745_MF_Extraction 5%FDR'!$1:$540,2,FALSE)</f>
        <v>#N/A</v>
      </c>
      <c r="J2305" s="15" t="e">
        <f>VLOOKUP(C2305,'NCPF8745_MF_Extraction 5%FDR'!$1:$540,11,FALSE)</f>
        <v>#N/A</v>
      </c>
      <c r="K2305" t="str">
        <f>VLOOKUP(C2305,'NCPF8814_MF_Extraction 5%FDR'!$1:$463,2,FALSE)</f>
        <v>Obg-like ATPase 1 OS=Candida glabrata (strain ATCC 2001 / CBS 138 / JCM 3761 / NBRC 0622 / NRRL Y-65) GN=OLA1 PE=3 SV=1 - [Q6FXN6_CANGA]</v>
      </c>
      <c r="L2305" s="15">
        <f>VLOOKUP(C2305,'NCPF8814_MF_Extraction 5%FDR'!$1:$463,11,FALSE)</f>
        <v>43.92524201466</v>
      </c>
    </row>
    <row r="2306" spans="1:12" hidden="1">
      <c r="A2306" s="13" t="s">
        <v>2651</v>
      </c>
      <c r="C2306" s="13" t="s">
        <v>2651</v>
      </c>
      <c r="D2306">
        <f>IFERROR(MATCH(C2306,'NCPF8745_KH_Extraction 5%FDR'!$A$2:$A$2258,0),"No Match")</f>
        <v>419</v>
      </c>
      <c r="E2306" t="str">
        <f>IFERROR(MATCH(C2306,'NCPF8745_MF_Extraction 5%FDR'!$A$2:$A$540,0),"No Match")</f>
        <v>No Match</v>
      </c>
      <c r="F2306" t="str">
        <f>IFERROR(MATCH(C2306,'NCPF8814_MF_Extraction 5%FDR'!$A$2:$A$463,0),"No Match")</f>
        <v>No Match</v>
      </c>
      <c r="G2306" t="str">
        <f>VLOOKUP(C2306,'NCPF8745_KH_Extraction 5%FDR'!$1:$2258,2,FALSE)</f>
        <v>Probable trans-2-enoyl-CoA reductase, mitochondrial OS=Candida glabrata (strain ATCC 2001 / CBS 138 / JCM 3761 / NBRC 0622 / NRRL Y-65) GN=ETR1 PE=3 SV=2 - [ETR1_CANGA]</v>
      </c>
      <c r="H2306" s="15">
        <f>VLOOKUP(C2306,'NCPF8745_KH_Extraction 5%FDR'!$1:$2258,11,FALSE)</f>
        <v>42.594041684659999</v>
      </c>
      <c r="I2306" t="e">
        <f>VLOOKUP(C2306,'NCPF8745_MF_Extraction 5%FDR'!$1:$540,2,FALSE)</f>
        <v>#N/A</v>
      </c>
      <c r="J2306" s="15" t="e">
        <f>VLOOKUP(C2306,'NCPF8745_MF_Extraction 5%FDR'!$1:$540,11,FALSE)</f>
        <v>#N/A</v>
      </c>
      <c r="K2306" t="e">
        <f>VLOOKUP(C2306,'NCPF8814_MF_Extraction 5%FDR'!$1:$463,2,FALSE)</f>
        <v>#N/A</v>
      </c>
      <c r="L2306" s="15" t="e">
        <f>VLOOKUP(C2306,'NCPF8814_MF_Extraction 5%FDR'!$1:$463,11,FALSE)</f>
        <v>#N/A</v>
      </c>
    </row>
    <row r="2307" spans="1:12" hidden="1">
      <c r="A2307" s="13" t="s">
        <v>2652</v>
      </c>
      <c r="C2307" s="13" t="s">
        <v>2652</v>
      </c>
      <c r="D2307">
        <f>IFERROR(MATCH(C2307,'NCPF8745_KH_Extraction 5%FDR'!$A$2:$A$2258,0),"No Match")</f>
        <v>43</v>
      </c>
      <c r="E2307">
        <f>IFERROR(MATCH(C2307,'NCPF8745_MF_Extraction 5%FDR'!$A$2:$A$540,0),"No Match")</f>
        <v>213</v>
      </c>
      <c r="F2307">
        <f>IFERROR(MATCH(C2307,'NCPF8814_MF_Extraction 5%FDR'!$A$2:$A$463,0),"No Match")</f>
        <v>276</v>
      </c>
      <c r="G2307" t="str">
        <f>VLOOKUP(C2307,'NCPF8745_KH_Extraction 5%FDR'!$1:$2258,2,FALSE)</f>
        <v>Uncharacterized protein OS=Candida glabrata (strain ATCC 2001 / CBS 138 / JCM 3761 / NBRC 0622 / NRRL Y-65) GN=CAGL0B04257g PE=4 SV=1 - [Q6FXP0_CANGA]</v>
      </c>
      <c r="H2307" s="15">
        <f>VLOOKUP(C2307,'NCPF8745_KH_Extraction 5%FDR'!$1:$2258,11,FALSE)</f>
        <v>38.952212784659999</v>
      </c>
      <c r="I2307" t="str">
        <f>VLOOKUP(C2307,'NCPF8745_MF_Extraction 5%FDR'!$1:$540,2,FALSE)</f>
        <v>Uncharacterized protein OS=Candida glabrata (strain ATCC 2001 / CBS 138 / JCM 3761 / NBRC 0622 / NRRL Y-65) GN=CAGL0B04257g PE=4 SV=1 - [Q6FXP0_CANGA]</v>
      </c>
      <c r="J2307" s="15">
        <f>VLOOKUP(C2307,'NCPF8745_MF_Extraction 5%FDR'!$1:$540,11,FALSE)</f>
        <v>38.952212784659999</v>
      </c>
      <c r="K2307" t="str">
        <f>VLOOKUP(C2307,'NCPF8814_MF_Extraction 5%FDR'!$1:$463,2,FALSE)</f>
        <v>Uncharacterized protein OS=Candida glabrata (strain ATCC 2001 / CBS 138 / JCM 3761 / NBRC 0622 / NRRL Y-65) GN=CAGL0B04257g PE=4 SV=1 - [Q6FXP0_CANGA]</v>
      </c>
      <c r="L2307" s="15">
        <f>VLOOKUP(C2307,'NCPF8814_MF_Extraction 5%FDR'!$1:$463,11,FALSE)</f>
        <v>38.952212784659999</v>
      </c>
    </row>
    <row r="2308" spans="1:12" hidden="1">
      <c r="A2308" s="13" t="s">
        <v>2653</v>
      </c>
      <c r="C2308" s="13" t="s">
        <v>2653</v>
      </c>
      <c r="D2308">
        <f>IFERROR(MATCH(C2308,'NCPF8745_KH_Extraction 5%FDR'!$A$2:$A$2258,0),"No Match")</f>
        <v>1101</v>
      </c>
      <c r="E2308" t="str">
        <f>IFERROR(MATCH(C2308,'NCPF8745_MF_Extraction 5%FDR'!$A$2:$A$540,0),"No Match")</f>
        <v>No Match</v>
      </c>
      <c r="F2308" t="str">
        <f>IFERROR(MATCH(C2308,'NCPF8814_MF_Extraction 5%FDR'!$A$2:$A$463,0),"No Match")</f>
        <v>No Match</v>
      </c>
      <c r="G2308" t="str">
        <f>VLOOKUP(C2308,'NCPF8745_KH_Extraction 5%FDR'!$1:$2258,2,FALSE)</f>
        <v>Uncharacterized protein OS=Candida glabrata (strain ATCC 2001 / CBS 138 / JCM 3761 / NBRC 0622 / NRRL Y-65) GN=CAGL0B04147g PE=4 SV=1 - [Q6FXP5_CANGA]</v>
      </c>
      <c r="H2308" s="15">
        <f>VLOOKUP(C2308,'NCPF8745_KH_Extraction 5%FDR'!$1:$2258,11,FALSE)</f>
        <v>65.948312644660106</v>
      </c>
      <c r="I2308" t="e">
        <f>VLOOKUP(C2308,'NCPF8745_MF_Extraction 5%FDR'!$1:$540,2,FALSE)</f>
        <v>#N/A</v>
      </c>
      <c r="J2308" s="15" t="e">
        <f>VLOOKUP(C2308,'NCPF8745_MF_Extraction 5%FDR'!$1:$540,11,FALSE)</f>
        <v>#N/A</v>
      </c>
      <c r="K2308" t="e">
        <f>VLOOKUP(C2308,'NCPF8814_MF_Extraction 5%FDR'!$1:$463,2,FALSE)</f>
        <v>#N/A</v>
      </c>
      <c r="L2308" s="15" t="e">
        <f>VLOOKUP(C2308,'NCPF8814_MF_Extraction 5%FDR'!$1:$463,11,FALSE)</f>
        <v>#N/A</v>
      </c>
    </row>
    <row r="2309" spans="1:12" hidden="1">
      <c r="A2309" s="13" t="s">
        <v>2654</v>
      </c>
      <c r="C2309" s="13" t="s">
        <v>2654</v>
      </c>
      <c r="D2309">
        <f>IFERROR(MATCH(C2309,'NCPF8745_KH_Extraction 5%FDR'!$A$2:$A$2258,0),"No Match")</f>
        <v>1700</v>
      </c>
      <c r="E2309" t="str">
        <f>IFERROR(MATCH(C2309,'NCPF8745_MF_Extraction 5%FDR'!$A$2:$A$540,0),"No Match")</f>
        <v>No Match</v>
      </c>
      <c r="F2309" t="str">
        <f>IFERROR(MATCH(C2309,'NCPF8814_MF_Extraction 5%FDR'!$A$2:$A$463,0),"No Match")</f>
        <v>No Match</v>
      </c>
      <c r="G2309" t="str">
        <f>VLOOKUP(C2309,'NCPF8745_KH_Extraction 5%FDR'!$1:$2258,2,FALSE)</f>
        <v>Uncharacterized protein OS=Candida glabrata (strain ATCC 2001 / CBS 138 / JCM 3761 / NBRC 0622 / NRRL Y-65) GN=CAGL0B04125g PE=4 SV=1 - [Q6FXP6_CANGA]</v>
      </c>
      <c r="H2309" s="15">
        <f>VLOOKUP(C2309,'NCPF8745_KH_Extraction 5%FDR'!$1:$2258,11,FALSE)</f>
        <v>37.577008044659998</v>
      </c>
      <c r="I2309" t="e">
        <f>VLOOKUP(C2309,'NCPF8745_MF_Extraction 5%FDR'!$1:$540,2,FALSE)</f>
        <v>#N/A</v>
      </c>
      <c r="J2309" s="15" t="e">
        <f>VLOOKUP(C2309,'NCPF8745_MF_Extraction 5%FDR'!$1:$540,11,FALSE)</f>
        <v>#N/A</v>
      </c>
      <c r="K2309" t="e">
        <f>VLOOKUP(C2309,'NCPF8814_MF_Extraction 5%FDR'!$1:$463,2,FALSE)</f>
        <v>#N/A</v>
      </c>
      <c r="L2309" s="15" t="e">
        <f>VLOOKUP(C2309,'NCPF8814_MF_Extraction 5%FDR'!$1:$463,11,FALSE)</f>
        <v>#N/A</v>
      </c>
    </row>
    <row r="2310" spans="1:12" hidden="1">
      <c r="A2310" s="13" t="s">
        <v>2655</v>
      </c>
      <c r="C2310" s="13" t="s">
        <v>2655</v>
      </c>
      <c r="D2310">
        <f>IFERROR(MATCH(C2310,'NCPF8745_KH_Extraction 5%FDR'!$A$2:$A$2258,0),"No Match")</f>
        <v>1228</v>
      </c>
      <c r="E2310" t="str">
        <f>IFERROR(MATCH(C2310,'NCPF8745_MF_Extraction 5%FDR'!$A$2:$A$540,0),"No Match")</f>
        <v>No Match</v>
      </c>
      <c r="F2310" t="str">
        <f>IFERROR(MATCH(C2310,'NCPF8814_MF_Extraction 5%FDR'!$A$2:$A$463,0),"No Match")</f>
        <v>No Match</v>
      </c>
      <c r="G2310" t="str">
        <f>VLOOKUP(C2310,'NCPF8745_KH_Extraction 5%FDR'!$1:$2258,2,FALSE)</f>
        <v>Uncharacterized protein OS=Candida glabrata (strain ATCC 2001 / CBS 138 / JCM 3761 / NBRC 0622 / NRRL Y-65) GN=CAGL0B04059g PE=4 SV=1 - [Q6FXP8_CANGA]</v>
      </c>
      <c r="H2310" s="15">
        <f>VLOOKUP(C2310,'NCPF8745_KH_Extraction 5%FDR'!$1:$2258,11,FALSE)</f>
        <v>39.613280694659998</v>
      </c>
      <c r="I2310" t="e">
        <f>VLOOKUP(C2310,'NCPF8745_MF_Extraction 5%FDR'!$1:$540,2,FALSE)</f>
        <v>#N/A</v>
      </c>
      <c r="J2310" s="15" t="e">
        <f>VLOOKUP(C2310,'NCPF8745_MF_Extraction 5%FDR'!$1:$540,11,FALSE)</f>
        <v>#N/A</v>
      </c>
      <c r="K2310" t="e">
        <f>VLOOKUP(C2310,'NCPF8814_MF_Extraction 5%FDR'!$1:$463,2,FALSE)</f>
        <v>#N/A</v>
      </c>
      <c r="L2310" s="15" t="e">
        <f>VLOOKUP(C2310,'NCPF8814_MF_Extraction 5%FDR'!$1:$463,11,FALSE)</f>
        <v>#N/A</v>
      </c>
    </row>
    <row r="2311" spans="1:12">
      <c r="A2311" s="13" t="s">
        <v>2656</v>
      </c>
      <c r="C2311" s="13" t="s">
        <v>2656</v>
      </c>
      <c r="D2311">
        <f>IFERROR(MATCH(C2311,'NCPF8745_KH_Extraction 5%FDR'!$A$2:$A$2258,0),"No Match")</f>
        <v>1814</v>
      </c>
      <c r="E2311" t="str">
        <f>IFERROR(MATCH(C2311,'NCPF8745_MF_Extraction 5%FDR'!$A$2:$A$540,0),"No Match")</f>
        <v>No Match</v>
      </c>
      <c r="F2311">
        <f>IFERROR(MATCH(C2311,'NCPF8814_MF_Extraction 5%FDR'!$A$2:$A$463,0),"No Match")</f>
        <v>308</v>
      </c>
      <c r="G2311" t="str">
        <f>VLOOKUP(C2311,'NCPF8745_KH_Extraction 5%FDR'!$1:$2258,2,FALSE)</f>
        <v>Peptidyl-prolyl cis-trans isomerase OS=Candida glabrata (strain ATCC 2001 / CBS 138 / JCM 3761 / NBRC 0622 / NRRL Y-65) GN=CAGL0B04037g PE=4 SV=1 - [Q6FXP9_CANGA]</v>
      </c>
      <c r="H2311" s="15">
        <f>VLOOKUP(C2311,'NCPF8745_KH_Extraction 5%FDR'!$1:$2258,11,FALSE)</f>
        <v>20.095257124660002</v>
      </c>
      <c r="I2311" t="e">
        <f>VLOOKUP(C2311,'NCPF8745_MF_Extraction 5%FDR'!$1:$540,2,FALSE)</f>
        <v>#N/A</v>
      </c>
      <c r="J2311" s="15" t="e">
        <f>VLOOKUP(C2311,'NCPF8745_MF_Extraction 5%FDR'!$1:$540,11,FALSE)</f>
        <v>#N/A</v>
      </c>
      <c r="K2311" t="str">
        <f>VLOOKUP(C2311,'NCPF8814_MF_Extraction 5%FDR'!$1:$463,2,FALSE)</f>
        <v>Peptidyl-prolyl cis-trans isomerase OS=Candida glabrata (strain ATCC 2001 / CBS 138 / JCM 3761 / NBRC 0622 / NRRL Y-65) GN=CAGL0B04037g PE=4 SV=1 - [Q6FXP9_CANGA]</v>
      </c>
      <c r="L2311" s="15">
        <f>VLOOKUP(C2311,'NCPF8814_MF_Extraction 5%FDR'!$1:$463,11,FALSE)</f>
        <v>20.095257124660002</v>
      </c>
    </row>
    <row r="2312" spans="1:12" hidden="1">
      <c r="A2312" s="13" t="s">
        <v>2657</v>
      </c>
      <c r="C2312" s="13" t="s">
        <v>2657</v>
      </c>
      <c r="D2312">
        <f>IFERROR(MATCH(C2312,'NCPF8745_KH_Extraction 5%FDR'!$A$2:$A$2258,0),"No Match")</f>
        <v>1470</v>
      </c>
      <c r="E2312" t="str">
        <f>IFERROR(MATCH(C2312,'NCPF8745_MF_Extraction 5%FDR'!$A$2:$A$540,0),"No Match")</f>
        <v>No Match</v>
      </c>
      <c r="F2312" t="str">
        <f>IFERROR(MATCH(C2312,'NCPF8814_MF_Extraction 5%FDR'!$A$2:$A$463,0),"No Match")</f>
        <v>No Match</v>
      </c>
      <c r="G2312" t="str">
        <f>VLOOKUP(C2312,'NCPF8745_KH_Extraction 5%FDR'!$1:$2258,2,FALSE)</f>
        <v>Uncharacterized protein OS=Candida glabrata (strain ATCC 2001 / CBS 138 / JCM 3761 / NBRC 0622 / NRRL Y-65) GN=CAGL0B04015g PE=4 SV=1 - [Q6FXQ0_CANGA]</v>
      </c>
      <c r="H2312" s="15">
        <f>VLOOKUP(C2312,'NCPF8745_KH_Extraction 5%FDR'!$1:$2258,11,FALSE)</f>
        <v>46.483674294659998</v>
      </c>
      <c r="I2312" t="e">
        <f>VLOOKUP(C2312,'NCPF8745_MF_Extraction 5%FDR'!$1:$540,2,FALSE)</f>
        <v>#N/A</v>
      </c>
      <c r="J2312" s="15" t="e">
        <f>VLOOKUP(C2312,'NCPF8745_MF_Extraction 5%FDR'!$1:$540,11,FALSE)</f>
        <v>#N/A</v>
      </c>
      <c r="K2312" t="e">
        <f>VLOOKUP(C2312,'NCPF8814_MF_Extraction 5%FDR'!$1:$463,2,FALSE)</f>
        <v>#N/A</v>
      </c>
      <c r="L2312" s="15" t="e">
        <f>VLOOKUP(C2312,'NCPF8814_MF_Extraction 5%FDR'!$1:$463,11,FALSE)</f>
        <v>#N/A</v>
      </c>
    </row>
    <row r="2313" spans="1:12" hidden="1">
      <c r="A2313" s="13" t="s">
        <v>2658</v>
      </c>
      <c r="C2313" s="13" t="s">
        <v>2658</v>
      </c>
      <c r="D2313">
        <f>IFERROR(MATCH(C2313,'NCPF8745_KH_Extraction 5%FDR'!$A$2:$A$2258,0),"No Match")</f>
        <v>189</v>
      </c>
      <c r="E2313" t="str">
        <f>IFERROR(MATCH(C2313,'NCPF8745_MF_Extraction 5%FDR'!$A$2:$A$540,0),"No Match")</f>
        <v>No Match</v>
      </c>
      <c r="F2313">
        <f>IFERROR(MATCH(C2313,'NCPF8814_MF_Extraction 5%FDR'!$A$2:$A$463,0),"No Match")</f>
        <v>442</v>
      </c>
      <c r="G2313" t="str">
        <f>VLOOKUP(C2313,'NCPF8745_KH_Extraction 5%FDR'!$1:$2258,2,FALSE)</f>
        <v>Uncharacterized protein OS=Candida glabrata (strain ATCC 2001 / CBS 138 / JCM 3761 / NBRC 0622 / NRRL Y-65) GN=CAGL0B03993g PE=3 SV=1 - [Q6FXQ1_CANGA]</v>
      </c>
      <c r="H2313" s="15">
        <f>VLOOKUP(C2313,'NCPF8745_KH_Extraction 5%FDR'!$1:$2258,11,FALSE)</f>
        <v>62.540219224659999</v>
      </c>
      <c r="I2313" t="e">
        <f>VLOOKUP(C2313,'NCPF8745_MF_Extraction 5%FDR'!$1:$540,2,FALSE)</f>
        <v>#N/A</v>
      </c>
      <c r="J2313" s="15" t="e">
        <f>VLOOKUP(C2313,'NCPF8745_MF_Extraction 5%FDR'!$1:$540,11,FALSE)</f>
        <v>#N/A</v>
      </c>
      <c r="K2313" t="str">
        <f>VLOOKUP(C2313,'NCPF8814_MF_Extraction 5%FDR'!$1:$463,2,FALSE)</f>
        <v>Uncharacterized protein OS=Candida glabrata (strain ATCC 2001 / CBS 138 / JCM 3761 / NBRC 0622 / NRRL Y-65) GN=CAGL0B03993g PE=3 SV=1 - [Q6FXQ1_CANGA]</v>
      </c>
      <c r="L2313" s="15">
        <f>VLOOKUP(C2313,'NCPF8814_MF_Extraction 5%FDR'!$1:$463,11,FALSE)</f>
        <v>62.540219224659999</v>
      </c>
    </row>
    <row r="2314" spans="1:12" hidden="1">
      <c r="A2314" s="13" t="s">
        <v>2659</v>
      </c>
      <c r="C2314" s="13" t="s">
        <v>2659</v>
      </c>
      <c r="D2314">
        <f>IFERROR(MATCH(C2314,'NCPF8745_KH_Extraction 5%FDR'!$A$2:$A$2258,0),"No Match")</f>
        <v>1585</v>
      </c>
      <c r="E2314" t="str">
        <f>IFERROR(MATCH(C2314,'NCPF8745_MF_Extraction 5%FDR'!$A$2:$A$540,0),"No Match")</f>
        <v>No Match</v>
      </c>
      <c r="F2314" t="str">
        <f>IFERROR(MATCH(C2314,'NCPF8814_MF_Extraction 5%FDR'!$A$2:$A$463,0),"No Match")</f>
        <v>No Match</v>
      </c>
      <c r="G2314" t="str">
        <f>VLOOKUP(C2314,'NCPF8745_KH_Extraction 5%FDR'!$1:$2258,2,FALSE)</f>
        <v>Uncharacterized protein OS=Candida glabrata (strain ATCC 2001 / CBS 138 / JCM 3761 / NBRC 0622 / NRRL Y-65) GN=CAGL0B03971g PE=4 SV=1 - [Q6FXQ2_CANGA]</v>
      </c>
      <c r="H2314" s="15">
        <f>VLOOKUP(C2314,'NCPF8745_KH_Extraction 5%FDR'!$1:$2258,11,FALSE)</f>
        <v>61.929643704660101</v>
      </c>
      <c r="I2314" t="e">
        <f>VLOOKUP(C2314,'NCPF8745_MF_Extraction 5%FDR'!$1:$540,2,FALSE)</f>
        <v>#N/A</v>
      </c>
      <c r="J2314" s="15" t="e">
        <f>VLOOKUP(C2314,'NCPF8745_MF_Extraction 5%FDR'!$1:$540,11,FALSE)</f>
        <v>#N/A</v>
      </c>
      <c r="K2314" t="e">
        <f>VLOOKUP(C2314,'NCPF8814_MF_Extraction 5%FDR'!$1:$463,2,FALSE)</f>
        <v>#N/A</v>
      </c>
      <c r="L2314" s="15" t="e">
        <f>VLOOKUP(C2314,'NCPF8814_MF_Extraction 5%FDR'!$1:$463,11,FALSE)</f>
        <v>#N/A</v>
      </c>
    </row>
    <row r="2315" spans="1:12" hidden="1">
      <c r="A2315" s="13" t="s">
        <v>2660</v>
      </c>
      <c r="C2315" s="13" t="s">
        <v>2660</v>
      </c>
      <c r="D2315">
        <f>IFERROR(MATCH(C2315,'NCPF8745_KH_Extraction 5%FDR'!$A$2:$A$2258,0),"No Match")</f>
        <v>1332</v>
      </c>
      <c r="E2315" t="str">
        <f>IFERROR(MATCH(C2315,'NCPF8745_MF_Extraction 5%FDR'!$A$2:$A$540,0),"No Match")</f>
        <v>No Match</v>
      </c>
      <c r="F2315" t="str">
        <f>IFERROR(MATCH(C2315,'NCPF8814_MF_Extraction 5%FDR'!$A$2:$A$463,0),"No Match")</f>
        <v>No Match</v>
      </c>
      <c r="G2315" t="str">
        <f>VLOOKUP(C2315,'NCPF8745_KH_Extraction 5%FDR'!$1:$2258,2,FALSE)</f>
        <v>Translation machinery-associated protein 22 OS=Candida glabrata (strain ATCC 2001 / CBS 138 / JCM 3761 / NBRC 0622 / NRRL Y-65) GN=TMA22 PE=3 SV=1 - [DENR_CANGA]</v>
      </c>
      <c r="H2315" s="15">
        <f>VLOOKUP(C2315,'NCPF8745_KH_Extraction 5%FDR'!$1:$2258,11,FALSE)</f>
        <v>22.114702314660001</v>
      </c>
      <c r="I2315" t="e">
        <f>VLOOKUP(C2315,'NCPF8745_MF_Extraction 5%FDR'!$1:$540,2,FALSE)</f>
        <v>#N/A</v>
      </c>
      <c r="J2315" s="15" t="e">
        <f>VLOOKUP(C2315,'NCPF8745_MF_Extraction 5%FDR'!$1:$540,11,FALSE)</f>
        <v>#N/A</v>
      </c>
      <c r="K2315" t="e">
        <f>VLOOKUP(C2315,'NCPF8814_MF_Extraction 5%FDR'!$1:$463,2,FALSE)</f>
        <v>#N/A</v>
      </c>
      <c r="L2315" s="15" t="e">
        <f>VLOOKUP(C2315,'NCPF8814_MF_Extraction 5%FDR'!$1:$463,11,FALSE)</f>
        <v>#N/A</v>
      </c>
    </row>
    <row r="2316" spans="1:12" hidden="1">
      <c r="A2316" s="13" t="s">
        <v>2661</v>
      </c>
      <c r="C2316" s="13" t="s">
        <v>2661</v>
      </c>
      <c r="D2316">
        <f>IFERROR(MATCH(C2316,'NCPF8745_KH_Extraction 5%FDR'!$A$2:$A$2258,0),"No Match")</f>
        <v>309</v>
      </c>
      <c r="E2316" t="str">
        <f>IFERROR(MATCH(C2316,'NCPF8745_MF_Extraction 5%FDR'!$A$2:$A$540,0),"No Match")</f>
        <v>No Match</v>
      </c>
      <c r="F2316" t="str">
        <f>IFERROR(MATCH(C2316,'NCPF8814_MF_Extraction 5%FDR'!$A$2:$A$463,0),"No Match")</f>
        <v>No Match</v>
      </c>
      <c r="G2316" t="str">
        <f>VLOOKUP(C2316,'NCPF8745_KH_Extraction 5%FDR'!$1:$2258,2,FALSE)</f>
        <v>Sulfate adenylyltransferase OS=Candida glabrata (strain ATCC 2001 / CBS 138 / JCM 3761 / NBRC 0622 / NRRL Y-65) GN=MET3 PE=3 SV=1 - [MET3_CANGA]</v>
      </c>
      <c r="H2316" s="15">
        <f>VLOOKUP(C2316,'NCPF8745_KH_Extraction 5%FDR'!$1:$2258,11,FALSE)</f>
        <v>57.192492414660101</v>
      </c>
      <c r="I2316" t="e">
        <f>VLOOKUP(C2316,'NCPF8745_MF_Extraction 5%FDR'!$1:$540,2,FALSE)</f>
        <v>#N/A</v>
      </c>
      <c r="J2316" s="15" t="e">
        <f>VLOOKUP(C2316,'NCPF8745_MF_Extraction 5%FDR'!$1:$540,11,FALSE)</f>
        <v>#N/A</v>
      </c>
      <c r="K2316" t="e">
        <f>VLOOKUP(C2316,'NCPF8814_MF_Extraction 5%FDR'!$1:$463,2,FALSE)</f>
        <v>#N/A</v>
      </c>
      <c r="L2316" s="15" t="e">
        <f>VLOOKUP(C2316,'NCPF8814_MF_Extraction 5%FDR'!$1:$463,11,FALSE)</f>
        <v>#N/A</v>
      </c>
    </row>
    <row r="2317" spans="1:12" hidden="1">
      <c r="A2317" s="13" t="s">
        <v>2662</v>
      </c>
      <c r="C2317" s="13" t="s">
        <v>2662</v>
      </c>
      <c r="D2317">
        <f>IFERROR(MATCH(C2317,'NCPF8745_KH_Extraction 5%FDR'!$A$2:$A$2258,0),"No Match")</f>
        <v>714</v>
      </c>
      <c r="E2317" t="str">
        <f>IFERROR(MATCH(C2317,'NCPF8745_MF_Extraction 5%FDR'!$A$2:$A$540,0),"No Match")</f>
        <v>No Match</v>
      </c>
      <c r="F2317" t="str">
        <f>IFERROR(MATCH(C2317,'NCPF8814_MF_Extraction 5%FDR'!$A$2:$A$463,0),"No Match")</f>
        <v>No Match</v>
      </c>
      <c r="G2317" t="str">
        <f>VLOOKUP(C2317,'NCPF8745_KH_Extraction 5%FDR'!$1:$2258,2,FALSE)</f>
        <v>Uncharacterized protein OS=Candida glabrata (strain ATCC 2001 / CBS 138 / JCM 3761 / NBRC 0622 / NRRL Y-65) GN=CAGL0B03795g PE=4 SV=1 - [Q6FXR0_CANGA]</v>
      </c>
      <c r="H2317" s="15">
        <f>VLOOKUP(C2317,'NCPF8745_KH_Extraction 5%FDR'!$1:$2258,11,FALSE)</f>
        <v>34.549820974660001</v>
      </c>
      <c r="I2317" t="e">
        <f>VLOOKUP(C2317,'NCPF8745_MF_Extraction 5%FDR'!$1:$540,2,FALSE)</f>
        <v>#N/A</v>
      </c>
      <c r="J2317" s="15" t="e">
        <f>VLOOKUP(C2317,'NCPF8745_MF_Extraction 5%FDR'!$1:$540,11,FALSE)</f>
        <v>#N/A</v>
      </c>
      <c r="K2317" t="e">
        <f>VLOOKUP(C2317,'NCPF8814_MF_Extraction 5%FDR'!$1:$463,2,FALSE)</f>
        <v>#N/A</v>
      </c>
      <c r="L2317" s="15" t="e">
        <f>VLOOKUP(C2317,'NCPF8814_MF_Extraction 5%FDR'!$1:$463,11,FALSE)</f>
        <v>#N/A</v>
      </c>
    </row>
    <row r="2318" spans="1:12" hidden="1">
      <c r="A2318" s="13" t="s">
        <v>2663</v>
      </c>
      <c r="C2318" s="13" t="s">
        <v>2663</v>
      </c>
      <c r="D2318">
        <f>IFERROR(MATCH(C2318,'NCPF8745_KH_Extraction 5%FDR'!$A$2:$A$2258,0),"No Match")</f>
        <v>73</v>
      </c>
      <c r="E2318">
        <f>IFERROR(MATCH(C2318,'NCPF8745_MF_Extraction 5%FDR'!$A$2:$A$540,0),"No Match")</f>
        <v>508</v>
      </c>
      <c r="F2318">
        <f>IFERROR(MATCH(C2318,'NCPF8814_MF_Extraction 5%FDR'!$A$2:$A$463,0),"No Match")</f>
        <v>307</v>
      </c>
      <c r="G2318" t="str">
        <f>VLOOKUP(C2318,'NCPF8745_KH_Extraction 5%FDR'!$1:$2258,2,FALSE)</f>
        <v>Uncharacterized protein OS=Candida glabrata (strain ATCC 2001 / CBS 138 / JCM 3761 / NBRC 0622 / NRRL Y-65) GN=CAGL0B03685g PE=4 SV=1 - [Q6FXR3_CANGA]</v>
      </c>
      <c r="H2318" s="15">
        <f>VLOOKUP(C2318,'NCPF8745_KH_Extraction 5%FDR'!$1:$2258,11,FALSE)</f>
        <v>29.7275640946599</v>
      </c>
      <c r="I2318" t="str">
        <f>VLOOKUP(C2318,'NCPF8745_MF_Extraction 5%FDR'!$1:$540,2,FALSE)</f>
        <v>Uncharacterized protein OS=Candida glabrata (strain ATCC 2001 / CBS 138 / JCM 3761 / NBRC 0622 / NRRL Y-65) GN=CAGL0B03685g PE=4 SV=1 - [Q6FXR3_CANGA]</v>
      </c>
      <c r="J2318" s="15">
        <f>VLOOKUP(C2318,'NCPF8745_MF_Extraction 5%FDR'!$1:$540,11,FALSE)</f>
        <v>29.7275640946599</v>
      </c>
      <c r="K2318" t="str">
        <f>VLOOKUP(C2318,'NCPF8814_MF_Extraction 5%FDR'!$1:$463,2,FALSE)</f>
        <v>Uncharacterized protein OS=Candida glabrata (strain ATCC 2001 / CBS 138 / JCM 3761 / NBRC 0622 / NRRL Y-65) GN=CAGL0B03685g PE=4 SV=1 - [Q6FXR3_CANGA]</v>
      </c>
      <c r="L2318" s="15">
        <f>VLOOKUP(C2318,'NCPF8814_MF_Extraction 5%FDR'!$1:$463,11,FALSE)</f>
        <v>29.7275640946599</v>
      </c>
    </row>
    <row r="2319" spans="1:12" hidden="1">
      <c r="A2319" s="13" t="s">
        <v>2664</v>
      </c>
      <c r="C2319" s="13" t="s">
        <v>2664</v>
      </c>
      <c r="D2319">
        <f>IFERROR(MATCH(C2319,'NCPF8745_KH_Extraction 5%FDR'!$A$2:$A$2258,0),"No Match")</f>
        <v>525</v>
      </c>
      <c r="E2319" t="str">
        <f>IFERROR(MATCH(C2319,'NCPF8745_MF_Extraction 5%FDR'!$A$2:$A$540,0),"No Match")</f>
        <v>No Match</v>
      </c>
      <c r="F2319" t="str">
        <f>IFERROR(MATCH(C2319,'NCPF8814_MF_Extraction 5%FDR'!$A$2:$A$463,0),"No Match")</f>
        <v>No Match</v>
      </c>
      <c r="G2319" t="str">
        <f>VLOOKUP(C2319,'NCPF8745_KH_Extraction 5%FDR'!$1:$2258,2,FALSE)</f>
        <v>Uncharacterized protein OS=Candida glabrata (strain ATCC 2001 / CBS 138 / JCM 3761 / NBRC 0622 / NRRL Y-65) GN=CAGL0A04741g PE=3 SV=1 - [Q6FXR5_CANGA]</v>
      </c>
      <c r="H2319" s="15">
        <f>VLOOKUP(C2319,'NCPF8745_KH_Extraction 5%FDR'!$1:$2258,11,FALSE)</f>
        <v>59.775019984660098</v>
      </c>
      <c r="I2319" t="e">
        <f>VLOOKUP(C2319,'NCPF8745_MF_Extraction 5%FDR'!$1:$540,2,FALSE)</f>
        <v>#N/A</v>
      </c>
      <c r="J2319" s="15" t="e">
        <f>VLOOKUP(C2319,'NCPF8745_MF_Extraction 5%FDR'!$1:$540,11,FALSE)</f>
        <v>#N/A</v>
      </c>
      <c r="K2319" t="e">
        <f>VLOOKUP(C2319,'NCPF8814_MF_Extraction 5%FDR'!$1:$463,2,FALSE)</f>
        <v>#N/A</v>
      </c>
      <c r="L2319" s="15" t="e">
        <f>VLOOKUP(C2319,'NCPF8814_MF_Extraction 5%FDR'!$1:$463,11,FALSE)</f>
        <v>#N/A</v>
      </c>
    </row>
    <row r="2320" spans="1:12" hidden="1">
      <c r="A2320" s="13" t="s">
        <v>2665</v>
      </c>
      <c r="C2320" s="13" t="s">
        <v>2665</v>
      </c>
      <c r="D2320">
        <f>IFERROR(MATCH(C2320,'NCPF8745_KH_Extraction 5%FDR'!$A$2:$A$2258,0),"No Match")</f>
        <v>693</v>
      </c>
      <c r="E2320">
        <f>IFERROR(MATCH(C2320,'NCPF8745_MF_Extraction 5%FDR'!$A$2:$A$540,0),"No Match")</f>
        <v>462</v>
      </c>
      <c r="F2320">
        <f>IFERROR(MATCH(C2320,'NCPF8814_MF_Extraction 5%FDR'!$A$2:$A$463,0),"No Match")</f>
        <v>246</v>
      </c>
      <c r="G2320" t="str">
        <f>VLOOKUP(C2320,'NCPF8745_KH_Extraction 5%FDR'!$1:$2258,2,FALSE)</f>
        <v>Uncharacterized protein OS=Candida glabrata (strain ATCC 2001 / CBS 138 / JCM 3761 / NBRC 0622 / NRRL Y-65) GN=CAGL0A04719g PE=3 SV=1 - [Q6FXR6_CANGA]</v>
      </c>
      <c r="H2320" s="15">
        <f>VLOOKUP(C2320,'NCPF8745_KH_Extraction 5%FDR'!$1:$2258,11,FALSE)</f>
        <v>29.777978754660001</v>
      </c>
      <c r="I2320" t="str">
        <f>VLOOKUP(C2320,'NCPF8745_MF_Extraction 5%FDR'!$1:$540,2,FALSE)</f>
        <v>Uncharacterized protein OS=Candida glabrata (strain ATCC 2001 / CBS 138 / JCM 3761 / NBRC 0622 / NRRL Y-65) GN=CAGL0A04719g PE=3 SV=1 - [Q6FXR6_CANGA]</v>
      </c>
      <c r="J2320" s="15">
        <f>VLOOKUP(C2320,'NCPF8745_MF_Extraction 5%FDR'!$1:$540,11,FALSE)</f>
        <v>29.777978754660001</v>
      </c>
      <c r="K2320" t="str">
        <f>VLOOKUP(C2320,'NCPF8814_MF_Extraction 5%FDR'!$1:$463,2,FALSE)</f>
        <v>Uncharacterized protein OS=Candida glabrata (strain ATCC 2001 / CBS 138 / JCM 3761 / NBRC 0622 / NRRL Y-65) GN=CAGL0A04719g PE=3 SV=1 - [Q6FXR6_CANGA]</v>
      </c>
      <c r="L2320" s="15">
        <f>VLOOKUP(C2320,'NCPF8814_MF_Extraction 5%FDR'!$1:$463,11,FALSE)</f>
        <v>29.777978754660001</v>
      </c>
    </row>
    <row r="2321" spans="1:12" hidden="1">
      <c r="A2321" s="13" t="s">
        <v>4606</v>
      </c>
      <c r="C2321" s="13" t="s">
        <v>4606</v>
      </c>
      <c r="D2321" t="str">
        <f>IFERROR(MATCH(C2321,'NCPF8745_KH_Extraction 5%FDR'!$A$2:$A$2258,0),"No Match")</f>
        <v>No Match</v>
      </c>
      <c r="E2321">
        <f>IFERROR(MATCH(C2321,'NCPF8745_MF_Extraction 5%FDR'!$A$2:$A$540,0),"No Match")</f>
        <v>260</v>
      </c>
      <c r="F2321">
        <f>IFERROR(MATCH(C2321,'NCPF8814_MF_Extraction 5%FDR'!$A$2:$A$463,0),"No Match")</f>
        <v>92</v>
      </c>
      <c r="G2321" t="e">
        <f>VLOOKUP(C2321,'NCPF8745_KH_Extraction 5%FDR'!$1:$2258,2,FALSE)</f>
        <v>#N/A</v>
      </c>
      <c r="H2321" s="15" t="e">
        <f>VLOOKUP(C2321,'NCPF8745_KH_Extraction 5%FDR'!$1:$2258,11,FALSE)</f>
        <v>#N/A</v>
      </c>
      <c r="I2321" t="str">
        <f>VLOOKUP(C2321,'NCPF8745_MF_Extraction 5%FDR'!$1:$540,2,FALSE)</f>
        <v>Uncharacterized protein OS=Candida glabrata (strain ATCC 2001 / CBS 138 / JCM 3761 / NBRC 0622 / NRRL Y-65) GN=CAGL0A04697g PE=4 SV=1 - [Q6FXR7_CANGA]</v>
      </c>
      <c r="J2321" s="15">
        <f>VLOOKUP(C2321,'NCPF8745_MF_Extraction 5%FDR'!$1:$540,11,FALSE)</f>
        <v>13.571936234660001</v>
      </c>
      <c r="K2321" t="str">
        <f>VLOOKUP(C2321,'NCPF8814_MF_Extraction 5%FDR'!$1:$463,2,FALSE)</f>
        <v>Uncharacterized protein OS=Candida glabrata (strain ATCC 2001 / CBS 138 / JCM 3761 / NBRC 0622 / NRRL Y-65) GN=CAGL0A04697g PE=4 SV=1 - [Q6FXR7_CANGA]</v>
      </c>
      <c r="L2321" s="15">
        <f>VLOOKUP(C2321,'NCPF8814_MF_Extraction 5%FDR'!$1:$463,11,FALSE)</f>
        <v>13.571936234660001</v>
      </c>
    </row>
    <row r="2322" spans="1:12" hidden="1">
      <c r="A2322" s="13" t="s">
        <v>2666</v>
      </c>
      <c r="C2322" s="13" t="s">
        <v>2666</v>
      </c>
      <c r="D2322">
        <f>IFERROR(MATCH(C2322,'NCPF8745_KH_Extraction 5%FDR'!$A$2:$A$2258,0),"No Match")</f>
        <v>75</v>
      </c>
      <c r="E2322">
        <f>IFERROR(MATCH(C2322,'NCPF8745_MF_Extraction 5%FDR'!$A$2:$A$540,0),"No Match")</f>
        <v>50</v>
      </c>
      <c r="F2322">
        <f>IFERROR(MATCH(C2322,'NCPF8814_MF_Extraction 5%FDR'!$A$2:$A$463,0),"No Match")</f>
        <v>53</v>
      </c>
      <c r="G2322" t="str">
        <f>VLOOKUP(C2322,'NCPF8745_KH_Extraction 5%FDR'!$1:$2258,2,FALSE)</f>
        <v>40S ribosomal protein S8 OS=Candida glabrata (strain ATCC 2001 / CBS 138 / JCM 3761 / NBRC 0622 / NRRL Y-65) GN=CAGL0A04521g PE=3 SV=1 - [Q6FXS5_CANGA]</v>
      </c>
      <c r="H2322" s="15">
        <f>VLOOKUP(C2322,'NCPF8745_KH_Extraction 5%FDR'!$1:$2258,11,FALSE)</f>
        <v>22.425947734659999</v>
      </c>
      <c r="I2322" t="str">
        <f>VLOOKUP(C2322,'NCPF8745_MF_Extraction 5%FDR'!$1:$540,2,FALSE)</f>
        <v>40S ribosomal protein S8 OS=Candida glabrata (strain ATCC 2001 / CBS 138 / JCM 3761 / NBRC 0622 / NRRL Y-65) GN=CAGL0A04521g PE=3 SV=1 - [Q6FXS5_CANGA]</v>
      </c>
      <c r="J2322" s="15">
        <f>VLOOKUP(C2322,'NCPF8745_MF_Extraction 5%FDR'!$1:$540,11,FALSE)</f>
        <v>22.425947734659999</v>
      </c>
      <c r="K2322" t="str">
        <f>VLOOKUP(C2322,'NCPF8814_MF_Extraction 5%FDR'!$1:$463,2,FALSE)</f>
        <v>40S ribosomal protein S8 OS=Candida glabrata (strain ATCC 2001 / CBS 138 / JCM 3761 / NBRC 0622 / NRRL Y-65) GN=CAGL0A04521g PE=3 SV=1 - [Q6FXS5_CANGA]</v>
      </c>
      <c r="L2322" s="15">
        <f>VLOOKUP(C2322,'NCPF8814_MF_Extraction 5%FDR'!$1:$463,11,FALSE)</f>
        <v>22.425947734659999</v>
      </c>
    </row>
    <row r="2323" spans="1:12" hidden="1">
      <c r="A2323" s="13" t="s">
        <v>2667</v>
      </c>
      <c r="C2323" s="13" t="s">
        <v>2667</v>
      </c>
      <c r="D2323">
        <f>IFERROR(MATCH(C2323,'NCPF8745_KH_Extraction 5%FDR'!$A$2:$A$2258,0),"No Match")</f>
        <v>1660</v>
      </c>
      <c r="E2323" t="str">
        <f>IFERROR(MATCH(C2323,'NCPF8745_MF_Extraction 5%FDR'!$A$2:$A$540,0),"No Match")</f>
        <v>No Match</v>
      </c>
      <c r="F2323" t="str">
        <f>IFERROR(MATCH(C2323,'NCPF8814_MF_Extraction 5%FDR'!$A$2:$A$463,0),"No Match")</f>
        <v>No Match</v>
      </c>
      <c r="G2323" t="str">
        <f>VLOOKUP(C2323,'NCPF8745_KH_Extraction 5%FDR'!$1:$2258,2,FALSE)</f>
        <v>Uncharacterized protein OS=Candida glabrata (strain ATCC 2001 / CBS 138 / JCM 3761 / NBRC 0622 / NRRL Y-65) GN=CAGL0A04477g PE=3 SV=1 - [Q6FXS7_CANGA]</v>
      </c>
      <c r="H2323" s="15">
        <f>VLOOKUP(C2323,'NCPF8745_KH_Extraction 5%FDR'!$1:$2258,11,FALSE)</f>
        <v>86.718316954660096</v>
      </c>
      <c r="I2323" t="e">
        <f>VLOOKUP(C2323,'NCPF8745_MF_Extraction 5%FDR'!$1:$540,2,FALSE)</f>
        <v>#N/A</v>
      </c>
      <c r="J2323" s="15" t="e">
        <f>VLOOKUP(C2323,'NCPF8745_MF_Extraction 5%FDR'!$1:$540,11,FALSE)</f>
        <v>#N/A</v>
      </c>
      <c r="K2323" t="e">
        <f>VLOOKUP(C2323,'NCPF8814_MF_Extraction 5%FDR'!$1:$463,2,FALSE)</f>
        <v>#N/A</v>
      </c>
      <c r="L2323" s="15" t="e">
        <f>VLOOKUP(C2323,'NCPF8814_MF_Extraction 5%FDR'!$1:$463,11,FALSE)</f>
        <v>#N/A</v>
      </c>
    </row>
    <row r="2324" spans="1:12" hidden="1">
      <c r="A2324" s="13" t="s">
        <v>2668</v>
      </c>
      <c r="C2324" s="13" t="s">
        <v>2668</v>
      </c>
      <c r="D2324">
        <f>IFERROR(MATCH(C2324,'NCPF8745_KH_Extraction 5%FDR'!$A$2:$A$2258,0),"No Match")</f>
        <v>1956</v>
      </c>
      <c r="E2324" t="str">
        <f>IFERROR(MATCH(C2324,'NCPF8745_MF_Extraction 5%FDR'!$A$2:$A$540,0),"No Match")</f>
        <v>No Match</v>
      </c>
      <c r="F2324" t="str">
        <f>IFERROR(MATCH(C2324,'NCPF8814_MF_Extraction 5%FDR'!$A$2:$A$463,0),"No Match")</f>
        <v>No Match</v>
      </c>
      <c r="G2324" t="str">
        <f>VLOOKUP(C2324,'NCPF8745_KH_Extraction 5%FDR'!$1:$2258,2,FALSE)</f>
        <v>Uncharacterized protein OS=Candida glabrata (strain ATCC 2001 / CBS 138 / JCM 3761 / NBRC 0622 / NRRL Y-65) GN=CAGL0A04455g PE=4 SV=1 - [Q6FXS8_CANGA]</v>
      </c>
      <c r="H2324" s="15">
        <f>VLOOKUP(C2324,'NCPF8745_KH_Extraction 5%FDR'!$1:$2258,11,FALSE)</f>
        <v>121.56367526466001</v>
      </c>
      <c r="I2324" t="e">
        <f>VLOOKUP(C2324,'NCPF8745_MF_Extraction 5%FDR'!$1:$540,2,FALSE)</f>
        <v>#N/A</v>
      </c>
      <c r="J2324" s="15" t="e">
        <f>VLOOKUP(C2324,'NCPF8745_MF_Extraction 5%FDR'!$1:$540,11,FALSE)</f>
        <v>#N/A</v>
      </c>
      <c r="K2324" t="e">
        <f>VLOOKUP(C2324,'NCPF8814_MF_Extraction 5%FDR'!$1:$463,2,FALSE)</f>
        <v>#N/A</v>
      </c>
      <c r="L2324" s="15" t="e">
        <f>VLOOKUP(C2324,'NCPF8814_MF_Extraction 5%FDR'!$1:$463,11,FALSE)</f>
        <v>#N/A</v>
      </c>
    </row>
    <row r="2325" spans="1:12" hidden="1">
      <c r="A2325" s="13" t="s">
        <v>2669</v>
      </c>
      <c r="C2325" s="13" t="s">
        <v>2669</v>
      </c>
      <c r="D2325">
        <f>IFERROR(MATCH(C2325,'NCPF8745_KH_Extraction 5%FDR'!$A$2:$A$2258,0),"No Match")</f>
        <v>980</v>
      </c>
      <c r="E2325">
        <f>IFERROR(MATCH(C2325,'NCPF8745_MF_Extraction 5%FDR'!$A$2:$A$540,0),"No Match")</f>
        <v>533</v>
      </c>
      <c r="F2325">
        <f>IFERROR(MATCH(C2325,'NCPF8814_MF_Extraction 5%FDR'!$A$2:$A$463,0),"No Match")</f>
        <v>322</v>
      </c>
      <c r="G2325" t="str">
        <f>VLOOKUP(C2325,'NCPF8745_KH_Extraction 5%FDR'!$1:$2258,2,FALSE)</f>
        <v>Uncharacterized protein OS=Candida glabrata (strain ATCC 2001 / CBS 138 / JCM 3761 / NBRC 0622 / NRRL Y-65) GN=CAGL0A04433g PE=4 SV=1 - [Q6FXS9_CANGA]</v>
      </c>
      <c r="H2325" s="15">
        <f>VLOOKUP(C2325,'NCPF8745_KH_Extraction 5%FDR'!$1:$2258,11,FALSE)</f>
        <v>29.439867994659998</v>
      </c>
      <c r="I2325" t="str">
        <f>VLOOKUP(C2325,'NCPF8745_MF_Extraction 5%FDR'!$1:$540,2,FALSE)</f>
        <v>Uncharacterized protein OS=Candida glabrata (strain ATCC 2001 / CBS 138 / JCM 3761 / NBRC 0622 / NRRL Y-65) GN=CAGL0A04433g PE=4 SV=1 - [Q6FXS9_CANGA]</v>
      </c>
      <c r="J2325" s="15">
        <f>VLOOKUP(C2325,'NCPF8745_MF_Extraction 5%FDR'!$1:$540,11,FALSE)</f>
        <v>29.439867994659998</v>
      </c>
      <c r="K2325" t="str">
        <f>VLOOKUP(C2325,'NCPF8814_MF_Extraction 5%FDR'!$1:$463,2,FALSE)</f>
        <v>Uncharacterized protein OS=Candida glabrata (strain ATCC 2001 / CBS 138 / JCM 3761 / NBRC 0622 / NRRL Y-65) GN=CAGL0A04433g PE=4 SV=1 - [Q6FXS9_CANGA]</v>
      </c>
      <c r="L2325" s="15">
        <f>VLOOKUP(C2325,'NCPF8814_MF_Extraction 5%FDR'!$1:$463,11,FALSE)</f>
        <v>29.439867994659998</v>
      </c>
    </row>
    <row r="2326" spans="1:12" hidden="1">
      <c r="A2326" s="13" t="s">
        <v>4534</v>
      </c>
      <c r="C2326" s="13" t="s">
        <v>4534</v>
      </c>
      <c r="D2326" t="str">
        <f>IFERROR(MATCH(C2326,'NCPF8745_KH_Extraction 5%FDR'!$A$2:$A$2258,0),"No Match")</f>
        <v>No Match</v>
      </c>
      <c r="E2326">
        <f>IFERROR(MATCH(C2326,'NCPF8745_MF_Extraction 5%FDR'!$A$2:$A$540,0),"No Match")</f>
        <v>86</v>
      </c>
      <c r="F2326">
        <f>IFERROR(MATCH(C2326,'NCPF8814_MF_Extraction 5%FDR'!$A$2:$A$463,0),"No Match")</f>
        <v>87</v>
      </c>
      <c r="G2326" t="e">
        <f>VLOOKUP(C2326,'NCPF8745_KH_Extraction 5%FDR'!$1:$2258,2,FALSE)</f>
        <v>#N/A</v>
      </c>
      <c r="H2326" s="15" t="e">
        <f>VLOOKUP(C2326,'NCPF8745_KH_Extraction 5%FDR'!$1:$2258,11,FALSE)</f>
        <v>#N/A</v>
      </c>
      <c r="I2326" t="str">
        <f>VLOOKUP(C2326,'NCPF8745_MF_Extraction 5%FDR'!$1:$540,2,FALSE)</f>
        <v>Uncharacterized protein OS=Candida glabrata (strain ATCC 2001 / CBS 138 / JCM 3761 / NBRC 0622 / NRRL Y-65) GN=CAGL0A04389g PE=4 SV=2 - [Q6FXT1_CANGA]</v>
      </c>
      <c r="J2326" s="15">
        <f>VLOOKUP(C2326,'NCPF8745_MF_Extraction 5%FDR'!$1:$540,11,FALSE)</f>
        <v>12.092203814659999</v>
      </c>
      <c r="K2326" t="str">
        <f>VLOOKUP(C2326,'NCPF8814_MF_Extraction 5%FDR'!$1:$463,2,FALSE)</f>
        <v>Uncharacterized protein OS=Candida glabrata (strain ATCC 2001 / CBS 138 / JCM 3761 / NBRC 0622 / NRRL Y-65) GN=CAGL0A04389g PE=4 SV=2 - [Q6FXT1_CANGA]</v>
      </c>
      <c r="L2326" s="15">
        <f>VLOOKUP(C2326,'NCPF8814_MF_Extraction 5%FDR'!$1:$463,11,FALSE)</f>
        <v>12.092203814659999</v>
      </c>
    </row>
    <row r="2327" spans="1:12" hidden="1">
      <c r="A2327" s="13" t="s">
        <v>2670</v>
      </c>
      <c r="C2327" s="13" t="s">
        <v>2670</v>
      </c>
      <c r="D2327">
        <f>IFERROR(MATCH(C2327,'NCPF8745_KH_Extraction 5%FDR'!$A$2:$A$2258,0),"No Match")</f>
        <v>1780</v>
      </c>
      <c r="E2327" t="str">
        <f>IFERROR(MATCH(C2327,'NCPF8745_MF_Extraction 5%FDR'!$A$2:$A$540,0),"No Match")</f>
        <v>No Match</v>
      </c>
      <c r="F2327" t="str">
        <f>IFERROR(MATCH(C2327,'NCPF8814_MF_Extraction 5%FDR'!$A$2:$A$463,0),"No Match")</f>
        <v>No Match</v>
      </c>
      <c r="G2327" t="str">
        <f>VLOOKUP(C2327,'NCPF8745_KH_Extraction 5%FDR'!$1:$2258,2,FALSE)</f>
        <v>Uncharacterized protein OS=Candida glabrata (strain ATCC 2001 / CBS 138 / JCM 3761 / NBRC 0622 / NRRL Y-65) GN=CAGL0A04345g PE=4 SV=1 - [Q6FXT3_CANGA]</v>
      </c>
      <c r="H2327" s="15">
        <f>VLOOKUP(C2327,'NCPF8745_KH_Extraction 5%FDR'!$1:$2258,11,FALSE)</f>
        <v>43.759385314660001</v>
      </c>
      <c r="I2327" t="e">
        <f>VLOOKUP(C2327,'NCPF8745_MF_Extraction 5%FDR'!$1:$540,2,FALSE)</f>
        <v>#N/A</v>
      </c>
      <c r="J2327" s="15" t="e">
        <f>VLOOKUP(C2327,'NCPF8745_MF_Extraction 5%FDR'!$1:$540,11,FALSE)</f>
        <v>#N/A</v>
      </c>
      <c r="K2327" t="e">
        <f>VLOOKUP(C2327,'NCPF8814_MF_Extraction 5%FDR'!$1:$463,2,FALSE)</f>
        <v>#N/A</v>
      </c>
      <c r="L2327" s="15" t="e">
        <f>VLOOKUP(C2327,'NCPF8814_MF_Extraction 5%FDR'!$1:$463,11,FALSE)</f>
        <v>#N/A</v>
      </c>
    </row>
    <row r="2328" spans="1:12" hidden="1">
      <c r="A2328" s="13" t="s">
        <v>2671</v>
      </c>
      <c r="C2328" s="13" t="s">
        <v>2671</v>
      </c>
      <c r="D2328">
        <f>IFERROR(MATCH(C2328,'NCPF8745_KH_Extraction 5%FDR'!$A$2:$A$2258,0),"No Match")</f>
        <v>2052</v>
      </c>
      <c r="E2328" t="str">
        <f>IFERROR(MATCH(C2328,'NCPF8745_MF_Extraction 5%FDR'!$A$2:$A$540,0),"No Match")</f>
        <v>No Match</v>
      </c>
      <c r="F2328" t="str">
        <f>IFERROR(MATCH(C2328,'NCPF8814_MF_Extraction 5%FDR'!$A$2:$A$463,0),"No Match")</f>
        <v>No Match</v>
      </c>
      <c r="G2328" t="str">
        <f>VLOOKUP(C2328,'NCPF8745_KH_Extraction 5%FDR'!$1:$2258,2,FALSE)</f>
        <v>Uncharacterized protein OS=Candida glabrata (strain ATCC 2001 / CBS 138 / JCM 3761 / NBRC 0622 / NRRL Y-65) GN=CAGL0A04323g PE=4 SV=1 - [Q6FXT4_CANGA]</v>
      </c>
      <c r="H2328" s="15">
        <f>VLOOKUP(C2328,'NCPF8745_KH_Extraction 5%FDR'!$1:$2258,11,FALSE)</f>
        <v>23.446857254659999</v>
      </c>
      <c r="I2328" t="e">
        <f>VLOOKUP(C2328,'NCPF8745_MF_Extraction 5%FDR'!$1:$540,2,FALSE)</f>
        <v>#N/A</v>
      </c>
      <c r="J2328" s="15" t="e">
        <f>VLOOKUP(C2328,'NCPF8745_MF_Extraction 5%FDR'!$1:$540,11,FALSE)</f>
        <v>#N/A</v>
      </c>
      <c r="K2328" t="e">
        <f>VLOOKUP(C2328,'NCPF8814_MF_Extraction 5%FDR'!$1:$463,2,FALSE)</f>
        <v>#N/A</v>
      </c>
      <c r="L2328" s="15" t="e">
        <f>VLOOKUP(C2328,'NCPF8814_MF_Extraction 5%FDR'!$1:$463,11,FALSE)</f>
        <v>#N/A</v>
      </c>
    </row>
    <row r="2329" spans="1:12" hidden="1">
      <c r="A2329" s="13" t="s">
        <v>2672</v>
      </c>
      <c r="C2329" s="13" t="s">
        <v>2672</v>
      </c>
      <c r="D2329">
        <f>IFERROR(MATCH(C2329,'NCPF8745_KH_Extraction 5%FDR'!$A$2:$A$2258,0),"No Match")</f>
        <v>996</v>
      </c>
      <c r="E2329" t="str">
        <f>IFERROR(MATCH(C2329,'NCPF8745_MF_Extraction 5%FDR'!$A$2:$A$540,0),"No Match")</f>
        <v>No Match</v>
      </c>
      <c r="F2329" t="str">
        <f>IFERROR(MATCH(C2329,'NCPF8814_MF_Extraction 5%FDR'!$A$2:$A$463,0),"No Match")</f>
        <v>No Match</v>
      </c>
      <c r="G2329" t="str">
        <f>VLOOKUP(C2329,'NCPF8745_KH_Extraction 5%FDR'!$1:$2258,2,FALSE)</f>
        <v>Uncharacterized protein OS=Candida glabrata (strain ATCC 2001 / CBS 138 / JCM 3761 / NBRC 0622 / NRRL Y-65) GN=CAGL0A04301g PE=3 SV=1 - [Q6FXT5_CANGA]</v>
      </c>
      <c r="H2329" s="15">
        <f>VLOOKUP(C2329,'NCPF8745_KH_Extraction 5%FDR'!$1:$2258,11,FALSE)</f>
        <v>48.850579294660101</v>
      </c>
      <c r="I2329" t="e">
        <f>VLOOKUP(C2329,'NCPF8745_MF_Extraction 5%FDR'!$1:$540,2,FALSE)</f>
        <v>#N/A</v>
      </c>
      <c r="J2329" s="15" t="e">
        <f>VLOOKUP(C2329,'NCPF8745_MF_Extraction 5%FDR'!$1:$540,11,FALSE)</f>
        <v>#N/A</v>
      </c>
      <c r="K2329" t="e">
        <f>VLOOKUP(C2329,'NCPF8814_MF_Extraction 5%FDR'!$1:$463,2,FALSE)</f>
        <v>#N/A</v>
      </c>
      <c r="L2329" s="15" t="e">
        <f>VLOOKUP(C2329,'NCPF8814_MF_Extraction 5%FDR'!$1:$463,11,FALSE)</f>
        <v>#N/A</v>
      </c>
    </row>
    <row r="2330" spans="1:12" hidden="1">
      <c r="A2330" s="13" t="s">
        <v>2673</v>
      </c>
      <c r="C2330" s="13" t="s">
        <v>2673</v>
      </c>
      <c r="D2330">
        <f>IFERROR(MATCH(C2330,'NCPF8745_KH_Extraction 5%FDR'!$A$2:$A$2258,0),"No Match")</f>
        <v>23</v>
      </c>
      <c r="E2330">
        <f>IFERROR(MATCH(C2330,'NCPF8745_MF_Extraction 5%FDR'!$A$2:$A$540,0),"No Match")</f>
        <v>193</v>
      </c>
      <c r="F2330">
        <f>IFERROR(MATCH(C2330,'NCPF8814_MF_Extraction 5%FDR'!$A$2:$A$463,0),"No Match")</f>
        <v>274</v>
      </c>
      <c r="G2330" t="str">
        <f>VLOOKUP(C2330,'NCPF8745_KH_Extraction 5%FDR'!$1:$2258,2,FALSE)</f>
        <v>Phosphotransferase OS=Candida glabrata (strain ATCC 2001 / CBS 138 / JCM 3761 / NBRC 0622 / NRRL Y-65) GN=CAGL0A04829g PE=3 SV=1 - [Q6FXT8_CANGA]</v>
      </c>
      <c r="H2330" s="15">
        <f>VLOOKUP(C2330,'NCPF8745_KH_Extraction 5%FDR'!$1:$2258,11,FALSE)</f>
        <v>53.771536484659897</v>
      </c>
      <c r="I2330" t="str">
        <f>VLOOKUP(C2330,'NCPF8745_MF_Extraction 5%FDR'!$1:$540,2,FALSE)</f>
        <v>Phosphotransferase OS=Candida glabrata (strain ATCC 2001 / CBS 138 / JCM 3761 / NBRC 0622 / NRRL Y-65) GN=CAGL0A04829g PE=3 SV=1 - [Q6FXT8_CANGA]</v>
      </c>
      <c r="J2330" s="15">
        <f>VLOOKUP(C2330,'NCPF8745_MF_Extraction 5%FDR'!$1:$540,11,FALSE)</f>
        <v>53.771536484659897</v>
      </c>
      <c r="K2330" t="str">
        <f>VLOOKUP(C2330,'NCPF8814_MF_Extraction 5%FDR'!$1:$463,2,FALSE)</f>
        <v>Phosphotransferase OS=Candida glabrata (strain ATCC 2001 / CBS 138 / JCM 3761 / NBRC 0622 / NRRL Y-65) GN=CAGL0A04829g PE=3 SV=1 - [Q6FXT8_CANGA]</v>
      </c>
      <c r="L2330" s="15">
        <f>VLOOKUP(C2330,'NCPF8814_MF_Extraction 5%FDR'!$1:$463,11,FALSE)</f>
        <v>53.771536484659897</v>
      </c>
    </row>
    <row r="2331" spans="1:12" hidden="1">
      <c r="A2331" s="13" t="s">
        <v>2674</v>
      </c>
      <c r="C2331" s="13" t="s">
        <v>2674</v>
      </c>
      <c r="D2331">
        <f>IFERROR(MATCH(C2331,'NCPF8745_KH_Extraction 5%FDR'!$A$2:$A$2258,0),"No Match")</f>
        <v>905</v>
      </c>
      <c r="E2331" t="str">
        <f>IFERROR(MATCH(C2331,'NCPF8745_MF_Extraction 5%FDR'!$A$2:$A$540,0),"No Match")</f>
        <v>No Match</v>
      </c>
      <c r="F2331" t="str">
        <f>IFERROR(MATCH(C2331,'NCPF8814_MF_Extraction 5%FDR'!$A$2:$A$463,0),"No Match")</f>
        <v>No Match</v>
      </c>
      <c r="G2331" t="str">
        <f>VLOOKUP(C2331,'NCPF8745_KH_Extraction 5%FDR'!$1:$2258,2,FALSE)</f>
        <v>Uncharacterized protein OS=Candida glabrata (strain ATCC 2001 / CBS 138 / JCM 3761 / NBRC 0622 / NRRL Y-65) GN=CAGL0A04807g PE=4 SV=1 - [Q6FXT9_CANGA]</v>
      </c>
      <c r="H2331" s="15">
        <f>VLOOKUP(C2331,'NCPF8745_KH_Extraction 5%FDR'!$1:$2258,11,FALSE)</f>
        <v>30.828979994659999</v>
      </c>
      <c r="I2331" t="e">
        <f>VLOOKUP(C2331,'NCPF8745_MF_Extraction 5%FDR'!$1:$540,2,FALSE)</f>
        <v>#N/A</v>
      </c>
      <c r="J2331" s="15" t="e">
        <f>VLOOKUP(C2331,'NCPF8745_MF_Extraction 5%FDR'!$1:$540,11,FALSE)</f>
        <v>#N/A</v>
      </c>
      <c r="K2331" t="e">
        <f>VLOOKUP(C2331,'NCPF8814_MF_Extraction 5%FDR'!$1:$463,2,FALSE)</f>
        <v>#N/A</v>
      </c>
      <c r="L2331" s="15" t="e">
        <f>VLOOKUP(C2331,'NCPF8814_MF_Extraction 5%FDR'!$1:$463,11,FALSE)</f>
        <v>#N/A</v>
      </c>
    </row>
    <row r="2332" spans="1:12" hidden="1">
      <c r="A2332" s="13" t="s">
        <v>2675</v>
      </c>
      <c r="C2332" s="13" t="s">
        <v>2675</v>
      </c>
      <c r="D2332">
        <f>IFERROR(MATCH(C2332,'NCPF8745_KH_Extraction 5%FDR'!$A$2:$A$2258,0),"No Match")</f>
        <v>1653</v>
      </c>
      <c r="E2332" t="str">
        <f>IFERROR(MATCH(C2332,'NCPF8745_MF_Extraction 5%FDR'!$A$2:$A$540,0),"No Match")</f>
        <v>No Match</v>
      </c>
      <c r="F2332" t="str">
        <f>IFERROR(MATCH(C2332,'NCPF8814_MF_Extraction 5%FDR'!$A$2:$A$463,0),"No Match")</f>
        <v>No Match</v>
      </c>
      <c r="G2332" t="str">
        <f>VLOOKUP(C2332,'NCPF8745_KH_Extraction 5%FDR'!$1:$2258,2,FALSE)</f>
        <v>Uncharacterized protein OS=Candida glabrata (strain ATCC 2001 / CBS 138 / JCM 3761 / NBRC 0622 / NRRL Y-65) GN=RTG2 PE=4 SV=1 - [Q6FXU0_CANGA]</v>
      </c>
      <c r="H2332" s="15">
        <f>VLOOKUP(C2332,'NCPF8745_KH_Extraction 5%FDR'!$1:$2258,11,FALSE)</f>
        <v>67.005794404659994</v>
      </c>
      <c r="I2332" t="e">
        <f>VLOOKUP(C2332,'NCPF8745_MF_Extraction 5%FDR'!$1:$540,2,FALSE)</f>
        <v>#N/A</v>
      </c>
      <c r="J2332" s="15" t="e">
        <f>VLOOKUP(C2332,'NCPF8745_MF_Extraction 5%FDR'!$1:$540,11,FALSE)</f>
        <v>#N/A</v>
      </c>
      <c r="K2332" t="e">
        <f>VLOOKUP(C2332,'NCPF8814_MF_Extraction 5%FDR'!$1:$463,2,FALSE)</f>
        <v>#N/A</v>
      </c>
      <c r="L2332" s="15" t="e">
        <f>VLOOKUP(C2332,'NCPF8814_MF_Extraction 5%FDR'!$1:$463,11,FALSE)</f>
        <v>#N/A</v>
      </c>
    </row>
    <row r="2333" spans="1:12" hidden="1">
      <c r="A2333" s="13" t="s">
        <v>2676</v>
      </c>
      <c r="C2333" s="13" t="s">
        <v>2676</v>
      </c>
      <c r="D2333">
        <f>IFERROR(MATCH(C2333,'NCPF8745_KH_Extraction 5%FDR'!$A$2:$A$2258,0),"No Match")</f>
        <v>1265</v>
      </c>
      <c r="E2333" t="str">
        <f>IFERROR(MATCH(C2333,'NCPF8745_MF_Extraction 5%FDR'!$A$2:$A$540,0),"No Match")</f>
        <v>No Match</v>
      </c>
      <c r="F2333" t="str">
        <f>IFERROR(MATCH(C2333,'NCPF8814_MF_Extraction 5%FDR'!$A$2:$A$463,0),"No Match")</f>
        <v>No Match</v>
      </c>
      <c r="G2333" t="str">
        <f>VLOOKUP(C2333,'NCPF8745_KH_Extraction 5%FDR'!$1:$2258,2,FALSE)</f>
        <v>Uncharacterized protein OS=Candida glabrata (strain ATCC 2001 / CBS 138 / JCM 3761 / NBRC 0622 / NRRL Y-65) GN=CAGL0A00561g PE=4 SV=1 - [Q6FXU2_CANGA]</v>
      </c>
      <c r="H2333" s="15">
        <f>VLOOKUP(C2333,'NCPF8745_KH_Extraction 5%FDR'!$1:$2258,11,FALSE)</f>
        <v>44.840414124660001</v>
      </c>
      <c r="I2333" t="e">
        <f>VLOOKUP(C2333,'NCPF8745_MF_Extraction 5%FDR'!$1:$540,2,FALSE)</f>
        <v>#N/A</v>
      </c>
      <c r="J2333" s="15" t="e">
        <f>VLOOKUP(C2333,'NCPF8745_MF_Extraction 5%FDR'!$1:$540,11,FALSE)</f>
        <v>#N/A</v>
      </c>
      <c r="K2333" t="e">
        <f>VLOOKUP(C2333,'NCPF8814_MF_Extraction 5%FDR'!$1:$463,2,FALSE)</f>
        <v>#N/A</v>
      </c>
      <c r="L2333" s="15" t="e">
        <f>VLOOKUP(C2333,'NCPF8814_MF_Extraction 5%FDR'!$1:$463,11,FALSE)</f>
        <v>#N/A</v>
      </c>
    </row>
    <row r="2334" spans="1:12" hidden="1">
      <c r="A2334" s="13" t="s">
        <v>2677</v>
      </c>
      <c r="C2334" s="13" t="s">
        <v>2677</v>
      </c>
      <c r="D2334">
        <f>IFERROR(MATCH(C2334,'NCPF8745_KH_Extraction 5%FDR'!$A$2:$A$2258,0),"No Match")</f>
        <v>1765</v>
      </c>
      <c r="E2334">
        <f>IFERROR(MATCH(C2334,'NCPF8745_MF_Extraction 5%FDR'!$A$2:$A$540,0),"No Match")</f>
        <v>318</v>
      </c>
      <c r="F2334">
        <f>IFERROR(MATCH(C2334,'NCPF8814_MF_Extraction 5%FDR'!$A$2:$A$463,0),"No Match")</f>
        <v>137</v>
      </c>
      <c r="G2334" t="str">
        <f>VLOOKUP(C2334,'NCPF8745_KH_Extraction 5%FDR'!$1:$2258,2,FALSE)</f>
        <v>Calcium-transporting ATPase OS=Candida glabrata (strain ATCC 2001 / CBS 138 / JCM 3761 / NBRC 0622 / NRRL Y-65) GN=CAGL0A00517g PE=3 SV=1 - [Q6FXU4_CANGA]</v>
      </c>
      <c r="H2334" s="15">
        <f>VLOOKUP(C2334,'NCPF8745_KH_Extraction 5%FDR'!$1:$2258,11,FALSE)</f>
        <v>122.88719617466</v>
      </c>
      <c r="I2334" t="str">
        <f>VLOOKUP(C2334,'NCPF8745_MF_Extraction 5%FDR'!$1:$540,2,FALSE)</f>
        <v>Calcium-transporting ATPase OS=Candida glabrata (strain ATCC 2001 / CBS 138 / JCM 3761 / NBRC 0622 / NRRL Y-65) GN=CAGL0A00517g PE=3 SV=1 - [Q6FXU4_CANGA]</v>
      </c>
      <c r="J2334" s="15">
        <f>VLOOKUP(C2334,'NCPF8745_MF_Extraction 5%FDR'!$1:$540,11,FALSE)</f>
        <v>122.88719617466</v>
      </c>
      <c r="K2334" t="str">
        <f>VLOOKUP(C2334,'NCPF8814_MF_Extraction 5%FDR'!$1:$463,2,FALSE)</f>
        <v>Calcium-transporting ATPase OS=Candida glabrata (strain ATCC 2001 / CBS 138 / JCM 3761 / NBRC 0622 / NRRL Y-65) GN=CAGL0A00517g PE=3 SV=1 - [Q6FXU4_CANGA]</v>
      </c>
      <c r="L2334" s="15">
        <f>VLOOKUP(C2334,'NCPF8814_MF_Extraction 5%FDR'!$1:$463,11,FALSE)</f>
        <v>122.88719617466</v>
      </c>
    </row>
    <row r="2335" spans="1:12" hidden="1">
      <c r="A2335" s="13" t="s">
        <v>2678</v>
      </c>
      <c r="C2335" s="13" t="s">
        <v>2678</v>
      </c>
      <c r="D2335">
        <f>IFERROR(MATCH(C2335,'NCPF8745_KH_Extraction 5%FDR'!$A$2:$A$2258,0),"No Match")</f>
        <v>14</v>
      </c>
      <c r="E2335">
        <f>IFERROR(MATCH(C2335,'NCPF8745_MF_Extraction 5%FDR'!$A$2:$A$540,0),"No Match")</f>
        <v>333</v>
      </c>
      <c r="F2335" t="str">
        <f>IFERROR(MATCH(C2335,'NCPF8814_MF_Extraction 5%FDR'!$A$2:$A$463,0),"No Match")</f>
        <v>No Match</v>
      </c>
      <c r="G2335" t="str">
        <f>VLOOKUP(C2335,'NCPF8745_KH_Extraction 5%FDR'!$1:$2258,2,FALSE)</f>
        <v>Plasma membrane ATPase OS=Candida glabrata (strain ATCC 2001 / CBS 138 / JCM 3761 / NBRC 0622 / NRRL Y-65) GN=PMA1 PE=3 SV=1 - [Q6FXU5_CANGA]</v>
      </c>
      <c r="H2335" s="15">
        <f>VLOOKUP(C2335,'NCPF8745_KH_Extraction 5%FDR'!$1:$2258,11,FALSE)</f>
        <v>98.313602324659897</v>
      </c>
      <c r="I2335" t="str">
        <f>VLOOKUP(C2335,'NCPF8745_MF_Extraction 5%FDR'!$1:$540,2,FALSE)</f>
        <v>Plasma membrane ATPase OS=Candida glabrata (strain ATCC 2001 / CBS 138 / JCM 3761 / NBRC 0622 / NRRL Y-65) GN=PMA1 PE=3 SV=1 - [Q6FXU5_CANGA]</v>
      </c>
      <c r="J2335" s="15">
        <f>VLOOKUP(C2335,'NCPF8745_MF_Extraction 5%FDR'!$1:$540,11,FALSE)</f>
        <v>98.313602324659897</v>
      </c>
      <c r="K2335" t="e">
        <f>VLOOKUP(C2335,'NCPF8814_MF_Extraction 5%FDR'!$1:$463,2,FALSE)</f>
        <v>#N/A</v>
      </c>
      <c r="L2335" s="15" t="e">
        <f>VLOOKUP(C2335,'NCPF8814_MF_Extraction 5%FDR'!$1:$463,11,FALSE)</f>
        <v>#N/A</v>
      </c>
    </row>
    <row r="2336" spans="1:12" hidden="1">
      <c r="A2336" s="13" t="s">
        <v>2679</v>
      </c>
      <c r="C2336" s="13" t="s">
        <v>2679</v>
      </c>
      <c r="D2336">
        <f>IFERROR(MATCH(C2336,'NCPF8745_KH_Extraction 5%FDR'!$A$2:$A$2258,0),"No Match")</f>
        <v>2060</v>
      </c>
      <c r="E2336" t="str">
        <f>IFERROR(MATCH(C2336,'NCPF8745_MF_Extraction 5%FDR'!$A$2:$A$540,0),"No Match")</f>
        <v>No Match</v>
      </c>
      <c r="F2336" t="str">
        <f>IFERROR(MATCH(C2336,'NCPF8814_MF_Extraction 5%FDR'!$A$2:$A$463,0),"No Match")</f>
        <v>No Match</v>
      </c>
      <c r="G2336" t="str">
        <f>VLOOKUP(C2336,'NCPF8745_KH_Extraction 5%FDR'!$1:$2258,2,FALSE)</f>
        <v>Uncharacterized protein OS=Candida glabrata (strain ATCC 2001 / CBS 138 / JCM 3761 / NBRC 0622 / NRRL Y-65) GN=CAGL0A00473g PE=4 SV=1 - [Q6FXU6_CANGA]</v>
      </c>
      <c r="H2336" s="15">
        <f>VLOOKUP(C2336,'NCPF8745_KH_Extraction 5%FDR'!$1:$2258,11,FALSE)</f>
        <v>86.94234305466</v>
      </c>
      <c r="I2336" t="e">
        <f>VLOOKUP(C2336,'NCPF8745_MF_Extraction 5%FDR'!$1:$540,2,FALSE)</f>
        <v>#N/A</v>
      </c>
      <c r="J2336" s="15" t="e">
        <f>VLOOKUP(C2336,'NCPF8745_MF_Extraction 5%FDR'!$1:$540,11,FALSE)</f>
        <v>#N/A</v>
      </c>
      <c r="K2336" t="e">
        <f>VLOOKUP(C2336,'NCPF8814_MF_Extraction 5%FDR'!$1:$463,2,FALSE)</f>
        <v>#N/A</v>
      </c>
      <c r="L2336" s="15" t="e">
        <f>VLOOKUP(C2336,'NCPF8814_MF_Extraction 5%FDR'!$1:$463,11,FALSE)</f>
        <v>#N/A</v>
      </c>
    </row>
    <row r="2337" spans="1:12" hidden="1">
      <c r="A2337" s="13" t="s">
        <v>2680</v>
      </c>
      <c r="C2337" s="13" t="s">
        <v>2680</v>
      </c>
      <c r="D2337">
        <f>IFERROR(MATCH(C2337,'NCPF8745_KH_Extraction 5%FDR'!$A$2:$A$2258,0),"No Match")</f>
        <v>1992</v>
      </c>
      <c r="E2337" t="str">
        <f>IFERROR(MATCH(C2337,'NCPF8745_MF_Extraction 5%FDR'!$A$2:$A$540,0),"No Match")</f>
        <v>No Match</v>
      </c>
      <c r="F2337" t="str">
        <f>IFERROR(MATCH(C2337,'NCPF8814_MF_Extraction 5%FDR'!$A$2:$A$463,0),"No Match")</f>
        <v>No Match</v>
      </c>
      <c r="G2337" t="str">
        <f>VLOOKUP(C2337,'NCPF8745_KH_Extraction 5%FDR'!$1:$2258,2,FALSE)</f>
        <v>Uncharacterized protein OS=Candida glabrata (strain ATCC 2001 / CBS 138 / JCM 3761 / NBRC 0622 / NRRL Y-65) GN=PDR1 PE=4 SV=1 - [Q6FXU7_CANGA]</v>
      </c>
      <c r="H2337" s="15">
        <f>VLOOKUP(C2337,'NCPF8745_KH_Extraction 5%FDR'!$1:$2258,11,FALSE)</f>
        <v>126.11421145465999</v>
      </c>
      <c r="I2337" t="e">
        <f>VLOOKUP(C2337,'NCPF8745_MF_Extraction 5%FDR'!$1:$540,2,FALSE)</f>
        <v>#N/A</v>
      </c>
      <c r="J2337" s="15" t="e">
        <f>VLOOKUP(C2337,'NCPF8745_MF_Extraction 5%FDR'!$1:$540,11,FALSE)</f>
        <v>#N/A</v>
      </c>
      <c r="K2337" t="e">
        <f>VLOOKUP(C2337,'NCPF8814_MF_Extraction 5%FDR'!$1:$463,2,FALSE)</f>
        <v>#N/A</v>
      </c>
      <c r="L2337" s="15" t="e">
        <f>VLOOKUP(C2337,'NCPF8814_MF_Extraction 5%FDR'!$1:$463,11,FALSE)</f>
        <v>#N/A</v>
      </c>
    </row>
    <row r="2338" spans="1:12" hidden="1">
      <c r="A2338" s="13" t="s">
        <v>2681</v>
      </c>
      <c r="C2338" s="13" t="s">
        <v>2681</v>
      </c>
      <c r="D2338">
        <f>IFERROR(MATCH(C2338,'NCPF8745_KH_Extraction 5%FDR'!$A$2:$A$2258,0),"No Match")</f>
        <v>1876</v>
      </c>
      <c r="E2338" t="str">
        <f>IFERROR(MATCH(C2338,'NCPF8745_MF_Extraction 5%FDR'!$A$2:$A$540,0),"No Match")</f>
        <v>No Match</v>
      </c>
      <c r="F2338" t="str">
        <f>IFERROR(MATCH(C2338,'NCPF8814_MF_Extraction 5%FDR'!$A$2:$A$463,0),"No Match")</f>
        <v>No Match</v>
      </c>
      <c r="G2338" t="str">
        <f>VLOOKUP(C2338,'NCPF8745_KH_Extraction 5%FDR'!$1:$2258,2,FALSE)</f>
        <v>Uncharacterized protein OS=Candida glabrata (strain ATCC 2001 / CBS 138 / JCM 3761 / NBRC 0622 / NRRL Y-65) GN=ERG4 PE=4 SV=1 - [Q6FXU8_CANGA]</v>
      </c>
      <c r="H2338" s="15">
        <f>VLOOKUP(C2338,'NCPF8745_KH_Extraction 5%FDR'!$1:$2258,11,FALSE)</f>
        <v>54.860275924660101</v>
      </c>
      <c r="I2338" t="e">
        <f>VLOOKUP(C2338,'NCPF8745_MF_Extraction 5%FDR'!$1:$540,2,FALSE)</f>
        <v>#N/A</v>
      </c>
      <c r="J2338" s="15" t="e">
        <f>VLOOKUP(C2338,'NCPF8745_MF_Extraction 5%FDR'!$1:$540,11,FALSE)</f>
        <v>#N/A</v>
      </c>
      <c r="K2338" t="e">
        <f>VLOOKUP(C2338,'NCPF8814_MF_Extraction 5%FDR'!$1:$463,2,FALSE)</f>
        <v>#N/A</v>
      </c>
      <c r="L2338" s="15" t="e">
        <f>VLOOKUP(C2338,'NCPF8814_MF_Extraction 5%FDR'!$1:$463,11,FALSE)</f>
        <v>#N/A</v>
      </c>
    </row>
    <row r="2339" spans="1:12" hidden="1">
      <c r="A2339" s="13" t="s">
        <v>2682</v>
      </c>
      <c r="C2339" s="13" t="s">
        <v>2682</v>
      </c>
      <c r="D2339">
        <f>IFERROR(MATCH(C2339,'NCPF8745_KH_Extraction 5%FDR'!$A$2:$A$2258,0),"No Match")</f>
        <v>623</v>
      </c>
      <c r="E2339" t="str">
        <f>IFERROR(MATCH(C2339,'NCPF8745_MF_Extraction 5%FDR'!$A$2:$A$540,0),"No Match")</f>
        <v>No Match</v>
      </c>
      <c r="F2339" t="str">
        <f>IFERROR(MATCH(C2339,'NCPF8814_MF_Extraction 5%FDR'!$A$2:$A$463,0),"No Match")</f>
        <v>No Match</v>
      </c>
      <c r="G2339" t="str">
        <f>VLOOKUP(C2339,'NCPF8745_KH_Extraction 5%FDR'!$1:$2258,2,FALSE)</f>
        <v>Uncharacterized protein OS=Candida glabrata (strain ATCC 2001 / CBS 138 / JCM 3761 / NBRC 0622 / NRRL Y-65) GN=SCL1 PE=4 SV=1 - [Q6FXU9_CANGA]</v>
      </c>
      <c r="H2339" s="15">
        <f>VLOOKUP(C2339,'NCPF8745_KH_Extraction 5%FDR'!$1:$2258,11,FALSE)</f>
        <v>28.123266254659999</v>
      </c>
      <c r="I2339" t="e">
        <f>VLOOKUP(C2339,'NCPF8745_MF_Extraction 5%FDR'!$1:$540,2,FALSE)</f>
        <v>#N/A</v>
      </c>
      <c r="J2339" s="15" t="e">
        <f>VLOOKUP(C2339,'NCPF8745_MF_Extraction 5%FDR'!$1:$540,11,FALSE)</f>
        <v>#N/A</v>
      </c>
      <c r="K2339" t="e">
        <f>VLOOKUP(C2339,'NCPF8814_MF_Extraction 5%FDR'!$1:$463,2,FALSE)</f>
        <v>#N/A</v>
      </c>
      <c r="L2339" s="15" t="e">
        <f>VLOOKUP(C2339,'NCPF8814_MF_Extraction 5%FDR'!$1:$463,11,FALSE)</f>
        <v>#N/A</v>
      </c>
    </row>
    <row r="2340" spans="1:12" hidden="1">
      <c r="A2340" s="13" t="s">
        <v>2683</v>
      </c>
      <c r="C2340" s="13" t="s">
        <v>2683</v>
      </c>
      <c r="D2340">
        <f>IFERROR(MATCH(C2340,'NCPF8745_KH_Extraction 5%FDR'!$A$2:$A$2258,0),"No Match")</f>
        <v>285</v>
      </c>
      <c r="E2340" t="str">
        <f>IFERROR(MATCH(C2340,'NCPF8745_MF_Extraction 5%FDR'!$A$2:$A$540,0),"No Match")</f>
        <v>No Match</v>
      </c>
      <c r="F2340" t="str">
        <f>IFERROR(MATCH(C2340,'NCPF8814_MF_Extraction 5%FDR'!$A$2:$A$463,0),"No Match")</f>
        <v>No Match</v>
      </c>
      <c r="G2340" t="str">
        <f>VLOOKUP(C2340,'NCPF8745_KH_Extraction 5%FDR'!$1:$2258,2,FALSE)</f>
        <v>3-isopropylmalate dehydratase OS=Candida glabrata (strain ATCC 2001 / CBS 138 / JCM 3761 / NBRC 0622 / NRRL Y-65) GN=CAGL0A00363g PE=3 SV=1 - [Q6FXV1_CANGA]</v>
      </c>
      <c r="H2340" s="15">
        <f>VLOOKUP(C2340,'NCPF8745_KH_Extraction 5%FDR'!$1:$2258,11,FALSE)</f>
        <v>86.468902124660104</v>
      </c>
      <c r="I2340" t="e">
        <f>VLOOKUP(C2340,'NCPF8745_MF_Extraction 5%FDR'!$1:$540,2,FALSE)</f>
        <v>#N/A</v>
      </c>
      <c r="J2340" s="15" t="e">
        <f>VLOOKUP(C2340,'NCPF8745_MF_Extraction 5%FDR'!$1:$540,11,FALSE)</f>
        <v>#N/A</v>
      </c>
      <c r="K2340" t="e">
        <f>VLOOKUP(C2340,'NCPF8814_MF_Extraction 5%FDR'!$1:$463,2,FALSE)</f>
        <v>#N/A</v>
      </c>
      <c r="L2340" s="15" t="e">
        <f>VLOOKUP(C2340,'NCPF8814_MF_Extraction 5%FDR'!$1:$463,11,FALSE)</f>
        <v>#N/A</v>
      </c>
    </row>
    <row r="2341" spans="1:12" hidden="1">
      <c r="A2341" s="13" t="s">
        <v>2684</v>
      </c>
      <c r="C2341" s="13" t="s">
        <v>2684</v>
      </c>
      <c r="D2341">
        <f>IFERROR(MATCH(C2341,'NCPF8745_KH_Extraction 5%FDR'!$A$2:$A$2258,0),"No Match")</f>
        <v>2225</v>
      </c>
      <c r="E2341" t="str">
        <f>IFERROR(MATCH(C2341,'NCPF8745_MF_Extraction 5%FDR'!$A$2:$A$540,0),"No Match")</f>
        <v>No Match</v>
      </c>
      <c r="F2341" t="str">
        <f>IFERROR(MATCH(C2341,'NCPF8814_MF_Extraction 5%FDR'!$A$2:$A$463,0),"No Match")</f>
        <v>No Match</v>
      </c>
      <c r="G2341" t="str">
        <f>VLOOKUP(C2341,'NCPF8745_KH_Extraction 5%FDR'!$1:$2258,2,FALSE)</f>
        <v>Casein kinase II subunit beta OS=Candida glabrata (strain ATCC 2001 / CBS 138 / JCM 3761 / NBRC 0622 / NRRL Y-65) GN=CAGL0A00275g PE=3 SV=1 - [Q6FXV5_CANGA]</v>
      </c>
      <c r="H2341" s="15">
        <f>VLOOKUP(C2341,'NCPF8745_KH_Extraction 5%FDR'!$1:$2258,11,FALSE)</f>
        <v>30.628368114659999</v>
      </c>
      <c r="I2341" t="e">
        <f>VLOOKUP(C2341,'NCPF8745_MF_Extraction 5%FDR'!$1:$540,2,FALSE)</f>
        <v>#N/A</v>
      </c>
      <c r="J2341" s="15" t="e">
        <f>VLOOKUP(C2341,'NCPF8745_MF_Extraction 5%FDR'!$1:$540,11,FALSE)</f>
        <v>#N/A</v>
      </c>
      <c r="K2341" t="e">
        <f>VLOOKUP(C2341,'NCPF8814_MF_Extraction 5%FDR'!$1:$463,2,FALSE)</f>
        <v>#N/A</v>
      </c>
      <c r="L2341" s="15" t="e">
        <f>VLOOKUP(C2341,'NCPF8814_MF_Extraction 5%FDR'!$1:$463,11,FALSE)</f>
        <v>#N/A</v>
      </c>
    </row>
    <row r="2342" spans="1:12" hidden="1">
      <c r="A2342" s="13" t="s">
        <v>2685</v>
      </c>
      <c r="C2342" s="13" t="s">
        <v>2685</v>
      </c>
      <c r="D2342">
        <f>IFERROR(MATCH(C2342,'NCPF8745_KH_Extraction 5%FDR'!$A$2:$A$2258,0),"No Match")</f>
        <v>1466</v>
      </c>
      <c r="E2342" t="str">
        <f>IFERROR(MATCH(C2342,'NCPF8745_MF_Extraction 5%FDR'!$A$2:$A$540,0),"No Match")</f>
        <v>No Match</v>
      </c>
      <c r="F2342" t="str">
        <f>IFERROR(MATCH(C2342,'NCPF8814_MF_Extraction 5%FDR'!$A$2:$A$463,0),"No Match")</f>
        <v>No Match</v>
      </c>
      <c r="G2342" t="str">
        <f>VLOOKUP(C2342,'NCPF8745_KH_Extraction 5%FDR'!$1:$2258,2,FALSE)</f>
        <v>Golgi to ER traffic protein 1 OS=Candida glabrata (strain ATCC 2001 / CBS 138 / JCM 3761 / NBRC 0622 / NRRL Y-65) GN=GET1 PE=3 SV=1 - [GET1_CANGA]</v>
      </c>
      <c r="H2342" s="15">
        <f>VLOOKUP(C2342,'NCPF8745_KH_Extraction 5%FDR'!$1:$2258,11,FALSE)</f>
        <v>25.472816184660001</v>
      </c>
      <c r="I2342" t="e">
        <f>VLOOKUP(C2342,'NCPF8745_MF_Extraction 5%FDR'!$1:$540,2,FALSE)</f>
        <v>#N/A</v>
      </c>
      <c r="J2342" s="15" t="e">
        <f>VLOOKUP(C2342,'NCPF8745_MF_Extraction 5%FDR'!$1:$540,11,FALSE)</f>
        <v>#N/A</v>
      </c>
      <c r="K2342" t="e">
        <f>VLOOKUP(C2342,'NCPF8814_MF_Extraction 5%FDR'!$1:$463,2,FALSE)</f>
        <v>#N/A</v>
      </c>
      <c r="L2342" s="15" t="e">
        <f>VLOOKUP(C2342,'NCPF8814_MF_Extraction 5%FDR'!$1:$463,11,FALSE)</f>
        <v>#N/A</v>
      </c>
    </row>
    <row r="2343" spans="1:12" hidden="1">
      <c r="A2343" s="13" t="s">
        <v>2686</v>
      </c>
      <c r="C2343" s="13" t="s">
        <v>2686</v>
      </c>
      <c r="D2343">
        <f>IFERROR(MATCH(C2343,'NCPF8745_KH_Extraction 5%FDR'!$A$2:$A$2258,0),"No Match")</f>
        <v>1106</v>
      </c>
      <c r="E2343" t="str">
        <f>IFERROR(MATCH(C2343,'NCPF8745_MF_Extraction 5%FDR'!$A$2:$A$540,0),"No Match")</f>
        <v>No Match</v>
      </c>
      <c r="F2343">
        <f>IFERROR(MATCH(C2343,'NCPF8814_MF_Extraction 5%FDR'!$A$2:$A$463,0),"No Match")</f>
        <v>419</v>
      </c>
      <c r="G2343" t="str">
        <f>VLOOKUP(C2343,'NCPF8745_KH_Extraction 5%FDR'!$1:$2258,2,FALSE)</f>
        <v>Uncharacterized protein OS=Candida glabrata (strain ATCC 2001 / CBS 138 / JCM 3761 / NBRC 0622 / NRRL Y-65) GN=CAGL0A00209g PE=4 SV=1 - [Q6FXV8_CANGA]</v>
      </c>
      <c r="H2343" s="15">
        <f>VLOOKUP(C2343,'NCPF8745_KH_Extraction 5%FDR'!$1:$2258,11,FALSE)</f>
        <v>82.302283944660104</v>
      </c>
      <c r="I2343" t="e">
        <f>VLOOKUP(C2343,'NCPF8745_MF_Extraction 5%FDR'!$1:$540,2,FALSE)</f>
        <v>#N/A</v>
      </c>
      <c r="J2343" s="15" t="e">
        <f>VLOOKUP(C2343,'NCPF8745_MF_Extraction 5%FDR'!$1:$540,11,FALSE)</f>
        <v>#N/A</v>
      </c>
      <c r="K2343" t="str">
        <f>VLOOKUP(C2343,'NCPF8814_MF_Extraction 5%FDR'!$1:$463,2,FALSE)</f>
        <v>Uncharacterized protein OS=Candida glabrata (strain ATCC 2001 / CBS 138 / JCM 3761 / NBRC 0622 / NRRL Y-65) GN=CAGL0A00209g PE=4 SV=1 - [Q6FXV8_CANGA]</v>
      </c>
      <c r="L2343" s="15">
        <f>VLOOKUP(C2343,'NCPF8814_MF_Extraction 5%FDR'!$1:$463,11,FALSE)</f>
        <v>82.302283944660104</v>
      </c>
    </row>
    <row r="2344" spans="1:12" hidden="1">
      <c r="A2344" s="13" t="s">
        <v>2687</v>
      </c>
      <c r="C2344" s="13" t="s">
        <v>2687</v>
      </c>
      <c r="D2344">
        <f>IFERROR(MATCH(C2344,'NCPF8745_KH_Extraction 5%FDR'!$A$2:$A$2258,0),"No Match")</f>
        <v>1779</v>
      </c>
      <c r="E2344" t="str">
        <f>IFERROR(MATCH(C2344,'NCPF8745_MF_Extraction 5%FDR'!$A$2:$A$540,0),"No Match")</f>
        <v>No Match</v>
      </c>
      <c r="F2344" t="str">
        <f>IFERROR(MATCH(C2344,'NCPF8814_MF_Extraction 5%FDR'!$A$2:$A$463,0),"No Match")</f>
        <v>No Match</v>
      </c>
      <c r="G2344" t="str">
        <f>VLOOKUP(C2344,'NCPF8745_KH_Extraction 5%FDR'!$1:$2258,2,FALSE)</f>
        <v>Uncharacterized protein OS=Candida glabrata (strain ATCC 2001 / CBS 138 / JCM 3761 / NBRC 0622 / NRRL Y-65) GN=CAGL0A00187g PE=4 SV=1 - [Q6FXV9_CANGA]</v>
      </c>
      <c r="H2344" s="15">
        <f>VLOOKUP(C2344,'NCPF8745_KH_Extraction 5%FDR'!$1:$2258,11,FALSE)</f>
        <v>83.5950387446603</v>
      </c>
      <c r="I2344" t="e">
        <f>VLOOKUP(C2344,'NCPF8745_MF_Extraction 5%FDR'!$1:$540,2,FALSE)</f>
        <v>#N/A</v>
      </c>
      <c r="J2344" s="15" t="e">
        <f>VLOOKUP(C2344,'NCPF8745_MF_Extraction 5%FDR'!$1:$540,11,FALSE)</f>
        <v>#N/A</v>
      </c>
      <c r="K2344" t="e">
        <f>VLOOKUP(C2344,'NCPF8814_MF_Extraction 5%FDR'!$1:$463,2,FALSE)</f>
        <v>#N/A</v>
      </c>
      <c r="L2344" s="15" t="e">
        <f>VLOOKUP(C2344,'NCPF8814_MF_Extraction 5%FDR'!$1:$463,11,FALSE)</f>
        <v>#N/A</v>
      </c>
    </row>
    <row r="2345" spans="1:12" hidden="1">
      <c r="A2345" s="13" t="s">
        <v>2688</v>
      </c>
      <c r="C2345" s="13" t="s">
        <v>2688</v>
      </c>
      <c r="D2345">
        <f>IFERROR(MATCH(C2345,'NCPF8745_KH_Extraction 5%FDR'!$A$2:$A$2258,0),"No Match")</f>
        <v>2023</v>
      </c>
      <c r="E2345" t="str">
        <f>IFERROR(MATCH(C2345,'NCPF8745_MF_Extraction 5%FDR'!$A$2:$A$540,0),"No Match")</f>
        <v>No Match</v>
      </c>
      <c r="F2345" t="str">
        <f>IFERROR(MATCH(C2345,'NCPF8814_MF_Extraction 5%FDR'!$A$2:$A$463,0),"No Match")</f>
        <v>No Match</v>
      </c>
      <c r="G2345" t="str">
        <f>VLOOKUP(C2345,'NCPF8745_KH_Extraction 5%FDR'!$1:$2258,2,FALSE)</f>
        <v>Uncharacterized protein OS=Candida glabrata (strain ATCC 2001 / CBS 138 / JCM 3761 / NBRC 0622 / NRRL Y-65) GN=CAGL0A01133g PE=4 SV=1 - [Q6FXW2_CANGA]</v>
      </c>
      <c r="H2345" s="15">
        <f>VLOOKUP(C2345,'NCPF8745_KH_Extraction 5%FDR'!$1:$2258,11,FALSE)</f>
        <v>88.235350584660196</v>
      </c>
      <c r="I2345" t="e">
        <f>VLOOKUP(C2345,'NCPF8745_MF_Extraction 5%FDR'!$1:$540,2,FALSE)</f>
        <v>#N/A</v>
      </c>
      <c r="J2345" s="15" t="e">
        <f>VLOOKUP(C2345,'NCPF8745_MF_Extraction 5%FDR'!$1:$540,11,FALSE)</f>
        <v>#N/A</v>
      </c>
      <c r="K2345" t="e">
        <f>VLOOKUP(C2345,'NCPF8814_MF_Extraction 5%FDR'!$1:$463,2,FALSE)</f>
        <v>#N/A</v>
      </c>
      <c r="L2345" s="15" t="e">
        <f>VLOOKUP(C2345,'NCPF8814_MF_Extraction 5%FDR'!$1:$463,11,FALSE)</f>
        <v>#N/A</v>
      </c>
    </row>
    <row r="2346" spans="1:12" hidden="1">
      <c r="A2346" s="13" t="s">
        <v>4532</v>
      </c>
      <c r="C2346" s="13" t="s">
        <v>4532</v>
      </c>
      <c r="D2346" t="str">
        <f>IFERROR(MATCH(C2346,'NCPF8745_KH_Extraction 5%FDR'!$A$2:$A$2258,0),"No Match")</f>
        <v>No Match</v>
      </c>
      <c r="E2346">
        <f>IFERROR(MATCH(C2346,'NCPF8745_MF_Extraction 5%FDR'!$A$2:$A$540,0),"No Match")</f>
        <v>80</v>
      </c>
      <c r="F2346">
        <f>IFERROR(MATCH(C2346,'NCPF8814_MF_Extraction 5%FDR'!$A$2:$A$463,0),"No Match")</f>
        <v>49</v>
      </c>
      <c r="G2346" t="e">
        <f>VLOOKUP(C2346,'NCPF8745_KH_Extraction 5%FDR'!$1:$2258,2,FALSE)</f>
        <v>#N/A</v>
      </c>
      <c r="H2346" s="15" t="e">
        <f>VLOOKUP(C2346,'NCPF8745_KH_Extraction 5%FDR'!$1:$2258,11,FALSE)</f>
        <v>#N/A</v>
      </c>
      <c r="I2346" t="str">
        <f>VLOOKUP(C2346,'NCPF8745_MF_Extraction 5%FDR'!$1:$540,2,FALSE)</f>
        <v>Uncharacterized protein OS=Candida glabrata (strain ATCC 2001 / CBS 138 / JCM 3761 / NBRC 0622 / NRRL Y-65) GN=CAGL0A01111g PE=4 SV=1 - [Q6FXW3_CANGA]</v>
      </c>
      <c r="J2346" s="15">
        <f>VLOOKUP(C2346,'NCPF8745_MF_Extraction 5%FDR'!$1:$540,11,FALSE)</f>
        <v>7.4278765946599998</v>
      </c>
      <c r="K2346" t="str">
        <f>VLOOKUP(C2346,'NCPF8814_MF_Extraction 5%FDR'!$1:$463,2,FALSE)</f>
        <v>Uncharacterized protein OS=Candida glabrata (strain ATCC 2001 / CBS 138 / JCM 3761 / NBRC 0622 / NRRL Y-65) GN=CAGL0A01111g PE=4 SV=1 - [Q6FXW3_CANGA]</v>
      </c>
      <c r="L2346" s="15">
        <f>VLOOKUP(C2346,'NCPF8814_MF_Extraction 5%FDR'!$1:$463,11,FALSE)</f>
        <v>7.4278765946599998</v>
      </c>
    </row>
    <row r="2347" spans="1:12" hidden="1">
      <c r="A2347" s="13" t="s">
        <v>2689</v>
      </c>
      <c r="C2347" s="13" t="s">
        <v>2689</v>
      </c>
      <c r="D2347">
        <f>IFERROR(MATCH(C2347,'NCPF8745_KH_Extraction 5%FDR'!$A$2:$A$2258,0),"No Match")</f>
        <v>894</v>
      </c>
      <c r="E2347" t="str">
        <f>IFERROR(MATCH(C2347,'NCPF8745_MF_Extraction 5%FDR'!$A$2:$A$540,0),"No Match")</f>
        <v>No Match</v>
      </c>
      <c r="F2347" t="str">
        <f>IFERROR(MATCH(C2347,'NCPF8814_MF_Extraction 5%FDR'!$A$2:$A$463,0),"No Match")</f>
        <v>No Match</v>
      </c>
      <c r="G2347" t="str">
        <f>VLOOKUP(C2347,'NCPF8745_KH_Extraction 5%FDR'!$1:$2258,2,FALSE)</f>
        <v>Uncharacterized protein OS=Candida glabrata (strain ATCC 2001 / CBS 138 / JCM 3761 / NBRC 0622 / NRRL Y-65) GN=CAGL0A01089g PE=4 SV=1 - [Q6FXW4_CANGA]</v>
      </c>
      <c r="H2347" s="15">
        <f>VLOOKUP(C2347,'NCPF8745_KH_Extraction 5%FDR'!$1:$2258,11,FALSE)</f>
        <v>61.529616134660102</v>
      </c>
      <c r="I2347" t="e">
        <f>VLOOKUP(C2347,'NCPF8745_MF_Extraction 5%FDR'!$1:$540,2,FALSE)</f>
        <v>#N/A</v>
      </c>
      <c r="J2347" s="15" t="e">
        <f>VLOOKUP(C2347,'NCPF8745_MF_Extraction 5%FDR'!$1:$540,11,FALSE)</f>
        <v>#N/A</v>
      </c>
      <c r="K2347" t="e">
        <f>VLOOKUP(C2347,'NCPF8814_MF_Extraction 5%FDR'!$1:$463,2,FALSE)</f>
        <v>#N/A</v>
      </c>
      <c r="L2347" s="15" t="e">
        <f>VLOOKUP(C2347,'NCPF8814_MF_Extraction 5%FDR'!$1:$463,11,FALSE)</f>
        <v>#N/A</v>
      </c>
    </row>
    <row r="2348" spans="1:12" hidden="1">
      <c r="A2348" s="13" t="s">
        <v>2690</v>
      </c>
      <c r="C2348" s="13" t="s">
        <v>2690</v>
      </c>
      <c r="D2348">
        <f>IFERROR(MATCH(C2348,'NCPF8745_KH_Extraction 5%FDR'!$A$2:$A$2258,0),"No Match")</f>
        <v>1311</v>
      </c>
      <c r="E2348" t="str">
        <f>IFERROR(MATCH(C2348,'NCPF8745_MF_Extraction 5%FDR'!$A$2:$A$540,0),"No Match")</f>
        <v>No Match</v>
      </c>
      <c r="F2348" t="str">
        <f>IFERROR(MATCH(C2348,'NCPF8814_MF_Extraction 5%FDR'!$A$2:$A$463,0),"No Match")</f>
        <v>No Match</v>
      </c>
      <c r="G2348" t="str">
        <f>VLOOKUP(C2348,'NCPF8745_KH_Extraction 5%FDR'!$1:$2258,2,FALSE)</f>
        <v>Uncharacterized protein OS=Candida glabrata (strain ATCC 2001 / CBS 138 / JCM 3761 / NBRC 0622 / NRRL Y-65) GN=CAGL0A01067g PE=4 SV=1 - [Q6FXW5_CANGA]</v>
      </c>
      <c r="H2348" s="15">
        <f>VLOOKUP(C2348,'NCPF8745_KH_Extraction 5%FDR'!$1:$2258,11,FALSE)</f>
        <v>74.000150014660093</v>
      </c>
      <c r="I2348" t="e">
        <f>VLOOKUP(C2348,'NCPF8745_MF_Extraction 5%FDR'!$1:$540,2,FALSE)</f>
        <v>#N/A</v>
      </c>
      <c r="J2348" s="15" t="e">
        <f>VLOOKUP(C2348,'NCPF8745_MF_Extraction 5%FDR'!$1:$540,11,FALSE)</f>
        <v>#N/A</v>
      </c>
      <c r="K2348" t="e">
        <f>VLOOKUP(C2348,'NCPF8814_MF_Extraction 5%FDR'!$1:$463,2,FALSE)</f>
        <v>#N/A</v>
      </c>
      <c r="L2348" s="15" t="e">
        <f>VLOOKUP(C2348,'NCPF8814_MF_Extraction 5%FDR'!$1:$463,11,FALSE)</f>
        <v>#N/A</v>
      </c>
    </row>
    <row r="2349" spans="1:12" hidden="1">
      <c r="A2349" s="13" t="s">
        <v>2691</v>
      </c>
      <c r="C2349" s="13" t="s">
        <v>2691</v>
      </c>
      <c r="D2349">
        <f>IFERROR(MATCH(C2349,'NCPF8745_KH_Extraction 5%FDR'!$A$2:$A$2258,0),"No Match")</f>
        <v>317</v>
      </c>
      <c r="E2349">
        <f>IFERROR(MATCH(C2349,'NCPF8745_MF_Extraction 5%FDR'!$A$2:$A$540,0),"No Match")</f>
        <v>532</v>
      </c>
      <c r="F2349" t="str">
        <f>IFERROR(MATCH(C2349,'NCPF8814_MF_Extraction 5%FDR'!$A$2:$A$463,0),"No Match")</f>
        <v>No Match</v>
      </c>
      <c r="G2349" t="str">
        <f>VLOOKUP(C2349,'NCPF8745_KH_Extraction 5%FDR'!$1:$2258,2,FALSE)</f>
        <v>Uncharacterized protein OS=Candida glabrata (strain ATCC 2001 / CBS 138 / JCM 3761 / NBRC 0622 / NRRL Y-65) GN=CAGL0A01045g PE=3 SV=1 - [Q6FXW6_CANGA]</v>
      </c>
      <c r="H2349" s="15">
        <f>VLOOKUP(C2349,'NCPF8745_KH_Extraction 5%FDR'!$1:$2258,11,FALSE)</f>
        <v>52.565917374660103</v>
      </c>
      <c r="I2349" t="str">
        <f>VLOOKUP(C2349,'NCPF8745_MF_Extraction 5%FDR'!$1:$540,2,FALSE)</f>
        <v>Uncharacterized protein OS=Candida glabrata (strain ATCC 2001 / CBS 138 / JCM 3761 / NBRC 0622 / NRRL Y-65) GN=CAGL0A01045g PE=3 SV=1 - [Q6FXW6_CANGA]</v>
      </c>
      <c r="J2349" s="15">
        <f>VLOOKUP(C2349,'NCPF8745_MF_Extraction 5%FDR'!$1:$540,11,FALSE)</f>
        <v>52.565917374660103</v>
      </c>
      <c r="K2349" t="e">
        <f>VLOOKUP(C2349,'NCPF8814_MF_Extraction 5%FDR'!$1:$463,2,FALSE)</f>
        <v>#N/A</v>
      </c>
      <c r="L2349" s="15" t="e">
        <f>VLOOKUP(C2349,'NCPF8814_MF_Extraction 5%FDR'!$1:$463,11,FALSE)</f>
        <v>#N/A</v>
      </c>
    </row>
    <row r="2350" spans="1:12" hidden="1">
      <c r="A2350" s="13" t="s">
        <v>2692</v>
      </c>
      <c r="C2350" s="13" t="s">
        <v>2692</v>
      </c>
      <c r="D2350">
        <f>IFERROR(MATCH(C2350,'NCPF8745_KH_Extraction 5%FDR'!$A$2:$A$2258,0),"No Match")</f>
        <v>2096</v>
      </c>
      <c r="E2350" t="str">
        <f>IFERROR(MATCH(C2350,'NCPF8745_MF_Extraction 5%FDR'!$A$2:$A$540,0),"No Match")</f>
        <v>No Match</v>
      </c>
      <c r="F2350" t="str">
        <f>IFERROR(MATCH(C2350,'NCPF8814_MF_Extraction 5%FDR'!$A$2:$A$463,0),"No Match")</f>
        <v>No Match</v>
      </c>
      <c r="G2350" t="str">
        <f>VLOOKUP(C2350,'NCPF8745_KH_Extraction 5%FDR'!$1:$2258,2,FALSE)</f>
        <v>Nicotinamide-nucleotide adenylyltransferase OS=Candida glabrata (strain ATCC 2001 / CBS 138 / JCM 3761 / NBRC 0622 / NRRL Y-65) GN=CAGL0A01023g PE=3 SV=1 - [Q6FXW7_CANGA]</v>
      </c>
      <c r="H2350" s="15">
        <f>VLOOKUP(C2350,'NCPF8745_KH_Extraction 5%FDR'!$1:$2258,11,FALSE)</f>
        <v>46.699484534660002</v>
      </c>
      <c r="I2350" t="e">
        <f>VLOOKUP(C2350,'NCPF8745_MF_Extraction 5%FDR'!$1:$540,2,FALSE)</f>
        <v>#N/A</v>
      </c>
      <c r="J2350" s="15" t="e">
        <f>VLOOKUP(C2350,'NCPF8745_MF_Extraction 5%FDR'!$1:$540,11,FALSE)</f>
        <v>#N/A</v>
      </c>
      <c r="K2350" t="e">
        <f>VLOOKUP(C2350,'NCPF8814_MF_Extraction 5%FDR'!$1:$463,2,FALSE)</f>
        <v>#N/A</v>
      </c>
      <c r="L2350" s="15" t="e">
        <f>VLOOKUP(C2350,'NCPF8814_MF_Extraction 5%FDR'!$1:$463,11,FALSE)</f>
        <v>#N/A</v>
      </c>
    </row>
    <row r="2351" spans="1:12" hidden="1">
      <c r="A2351" s="13" t="s">
        <v>2693</v>
      </c>
      <c r="C2351" s="13" t="s">
        <v>2693</v>
      </c>
      <c r="D2351">
        <f>IFERROR(MATCH(C2351,'NCPF8745_KH_Extraction 5%FDR'!$A$2:$A$2258,0),"No Match")</f>
        <v>730</v>
      </c>
      <c r="E2351">
        <f>IFERROR(MATCH(C2351,'NCPF8745_MF_Extraction 5%FDR'!$A$2:$A$540,0),"No Match")</f>
        <v>10</v>
      </c>
      <c r="F2351">
        <f>IFERROR(MATCH(C2351,'NCPF8814_MF_Extraction 5%FDR'!$A$2:$A$463,0),"No Match")</f>
        <v>64</v>
      </c>
      <c r="G2351" t="str">
        <f>VLOOKUP(C2351,'NCPF8745_KH_Extraction 5%FDR'!$1:$2258,2,FALSE)</f>
        <v>Uncharacterized protein OS=Candida glabrata (strain ATCC 2001 / CBS 138 / JCM 3761 / NBRC 0622 / NRRL Y-65) GN=CAGL0A00979g PE=3 SV=1 - [Q6FXW9_CANGA]</v>
      </c>
      <c r="H2351" s="15">
        <f>VLOOKUP(C2351,'NCPF8745_KH_Extraction 5%FDR'!$1:$2258,11,FALSE)</f>
        <v>8.9891040546600003</v>
      </c>
      <c r="I2351" t="str">
        <f>VLOOKUP(C2351,'NCPF8745_MF_Extraction 5%FDR'!$1:$540,2,FALSE)</f>
        <v>Uncharacterized protein OS=Candida glabrata (strain ATCC 2001 / CBS 138 / JCM 3761 / NBRC 0622 / NRRL Y-65) GN=CAGL0A00979g PE=3 SV=1 - [Q6FXW9_CANGA]</v>
      </c>
      <c r="J2351" s="15">
        <f>VLOOKUP(C2351,'NCPF8745_MF_Extraction 5%FDR'!$1:$540,11,FALSE)</f>
        <v>8.9891040546600003</v>
      </c>
      <c r="K2351" t="str">
        <f>VLOOKUP(C2351,'NCPF8814_MF_Extraction 5%FDR'!$1:$463,2,FALSE)</f>
        <v>Uncharacterized protein OS=Candida glabrata (strain ATCC 2001 / CBS 138 / JCM 3761 / NBRC 0622 / NRRL Y-65) GN=CAGL0A00979g PE=3 SV=1 - [Q6FXW9_CANGA]</v>
      </c>
      <c r="L2351" s="15">
        <f>VLOOKUP(C2351,'NCPF8814_MF_Extraction 5%FDR'!$1:$463,11,FALSE)</f>
        <v>8.9891040546600003</v>
      </c>
    </row>
    <row r="2352" spans="1:12" hidden="1">
      <c r="A2352" s="13" t="s">
        <v>2694</v>
      </c>
      <c r="C2352" s="13" t="s">
        <v>2694</v>
      </c>
      <c r="D2352">
        <f>IFERROR(MATCH(C2352,'NCPF8745_KH_Extraction 5%FDR'!$A$2:$A$2258,0),"No Match")</f>
        <v>1173</v>
      </c>
      <c r="E2352" t="str">
        <f>IFERROR(MATCH(C2352,'NCPF8745_MF_Extraction 5%FDR'!$A$2:$A$540,0),"No Match")</f>
        <v>No Match</v>
      </c>
      <c r="F2352" t="str">
        <f>IFERROR(MATCH(C2352,'NCPF8814_MF_Extraction 5%FDR'!$A$2:$A$463,0),"No Match")</f>
        <v>No Match</v>
      </c>
      <c r="G2352" t="str">
        <f>VLOOKUP(C2352,'NCPF8745_KH_Extraction 5%FDR'!$1:$2258,2,FALSE)</f>
        <v>Uncharacterized protein OS=Candida glabrata (strain ATCC 2001 / CBS 138 / JCM 3761 / NBRC 0622 / NRRL Y-65) GN=CAGL0A00891g PE=4 SV=1 - [Q6FXX3_CANGA]</v>
      </c>
      <c r="H2352" s="15">
        <f>VLOOKUP(C2352,'NCPF8745_KH_Extraction 5%FDR'!$1:$2258,11,FALSE)</f>
        <v>84.6455851046601</v>
      </c>
      <c r="I2352" t="e">
        <f>VLOOKUP(C2352,'NCPF8745_MF_Extraction 5%FDR'!$1:$540,2,FALSE)</f>
        <v>#N/A</v>
      </c>
      <c r="J2352" s="15" t="e">
        <f>VLOOKUP(C2352,'NCPF8745_MF_Extraction 5%FDR'!$1:$540,11,FALSE)</f>
        <v>#N/A</v>
      </c>
      <c r="K2352" t="e">
        <f>VLOOKUP(C2352,'NCPF8814_MF_Extraction 5%FDR'!$1:$463,2,FALSE)</f>
        <v>#N/A</v>
      </c>
      <c r="L2352" s="15" t="e">
        <f>VLOOKUP(C2352,'NCPF8814_MF_Extraction 5%FDR'!$1:$463,11,FALSE)</f>
        <v>#N/A</v>
      </c>
    </row>
    <row r="2353" spans="1:12" hidden="1">
      <c r="A2353" s="13" t="s">
        <v>2695</v>
      </c>
      <c r="C2353" s="13" t="s">
        <v>2695</v>
      </c>
      <c r="D2353">
        <f>IFERROR(MATCH(C2353,'NCPF8745_KH_Extraction 5%FDR'!$A$2:$A$2258,0),"No Match")</f>
        <v>1789</v>
      </c>
      <c r="E2353" t="str">
        <f>IFERROR(MATCH(C2353,'NCPF8745_MF_Extraction 5%FDR'!$A$2:$A$540,0),"No Match")</f>
        <v>No Match</v>
      </c>
      <c r="F2353" t="str">
        <f>IFERROR(MATCH(C2353,'NCPF8814_MF_Extraction 5%FDR'!$A$2:$A$463,0),"No Match")</f>
        <v>No Match</v>
      </c>
      <c r="G2353" t="str">
        <f>VLOOKUP(C2353,'NCPF8745_KH_Extraction 5%FDR'!$1:$2258,2,FALSE)</f>
        <v>Uncharacterized protein OS=Candida glabrata (strain ATCC 2001 / CBS 138 / JCM 3761 / NBRC 0622 / NRRL Y-65) GN=CAGL0A00803g PE=4 SV=1 - [Q6FXX7_CANGA]</v>
      </c>
      <c r="H2353" s="15">
        <f>VLOOKUP(C2353,'NCPF8745_KH_Extraction 5%FDR'!$1:$2258,11,FALSE)</f>
        <v>133.14326891466001</v>
      </c>
      <c r="I2353" t="e">
        <f>VLOOKUP(C2353,'NCPF8745_MF_Extraction 5%FDR'!$1:$540,2,FALSE)</f>
        <v>#N/A</v>
      </c>
      <c r="J2353" s="15" t="e">
        <f>VLOOKUP(C2353,'NCPF8745_MF_Extraction 5%FDR'!$1:$540,11,FALSE)</f>
        <v>#N/A</v>
      </c>
      <c r="K2353" t="e">
        <f>VLOOKUP(C2353,'NCPF8814_MF_Extraction 5%FDR'!$1:$463,2,FALSE)</f>
        <v>#N/A</v>
      </c>
      <c r="L2353" s="15" t="e">
        <f>VLOOKUP(C2353,'NCPF8814_MF_Extraction 5%FDR'!$1:$463,11,FALSE)</f>
        <v>#N/A</v>
      </c>
    </row>
    <row r="2354" spans="1:12" hidden="1">
      <c r="A2354" s="13" t="s">
        <v>2696</v>
      </c>
      <c r="C2354" s="13" t="s">
        <v>2696</v>
      </c>
      <c r="D2354">
        <f>IFERROR(MATCH(C2354,'NCPF8745_KH_Extraction 5%FDR'!$A$2:$A$2258,0),"No Match")</f>
        <v>930</v>
      </c>
      <c r="E2354" t="str">
        <f>IFERROR(MATCH(C2354,'NCPF8745_MF_Extraction 5%FDR'!$A$2:$A$540,0),"No Match")</f>
        <v>No Match</v>
      </c>
      <c r="F2354" t="str">
        <f>IFERROR(MATCH(C2354,'NCPF8814_MF_Extraction 5%FDR'!$A$2:$A$463,0),"No Match")</f>
        <v>No Match</v>
      </c>
      <c r="G2354" t="str">
        <f>VLOOKUP(C2354,'NCPF8745_KH_Extraction 5%FDR'!$1:$2258,2,FALSE)</f>
        <v>Uncharacterized protein OS=Candida glabrata (strain ATCC 2001 / CBS 138 / JCM 3761 / NBRC 0622 / NRRL Y-65) GN=CAGL0A00737g PE=3 SV=1 - [Q6FXX9_CANGA]</v>
      </c>
      <c r="H2354" s="15">
        <f>VLOOKUP(C2354,'NCPF8745_KH_Extraction 5%FDR'!$1:$2258,11,FALSE)</f>
        <v>61.514852944660099</v>
      </c>
      <c r="I2354" t="e">
        <f>VLOOKUP(C2354,'NCPF8745_MF_Extraction 5%FDR'!$1:$540,2,FALSE)</f>
        <v>#N/A</v>
      </c>
      <c r="J2354" s="15" t="e">
        <f>VLOOKUP(C2354,'NCPF8745_MF_Extraction 5%FDR'!$1:$540,11,FALSE)</f>
        <v>#N/A</v>
      </c>
      <c r="K2354" t="e">
        <f>VLOOKUP(C2354,'NCPF8814_MF_Extraction 5%FDR'!$1:$463,2,FALSE)</f>
        <v>#N/A</v>
      </c>
      <c r="L2354" s="15" t="e">
        <f>VLOOKUP(C2354,'NCPF8814_MF_Extraction 5%FDR'!$1:$463,11,FALSE)</f>
        <v>#N/A</v>
      </c>
    </row>
    <row r="2355" spans="1:12" hidden="1">
      <c r="A2355" s="13" t="s">
        <v>4836</v>
      </c>
      <c r="C2355" s="13" t="s">
        <v>4836</v>
      </c>
      <c r="D2355" t="str">
        <f>IFERROR(MATCH(C2355,'NCPF8745_KH_Extraction 5%FDR'!$A$2:$A$2258,0),"No Match")</f>
        <v>No Match</v>
      </c>
      <c r="E2355" t="str">
        <f>IFERROR(MATCH(C2355,'NCPF8745_MF_Extraction 5%FDR'!$A$2:$A$540,0),"No Match")</f>
        <v>No Match</v>
      </c>
      <c r="F2355">
        <f>IFERROR(MATCH(C2355,'NCPF8814_MF_Extraction 5%FDR'!$A$2:$A$463,0),"No Match")</f>
        <v>366</v>
      </c>
      <c r="G2355" t="e">
        <f>VLOOKUP(C2355,'NCPF8745_KH_Extraction 5%FDR'!$1:$2258,2,FALSE)</f>
        <v>#N/A</v>
      </c>
      <c r="H2355" s="15" t="e">
        <f>VLOOKUP(C2355,'NCPF8745_KH_Extraction 5%FDR'!$1:$2258,11,FALSE)</f>
        <v>#N/A</v>
      </c>
      <c r="I2355" t="e">
        <f>VLOOKUP(C2355,'NCPF8745_MF_Extraction 5%FDR'!$1:$540,2,FALSE)</f>
        <v>#N/A</v>
      </c>
      <c r="J2355" s="15" t="e">
        <f>VLOOKUP(C2355,'NCPF8745_MF_Extraction 5%FDR'!$1:$540,11,FALSE)</f>
        <v>#N/A</v>
      </c>
      <c r="K2355" t="str">
        <f>VLOOKUP(C2355,'NCPF8814_MF_Extraction 5%FDR'!$1:$463,2,FALSE)</f>
        <v>Uncharacterized protein OS=Candida glabrata (strain ATCC 2001 / CBS 138 / JCM 3761 / NBRC 0622 / NRRL Y-65) GN=CAGL0A01606g PE=4 SV=1 - [Q6FXY7_CANGA]</v>
      </c>
      <c r="L2355" s="15">
        <f>VLOOKUP(C2355,'NCPF8814_MF_Extraction 5%FDR'!$1:$463,11,FALSE)</f>
        <v>27.63794572466</v>
      </c>
    </row>
    <row r="2356" spans="1:12" hidden="1">
      <c r="A2356" s="13" t="s">
        <v>2697</v>
      </c>
      <c r="C2356" s="13" t="s">
        <v>2697</v>
      </c>
      <c r="D2356">
        <f>IFERROR(MATCH(C2356,'NCPF8745_KH_Extraction 5%FDR'!$A$2:$A$2258,0),"No Match")</f>
        <v>344</v>
      </c>
      <c r="E2356">
        <f>IFERROR(MATCH(C2356,'NCPF8745_MF_Extraction 5%FDR'!$A$2:$A$540,0),"No Match")</f>
        <v>130</v>
      </c>
      <c r="F2356" t="str">
        <f>IFERROR(MATCH(C2356,'NCPF8814_MF_Extraction 5%FDR'!$A$2:$A$463,0),"No Match")</f>
        <v>No Match</v>
      </c>
      <c r="G2356" t="str">
        <f>VLOOKUP(C2356,'NCPF8745_KH_Extraction 5%FDR'!$1:$2258,2,FALSE)</f>
        <v>60S ribosomal protein L24 OS=Candida glabrata (strain ATCC 2001 / CBS 138 / JCM 3761 / NBRC 0622 / NRRL Y-65) GN=RPL24 PE=3 SV=1 - [RL24_CANGA]</v>
      </c>
      <c r="H2356" s="15">
        <f>VLOOKUP(C2356,'NCPF8745_KH_Extraction 5%FDR'!$1:$2258,11,FALSE)</f>
        <v>17.481898504659998</v>
      </c>
      <c r="I2356" t="str">
        <f>VLOOKUP(C2356,'NCPF8745_MF_Extraction 5%FDR'!$1:$540,2,FALSE)</f>
        <v>60S ribosomal protein L24 OS=Candida glabrata (strain ATCC 2001 / CBS 138 / JCM 3761 / NBRC 0622 / NRRL Y-65) GN=RPL24 PE=3 SV=1 - [RL24_CANGA]</v>
      </c>
      <c r="J2356" s="15">
        <f>VLOOKUP(C2356,'NCPF8745_MF_Extraction 5%FDR'!$1:$540,11,FALSE)</f>
        <v>17.481898504659998</v>
      </c>
      <c r="K2356" t="e">
        <f>VLOOKUP(C2356,'NCPF8814_MF_Extraction 5%FDR'!$1:$463,2,FALSE)</f>
        <v>#N/A</v>
      </c>
      <c r="L2356" s="15" t="e">
        <f>VLOOKUP(C2356,'NCPF8814_MF_Extraction 5%FDR'!$1:$463,11,FALSE)</f>
        <v>#N/A</v>
      </c>
    </row>
    <row r="2357" spans="1:12" hidden="1">
      <c r="A2357" s="13" t="s">
        <v>2698</v>
      </c>
      <c r="C2357" s="13" t="s">
        <v>2698</v>
      </c>
      <c r="D2357">
        <f>IFERROR(MATCH(C2357,'NCPF8745_KH_Extraction 5%FDR'!$A$2:$A$2258,0),"No Match")</f>
        <v>645</v>
      </c>
      <c r="E2357" t="str">
        <f>IFERROR(MATCH(C2357,'NCPF8745_MF_Extraction 5%FDR'!$A$2:$A$540,0),"No Match")</f>
        <v>No Match</v>
      </c>
      <c r="F2357" t="str">
        <f>IFERROR(MATCH(C2357,'NCPF8814_MF_Extraction 5%FDR'!$A$2:$A$463,0),"No Match")</f>
        <v>No Match</v>
      </c>
      <c r="G2357" t="str">
        <f>VLOOKUP(C2357,'NCPF8745_KH_Extraction 5%FDR'!$1:$2258,2,FALSE)</f>
        <v>60S ribosomal protein L30 OS=Candida glabrata (strain ATCC 2001 / CBS 138 / JCM 3761 / NBRC 0622 / NRRL Y-65) GN=RPL30 PE=3 SV=1 - [RL30_CANGA]</v>
      </c>
      <c r="H2357" s="15">
        <f>VLOOKUP(C2357,'NCPF8745_KH_Extraction 5%FDR'!$1:$2258,11,FALSE)</f>
        <v>11.362265774660001</v>
      </c>
      <c r="I2357" t="e">
        <f>VLOOKUP(C2357,'NCPF8745_MF_Extraction 5%FDR'!$1:$540,2,FALSE)</f>
        <v>#N/A</v>
      </c>
      <c r="J2357" s="15" t="e">
        <f>VLOOKUP(C2357,'NCPF8745_MF_Extraction 5%FDR'!$1:$540,11,FALSE)</f>
        <v>#N/A</v>
      </c>
      <c r="K2357" t="e">
        <f>VLOOKUP(C2357,'NCPF8814_MF_Extraction 5%FDR'!$1:$463,2,FALSE)</f>
        <v>#N/A</v>
      </c>
      <c r="L2357" s="15" t="e">
        <f>VLOOKUP(C2357,'NCPF8814_MF_Extraction 5%FDR'!$1:$463,11,FALSE)</f>
        <v>#N/A</v>
      </c>
    </row>
    <row r="2358" spans="1:12" hidden="1">
      <c r="A2358" s="13" t="s">
        <v>2699</v>
      </c>
      <c r="C2358" s="13" t="s">
        <v>2699</v>
      </c>
      <c r="D2358">
        <f>IFERROR(MATCH(C2358,'NCPF8745_KH_Extraction 5%FDR'!$A$2:$A$2258,0),"No Match")</f>
        <v>1812</v>
      </c>
      <c r="E2358" t="str">
        <f>IFERROR(MATCH(C2358,'NCPF8745_MF_Extraction 5%FDR'!$A$2:$A$540,0),"No Match")</f>
        <v>No Match</v>
      </c>
      <c r="F2358" t="str">
        <f>IFERROR(MATCH(C2358,'NCPF8814_MF_Extraction 5%FDR'!$A$2:$A$463,0),"No Match")</f>
        <v>No Match</v>
      </c>
      <c r="G2358" t="str">
        <f>VLOOKUP(C2358,'NCPF8745_KH_Extraction 5%FDR'!$1:$2258,2,FALSE)</f>
        <v>Uncharacterized protein OS=Candida glabrata (strain ATCC 2001 / CBS 138 / JCM 3761 / NBRC 0622 / NRRL Y-65) GN=CAGL0A01452g PE=4 SV=1 - [Q6FXZ2_CANGA]</v>
      </c>
      <c r="H2358" s="15">
        <f>VLOOKUP(C2358,'NCPF8745_KH_Extraction 5%FDR'!$1:$2258,11,FALSE)</f>
        <v>93.805911164660003</v>
      </c>
      <c r="I2358" t="e">
        <f>VLOOKUP(C2358,'NCPF8745_MF_Extraction 5%FDR'!$1:$540,2,FALSE)</f>
        <v>#N/A</v>
      </c>
      <c r="J2358" s="15" t="e">
        <f>VLOOKUP(C2358,'NCPF8745_MF_Extraction 5%FDR'!$1:$540,11,FALSE)</f>
        <v>#N/A</v>
      </c>
      <c r="K2358" t="e">
        <f>VLOOKUP(C2358,'NCPF8814_MF_Extraction 5%FDR'!$1:$463,2,FALSE)</f>
        <v>#N/A</v>
      </c>
      <c r="L2358" s="15" t="e">
        <f>VLOOKUP(C2358,'NCPF8814_MF_Extraction 5%FDR'!$1:$463,11,FALSE)</f>
        <v>#N/A</v>
      </c>
    </row>
    <row r="2359" spans="1:12" hidden="1">
      <c r="A2359" s="13" t="s">
        <v>2700</v>
      </c>
      <c r="C2359" s="13" t="s">
        <v>2700</v>
      </c>
      <c r="D2359">
        <f>IFERROR(MATCH(C2359,'NCPF8745_KH_Extraction 5%FDR'!$A$2:$A$2258,0),"No Match")</f>
        <v>118</v>
      </c>
      <c r="E2359" t="str">
        <f>IFERROR(MATCH(C2359,'NCPF8745_MF_Extraction 5%FDR'!$A$2:$A$540,0),"No Match")</f>
        <v>No Match</v>
      </c>
      <c r="F2359" t="str">
        <f>IFERROR(MATCH(C2359,'NCPF8814_MF_Extraction 5%FDR'!$A$2:$A$463,0),"No Match")</f>
        <v>No Match</v>
      </c>
      <c r="G2359" t="str">
        <f>VLOOKUP(C2359,'NCPF8745_KH_Extraction 5%FDR'!$1:$2258,2,FALSE)</f>
        <v>Tryptophan synthase OS=Candida glabrata (strain ATCC 2001 / CBS 138 / JCM 3761 / NBRC 0622 / NRRL Y-65) GN=TRP5 PE=3 SV=1 - [Q6FXZ3_CANGA]</v>
      </c>
      <c r="H2359" s="15">
        <f>VLOOKUP(C2359,'NCPF8745_KH_Extraction 5%FDR'!$1:$2258,11,FALSE)</f>
        <v>76.481886454660099</v>
      </c>
      <c r="I2359" t="e">
        <f>VLOOKUP(C2359,'NCPF8745_MF_Extraction 5%FDR'!$1:$540,2,FALSE)</f>
        <v>#N/A</v>
      </c>
      <c r="J2359" s="15" t="e">
        <f>VLOOKUP(C2359,'NCPF8745_MF_Extraction 5%FDR'!$1:$540,11,FALSE)</f>
        <v>#N/A</v>
      </c>
      <c r="K2359" t="e">
        <f>VLOOKUP(C2359,'NCPF8814_MF_Extraction 5%FDR'!$1:$463,2,FALSE)</f>
        <v>#N/A</v>
      </c>
      <c r="L2359" s="15" t="e">
        <f>VLOOKUP(C2359,'NCPF8814_MF_Extraction 5%FDR'!$1:$463,11,FALSE)</f>
        <v>#N/A</v>
      </c>
    </row>
    <row r="2360" spans="1:12" hidden="1">
      <c r="A2360" s="13" t="s">
        <v>2701</v>
      </c>
      <c r="C2360" s="13" t="s">
        <v>2701</v>
      </c>
      <c r="D2360">
        <f>IFERROR(MATCH(C2360,'NCPF8745_KH_Extraction 5%FDR'!$A$2:$A$2258,0),"No Match")</f>
        <v>1392</v>
      </c>
      <c r="E2360" t="str">
        <f>IFERROR(MATCH(C2360,'NCPF8745_MF_Extraction 5%FDR'!$A$2:$A$540,0),"No Match")</f>
        <v>No Match</v>
      </c>
      <c r="F2360" t="str">
        <f>IFERROR(MATCH(C2360,'NCPF8814_MF_Extraction 5%FDR'!$A$2:$A$463,0),"No Match")</f>
        <v>No Match</v>
      </c>
      <c r="G2360" t="str">
        <f>VLOOKUP(C2360,'NCPF8745_KH_Extraction 5%FDR'!$1:$2258,2,FALSE)</f>
        <v>Uncharacterized protein OS=Candida glabrata (strain ATCC 2001 / CBS 138 / JCM 3761 / NBRC 0622 / NRRL Y-65) GN=GIT1 PE=4 SV=1 - [Q6FXZ7_CANGA]</v>
      </c>
      <c r="H2360" s="15">
        <f>VLOOKUP(C2360,'NCPF8745_KH_Extraction 5%FDR'!$1:$2258,11,FALSE)</f>
        <v>58.770085144660101</v>
      </c>
      <c r="I2360" t="e">
        <f>VLOOKUP(C2360,'NCPF8745_MF_Extraction 5%FDR'!$1:$540,2,FALSE)</f>
        <v>#N/A</v>
      </c>
      <c r="J2360" s="15" t="e">
        <f>VLOOKUP(C2360,'NCPF8745_MF_Extraction 5%FDR'!$1:$540,11,FALSE)</f>
        <v>#N/A</v>
      </c>
      <c r="K2360" t="e">
        <f>VLOOKUP(C2360,'NCPF8814_MF_Extraction 5%FDR'!$1:$463,2,FALSE)</f>
        <v>#N/A</v>
      </c>
      <c r="L2360" s="15" t="e">
        <f>VLOOKUP(C2360,'NCPF8814_MF_Extraction 5%FDR'!$1:$463,11,FALSE)</f>
        <v>#N/A</v>
      </c>
    </row>
    <row r="2361" spans="1:12" hidden="1">
      <c r="A2361" s="13" t="s">
        <v>2702</v>
      </c>
      <c r="C2361" s="13" t="s">
        <v>2702</v>
      </c>
      <c r="D2361">
        <f>IFERROR(MATCH(C2361,'NCPF8745_KH_Extraction 5%FDR'!$A$2:$A$2258,0),"No Match")</f>
        <v>2022</v>
      </c>
      <c r="E2361" t="str">
        <f>IFERROR(MATCH(C2361,'NCPF8745_MF_Extraction 5%FDR'!$A$2:$A$540,0),"No Match")</f>
        <v>No Match</v>
      </c>
      <c r="F2361" t="str">
        <f>IFERROR(MATCH(C2361,'NCPF8814_MF_Extraction 5%FDR'!$A$2:$A$463,0),"No Match")</f>
        <v>No Match</v>
      </c>
      <c r="G2361" t="str">
        <f>VLOOKUP(C2361,'NCPF8745_KH_Extraction 5%FDR'!$1:$2258,2,FALSE)</f>
        <v>Phosphoinositide phospholipase C OS=Candida glabrata (strain ATCC 2001 / CBS 138 / JCM 3761 / NBRC 0622 / NRRL Y-65) GN=CAGL0A01177g PE=4 SV=1 - [Q6FY00_CANGA]</v>
      </c>
      <c r="H2361" s="15">
        <f>VLOOKUP(C2361,'NCPF8745_KH_Extraction 5%FDR'!$1:$2258,11,FALSE)</f>
        <v>97.504213244660093</v>
      </c>
      <c r="I2361" t="e">
        <f>VLOOKUP(C2361,'NCPF8745_MF_Extraction 5%FDR'!$1:$540,2,FALSE)</f>
        <v>#N/A</v>
      </c>
      <c r="J2361" s="15" t="e">
        <f>VLOOKUP(C2361,'NCPF8745_MF_Extraction 5%FDR'!$1:$540,11,FALSE)</f>
        <v>#N/A</v>
      </c>
      <c r="K2361" t="e">
        <f>VLOOKUP(C2361,'NCPF8814_MF_Extraction 5%FDR'!$1:$463,2,FALSE)</f>
        <v>#N/A</v>
      </c>
      <c r="L2361" s="15" t="e">
        <f>VLOOKUP(C2361,'NCPF8814_MF_Extraction 5%FDR'!$1:$463,11,FALSE)</f>
        <v>#N/A</v>
      </c>
    </row>
    <row r="2362" spans="1:12" hidden="1">
      <c r="A2362" s="13" t="s">
        <v>2703</v>
      </c>
      <c r="C2362" s="13" t="s">
        <v>2703</v>
      </c>
      <c r="D2362">
        <f>IFERROR(MATCH(C2362,'NCPF8745_KH_Extraction 5%FDR'!$A$2:$A$2258,0),"No Match")</f>
        <v>438</v>
      </c>
      <c r="E2362" t="str">
        <f>IFERROR(MATCH(C2362,'NCPF8745_MF_Extraction 5%FDR'!$A$2:$A$540,0),"No Match")</f>
        <v>No Match</v>
      </c>
      <c r="F2362" t="str">
        <f>IFERROR(MATCH(C2362,'NCPF8814_MF_Extraction 5%FDR'!$A$2:$A$463,0),"No Match")</f>
        <v>No Match</v>
      </c>
      <c r="G2362" t="str">
        <f>VLOOKUP(C2362,'NCPF8745_KH_Extraction 5%FDR'!$1:$2258,2,FALSE)</f>
        <v>Uncharacterized protein OS=Candida glabrata (strain ATCC 2001 / CBS 138 / JCM 3761 / NBRC 0622 / NRRL Y-65) GN=CAGL0A02112g PE=4 SV=1 - [Q6FY04_CANGA]</v>
      </c>
      <c r="H2362" s="15">
        <f>VLOOKUP(C2362,'NCPF8745_KH_Extraction 5%FDR'!$1:$2258,11,FALSE)</f>
        <v>61.697368064659997</v>
      </c>
      <c r="I2362" t="e">
        <f>VLOOKUP(C2362,'NCPF8745_MF_Extraction 5%FDR'!$1:$540,2,FALSE)</f>
        <v>#N/A</v>
      </c>
      <c r="J2362" s="15" t="e">
        <f>VLOOKUP(C2362,'NCPF8745_MF_Extraction 5%FDR'!$1:$540,11,FALSE)</f>
        <v>#N/A</v>
      </c>
      <c r="K2362" t="e">
        <f>VLOOKUP(C2362,'NCPF8814_MF_Extraction 5%FDR'!$1:$463,2,FALSE)</f>
        <v>#N/A</v>
      </c>
      <c r="L2362" s="15" t="e">
        <f>VLOOKUP(C2362,'NCPF8814_MF_Extraction 5%FDR'!$1:$463,11,FALSE)</f>
        <v>#N/A</v>
      </c>
    </row>
    <row r="2363" spans="1:12" hidden="1">
      <c r="A2363" s="13" t="s">
        <v>2704</v>
      </c>
      <c r="C2363" s="13" t="s">
        <v>2704</v>
      </c>
      <c r="D2363">
        <f>IFERROR(MATCH(C2363,'NCPF8745_KH_Extraction 5%FDR'!$A$2:$A$2258,0),"No Match")</f>
        <v>436</v>
      </c>
      <c r="E2363" t="str">
        <f>IFERROR(MATCH(C2363,'NCPF8745_MF_Extraction 5%FDR'!$A$2:$A$540,0),"No Match")</f>
        <v>No Match</v>
      </c>
      <c r="F2363" t="str">
        <f>IFERROR(MATCH(C2363,'NCPF8814_MF_Extraction 5%FDR'!$A$2:$A$463,0),"No Match")</f>
        <v>No Match</v>
      </c>
      <c r="G2363" t="str">
        <f>VLOOKUP(C2363,'NCPF8745_KH_Extraction 5%FDR'!$1:$2258,2,FALSE)</f>
        <v>Uncharacterized protein OS=Candida glabrata (strain ATCC 2001 / CBS 138 / JCM 3761 / NBRC 0622 / NRRL Y-65) GN=CAGL0A02090g PE=3 SV=1 - [Q6FY05_CANGA]</v>
      </c>
      <c r="H2363" s="15">
        <f>VLOOKUP(C2363,'NCPF8745_KH_Extraction 5%FDR'!$1:$2258,11,FALSE)</f>
        <v>76.246838184660106</v>
      </c>
      <c r="I2363" t="e">
        <f>VLOOKUP(C2363,'NCPF8745_MF_Extraction 5%FDR'!$1:$540,2,FALSE)</f>
        <v>#N/A</v>
      </c>
      <c r="J2363" s="15" t="e">
        <f>VLOOKUP(C2363,'NCPF8745_MF_Extraction 5%FDR'!$1:$540,11,FALSE)</f>
        <v>#N/A</v>
      </c>
      <c r="K2363" t="e">
        <f>VLOOKUP(C2363,'NCPF8814_MF_Extraction 5%FDR'!$1:$463,2,FALSE)</f>
        <v>#N/A</v>
      </c>
      <c r="L2363" s="15" t="e">
        <f>VLOOKUP(C2363,'NCPF8814_MF_Extraction 5%FDR'!$1:$463,11,FALSE)</f>
        <v>#N/A</v>
      </c>
    </row>
    <row r="2364" spans="1:12" hidden="1">
      <c r="A2364" s="13" t="s">
        <v>2705</v>
      </c>
      <c r="C2364" s="13" t="s">
        <v>2705</v>
      </c>
      <c r="D2364">
        <f>IFERROR(MATCH(C2364,'NCPF8745_KH_Extraction 5%FDR'!$A$2:$A$2258,0),"No Match")</f>
        <v>1227</v>
      </c>
      <c r="E2364" t="str">
        <f>IFERROR(MATCH(C2364,'NCPF8745_MF_Extraction 5%FDR'!$A$2:$A$540,0),"No Match")</f>
        <v>No Match</v>
      </c>
      <c r="F2364" t="str">
        <f>IFERROR(MATCH(C2364,'NCPF8814_MF_Extraction 5%FDR'!$A$2:$A$463,0),"No Match")</f>
        <v>No Match</v>
      </c>
      <c r="G2364" t="str">
        <f>VLOOKUP(C2364,'NCPF8745_KH_Extraction 5%FDR'!$1:$2258,2,FALSE)</f>
        <v>Uncharacterized protein OS=Candida glabrata (strain ATCC 2001 / CBS 138 / JCM 3761 / NBRC 0622 / NRRL Y-65) GN=CAGL0A02024g PE=4 SV=1 - [Q6FY07_CANGA]</v>
      </c>
      <c r="H2364" s="15">
        <f>VLOOKUP(C2364,'NCPF8745_KH_Extraction 5%FDR'!$1:$2258,11,FALSE)</f>
        <v>79.291377624660001</v>
      </c>
      <c r="I2364" t="e">
        <f>VLOOKUP(C2364,'NCPF8745_MF_Extraction 5%FDR'!$1:$540,2,FALSE)</f>
        <v>#N/A</v>
      </c>
      <c r="J2364" s="15" t="e">
        <f>VLOOKUP(C2364,'NCPF8745_MF_Extraction 5%FDR'!$1:$540,11,FALSE)</f>
        <v>#N/A</v>
      </c>
      <c r="K2364" t="e">
        <f>VLOOKUP(C2364,'NCPF8814_MF_Extraction 5%FDR'!$1:$463,2,FALSE)</f>
        <v>#N/A</v>
      </c>
      <c r="L2364" s="15" t="e">
        <f>VLOOKUP(C2364,'NCPF8814_MF_Extraction 5%FDR'!$1:$463,11,FALSE)</f>
        <v>#N/A</v>
      </c>
    </row>
    <row r="2365" spans="1:12" hidden="1">
      <c r="A2365" s="13" t="s">
        <v>4528</v>
      </c>
      <c r="C2365" s="13" t="s">
        <v>4528</v>
      </c>
      <c r="D2365" t="str">
        <f>IFERROR(MATCH(C2365,'NCPF8745_KH_Extraction 5%FDR'!$A$2:$A$2258,0),"No Match")</f>
        <v>No Match</v>
      </c>
      <c r="E2365">
        <f>IFERROR(MATCH(C2365,'NCPF8745_MF_Extraction 5%FDR'!$A$2:$A$540,0),"No Match")</f>
        <v>53</v>
      </c>
      <c r="F2365">
        <f>IFERROR(MATCH(C2365,'NCPF8814_MF_Extraction 5%FDR'!$A$2:$A$463,0),"No Match")</f>
        <v>22</v>
      </c>
      <c r="G2365" t="e">
        <f>VLOOKUP(C2365,'NCPF8745_KH_Extraction 5%FDR'!$1:$2258,2,FALSE)</f>
        <v>#N/A</v>
      </c>
      <c r="H2365" s="15" t="e">
        <f>VLOOKUP(C2365,'NCPF8745_KH_Extraction 5%FDR'!$1:$2258,11,FALSE)</f>
        <v>#N/A</v>
      </c>
      <c r="I2365" t="str">
        <f>VLOOKUP(C2365,'NCPF8745_MF_Extraction 5%FDR'!$1:$540,2,FALSE)</f>
        <v>Uncharacterized protein OS=Candida glabrata (strain ATCC 2001 / CBS 138 / JCM 3761 / NBRC 0622 / NRRL Y-65) GN=CAGL0A02002g PE=4 SV=1 - [Q6FY08_CANGA]</v>
      </c>
      <c r="J2365" s="15">
        <f>VLOOKUP(C2365,'NCPF8745_MF_Extraction 5%FDR'!$1:$540,11,FALSE)</f>
        <v>15.020095834659999</v>
      </c>
      <c r="K2365" t="str">
        <f>VLOOKUP(C2365,'NCPF8814_MF_Extraction 5%FDR'!$1:$463,2,FALSE)</f>
        <v>Uncharacterized protein OS=Candida glabrata (strain ATCC 2001 / CBS 138 / JCM 3761 / NBRC 0622 / NRRL Y-65) GN=CAGL0A02002g PE=4 SV=1 - [Q6FY08_CANGA]</v>
      </c>
      <c r="L2365" s="15">
        <f>VLOOKUP(C2365,'NCPF8814_MF_Extraction 5%FDR'!$1:$463,11,FALSE)</f>
        <v>15.020095834659999</v>
      </c>
    </row>
    <row r="2366" spans="1:12" hidden="1">
      <c r="A2366" s="13" t="s">
        <v>2706</v>
      </c>
      <c r="C2366" s="13" t="s">
        <v>2706</v>
      </c>
      <c r="D2366">
        <f>IFERROR(MATCH(C2366,'NCPF8745_KH_Extraction 5%FDR'!$A$2:$A$2258,0),"No Match")</f>
        <v>852</v>
      </c>
      <c r="E2366" t="str">
        <f>IFERROR(MATCH(C2366,'NCPF8745_MF_Extraction 5%FDR'!$A$2:$A$540,0),"No Match")</f>
        <v>No Match</v>
      </c>
      <c r="F2366" t="str">
        <f>IFERROR(MATCH(C2366,'NCPF8814_MF_Extraction 5%FDR'!$A$2:$A$463,0),"No Match")</f>
        <v>No Match</v>
      </c>
      <c r="G2366" t="str">
        <f>VLOOKUP(C2366,'NCPF8745_KH_Extraction 5%FDR'!$1:$2258,2,FALSE)</f>
        <v>Uncharacterized protein OS=Candida glabrata (strain ATCC 2001 / CBS 138 / JCM 3761 / NBRC 0622 / NRRL Y-65) GN=CAGL0A01958g PE=4 SV=1 - [Q6FY10_CANGA]</v>
      </c>
      <c r="H2366" s="15">
        <f>VLOOKUP(C2366,'NCPF8745_KH_Extraction 5%FDR'!$1:$2258,11,FALSE)</f>
        <v>46.711080324660003</v>
      </c>
      <c r="I2366" t="e">
        <f>VLOOKUP(C2366,'NCPF8745_MF_Extraction 5%FDR'!$1:$540,2,FALSE)</f>
        <v>#N/A</v>
      </c>
      <c r="J2366" s="15" t="e">
        <f>VLOOKUP(C2366,'NCPF8745_MF_Extraction 5%FDR'!$1:$540,11,FALSE)</f>
        <v>#N/A</v>
      </c>
      <c r="K2366" t="e">
        <f>VLOOKUP(C2366,'NCPF8814_MF_Extraction 5%FDR'!$1:$463,2,FALSE)</f>
        <v>#N/A</v>
      </c>
      <c r="L2366" s="15" t="e">
        <f>VLOOKUP(C2366,'NCPF8814_MF_Extraction 5%FDR'!$1:$463,11,FALSE)</f>
        <v>#N/A</v>
      </c>
    </row>
    <row r="2367" spans="1:12" hidden="1">
      <c r="A2367" s="13" t="s">
        <v>2707</v>
      </c>
      <c r="C2367" s="13" t="s">
        <v>2707</v>
      </c>
      <c r="D2367">
        <f>IFERROR(MATCH(C2367,'NCPF8745_KH_Extraction 5%FDR'!$A$2:$A$2258,0),"No Match")</f>
        <v>1480</v>
      </c>
      <c r="E2367">
        <f>IFERROR(MATCH(C2367,'NCPF8745_MF_Extraction 5%FDR'!$A$2:$A$540,0),"No Match")</f>
        <v>369</v>
      </c>
      <c r="F2367">
        <f>IFERROR(MATCH(C2367,'NCPF8814_MF_Extraction 5%FDR'!$A$2:$A$463,0),"No Match")</f>
        <v>249</v>
      </c>
      <c r="G2367" t="str">
        <f>VLOOKUP(C2367,'NCPF8745_KH_Extraction 5%FDR'!$1:$2258,2,FALSE)</f>
        <v>Uncharacterized protein OS=Candida glabrata (strain ATCC 2001 / CBS 138 / JCM 3761 / NBRC 0622 / NRRL Y-65) GN=CAGL0A01914g PE=3 SV=1 - [Q6FY11_CANGA]</v>
      </c>
      <c r="H2367" s="15">
        <f>VLOOKUP(C2367,'NCPF8745_KH_Extraction 5%FDR'!$1:$2258,11,FALSE)</f>
        <v>432.16620667466299</v>
      </c>
      <c r="I2367" t="str">
        <f>VLOOKUP(C2367,'NCPF8745_MF_Extraction 5%FDR'!$1:$540,2,FALSE)</f>
        <v>Uncharacterized protein OS=Candida glabrata (strain ATCC 2001 / CBS 138 / JCM 3761 / NBRC 0622 / NRRL Y-65) GN=CAGL0A01914g PE=3 SV=1 - [Q6FY11_CANGA]</v>
      </c>
      <c r="J2367" s="15">
        <f>VLOOKUP(C2367,'NCPF8745_MF_Extraction 5%FDR'!$1:$540,11,FALSE)</f>
        <v>432.16620667466299</v>
      </c>
      <c r="K2367" t="str">
        <f>VLOOKUP(C2367,'NCPF8814_MF_Extraction 5%FDR'!$1:$463,2,FALSE)</f>
        <v>Uncharacterized protein OS=Candida glabrata (strain ATCC 2001 / CBS 138 / JCM 3761 / NBRC 0622 / NRRL Y-65) GN=CAGL0A01914g PE=3 SV=1 - [Q6FY11_CANGA]</v>
      </c>
      <c r="L2367" s="15">
        <f>VLOOKUP(C2367,'NCPF8814_MF_Extraction 5%FDR'!$1:$463,11,FALSE)</f>
        <v>432.16620667466299</v>
      </c>
    </row>
    <row r="2368" spans="1:12" hidden="1">
      <c r="A2368" s="13" t="s">
        <v>2708</v>
      </c>
      <c r="C2368" s="13" t="s">
        <v>2708</v>
      </c>
      <c r="D2368">
        <f>IFERROR(MATCH(C2368,'NCPF8745_KH_Extraction 5%FDR'!$A$2:$A$2258,0),"No Match")</f>
        <v>1442</v>
      </c>
      <c r="E2368" t="str">
        <f>IFERROR(MATCH(C2368,'NCPF8745_MF_Extraction 5%FDR'!$A$2:$A$540,0),"No Match")</f>
        <v>No Match</v>
      </c>
      <c r="F2368" t="str">
        <f>IFERROR(MATCH(C2368,'NCPF8814_MF_Extraction 5%FDR'!$A$2:$A$463,0),"No Match")</f>
        <v>No Match</v>
      </c>
      <c r="G2368" t="str">
        <f>VLOOKUP(C2368,'NCPF8745_KH_Extraction 5%FDR'!$1:$2258,2,FALSE)</f>
        <v>Uncharacterized protein OS=Candida glabrata (strain ATCC 2001 / CBS 138 / JCM 3761 / NBRC 0622 / NRRL Y-65) GN=CAGL0A01848g PE=4 SV=1 - [Q6FY14_CANGA]</v>
      </c>
      <c r="H2368" s="15">
        <f>VLOOKUP(C2368,'NCPF8745_KH_Extraction 5%FDR'!$1:$2258,11,FALSE)</f>
        <v>104.69486540466001</v>
      </c>
      <c r="I2368" t="e">
        <f>VLOOKUP(C2368,'NCPF8745_MF_Extraction 5%FDR'!$1:$540,2,FALSE)</f>
        <v>#N/A</v>
      </c>
      <c r="J2368" s="15" t="e">
        <f>VLOOKUP(C2368,'NCPF8745_MF_Extraction 5%FDR'!$1:$540,11,FALSE)</f>
        <v>#N/A</v>
      </c>
      <c r="K2368" t="e">
        <f>VLOOKUP(C2368,'NCPF8814_MF_Extraction 5%FDR'!$1:$463,2,FALSE)</f>
        <v>#N/A</v>
      </c>
      <c r="L2368" s="15" t="e">
        <f>VLOOKUP(C2368,'NCPF8814_MF_Extraction 5%FDR'!$1:$463,11,FALSE)</f>
        <v>#N/A</v>
      </c>
    </row>
    <row r="2369" spans="1:12" hidden="1">
      <c r="A2369" s="13" t="s">
        <v>2709</v>
      </c>
      <c r="C2369" s="13" t="s">
        <v>2709</v>
      </c>
      <c r="D2369">
        <f>IFERROR(MATCH(C2369,'NCPF8745_KH_Extraction 5%FDR'!$A$2:$A$2258,0),"No Match")</f>
        <v>1955</v>
      </c>
      <c r="E2369" t="str">
        <f>IFERROR(MATCH(C2369,'NCPF8745_MF_Extraction 5%FDR'!$A$2:$A$540,0),"No Match")</f>
        <v>No Match</v>
      </c>
      <c r="F2369" t="str">
        <f>IFERROR(MATCH(C2369,'NCPF8814_MF_Extraction 5%FDR'!$A$2:$A$463,0),"No Match")</f>
        <v>No Match</v>
      </c>
      <c r="G2369" t="str">
        <f>VLOOKUP(C2369,'NCPF8745_KH_Extraction 5%FDR'!$1:$2258,2,FALSE)</f>
        <v>Uncharacterized protein OS=Candida glabrata (strain ATCC 2001 / CBS 138 / JCM 3761 / NBRC 0622 / NRRL Y-65) GN=CAGL0A01826g PE=3 SV=2 - [Q6FY15_CANGA]</v>
      </c>
      <c r="H2369" s="15">
        <f>VLOOKUP(C2369,'NCPF8745_KH_Extraction 5%FDR'!$1:$2258,11,FALSE)</f>
        <v>65.6458888546602</v>
      </c>
      <c r="I2369" t="e">
        <f>VLOOKUP(C2369,'NCPF8745_MF_Extraction 5%FDR'!$1:$540,2,FALSE)</f>
        <v>#N/A</v>
      </c>
      <c r="J2369" s="15" t="e">
        <f>VLOOKUP(C2369,'NCPF8745_MF_Extraction 5%FDR'!$1:$540,11,FALSE)</f>
        <v>#N/A</v>
      </c>
      <c r="K2369" t="e">
        <f>VLOOKUP(C2369,'NCPF8814_MF_Extraction 5%FDR'!$1:$463,2,FALSE)</f>
        <v>#N/A</v>
      </c>
      <c r="L2369" s="15" t="e">
        <f>VLOOKUP(C2369,'NCPF8814_MF_Extraction 5%FDR'!$1:$463,11,FALSE)</f>
        <v>#N/A</v>
      </c>
    </row>
    <row r="2370" spans="1:12" hidden="1">
      <c r="A2370" s="13" t="s">
        <v>2710</v>
      </c>
      <c r="C2370" s="13" t="s">
        <v>2710</v>
      </c>
      <c r="D2370">
        <f>IFERROR(MATCH(C2370,'NCPF8745_KH_Extraction 5%FDR'!$A$2:$A$2258,0),"No Match")</f>
        <v>308</v>
      </c>
      <c r="E2370" t="str">
        <f>IFERROR(MATCH(C2370,'NCPF8745_MF_Extraction 5%FDR'!$A$2:$A$540,0),"No Match")</f>
        <v>No Match</v>
      </c>
      <c r="F2370" t="str">
        <f>IFERROR(MATCH(C2370,'NCPF8814_MF_Extraction 5%FDR'!$A$2:$A$463,0),"No Match")</f>
        <v>No Match</v>
      </c>
      <c r="G2370" t="str">
        <f>VLOOKUP(C2370,'NCPF8745_KH_Extraction 5%FDR'!$1:$2258,2,FALSE)</f>
        <v>Uncharacterized protein OS=Candida glabrata (strain ATCC 2001 / CBS 138 / JCM 3761 / NBRC 0622 / NRRL Y-65) GN=CAGL0A01782g PE=3 SV=1 - [Q6FY17_CANGA]</v>
      </c>
      <c r="H2370" s="15">
        <f>VLOOKUP(C2370,'NCPF8745_KH_Extraction 5%FDR'!$1:$2258,11,FALSE)</f>
        <v>62.877046824660098</v>
      </c>
      <c r="I2370" t="e">
        <f>VLOOKUP(C2370,'NCPF8745_MF_Extraction 5%FDR'!$1:$540,2,FALSE)</f>
        <v>#N/A</v>
      </c>
      <c r="J2370" s="15" t="e">
        <f>VLOOKUP(C2370,'NCPF8745_MF_Extraction 5%FDR'!$1:$540,11,FALSE)</f>
        <v>#N/A</v>
      </c>
      <c r="K2370" t="e">
        <f>VLOOKUP(C2370,'NCPF8814_MF_Extraction 5%FDR'!$1:$463,2,FALSE)</f>
        <v>#N/A</v>
      </c>
      <c r="L2370" s="15" t="e">
        <f>VLOOKUP(C2370,'NCPF8814_MF_Extraction 5%FDR'!$1:$463,11,FALSE)</f>
        <v>#N/A</v>
      </c>
    </row>
    <row r="2371" spans="1:12" hidden="1">
      <c r="A2371" s="13" t="s">
        <v>2711</v>
      </c>
      <c r="C2371" s="13" t="s">
        <v>2711</v>
      </c>
      <c r="D2371">
        <f>IFERROR(MATCH(C2371,'NCPF8745_KH_Extraction 5%FDR'!$A$2:$A$2258,0),"No Match")</f>
        <v>2125</v>
      </c>
      <c r="E2371" t="str">
        <f>IFERROR(MATCH(C2371,'NCPF8745_MF_Extraction 5%FDR'!$A$2:$A$540,0),"No Match")</f>
        <v>No Match</v>
      </c>
      <c r="F2371" t="str">
        <f>IFERROR(MATCH(C2371,'NCPF8814_MF_Extraction 5%FDR'!$A$2:$A$463,0),"No Match")</f>
        <v>No Match</v>
      </c>
      <c r="G2371" t="str">
        <f>VLOOKUP(C2371,'NCPF8745_KH_Extraction 5%FDR'!$1:$2258,2,FALSE)</f>
        <v>Uncharacterized protein OS=Candida glabrata (strain ATCC 2001 / CBS 138 / JCM 3761 / NBRC 0622 / NRRL Y-65) GN=CAGL0A01760g PE=3 SV=1 - [Q6FY18_CANGA]</v>
      </c>
      <c r="H2371" s="15">
        <f>VLOOKUP(C2371,'NCPF8745_KH_Extraction 5%FDR'!$1:$2258,11,FALSE)</f>
        <v>69.110126434660003</v>
      </c>
      <c r="I2371" t="e">
        <f>VLOOKUP(C2371,'NCPF8745_MF_Extraction 5%FDR'!$1:$540,2,FALSE)</f>
        <v>#N/A</v>
      </c>
      <c r="J2371" s="15" t="e">
        <f>VLOOKUP(C2371,'NCPF8745_MF_Extraction 5%FDR'!$1:$540,11,FALSE)</f>
        <v>#N/A</v>
      </c>
      <c r="K2371" t="e">
        <f>VLOOKUP(C2371,'NCPF8814_MF_Extraction 5%FDR'!$1:$463,2,FALSE)</f>
        <v>#N/A</v>
      </c>
      <c r="L2371" s="15" t="e">
        <f>VLOOKUP(C2371,'NCPF8814_MF_Extraction 5%FDR'!$1:$463,11,FALSE)</f>
        <v>#N/A</v>
      </c>
    </row>
    <row r="2372" spans="1:12" hidden="1">
      <c r="A2372" s="13" t="s">
        <v>2712</v>
      </c>
      <c r="C2372" s="13" t="s">
        <v>2712</v>
      </c>
      <c r="D2372">
        <f>IFERROR(MATCH(C2372,'NCPF8745_KH_Extraction 5%FDR'!$A$2:$A$2258,0),"No Match")</f>
        <v>482</v>
      </c>
      <c r="E2372" t="str">
        <f>IFERROR(MATCH(C2372,'NCPF8745_MF_Extraction 5%FDR'!$A$2:$A$540,0),"No Match")</f>
        <v>No Match</v>
      </c>
      <c r="F2372" t="str">
        <f>IFERROR(MATCH(C2372,'NCPF8814_MF_Extraction 5%FDR'!$A$2:$A$463,0),"No Match")</f>
        <v>No Match</v>
      </c>
      <c r="G2372" t="str">
        <f>VLOOKUP(C2372,'NCPF8745_KH_Extraction 5%FDR'!$1:$2258,2,FALSE)</f>
        <v>Uncharacterized protein OS=Candida glabrata (strain ATCC 2001 / CBS 138 / JCM 3761 / NBRC 0622 / NRRL Y-65) GN=CAGL0A01716g PE=4 SV=1 - [Q6FY20_CANGA]</v>
      </c>
      <c r="H2372" s="15">
        <f>VLOOKUP(C2372,'NCPF8745_KH_Extraction 5%FDR'!$1:$2258,11,FALSE)</f>
        <v>24.407150884659998</v>
      </c>
      <c r="I2372" t="e">
        <f>VLOOKUP(C2372,'NCPF8745_MF_Extraction 5%FDR'!$1:$540,2,FALSE)</f>
        <v>#N/A</v>
      </c>
      <c r="J2372" s="15" t="e">
        <f>VLOOKUP(C2372,'NCPF8745_MF_Extraction 5%FDR'!$1:$540,11,FALSE)</f>
        <v>#N/A</v>
      </c>
      <c r="K2372" t="e">
        <f>VLOOKUP(C2372,'NCPF8814_MF_Extraction 5%FDR'!$1:$463,2,FALSE)</f>
        <v>#N/A</v>
      </c>
      <c r="L2372" s="15" t="e">
        <f>VLOOKUP(C2372,'NCPF8814_MF_Extraction 5%FDR'!$1:$463,11,FALSE)</f>
        <v>#N/A</v>
      </c>
    </row>
    <row r="2373" spans="1:12" hidden="1">
      <c r="A2373" s="13" t="s">
        <v>2713</v>
      </c>
      <c r="C2373" s="13" t="s">
        <v>2713</v>
      </c>
      <c r="D2373">
        <f>IFERROR(MATCH(C2373,'NCPF8745_KH_Extraction 5%FDR'!$A$2:$A$2258,0),"No Match")</f>
        <v>2095</v>
      </c>
      <c r="E2373" t="str">
        <f>IFERROR(MATCH(C2373,'NCPF8745_MF_Extraction 5%FDR'!$A$2:$A$540,0),"No Match")</f>
        <v>No Match</v>
      </c>
      <c r="F2373" t="str">
        <f>IFERROR(MATCH(C2373,'NCPF8814_MF_Extraction 5%FDR'!$A$2:$A$463,0),"No Match")</f>
        <v>No Match</v>
      </c>
      <c r="G2373" t="str">
        <f>VLOOKUP(C2373,'NCPF8745_KH_Extraction 5%FDR'!$1:$2258,2,FALSE)</f>
        <v>Uncharacterized protein OS=Candida glabrata (strain ATCC 2001 / CBS 138 / JCM 3761 / NBRC 0622 / NRRL Y-65) GN=CAGL0A01694g PE=4 SV=1 - [Q6FY21_CANGA]</v>
      </c>
      <c r="H2373" s="15">
        <f>VLOOKUP(C2373,'NCPF8745_KH_Extraction 5%FDR'!$1:$2258,11,FALSE)</f>
        <v>73.045469604659999</v>
      </c>
      <c r="I2373" t="e">
        <f>VLOOKUP(C2373,'NCPF8745_MF_Extraction 5%FDR'!$1:$540,2,FALSE)</f>
        <v>#N/A</v>
      </c>
      <c r="J2373" s="15" t="e">
        <f>VLOOKUP(C2373,'NCPF8745_MF_Extraction 5%FDR'!$1:$540,11,FALSE)</f>
        <v>#N/A</v>
      </c>
      <c r="K2373" t="e">
        <f>VLOOKUP(C2373,'NCPF8814_MF_Extraction 5%FDR'!$1:$463,2,FALSE)</f>
        <v>#N/A</v>
      </c>
      <c r="L2373" s="15" t="e">
        <f>VLOOKUP(C2373,'NCPF8814_MF_Extraction 5%FDR'!$1:$463,11,FALSE)</f>
        <v>#N/A</v>
      </c>
    </row>
    <row r="2374" spans="1:12" hidden="1">
      <c r="A2374" s="13" t="s">
        <v>2714</v>
      </c>
      <c r="C2374" s="13" t="s">
        <v>2714</v>
      </c>
      <c r="D2374">
        <f>IFERROR(MATCH(C2374,'NCPF8745_KH_Extraction 5%FDR'!$A$2:$A$2258,0),"No Match")</f>
        <v>938</v>
      </c>
      <c r="E2374" t="str">
        <f>IFERROR(MATCH(C2374,'NCPF8745_MF_Extraction 5%FDR'!$A$2:$A$540,0),"No Match")</f>
        <v>No Match</v>
      </c>
      <c r="F2374" t="str">
        <f>IFERROR(MATCH(C2374,'NCPF8814_MF_Extraction 5%FDR'!$A$2:$A$463,0),"No Match")</f>
        <v>No Match</v>
      </c>
      <c r="G2374" t="str">
        <f>VLOOKUP(C2374,'NCPF8745_KH_Extraction 5%FDR'!$1:$2258,2,FALSE)</f>
        <v>Protein transport protein SEC9 OS=Candida glabrata (strain ATCC 2001 / CBS 138 / JCM 3761 / NBRC 0622 / NRRL Y-65) GN=SEC9 PE=3 SV=1 - [SEC9_CANGA]</v>
      </c>
      <c r="H2374" s="15">
        <f>VLOOKUP(C2374,'NCPF8745_KH_Extraction 5%FDR'!$1:$2258,11,FALSE)</f>
        <v>77.492498054660103</v>
      </c>
      <c r="I2374" t="e">
        <f>VLOOKUP(C2374,'NCPF8745_MF_Extraction 5%FDR'!$1:$540,2,FALSE)</f>
        <v>#N/A</v>
      </c>
      <c r="J2374" s="15" t="e">
        <f>VLOOKUP(C2374,'NCPF8745_MF_Extraction 5%FDR'!$1:$540,11,FALSE)</f>
        <v>#N/A</v>
      </c>
      <c r="K2374" t="e">
        <f>VLOOKUP(C2374,'NCPF8814_MF_Extraction 5%FDR'!$1:$463,2,FALSE)</f>
        <v>#N/A</v>
      </c>
      <c r="L2374" s="15" t="e">
        <f>VLOOKUP(C2374,'NCPF8814_MF_Extraction 5%FDR'!$1:$463,11,FALSE)</f>
        <v>#N/A</v>
      </c>
    </row>
    <row r="2375" spans="1:12" hidden="1">
      <c r="A2375" s="13" t="s">
        <v>2715</v>
      </c>
      <c r="C2375" s="13" t="s">
        <v>2715</v>
      </c>
      <c r="D2375">
        <f>IFERROR(MATCH(C2375,'NCPF8745_KH_Extraction 5%FDR'!$A$2:$A$2258,0),"No Match")</f>
        <v>1458</v>
      </c>
      <c r="E2375" t="str">
        <f>IFERROR(MATCH(C2375,'NCPF8745_MF_Extraction 5%FDR'!$A$2:$A$540,0),"No Match")</f>
        <v>No Match</v>
      </c>
      <c r="F2375" t="str">
        <f>IFERROR(MATCH(C2375,'NCPF8814_MF_Extraction 5%FDR'!$A$2:$A$463,0),"No Match")</f>
        <v>No Match</v>
      </c>
      <c r="G2375" t="str">
        <f>VLOOKUP(C2375,'NCPF8745_KH_Extraction 5%FDR'!$1:$2258,2,FALSE)</f>
        <v>Uncharacterized protein OS=Candida glabrata (strain ATCC 2001 / CBS 138 / JCM 3761 / NBRC 0622 / NRRL Y-65) GN=CAGL0A02629g PE=4 SV=1 - [Q6FY23_CANGA]</v>
      </c>
      <c r="H2375" s="15">
        <f>VLOOKUP(C2375,'NCPF8745_KH_Extraction 5%FDR'!$1:$2258,11,FALSE)</f>
        <v>64.780439764660102</v>
      </c>
      <c r="I2375" t="e">
        <f>VLOOKUP(C2375,'NCPF8745_MF_Extraction 5%FDR'!$1:$540,2,FALSE)</f>
        <v>#N/A</v>
      </c>
      <c r="J2375" s="15" t="e">
        <f>VLOOKUP(C2375,'NCPF8745_MF_Extraction 5%FDR'!$1:$540,11,FALSE)</f>
        <v>#N/A</v>
      </c>
      <c r="K2375" t="e">
        <f>VLOOKUP(C2375,'NCPF8814_MF_Extraction 5%FDR'!$1:$463,2,FALSE)</f>
        <v>#N/A</v>
      </c>
      <c r="L2375" s="15" t="e">
        <f>VLOOKUP(C2375,'NCPF8814_MF_Extraction 5%FDR'!$1:$463,11,FALSE)</f>
        <v>#N/A</v>
      </c>
    </row>
    <row r="2376" spans="1:12" hidden="1">
      <c r="A2376" s="13" t="s">
        <v>2716</v>
      </c>
      <c r="C2376" s="13" t="s">
        <v>2716</v>
      </c>
      <c r="D2376">
        <f>IFERROR(MATCH(C2376,'NCPF8745_KH_Extraction 5%FDR'!$A$2:$A$2258,0),"No Match")</f>
        <v>1384</v>
      </c>
      <c r="E2376" t="str">
        <f>IFERROR(MATCH(C2376,'NCPF8745_MF_Extraction 5%FDR'!$A$2:$A$540,0),"No Match")</f>
        <v>No Match</v>
      </c>
      <c r="F2376" t="str">
        <f>IFERROR(MATCH(C2376,'NCPF8814_MF_Extraction 5%FDR'!$A$2:$A$463,0),"No Match")</f>
        <v>No Match</v>
      </c>
      <c r="G2376" t="str">
        <f>VLOOKUP(C2376,'NCPF8745_KH_Extraction 5%FDR'!$1:$2258,2,FALSE)</f>
        <v>Uncharacterized protein OS=Candida glabrata (strain ATCC 2001 / CBS 138 / JCM 3761 / NBRC 0622 / NRRL Y-65) GN=CAGL0A02574g PE=4 SV=1 - [Q6FY26_CANGA]</v>
      </c>
      <c r="H2376" s="15">
        <f>VLOOKUP(C2376,'NCPF8745_KH_Extraction 5%FDR'!$1:$2258,11,FALSE)</f>
        <v>41.528540704660003</v>
      </c>
      <c r="I2376" t="e">
        <f>VLOOKUP(C2376,'NCPF8745_MF_Extraction 5%FDR'!$1:$540,2,FALSE)</f>
        <v>#N/A</v>
      </c>
      <c r="J2376" s="15" t="e">
        <f>VLOOKUP(C2376,'NCPF8745_MF_Extraction 5%FDR'!$1:$540,11,FALSE)</f>
        <v>#N/A</v>
      </c>
      <c r="K2376" t="e">
        <f>VLOOKUP(C2376,'NCPF8814_MF_Extraction 5%FDR'!$1:$463,2,FALSE)</f>
        <v>#N/A</v>
      </c>
      <c r="L2376" s="15" t="e">
        <f>VLOOKUP(C2376,'NCPF8814_MF_Extraction 5%FDR'!$1:$463,11,FALSE)</f>
        <v>#N/A</v>
      </c>
    </row>
    <row r="2377" spans="1:12" hidden="1">
      <c r="A2377" s="13" t="s">
        <v>2717</v>
      </c>
      <c r="C2377" s="13" t="s">
        <v>2717</v>
      </c>
      <c r="D2377">
        <f>IFERROR(MATCH(C2377,'NCPF8745_KH_Extraction 5%FDR'!$A$2:$A$2258,0),"No Match")</f>
        <v>356</v>
      </c>
      <c r="E2377" t="str">
        <f>IFERROR(MATCH(C2377,'NCPF8745_MF_Extraction 5%FDR'!$A$2:$A$540,0),"No Match")</f>
        <v>No Match</v>
      </c>
      <c r="F2377" t="str">
        <f>IFERROR(MATCH(C2377,'NCPF8814_MF_Extraction 5%FDR'!$A$2:$A$463,0),"No Match")</f>
        <v>No Match</v>
      </c>
      <c r="G2377" t="str">
        <f>VLOOKUP(C2377,'NCPF8745_KH_Extraction 5%FDR'!$1:$2258,2,FALSE)</f>
        <v>Thioredoxin reductase OS=Candida glabrata (strain ATCC 2001 / CBS 138 / JCM 3761 / NBRC 0622 / NRRL Y-65) GN=CAGL0A02530g PE=3 SV=1 - [Q6FY28_CANGA]</v>
      </c>
      <c r="H2377" s="15">
        <f>VLOOKUP(C2377,'NCPF8745_KH_Extraction 5%FDR'!$1:$2258,11,FALSE)</f>
        <v>34.392331894660003</v>
      </c>
      <c r="I2377" t="e">
        <f>VLOOKUP(C2377,'NCPF8745_MF_Extraction 5%FDR'!$1:$540,2,FALSE)</f>
        <v>#N/A</v>
      </c>
      <c r="J2377" s="15" t="e">
        <f>VLOOKUP(C2377,'NCPF8745_MF_Extraction 5%FDR'!$1:$540,11,FALSE)</f>
        <v>#N/A</v>
      </c>
      <c r="K2377" t="e">
        <f>VLOOKUP(C2377,'NCPF8814_MF_Extraction 5%FDR'!$1:$463,2,FALSE)</f>
        <v>#N/A</v>
      </c>
      <c r="L2377" s="15" t="e">
        <f>VLOOKUP(C2377,'NCPF8814_MF_Extraction 5%FDR'!$1:$463,11,FALSE)</f>
        <v>#N/A</v>
      </c>
    </row>
    <row r="2378" spans="1:12" hidden="1">
      <c r="A2378" s="13" t="s">
        <v>2718</v>
      </c>
      <c r="C2378" s="13" t="s">
        <v>2718</v>
      </c>
      <c r="D2378">
        <f>IFERROR(MATCH(C2378,'NCPF8745_KH_Extraction 5%FDR'!$A$2:$A$2258,0),"No Match")</f>
        <v>1901</v>
      </c>
      <c r="E2378" t="str">
        <f>IFERROR(MATCH(C2378,'NCPF8745_MF_Extraction 5%FDR'!$A$2:$A$540,0),"No Match")</f>
        <v>No Match</v>
      </c>
      <c r="F2378" t="str">
        <f>IFERROR(MATCH(C2378,'NCPF8814_MF_Extraction 5%FDR'!$A$2:$A$463,0),"No Match")</f>
        <v>No Match</v>
      </c>
      <c r="G2378" t="str">
        <f>VLOOKUP(C2378,'NCPF8745_KH_Extraction 5%FDR'!$1:$2258,2,FALSE)</f>
        <v>Protein SBE2 OS=Candida glabrata (strain ATCC 2001 / CBS 138 / JCM 3761 / NBRC 0622 / NRRL Y-65) GN=SBE2 PE=3 SV=1 - [SBE2_CANGA]</v>
      </c>
      <c r="H2378" s="15">
        <f>VLOOKUP(C2378,'NCPF8745_KH_Extraction 5%FDR'!$1:$2258,11,FALSE)</f>
        <v>97.600163044659993</v>
      </c>
      <c r="I2378" t="e">
        <f>VLOOKUP(C2378,'NCPF8745_MF_Extraction 5%FDR'!$1:$540,2,FALSE)</f>
        <v>#N/A</v>
      </c>
      <c r="J2378" s="15" t="e">
        <f>VLOOKUP(C2378,'NCPF8745_MF_Extraction 5%FDR'!$1:$540,11,FALSE)</f>
        <v>#N/A</v>
      </c>
      <c r="K2378" t="e">
        <f>VLOOKUP(C2378,'NCPF8814_MF_Extraction 5%FDR'!$1:$463,2,FALSE)</f>
        <v>#N/A</v>
      </c>
      <c r="L2378" s="15" t="e">
        <f>VLOOKUP(C2378,'NCPF8814_MF_Extraction 5%FDR'!$1:$463,11,FALSE)</f>
        <v>#N/A</v>
      </c>
    </row>
    <row r="2379" spans="1:12" hidden="1">
      <c r="A2379" s="13" t="s">
        <v>2719</v>
      </c>
      <c r="C2379" s="13" t="s">
        <v>2719</v>
      </c>
      <c r="D2379">
        <f>IFERROR(MATCH(C2379,'NCPF8745_KH_Extraction 5%FDR'!$A$2:$A$2258,0),"No Match")</f>
        <v>1905</v>
      </c>
      <c r="E2379" t="str">
        <f>IFERROR(MATCH(C2379,'NCPF8745_MF_Extraction 5%FDR'!$A$2:$A$540,0),"No Match")</f>
        <v>No Match</v>
      </c>
      <c r="F2379" t="str">
        <f>IFERROR(MATCH(C2379,'NCPF8814_MF_Extraction 5%FDR'!$A$2:$A$463,0),"No Match")</f>
        <v>No Match</v>
      </c>
      <c r="G2379" t="str">
        <f>VLOOKUP(C2379,'NCPF8745_KH_Extraction 5%FDR'!$1:$2258,2,FALSE)</f>
        <v>Mitochondrial translation factor ATP22 OS=Candida glabrata (strain ATCC 2001 / CBS 138 / JCM 3761 / NBRC 0622 / NRRL Y-65) GN=ATP22 PE=3 SV=1 - [ATP22_CANGA]</v>
      </c>
      <c r="H2379" s="15">
        <f>VLOOKUP(C2379,'NCPF8745_KH_Extraction 5%FDR'!$1:$2258,11,FALSE)</f>
        <v>66.698351064660002</v>
      </c>
      <c r="I2379" t="e">
        <f>VLOOKUP(C2379,'NCPF8745_MF_Extraction 5%FDR'!$1:$540,2,FALSE)</f>
        <v>#N/A</v>
      </c>
      <c r="J2379" s="15" t="e">
        <f>VLOOKUP(C2379,'NCPF8745_MF_Extraction 5%FDR'!$1:$540,11,FALSE)</f>
        <v>#N/A</v>
      </c>
      <c r="K2379" t="e">
        <f>VLOOKUP(C2379,'NCPF8814_MF_Extraction 5%FDR'!$1:$463,2,FALSE)</f>
        <v>#N/A</v>
      </c>
      <c r="L2379" s="15" t="e">
        <f>VLOOKUP(C2379,'NCPF8814_MF_Extraction 5%FDR'!$1:$463,11,FALSE)</f>
        <v>#N/A</v>
      </c>
    </row>
    <row r="2380" spans="1:12" hidden="1">
      <c r="A2380" s="13" t="s">
        <v>2720</v>
      </c>
      <c r="C2380" s="13" t="s">
        <v>2720</v>
      </c>
      <c r="D2380">
        <f>IFERROR(MATCH(C2380,'NCPF8745_KH_Extraction 5%FDR'!$A$2:$A$2258,0),"No Match")</f>
        <v>654</v>
      </c>
      <c r="E2380" t="str">
        <f>IFERROR(MATCH(C2380,'NCPF8745_MF_Extraction 5%FDR'!$A$2:$A$540,0),"No Match")</f>
        <v>No Match</v>
      </c>
      <c r="F2380" t="str">
        <f>IFERROR(MATCH(C2380,'NCPF8814_MF_Extraction 5%FDR'!$A$2:$A$463,0),"No Match")</f>
        <v>No Match</v>
      </c>
      <c r="G2380" t="str">
        <f>VLOOKUP(C2380,'NCPF8745_KH_Extraction 5%FDR'!$1:$2258,2,FALSE)</f>
        <v>Uncharacterized protein OS=Candida glabrata (strain ATCC 2001 / CBS 138 / JCM 3761 / NBRC 0622 / NRRL Y-65) GN=CAGL0A02409g PE=4 SV=1 - [Q6FY33_CANGA]</v>
      </c>
      <c r="H2380" s="15">
        <f>VLOOKUP(C2380,'NCPF8745_KH_Extraction 5%FDR'!$1:$2258,11,FALSE)</f>
        <v>49.072373794660002</v>
      </c>
      <c r="I2380" t="e">
        <f>VLOOKUP(C2380,'NCPF8745_MF_Extraction 5%FDR'!$1:$540,2,FALSE)</f>
        <v>#N/A</v>
      </c>
      <c r="J2380" s="15" t="e">
        <f>VLOOKUP(C2380,'NCPF8745_MF_Extraction 5%FDR'!$1:$540,11,FALSE)</f>
        <v>#N/A</v>
      </c>
      <c r="K2380" t="e">
        <f>VLOOKUP(C2380,'NCPF8814_MF_Extraction 5%FDR'!$1:$463,2,FALSE)</f>
        <v>#N/A</v>
      </c>
      <c r="L2380" s="15" t="e">
        <f>VLOOKUP(C2380,'NCPF8814_MF_Extraction 5%FDR'!$1:$463,11,FALSE)</f>
        <v>#N/A</v>
      </c>
    </row>
    <row r="2381" spans="1:12" hidden="1">
      <c r="A2381" s="13" t="s">
        <v>2721</v>
      </c>
      <c r="C2381" s="13" t="s">
        <v>2721</v>
      </c>
      <c r="D2381">
        <f>IFERROR(MATCH(C2381,'NCPF8745_KH_Extraction 5%FDR'!$A$2:$A$2258,0),"No Match")</f>
        <v>846</v>
      </c>
      <c r="E2381" t="str">
        <f>IFERROR(MATCH(C2381,'NCPF8745_MF_Extraction 5%FDR'!$A$2:$A$540,0),"No Match")</f>
        <v>No Match</v>
      </c>
      <c r="F2381" t="str">
        <f>IFERROR(MATCH(C2381,'NCPF8814_MF_Extraction 5%FDR'!$A$2:$A$463,0),"No Match")</f>
        <v>No Match</v>
      </c>
      <c r="G2381" t="str">
        <f>VLOOKUP(C2381,'NCPF8745_KH_Extraction 5%FDR'!$1:$2258,2,FALSE)</f>
        <v>Survival factor 1 OS=Candida glabrata (strain ATCC 2001 / CBS 138 / JCM 3761 / NBRC 0622 / NRRL Y-65) GN=SVF1 PE=3 SV=1 - [SVF1_CANGA]</v>
      </c>
      <c r="H2381" s="15">
        <f>VLOOKUP(C2381,'NCPF8745_KH_Extraction 5%FDR'!$1:$2258,11,FALSE)</f>
        <v>50.5146733046601</v>
      </c>
      <c r="I2381" t="e">
        <f>VLOOKUP(C2381,'NCPF8745_MF_Extraction 5%FDR'!$1:$540,2,FALSE)</f>
        <v>#N/A</v>
      </c>
      <c r="J2381" s="15" t="e">
        <f>VLOOKUP(C2381,'NCPF8745_MF_Extraction 5%FDR'!$1:$540,11,FALSE)</f>
        <v>#N/A</v>
      </c>
      <c r="K2381" t="e">
        <f>VLOOKUP(C2381,'NCPF8814_MF_Extraction 5%FDR'!$1:$463,2,FALSE)</f>
        <v>#N/A</v>
      </c>
      <c r="L2381" s="15" t="e">
        <f>VLOOKUP(C2381,'NCPF8814_MF_Extraction 5%FDR'!$1:$463,11,FALSE)</f>
        <v>#N/A</v>
      </c>
    </row>
    <row r="2382" spans="1:12" hidden="1">
      <c r="A2382" s="13" t="s">
        <v>2722</v>
      </c>
      <c r="C2382" s="13" t="s">
        <v>2722</v>
      </c>
      <c r="D2382">
        <f>IFERROR(MATCH(C2382,'NCPF8745_KH_Extraction 5%FDR'!$A$2:$A$2258,0),"No Match")</f>
        <v>1520</v>
      </c>
      <c r="E2382" t="str">
        <f>IFERROR(MATCH(C2382,'NCPF8745_MF_Extraction 5%FDR'!$A$2:$A$540,0),"No Match")</f>
        <v>No Match</v>
      </c>
      <c r="F2382" t="str">
        <f>IFERROR(MATCH(C2382,'NCPF8814_MF_Extraction 5%FDR'!$A$2:$A$463,0),"No Match")</f>
        <v>No Match</v>
      </c>
      <c r="G2382" t="str">
        <f>VLOOKUP(C2382,'NCPF8745_KH_Extraction 5%FDR'!$1:$2258,2,FALSE)</f>
        <v>Uncharacterized protein OS=Candida glabrata (strain ATCC 2001 / CBS 138 / JCM 3761 / NBRC 0622 / NRRL Y-65) GN=CAGL0A02321g PE=3 SV=1 - [Q6FY37_CANGA]</v>
      </c>
      <c r="H2382" s="15">
        <f>VLOOKUP(C2382,'NCPF8745_KH_Extraction 5%FDR'!$1:$2258,11,FALSE)</f>
        <v>61.476940274660201</v>
      </c>
      <c r="I2382" t="e">
        <f>VLOOKUP(C2382,'NCPF8745_MF_Extraction 5%FDR'!$1:$540,2,FALSE)</f>
        <v>#N/A</v>
      </c>
      <c r="J2382" s="15" t="e">
        <f>VLOOKUP(C2382,'NCPF8745_MF_Extraction 5%FDR'!$1:$540,11,FALSE)</f>
        <v>#N/A</v>
      </c>
      <c r="K2382" t="e">
        <f>VLOOKUP(C2382,'NCPF8814_MF_Extraction 5%FDR'!$1:$463,2,FALSE)</f>
        <v>#N/A</v>
      </c>
      <c r="L2382" s="15" t="e">
        <f>VLOOKUP(C2382,'NCPF8814_MF_Extraction 5%FDR'!$1:$463,11,FALSE)</f>
        <v>#N/A</v>
      </c>
    </row>
    <row r="2383" spans="1:12" hidden="1">
      <c r="A2383" s="13" t="s">
        <v>2723</v>
      </c>
      <c r="C2383" s="13" t="s">
        <v>2723</v>
      </c>
      <c r="D2383">
        <f>IFERROR(MATCH(C2383,'NCPF8745_KH_Extraction 5%FDR'!$A$2:$A$2258,0),"No Match")</f>
        <v>1582</v>
      </c>
      <c r="E2383" t="str">
        <f>IFERROR(MATCH(C2383,'NCPF8745_MF_Extraction 5%FDR'!$A$2:$A$540,0),"No Match")</f>
        <v>No Match</v>
      </c>
      <c r="F2383" t="str">
        <f>IFERROR(MATCH(C2383,'NCPF8814_MF_Extraction 5%FDR'!$A$2:$A$463,0),"No Match")</f>
        <v>No Match</v>
      </c>
      <c r="G2383" t="str">
        <f>VLOOKUP(C2383,'NCPF8745_KH_Extraction 5%FDR'!$1:$2258,2,FALSE)</f>
        <v>Uncharacterized protein OS=Candida glabrata (strain ATCC 2001 / CBS 138 / JCM 3761 / NBRC 0622 / NRRL Y-65) GN=CAGL0A02299g PE=4 SV=1 - [Q6FY38_CANGA]</v>
      </c>
      <c r="H2383" s="15">
        <f>VLOOKUP(C2383,'NCPF8745_KH_Extraction 5%FDR'!$1:$2258,11,FALSE)</f>
        <v>31.097706184660002</v>
      </c>
      <c r="I2383" t="e">
        <f>VLOOKUP(C2383,'NCPF8745_MF_Extraction 5%FDR'!$1:$540,2,FALSE)</f>
        <v>#N/A</v>
      </c>
      <c r="J2383" s="15" t="e">
        <f>VLOOKUP(C2383,'NCPF8745_MF_Extraction 5%FDR'!$1:$540,11,FALSE)</f>
        <v>#N/A</v>
      </c>
      <c r="K2383" t="e">
        <f>VLOOKUP(C2383,'NCPF8814_MF_Extraction 5%FDR'!$1:$463,2,FALSE)</f>
        <v>#N/A</v>
      </c>
      <c r="L2383" s="15" t="e">
        <f>VLOOKUP(C2383,'NCPF8814_MF_Extraction 5%FDR'!$1:$463,11,FALSE)</f>
        <v>#N/A</v>
      </c>
    </row>
    <row r="2384" spans="1:12" hidden="1">
      <c r="A2384" s="13" t="s">
        <v>2724</v>
      </c>
      <c r="C2384" s="13" t="s">
        <v>2724</v>
      </c>
      <c r="D2384">
        <f>IFERROR(MATCH(C2384,'NCPF8745_KH_Extraction 5%FDR'!$A$2:$A$2258,0),"No Match")</f>
        <v>262</v>
      </c>
      <c r="E2384" t="str">
        <f>IFERROR(MATCH(C2384,'NCPF8745_MF_Extraction 5%FDR'!$A$2:$A$540,0),"No Match")</f>
        <v>No Match</v>
      </c>
      <c r="F2384" t="str">
        <f>IFERROR(MATCH(C2384,'NCPF8814_MF_Extraction 5%FDR'!$A$2:$A$463,0),"No Match")</f>
        <v>No Match</v>
      </c>
      <c r="G2384" t="str">
        <f>VLOOKUP(C2384,'NCPF8745_KH_Extraction 5%FDR'!$1:$2258,2,FALSE)</f>
        <v>Uncharacterized protein OS=Candida glabrata (strain ATCC 2001 / CBS 138 / JCM 3761 / NBRC 0622 / NRRL Y-65) GN=CAGL0A02233g PE=3 SV=1 - [Q6FY41_CANGA]</v>
      </c>
      <c r="H2384" s="15">
        <f>VLOOKUP(C2384,'NCPF8745_KH_Extraction 5%FDR'!$1:$2258,11,FALSE)</f>
        <v>61.174848324660097</v>
      </c>
      <c r="I2384" t="e">
        <f>VLOOKUP(C2384,'NCPF8745_MF_Extraction 5%FDR'!$1:$540,2,FALSE)</f>
        <v>#N/A</v>
      </c>
      <c r="J2384" s="15" t="e">
        <f>VLOOKUP(C2384,'NCPF8745_MF_Extraction 5%FDR'!$1:$540,11,FALSE)</f>
        <v>#N/A</v>
      </c>
      <c r="K2384" t="e">
        <f>VLOOKUP(C2384,'NCPF8814_MF_Extraction 5%FDR'!$1:$463,2,FALSE)</f>
        <v>#N/A</v>
      </c>
      <c r="L2384" s="15" t="e">
        <f>VLOOKUP(C2384,'NCPF8814_MF_Extraction 5%FDR'!$1:$463,11,FALSE)</f>
        <v>#N/A</v>
      </c>
    </row>
    <row r="2385" spans="1:12" hidden="1">
      <c r="A2385" s="13" t="s">
        <v>2725</v>
      </c>
      <c r="C2385" s="13" t="s">
        <v>2725</v>
      </c>
      <c r="D2385">
        <f>IFERROR(MATCH(C2385,'NCPF8745_KH_Extraction 5%FDR'!$A$2:$A$2258,0),"No Match")</f>
        <v>134</v>
      </c>
      <c r="E2385" t="str">
        <f>IFERROR(MATCH(C2385,'NCPF8745_MF_Extraction 5%FDR'!$A$2:$A$540,0),"No Match")</f>
        <v>No Match</v>
      </c>
      <c r="F2385" t="str">
        <f>IFERROR(MATCH(C2385,'NCPF8814_MF_Extraction 5%FDR'!$A$2:$A$463,0),"No Match")</f>
        <v>No Match</v>
      </c>
      <c r="G2385" t="str">
        <f>VLOOKUP(C2385,'NCPF8745_KH_Extraction 5%FDR'!$1:$2258,2,FALSE)</f>
        <v>Uncharacterized protein OS=Candida glabrata (strain ATCC 2001 / CBS 138 / JCM 3761 / NBRC 0622 / NRRL Y-65) GN=CAGL0A02211g PE=3 SV=1 - [Q6FY42_CANGA]</v>
      </c>
      <c r="H2385" s="15">
        <f>VLOOKUP(C2385,'NCPF8745_KH_Extraction 5%FDR'!$1:$2258,11,FALSE)</f>
        <v>61.506026534660201</v>
      </c>
      <c r="I2385" t="e">
        <f>VLOOKUP(C2385,'NCPF8745_MF_Extraction 5%FDR'!$1:$540,2,FALSE)</f>
        <v>#N/A</v>
      </c>
      <c r="J2385" s="15" t="e">
        <f>VLOOKUP(C2385,'NCPF8745_MF_Extraction 5%FDR'!$1:$540,11,FALSE)</f>
        <v>#N/A</v>
      </c>
      <c r="K2385" t="e">
        <f>VLOOKUP(C2385,'NCPF8814_MF_Extraction 5%FDR'!$1:$463,2,FALSE)</f>
        <v>#N/A</v>
      </c>
      <c r="L2385" s="15" t="e">
        <f>VLOOKUP(C2385,'NCPF8814_MF_Extraction 5%FDR'!$1:$463,11,FALSE)</f>
        <v>#N/A</v>
      </c>
    </row>
    <row r="2386" spans="1:12" hidden="1">
      <c r="A2386" s="13" t="s">
        <v>2726</v>
      </c>
      <c r="C2386" s="13" t="s">
        <v>2726</v>
      </c>
      <c r="D2386">
        <f>IFERROR(MATCH(C2386,'NCPF8745_KH_Extraction 5%FDR'!$A$2:$A$2258,0),"No Match")</f>
        <v>551</v>
      </c>
      <c r="E2386" t="str">
        <f>IFERROR(MATCH(C2386,'NCPF8745_MF_Extraction 5%FDR'!$A$2:$A$540,0),"No Match")</f>
        <v>No Match</v>
      </c>
      <c r="F2386" t="str">
        <f>IFERROR(MATCH(C2386,'NCPF8814_MF_Extraction 5%FDR'!$A$2:$A$463,0),"No Match")</f>
        <v>No Match</v>
      </c>
      <c r="G2386" t="str">
        <f>VLOOKUP(C2386,'NCPF8745_KH_Extraction 5%FDR'!$1:$2258,2,FALSE)</f>
        <v>Uncharacterized protein OS=Candida glabrata (strain ATCC 2001 / CBS 138 / JCM 3761 / NBRC 0622 / NRRL Y-65) GN=CAGL0A02189g PE=3 SV=1 - [Q6FY43_CANGA]</v>
      </c>
      <c r="H2386" s="15">
        <f>VLOOKUP(C2386,'NCPF8745_KH_Extraction 5%FDR'!$1:$2258,11,FALSE)</f>
        <v>69.252260464660097</v>
      </c>
      <c r="I2386" t="e">
        <f>VLOOKUP(C2386,'NCPF8745_MF_Extraction 5%FDR'!$1:$540,2,FALSE)</f>
        <v>#N/A</v>
      </c>
      <c r="J2386" s="15" t="e">
        <f>VLOOKUP(C2386,'NCPF8745_MF_Extraction 5%FDR'!$1:$540,11,FALSE)</f>
        <v>#N/A</v>
      </c>
      <c r="K2386" t="e">
        <f>VLOOKUP(C2386,'NCPF8814_MF_Extraction 5%FDR'!$1:$463,2,FALSE)</f>
        <v>#N/A</v>
      </c>
      <c r="L2386" s="15" t="e">
        <f>VLOOKUP(C2386,'NCPF8814_MF_Extraction 5%FDR'!$1:$463,11,FALSE)</f>
        <v>#N/A</v>
      </c>
    </row>
    <row r="2387" spans="1:12" hidden="1">
      <c r="A2387" s="13" t="s">
        <v>2727</v>
      </c>
      <c r="C2387" s="13" t="s">
        <v>2727</v>
      </c>
      <c r="D2387">
        <f>IFERROR(MATCH(C2387,'NCPF8745_KH_Extraction 5%FDR'!$A$2:$A$2258,0),"No Match")</f>
        <v>1155</v>
      </c>
      <c r="E2387">
        <f>IFERROR(MATCH(C2387,'NCPF8745_MF_Extraction 5%FDR'!$A$2:$A$540,0),"No Match")</f>
        <v>129</v>
      </c>
      <c r="F2387">
        <f>IFERROR(MATCH(C2387,'NCPF8814_MF_Extraction 5%FDR'!$A$2:$A$463,0),"No Match")</f>
        <v>158</v>
      </c>
      <c r="G2387" t="str">
        <f>VLOOKUP(C2387,'NCPF8745_KH_Extraction 5%FDR'!$1:$2258,2,FALSE)</f>
        <v>Uncharacterized protein OS=Candida glabrata (strain ATCC 2001 / CBS 138 / JCM 3761 / NBRC 0622 / NRRL Y-65) GN=CAGL0A03036g PE=4 SV=1 - [Q6FY44_CANGA]</v>
      </c>
      <c r="H2387" s="15">
        <f>VLOOKUP(C2387,'NCPF8745_KH_Extraction 5%FDR'!$1:$2258,11,FALSE)</f>
        <v>11.218903924659999</v>
      </c>
      <c r="I2387" t="str">
        <f>VLOOKUP(C2387,'NCPF8745_MF_Extraction 5%FDR'!$1:$540,2,FALSE)</f>
        <v>Uncharacterized protein OS=Candida glabrata (strain ATCC 2001 / CBS 138 / JCM 3761 / NBRC 0622 / NRRL Y-65) GN=CAGL0A03036g PE=4 SV=1 - [Q6FY44_CANGA]</v>
      </c>
      <c r="J2387" s="15">
        <f>VLOOKUP(C2387,'NCPF8745_MF_Extraction 5%FDR'!$1:$540,11,FALSE)</f>
        <v>11.218903924659999</v>
      </c>
      <c r="K2387" t="str">
        <f>VLOOKUP(C2387,'NCPF8814_MF_Extraction 5%FDR'!$1:$463,2,FALSE)</f>
        <v>Uncharacterized protein OS=Candida glabrata (strain ATCC 2001 / CBS 138 / JCM 3761 / NBRC 0622 / NRRL Y-65) GN=CAGL0A03036g PE=4 SV=1 - [Q6FY44_CANGA]</v>
      </c>
      <c r="L2387" s="15">
        <f>VLOOKUP(C2387,'NCPF8814_MF_Extraction 5%FDR'!$1:$463,11,FALSE)</f>
        <v>11.218903924659999</v>
      </c>
    </row>
    <row r="2388" spans="1:12" hidden="1">
      <c r="A2388" s="13" t="s">
        <v>4754</v>
      </c>
      <c r="C2388" s="13" t="s">
        <v>4754</v>
      </c>
      <c r="D2388" t="str">
        <f>IFERROR(MATCH(C2388,'NCPF8745_KH_Extraction 5%FDR'!$A$2:$A$2258,0),"No Match")</f>
        <v>No Match</v>
      </c>
      <c r="E2388">
        <f>IFERROR(MATCH(C2388,'NCPF8745_MF_Extraction 5%FDR'!$A$2:$A$540,0),"No Match")</f>
        <v>466</v>
      </c>
      <c r="F2388" t="str">
        <f>IFERROR(MATCH(C2388,'NCPF8814_MF_Extraction 5%FDR'!$A$2:$A$463,0),"No Match")</f>
        <v>No Match</v>
      </c>
      <c r="G2388" t="e">
        <f>VLOOKUP(C2388,'NCPF8745_KH_Extraction 5%FDR'!$1:$2258,2,FALSE)</f>
        <v>#N/A</v>
      </c>
      <c r="H2388" s="15" t="e">
        <f>VLOOKUP(C2388,'NCPF8745_KH_Extraction 5%FDR'!$1:$2258,11,FALSE)</f>
        <v>#N/A</v>
      </c>
      <c r="I2388" t="str">
        <f>VLOOKUP(C2388,'NCPF8745_MF_Extraction 5%FDR'!$1:$540,2,FALSE)</f>
        <v>Uncharacterized protein OS=Candida glabrata (strain ATCC 2001 / CBS 138 / JCM 3761 / NBRC 0622 / NRRL Y-65) GN=CAGL0A02992g PE=3 SV=1 - [Q6FY46_CANGA]</v>
      </c>
      <c r="J2388" s="15">
        <f>VLOOKUP(C2388,'NCPF8745_MF_Extraction 5%FDR'!$1:$540,11,FALSE)</f>
        <v>50.880886864660098</v>
      </c>
      <c r="K2388" t="e">
        <f>VLOOKUP(C2388,'NCPF8814_MF_Extraction 5%FDR'!$1:$463,2,FALSE)</f>
        <v>#N/A</v>
      </c>
      <c r="L2388" s="15" t="e">
        <f>VLOOKUP(C2388,'NCPF8814_MF_Extraction 5%FDR'!$1:$463,11,FALSE)</f>
        <v>#N/A</v>
      </c>
    </row>
    <row r="2389" spans="1:12" hidden="1">
      <c r="A2389" s="13" t="s">
        <v>2728</v>
      </c>
      <c r="C2389" s="13" t="s">
        <v>2728</v>
      </c>
      <c r="D2389">
        <f>IFERROR(MATCH(C2389,'NCPF8745_KH_Extraction 5%FDR'!$A$2:$A$2258,0),"No Match")</f>
        <v>782</v>
      </c>
      <c r="E2389" t="str">
        <f>IFERROR(MATCH(C2389,'NCPF8745_MF_Extraction 5%FDR'!$A$2:$A$540,0),"No Match")</f>
        <v>No Match</v>
      </c>
      <c r="F2389" t="str">
        <f>IFERROR(MATCH(C2389,'NCPF8814_MF_Extraction 5%FDR'!$A$2:$A$463,0),"No Match")</f>
        <v>No Match</v>
      </c>
      <c r="G2389" t="str">
        <f>VLOOKUP(C2389,'NCPF8745_KH_Extraction 5%FDR'!$1:$2258,2,FALSE)</f>
        <v>Uncharacterized protein OS=Candida glabrata (strain ATCC 2001 / CBS 138 / JCM 3761 / NBRC 0622 / NRRL Y-65) GN=CAGL0A02926g PE=4 SV=1 - [Q6FY49_CANGA]</v>
      </c>
      <c r="H2389" s="15">
        <f>VLOOKUP(C2389,'NCPF8745_KH_Extraction 5%FDR'!$1:$2258,11,FALSE)</f>
        <v>37.373244874660003</v>
      </c>
      <c r="I2389" t="e">
        <f>VLOOKUP(C2389,'NCPF8745_MF_Extraction 5%FDR'!$1:$540,2,FALSE)</f>
        <v>#N/A</v>
      </c>
      <c r="J2389" s="15" t="e">
        <f>VLOOKUP(C2389,'NCPF8745_MF_Extraction 5%FDR'!$1:$540,11,FALSE)</f>
        <v>#N/A</v>
      </c>
      <c r="K2389" t="e">
        <f>VLOOKUP(C2389,'NCPF8814_MF_Extraction 5%FDR'!$1:$463,2,FALSE)</f>
        <v>#N/A</v>
      </c>
      <c r="L2389" s="15" t="e">
        <f>VLOOKUP(C2389,'NCPF8814_MF_Extraction 5%FDR'!$1:$463,11,FALSE)</f>
        <v>#N/A</v>
      </c>
    </row>
    <row r="2390" spans="1:12" hidden="1">
      <c r="A2390" s="13" t="s">
        <v>2729</v>
      </c>
      <c r="C2390" s="13" t="s">
        <v>2729</v>
      </c>
      <c r="D2390">
        <f>IFERROR(MATCH(C2390,'NCPF8745_KH_Extraction 5%FDR'!$A$2:$A$2258,0),"No Match")</f>
        <v>710</v>
      </c>
      <c r="E2390">
        <f>IFERROR(MATCH(C2390,'NCPF8745_MF_Extraction 5%FDR'!$A$2:$A$540,0),"No Match")</f>
        <v>198</v>
      </c>
      <c r="F2390">
        <f>IFERROR(MATCH(C2390,'NCPF8814_MF_Extraction 5%FDR'!$A$2:$A$463,0),"No Match")</f>
        <v>194</v>
      </c>
      <c r="G2390" t="str">
        <f>VLOOKUP(C2390,'NCPF8745_KH_Extraction 5%FDR'!$1:$2258,2,FALSE)</f>
        <v>Uncharacterized protein OS=Candida glabrata (strain ATCC 2001 / CBS 138 / JCM 3761 / NBRC 0622 / NRRL Y-65) GN=CAGL0A02882g PE=4 SV=1 - [Q6FY51_CANGA]</v>
      </c>
      <c r="H2390" s="15">
        <f>VLOOKUP(C2390,'NCPF8745_KH_Extraction 5%FDR'!$1:$2258,11,FALSE)</f>
        <v>11.34370916466</v>
      </c>
      <c r="I2390" t="str">
        <f>VLOOKUP(C2390,'NCPF8745_MF_Extraction 5%FDR'!$1:$540,2,FALSE)</f>
        <v>Uncharacterized protein OS=Candida glabrata (strain ATCC 2001 / CBS 138 / JCM 3761 / NBRC 0622 / NRRL Y-65) GN=CAGL0A02882g PE=4 SV=1 - [Q6FY51_CANGA]</v>
      </c>
      <c r="J2390" s="15">
        <f>VLOOKUP(C2390,'NCPF8745_MF_Extraction 5%FDR'!$1:$540,11,FALSE)</f>
        <v>11.34370916466</v>
      </c>
      <c r="K2390" t="str">
        <f>VLOOKUP(C2390,'NCPF8814_MF_Extraction 5%FDR'!$1:$463,2,FALSE)</f>
        <v>Uncharacterized protein OS=Candida glabrata (strain ATCC 2001 / CBS 138 / JCM 3761 / NBRC 0622 / NRRL Y-65) GN=CAGL0A02882g PE=4 SV=1 - [Q6FY51_CANGA]</v>
      </c>
      <c r="L2390" s="15">
        <f>VLOOKUP(C2390,'NCPF8814_MF_Extraction 5%FDR'!$1:$463,11,FALSE)</f>
        <v>11.34370916466</v>
      </c>
    </row>
    <row r="2391" spans="1:12" hidden="1">
      <c r="A2391" s="13" t="s">
        <v>2730</v>
      </c>
      <c r="C2391" s="13" t="s">
        <v>2730</v>
      </c>
      <c r="D2391">
        <f>IFERROR(MATCH(C2391,'NCPF8745_KH_Extraction 5%FDR'!$A$2:$A$2258,0),"No Match")</f>
        <v>2033</v>
      </c>
      <c r="E2391" t="str">
        <f>IFERROR(MATCH(C2391,'NCPF8745_MF_Extraction 5%FDR'!$A$2:$A$540,0),"No Match")</f>
        <v>No Match</v>
      </c>
      <c r="F2391" t="str">
        <f>IFERROR(MATCH(C2391,'NCPF8814_MF_Extraction 5%FDR'!$A$2:$A$463,0),"No Match")</f>
        <v>No Match</v>
      </c>
      <c r="G2391" t="str">
        <f>VLOOKUP(C2391,'NCPF8745_KH_Extraction 5%FDR'!$1:$2258,2,FALSE)</f>
        <v>Uncharacterized protein OS=Candida glabrata (strain ATCC 2001 / CBS 138 / JCM 3761 / NBRC 0622 / NRRL Y-65) GN=CAGL0A02838g PE=4 SV=1 - [Q6FY53_CANGA]</v>
      </c>
      <c r="H2391" s="15">
        <f>VLOOKUP(C2391,'NCPF8745_KH_Extraction 5%FDR'!$1:$2258,11,FALSE)</f>
        <v>94.004108854660103</v>
      </c>
      <c r="I2391" t="e">
        <f>VLOOKUP(C2391,'NCPF8745_MF_Extraction 5%FDR'!$1:$540,2,FALSE)</f>
        <v>#N/A</v>
      </c>
      <c r="J2391" s="15" t="e">
        <f>VLOOKUP(C2391,'NCPF8745_MF_Extraction 5%FDR'!$1:$540,11,FALSE)</f>
        <v>#N/A</v>
      </c>
      <c r="K2391" t="e">
        <f>VLOOKUP(C2391,'NCPF8814_MF_Extraction 5%FDR'!$1:$463,2,FALSE)</f>
        <v>#N/A</v>
      </c>
      <c r="L2391" s="15" t="e">
        <f>VLOOKUP(C2391,'NCPF8814_MF_Extraction 5%FDR'!$1:$463,11,FALSE)</f>
        <v>#N/A</v>
      </c>
    </row>
    <row r="2392" spans="1:12" hidden="1">
      <c r="A2392" s="13" t="s">
        <v>2731</v>
      </c>
      <c r="C2392" s="13" t="s">
        <v>2731</v>
      </c>
      <c r="D2392">
        <f>IFERROR(MATCH(C2392,'NCPF8745_KH_Extraction 5%FDR'!$A$2:$A$2258,0),"No Match")</f>
        <v>467</v>
      </c>
      <c r="E2392" t="str">
        <f>IFERROR(MATCH(C2392,'NCPF8745_MF_Extraction 5%FDR'!$A$2:$A$540,0),"No Match")</f>
        <v>No Match</v>
      </c>
      <c r="F2392" t="str">
        <f>IFERROR(MATCH(C2392,'NCPF8814_MF_Extraction 5%FDR'!$A$2:$A$463,0),"No Match")</f>
        <v>No Match</v>
      </c>
      <c r="G2392" t="str">
        <f>VLOOKUP(C2392,'NCPF8745_KH_Extraction 5%FDR'!$1:$2258,2,FALSE)</f>
        <v>Uncharacterized protein OS=Candida glabrata (strain ATCC 2001 / CBS 138 / JCM 3761 / NBRC 0622 / NRRL Y-65) GN=CAGL0A02816g PE=4 SV=1 - [Q6FY54_CANGA]</v>
      </c>
      <c r="H2392" s="15">
        <f>VLOOKUP(C2392,'NCPF8745_KH_Extraction 5%FDR'!$1:$2258,11,FALSE)</f>
        <v>34.629179634659998</v>
      </c>
      <c r="I2392" t="e">
        <f>VLOOKUP(C2392,'NCPF8745_MF_Extraction 5%FDR'!$1:$540,2,FALSE)</f>
        <v>#N/A</v>
      </c>
      <c r="J2392" s="15" t="e">
        <f>VLOOKUP(C2392,'NCPF8745_MF_Extraction 5%FDR'!$1:$540,11,FALSE)</f>
        <v>#N/A</v>
      </c>
      <c r="K2392" t="e">
        <f>VLOOKUP(C2392,'NCPF8814_MF_Extraction 5%FDR'!$1:$463,2,FALSE)</f>
        <v>#N/A</v>
      </c>
      <c r="L2392" s="15" t="e">
        <f>VLOOKUP(C2392,'NCPF8814_MF_Extraction 5%FDR'!$1:$463,11,FALSE)</f>
        <v>#N/A</v>
      </c>
    </row>
    <row r="2393" spans="1:12" hidden="1">
      <c r="A2393" s="13" t="s">
        <v>2732</v>
      </c>
      <c r="C2393" s="13" t="s">
        <v>2732</v>
      </c>
      <c r="D2393">
        <f>IFERROR(MATCH(C2393,'NCPF8745_KH_Extraction 5%FDR'!$A$2:$A$2258,0),"No Match")</f>
        <v>346</v>
      </c>
      <c r="E2393" t="str">
        <f>IFERROR(MATCH(C2393,'NCPF8745_MF_Extraction 5%FDR'!$A$2:$A$540,0),"No Match")</f>
        <v>No Match</v>
      </c>
      <c r="F2393" t="str">
        <f>IFERROR(MATCH(C2393,'NCPF8814_MF_Extraction 5%FDR'!$A$2:$A$463,0),"No Match")</f>
        <v>No Match</v>
      </c>
      <c r="G2393" t="str">
        <f>VLOOKUP(C2393,'NCPF8745_KH_Extraction 5%FDR'!$1:$2258,2,FALSE)</f>
        <v>Uncharacterized protein OS=Candida glabrata (strain ATCC 2001 / CBS 138 / JCM 3761 / NBRC 0622 / NRRL Y-65) GN=CAGL0A02750g PE=3 SV=1 - [Q6FY57_CANGA]</v>
      </c>
      <c r="H2393" s="15">
        <f>VLOOKUP(C2393,'NCPF8745_KH_Extraction 5%FDR'!$1:$2258,11,FALSE)</f>
        <v>47.60668748466</v>
      </c>
      <c r="I2393" t="e">
        <f>VLOOKUP(C2393,'NCPF8745_MF_Extraction 5%FDR'!$1:$540,2,FALSE)</f>
        <v>#N/A</v>
      </c>
      <c r="J2393" s="15" t="e">
        <f>VLOOKUP(C2393,'NCPF8745_MF_Extraction 5%FDR'!$1:$540,11,FALSE)</f>
        <v>#N/A</v>
      </c>
      <c r="K2393" t="e">
        <f>VLOOKUP(C2393,'NCPF8814_MF_Extraction 5%FDR'!$1:$463,2,FALSE)</f>
        <v>#N/A</v>
      </c>
      <c r="L2393" s="15" t="e">
        <f>VLOOKUP(C2393,'NCPF8814_MF_Extraction 5%FDR'!$1:$463,11,FALSE)</f>
        <v>#N/A</v>
      </c>
    </row>
    <row r="2394" spans="1:12" hidden="1">
      <c r="A2394" s="13" t="s">
        <v>2733</v>
      </c>
      <c r="C2394" s="13" t="s">
        <v>2733</v>
      </c>
      <c r="D2394">
        <f>IFERROR(MATCH(C2394,'NCPF8745_KH_Extraction 5%FDR'!$A$2:$A$2258,0),"No Match")</f>
        <v>2223</v>
      </c>
      <c r="E2394" t="str">
        <f>IFERROR(MATCH(C2394,'NCPF8745_MF_Extraction 5%FDR'!$A$2:$A$540,0),"No Match")</f>
        <v>No Match</v>
      </c>
      <c r="F2394" t="str">
        <f>IFERROR(MATCH(C2394,'NCPF8814_MF_Extraction 5%FDR'!$A$2:$A$463,0),"No Match")</f>
        <v>No Match</v>
      </c>
      <c r="G2394" t="str">
        <f>VLOOKUP(C2394,'NCPF8745_KH_Extraction 5%FDR'!$1:$2258,2,FALSE)</f>
        <v>Uncharacterized protein OS=Candida glabrata (strain ATCC 2001 / CBS 138 / JCM 3761 / NBRC 0622 / NRRL Y-65) GN=CAGL0A02695g PE=4 SV=1 - [Q6FY60_CANGA]</v>
      </c>
      <c r="H2394" s="15">
        <f>VLOOKUP(C2394,'NCPF8745_KH_Extraction 5%FDR'!$1:$2258,11,FALSE)</f>
        <v>75.958201894660107</v>
      </c>
      <c r="I2394" t="e">
        <f>VLOOKUP(C2394,'NCPF8745_MF_Extraction 5%FDR'!$1:$540,2,FALSE)</f>
        <v>#N/A</v>
      </c>
      <c r="J2394" s="15" t="e">
        <f>VLOOKUP(C2394,'NCPF8745_MF_Extraction 5%FDR'!$1:$540,11,FALSE)</f>
        <v>#N/A</v>
      </c>
      <c r="K2394" t="e">
        <f>VLOOKUP(C2394,'NCPF8814_MF_Extraction 5%FDR'!$1:$463,2,FALSE)</f>
        <v>#N/A</v>
      </c>
      <c r="L2394" s="15" t="e">
        <f>VLOOKUP(C2394,'NCPF8814_MF_Extraction 5%FDR'!$1:$463,11,FALSE)</f>
        <v>#N/A</v>
      </c>
    </row>
    <row r="2395" spans="1:12" hidden="1">
      <c r="A2395" s="13" t="s">
        <v>2734</v>
      </c>
      <c r="C2395" s="13" t="s">
        <v>2734</v>
      </c>
      <c r="D2395">
        <f>IFERROR(MATCH(C2395,'NCPF8745_KH_Extraction 5%FDR'!$A$2:$A$2258,0),"No Match")</f>
        <v>2103</v>
      </c>
      <c r="E2395" t="str">
        <f>IFERROR(MATCH(C2395,'NCPF8745_MF_Extraction 5%FDR'!$A$2:$A$540,0),"No Match")</f>
        <v>No Match</v>
      </c>
      <c r="F2395" t="str">
        <f>IFERROR(MATCH(C2395,'NCPF8814_MF_Extraction 5%FDR'!$A$2:$A$463,0),"No Match")</f>
        <v>No Match</v>
      </c>
      <c r="G2395" t="str">
        <f>VLOOKUP(C2395,'NCPF8745_KH_Extraction 5%FDR'!$1:$2258,2,FALSE)</f>
        <v>Uncharacterized protein OS=Candida glabrata (strain ATCC 2001 / CBS 138 / JCM 3761 / NBRC 0622 / NRRL Y-65) GN=CAGL0A02651g PE=4 SV=1 - [Q6FY62_CANGA]</v>
      </c>
      <c r="H2395" s="15">
        <f>VLOOKUP(C2395,'NCPF8745_KH_Extraction 5%FDR'!$1:$2258,11,FALSE)</f>
        <v>119.84256510466</v>
      </c>
      <c r="I2395" t="e">
        <f>VLOOKUP(C2395,'NCPF8745_MF_Extraction 5%FDR'!$1:$540,2,FALSE)</f>
        <v>#N/A</v>
      </c>
      <c r="J2395" s="15" t="e">
        <f>VLOOKUP(C2395,'NCPF8745_MF_Extraction 5%FDR'!$1:$540,11,FALSE)</f>
        <v>#N/A</v>
      </c>
      <c r="K2395" t="e">
        <f>VLOOKUP(C2395,'NCPF8814_MF_Extraction 5%FDR'!$1:$463,2,FALSE)</f>
        <v>#N/A</v>
      </c>
      <c r="L2395" s="15" t="e">
        <f>VLOOKUP(C2395,'NCPF8814_MF_Extraction 5%FDR'!$1:$463,11,FALSE)</f>
        <v>#N/A</v>
      </c>
    </row>
    <row r="2396" spans="1:12" hidden="1">
      <c r="A2396" s="13" t="s">
        <v>2735</v>
      </c>
      <c r="C2396" s="13" t="s">
        <v>2735</v>
      </c>
      <c r="D2396">
        <f>IFERROR(MATCH(C2396,'NCPF8745_KH_Extraction 5%FDR'!$A$2:$A$2258,0),"No Match")</f>
        <v>871</v>
      </c>
      <c r="E2396" t="str">
        <f>IFERROR(MATCH(C2396,'NCPF8745_MF_Extraction 5%FDR'!$A$2:$A$540,0),"No Match")</f>
        <v>No Match</v>
      </c>
      <c r="F2396" t="str">
        <f>IFERROR(MATCH(C2396,'NCPF8814_MF_Extraction 5%FDR'!$A$2:$A$463,0),"No Match")</f>
        <v>No Match</v>
      </c>
      <c r="G2396" t="str">
        <f>VLOOKUP(C2396,'NCPF8745_KH_Extraction 5%FDR'!$1:$2258,2,FALSE)</f>
        <v>Acyl-coenzyme A oxidase OS=Candida glabrata (strain ATCC 2001 / CBS 138 / JCM 3761 / NBRC 0622 / NRRL Y-65) GN=POX1 PE=3 SV=1 - [ACOX_CANGA]</v>
      </c>
      <c r="H2396" s="15">
        <f>VLOOKUP(C2396,'NCPF8745_KH_Extraction 5%FDR'!$1:$2258,11,FALSE)</f>
        <v>84.363507274659995</v>
      </c>
      <c r="I2396" t="e">
        <f>VLOOKUP(C2396,'NCPF8745_MF_Extraction 5%FDR'!$1:$540,2,FALSE)</f>
        <v>#N/A</v>
      </c>
      <c r="J2396" s="15" t="e">
        <f>VLOOKUP(C2396,'NCPF8745_MF_Extraction 5%FDR'!$1:$540,11,FALSE)</f>
        <v>#N/A</v>
      </c>
      <c r="K2396" t="e">
        <f>VLOOKUP(C2396,'NCPF8814_MF_Extraction 5%FDR'!$1:$463,2,FALSE)</f>
        <v>#N/A</v>
      </c>
      <c r="L2396" s="15" t="e">
        <f>VLOOKUP(C2396,'NCPF8814_MF_Extraction 5%FDR'!$1:$463,11,FALSE)</f>
        <v>#N/A</v>
      </c>
    </row>
    <row r="2397" spans="1:12" hidden="1">
      <c r="A2397" s="13" t="s">
        <v>2736</v>
      </c>
      <c r="C2397" s="13" t="s">
        <v>2736</v>
      </c>
      <c r="D2397">
        <f>IFERROR(MATCH(C2397,'NCPF8745_KH_Extraction 5%FDR'!$A$2:$A$2258,0),"No Match")</f>
        <v>64</v>
      </c>
      <c r="E2397" t="str">
        <f>IFERROR(MATCH(C2397,'NCPF8745_MF_Extraction 5%FDR'!$A$2:$A$540,0),"No Match")</f>
        <v>No Match</v>
      </c>
      <c r="F2397" t="str">
        <f>IFERROR(MATCH(C2397,'NCPF8814_MF_Extraction 5%FDR'!$A$2:$A$463,0),"No Match")</f>
        <v>No Match</v>
      </c>
      <c r="G2397" t="str">
        <f>VLOOKUP(C2397,'NCPF8745_KH_Extraction 5%FDR'!$1:$2258,2,FALSE)</f>
        <v>Clathrin heavy chain OS=Candida glabrata (strain ATCC 2001 / CBS 138 / JCM 3761 / NBRC 0622 / NRRL Y-65) GN=CAGL0A03718g PE=3 SV=1 - [Q6FY64_CANGA]</v>
      </c>
      <c r="H2397" s="15">
        <f>VLOOKUP(C2397,'NCPF8745_KH_Extraction 5%FDR'!$1:$2258,11,FALSE)</f>
        <v>187.33067417466</v>
      </c>
      <c r="I2397" t="e">
        <f>VLOOKUP(C2397,'NCPF8745_MF_Extraction 5%FDR'!$1:$540,2,FALSE)</f>
        <v>#N/A</v>
      </c>
      <c r="J2397" s="15" t="e">
        <f>VLOOKUP(C2397,'NCPF8745_MF_Extraction 5%FDR'!$1:$540,11,FALSE)</f>
        <v>#N/A</v>
      </c>
      <c r="K2397" t="e">
        <f>VLOOKUP(C2397,'NCPF8814_MF_Extraction 5%FDR'!$1:$463,2,FALSE)</f>
        <v>#N/A</v>
      </c>
      <c r="L2397" s="15" t="e">
        <f>VLOOKUP(C2397,'NCPF8814_MF_Extraction 5%FDR'!$1:$463,11,FALSE)</f>
        <v>#N/A</v>
      </c>
    </row>
    <row r="2398" spans="1:12" hidden="1">
      <c r="A2398" s="13" t="s">
        <v>2737</v>
      </c>
      <c r="C2398" s="13" t="s">
        <v>2737</v>
      </c>
      <c r="D2398">
        <f>IFERROR(MATCH(C2398,'NCPF8745_KH_Extraction 5%FDR'!$A$2:$A$2258,0),"No Match")</f>
        <v>1368</v>
      </c>
      <c r="E2398" t="str">
        <f>IFERROR(MATCH(C2398,'NCPF8745_MF_Extraction 5%FDR'!$A$2:$A$540,0),"No Match")</f>
        <v>No Match</v>
      </c>
      <c r="F2398" t="str">
        <f>IFERROR(MATCH(C2398,'NCPF8814_MF_Extraction 5%FDR'!$A$2:$A$463,0),"No Match")</f>
        <v>No Match</v>
      </c>
      <c r="G2398" t="str">
        <f>VLOOKUP(C2398,'NCPF8745_KH_Extraction 5%FDR'!$1:$2258,2,FALSE)</f>
        <v>Uncharacterized protein OS=Candida glabrata (strain ATCC 2001 / CBS 138 / JCM 3761 / NBRC 0622 / NRRL Y-65) GN=CAGL0A03630g PE=4 SV=1 - [Q6FY68_CANGA]</v>
      </c>
      <c r="H2398" s="15">
        <f>VLOOKUP(C2398,'NCPF8745_KH_Extraction 5%FDR'!$1:$2258,11,FALSE)</f>
        <v>124.46618507466</v>
      </c>
      <c r="I2398" t="e">
        <f>VLOOKUP(C2398,'NCPF8745_MF_Extraction 5%FDR'!$1:$540,2,FALSE)</f>
        <v>#N/A</v>
      </c>
      <c r="J2398" s="15" t="e">
        <f>VLOOKUP(C2398,'NCPF8745_MF_Extraction 5%FDR'!$1:$540,11,FALSE)</f>
        <v>#N/A</v>
      </c>
      <c r="K2398" t="e">
        <f>VLOOKUP(C2398,'NCPF8814_MF_Extraction 5%FDR'!$1:$463,2,FALSE)</f>
        <v>#N/A</v>
      </c>
      <c r="L2398" s="15" t="e">
        <f>VLOOKUP(C2398,'NCPF8814_MF_Extraction 5%FDR'!$1:$463,11,FALSE)</f>
        <v>#N/A</v>
      </c>
    </row>
    <row r="2399" spans="1:12" hidden="1">
      <c r="A2399" s="13" t="s">
        <v>2738</v>
      </c>
      <c r="C2399" s="13" t="s">
        <v>2738</v>
      </c>
      <c r="D2399">
        <f>IFERROR(MATCH(C2399,'NCPF8745_KH_Extraction 5%FDR'!$A$2:$A$2258,0),"No Match")</f>
        <v>1847</v>
      </c>
      <c r="E2399" t="str">
        <f>IFERROR(MATCH(C2399,'NCPF8745_MF_Extraction 5%FDR'!$A$2:$A$540,0),"No Match")</f>
        <v>No Match</v>
      </c>
      <c r="F2399" t="str">
        <f>IFERROR(MATCH(C2399,'NCPF8814_MF_Extraction 5%FDR'!$A$2:$A$463,0),"No Match")</f>
        <v>No Match</v>
      </c>
      <c r="G2399" t="str">
        <f>VLOOKUP(C2399,'NCPF8745_KH_Extraction 5%FDR'!$1:$2258,2,FALSE)</f>
        <v>Uncharacterized protein OS=Candida glabrata (strain ATCC 2001 / CBS 138 / JCM 3761 / NBRC 0622 / NRRL Y-65) GN=CAGL0A03564g PE=4 SV=1 - [Q6FY71_CANGA]</v>
      </c>
      <c r="H2399" s="15">
        <f>VLOOKUP(C2399,'NCPF8745_KH_Extraction 5%FDR'!$1:$2258,11,FALSE)</f>
        <v>114.37592658465999</v>
      </c>
      <c r="I2399" t="e">
        <f>VLOOKUP(C2399,'NCPF8745_MF_Extraction 5%FDR'!$1:$540,2,FALSE)</f>
        <v>#N/A</v>
      </c>
      <c r="J2399" s="15" t="e">
        <f>VLOOKUP(C2399,'NCPF8745_MF_Extraction 5%FDR'!$1:$540,11,FALSE)</f>
        <v>#N/A</v>
      </c>
      <c r="K2399" t="e">
        <f>VLOOKUP(C2399,'NCPF8814_MF_Extraction 5%FDR'!$1:$463,2,FALSE)</f>
        <v>#N/A</v>
      </c>
      <c r="L2399" s="15" t="e">
        <f>VLOOKUP(C2399,'NCPF8814_MF_Extraction 5%FDR'!$1:$463,11,FALSE)</f>
        <v>#N/A</v>
      </c>
    </row>
    <row r="2400" spans="1:12" hidden="1">
      <c r="A2400" s="13" t="s">
        <v>2739</v>
      </c>
      <c r="C2400" s="13" t="s">
        <v>2739</v>
      </c>
      <c r="D2400">
        <f>IFERROR(MATCH(C2400,'NCPF8745_KH_Extraction 5%FDR'!$A$2:$A$2258,0),"No Match")</f>
        <v>608</v>
      </c>
      <c r="E2400">
        <f>IFERROR(MATCH(C2400,'NCPF8745_MF_Extraction 5%FDR'!$A$2:$A$540,0),"No Match")</f>
        <v>17</v>
      </c>
      <c r="F2400">
        <f>IFERROR(MATCH(C2400,'NCPF8814_MF_Extraction 5%FDR'!$A$2:$A$463,0),"No Match")</f>
        <v>8</v>
      </c>
      <c r="G2400" t="str">
        <f>VLOOKUP(C2400,'NCPF8745_KH_Extraction 5%FDR'!$1:$2258,2,FALSE)</f>
        <v>Uncharacterized protein OS=Candida glabrata (strain ATCC 2001 / CBS 138 / JCM 3761 / NBRC 0622 / NRRL Y-65) GN=COX12 PE=4 SV=1 - [Q6FY72_CANGA]</v>
      </c>
      <c r="H2400" s="15">
        <f>VLOOKUP(C2400,'NCPF8745_KH_Extraction 5%FDR'!$1:$2258,11,FALSE)</f>
        <v>9.76258500466</v>
      </c>
      <c r="I2400" t="str">
        <f>VLOOKUP(C2400,'NCPF8745_MF_Extraction 5%FDR'!$1:$540,2,FALSE)</f>
        <v>Uncharacterized protein OS=Candida glabrata (strain ATCC 2001 / CBS 138 / JCM 3761 / NBRC 0622 / NRRL Y-65) GN=COX12 PE=4 SV=1 - [Q6FY72_CANGA]</v>
      </c>
      <c r="J2400" s="15">
        <f>VLOOKUP(C2400,'NCPF8745_MF_Extraction 5%FDR'!$1:$540,11,FALSE)</f>
        <v>9.76258500466</v>
      </c>
      <c r="K2400" t="str">
        <f>VLOOKUP(C2400,'NCPF8814_MF_Extraction 5%FDR'!$1:$463,2,FALSE)</f>
        <v>Uncharacterized protein OS=Candida glabrata (strain ATCC 2001 / CBS 138 / JCM 3761 / NBRC 0622 / NRRL Y-65) GN=COX12 PE=4 SV=1 - [Q6FY72_CANGA]</v>
      </c>
      <c r="L2400" s="15">
        <f>VLOOKUP(C2400,'NCPF8814_MF_Extraction 5%FDR'!$1:$463,11,FALSE)</f>
        <v>9.76258500466</v>
      </c>
    </row>
    <row r="2401" spans="1:12" hidden="1">
      <c r="A2401" s="13" t="s">
        <v>2740</v>
      </c>
      <c r="C2401" s="13" t="s">
        <v>2740</v>
      </c>
      <c r="D2401">
        <f>IFERROR(MATCH(C2401,'NCPF8745_KH_Extraction 5%FDR'!$A$2:$A$2258,0),"No Match")</f>
        <v>1754</v>
      </c>
      <c r="E2401" t="str">
        <f>IFERROR(MATCH(C2401,'NCPF8745_MF_Extraction 5%FDR'!$A$2:$A$540,0),"No Match")</f>
        <v>No Match</v>
      </c>
      <c r="F2401" t="str">
        <f>IFERROR(MATCH(C2401,'NCPF8814_MF_Extraction 5%FDR'!$A$2:$A$463,0),"No Match")</f>
        <v>No Match</v>
      </c>
      <c r="G2401" t="str">
        <f>VLOOKUP(C2401,'NCPF8745_KH_Extraction 5%FDR'!$1:$2258,2,FALSE)</f>
        <v>Uncharacterized protein OS=Candida glabrata (strain ATCC 2001 / CBS 138 / JCM 3761 / NBRC 0622 / NRRL Y-65) GN=CAGL0A03454g PE=4 SV=1 - [Q6FY75_CANGA]</v>
      </c>
      <c r="H2401" s="15">
        <f>VLOOKUP(C2401,'NCPF8745_KH_Extraction 5%FDR'!$1:$2258,11,FALSE)</f>
        <v>56.200849394659997</v>
      </c>
      <c r="I2401" t="e">
        <f>VLOOKUP(C2401,'NCPF8745_MF_Extraction 5%FDR'!$1:$540,2,FALSE)</f>
        <v>#N/A</v>
      </c>
      <c r="J2401" s="15" t="e">
        <f>VLOOKUP(C2401,'NCPF8745_MF_Extraction 5%FDR'!$1:$540,11,FALSE)</f>
        <v>#N/A</v>
      </c>
      <c r="K2401" t="e">
        <f>VLOOKUP(C2401,'NCPF8814_MF_Extraction 5%FDR'!$1:$463,2,FALSE)</f>
        <v>#N/A</v>
      </c>
      <c r="L2401" s="15" t="e">
        <f>VLOOKUP(C2401,'NCPF8814_MF_Extraction 5%FDR'!$1:$463,11,FALSE)</f>
        <v>#N/A</v>
      </c>
    </row>
    <row r="2402" spans="1:12" hidden="1">
      <c r="A2402" s="13" t="s">
        <v>2741</v>
      </c>
      <c r="C2402" s="13" t="s">
        <v>2741</v>
      </c>
      <c r="D2402">
        <f>IFERROR(MATCH(C2402,'NCPF8745_KH_Extraction 5%FDR'!$A$2:$A$2258,0),"No Match")</f>
        <v>1943</v>
      </c>
      <c r="E2402" t="str">
        <f>IFERROR(MATCH(C2402,'NCPF8745_MF_Extraction 5%FDR'!$A$2:$A$540,0),"No Match")</f>
        <v>No Match</v>
      </c>
      <c r="F2402" t="str">
        <f>IFERROR(MATCH(C2402,'NCPF8814_MF_Extraction 5%FDR'!$A$2:$A$463,0),"No Match")</f>
        <v>No Match</v>
      </c>
      <c r="G2402" t="str">
        <f>VLOOKUP(C2402,'NCPF8745_KH_Extraction 5%FDR'!$1:$2258,2,FALSE)</f>
        <v>DNA repair protein RAD5 OS=Candida glabrata (strain ATCC 2001 / CBS 138 / JCM 3761 / NBRC 0622 / NRRL Y-65) GN=RAD5 PE=3 SV=1 - [RAD5_CANGA]</v>
      </c>
      <c r="H2402" s="15">
        <f>VLOOKUP(C2402,'NCPF8745_KH_Extraction 5%FDR'!$1:$2258,11,FALSE)</f>
        <v>132.26353945465999</v>
      </c>
      <c r="I2402" t="e">
        <f>VLOOKUP(C2402,'NCPF8745_MF_Extraction 5%FDR'!$1:$540,2,FALSE)</f>
        <v>#N/A</v>
      </c>
      <c r="J2402" s="15" t="e">
        <f>VLOOKUP(C2402,'NCPF8745_MF_Extraction 5%FDR'!$1:$540,11,FALSE)</f>
        <v>#N/A</v>
      </c>
      <c r="K2402" t="e">
        <f>VLOOKUP(C2402,'NCPF8814_MF_Extraction 5%FDR'!$1:$463,2,FALSE)</f>
        <v>#N/A</v>
      </c>
      <c r="L2402" s="15" t="e">
        <f>VLOOKUP(C2402,'NCPF8814_MF_Extraction 5%FDR'!$1:$463,11,FALSE)</f>
        <v>#N/A</v>
      </c>
    </row>
    <row r="2403" spans="1:12" hidden="1">
      <c r="A2403" s="13" t="s">
        <v>2742</v>
      </c>
      <c r="C2403" s="13" t="s">
        <v>2742</v>
      </c>
      <c r="D2403">
        <f>IFERROR(MATCH(C2403,'NCPF8745_KH_Extraction 5%FDR'!$A$2:$A$2258,0),"No Match")</f>
        <v>535</v>
      </c>
      <c r="E2403">
        <f>IFERROR(MATCH(C2403,'NCPF8745_MF_Extraction 5%FDR'!$A$2:$A$540,0),"No Match")</f>
        <v>150</v>
      </c>
      <c r="F2403">
        <f>IFERROR(MATCH(C2403,'NCPF8814_MF_Extraction 5%FDR'!$A$2:$A$463,0),"No Match")</f>
        <v>135</v>
      </c>
      <c r="G2403" t="str">
        <f>VLOOKUP(C2403,'NCPF8745_KH_Extraction 5%FDR'!$1:$2258,2,FALSE)</f>
        <v>Ribosomal protein L15 OS=Candida glabrata (strain ATCC 2001 / CBS 138 / JCM 3761 / NBRC 0622 / NRRL Y-65) GN=CAGL0A03388g PE=3 SV=1 - [Q6FY78_CANGA]</v>
      </c>
      <c r="H2403" s="15">
        <f>VLOOKUP(C2403,'NCPF8745_KH_Extraction 5%FDR'!$1:$2258,11,FALSE)</f>
        <v>24.441238754659999</v>
      </c>
      <c r="I2403" t="str">
        <f>VLOOKUP(C2403,'NCPF8745_MF_Extraction 5%FDR'!$1:$540,2,FALSE)</f>
        <v>Ribosomal protein L15 OS=Candida glabrata (strain ATCC 2001 / CBS 138 / JCM 3761 / NBRC 0622 / NRRL Y-65) GN=CAGL0A03388g PE=3 SV=1 - [Q6FY78_CANGA]</v>
      </c>
      <c r="J2403" s="15">
        <f>VLOOKUP(C2403,'NCPF8745_MF_Extraction 5%FDR'!$1:$540,11,FALSE)</f>
        <v>24.441238754659999</v>
      </c>
      <c r="K2403" t="str">
        <f>VLOOKUP(C2403,'NCPF8814_MF_Extraction 5%FDR'!$1:$463,2,FALSE)</f>
        <v>Ribosomal protein L15 OS=Candida glabrata (strain ATCC 2001 / CBS 138 / JCM 3761 / NBRC 0622 / NRRL Y-65) GN=CAGL0A03388g PE=3 SV=1 - [Q6FY78_CANGA]</v>
      </c>
      <c r="L2403" s="15">
        <f>VLOOKUP(C2403,'NCPF8814_MF_Extraction 5%FDR'!$1:$463,11,FALSE)</f>
        <v>24.441238754659999</v>
      </c>
    </row>
    <row r="2404" spans="1:12" hidden="1">
      <c r="A2404" s="13" t="s">
        <v>2743</v>
      </c>
      <c r="C2404" s="13" t="s">
        <v>2743</v>
      </c>
      <c r="D2404">
        <f>IFERROR(MATCH(C2404,'NCPF8745_KH_Extraction 5%FDR'!$A$2:$A$2258,0),"No Match")</f>
        <v>51</v>
      </c>
      <c r="E2404">
        <f>IFERROR(MATCH(C2404,'NCPF8745_MF_Extraction 5%FDR'!$A$2:$A$540,0),"No Match")</f>
        <v>401</v>
      </c>
      <c r="F2404">
        <f>IFERROR(MATCH(C2404,'NCPF8814_MF_Extraction 5%FDR'!$A$2:$A$463,0),"No Match")</f>
        <v>351</v>
      </c>
      <c r="G2404" t="str">
        <f>VLOOKUP(C2404,'NCPF8745_KH_Extraction 5%FDR'!$1:$2258,2,FALSE)</f>
        <v>Uncharacterized protein OS=Candida glabrata (strain ATCC 2001 / CBS 138 / JCM 3761 / NBRC 0622 / NRRL Y-65) GN=CAGL0A03366g PE=3 SV=1 - [Q6FY79_CANGA]</v>
      </c>
      <c r="H2404" s="15">
        <f>VLOOKUP(C2404,'NCPF8745_KH_Extraction 5%FDR'!$1:$2258,11,FALSE)</f>
        <v>64.940609674660095</v>
      </c>
      <c r="I2404" t="str">
        <f>VLOOKUP(C2404,'NCPF8745_MF_Extraction 5%FDR'!$1:$540,2,FALSE)</f>
        <v>Uncharacterized protein OS=Candida glabrata (strain ATCC 2001 / CBS 138 / JCM 3761 / NBRC 0622 / NRRL Y-65) GN=CAGL0A03366g PE=3 SV=1 - [Q6FY79_CANGA]</v>
      </c>
      <c r="J2404" s="15">
        <f>VLOOKUP(C2404,'NCPF8745_MF_Extraction 5%FDR'!$1:$540,11,FALSE)</f>
        <v>64.940609674660095</v>
      </c>
      <c r="K2404" t="str">
        <f>VLOOKUP(C2404,'NCPF8814_MF_Extraction 5%FDR'!$1:$463,2,FALSE)</f>
        <v>Uncharacterized protein OS=Candida glabrata (strain ATCC 2001 / CBS 138 / JCM 3761 / NBRC 0622 / NRRL Y-65) GN=CAGL0A03366g PE=3 SV=1 - [Q6FY79_CANGA]</v>
      </c>
      <c r="L2404" s="15">
        <f>VLOOKUP(C2404,'NCPF8814_MF_Extraction 5%FDR'!$1:$463,11,FALSE)</f>
        <v>64.940609674660095</v>
      </c>
    </row>
    <row r="2405" spans="1:12" hidden="1">
      <c r="A2405" s="13" t="s">
        <v>2744</v>
      </c>
      <c r="C2405" s="13" t="s">
        <v>2744</v>
      </c>
      <c r="D2405">
        <f>IFERROR(MATCH(C2405,'NCPF8745_KH_Extraction 5%FDR'!$A$2:$A$2258,0),"No Match")</f>
        <v>1240</v>
      </c>
      <c r="E2405" t="str">
        <f>IFERROR(MATCH(C2405,'NCPF8745_MF_Extraction 5%FDR'!$A$2:$A$540,0),"No Match")</f>
        <v>No Match</v>
      </c>
      <c r="F2405" t="str">
        <f>IFERROR(MATCH(C2405,'NCPF8814_MF_Extraction 5%FDR'!$A$2:$A$463,0),"No Match")</f>
        <v>No Match</v>
      </c>
      <c r="G2405" t="str">
        <f>VLOOKUP(C2405,'NCPF8745_KH_Extraction 5%FDR'!$1:$2258,2,FALSE)</f>
        <v>Uncharacterized protein OS=Candida glabrata (strain ATCC 2001 / CBS 138 / JCM 3761 / NBRC 0622 / NRRL Y-65) GN=CAGL0A04191g PE=4 SV=1 - [Q6FY86_CANGA]</v>
      </c>
      <c r="H2405" s="15">
        <f>VLOOKUP(C2405,'NCPF8745_KH_Extraction 5%FDR'!$1:$2258,11,FALSE)</f>
        <v>9.6009957146599891</v>
      </c>
      <c r="I2405" t="e">
        <f>VLOOKUP(C2405,'NCPF8745_MF_Extraction 5%FDR'!$1:$540,2,FALSE)</f>
        <v>#N/A</v>
      </c>
      <c r="J2405" s="15" t="e">
        <f>VLOOKUP(C2405,'NCPF8745_MF_Extraction 5%FDR'!$1:$540,11,FALSE)</f>
        <v>#N/A</v>
      </c>
      <c r="K2405" t="e">
        <f>VLOOKUP(C2405,'NCPF8814_MF_Extraction 5%FDR'!$1:$463,2,FALSE)</f>
        <v>#N/A</v>
      </c>
      <c r="L2405" s="15" t="e">
        <f>VLOOKUP(C2405,'NCPF8814_MF_Extraction 5%FDR'!$1:$463,11,FALSE)</f>
        <v>#N/A</v>
      </c>
    </row>
    <row r="2406" spans="1:12" hidden="1">
      <c r="A2406" s="13" t="s">
        <v>2745</v>
      </c>
      <c r="C2406" s="13" t="s">
        <v>2745</v>
      </c>
      <c r="D2406">
        <f>IFERROR(MATCH(C2406,'NCPF8745_KH_Extraction 5%FDR'!$A$2:$A$2258,0),"No Match")</f>
        <v>364</v>
      </c>
      <c r="E2406" t="str">
        <f>IFERROR(MATCH(C2406,'NCPF8745_MF_Extraction 5%FDR'!$A$2:$A$540,0),"No Match")</f>
        <v>No Match</v>
      </c>
      <c r="F2406" t="str">
        <f>IFERROR(MATCH(C2406,'NCPF8814_MF_Extraction 5%FDR'!$A$2:$A$463,0),"No Match")</f>
        <v>No Match</v>
      </c>
      <c r="G2406" t="str">
        <f>VLOOKUP(C2406,'NCPF8745_KH_Extraction 5%FDR'!$1:$2258,2,FALSE)</f>
        <v>Eukaryotic translation initiation factor 3 subunit J OS=Candida glabrata (strain ATCC 2001 / CBS 138 / JCM 3761 / NBRC 0622 / NRRL Y-65) GN=HCR1 PE=3 SV=1 - [EIF3J_CANGA]</v>
      </c>
      <c r="H2406" s="15">
        <f>VLOOKUP(C2406,'NCPF8745_KH_Extraction 5%FDR'!$1:$2258,11,FALSE)</f>
        <v>29.310874824660001</v>
      </c>
      <c r="I2406" t="e">
        <f>VLOOKUP(C2406,'NCPF8745_MF_Extraction 5%FDR'!$1:$540,2,FALSE)</f>
        <v>#N/A</v>
      </c>
      <c r="J2406" s="15" t="e">
        <f>VLOOKUP(C2406,'NCPF8745_MF_Extraction 5%FDR'!$1:$540,11,FALSE)</f>
        <v>#N/A</v>
      </c>
      <c r="K2406" t="e">
        <f>VLOOKUP(C2406,'NCPF8814_MF_Extraction 5%FDR'!$1:$463,2,FALSE)</f>
        <v>#N/A</v>
      </c>
      <c r="L2406" s="15" t="e">
        <f>VLOOKUP(C2406,'NCPF8814_MF_Extraction 5%FDR'!$1:$463,11,FALSE)</f>
        <v>#N/A</v>
      </c>
    </row>
    <row r="2407" spans="1:12" hidden="1">
      <c r="A2407" s="13" t="s">
        <v>2746</v>
      </c>
      <c r="C2407" s="13" t="s">
        <v>2746</v>
      </c>
      <c r="D2407">
        <f>IFERROR(MATCH(C2407,'NCPF8745_KH_Extraction 5%FDR'!$A$2:$A$2258,0),"No Match")</f>
        <v>2162</v>
      </c>
      <c r="E2407" t="str">
        <f>IFERROR(MATCH(C2407,'NCPF8745_MF_Extraction 5%FDR'!$A$2:$A$540,0),"No Match")</f>
        <v>No Match</v>
      </c>
      <c r="F2407" t="str">
        <f>IFERROR(MATCH(C2407,'NCPF8814_MF_Extraction 5%FDR'!$A$2:$A$463,0),"No Match")</f>
        <v>No Match</v>
      </c>
      <c r="G2407" t="str">
        <f>VLOOKUP(C2407,'NCPF8745_KH_Extraction 5%FDR'!$1:$2258,2,FALSE)</f>
        <v>Uncharacterized protein OS=Candida glabrata (strain ATCC 2001 / CBS 138 / JCM 3761 / NBRC 0622 / NRRL Y-65) GN=CAGL0A04103g PE=4 SV=1 - [Q6FY90_CANGA]</v>
      </c>
      <c r="H2407" s="15">
        <f>VLOOKUP(C2407,'NCPF8745_KH_Extraction 5%FDR'!$1:$2258,11,FALSE)</f>
        <v>21.73615669466</v>
      </c>
      <c r="I2407" t="e">
        <f>VLOOKUP(C2407,'NCPF8745_MF_Extraction 5%FDR'!$1:$540,2,FALSE)</f>
        <v>#N/A</v>
      </c>
      <c r="J2407" s="15" t="e">
        <f>VLOOKUP(C2407,'NCPF8745_MF_Extraction 5%FDR'!$1:$540,11,FALSE)</f>
        <v>#N/A</v>
      </c>
      <c r="K2407" t="e">
        <f>VLOOKUP(C2407,'NCPF8814_MF_Extraction 5%FDR'!$1:$463,2,FALSE)</f>
        <v>#N/A</v>
      </c>
      <c r="L2407" s="15" t="e">
        <f>VLOOKUP(C2407,'NCPF8814_MF_Extraction 5%FDR'!$1:$463,11,FALSE)</f>
        <v>#N/A</v>
      </c>
    </row>
    <row r="2408" spans="1:12" hidden="1">
      <c r="A2408" s="13" t="s">
        <v>2747</v>
      </c>
      <c r="C2408" s="13" t="s">
        <v>2747</v>
      </c>
      <c r="D2408">
        <f>IFERROR(MATCH(C2408,'NCPF8745_KH_Extraction 5%FDR'!$A$2:$A$2258,0),"No Match")</f>
        <v>812</v>
      </c>
      <c r="E2408" t="str">
        <f>IFERROR(MATCH(C2408,'NCPF8745_MF_Extraction 5%FDR'!$A$2:$A$540,0),"No Match")</f>
        <v>No Match</v>
      </c>
      <c r="F2408" t="str">
        <f>IFERROR(MATCH(C2408,'NCPF8814_MF_Extraction 5%FDR'!$A$2:$A$463,0),"No Match")</f>
        <v>No Match</v>
      </c>
      <c r="G2408" t="str">
        <f>VLOOKUP(C2408,'NCPF8745_KH_Extraction 5%FDR'!$1:$2258,2,FALSE)</f>
        <v>Uncharacterized protein OS=Candida glabrata (strain ATCC 2001 / CBS 138 / JCM 3761 / NBRC 0622 / NRRL Y-65) GN=CAGL0A04037g PE=4 SV=1 - [Q6FY93_CANGA]</v>
      </c>
      <c r="H2408" s="15">
        <f>VLOOKUP(C2408,'NCPF8745_KH_Extraction 5%FDR'!$1:$2258,11,FALSE)</f>
        <v>64.496581104660095</v>
      </c>
      <c r="I2408" t="e">
        <f>VLOOKUP(C2408,'NCPF8745_MF_Extraction 5%FDR'!$1:$540,2,FALSE)</f>
        <v>#N/A</v>
      </c>
      <c r="J2408" s="15" t="e">
        <f>VLOOKUP(C2408,'NCPF8745_MF_Extraction 5%FDR'!$1:$540,11,FALSE)</f>
        <v>#N/A</v>
      </c>
      <c r="K2408" t="e">
        <f>VLOOKUP(C2408,'NCPF8814_MF_Extraction 5%FDR'!$1:$463,2,FALSE)</f>
        <v>#N/A</v>
      </c>
      <c r="L2408" s="15" t="e">
        <f>VLOOKUP(C2408,'NCPF8814_MF_Extraction 5%FDR'!$1:$463,11,FALSE)</f>
        <v>#N/A</v>
      </c>
    </row>
    <row r="2409" spans="1:12" hidden="1">
      <c r="A2409" s="13" t="s">
        <v>2748</v>
      </c>
      <c r="C2409" s="13" t="s">
        <v>2748</v>
      </c>
      <c r="D2409">
        <f>IFERROR(MATCH(C2409,'NCPF8745_KH_Extraction 5%FDR'!$A$2:$A$2258,0),"No Match")</f>
        <v>175</v>
      </c>
      <c r="E2409" t="str">
        <f>IFERROR(MATCH(C2409,'NCPF8745_MF_Extraction 5%FDR'!$A$2:$A$540,0),"No Match")</f>
        <v>No Match</v>
      </c>
      <c r="F2409" t="str">
        <f>IFERROR(MATCH(C2409,'NCPF8814_MF_Extraction 5%FDR'!$A$2:$A$463,0),"No Match")</f>
        <v>No Match</v>
      </c>
      <c r="G2409" t="str">
        <f>VLOOKUP(C2409,'NCPF8745_KH_Extraction 5%FDR'!$1:$2258,2,FALSE)</f>
        <v>Uncharacterized protein OS=Candida glabrata (strain ATCC 2001 / CBS 138 / JCM 3761 / NBRC 0622 / NRRL Y-65) GN=CAGL0A04015g PE=4 SV=1 - [Q6FY94_CANGA]</v>
      </c>
      <c r="H2409" s="15">
        <f>VLOOKUP(C2409,'NCPF8745_KH_Extraction 5%FDR'!$1:$2258,11,FALSE)</f>
        <v>56.986124664659997</v>
      </c>
      <c r="I2409" t="e">
        <f>VLOOKUP(C2409,'NCPF8745_MF_Extraction 5%FDR'!$1:$540,2,FALSE)</f>
        <v>#N/A</v>
      </c>
      <c r="J2409" s="15" t="e">
        <f>VLOOKUP(C2409,'NCPF8745_MF_Extraction 5%FDR'!$1:$540,11,FALSE)</f>
        <v>#N/A</v>
      </c>
      <c r="K2409" t="e">
        <f>VLOOKUP(C2409,'NCPF8814_MF_Extraction 5%FDR'!$1:$463,2,FALSE)</f>
        <v>#N/A</v>
      </c>
      <c r="L2409" s="15" t="e">
        <f>VLOOKUP(C2409,'NCPF8814_MF_Extraction 5%FDR'!$1:$463,11,FALSE)</f>
        <v>#N/A</v>
      </c>
    </row>
    <row r="2410" spans="1:12" hidden="1">
      <c r="A2410" s="13" t="s">
        <v>2749</v>
      </c>
      <c r="C2410" s="13" t="s">
        <v>2749</v>
      </c>
      <c r="D2410">
        <f>IFERROR(MATCH(C2410,'NCPF8745_KH_Extraction 5%FDR'!$A$2:$A$2258,0),"No Match")</f>
        <v>2098</v>
      </c>
      <c r="E2410" t="str">
        <f>IFERROR(MATCH(C2410,'NCPF8745_MF_Extraction 5%FDR'!$A$2:$A$540,0),"No Match")</f>
        <v>No Match</v>
      </c>
      <c r="F2410" t="str">
        <f>IFERROR(MATCH(C2410,'NCPF8814_MF_Extraction 5%FDR'!$A$2:$A$463,0),"No Match")</f>
        <v>No Match</v>
      </c>
      <c r="G2410" t="str">
        <f>VLOOKUP(C2410,'NCPF8745_KH_Extraction 5%FDR'!$1:$2258,2,FALSE)</f>
        <v>Uncharacterized protein OS=Candida glabrata (strain ATCC 2001 / CBS 138 / JCM 3761 / NBRC 0622 / NRRL Y-65) GN=CAGL0A03993g PE=4 SV=2 - [Q6FY95_CANGA]</v>
      </c>
      <c r="H2410" s="15">
        <f>VLOOKUP(C2410,'NCPF8745_KH_Extraction 5%FDR'!$1:$2258,11,FALSE)</f>
        <v>30.863469154659999</v>
      </c>
      <c r="I2410" t="e">
        <f>VLOOKUP(C2410,'NCPF8745_MF_Extraction 5%FDR'!$1:$540,2,FALSE)</f>
        <v>#N/A</v>
      </c>
      <c r="J2410" s="15" t="e">
        <f>VLOOKUP(C2410,'NCPF8745_MF_Extraction 5%FDR'!$1:$540,11,FALSE)</f>
        <v>#N/A</v>
      </c>
      <c r="K2410" t="e">
        <f>VLOOKUP(C2410,'NCPF8814_MF_Extraction 5%FDR'!$1:$463,2,FALSE)</f>
        <v>#N/A</v>
      </c>
      <c r="L2410" s="15" t="e">
        <f>VLOOKUP(C2410,'NCPF8814_MF_Extraction 5%FDR'!$1:$463,11,FALSE)</f>
        <v>#N/A</v>
      </c>
    </row>
    <row r="2411" spans="1:12" hidden="1">
      <c r="A2411" s="13" t="s">
        <v>2750</v>
      </c>
      <c r="C2411" s="13" t="s">
        <v>2750</v>
      </c>
      <c r="D2411">
        <f>IFERROR(MATCH(C2411,'NCPF8745_KH_Extraction 5%FDR'!$A$2:$A$2258,0),"No Match")</f>
        <v>2105</v>
      </c>
      <c r="E2411">
        <f>IFERROR(MATCH(C2411,'NCPF8745_MF_Extraction 5%FDR'!$A$2:$A$540,0),"No Match")</f>
        <v>152</v>
      </c>
      <c r="F2411">
        <f>IFERROR(MATCH(C2411,'NCPF8814_MF_Extraction 5%FDR'!$A$2:$A$463,0),"No Match")</f>
        <v>71</v>
      </c>
      <c r="G2411" t="str">
        <f>VLOOKUP(C2411,'NCPF8745_KH_Extraction 5%FDR'!$1:$2258,2,FALSE)</f>
        <v>Uncharacterized protein OS=Candida glabrata (strain ATCC 2001 / CBS 138 / JCM 3761 / NBRC 0622 / NRRL Y-65) GN=CAGL0A03971g PE=4 SV=1 - [Q6FY96_CANGA]</v>
      </c>
      <c r="H2411" s="15">
        <f>VLOOKUP(C2411,'NCPF8745_KH_Extraction 5%FDR'!$1:$2258,11,FALSE)</f>
        <v>12.266355324659999</v>
      </c>
      <c r="I2411" t="str">
        <f>VLOOKUP(C2411,'NCPF8745_MF_Extraction 5%FDR'!$1:$540,2,FALSE)</f>
        <v>Uncharacterized protein OS=Candida glabrata (strain ATCC 2001 / CBS 138 / JCM 3761 / NBRC 0622 / NRRL Y-65) GN=CAGL0A03971g PE=4 SV=1 - [Q6FY96_CANGA]</v>
      </c>
      <c r="J2411" s="15">
        <f>VLOOKUP(C2411,'NCPF8745_MF_Extraction 5%FDR'!$1:$540,11,FALSE)</f>
        <v>12.266355324659999</v>
      </c>
      <c r="K2411" t="str">
        <f>VLOOKUP(C2411,'NCPF8814_MF_Extraction 5%FDR'!$1:$463,2,FALSE)</f>
        <v>Uncharacterized protein OS=Candida glabrata (strain ATCC 2001 / CBS 138 / JCM 3761 / NBRC 0622 / NRRL Y-65) GN=CAGL0A03971g PE=4 SV=1 - [Q6FY96_CANGA]</v>
      </c>
      <c r="L2411" s="15">
        <f>VLOOKUP(C2411,'NCPF8814_MF_Extraction 5%FDR'!$1:$463,11,FALSE)</f>
        <v>12.266355324659999</v>
      </c>
    </row>
    <row r="2412" spans="1:12" hidden="1">
      <c r="A2412" s="13" t="s">
        <v>2751</v>
      </c>
      <c r="C2412" s="13" t="s">
        <v>2751</v>
      </c>
      <c r="D2412">
        <f>IFERROR(MATCH(C2412,'NCPF8745_KH_Extraction 5%FDR'!$A$2:$A$2258,0),"No Match")</f>
        <v>981</v>
      </c>
      <c r="E2412" t="str">
        <f>IFERROR(MATCH(C2412,'NCPF8745_MF_Extraction 5%FDR'!$A$2:$A$540,0),"No Match")</f>
        <v>No Match</v>
      </c>
      <c r="F2412" t="str">
        <f>IFERROR(MATCH(C2412,'NCPF8814_MF_Extraction 5%FDR'!$A$2:$A$463,0),"No Match")</f>
        <v>No Match</v>
      </c>
      <c r="G2412" t="str">
        <f>VLOOKUP(C2412,'NCPF8745_KH_Extraction 5%FDR'!$1:$2258,2,FALSE)</f>
        <v>Uncharacterized protein OS=Candida glabrata (strain ATCC 2001 / CBS 138 / JCM 3761 / NBRC 0622 / NRRL Y-65) GN=CAGL0A03949g PE=4 SV=1 - [Q6FY97_CANGA]</v>
      </c>
      <c r="H2412" s="15">
        <f>VLOOKUP(C2412,'NCPF8745_KH_Extraction 5%FDR'!$1:$2258,11,FALSE)</f>
        <v>30.53432250466</v>
      </c>
      <c r="I2412" t="e">
        <f>VLOOKUP(C2412,'NCPF8745_MF_Extraction 5%FDR'!$1:$540,2,FALSE)</f>
        <v>#N/A</v>
      </c>
      <c r="J2412" s="15" t="e">
        <f>VLOOKUP(C2412,'NCPF8745_MF_Extraction 5%FDR'!$1:$540,11,FALSE)</f>
        <v>#N/A</v>
      </c>
      <c r="K2412" t="e">
        <f>VLOOKUP(C2412,'NCPF8814_MF_Extraction 5%FDR'!$1:$463,2,FALSE)</f>
        <v>#N/A</v>
      </c>
      <c r="L2412" s="15" t="e">
        <f>VLOOKUP(C2412,'NCPF8814_MF_Extraction 5%FDR'!$1:$463,11,FALSE)</f>
        <v>#N/A</v>
      </c>
    </row>
    <row r="2413" spans="1:12" hidden="1">
      <c r="A2413" s="13" t="s">
        <v>2752</v>
      </c>
      <c r="C2413" s="13" t="s">
        <v>2752</v>
      </c>
      <c r="D2413">
        <f>IFERROR(MATCH(C2413,'NCPF8745_KH_Extraction 5%FDR'!$A$2:$A$2258,0),"No Match")</f>
        <v>1415</v>
      </c>
      <c r="E2413" t="str">
        <f>IFERROR(MATCH(C2413,'NCPF8745_MF_Extraction 5%FDR'!$A$2:$A$540,0),"No Match")</f>
        <v>No Match</v>
      </c>
      <c r="F2413" t="str">
        <f>IFERROR(MATCH(C2413,'NCPF8814_MF_Extraction 5%FDR'!$A$2:$A$463,0),"No Match")</f>
        <v>No Match</v>
      </c>
      <c r="G2413" t="str">
        <f>VLOOKUP(C2413,'NCPF8745_KH_Extraction 5%FDR'!$1:$2258,2,FALSE)</f>
        <v>Uncharacterized protein OS=Candida glabrata (strain ATCC 2001 / CBS 138 / JCM 3761 / NBRC 0622 / NRRL Y-65) GN=CAGL0A03927g PE=4 SV=1 - [Q6FY98_CANGA]</v>
      </c>
      <c r="H2413" s="15">
        <f>VLOOKUP(C2413,'NCPF8745_KH_Extraction 5%FDR'!$1:$2258,11,FALSE)</f>
        <v>50.5463142146601</v>
      </c>
      <c r="I2413" t="e">
        <f>VLOOKUP(C2413,'NCPF8745_MF_Extraction 5%FDR'!$1:$540,2,FALSE)</f>
        <v>#N/A</v>
      </c>
      <c r="J2413" s="15" t="e">
        <f>VLOOKUP(C2413,'NCPF8745_MF_Extraction 5%FDR'!$1:$540,11,FALSE)</f>
        <v>#N/A</v>
      </c>
      <c r="K2413" t="e">
        <f>VLOOKUP(C2413,'NCPF8814_MF_Extraction 5%FDR'!$1:$463,2,FALSE)</f>
        <v>#N/A</v>
      </c>
      <c r="L2413" s="15" t="e">
        <f>VLOOKUP(C2413,'NCPF8814_MF_Extraction 5%FDR'!$1:$463,11,FALSE)</f>
        <v>#N/A</v>
      </c>
    </row>
    <row r="2414" spans="1:12" hidden="1">
      <c r="A2414" s="13" t="s">
        <v>4662</v>
      </c>
      <c r="C2414" s="13" t="s">
        <v>4662</v>
      </c>
      <c r="D2414" t="str">
        <f>IFERROR(MATCH(C2414,'NCPF8745_KH_Extraction 5%FDR'!$A$2:$A$2258,0),"No Match")</f>
        <v>No Match</v>
      </c>
      <c r="E2414">
        <f>IFERROR(MATCH(C2414,'NCPF8745_MF_Extraction 5%FDR'!$A$2:$A$540,0),"No Match")</f>
        <v>335</v>
      </c>
      <c r="F2414" t="str">
        <f>IFERROR(MATCH(C2414,'NCPF8814_MF_Extraction 5%FDR'!$A$2:$A$463,0),"No Match")</f>
        <v>No Match</v>
      </c>
      <c r="G2414" t="e">
        <f>VLOOKUP(C2414,'NCPF8745_KH_Extraction 5%FDR'!$1:$2258,2,FALSE)</f>
        <v>#N/A</v>
      </c>
      <c r="H2414" s="15" t="e">
        <f>VLOOKUP(C2414,'NCPF8745_KH_Extraction 5%FDR'!$1:$2258,11,FALSE)</f>
        <v>#N/A</v>
      </c>
      <c r="I2414" t="str">
        <f>VLOOKUP(C2414,'NCPF8745_MF_Extraction 5%FDR'!$1:$540,2,FALSE)</f>
        <v>Uncharacterized protein OS=Candida glabrata (strain ATCC 2001 / CBS 138 / JCM 3761 / NBRC 0622 / NRRL Y-65) GN=CAGL0A03883g PE=4 SV=1 - [Q6FYA0_CANGA]</v>
      </c>
      <c r="J2414" s="15">
        <f>VLOOKUP(C2414,'NCPF8745_MF_Extraction 5%FDR'!$1:$540,11,FALSE)</f>
        <v>15.698757414659999</v>
      </c>
      <c r="K2414" t="e">
        <f>VLOOKUP(C2414,'NCPF8814_MF_Extraction 5%FDR'!$1:$463,2,FALSE)</f>
        <v>#N/A</v>
      </c>
      <c r="L2414" s="15" t="e">
        <f>VLOOKUP(C2414,'NCPF8814_MF_Extraction 5%FDR'!$1:$463,11,FALSE)</f>
        <v>#N/A</v>
      </c>
    </row>
    <row r="2415" spans="1:12" hidden="1">
      <c r="A2415" s="13" t="s">
        <v>2753</v>
      </c>
      <c r="C2415" s="13" t="s">
        <v>2753</v>
      </c>
      <c r="D2415">
        <f>IFERROR(MATCH(C2415,'NCPF8745_KH_Extraction 5%FDR'!$A$2:$A$2258,0),"No Match")</f>
        <v>664</v>
      </c>
      <c r="E2415" t="str">
        <f>IFERROR(MATCH(C2415,'NCPF8745_MF_Extraction 5%FDR'!$A$2:$A$540,0),"No Match")</f>
        <v>No Match</v>
      </c>
      <c r="F2415" t="str">
        <f>IFERROR(MATCH(C2415,'NCPF8814_MF_Extraction 5%FDR'!$A$2:$A$463,0),"No Match")</f>
        <v>No Match</v>
      </c>
      <c r="G2415" t="str">
        <f>VLOOKUP(C2415,'NCPF8745_KH_Extraction 5%FDR'!$1:$2258,2,FALSE)</f>
        <v>Uncharacterized protein OS=Candida glabrata (strain ATCC 2001 / CBS 138 / JCM 3761 / NBRC 0622 / NRRL Y-65) GN=CAGL0A03872g PE=4 SV=1 - [Q6FYA1_CANGA]</v>
      </c>
      <c r="H2415" s="15">
        <f>VLOOKUP(C2415,'NCPF8745_KH_Extraction 5%FDR'!$1:$2258,11,FALSE)</f>
        <v>58.851883544659998</v>
      </c>
      <c r="I2415" t="e">
        <f>VLOOKUP(C2415,'NCPF8745_MF_Extraction 5%FDR'!$1:$540,2,FALSE)</f>
        <v>#N/A</v>
      </c>
      <c r="J2415" s="15" t="e">
        <f>VLOOKUP(C2415,'NCPF8745_MF_Extraction 5%FDR'!$1:$540,11,FALSE)</f>
        <v>#N/A</v>
      </c>
      <c r="K2415" t="e">
        <f>VLOOKUP(C2415,'NCPF8814_MF_Extraction 5%FDR'!$1:$463,2,FALSE)</f>
        <v>#N/A</v>
      </c>
      <c r="L2415" s="15" t="e">
        <f>VLOOKUP(C2415,'NCPF8814_MF_Extraction 5%FDR'!$1:$463,11,FALSE)</f>
        <v>#N/A</v>
      </c>
    </row>
    <row r="2416" spans="1:12" hidden="1">
      <c r="A2416" s="13" t="s">
        <v>2754</v>
      </c>
      <c r="C2416" s="13" t="s">
        <v>2754</v>
      </c>
      <c r="D2416">
        <f>IFERROR(MATCH(C2416,'NCPF8745_KH_Extraction 5%FDR'!$A$2:$A$2258,0),"No Match")</f>
        <v>239</v>
      </c>
      <c r="E2416">
        <f>IFERROR(MATCH(C2416,'NCPF8745_MF_Extraction 5%FDR'!$A$2:$A$540,0),"No Match")</f>
        <v>66</v>
      </c>
      <c r="F2416">
        <f>IFERROR(MATCH(C2416,'NCPF8814_MF_Extraction 5%FDR'!$A$2:$A$463,0),"No Match")</f>
        <v>357</v>
      </c>
      <c r="G2416" t="str">
        <f>VLOOKUP(C2416,'NCPF8745_KH_Extraction 5%FDR'!$1:$2258,2,FALSE)</f>
        <v>Uncharacterized protein OS=Candida glabrata (strain ATCC 2001 / CBS 138 / JCM 3761 / NBRC 0622 / NRRL Y-65) GN=CAGL0A03278g PE=3 SV=1 - [Q6FYA5_CANGA]</v>
      </c>
      <c r="H2416" s="15">
        <f>VLOOKUP(C2416,'NCPF8745_KH_Extraction 5%FDR'!$1:$2258,11,FALSE)</f>
        <v>21.693176804659998</v>
      </c>
      <c r="I2416" t="str">
        <f>VLOOKUP(C2416,'NCPF8745_MF_Extraction 5%FDR'!$1:$540,2,FALSE)</f>
        <v>Uncharacterized protein OS=Candida glabrata (strain ATCC 2001 / CBS 138 / JCM 3761 / NBRC 0622 / NRRL Y-65) GN=CAGL0A03278g PE=3 SV=1 - [Q6FYA5_CANGA]</v>
      </c>
      <c r="J2416" s="15">
        <f>VLOOKUP(C2416,'NCPF8745_MF_Extraction 5%FDR'!$1:$540,11,FALSE)</f>
        <v>21.693176804659998</v>
      </c>
      <c r="K2416" t="str">
        <f>VLOOKUP(C2416,'NCPF8814_MF_Extraction 5%FDR'!$1:$463,2,FALSE)</f>
        <v>Uncharacterized protein OS=Candida glabrata (strain ATCC 2001 / CBS 138 / JCM 3761 / NBRC 0622 / NRRL Y-65) GN=CAGL0A03278g PE=3 SV=1 - [Q6FYA5_CANGA]</v>
      </c>
      <c r="L2416" s="15">
        <f>VLOOKUP(C2416,'NCPF8814_MF_Extraction 5%FDR'!$1:$463,11,FALSE)</f>
        <v>21.693176804659998</v>
      </c>
    </row>
    <row r="2417" spans="1:12" hidden="1">
      <c r="A2417" s="13" t="s">
        <v>2755</v>
      </c>
      <c r="C2417" s="13" t="s">
        <v>2755</v>
      </c>
      <c r="D2417">
        <f>IFERROR(MATCH(C2417,'NCPF8745_KH_Extraction 5%FDR'!$A$2:$A$2258,0),"No Match")</f>
        <v>10</v>
      </c>
      <c r="E2417">
        <f>IFERROR(MATCH(C2417,'NCPF8745_MF_Extraction 5%FDR'!$A$2:$A$540,0),"No Match")</f>
        <v>165</v>
      </c>
      <c r="F2417">
        <f>IFERROR(MATCH(C2417,'NCPF8814_MF_Extraction 5%FDR'!$A$2:$A$463,0),"No Match")</f>
        <v>184</v>
      </c>
      <c r="G2417" t="str">
        <f>VLOOKUP(C2417,'NCPF8745_KH_Extraction 5%FDR'!$1:$2258,2,FALSE)</f>
        <v>Elongation factor 2 OS=Candida glabrata (strain ATCC 2001 / CBS 138 / JCM 3761 / NBRC 0622 / NRRL Y-65) GN=EFT1 PE=3 SV=1 - [EF2_CANGA]</v>
      </c>
      <c r="H2417" s="15">
        <f>VLOOKUP(C2417,'NCPF8745_KH_Extraction 5%FDR'!$1:$2258,11,FALSE)</f>
        <v>93.270003354660005</v>
      </c>
      <c r="I2417" t="str">
        <f>VLOOKUP(C2417,'NCPF8745_MF_Extraction 5%FDR'!$1:$540,2,FALSE)</f>
        <v>Elongation factor 2 OS=Candida glabrata (strain ATCC 2001 / CBS 138 / JCM 3761 / NBRC 0622 / NRRL Y-65) GN=EFT1 PE=3 SV=1 - [EF2_CANGA]</v>
      </c>
      <c r="J2417" s="15">
        <f>VLOOKUP(C2417,'NCPF8745_MF_Extraction 5%FDR'!$1:$540,11,FALSE)</f>
        <v>93.270003354660005</v>
      </c>
      <c r="K2417" t="str">
        <f>VLOOKUP(C2417,'NCPF8814_MF_Extraction 5%FDR'!$1:$463,2,FALSE)</f>
        <v>Elongation factor 2 OS=Candida glabrata (strain ATCC 2001 / CBS 138 / JCM 3761 / NBRC 0622 / NRRL Y-65) GN=EFT1 PE=3 SV=1 - [EF2_CANGA]</v>
      </c>
      <c r="L2417" s="15">
        <f>VLOOKUP(C2417,'NCPF8814_MF_Extraction 5%FDR'!$1:$463,11,FALSE)</f>
        <v>93.270003354660005</v>
      </c>
    </row>
    <row r="2418" spans="1:12" hidden="1">
      <c r="A2418" s="13" t="s">
        <v>2756</v>
      </c>
      <c r="C2418" s="13" t="s">
        <v>2756</v>
      </c>
      <c r="D2418">
        <f>IFERROR(MATCH(C2418,'NCPF8745_KH_Extraction 5%FDR'!$A$2:$A$2258,0),"No Match")</f>
        <v>37</v>
      </c>
      <c r="E2418">
        <f>IFERROR(MATCH(C2418,'NCPF8745_MF_Extraction 5%FDR'!$A$2:$A$540,0),"No Match")</f>
        <v>120</v>
      </c>
      <c r="F2418">
        <f>IFERROR(MATCH(C2418,'NCPF8814_MF_Extraction 5%FDR'!$A$2:$A$463,0),"No Match")</f>
        <v>161</v>
      </c>
      <c r="G2418" t="str">
        <f>VLOOKUP(C2418,'NCPF8745_KH_Extraction 5%FDR'!$1:$2258,2,FALSE)</f>
        <v>Uncharacterized protein OS=Candida glabrata (strain ATCC 2001 / CBS 138 / JCM 3761 / NBRC 0622 / NRRL Y-65) GN=CAGL0A03168g PE=3 SV=1 - [Q6FYB0_CANGA]</v>
      </c>
      <c r="H2418" s="15">
        <f>VLOOKUP(C2418,'NCPF8745_KH_Extraction 5%FDR'!$1:$2258,11,FALSE)</f>
        <v>10.954329874660001</v>
      </c>
      <c r="I2418" t="str">
        <f>VLOOKUP(C2418,'NCPF8745_MF_Extraction 5%FDR'!$1:$540,2,FALSE)</f>
        <v>Uncharacterized protein OS=Candida glabrata (strain ATCC 2001 / CBS 138 / JCM 3761 / NBRC 0622 / NRRL Y-65) GN=CAGL0A03168g PE=3 SV=1 - [Q6FYB0_CANGA]</v>
      </c>
      <c r="J2418" s="15">
        <f>VLOOKUP(C2418,'NCPF8745_MF_Extraction 5%FDR'!$1:$540,11,FALSE)</f>
        <v>10.954329874660001</v>
      </c>
      <c r="K2418" t="str">
        <f>VLOOKUP(C2418,'NCPF8814_MF_Extraction 5%FDR'!$1:$463,2,FALSE)</f>
        <v>Uncharacterized protein OS=Candida glabrata (strain ATCC 2001 / CBS 138 / JCM 3761 / NBRC 0622 / NRRL Y-65) GN=CAGL0A03168g PE=3 SV=1 - [Q6FYB0_CANGA]</v>
      </c>
      <c r="L2418" s="15">
        <f>VLOOKUP(C2418,'NCPF8814_MF_Extraction 5%FDR'!$1:$463,11,FALSE)</f>
        <v>10.954329874660001</v>
      </c>
    </row>
    <row r="2419" spans="1:12" hidden="1">
      <c r="A2419" s="13" t="s">
        <v>2757</v>
      </c>
      <c r="C2419" s="13" t="s">
        <v>2757</v>
      </c>
      <c r="D2419">
        <f>IFERROR(MATCH(C2419,'NCPF8745_KH_Extraction 5%FDR'!$A$2:$A$2258,0),"No Match")</f>
        <v>610</v>
      </c>
      <c r="E2419">
        <f>IFERROR(MATCH(C2419,'NCPF8745_MF_Extraction 5%FDR'!$A$2:$A$540,0),"No Match")</f>
        <v>42</v>
      </c>
      <c r="F2419">
        <f>IFERROR(MATCH(C2419,'NCPF8814_MF_Extraction 5%FDR'!$A$2:$A$463,0),"No Match")</f>
        <v>39</v>
      </c>
      <c r="G2419" t="str">
        <f>VLOOKUP(C2419,'NCPF8745_KH_Extraction 5%FDR'!$1:$2258,2,FALSE)</f>
        <v>Uncharacterized protein OS=Candida glabrata (strain ATCC 2001 / CBS 138 / JCM 3761 / NBRC 0622 / NRRL Y-65) GN=CAGL0A03117g PE=4 SV=1 - [Q6FYB2_CANGA]</v>
      </c>
      <c r="H2419" s="15">
        <f>VLOOKUP(C2419,'NCPF8745_KH_Extraction 5%FDR'!$1:$2258,11,FALSE)</f>
        <v>25.24992522466</v>
      </c>
      <c r="I2419" t="str">
        <f>VLOOKUP(C2419,'NCPF8745_MF_Extraction 5%FDR'!$1:$540,2,FALSE)</f>
        <v>Uncharacterized protein OS=Candida glabrata (strain ATCC 2001 / CBS 138 / JCM 3761 / NBRC 0622 / NRRL Y-65) GN=CAGL0A03117g PE=4 SV=1 - [Q6FYB2_CANGA]</v>
      </c>
      <c r="J2419" s="15">
        <f>VLOOKUP(C2419,'NCPF8745_MF_Extraction 5%FDR'!$1:$540,11,FALSE)</f>
        <v>25.24992522466</v>
      </c>
      <c r="K2419" t="str">
        <f>VLOOKUP(C2419,'NCPF8814_MF_Extraction 5%FDR'!$1:$463,2,FALSE)</f>
        <v>Uncharacterized protein OS=Candida glabrata (strain ATCC 2001 / CBS 138 / JCM 3761 / NBRC 0622 / NRRL Y-65) GN=CAGL0A03117g PE=4 SV=1 - [Q6FYB2_CANGA]</v>
      </c>
      <c r="L2419" s="15">
        <f>VLOOKUP(C2419,'NCPF8814_MF_Extraction 5%FDR'!$1:$463,11,FALSE)</f>
        <v>25.24992522466</v>
      </c>
    </row>
    <row r="2420" spans="1:12" hidden="1">
      <c r="A2420" s="13" t="s">
        <v>2758</v>
      </c>
      <c r="C2420" s="13" t="s">
        <v>2758</v>
      </c>
      <c r="D2420">
        <f>IFERROR(MATCH(C2420,'NCPF8745_KH_Extraction 5%FDR'!$A$2:$A$2258,0),"No Match")</f>
        <v>1188</v>
      </c>
      <c r="E2420">
        <f>IFERROR(MATCH(C2420,'NCPF8745_MF_Extraction 5%FDR'!$A$2:$A$540,0),"No Match")</f>
        <v>334</v>
      </c>
      <c r="F2420">
        <f>IFERROR(MATCH(C2420,'NCPF8814_MF_Extraction 5%FDR'!$A$2:$A$463,0),"No Match")</f>
        <v>277</v>
      </c>
      <c r="G2420" t="str">
        <f>VLOOKUP(C2420,'NCPF8745_KH_Extraction 5%FDR'!$1:$2258,2,FALSE)</f>
        <v>Uncharacterized protein OS=Candida glabrata (strain ATCC 2001 / CBS 138 / JCM 3761 / NBRC 0622 / NRRL Y-65) GN=CAGL0A03080g PE=3 SV=1 - [Q6FYB4_CANGA]</v>
      </c>
      <c r="H2420" s="15">
        <f>VLOOKUP(C2420,'NCPF8745_KH_Extraction 5%FDR'!$1:$2258,11,FALSE)</f>
        <v>9.4871112646599993</v>
      </c>
      <c r="I2420" t="str">
        <f>VLOOKUP(C2420,'NCPF8745_MF_Extraction 5%FDR'!$1:$540,2,FALSE)</f>
        <v>Uncharacterized protein OS=Candida glabrata (strain ATCC 2001 / CBS 138 / JCM 3761 / NBRC 0622 / NRRL Y-65) GN=CAGL0A03080g PE=3 SV=1 - [Q6FYB4_CANGA]</v>
      </c>
      <c r="J2420" s="15">
        <f>VLOOKUP(C2420,'NCPF8745_MF_Extraction 5%FDR'!$1:$540,11,FALSE)</f>
        <v>9.4871112646599993</v>
      </c>
      <c r="K2420" t="str">
        <f>VLOOKUP(C2420,'NCPF8814_MF_Extraction 5%FDR'!$1:$463,2,FALSE)</f>
        <v>Uncharacterized protein OS=Candida glabrata (strain ATCC 2001 / CBS 138 / JCM 3761 / NBRC 0622 / NRRL Y-65) GN=CAGL0A03080g PE=3 SV=1 - [Q6FYB4_CANGA]</v>
      </c>
      <c r="L2420" s="15">
        <f>VLOOKUP(C2420,'NCPF8814_MF_Extraction 5%FDR'!$1:$463,11,FALSE)</f>
        <v>9.4871112646599993</v>
      </c>
    </row>
    <row r="2421" spans="1:12" hidden="1">
      <c r="A2421" s="13" t="s">
        <v>2759</v>
      </c>
      <c r="C2421" s="13" t="s">
        <v>2759</v>
      </c>
      <c r="D2421">
        <f>IFERROR(MATCH(C2421,'NCPF8745_KH_Extraction 5%FDR'!$A$2:$A$2258,0),"No Match")</f>
        <v>1009</v>
      </c>
      <c r="E2421" t="str">
        <f>IFERROR(MATCH(C2421,'NCPF8745_MF_Extraction 5%FDR'!$A$2:$A$540,0),"No Match")</f>
        <v>No Match</v>
      </c>
      <c r="F2421" t="str">
        <f>IFERROR(MATCH(C2421,'NCPF8814_MF_Extraction 5%FDR'!$A$2:$A$463,0),"No Match")</f>
        <v>No Match</v>
      </c>
      <c r="G2421" t="str">
        <f>VLOOKUP(C2421,'NCPF8745_KH_Extraction 5%FDR'!$1:$2258,2,FALSE)</f>
        <v>Dihydroorotate dehydrogenase (quinone), mitochondrial OS=Candida glabrata (strain ATCC 2001 / CBS 138 / JCM 3761 / NBRC 0622 / NRRL Y-65) GN=URA9 PE=3 SV=1 - [PYRD_CANGA]</v>
      </c>
      <c r="H2421" s="15">
        <f>VLOOKUP(C2421,'NCPF8745_KH_Extraction 5%FDR'!$1:$2258,11,FALSE)</f>
        <v>48.18626748466</v>
      </c>
      <c r="I2421" t="e">
        <f>VLOOKUP(C2421,'NCPF8745_MF_Extraction 5%FDR'!$1:$540,2,FALSE)</f>
        <v>#N/A</v>
      </c>
      <c r="J2421" s="15" t="e">
        <f>VLOOKUP(C2421,'NCPF8745_MF_Extraction 5%FDR'!$1:$540,11,FALSE)</f>
        <v>#N/A</v>
      </c>
      <c r="K2421" t="e">
        <f>VLOOKUP(C2421,'NCPF8814_MF_Extraction 5%FDR'!$1:$463,2,FALSE)</f>
        <v>#N/A</v>
      </c>
      <c r="L2421" s="15" t="e">
        <f>VLOOKUP(C2421,'NCPF8814_MF_Extraction 5%FDR'!$1:$463,11,FALSE)</f>
        <v>#N/A</v>
      </c>
    </row>
    <row r="2422" spans="1:12" hidden="1">
      <c r="A2422" s="13" t="s">
        <v>2760</v>
      </c>
      <c r="C2422" s="13" t="s">
        <v>2760</v>
      </c>
      <c r="D2422">
        <f>IFERROR(MATCH(C2422,'NCPF8745_KH_Extraction 5%FDR'!$A$2:$A$2258,0),"No Match")</f>
        <v>458</v>
      </c>
      <c r="E2422">
        <f>IFERROR(MATCH(C2422,'NCPF8745_MF_Extraction 5%FDR'!$A$2:$A$540,0),"No Match")</f>
        <v>298</v>
      </c>
      <c r="F2422" t="str">
        <f>IFERROR(MATCH(C2422,'NCPF8814_MF_Extraction 5%FDR'!$A$2:$A$463,0),"No Match")</f>
        <v>No Match</v>
      </c>
      <c r="G2422" t="str">
        <f>VLOOKUP(C2422,'NCPF8745_KH_Extraction 5%FDR'!$1:$2258,2,FALSE)</f>
        <v>Mannose-6-phosphate isomerase OS=Candida glabrata (strain ATCC 2001 / CBS 138 / JCM 3761 / NBRC 0622 / NRRL Y-65) GN=PMI1 PE=3 SV=1 - [MPI_CANGA]</v>
      </c>
      <c r="H2422" s="15">
        <f>VLOOKUP(C2422,'NCPF8745_KH_Extraction 5%FDR'!$1:$2258,11,FALSE)</f>
        <v>47.558773004660097</v>
      </c>
      <c r="I2422" t="str">
        <f>VLOOKUP(C2422,'NCPF8745_MF_Extraction 5%FDR'!$1:$540,2,FALSE)</f>
        <v>Mannose-6-phosphate isomerase OS=Candida glabrata (strain ATCC 2001 / CBS 138 / JCM 3761 / NBRC 0622 / NRRL Y-65) GN=PMI1 PE=3 SV=1 - [MPI_CANGA]</v>
      </c>
      <c r="J2422" s="15">
        <f>VLOOKUP(C2422,'NCPF8745_MF_Extraction 5%FDR'!$1:$540,11,FALSE)</f>
        <v>47.558773004660097</v>
      </c>
      <c r="K2422" t="e">
        <f>VLOOKUP(C2422,'NCPF8814_MF_Extraction 5%FDR'!$1:$463,2,FALSE)</f>
        <v>#N/A</v>
      </c>
      <c r="L2422" s="15" t="e">
        <f>VLOOKUP(C2422,'NCPF8814_MF_Extraction 5%FDR'!$1:$463,11,FALSE)</f>
        <v>#N/A</v>
      </c>
    </row>
    <row r="2423" spans="1:12" hidden="1">
      <c r="A2423" s="13" t="s">
        <v>2761</v>
      </c>
      <c r="C2423" s="13" t="s">
        <v>2761</v>
      </c>
      <c r="D2423">
        <f>IFERROR(MATCH(C2423,'NCPF8745_KH_Extraction 5%FDR'!$A$2:$A$2258,0),"No Match")</f>
        <v>1596</v>
      </c>
      <c r="E2423" t="str">
        <f>IFERROR(MATCH(C2423,'NCPF8745_MF_Extraction 5%FDR'!$A$2:$A$540,0),"No Match")</f>
        <v>No Match</v>
      </c>
      <c r="F2423" t="str">
        <f>IFERROR(MATCH(C2423,'NCPF8814_MF_Extraction 5%FDR'!$A$2:$A$463,0),"No Match")</f>
        <v>No Match</v>
      </c>
      <c r="G2423" t="str">
        <f>VLOOKUP(C2423,'NCPF8745_KH_Extraction 5%FDR'!$1:$2258,2,FALSE)</f>
        <v>I-Cg1II protein (Fragment) OS=Candida glabrata (strain ATCC 2001 / CBS 138 / JCM 3761 / NBRC 0622 / NRRL Y-65) GN=i-Cg1II PE=4 SV=1 - [Q85QA1_CANGA]</v>
      </c>
      <c r="H2423" s="15">
        <f>VLOOKUP(C2423,'NCPF8745_KH_Extraction 5%FDR'!$1:$2258,11,FALSE)</f>
        <v>45.931370354659997</v>
      </c>
      <c r="I2423" t="e">
        <f>VLOOKUP(C2423,'NCPF8745_MF_Extraction 5%FDR'!$1:$540,2,FALSE)</f>
        <v>#N/A</v>
      </c>
      <c r="J2423" s="15" t="e">
        <f>VLOOKUP(C2423,'NCPF8745_MF_Extraction 5%FDR'!$1:$540,11,FALSE)</f>
        <v>#N/A</v>
      </c>
      <c r="K2423" t="e">
        <f>VLOOKUP(C2423,'NCPF8814_MF_Extraction 5%FDR'!$1:$463,2,FALSE)</f>
        <v>#N/A</v>
      </c>
      <c r="L2423" s="15" t="e">
        <f>VLOOKUP(C2423,'NCPF8814_MF_Extraction 5%FDR'!$1:$463,11,FALSE)</f>
        <v>#N/A</v>
      </c>
    </row>
    <row r="2424" spans="1:12" hidden="1">
      <c r="A2424" s="13" t="s">
        <v>2762</v>
      </c>
      <c r="C2424" s="13" t="s">
        <v>2762</v>
      </c>
      <c r="D2424">
        <f>IFERROR(MATCH(C2424,'NCPF8745_KH_Extraction 5%FDR'!$A$2:$A$2258,0),"No Match")</f>
        <v>1758</v>
      </c>
      <c r="E2424" t="str">
        <f>IFERROR(MATCH(C2424,'NCPF8745_MF_Extraction 5%FDR'!$A$2:$A$540,0),"No Match")</f>
        <v>No Match</v>
      </c>
      <c r="F2424" t="str">
        <f>IFERROR(MATCH(C2424,'NCPF8814_MF_Extraction 5%FDR'!$A$2:$A$463,0),"No Match")</f>
        <v>No Match</v>
      </c>
      <c r="G2424" t="str">
        <f>VLOOKUP(C2424,'NCPF8745_KH_Extraction 5%FDR'!$1:$2258,2,FALSE)</f>
        <v>Cytochrome b OS=Candida glabrata (strain ATCC 2001 / CBS 138 / JCM 3761 / NBRC 0622 / NRRL Y-65) GN=COB PE=3 SV=1 - [CYB_CANGA]</v>
      </c>
      <c r="H2424" s="15">
        <f>VLOOKUP(C2424,'NCPF8745_KH_Extraction 5%FDR'!$1:$2258,11,FALSE)</f>
        <v>43.758914164659998</v>
      </c>
      <c r="I2424" t="e">
        <f>VLOOKUP(C2424,'NCPF8745_MF_Extraction 5%FDR'!$1:$540,2,FALSE)</f>
        <v>#N/A</v>
      </c>
      <c r="J2424" s="15" t="e">
        <f>VLOOKUP(C2424,'NCPF8745_MF_Extraction 5%FDR'!$1:$540,11,FALSE)</f>
        <v>#N/A</v>
      </c>
      <c r="K2424" t="e">
        <f>VLOOKUP(C2424,'NCPF8814_MF_Extraction 5%FDR'!$1:$463,2,FALSE)</f>
        <v>#N/A</v>
      </c>
      <c r="L2424" s="15" t="e">
        <f>VLOOKUP(C2424,'NCPF8814_MF_Extraction 5%FDR'!$1:$463,11,FALSE)</f>
        <v>#N/A</v>
      </c>
    </row>
    <row r="2425" spans="1:12" hidden="1">
      <c r="A2425" s="13" t="s">
        <v>2763</v>
      </c>
      <c r="C2425" s="13" t="s">
        <v>2763</v>
      </c>
      <c r="D2425">
        <f>IFERROR(MATCH(C2425,'NCPF8745_KH_Extraction 5%FDR'!$A$2:$A$2258,0),"No Match")</f>
        <v>24</v>
      </c>
      <c r="E2425">
        <f>IFERROR(MATCH(C2425,'NCPF8745_MF_Extraction 5%FDR'!$A$2:$A$540,0),"No Match")</f>
        <v>281</v>
      </c>
      <c r="F2425" t="str">
        <f>IFERROR(MATCH(C2425,'NCPF8814_MF_Extraction 5%FDR'!$A$2:$A$463,0),"No Match")</f>
        <v>No Match</v>
      </c>
      <c r="G2425" t="str">
        <f>VLOOKUP(C2425,'NCPF8745_KH_Extraction 5%FDR'!$1:$2258,2,FALSE)</f>
        <v>Heat shock protein SSB OS=Candida glabrata (strain ATCC 2001 / CBS 138 / JCM 3761 / NBRC 0622 / NRRL Y-65) GN=SSB1 PE=3 SV=3 - [HSP75_CANGA]</v>
      </c>
      <c r="H2425" s="15">
        <f>VLOOKUP(C2425,'NCPF8745_KH_Extraction 5%FDR'!$1:$2258,11,FALSE)</f>
        <v>66.355504344660105</v>
      </c>
      <c r="I2425" t="str">
        <f>VLOOKUP(C2425,'NCPF8745_MF_Extraction 5%FDR'!$1:$540,2,FALSE)</f>
        <v>Heat shock protein SSB OS=Candida glabrata (strain ATCC 2001 / CBS 138 / JCM 3761 / NBRC 0622 / NRRL Y-65) GN=SSB1 PE=3 SV=3 - [HSP75_CANGA]</v>
      </c>
      <c r="J2425" s="15">
        <f>VLOOKUP(C2425,'NCPF8745_MF_Extraction 5%FDR'!$1:$540,11,FALSE)</f>
        <v>66.355504344660105</v>
      </c>
      <c r="K2425" t="e">
        <f>VLOOKUP(C2425,'NCPF8814_MF_Extraction 5%FDR'!$1:$463,2,FALSE)</f>
        <v>#N/A</v>
      </c>
      <c r="L2425" s="15" t="e">
        <f>VLOOKUP(C2425,'NCPF8814_MF_Extraction 5%FDR'!$1:$463,11,FALSE)</f>
        <v>#N/A</v>
      </c>
    </row>
    <row r="2426" spans="1:12" hidden="1">
      <c r="A2426" s="13" t="s">
        <v>2764</v>
      </c>
      <c r="C2426" s="13" t="s">
        <v>2764</v>
      </c>
      <c r="D2426">
        <f>IFERROR(MATCH(C2426,'NCPF8745_KH_Extraction 5%FDR'!$A$2:$A$2258,0),"No Match")</f>
        <v>359</v>
      </c>
      <c r="E2426">
        <f>IFERROR(MATCH(C2426,'NCPF8745_MF_Extraction 5%FDR'!$A$2:$A$540,0),"No Match")</f>
        <v>69</v>
      </c>
      <c r="F2426">
        <f>IFERROR(MATCH(C2426,'NCPF8814_MF_Extraction 5%FDR'!$A$2:$A$463,0),"No Match")</f>
        <v>66</v>
      </c>
      <c r="G2426" t="str">
        <f>VLOOKUP(C2426,'NCPF8745_KH_Extraction 5%FDR'!$1:$2258,2,FALSE)</f>
        <v>Histone H4 OS=Candida glabrata (strain ATCC 2001 / CBS 138 / JCM 3761 / NBRC 0622 / NRRL Y-65) GN=HHF1 PE=3 SV=3 - [H4_CANGA]</v>
      </c>
      <c r="H2426" s="15">
        <f>VLOOKUP(C2426,'NCPF8745_KH_Extraction 5%FDR'!$1:$2258,11,FALSE)</f>
        <v>11.34542553466</v>
      </c>
      <c r="I2426" t="str">
        <f>VLOOKUP(C2426,'NCPF8745_MF_Extraction 5%FDR'!$1:$540,2,FALSE)</f>
        <v>Histone H4 OS=Candida glabrata (strain ATCC 2001 / CBS 138 / JCM 3761 / NBRC 0622 / NRRL Y-65) GN=HHF1 PE=3 SV=3 - [H4_CANGA]</v>
      </c>
      <c r="J2426" s="15">
        <f>VLOOKUP(C2426,'NCPF8745_MF_Extraction 5%FDR'!$1:$540,11,FALSE)</f>
        <v>11.34542553466</v>
      </c>
      <c r="K2426" t="str">
        <f>VLOOKUP(C2426,'NCPF8814_MF_Extraction 5%FDR'!$1:$463,2,FALSE)</f>
        <v>Histone H4 OS=Candida glabrata (strain ATCC 2001 / CBS 138 / JCM 3761 / NBRC 0622 / NRRL Y-65) GN=HHF1 PE=3 SV=3 - [H4_CANGA]</v>
      </c>
      <c r="L2426" s="15">
        <f>VLOOKUP(C2426,'NCPF8814_MF_Extraction 5%FDR'!$1:$463,11,FALSE)</f>
        <v>11.34542553466</v>
      </c>
    </row>
    <row r="2427" spans="1:12" hidden="1">
      <c r="A2427" s="13" t="s">
        <v>2765</v>
      </c>
      <c r="C2427" s="13" t="s">
        <v>2765</v>
      </c>
      <c r="D2427">
        <f>IFERROR(MATCH(C2427,'NCPF8745_KH_Extraction 5%FDR'!$A$2:$A$2258,0),"No Match")</f>
        <v>1216</v>
      </c>
      <c r="E2427" t="str">
        <f>IFERROR(MATCH(C2427,'NCPF8745_MF_Extraction 5%FDR'!$A$2:$A$540,0),"No Match")</f>
        <v>No Match</v>
      </c>
      <c r="F2427" t="str">
        <f>IFERROR(MATCH(C2427,'NCPF8814_MF_Extraction 5%FDR'!$A$2:$A$463,0),"No Match")</f>
        <v>No Match</v>
      </c>
      <c r="G2427" t="str">
        <f>VLOOKUP(C2427,'NCPF8745_KH_Extraction 5%FDR'!$1:$2258,2,FALSE)</f>
        <v>Protein URE2 OS=Candida glabrata (strain ATCC 2001 / CBS 138 / JCM 3761 / NBRC 0622 / NRRL Y-65) GN=URE2 PE=3 SV=2 - [URE2_CANGA]</v>
      </c>
      <c r="H2427" s="15">
        <f>VLOOKUP(C2427,'NCPF8745_KH_Extraction 5%FDR'!$1:$2258,11,FALSE)</f>
        <v>40.372137344659997</v>
      </c>
      <c r="I2427" t="e">
        <f>VLOOKUP(C2427,'NCPF8745_MF_Extraction 5%FDR'!$1:$540,2,FALSE)</f>
        <v>#N/A</v>
      </c>
      <c r="J2427" s="15" t="e">
        <f>VLOOKUP(C2427,'NCPF8745_MF_Extraction 5%FDR'!$1:$540,11,FALSE)</f>
        <v>#N/A</v>
      </c>
      <c r="K2427" t="e">
        <f>VLOOKUP(C2427,'NCPF8814_MF_Extraction 5%FDR'!$1:$463,2,FALSE)</f>
        <v>#N/A</v>
      </c>
      <c r="L2427" s="15" t="e">
        <f>VLOOKUP(C2427,'NCPF8814_MF_Extraction 5%FDR'!$1:$463,11,FALSE)</f>
        <v>#N/A</v>
      </c>
    </row>
    <row r="2428" spans="1:12" hidden="1">
      <c r="A2428" s="13" t="s">
        <v>2766</v>
      </c>
      <c r="C2428" s="13" t="s">
        <v>2766</v>
      </c>
      <c r="D2428">
        <f>IFERROR(MATCH(C2428,'NCPF8745_KH_Extraction 5%FDR'!$A$2:$A$2258,0),"No Match")</f>
        <v>333</v>
      </c>
      <c r="E2428" t="str">
        <f>IFERROR(MATCH(C2428,'NCPF8745_MF_Extraction 5%FDR'!$A$2:$A$540,0),"No Match")</f>
        <v>No Match</v>
      </c>
      <c r="F2428" t="str">
        <f>IFERROR(MATCH(C2428,'NCPF8814_MF_Extraction 5%FDR'!$A$2:$A$463,0),"No Match")</f>
        <v>No Match</v>
      </c>
      <c r="G2428" t="str">
        <f>VLOOKUP(C2428,'NCPF8745_KH_Extraction 5%FDR'!$1:$2258,2,FALSE)</f>
        <v>ATP-dependent RNA helicase DED1 OS=Candida glabrata (strain ATCC 2001 / CBS 138 / JCM 3761 / NBRC 0622 / NRRL Y-65) GN=DED1 PE=3 SV=1 - [DED1_CANGA]</v>
      </c>
      <c r="H2428" s="15">
        <f>VLOOKUP(C2428,'NCPF8745_KH_Extraction 5%FDR'!$1:$2258,11,FALSE)</f>
        <v>66.960000754660101</v>
      </c>
      <c r="I2428" t="e">
        <f>VLOOKUP(C2428,'NCPF8745_MF_Extraction 5%FDR'!$1:$540,2,FALSE)</f>
        <v>#N/A</v>
      </c>
      <c r="J2428" s="15" t="e">
        <f>VLOOKUP(C2428,'NCPF8745_MF_Extraction 5%FDR'!$1:$540,11,FALSE)</f>
        <v>#N/A</v>
      </c>
      <c r="K2428" t="e">
        <f>VLOOKUP(C2428,'NCPF8814_MF_Extraction 5%FDR'!$1:$463,2,FALSE)</f>
        <v>#N/A</v>
      </c>
      <c r="L2428" s="15" t="e">
        <f>VLOOKUP(C2428,'NCPF8814_MF_Extraction 5%FDR'!$1:$463,11,FALSE)</f>
        <v>#N/A</v>
      </c>
    </row>
    <row r="2429" spans="1:12" hidden="1">
      <c r="A2429" s="13" t="s">
        <v>2767</v>
      </c>
      <c r="C2429" s="13" t="s">
        <v>2767</v>
      </c>
      <c r="D2429">
        <f>IFERROR(MATCH(C2429,'NCPF8745_KH_Extraction 5%FDR'!$A$2:$A$2258,0),"No Match")</f>
        <v>492</v>
      </c>
      <c r="E2429" t="str">
        <f>IFERROR(MATCH(C2429,'NCPF8745_MF_Extraction 5%FDR'!$A$2:$A$540,0),"No Match")</f>
        <v>No Match</v>
      </c>
      <c r="F2429" t="str">
        <f>IFERROR(MATCH(C2429,'NCPF8814_MF_Extraction 5%FDR'!$A$2:$A$463,0),"No Match")</f>
        <v>No Match</v>
      </c>
      <c r="G2429" t="str">
        <f>VLOOKUP(C2429,'NCPF8745_KH_Extraction 5%FDR'!$1:$2258,2,FALSE)</f>
        <v>Lysophospholipase 2 OS=Candida glabrata (strain ATCC 2001 / CBS 138 / JCM 3761 / NBRC 0622 / NRRL Y-65) GN=PLB2 PE=3 SV=2 - [PLB2_CANGA]</v>
      </c>
      <c r="H2429" s="15">
        <f>VLOOKUP(C2429,'NCPF8745_KH_Extraction 5%FDR'!$1:$2258,11,FALSE)</f>
        <v>74.582581064660204</v>
      </c>
      <c r="I2429" t="e">
        <f>VLOOKUP(C2429,'NCPF8745_MF_Extraction 5%FDR'!$1:$540,2,FALSE)</f>
        <v>#N/A</v>
      </c>
      <c r="J2429" s="15" t="e">
        <f>VLOOKUP(C2429,'NCPF8745_MF_Extraction 5%FDR'!$1:$540,11,FALSE)</f>
        <v>#N/A</v>
      </c>
      <c r="K2429" t="e">
        <f>VLOOKUP(C2429,'NCPF8814_MF_Extraction 5%FDR'!$1:$463,2,FALSE)</f>
        <v>#N/A</v>
      </c>
      <c r="L2429" s="15" t="e">
        <f>VLOOKUP(C2429,'NCPF8814_MF_Extraction 5%FDR'!$1:$463,11,FALSE)</f>
        <v>#N/A</v>
      </c>
    </row>
    <row r="2430" spans="1:12" hidden="1">
      <c r="A2430" s="13" t="s">
        <v>2768</v>
      </c>
      <c r="C2430" s="13" t="s">
        <v>2768</v>
      </c>
      <c r="D2430">
        <f>IFERROR(MATCH(C2430,'NCPF8745_KH_Extraction 5%FDR'!$A$2:$A$2258,0),"No Match")</f>
        <v>1584</v>
      </c>
      <c r="E2430" t="str">
        <f>IFERROR(MATCH(C2430,'NCPF8745_MF_Extraction 5%FDR'!$A$2:$A$540,0),"No Match")</f>
        <v>No Match</v>
      </c>
      <c r="F2430" t="str">
        <f>IFERROR(MATCH(C2430,'NCPF8814_MF_Extraction 5%FDR'!$A$2:$A$463,0),"No Match")</f>
        <v>No Match</v>
      </c>
      <c r="G2430" t="str">
        <f>VLOOKUP(C2430,'NCPF8745_KH_Extraction 5%FDR'!$1:$2258,2,FALSE)</f>
        <v>Ribosomal RNA small subunit methyltransferase NEP1 OS=Candida glabrata (strain ATCC 2001 / CBS 138 / JCM 3761 / NBRC 0622 / NRRL Y-65) GN=NEP1 PE=3 SV=1 - [NEP1_CANGA]</v>
      </c>
      <c r="H2430" s="15">
        <f>VLOOKUP(C2430,'NCPF8745_KH_Extraction 5%FDR'!$1:$2258,11,FALSE)</f>
        <v>25.57912775466</v>
      </c>
      <c r="I2430" t="e">
        <f>VLOOKUP(C2430,'NCPF8745_MF_Extraction 5%FDR'!$1:$540,2,FALSE)</f>
        <v>#N/A</v>
      </c>
      <c r="J2430" s="15" t="e">
        <f>VLOOKUP(C2430,'NCPF8745_MF_Extraction 5%FDR'!$1:$540,11,FALSE)</f>
        <v>#N/A</v>
      </c>
      <c r="K2430" t="e">
        <f>VLOOKUP(C2430,'NCPF8814_MF_Extraction 5%FDR'!$1:$463,2,FALSE)</f>
        <v>#N/A</v>
      </c>
      <c r="L2430" s="15" t="e">
        <f>VLOOKUP(C2430,'NCPF8814_MF_Extraction 5%FDR'!$1:$463,11,FALSE)</f>
        <v>#N/A</v>
      </c>
    </row>
    <row r="2431" spans="1:12" hidden="1">
      <c r="A2431" s="13" t="s">
        <v>2769</v>
      </c>
      <c r="C2431" s="13" t="s">
        <v>2769</v>
      </c>
      <c r="D2431">
        <f>IFERROR(MATCH(C2431,'NCPF8745_KH_Extraction 5%FDR'!$A$2:$A$2258,0),"No Match")</f>
        <v>998</v>
      </c>
      <c r="E2431">
        <f>IFERROR(MATCH(C2431,'NCPF8745_MF_Extraction 5%FDR'!$A$2:$A$540,0),"No Match")</f>
        <v>299</v>
      </c>
      <c r="F2431" t="str">
        <f>IFERROR(MATCH(C2431,'NCPF8814_MF_Extraction 5%FDR'!$A$2:$A$463,0),"No Match")</f>
        <v>No Match</v>
      </c>
      <c r="G2431" t="str">
        <f>VLOOKUP(C2431,'NCPF8745_KH_Extraction 5%FDR'!$1:$2258,2,FALSE)</f>
        <v>Iron transport multicopper oxidase FET3 OS=Candida glabrata (strain ATCC 2001 / CBS 138 / JCM 3761 / NBRC 0622 / NRRL Y-65) GN=FET3 PE=3 SV=1 - [FET3_CANGA]</v>
      </c>
      <c r="H2431" s="15">
        <f>VLOOKUP(C2431,'NCPF8745_KH_Extraction 5%FDR'!$1:$2258,11,FALSE)</f>
        <v>71.974278114660095</v>
      </c>
      <c r="I2431" t="str">
        <f>VLOOKUP(C2431,'NCPF8745_MF_Extraction 5%FDR'!$1:$540,2,FALSE)</f>
        <v>Iron transport multicopper oxidase FET3 OS=Candida glabrata (strain ATCC 2001 / CBS 138 / JCM 3761 / NBRC 0622 / NRRL Y-65) GN=FET3 PE=3 SV=1 - [FET3_CANGA]</v>
      </c>
      <c r="J2431" s="15">
        <f>VLOOKUP(C2431,'NCPF8745_MF_Extraction 5%FDR'!$1:$540,11,FALSE)</f>
        <v>71.974278114660095</v>
      </c>
      <c r="K2431" t="e">
        <f>VLOOKUP(C2431,'NCPF8814_MF_Extraction 5%FDR'!$1:$463,2,FALSE)</f>
        <v>#N/A</v>
      </c>
      <c r="L2431" s="15" t="e">
        <f>VLOOKUP(C2431,'NCPF8814_MF_Extraction 5%FDR'!$1:$463,11,FALSE)</f>
        <v>#N/A</v>
      </c>
    </row>
    <row r="2432" spans="1:12" hidden="1">
      <c r="A2432" s="13" t="s">
        <v>2770</v>
      </c>
      <c r="C2432" s="13" t="s">
        <v>2770</v>
      </c>
      <c r="D2432">
        <f>IFERROR(MATCH(C2432,'NCPF8745_KH_Extraction 5%FDR'!$A$2:$A$2258,0),"No Match")</f>
        <v>718</v>
      </c>
      <c r="E2432" t="str">
        <f>IFERROR(MATCH(C2432,'NCPF8745_MF_Extraction 5%FDR'!$A$2:$A$540,0),"No Match")</f>
        <v>No Match</v>
      </c>
      <c r="F2432" t="str">
        <f>IFERROR(MATCH(C2432,'NCPF8814_MF_Extraction 5%FDR'!$A$2:$A$463,0),"No Match")</f>
        <v>No Match</v>
      </c>
      <c r="G2432" t="str">
        <f>VLOOKUP(C2432,'NCPF8745_KH_Extraction 5%FDR'!$1:$2258,2,FALSE)</f>
        <v>Squalene synthase OS=Candida glabrata (strain ATCC 2001 / CBS 138 / JCM 3761 / NBRC 0622 / NRRL Y-65) GN=ERG9 PE=3 SV=2 - [FDFT_CANGA]</v>
      </c>
      <c r="H2432" s="15">
        <f>VLOOKUP(C2432,'NCPF8745_KH_Extraction 5%FDR'!$1:$2258,11,FALSE)</f>
        <v>51.364441194660003</v>
      </c>
      <c r="I2432" t="e">
        <f>VLOOKUP(C2432,'NCPF8745_MF_Extraction 5%FDR'!$1:$540,2,FALSE)</f>
        <v>#N/A</v>
      </c>
      <c r="J2432" s="15" t="e">
        <f>VLOOKUP(C2432,'NCPF8745_MF_Extraction 5%FDR'!$1:$540,11,FALSE)</f>
        <v>#N/A</v>
      </c>
      <c r="K2432" t="e">
        <f>VLOOKUP(C2432,'NCPF8814_MF_Extraction 5%FDR'!$1:$463,2,FALSE)</f>
        <v>#N/A</v>
      </c>
      <c r="L2432" s="15" t="e">
        <f>VLOOKUP(C2432,'NCPF8814_MF_Extraction 5%FDR'!$1:$463,11,FALSE)</f>
        <v>#N/A</v>
      </c>
    </row>
    <row r="2433" spans="1:12" hidden="1">
      <c r="A2433" s="13" t="s">
        <v>2771</v>
      </c>
      <c r="C2433" s="13" t="s">
        <v>2771</v>
      </c>
      <c r="D2433">
        <f>IFERROR(MATCH(C2433,'NCPF8745_KH_Extraction 5%FDR'!$A$2:$A$2258,0),"No Match")</f>
        <v>1911</v>
      </c>
      <c r="E2433" t="str">
        <f>IFERROR(MATCH(C2433,'NCPF8745_MF_Extraction 5%FDR'!$A$2:$A$540,0),"No Match")</f>
        <v>No Match</v>
      </c>
      <c r="F2433" t="str">
        <f>IFERROR(MATCH(C2433,'NCPF8814_MF_Extraction 5%FDR'!$A$2:$A$463,0),"No Match")</f>
        <v>No Match</v>
      </c>
      <c r="G2433" t="str">
        <f>VLOOKUP(C2433,'NCPF8745_KH_Extraction 5%FDR'!$1:$2258,2,FALSE)</f>
        <v>CCA tRNA nucleotidyltransferase, mitochondrial OS=Candida glabrata (strain ATCC 2001 / CBS 138 / JCM 3761 / NBRC 0622 / NRRL Y-65) GN=CCA1 PE=1 SV=2 - [CCA1_CANGA]</v>
      </c>
      <c r="H2433" s="15">
        <f>VLOOKUP(C2433,'NCPF8745_KH_Extraction 5%FDR'!$1:$2258,11,FALSE)</f>
        <v>61.983428954659999</v>
      </c>
      <c r="I2433" t="e">
        <f>VLOOKUP(C2433,'NCPF8745_MF_Extraction 5%FDR'!$1:$540,2,FALSE)</f>
        <v>#N/A</v>
      </c>
      <c r="J2433" s="15" t="e">
        <f>VLOOKUP(C2433,'NCPF8745_MF_Extraction 5%FDR'!$1:$540,11,FALSE)</f>
        <v>#N/A</v>
      </c>
      <c r="K2433" t="e">
        <f>VLOOKUP(C2433,'NCPF8814_MF_Extraction 5%FDR'!$1:$463,2,FALSE)</f>
        <v>#N/A</v>
      </c>
      <c r="L2433" s="15" t="e">
        <f>VLOOKUP(C2433,'NCPF8814_MF_Extraction 5%FDR'!$1:$463,11,FALSE)</f>
        <v>#N/A</v>
      </c>
    </row>
    <row r="2434" spans="1:12" hidden="1">
      <c r="A2434" s="13" t="s">
        <v>2772</v>
      </c>
      <c r="C2434" s="13" t="s">
        <v>2772</v>
      </c>
      <c r="D2434">
        <f>IFERROR(MATCH(C2434,'NCPF8745_KH_Extraction 5%FDR'!$A$2:$A$2258,0),"No Match")</f>
        <v>253</v>
      </c>
      <c r="E2434" t="str">
        <f>IFERROR(MATCH(C2434,'NCPF8745_MF_Extraction 5%FDR'!$A$2:$A$540,0),"No Match")</f>
        <v>No Match</v>
      </c>
      <c r="F2434" t="str">
        <f>IFERROR(MATCH(C2434,'NCPF8814_MF_Extraction 5%FDR'!$A$2:$A$463,0),"No Match")</f>
        <v>No Match</v>
      </c>
      <c r="G2434" t="str">
        <f>VLOOKUP(C2434,'NCPF8745_KH_Extraction 5%FDR'!$1:$2258,2,FALSE)</f>
        <v>Eukaryotic translation initiation factor 4E OS=Candida glabrata (strain ATCC 2001 / CBS 138 / JCM 3761 / NBRC 0622 / NRRL Y-65) GN=TIF45 PE=3 SV=2 - [IF4E_CANGA]</v>
      </c>
      <c r="H2434" s="15">
        <f>VLOOKUP(C2434,'NCPF8745_KH_Extraction 5%FDR'!$1:$2258,11,FALSE)</f>
        <v>23.884125894659999</v>
      </c>
      <c r="I2434" t="e">
        <f>VLOOKUP(C2434,'NCPF8745_MF_Extraction 5%FDR'!$1:$540,2,FALSE)</f>
        <v>#N/A</v>
      </c>
      <c r="J2434" s="15" t="e">
        <f>VLOOKUP(C2434,'NCPF8745_MF_Extraction 5%FDR'!$1:$540,11,FALSE)</f>
        <v>#N/A</v>
      </c>
      <c r="K2434" t="e">
        <f>VLOOKUP(C2434,'NCPF8814_MF_Extraction 5%FDR'!$1:$463,2,FALSE)</f>
        <v>#N/A</v>
      </c>
      <c r="L2434" s="15" t="e">
        <f>VLOOKUP(C2434,'NCPF8814_MF_Extraction 5%FDR'!$1:$463,11,FALSE)</f>
        <v>#N/A</v>
      </c>
    </row>
    <row r="2435" spans="1:12" hidden="1">
      <c r="A2435" s="13" t="s">
        <v>2773</v>
      </c>
      <c r="C2435" s="13" t="s">
        <v>2773</v>
      </c>
      <c r="D2435">
        <f>IFERROR(MATCH(C2435,'NCPF8745_KH_Extraction 5%FDR'!$A$2:$A$2258,0),"No Match")</f>
        <v>218</v>
      </c>
      <c r="E2435" t="str">
        <f>IFERROR(MATCH(C2435,'NCPF8745_MF_Extraction 5%FDR'!$A$2:$A$540,0),"No Match")</f>
        <v>No Match</v>
      </c>
      <c r="F2435" t="str">
        <f>IFERROR(MATCH(C2435,'NCPF8814_MF_Extraction 5%FDR'!$A$2:$A$463,0),"No Match")</f>
        <v>No Match</v>
      </c>
      <c r="G2435" t="str">
        <f>VLOOKUP(C2435,'NCPF8745_KH_Extraction 5%FDR'!$1:$2258,2,FALSE)</f>
        <v>Mannose-1-phosphate guanyltransferase 1 OS=Candida glabrata (strain ATCC 2001 / CBS 138 / JCM 3761 / NBRC 0622 / NRRL Y-65) GN=MPG1 PE=1 SV=1 - [MPG11_CANGA]</v>
      </c>
      <c r="H2435" s="15">
        <f>VLOOKUP(C2435,'NCPF8745_KH_Extraction 5%FDR'!$1:$2258,11,FALSE)</f>
        <v>39.273833394660002</v>
      </c>
      <c r="I2435" t="e">
        <f>VLOOKUP(C2435,'NCPF8745_MF_Extraction 5%FDR'!$1:$540,2,FALSE)</f>
        <v>#N/A</v>
      </c>
      <c r="J2435" s="15" t="e">
        <f>VLOOKUP(C2435,'NCPF8745_MF_Extraction 5%FDR'!$1:$540,11,FALSE)</f>
        <v>#N/A</v>
      </c>
      <c r="K2435" t="e">
        <f>VLOOKUP(C2435,'NCPF8814_MF_Extraction 5%FDR'!$1:$463,2,FALSE)</f>
        <v>#N/A</v>
      </c>
      <c r="L2435" s="15" t="e">
        <f>VLOOKUP(C2435,'NCPF8814_MF_Extraction 5%FDR'!$1:$463,11,FALSE)</f>
        <v>#N/A</v>
      </c>
    </row>
    <row r="2436" spans="1:12">
      <c r="A2436" s="13" t="s">
        <v>4883</v>
      </c>
    </row>
  </sheetData>
  <autoFilter ref="C2:L2435">
    <filterColumn colId="2">
      <filters>
        <filter val="No Match"/>
      </filters>
    </filterColumn>
    <filterColumn colId="3">
      <filters>
        <filter val="119"/>
        <filter val="180"/>
        <filter val="203"/>
        <filter val="212"/>
        <filter val="216"/>
        <filter val="220"/>
        <filter val="223"/>
        <filter val="231"/>
        <filter val="242"/>
        <filter val="257"/>
        <filter val="264"/>
        <filter val="266"/>
        <filter val="267"/>
        <filter val="268"/>
        <filter val="279"/>
        <filter val="282"/>
        <filter val="288"/>
        <filter val="296"/>
        <filter val="302"/>
        <filter val="304"/>
        <filter val="308"/>
        <filter val="309"/>
        <filter val="311"/>
        <filter val="313"/>
        <filter val="315"/>
        <filter val="320"/>
        <filter val="323"/>
        <filter val="324"/>
        <filter val="330"/>
        <filter val="332"/>
        <filter val="333"/>
        <filter val="335"/>
        <filter val="340"/>
        <filter val="341"/>
        <filter val="342"/>
        <filter val="345"/>
        <filter val="346"/>
        <filter val="350"/>
        <filter val="353"/>
        <filter val="354"/>
        <filter val="355"/>
        <filter val="356"/>
        <filter val="358"/>
        <filter val="363"/>
        <filter val="364"/>
        <filter val="366"/>
        <filter val="370"/>
        <filter val="372"/>
        <filter val="375"/>
        <filter val="376"/>
        <filter val="378"/>
        <filter val="381"/>
        <filter val="382"/>
        <filter val="383"/>
        <filter val="384"/>
        <filter val="385"/>
        <filter val="386"/>
        <filter val="387"/>
        <filter val="388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0"/>
        <filter val="401"/>
        <filter val="402"/>
        <filter val="403"/>
        <filter val="405"/>
        <filter val="406"/>
        <filter val="407"/>
        <filter val="409"/>
        <filter val="410"/>
        <filter val="411"/>
        <filter val="413"/>
        <filter val="414"/>
        <filter val="415"/>
        <filter val="417"/>
        <filter val="419"/>
        <filter val="420"/>
        <filter val="422"/>
        <filter val="423"/>
        <filter val="424"/>
        <filter val="425"/>
        <filter val="427"/>
        <filter val="428"/>
        <filter val="429"/>
        <filter val="430"/>
        <filter val="432"/>
        <filter val="437"/>
        <filter val="438"/>
        <filter val="439"/>
        <filter val="440"/>
        <filter val="442"/>
        <filter val="444"/>
        <filter val="445"/>
        <filter val="449"/>
        <filter val="451"/>
        <filter val="454"/>
        <filter val="455"/>
        <filter val="456"/>
        <filter val="457"/>
        <filter val="459"/>
        <filter val="460"/>
        <filter val="461"/>
        <filter val="462"/>
      </filters>
    </filterColumn>
    <filterColumn colId="8">
      <customFilters>
        <customFilter operator="notEqual" val="*uncharacterized*"/>
      </customFilters>
    </filterColumn>
  </autoFilter>
  <mergeCells count="3">
    <mergeCell ref="G1:H1"/>
    <mergeCell ref="I1:J1"/>
    <mergeCell ref="K1:L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249"/>
  <sheetViews>
    <sheetView topLeftCell="A222" workbookViewId="0">
      <selection activeCell="A249" sqref="A249"/>
    </sheetView>
  </sheetViews>
  <sheetFormatPr baseColWidth="10" defaultColWidth="9.1640625" defaultRowHeight="12" x14ac:dyDescent="0"/>
  <cols>
    <col min="1" max="1" width="14.33203125" customWidth="1"/>
    <col min="2" max="2" width="119.832031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1424</v>
      </c>
      <c r="B2" s="2" t="s">
        <v>4372</v>
      </c>
      <c r="C2" s="3">
        <v>584.82474863529205</v>
      </c>
      <c r="D2" s="4">
        <v>84.47</v>
      </c>
      <c r="E2" s="5">
        <v>1</v>
      </c>
      <c r="F2" s="5">
        <v>10</v>
      </c>
      <c r="G2" s="5">
        <v>10</v>
      </c>
      <c r="H2" s="5">
        <v>197</v>
      </c>
      <c r="I2" s="6">
        <v>13456861043.6667</v>
      </c>
      <c r="J2" s="5">
        <v>103</v>
      </c>
      <c r="K2" s="7">
        <v>11.17325065466</v>
      </c>
      <c r="L2" s="3">
        <v>5.02099609375</v>
      </c>
    </row>
    <row r="3" spans="1:12">
      <c r="A3" s="2" t="s">
        <v>2248</v>
      </c>
      <c r="B3" s="2" t="s">
        <v>3244</v>
      </c>
      <c r="C3" s="3">
        <v>498.45829939842201</v>
      </c>
      <c r="D3" s="4">
        <v>87.32</v>
      </c>
      <c r="E3" s="5">
        <v>1</v>
      </c>
      <c r="F3" s="5">
        <v>9</v>
      </c>
      <c r="G3" s="5">
        <v>9</v>
      </c>
      <c r="H3" s="5">
        <v>115</v>
      </c>
      <c r="I3" s="6">
        <v>1688206415.3333299</v>
      </c>
      <c r="J3" s="5">
        <v>142</v>
      </c>
      <c r="K3" s="7">
        <v>15.857762084659999</v>
      </c>
      <c r="L3" s="3">
        <v>4.53857421875</v>
      </c>
    </row>
    <row r="4" spans="1:12">
      <c r="A4" s="2" t="s">
        <v>1290</v>
      </c>
      <c r="B4" s="2" t="s">
        <v>3865</v>
      </c>
      <c r="C4" s="3">
        <v>226.332816839218</v>
      </c>
      <c r="D4" s="4">
        <v>40.82</v>
      </c>
      <c r="E4" s="5">
        <v>1</v>
      </c>
      <c r="F4" s="5">
        <v>10</v>
      </c>
      <c r="G4" s="5">
        <v>10</v>
      </c>
      <c r="H4" s="5">
        <v>68</v>
      </c>
      <c r="I4" s="6">
        <v>302104520.3125</v>
      </c>
      <c r="J4" s="5">
        <v>392</v>
      </c>
      <c r="K4" s="7">
        <v>42.425720294660003</v>
      </c>
      <c r="L4" s="3">
        <v>6.85888671875</v>
      </c>
    </row>
    <row r="5" spans="1:12">
      <c r="A5" s="2" t="s">
        <v>1655</v>
      </c>
      <c r="B5" s="2" t="s">
        <v>260</v>
      </c>
      <c r="C5" s="3">
        <v>179.00071418285401</v>
      </c>
      <c r="D5" s="4">
        <v>51.26</v>
      </c>
      <c r="E5" s="5">
        <v>1</v>
      </c>
      <c r="F5" s="5">
        <v>21</v>
      </c>
      <c r="G5" s="5">
        <v>21</v>
      </c>
      <c r="H5" s="5">
        <v>61</v>
      </c>
      <c r="I5" s="6">
        <v>714566392.54166698</v>
      </c>
      <c r="J5" s="5">
        <v>437</v>
      </c>
      <c r="K5" s="7">
        <v>46.710126284659999</v>
      </c>
      <c r="L5" s="3">
        <v>6.13818359375</v>
      </c>
    </row>
    <row r="6" spans="1:12">
      <c r="A6" s="2" t="s">
        <v>1984</v>
      </c>
      <c r="B6" s="2" t="s">
        <v>3415</v>
      </c>
      <c r="C6" s="3">
        <v>138.28816151619</v>
      </c>
      <c r="D6" s="4">
        <v>28.72</v>
      </c>
      <c r="E6" s="5">
        <v>1</v>
      </c>
      <c r="F6" s="5">
        <v>2</v>
      </c>
      <c r="G6" s="5">
        <v>2</v>
      </c>
      <c r="H6" s="5">
        <v>63</v>
      </c>
      <c r="I6" s="6">
        <v>5570182455.375</v>
      </c>
      <c r="J6" s="5">
        <v>94</v>
      </c>
      <c r="K6" s="7">
        <v>11.04349195466</v>
      </c>
      <c r="L6" s="3">
        <v>8.00146484375</v>
      </c>
    </row>
    <row r="7" spans="1:12">
      <c r="A7" s="2" t="s">
        <v>947</v>
      </c>
      <c r="B7" s="2" t="s">
        <v>4072</v>
      </c>
      <c r="C7" s="3">
        <v>132.713948726654</v>
      </c>
      <c r="D7" s="4">
        <v>66.88</v>
      </c>
      <c r="E7" s="5">
        <v>1</v>
      </c>
      <c r="F7" s="5">
        <v>8</v>
      </c>
      <c r="G7" s="5">
        <v>8</v>
      </c>
      <c r="H7" s="5">
        <v>40</v>
      </c>
      <c r="I7" s="6">
        <v>703504839.98958302</v>
      </c>
      <c r="J7" s="5">
        <v>154</v>
      </c>
      <c r="K7" s="7">
        <v>16.919503444659998</v>
      </c>
      <c r="L7" s="3">
        <v>6.91748046875</v>
      </c>
    </row>
    <row r="8" spans="1:12">
      <c r="A8" s="2" t="s">
        <v>1155</v>
      </c>
      <c r="B8" s="2" t="s">
        <v>54</v>
      </c>
      <c r="C8" s="3">
        <v>127.112143516541</v>
      </c>
      <c r="D8" s="4">
        <v>64</v>
      </c>
      <c r="E8" s="5">
        <v>1</v>
      </c>
      <c r="F8" s="5">
        <v>15</v>
      </c>
      <c r="G8" s="5">
        <v>15</v>
      </c>
      <c r="H8" s="5">
        <v>53</v>
      </c>
      <c r="I8" s="6">
        <v>518490775.91145802</v>
      </c>
      <c r="J8" s="5">
        <v>175</v>
      </c>
      <c r="K8" s="7">
        <v>20.73320740466</v>
      </c>
      <c r="L8" s="3">
        <v>10.37451171875</v>
      </c>
    </row>
    <row r="9" spans="1:12">
      <c r="A9" s="2" t="s">
        <v>2739</v>
      </c>
      <c r="B9" s="2" t="s">
        <v>4318</v>
      </c>
      <c r="C9" s="3">
        <v>125.33681297302201</v>
      </c>
      <c r="D9" s="4">
        <v>83.13</v>
      </c>
      <c r="E9" s="5">
        <v>1</v>
      </c>
      <c r="F9" s="5">
        <v>9</v>
      </c>
      <c r="G9" s="5">
        <v>9</v>
      </c>
      <c r="H9" s="5">
        <v>42</v>
      </c>
      <c r="I9" s="6">
        <v>1314698093.5208299</v>
      </c>
      <c r="J9" s="5">
        <v>83</v>
      </c>
      <c r="K9" s="7">
        <v>9.76258500466</v>
      </c>
      <c r="L9" s="3">
        <v>5.79541015625</v>
      </c>
    </row>
    <row r="10" spans="1:12">
      <c r="A10" s="2" t="s">
        <v>2241</v>
      </c>
      <c r="B10" s="2" t="s">
        <v>490</v>
      </c>
      <c r="C10" s="3">
        <v>121.668610572815</v>
      </c>
      <c r="D10" s="4">
        <v>83</v>
      </c>
      <c r="E10" s="5">
        <v>1</v>
      </c>
      <c r="F10" s="5">
        <v>18</v>
      </c>
      <c r="G10" s="5">
        <v>18</v>
      </c>
      <c r="H10" s="5">
        <v>52</v>
      </c>
      <c r="I10" s="6">
        <v>307197963.58854198</v>
      </c>
      <c r="J10" s="5">
        <v>247</v>
      </c>
      <c r="K10" s="7">
        <v>27.573509674659999</v>
      </c>
      <c r="L10" s="3">
        <v>7.06396484375</v>
      </c>
    </row>
    <row r="11" spans="1:12">
      <c r="A11" s="2" t="s">
        <v>1465</v>
      </c>
      <c r="B11" s="2" t="s">
        <v>53</v>
      </c>
      <c r="C11" s="3">
        <v>113.543210744858</v>
      </c>
      <c r="D11" s="4">
        <v>51.97</v>
      </c>
      <c r="E11" s="5">
        <v>1</v>
      </c>
      <c r="F11" s="5">
        <v>11</v>
      </c>
      <c r="G11" s="5">
        <v>11</v>
      </c>
      <c r="H11" s="5">
        <v>42</v>
      </c>
      <c r="I11" s="6">
        <v>705682868.4375</v>
      </c>
      <c r="J11" s="5">
        <v>254</v>
      </c>
      <c r="K11" s="7">
        <v>27.32184485466</v>
      </c>
      <c r="L11" s="3">
        <v>10.93115234375</v>
      </c>
    </row>
    <row r="12" spans="1:12">
      <c r="A12" s="2" t="s">
        <v>1137</v>
      </c>
      <c r="B12" s="2" t="s">
        <v>30</v>
      </c>
      <c r="C12" s="3">
        <v>111.48241090774501</v>
      </c>
      <c r="D12" s="4">
        <v>83.91</v>
      </c>
      <c r="E12" s="5">
        <v>1</v>
      </c>
      <c r="F12" s="5">
        <v>7</v>
      </c>
      <c r="G12" s="5">
        <v>7</v>
      </c>
      <c r="H12" s="5">
        <v>37</v>
      </c>
      <c r="I12" s="6">
        <v>1035111541.15625</v>
      </c>
      <c r="J12" s="5">
        <v>87</v>
      </c>
      <c r="K12" s="7">
        <v>9.7169249246600007</v>
      </c>
      <c r="L12" s="3">
        <v>6.06201171875</v>
      </c>
    </row>
    <row r="13" spans="1:12">
      <c r="A13" s="2" t="s">
        <v>2353</v>
      </c>
      <c r="B13" s="2" t="s">
        <v>3175</v>
      </c>
      <c r="C13" s="3">
        <v>105.00034570694</v>
      </c>
      <c r="D13" s="4">
        <v>29.2</v>
      </c>
      <c r="E13" s="5">
        <v>1</v>
      </c>
      <c r="F13" s="5">
        <v>8</v>
      </c>
      <c r="G13" s="5">
        <v>8</v>
      </c>
      <c r="H13" s="5">
        <v>32</v>
      </c>
      <c r="I13" s="6">
        <v>569247810.82291698</v>
      </c>
      <c r="J13" s="5">
        <v>274</v>
      </c>
      <c r="K13" s="7">
        <v>29.791005134660001</v>
      </c>
      <c r="L13" s="3">
        <v>9.65673828125</v>
      </c>
    </row>
    <row r="14" spans="1:12">
      <c r="A14" s="2" t="s">
        <v>1079</v>
      </c>
      <c r="B14" s="2" t="s">
        <v>112</v>
      </c>
      <c r="C14" s="3">
        <v>98.0686163902283</v>
      </c>
      <c r="D14" s="4">
        <v>60.36</v>
      </c>
      <c r="E14" s="5">
        <v>1</v>
      </c>
      <c r="F14" s="5">
        <v>12</v>
      </c>
      <c r="G14" s="5">
        <v>12</v>
      </c>
      <c r="H14" s="5">
        <v>34</v>
      </c>
      <c r="I14" s="6">
        <v>379261971.54166698</v>
      </c>
      <c r="J14" s="5">
        <v>222</v>
      </c>
      <c r="K14" s="7">
        <v>24.38453670466</v>
      </c>
      <c r="L14" s="3">
        <v>6.15087890625</v>
      </c>
    </row>
    <row r="15" spans="1:12">
      <c r="A15" s="2" t="s">
        <v>151</v>
      </c>
      <c r="B15" s="2" t="s">
        <v>3581</v>
      </c>
      <c r="C15" s="3">
        <v>96.399793505668598</v>
      </c>
      <c r="D15" s="4">
        <v>51.61</v>
      </c>
      <c r="E15" s="5">
        <v>1</v>
      </c>
      <c r="F15" s="5">
        <v>7</v>
      </c>
      <c r="G15" s="5">
        <v>7</v>
      </c>
      <c r="H15" s="5">
        <v>38</v>
      </c>
      <c r="I15" s="6">
        <v>1961290474.96875</v>
      </c>
      <c r="J15" s="5">
        <v>93</v>
      </c>
      <c r="K15" s="7">
        <v>10.85859835466</v>
      </c>
      <c r="L15" s="3">
        <v>9.86181640625</v>
      </c>
    </row>
    <row r="16" spans="1:12">
      <c r="A16" s="2" t="s">
        <v>1979</v>
      </c>
      <c r="B16" s="2" t="s">
        <v>3419</v>
      </c>
      <c r="C16" s="3">
        <v>93.763387918472304</v>
      </c>
      <c r="D16" s="4">
        <v>26.39</v>
      </c>
      <c r="E16" s="5">
        <v>1</v>
      </c>
      <c r="F16" s="5">
        <v>16</v>
      </c>
      <c r="G16" s="5">
        <v>16</v>
      </c>
      <c r="H16" s="5">
        <v>38</v>
      </c>
      <c r="I16" s="6">
        <v>143565333.5</v>
      </c>
      <c r="J16" s="5">
        <v>807</v>
      </c>
      <c r="K16" s="7">
        <v>88.310895884660297</v>
      </c>
      <c r="L16" s="3">
        <v>8.93896484375</v>
      </c>
    </row>
    <row r="17" spans="1:12">
      <c r="A17" s="2" t="s">
        <v>676</v>
      </c>
      <c r="B17" s="2" t="s">
        <v>4242</v>
      </c>
      <c r="C17" s="3">
        <v>84.920492887496906</v>
      </c>
      <c r="D17" s="4">
        <v>50.54</v>
      </c>
      <c r="E17" s="5">
        <v>1</v>
      </c>
      <c r="F17" s="5">
        <v>11</v>
      </c>
      <c r="G17" s="5">
        <v>11</v>
      </c>
      <c r="H17" s="5">
        <v>29</v>
      </c>
      <c r="I17" s="6">
        <v>553459896.72916698</v>
      </c>
      <c r="J17" s="5">
        <v>184</v>
      </c>
      <c r="K17" s="7">
        <v>20.622081464659999</v>
      </c>
      <c r="L17" s="3">
        <v>10.81396484375</v>
      </c>
    </row>
    <row r="18" spans="1:12">
      <c r="A18" s="2" t="s">
        <v>1445</v>
      </c>
      <c r="B18" s="2" t="s">
        <v>33</v>
      </c>
      <c r="C18" s="3">
        <v>82.935371160507202</v>
      </c>
      <c r="D18" s="4">
        <v>52.59</v>
      </c>
      <c r="E18" s="5">
        <v>1</v>
      </c>
      <c r="F18" s="5">
        <v>12</v>
      </c>
      <c r="G18" s="5">
        <v>12</v>
      </c>
      <c r="H18" s="5">
        <v>31</v>
      </c>
      <c r="I18" s="6">
        <v>434363549.16666698</v>
      </c>
      <c r="J18" s="5">
        <v>135</v>
      </c>
      <c r="K18" s="7">
        <v>15.33739615466</v>
      </c>
      <c r="L18" s="3">
        <v>10.57958984375</v>
      </c>
    </row>
    <row r="19" spans="1:12">
      <c r="A19" s="2" t="s">
        <v>1897</v>
      </c>
      <c r="B19" s="2" t="s">
        <v>199</v>
      </c>
      <c r="C19" s="3">
        <v>82.524517774581895</v>
      </c>
      <c r="D19" s="4">
        <v>73.44</v>
      </c>
      <c r="E19" s="5">
        <v>1</v>
      </c>
      <c r="F19" s="5">
        <v>9</v>
      </c>
      <c r="G19" s="5">
        <v>9</v>
      </c>
      <c r="H19" s="5">
        <v>25</v>
      </c>
      <c r="I19" s="6">
        <v>164258678.5</v>
      </c>
      <c r="J19" s="5">
        <v>128</v>
      </c>
      <c r="K19" s="7">
        <v>14.76988048466</v>
      </c>
      <c r="L19" s="3">
        <v>8.55810546875</v>
      </c>
    </row>
    <row r="20" spans="1:12">
      <c r="A20" s="2" t="s">
        <v>162</v>
      </c>
      <c r="B20" s="2" t="s">
        <v>4276</v>
      </c>
      <c r="C20" s="3">
        <v>82.175747394561796</v>
      </c>
      <c r="D20" s="4">
        <v>75</v>
      </c>
      <c r="E20" s="5">
        <v>1</v>
      </c>
      <c r="F20" s="5">
        <v>8</v>
      </c>
      <c r="G20" s="5">
        <v>8</v>
      </c>
      <c r="H20" s="5">
        <v>23</v>
      </c>
      <c r="I20" s="6">
        <v>378021583.16666698</v>
      </c>
      <c r="J20" s="5">
        <v>92</v>
      </c>
      <c r="K20" s="7">
        <v>10.17119617466</v>
      </c>
      <c r="L20" s="3">
        <v>6.94677734375</v>
      </c>
    </row>
    <row r="21" spans="1:12">
      <c r="A21" s="2" t="s">
        <v>1733</v>
      </c>
      <c r="B21" s="2" t="s">
        <v>62</v>
      </c>
      <c r="C21" s="3">
        <v>80.071418762207003</v>
      </c>
      <c r="D21" s="4">
        <v>20.65</v>
      </c>
      <c r="E21" s="5">
        <v>1</v>
      </c>
      <c r="F21" s="5">
        <v>2</v>
      </c>
      <c r="G21" s="5">
        <v>2</v>
      </c>
      <c r="H21" s="5">
        <v>20</v>
      </c>
      <c r="I21" s="6">
        <v>50414693.625</v>
      </c>
      <c r="J21" s="5">
        <v>92</v>
      </c>
      <c r="K21" s="7">
        <v>10.104351424660001</v>
      </c>
      <c r="L21" s="3">
        <v>10.66748046875</v>
      </c>
    </row>
    <row r="22" spans="1:12">
      <c r="A22" s="2" t="s">
        <v>2327</v>
      </c>
      <c r="B22" s="2" t="s">
        <v>3192</v>
      </c>
      <c r="C22" s="3">
        <v>79.119158506393404</v>
      </c>
      <c r="D22" s="4">
        <v>52.78</v>
      </c>
      <c r="E22" s="5">
        <v>1</v>
      </c>
      <c r="F22" s="5">
        <v>8</v>
      </c>
      <c r="G22" s="5">
        <v>8</v>
      </c>
      <c r="H22" s="5">
        <v>28</v>
      </c>
      <c r="I22" s="6">
        <v>876097898.72916698</v>
      </c>
      <c r="J22" s="5">
        <v>144</v>
      </c>
      <c r="K22" s="7">
        <v>15.838235574660001</v>
      </c>
      <c r="L22" s="3">
        <v>9.43701171875</v>
      </c>
    </row>
    <row r="23" spans="1:12">
      <c r="A23" s="2" t="s">
        <v>4528</v>
      </c>
      <c r="B23" s="2" t="s">
        <v>4529</v>
      </c>
      <c r="C23" s="3">
        <v>78.969614982604995</v>
      </c>
      <c r="D23" s="4">
        <v>54.76</v>
      </c>
      <c r="E23" s="5">
        <v>1</v>
      </c>
      <c r="F23" s="5">
        <v>9</v>
      </c>
      <c r="G23" s="5">
        <v>9</v>
      </c>
      <c r="H23" s="5">
        <v>27</v>
      </c>
      <c r="I23" s="6">
        <v>679528660.5</v>
      </c>
      <c r="J23" s="5">
        <v>126</v>
      </c>
      <c r="K23" s="7">
        <v>15.020095834659999</v>
      </c>
      <c r="L23" s="3">
        <v>6.39208984375</v>
      </c>
    </row>
    <row r="24" spans="1:12">
      <c r="A24" s="2" t="s">
        <v>2080</v>
      </c>
      <c r="B24" s="2" t="s">
        <v>3347</v>
      </c>
      <c r="C24" s="3">
        <v>78.495821475982694</v>
      </c>
      <c r="D24" s="4">
        <v>55.81</v>
      </c>
      <c r="E24" s="5">
        <v>1</v>
      </c>
      <c r="F24" s="5">
        <v>4</v>
      </c>
      <c r="G24" s="5">
        <v>4</v>
      </c>
      <c r="H24" s="5">
        <v>21</v>
      </c>
      <c r="I24" s="6">
        <v>574293358.41666698</v>
      </c>
      <c r="J24" s="5">
        <v>86</v>
      </c>
      <c r="K24" s="7">
        <v>9.7298790846600003</v>
      </c>
      <c r="L24" s="3">
        <v>9.89111328125</v>
      </c>
    </row>
    <row r="25" spans="1:12">
      <c r="A25" s="2" t="s">
        <v>1245</v>
      </c>
      <c r="B25" s="2" t="s">
        <v>3896</v>
      </c>
      <c r="C25" s="3">
        <v>77.411989569664001</v>
      </c>
      <c r="D25" s="4">
        <v>36.97</v>
      </c>
      <c r="E25" s="5">
        <v>1</v>
      </c>
      <c r="F25" s="5">
        <v>5</v>
      </c>
      <c r="G25" s="5">
        <v>5</v>
      </c>
      <c r="H25" s="5">
        <v>28</v>
      </c>
      <c r="I25" s="6">
        <v>432568000.85416698</v>
      </c>
      <c r="J25" s="5">
        <v>119</v>
      </c>
      <c r="K25" s="7">
        <v>13.51337993466</v>
      </c>
      <c r="L25" s="3">
        <v>11.01904296875</v>
      </c>
    </row>
    <row r="26" spans="1:12">
      <c r="A26" s="2" t="s">
        <v>730</v>
      </c>
      <c r="B26" s="2" t="s">
        <v>4204</v>
      </c>
      <c r="C26" s="3">
        <v>77.1355845928192</v>
      </c>
      <c r="D26" s="4">
        <v>79.709999999999994</v>
      </c>
      <c r="E26" s="5">
        <v>1</v>
      </c>
      <c r="F26" s="5">
        <v>8</v>
      </c>
      <c r="G26" s="5">
        <v>8</v>
      </c>
      <c r="H26" s="5">
        <v>24</v>
      </c>
      <c r="I26" s="6">
        <v>183266395.41666701</v>
      </c>
      <c r="J26" s="5">
        <v>138</v>
      </c>
      <c r="K26" s="7">
        <v>15.258458874660001</v>
      </c>
      <c r="L26" s="3">
        <v>7.50341796875</v>
      </c>
    </row>
    <row r="27" spans="1:12">
      <c r="A27" s="2" t="s">
        <v>1687</v>
      </c>
      <c r="B27" s="2" t="s">
        <v>29</v>
      </c>
      <c r="C27" s="3">
        <v>77.059983968734699</v>
      </c>
      <c r="D27" s="4">
        <v>62.24</v>
      </c>
      <c r="E27" s="5">
        <v>1</v>
      </c>
      <c r="F27" s="5">
        <v>11</v>
      </c>
      <c r="G27" s="5">
        <v>11</v>
      </c>
      <c r="H27" s="5">
        <v>28</v>
      </c>
      <c r="I27" s="6">
        <v>126637371.505208</v>
      </c>
      <c r="J27" s="5">
        <v>143</v>
      </c>
      <c r="K27" s="7">
        <v>15.80375879466</v>
      </c>
      <c r="L27" s="3">
        <v>10.31591796875</v>
      </c>
    </row>
    <row r="28" spans="1:12">
      <c r="A28" s="2" t="s">
        <v>702</v>
      </c>
      <c r="B28" s="2" t="s">
        <v>39</v>
      </c>
      <c r="C28" s="3">
        <v>76.218874692916899</v>
      </c>
      <c r="D28" s="4">
        <v>37.71</v>
      </c>
      <c r="E28" s="5">
        <v>1</v>
      </c>
      <c r="F28" s="5">
        <v>11</v>
      </c>
      <c r="G28" s="5">
        <v>11</v>
      </c>
      <c r="H28" s="5">
        <v>23</v>
      </c>
      <c r="I28" s="6">
        <v>383900300.53125</v>
      </c>
      <c r="J28" s="5">
        <v>236</v>
      </c>
      <c r="K28" s="7">
        <v>26.920825194660001</v>
      </c>
      <c r="L28" s="3">
        <v>10.41845703125</v>
      </c>
    </row>
    <row r="29" spans="1:12">
      <c r="A29" s="2" t="s">
        <v>1863</v>
      </c>
      <c r="B29" s="2" t="s">
        <v>290</v>
      </c>
      <c r="C29" s="3">
        <v>73.277909755706801</v>
      </c>
      <c r="D29" s="4">
        <v>60.29</v>
      </c>
      <c r="E29" s="5">
        <v>1</v>
      </c>
      <c r="F29" s="5">
        <v>5</v>
      </c>
      <c r="G29" s="5">
        <v>5</v>
      </c>
      <c r="H29" s="5">
        <v>23</v>
      </c>
      <c r="I29" s="6">
        <v>52782088.708333299</v>
      </c>
      <c r="J29" s="5">
        <v>136</v>
      </c>
      <c r="K29" s="7">
        <v>14.76777866466</v>
      </c>
      <c r="L29" s="3">
        <v>8.61669921875</v>
      </c>
    </row>
    <row r="30" spans="1:12">
      <c r="A30" s="2" t="s">
        <v>1176</v>
      </c>
      <c r="B30" s="2" t="s">
        <v>3941</v>
      </c>
      <c r="C30" s="3">
        <v>72.603642225265503</v>
      </c>
      <c r="D30" s="4">
        <v>67.650000000000006</v>
      </c>
      <c r="E30" s="5">
        <v>1</v>
      </c>
      <c r="F30" s="5">
        <v>12</v>
      </c>
      <c r="G30" s="5">
        <v>12</v>
      </c>
      <c r="H30" s="5">
        <v>30</v>
      </c>
      <c r="I30" s="6">
        <v>939563872.44791698</v>
      </c>
      <c r="J30" s="5">
        <v>136</v>
      </c>
      <c r="K30" s="7">
        <v>15.80263984466</v>
      </c>
      <c r="L30" s="3">
        <v>10.59423828125</v>
      </c>
    </row>
    <row r="31" spans="1:12">
      <c r="A31" s="2" t="s">
        <v>157</v>
      </c>
      <c r="B31" s="2" t="s">
        <v>61</v>
      </c>
      <c r="C31" s="3">
        <v>72.429265499115004</v>
      </c>
      <c r="D31" s="4">
        <v>40</v>
      </c>
      <c r="E31" s="5">
        <v>1</v>
      </c>
      <c r="F31" s="5">
        <v>8</v>
      </c>
      <c r="G31" s="5">
        <v>8</v>
      </c>
      <c r="H31" s="5">
        <v>31</v>
      </c>
      <c r="I31" s="6">
        <v>1426785607.6666701</v>
      </c>
      <c r="J31" s="5">
        <v>100</v>
      </c>
      <c r="K31" s="7">
        <v>11.04424605466</v>
      </c>
      <c r="L31" s="3">
        <v>11.59033203125</v>
      </c>
    </row>
    <row r="32" spans="1:12">
      <c r="A32" s="2" t="s">
        <v>873</v>
      </c>
      <c r="B32" s="2" t="s">
        <v>2906</v>
      </c>
      <c r="C32" s="3">
        <v>70.790473937988295</v>
      </c>
      <c r="D32" s="4">
        <v>61.93</v>
      </c>
      <c r="E32" s="5">
        <v>1</v>
      </c>
      <c r="F32" s="5">
        <v>7</v>
      </c>
      <c r="G32" s="5">
        <v>7</v>
      </c>
      <c r="H32" s="5">
        <v>22</v>
      </c>
      <c r="I32" s="6">
        <v>57668816.083333299</v>
      </c>
      <c r="J32" s="5">
        <v>176</v>
      </c>
      <c r="K32" s="7">
        <v>19.91845062466</v>
      </c>
      <c r="L32" s="3">
        <v>7.23974609375</v>
      </c>
    </row>
    <row r="33" spans="1:12">
      <c r="A33" s="2" t="s">
        <v>1989</v>
      </c>
      <c r="B33" s="2" t="s">
        <v>3411</v>
      </c>
      <c r="C33" s="3">
        <v>70.652710437774701</v>
      </c>
      <c r="D33" s="4">
        <v>45.03</v>
      </c>
      <c r="E33" s="5">
        <v>1</v>
      </c>
      <c r="F33" s="5">
        <v>10</v>
      </c>
      <c r="G33" s="5">
        <v>10</v>
      </c>
      <c r="H33" s="5">
        <v>30</v>
      </c>
      <c r="I33" s="6">
        <v>218318742.14583299</v>
      </c>
      <c r="J33" s="5">
        <v>151</v>
      </c>
      <c r="K33" s="7">
        <v>17.05032471466</v>
      </c>
      <c r="L33" s="3">
        <v>10.43310546875</v>
      </c>
    </row>
    <row r="34" spans="1:12">
      <c r="A34" s="2" t="s">
        <v>1078</v>
      </c>
      <c r="B34" s="2" t="s">
        <v>330</v>
      </c>
      <c r="C34" s="3">
        <v>70.515368938446002</v>
      </c>
      <c r="D34" s="4">
        <v>42.75</v>
      </c>
      <c r="E34" s="5">
        <v>2</v>
      </c>
      <c r="F34" s="5">
        <v>7</v>
      </c>
      <c r="G34" s="5">
        <v>7</v>
      </c>
      <c r="H34" s="5">
        <v>23</v>
      </c>
      <c r="I34" s="6">
        <v>622109642.45833302</v>
      </c>
      <c r="J34" s="5">
        <v>131</v>
      </c>
      <c r="K34" s="7">
        <v>13.892659694660001</v>
      </c>
      <c r="L34" s="3">
        <v>10.63818359375</v>
      </c>
    </row>
    <row r="35" spans="1:12">
      <c r="A35" s="2" t="s">
        <v>930</v>
      </c>
      <c r="B35" s="2" t="s">
        <v>52</v>
      </c>
      <c r="C35" s="3">
        <v>65.004641294479399</v>
      </c>
      <c r="D35" s="4">
        <v>47.24</v>
      </c>
      <c r="E35" s="5">
        <v>1</v>
      </c>
      <c r="F35" s="5">
        <v>13</v>
      </c>
      <c r="G35" s="5">
        <v>13</v>
      </c>
      <c r="H35" s="5">
        <v>33</v>
      </c>
      <c r="I35" s="6">
        <v>548509126.77083302</v>
      </c>
      <c r="J35" s="5">
        <v>199</v>
      </c>
      <c r="K35" s="7">
        <v>22.608485074659999</v>
      </c>
      <c r="L35" s="3">
        <v>10.81396484375</v>
      </c>
    </row>
    <row r="36" spans="1:12">
      <c r="A36" s="2" t="s">
        <v>2077</v>
      </c>
      <c r="B36" s="2" t="s">
        <v>3350</v>
      </c>
      <c r="C36" s="3">
        <v>62.879807472228997</v>
      </c>
      <c r="D36" s="4">
        <v>68.42</v>
      </c>
      <c r="E36" s="5">
        <v>1</v>
      </c>
      <c r="F36" s="5">
        <v>10</v>
      </c>
      <c r="G36" s="5">
        <v>10</v>
      </c>
      <c r="H36" s="5">
        <v>21</v>
      </c>
      <c r="I36" s="6">
        <v>137671754.125</v>
      </c>
      <c r="J36" s="5">
        <v>114</v>
      </c>
      <c r="K36" s="7">
        <v>12.89985203466</v>
      </c>
      <c r="L36" s="3">
        <v>6.59521484375</v>
      </c>
    </row>
    <row r="37" spans="1:12">
      <c r="A37" s="2" t="s">
        <v>2322</v>
      </c>
      <c r="B37" s="2" t="s">
        <v>3196</v>
      </c>
      <c r="C37" s="3">
        <v>61.779212355613701</v>
      </c>
      <c r="D37" s="4">
        <v>57.26</v>
      </c>
      <c r="E37" s="5">
        <v>1</v>
      </c>
      <c r="F37" s="5">
        <v>8</v>
      </c>
      <c r="G37" s="5">
        <v>8</v>
      </c>
      <c r="H37" s="5">
        <v>24</v>
      </c>
      <c r="I37" s="6">
        <v>497144386.22916698</v>
      </c>
      <c r="J37" s="5">
        <v>124</v>
      </c>
      <c r="K37" s="7">
        <v>13.76497787466</v>
      </c>
      <c r="L37" s="3">
        <v>5.13525390625</v>
      </c>
    </row>
    <row r="38" spans="1:12">
      <c r="A38" s="2" t="s">
        <v>2503</v>
      </c>
      <c r="B38" s="2" t="s">
        <v>2847</v>
      </c>
      <c r="C38" s="3">
        <v>60.805116415023797</v>
      </c>
      <c r="D38" s="4">
        <v>71.430000000000007</v>
      </c>
      <c r="E38" s="5">
        <v>1</v>
      </c>
      <c r="F38" s="5">
        <v>10</v>
      </c>
      <c r="G38" s="5">
        <v>10</v>
      </c>
      <c r="H38" s="5">
        <v>21</v>
      </c>
      <c r="I38" s="6">
        <v>834008236.26041698</v>
      </c>
      <c r="J38" s="5">
        <v>154</v>
      </c>
      <c r="K38" s="7">
        <v>15.739948844660001</v>
      </c>
      <c r="L38" s="3">
        <v>6.26513671875</v>
      </c>
    </row>
    <row r="39" spans="1:12">
      <c r="A39" s="2" t="s">
        <v>2757</v>
      </c>
      <c r="B39" s="2" t="s">
        <v>2954</v>
      </c>
      <c r="C39" s="3">
        <v>60.371855854988098</v>
      </c>
      <c r="D39" s="4">
        <v>53.02</v>
      </c>
      <c r="E39" s="5">
        <v>1</v>
      </c>
      <c r="F39" s="5">
        <v>16</v>
      </c>
      <c r="G39" s="5">
        <v>16</v>
      </c>
      <c r="H39" s="5">
        <v>23</v>
      </c>
      <c r="I39" s="6">
        <v>273922225.17708302</v>
      </c>
      <c r="J39" s="5">
        <v>232</v>
      </c>
      <c r="K39" s="7">
        <v>25.24992522466</v>
      </c>
      <c r="L39" s="3">
        <v>11.20947265625</v>
      </c>
    </row>
    <row r="40" spans="1:12">
      <c r="A40" s="2" t="s">
        <v>1011</v>
      </c>
      <c r="B40" s="2" t="s">
        <v>4339</v>
      </c>
      <c r="C40" s="3">
        <v>60.2867207527161</v>
      </c>
      <c r="D40" s="4">
        <v>28.25</v>
      </c>
      <c r="E40" s="5">
        <v>1</v>
      </c>
      <c r="F40" s="5">
        <v>7</v>
      </c>
      <c r="G40" s="5">
        <v>7</v>
      </c>
      <c r="H40" s="5">
        <v>22</v>
      </c>
      <c r="I40" s="6">
        <v>163822117.6875</v>
      </c>
      <c r="J40" s="5">
        <v>361</v>
      </c>
      <c r="K40" s="7">
        <v>39.331628274659998</v>
      </c>
      <c r="L40" s="3">
        <v>5.77001953125</v>
      </c>
    </row>
    <row r="41" spans="1:12">
      <c r="A41" s="2" t="s">
        <v>944</v>
      </c>
      <c r="B41" s="2" t="s">
        <v>4074</v>
      </c>
      <c r="C41" s="3">
        <v>60.2757215499878</v>
      </c>
      <c r="D41" s="4">
        <v>82.95</v>
      </c>
      <c r="E41" s="5">
        <v>1</v>
      </c>
      <c r="F41" s="5">
        <v>6</v>
      </c>
      <c r="G41" s="5">
        <v>6</v>
      </c>
      <c r="H41" s="5">
        <v>21</v>
      </c>
      <c r="I41" s="6">
        <v>340292480.91666698</v>
      </c>
      <c r="J41" s="5">
        <v>88</v>
      </c>
      <c r="K41" s="7">
        <v>9.8138999146600003</v>
      </c>
      <c r="L41" s="3">
        <v>5.79541015625</v>
      </c>
    </row>
    <row r="42" spans="1:12">
      <c r="A42" s="2" t="s">
        <v>770</v>
      </c>
      <c r="B42" s="2" t="s">
        <v>4176</v>
      </c>
      <c r="C42" s="3">
        <v>59.359327316284201</v>
      </c>
      <c r="D42" s="4">
        <v>47.66</v>
      </c>
      <c r="E42" s="5">
        <v>1</v>
      </c>
      <c r="F42" s="5">
        <v>4</v>
      </c>
      <c r="G42" s="5">
        <v>4</v>
      </c>
      <c r="H42" s="5">
        <v>16</v>
      </c>
      <c r="I42" s="6">
        <v>91663007.104166701</v>
      </c>
      <c r="J42" s="5">
        <v>107</v>
      </c>
      <c r="K42" s="7">
        <v>12.131519904659999</v>
      </c>
      <c r="L42" s="3">
        <v>10.88720703125</v>
      </c>
    </row>
    <row r="43" spans="1:12">
      <c r="A43" s="2" t="s">
        <v>1324</v>
      </c>
      <c r="B43" s="2" t="s">
        <v>3839</v>
      </c>
      <c r="C43" s="3">
        <v>57.8905735015869</v>
      </c>
      <c r="D43" s="4">
        <v>76.55</v>
      </c>
      <c r="E43" s="5">
        <v>1</v>
      </c>
      <c r="F43" s="5">
        <v>10</v>
      </c>
      <c r="G43" s="5">
        <v>10</v>
      </c>
      <c r="H43" s="5">
        <v>20</v>
      </c>
      <c r="I43" s="6">
        <v>53985045.34375</v>
      </c>
      <c r="J43" s="5">
        <v>145</v>
      </c>
      <c r="K43" s="7">
        <v>16.188464504660001</v>
      </c>
      <c r="L43" s="3">
        <v>7.10791015625</v>
      </c>
    </row>
    <row r="44" spans="1:12">
      <c r="A44" s="2" t="s">
        <v>1330</v>
      </c>
      <c r="B44" s="2" t="s">
        <v>3836</v>
      </c>
      <c r="C44" s="3">
        <v>57.722088813781703</v>
      </c>
      <c r="D44" s="4">
        <v>38.33</v>
      </c>
      <c r="E44" s="5">
        <v>1</v>
      </c>
      <c r="F44" s="5">
        <v>6</v>
      </c>
      <c r="G44" s="5">
        <v>6</v>
      </c>
      <c r="H44" s="5">
        <v>23</v>
      </c>
      <c r="I44" s="6">
        <v>1230021604.5416701</v>
      </c>
      <c r="J44" s="5">
        <v>120</v>
      </c>
      <c r="K44" s="7">
        <v>14.10808513466</v>
      </c>
      <c r="L44" s="3">
        <v>10.65283203125</v>
      </c>
    </row>
    <row r="45" spans="1:12">
      <c r="A45" s="2" t="s">
        <v>2289</v>
      </c>
      <c r="B45" s="2" t="s">
        <v>3219</v>
      </c>
      <c r="C45" s="3">
        <v>56.670650839805603</v>
      </c>
      <c r="D45" s="4">
        <v>38.28</v>
      </c>
      <c r="E45" s="5">
        <v>1</v>
      </c>
      <c r="F45" s="5">
        <v>11</v>
      </c>
      <c r="G45" s="5">
        <v>11</v>
      </c>
      <c r="H45" s="5">
        <v>25</v>
      </c>
      <c r="I45" s="6">
        <v>338609869.48958302</v>
      </c>
      <c r="J45" s="5">
        <v>256</v>
      </c>
      <c r="K45" s="7">
        <v>28.185540204660001</v>
      </c>
      <c r="L45" s="3">
        <v>10.14013671875</v>
      </c>
    </row>
    <row r="46" spans="1:12">
      <c r="A46" s="2" t="s">
        <v>977</v>
      </c>
      <c r="B46" s="2" t="s">
        <v>36</v>
      </c>
      <c r="C46" s="3">
        <v>56.1193976402283</v>
      </c>
      <c r="D46" s="4">
        <v>53.73</v>
      </c>
      <c r="E46" s="5">
        <v>1</v>
      </c>
      <c r="F46" s="5">
        <v>5</v>
      </c>
      <c r="G46" s="5">
        <v>5</v>
      </c>
      <c r="H46" s="5">
        <v>20</v>
      </c>
      <c r="I46" s="6">
        <v>616687677.8125</v>
      </c>
      <c r="J46" s="5">
        <v>67</v>
      </c>
      <c r="K46" s="7">
        <v>7.6151911646599997</v>
      </c>
      <c r="L46" s="3">
        <v>11.09228515625</v>
      </c>
    </row>
    <row r="47" spans="1:12">
      <c r="A47" s="2" t="s">
        <v>1783</v>
      </c>
      <c r="B47" s="2" t="s">
        <v>417</v>
      </c>
      <c r="C47" s="3">
        <v>55.745249867439298</v>
      </c>
      <c r="D47" s="4">
        <v>63.22</v>
      </c>
      <c r="E47" s="5">
        <v>1</v>
      </c>
      <c r="F47" s="5">
        <v>6</v>
      </c>
      <c r="G47" s="5">
        <v>6</v>
      </c>
      <c r="H47" s="5">
        <v>15</v>
      </c>
      <c r="I47" s="6">
        <v>653836059.77083302</v>
      </c>
      <c r="J47" s="5">
        <v>87</v>
      </c>
      <c r="K47" s="7">
        <v>10.120968034660001</v>
      </c>
      <c r="L47" s="3">
        <v>7.76708984375</v>
      </c>
    </row>
    <row r="48" spans="1:12">
      <c r="A48" s="2" t="s">
        <v>1931</v>
      </c>
      <c r="B48" s="2" t="s">
        <v>3455</v>
      </c>
      <c r="C48" s="3">
        <v>54.6699249744415</v>
      </c>
      <c r="D48" s="4">
        <v>45.39</v>
      </c>
      <c r="E48" s="5">
        <v>1</v>
      </c>
      <c r="F48" s="5">
        <v>9</v>
      </c>
      <c r="G48" s="5">
        <v>9</v>
      </c>
      <c r="H48" s="5">
        <v>25</v>
      </c>
      <c r="I48" s="6">
        <v>324117007.02083302</v>
      </c>
      <c r="J48" s="5">
        <v>152</v>
      </c>
      <c r="K48" s="7">
        <v>17.124271644659999</v>
      </c>
      <c r="L48" s="3">
        <v>9.75927734375</v>
      </c>
    </row>
    <row r="49" spans="1:12">
      <c r="A49" s="2" t="s">
        <v>4532</v>
      </c>
      <c r="B49" s="2" t="s">
        <v>4533</v>
      </c>
      <c r="C49" s="3">
        <v>53.815166950225802</v>
      </c>
      <c r="D49" s="4">
        <v>53.62</v>
      </c>
      <c r="E49" s="5">
        <v>1</v>
      </c>
      <c r="F49" s="5">
        <v>5</v>
      </c>
      <c r="G49" s="5">
        <v>5</v>
      </c>
      <c r="H49" s="5">
        <v>20</v>
      </c>
      <c r="I49" s="6">
        <v>361036084.66666698</v>
      </c>
      <c r="J49" s="5">
        <v>69</v>
      </c>
      <c r="K49" s="7">
        <v>7.4278765946599998</v>
      </c>
      <c r="L49" s="3">
        <v>9.81787109375</v>
      </c>
    </row>
    <row r="50" spans="1:12">
      <c r="A50" s="2" t="s">
        <v>2183</v>
      </c>
      <c r="B50" s="2" t="s">
        <v>3281</v>
      </c>
      <c r="C50" s="3">
        <v>53.122015953064</v>
      </c>
      <c r="D50" s="4">
        <v>30.91</v>
      </c>
      <c r="E50" s="5">
        <v>1</v>
      </c>
      <c r="F50" s="5">
        <v>4</v>
      </c>
      <c r="G50" s="5">
        <v>4</v>
      </c>
      <c r="H50" s="5">
        <v>19</v>
      </c>
      <c r="I50" s="6">
        <v>217284582.75</v>
      </c>
      <c r="J50" s="5">
        <v>165</v>
      </c>
      <c r="K50" s="7">
        <v>17.74162331466</v>
      </c>
      <c r="L50" s="3">
        <v>9.36376953125</v>
      </c>
    </row>
    <row r="51" spans="1:12">
      <c r="A51" s="2" t="s">
        <v>155</v>
      </c>
      <c r="B51" s="2" t="s">
        <v>2833</v>
      </c>
      <c r="C51" s="3">
        <v>52.949567079544103</v>
      </c>
      <c r="D51" s="4">
        <v>46.81</v>
      </c>
      <c r="E51" s="5">
        <v>1</v>
      </c>
      <c r="F51" s="5">
        <v>3</v>
      </c>
      <c r="G51" s="5">
        <v>3</v>
      </c>
      <c r="H51" s="5">
        <v>13</v>
      </c>
      <c r="I51" s="6">
        <v>122039697.427083</v>
      </c>
      <c r="J51" s="5">
        <v>94</v>
      </c>
      <c r="K51" s="7">
        <v>10.746171864660001</v>
      </c>
      <c r="L51" s="3">
        <v>7.57666015625</v>
      </c>
    </row>
    <row r="52" spans="1:12">
      <c r="A52" s="2" t="s">
        <v>4530</v>
      </c>
      <c r="B52" s="2" t="s">
        <v>4531</v>
      </c>
      <c r="C52" s="3">
        <v>52.8926486968994</v>
      </c>
      <c r="D52" s="4">
        <v>53.76</v>
      </c>
      <c r="E52" s="5">
        <v>1</v>
      </c>
      <c r="F52" s="5">
        <v>5</v>
      </c>
      <c r="G52" s="5">
        <v>5</v>
      </c>
      <c r="H52" s="5">
        <v>16</v>
      </c>
      <c r="I52" s="6">
        <v>197977343.33333299</v>
      </c>
      <c r="J52" s="5">
        <v>93</v>
      </c>
      <c r="K52" s="7">
        <v>10.19789934466</v>
      </c>
      <c r="L52" s="3">
        <v>5.36376953125</v>
      </c>
    </row>
    <row r="53" spans="1:12">
      <c r="A53" s="2" t="s">
        <v>1307</v>
      </c>
      <c r="B53" s="2" t="s">
        <v>3851</v>
      </c>
      <c r="C53" s="3">
        <v>50.547094106674201</v>
      </c>
      <c r="D53" s="4">
        <v>58.39</v>
      </c>
      <c r="E53" s="5">
        <v>1</v>
      </c>
      <c r="F53" s="5">
        <v>10</v>
      </c>
      <c r="G53" s="5">
        <v>10</v>
      </c>
      <c r="H53" s="5">
        <v>27</v>
      </c>
      <c r="I53" s="6">
        <v>154823098.72916701</v>
      </c>
      <c r="J53" s="5">
        <v>149</v>
      </c>
      <c r="K53" s="7">
        <v>16.669033624659999</v>
      </c>
      <c r="L53" s="3">
        <v>10.62353515625</v>
      </c>
    </row>
    <row r="54" spans="1:12">
      <c r="A54" s="2" t="s">
        <v>2666</v>
      </c>
      <c r="B54" s="2" t="s">
        <v>40</v>
      </c>
      <c r="C54" s="3">
        <v>49.829337835311897</v>
      </c>
      <c r="D54" s="4">
        <v>41.79</v>
      </c>
      <c r="E54" s="5">
        <v>1</v>
      </c>
      <c r="F54" s="5">
        <v>8</v>
      </c>
      <c r="G54" s="5">
        <v>8</v>
      </c>
      <c r="H54" s="5">
        <v>26</v>
      </c>
      <c r="I54" s="6">
        <v>202388758.60416701</v>
      </c>
      <c r="J54" s="5">
        <v>201</v>
      </c>
      <c r="K54" s="7">
        <v>22.425947734659999</v>
      </c>
      <c r="L54" s="3">
        <v>10.65283203125</v>
      </c>
    </row>
    <row r="55" spans="1:12">
      <c r="A55" s="2" t="s">
        <v>1355</v>
      </c>
      <c r="B55" s="2" t="s">
        <v>3819</v>
      </c>
      <c r="C55" s="3">
        <v>48.608820199966402</v>
      </c>
      <c r="D55" s="4">
        <v>58.06</v>
      </c>
      <c r="E55" s="5">
        <v>1</v>
      </c>
      <c r="F55" s="5">
        <v>5</v>
      </c>
      <c r="G55" s="5">
        <v>5</v>
      </c>
      <c r="H55" s="5">
        <v>15</v>
      </c>
      <c r="I55" s="6">
        <v>224241816.77083299</v>
      </c>
      <c r="J55" s="5">
        <v>155</v>
      </c>
      <c r="K55" s="7">
        <v>17.185484834659999</v>
      </c>
      <c r="L55" s="3">
        <v>7.72314453125</v>
      </c>
    </row>
    <row r="56" spans="1:12">
      <c r="A56" s="2" t="s">
        <v>586</v>
      </c>
      <c r="B56" s="2" t="s">
        <v>48</v>
      </c>
      <c r="C56" s="3">
        <v>48.475883483886697</v>
      </c>
      <c r="D56" s="4">
        <v>16.559999999999999</v>
      </c>
      <c r="E56" s="5">
        <v>1</v>
      </c>
      <c r="F56" s="5">
        <v>8</v>
      </c>
      <c r="G56" s="5">
        <v>8</v>
      </c>
      <c r="H56" s="5">
        <v>18</v>
      </c>
      <c r="I56" s="6">
        <v>74474341.229166701</v>
      </c>
      <c r="J56" s="5">
        <v>489</v>
      </c>
      <c r="K56" s="7">
        <v>53.479324924659998</v>
      </c>
      <c r="L56" s="3">
        <v>6.60986328125</v>
      </c>
    </row>
    <row r="57" spans="1:12">
      <c r="A57" s="2" t="s">
        <v>2006</v>
      </c>
      <c r="B57" s="2" t="s">
        <v>3398</v>
      </c>
      <c r="C57" s="3">
        <v>47.751118063926697</v>
      </c>
      <c r="D57" s="4">
        <v>48.91</v>
      </c>
      <c r="E57" s="5">
        <v>1</v>
      </c>
      <c r="F57" s="5">
        <v>6</v>
      </c>
      <c r="G57" s="5">
        <v>6</v>
      </c>
      <c r="H57" s="5">
        <v>17</v>
      </c>
      <c r="I57" s="6">
        <v>126846453.994792</v>
      </c>
      <c r="J57" s="5">
        <v>137</v>
      </c>
      <c r="K57" s="7">
        <v>14.471566064659999</v>
      </c>
      <c r="L57" s="3">
        <v>10.16943359375</v>
      </c>
    </row>
    <row r="58" spans="1:12">
      <c r="A58" s="2" t="s">
        <v>1738</v>
      </c>
      <c r="B58" s="2" t="s">
        <v>2873</v>
      </c>
      <c r="C58" s="3">
        <v>47.627485990524299</v>
      </c>
      <c r="D58" s="4">
        <v>17.34</v>
      </c>
      <c r="E58" s="5">
        <v>1</v>
      </c>
      <c r="F58" s="5">
        <v>4</v>
      </c>
      <c r="G58" s="5">
        <v>4</v>
      </c>
      <c r="H58" s="5">
        <v>13</v>
      </c>
      <c r="I58" s="6">
        <v>117246891.25</v>
      </c>
      <c r="J58" s="5">
        <v>248</v>
      </c>
      <c r="K58" s="7">
        <v>26.853982074659999</v>
      </c>
      <c r="L58" s="3">
        <v>6.25244140625</v>
      </c>
    </row>
    <row r="59" spans="1:12">
      <c r="A59" s="2" t="s">
        <v>1228</v>
      </c>
      <c r="B59" s="2" t="s">
        <v>3907</v>
      </c>
      <c r="C59" s="3">
        <v>46.778456211090102</v>
      </c>
      <c r="D59" s="4">
        <v>41.18</v>
      </c>
      <c r="E59" s="5">
        <v>1</v>
      </c>
      <c r="F59" s="5">
        <v>7</v>
      </c>
      <c r="G59" s="5">
        <v>7</v>
      </c>
      <c r="H59" s="5">
        <v>19</v>
      </c>
      <c r="I59" s="6">
        <v>381883641.79166698</v>
      </c>
      <c r="J59" s="5">
        <v>119</v>
      </c>
      <c r="K59" s="7">
        <v>13.54735015466</v>
      </c>
      <c r="L59" s="3">
        <v>9.74462890625</v>
      </c>
    </row>
    <row r="60" spans="1:12">
      <c r="A60" s="2" t="s">
        <v>2326</v>
      </c>
      <c r="B60" s="2" t="s">
        <v>3193</v>
      </c>
      <c r="C60" s="3">
        <v>45.508514761924701</v>
      </c>
      <c r="D60" s="4">
        <v>54.72</v>
      </c>
      <c r="E60" s="5">
        <v>1</v>
      </c>
      <c r="F60" s="5">
        <v>9</v>
      </c>
      <c r="G60" s="5">
        <v>9</v>
      </c>
      <c r="H60" s="5">
        <v>19</v>
      </c>
      <c r="I60" s="6">
        <v>88047240.375</v>
      </c>
      <c r="J60" s="5">
        <v>159</v>
      </c>
      <c r="K60" s="7">
        <v>17.52385986466</v>
      </c>
      <c r="L60" s="3">
        <v>11.89794921875</v>
      </c>
    </row>
    <row r="61" spans="1:12">
      <c r="A61" s="2" t="s">
        <v>967</v>
      </c>
      <c r="B61" s="2" t="s">
        <v>32</v>
      </c>
      <c r="C61" s="3">
        <v>45.341271162033102</v>
      </c>
      <c r="D61" s="4">
        <v>55.17</v>
      </c>
      <c r="E61" s="5">
        <v>1</v>
      </c>
      <c r="F61" s="5">
        <v>7</v>
      </c>
      <c r="G61" s="5">
        <v>7</v>
      </c>
      <c r="H61" s="5">
        <v>17</v>
      </c>
      <c r="I61" s="6">
        <v>219068930.67708299</v>
      </c>
      <c r="J61" s="5">
        <v>145</v>
      </c>
      <c r="K61" s="7">
        <v>16.02788758466</v>
      </c>
      <c r="L61" s="3">
        <v>10.72607421875</v>
      </c>
    </row>
    <row r="62" spans="1:12">
      <c r="A62" s="2" t="s">
        <v>461</v>
      </c>
      <c r="B62" s="2" t="s">
        <v>201</v>
      </c>
      <c r="C62" s="3">
        <v>44.009522795677199</v>
      </c>
      <c r="D62" s="4">
        <v>40.380000000000003</v>
      </c>
      <c r="E62" s="5">
        <v>1</v>
      </c>
      <c r="F62" s="5">
        <v>8</v>
      </c>
      <c r="G62" s="5">
        <v>8</v>
      </c>
      <c r="H62" s="5">
        <v>28</v>
      </c>
      <c r="I62" s="6">
        <v>889719579.02083302</v>
      </c>
      <c r="J62" s="5">
        <v>104</v>
      </c>
      <c r="K62" s="7">
        <v>11.538899794660001</v>
      </c>
      <c r="L62" s="3">
        <v>9.58349609375</v>
      </c>
    </row>
    <row r="63" spans="1:12">
      <c r="A63" s="2" t="s">
        <v>1682</v>
      </c>
      <c r="B63" s="2" t="s">
        <v>4350</v>
      </c>
      <c r="C63" s="3">
        <v>43.964683771133402</v>
      </c>
      <c r="D63" s="4">
        <v>26.45</v>
      </c>
      <c r="E63" s="5">
        <v>1</v>
      </c>
      <c r="F63" s="5">
        <v>8</v>
      </c>
      <c r="G63" s="5">
        <v>8</v>
      </c>
      <c r="H63" s="5">
        <v>20</v>
      </c>
      <c r="I63" s="6">
        <v>81417677.333333299</v>
      </c>
      <c r="J63" s="5">
        <v>310</v>
      </c>
      <c r="K63" s="7">
        <v>34.917191184659998</v>
      </c>
      <c r="L63" s="3">
        <v>6.62451171875</v>
      </c>
    </row>
    <row r="64" spans="1:12">
      <c r="A64" s="2" t="s">
        <v>153</v>
      </c>
      <c r="B64" s="2" t="s">
        <v>3693</v>
      </c>
      <c r="C64" s="3">
        <v>41.598853707313502</v>
      </c>
      <c r="D64" s="4">
        <v>57.14</v>
      </c>
      <c r="E64" s="5">
        <v>1</v>
      </c>
      <c r="F64" s="5">
        <v>3</v>
      </c>
      <c r="G64" s="5">
        <v>3</v>
      </c>
      <c r="H64" s="5">
        <v>14</v>
      </c>
      <c r="I64" s="6">
        <v>80151958.796875</v>
      </c>
      <c r="J64" s="5">
        <v>63</v>
      </c>
      <c r="K64" s="7">
        <v>7.0267510846599999</v>
      </c>
      <c r="L64" s="3">
        <v>9.08544921875</v>
      </c>
    </row>
    <row r="65" spans="1:12">
      <c r="A65" s="2" t="s">
        <v>2693</v>
      </c>
      <c r="B65" s="2" t="s">
        <v>2920</v>
      </c>
      <c r="C65" s="3">
        <v>41.574506998062098</v>
      </c>
      <c r="D65" s="4">
        <v>52.56</v>
      </c>
      <c r="E65" s="5">
        <v>1</v>
      </c>
      <c r="F65" s="5">
        <v>6</v>
      </c>
      <c r="G65" s="5">
        <v>6</v>
      </c>
      <c r="H65" s="5">
        <v>18</v>
      </c>
      <c r="I65" s="6">
        <v>149046522.25</v>
      </c>
      <c r="J65" s="5">
        <v>78</v>
      </c>
      <c r="K65" s="7">
        <v>8.9891040546600003</v>
      </c>
      <c r="L65" s="3">
        <v>10.93115234375</v>
      </c>
    </row>
    <row r="66" spans="1:12">
      <c r="A66" s="2" t="s">
        <v>2050</v>
      </c>
      <c r="B66" s="2" t="s">
        <v>3368</v>
      </c>
      <c r="C66" s="3">
        <v>41.555227637290997</v>
      </c>
      <c r="D66" s="4">
        <v>40.159999999999997</v>
      </c>
      <c r="E66" s="5">
        <v>1</v>
      </c>
      <c r="F66" s="5">
        <v>8</v>
      </c>
      <c r="G66" s="5">
        <v>8</v>
      </c>
      <c r="H66" s="5">
        <v>25</v>
      </c>
      <c r="I66" s="6">
        <v>768147148.5</v>
      </c>
      <c r="J66" s="5">
        <v>127</v>
      </c>
      <c r="K66" s="7">
        <v>14.206974154659999</v>
      </c>
      <c r="L66" s="3">
        <v>10.55029296875</v>
      </c>
    </row>
    <row r="67" spans="1:12">
      <c r="A67" s="2" t="s">
        <v>2764</v>
      </c>
      <c r="B67" s="2" t="s">
        <v>334</v>
      </c>
      <c r="C67" s="3">
        <v>40.721143960952801</v>
      </c>
      <c r="D67" s="4">
        <v>49.51</v>
      </c>
      <c r="E67" s="5">
        <v>1</v>
      </c>
      <c r="F67" s="5">
        <v>7</v>
      </c>
      <c r="G67" s="5">
        <v>7</v>
      </c>
      <c r="H67" s="5">
        <v>17</v>
      </c>
      <c r="I67" s="6">
        <v>305488624.84375</v>
      </c>
      <c r="J67" s="5">
        <v>103</v>
      </c>
      <c r="K67" s="7">
        <v>11.34542553466</v>
      </c>
      <c r="L67" s="3">
        <v>11.35595703125</v>
      </c>
    </row>
    <row r="68" spans="1:12">
      <c r="A68" s="2" t="s">
        <v>715</v>
      </c>
      <c r="B68" s="2" t="s">
        <v>4215</v>
      </c>
      <c r="C68" s="3">
        <v>39.058566570281997</v>
      </c>
      <c r="D68" s="4">
        <v>71.05</v>
      </c>
      <c r="E68" s="5">
        <v>1</v>
      </c>
      <c r="F68" s="5">
        <v>5</v>
      </c>
      <c r="G68" s="5">
        <v>5</v>
      </c>
      <c r="H68" s="5">
        <v>12</v>
      </c>
      <c r="I68" s="6">
        <v>158053780.5625</v>
      </c>
      <c r="J68" s="5">
        <v>76</v>
      </c>
      <c r="K68" s="7">
        <v>8.5455288846599995</v>
      </c>
      <c r="L68" s="3">
        <v>7.40087890625</v>
      </c>
    </row>
    <row r="69" spans="1:12">
      <c r="A69" s="2" t="s">
        <v>1071</v>
      </c>
      <c r="B69" s="2" t="s">
        <v>4444</v>
      </c>
      <c r="C69" s="3">
        <v>37.441082358360298</v>
      </c>
      <c r="D69" s="4">
        <v>57.69</v>
      </c>
      <c r="E69" s="5">
        <v>1</v>
      </c>
      <c r="F69" s="5">
        <v>10</v>
      </c>
      <c r="G69" s="5">
        <v>10</v>
      </c>
      <c r="H69" s="5">
        <v>17</v>
      </c>
      <c r="I69" s="6">
        <v>98670015.135416701</v>
      </c>
      <c r="J69" s="5">
        <v>156</v>
      </c>
      <c r="K69" s="7">
        <v>17.88273548466</v>
      </c>
      <c r="L69" s="3">
        <v>10.68212890625</v>
      </c>
    </row>
    <row r="70" spans="1:12">
      <c r="A70" s="2" t="s">
        <v>1967</v>
      </c>
      <c r="B70" s="2" t="s">
        <v>3428</v>
      </c>
      <c r="C70" s="3">
        <v>37.434410095214801</v>
      </c>
      <c r="D70" s="4">
        <v>31.16</v>
      </c>
      <c r="E70" s="5">
        <v>1</v>
      </c>
      <c r="F70" s="5">
        <v>4</v>
      </c>
      <c r="G70" s="5">
        <v>4</v>
      </c>
      <c r="H70" s="5">
        <v>9</v>
      </c>
      <c r="I70" s="6">
        <v>64166495.625</v>
      </c>
      <c r="J70" s="5">
        <v>138</v>
      </c>
      <c r="K70" s="7">
        <v>15.42382106466</v>
      </c>
      <c r="L70" s="3">
        <v>9.33447265625</v>
      </c>
    </row>
    <row r="71" spans="1:12">
      <c r="A71" s="2" t="s">
        <v>803</v>
      </c>
      <c r="B71" s="2" t="s">
        <v>416</v>
      </c>
      <c r="C71" s="3">
        <v>36.0123932361603</v>
      </c>
      <c r="D71" s="4">
        <v>70.11</v>
      </c>
      <c r="E71" s="5">
        <v>1</v>
      </c>
      <c r="F71" s="5">
        <v>7</v>
      </c>
      <c r="G71" s="5">
        <v>7</v>
      </c>
      <c r="H71" s="5">
        <v>15</v>
      </c>
      <c r="I71" s="6">
        <v>168289764.10416701</v>
      </c>
      <c r="J71" s="5">
        <v>87</v>
      </c>
      <c r="K71" s="7">
        <v>9.6787666446599996</v>
      </c>
      <c r="L71" s="3">
        <v>5.43994140625</v>
      </c>
    </row>
    <row r="72" spans="1:12">
      <c r="A72" s="2" t="s">
        <v>2750</v>
      </c>
      <c r="B72" s="2" t="s">
        <v>2964</v>
      </c>
      <c r="C72" s="3">
        <v>35.260559320449801</v>
      </c>
      <c r="D72" s="4">
        <v>38.68</v>
      </c>
      <c r="E72" s="5">
        <v>1</v>
      </c>
      <c r="F72" s="5">
        <v>3</v>
      </c>
      <c r="G72" s="5">
        <v>3</v>
      </c>
      <c r="H72" s="5">
        <v>13</v>
      </c>
      <c r="I72" s="6">
        <v>56022272.84375</v>
      </c>
      <c r="J72" s="5">
        <v>106</v>
      </c>
      <c r="K72" s="7">
        <v>12.266355324659999</v>
      </c>
      <c r="L72" s="3">
        <v>4.90673828125</v>
      </c>
    </row>
    <row r="73" spans="1:12">
      <c r="A73" s="2" t="s">
        <v>604</v>
      </c>
      <c r="B73" s="2" t="s">
        <v>4291</v>
      </c>
      <c r="C73" s="3">
        <v>34.552941799163797</v>
      </c>
      <c r="D73" s="4">
        <v>24.22</v>
      </c>
      <c r="E73" s="5">
        <v>1</v>
      </c>
      <c r="F73" s="5">
        <v>4</v>
      </c>
      <c r="G73" s="5">
        <v>4</v>
      </c>
      <c r="H73" s="5">
        <v>16</v>
      </c>
      <c r="I73" s="6">
        <v>418393707.20833302</v>
      </c>
      <c r="J73" s="5">
        <v>128</v>
      </c>
      <c r="K73" s="7">
        <v>14.46709651466</v>
      </c>
      <c r="L73" s="3">
        <v>10.85791015625</v>
      </c>
    </row>
    <row r="74" spans="1:12">
      <c r="A74" s="2" t="s">
        <v>1495</v>
      </c>
      <c r="B74" s="2" t="s">
        <v>3732</v>
      </c>
      <c r="C74" s="3">
        <v>34.297894477844203</v>
      </c>
      <c r="D74" s="4">
        <v>9.91</v>
      </c>
      <c r="E74" s="5">
        <v>1</v>
      </c>
      <c r="F74" s="5">
        <v>7</v>
      </c>
      <c r="G74" s="5">
        <v>7</v>
      </c>
      <c r="H74" s="5">
        <v>14</v>
      </c>
      <c r="I74" s="6">
        <v>18554243.833333299</v>
      </c>
      <c r="J74" s="5">
        <v>817</v>
      </c>
      <c r="K74" s="7">
        <v>93.933355234660098</v>
      </c>
      <c r="L74" s="3">
        <v>5.70654296875</v>
      </c>
    </row>
    <row r="75" spans="1:12">
      <c r="A75" s="2" t="s">
        <v>724</v>
      </c>
      <c r="B75" s="2" t="s">
        <v>425</v>
      </c>
      <c r="C75" s="3">
        <v>33.748741149902301</v>
      </c>
      <c r="D75" s="4">
        <v>25.83</v>
      </c>
      <c r="E75" s="5">
        <v>1</v>
      </c>
      <c r="F75" s="5">
        <v>4</v>
      </c>
      <c r="G75" s="5">
        <v>4</v>
      </c>
      <c r="H75" s="5">
        <v>9</v>
      </c>
      <c r="I75" s="6">
        <v>196922828.09895799</v>
      </c>
      <c r="J75" s="5">
        <v>151</v>
      </c>
      <c r="K75" s="7">
        <v>16.345892494659999</v>
      </c>
      <c r="L75" s="3">
        <v>10.31591796875</v>
      </c>
    </row>
    <row r="76" spans="1:12">
      <c r="A76" s="2" t="s">
        <v>4548</v>
      </c>
      <c r="B76" s="2" t="s">
        <v>4549</v>
      </c>
      <c r="C76" s="3">
        <v>33.536436319351203</v>
      </c>
      <c r="D76" s="4">
        <v>40.450000000000003</v>
      </c>
      <c r="E76" s="5">
        <v>1</v>
      </c>
      <c r="F76" s="5">
        <v>3</v>
      </c>
      <c r="G76" s="5">
        <v>3</v>
      </c>
      <c r="H76" s="5">
        <v>9</v>
      </c>
      <c r="I76" s="6">
        <v>20156171.395833299</v>
      </c>
      <c r="J76" s="5">
        <v>89</v>
      </c>
      <c r="K76" s="7">
        <v>10.116790694660001</v>
      </c>
      <c r="L76" s="3">
        <v>4.88134765625</v>
      </c>
    </row>
    <row r="77" spans="1:12">
      <c r="A77" s="2" t="s">
        <v>2478</v>
      </c>
      <c r="B77" s="2" t="s">
        <v>59</v>
      </c>
      <c r="C77" s="3">
        <v>33.005938768386798</v>
      </c>
      <c r="D77" s="4">
        <v>30.97</v>
      </c>
      <c r="E77" s="5">
        <v>1</v>
      </c>
      <c r="F77" s="5">
        <v>4</v>
      </c>
      <c r="G77" s="5">
        <v>4</v>
      </c>
      <c r="H77" s="5">
        <v>9</v>
      </c>
      <c r="I77" s="6">
        <v>148423307.8125</v>
      </c>
      <c r="J77" s="5">
        <v>113</v>
      </c>
      <c r="K77" s="7">
        <v>12.96807046466</v>
      </c>
      <c r="L77" s="3">
        <v>10.09619140625</v>
      </c>
    </row>
    <row r="78" spans="1:12">
      <c r="A78" s="2" t="s">
        <v>689</v>
      </c>
      <c r="B78" s="2" t="s">
        <v>432</v>
      </c>
      <c r="C78" s="3">
        <v>30.424520850181601</v>
      </c>
      <c r="D78" s="4">
        <v>37.58</v>
      </c>
      <c r="E78" s="5">
        <v>1</v>
      </c>
      <c r="F78" s="5">
        <v>7</v>
      </c>
      <c r="G78" s="5">
        <v>7</v>
      </c>
      <c r="H78" s="5">
        <v>15</v>
      </c>
      <c r="I78" s="6">
        <v>160029895.625</v>
      </c>
      <c r="J78" s="5">
        <v>165</v>
      </c>
      <c r="K78" s="7">
        <v>17.883241634659999</v>
      </c>
      <c r="L78" s="3">
        <v>5.26220703125</v>
      </c>
    </row>
    <row r="79" spans="1:12">
      <c r="A79" s="2" t="s">
        <v>146</v>
      </c>
      <c r="B79" s="2" t="s">
        <v>3040</v>
      </c>
      <c r="C79" s="3">
        <v>30.354720830917401</v>
      </c>
      <c r="D79" s="4">
        <v>29.53</v>
      </c>
      <c r="E79" s="5">
        <v>1</v>
      </c>
      <c r="F79" s="5">
        <v>4</v>
      </c>
      <c r="G79" s="5">
        <v>4</v>
      </c>
      <c r="H79" s="5">
        <v>10</v>
      </c>
      <c r="I79" s="6">
        <v>44318400.25</v>
      </c>
      <c r="J79" s="5">
        <v>149</v>
      </c>
      <c r="K79" s="7">
        <v>16.88374548466</v>
      </c>
      <c r="L79" s="3">
        <v>9.77392578125</v>
      </c>
    </row>
    <row r="80" spans="1:12">
      <c r="A80" s="2" t="s">
        <v>2508</v>
      </c>
      <c r="B80" s="2" t="s">
        <v>332</v>
      </c>
      <c r="C80" s="3">
        <v>30.1985535621643</v>
      </c>
      <c r="D80" s="4">
        <v>41.86</v>
      </c>
      <c r="E80" s="5">
        <v>2</v>
      </c>
      <c r="F80" s="5">
        <v>5</v>
      </c>
      <c r="G80" s="5">
        <v>5</v>
      </c>
      <c r="H80" s="5">
        <v>11</v>
      </c>
      <c r="I80" s="6">
        <v>478792209.0625</v>
      </c>
      <c r="J80" s="5">
        <v>129</v>
      </c>
      <c r="K80" s="7">
        <v>13.99450690466</v>
      </c>
      <c r="L80" s="3">
        <v>10.06689453125</v>
      </c>
    </row>
    <row r="81" spans="1:12">
      <c r="A81" s="2" t="s">
        <v>697</v>
      </c>
      <c r="B81" s="2" t="s">
        <v>4226</v>
      </c>
      <c r="C81" s="3">
        <v>30.078967332840001</v>
      </c>
      <c r="D81" s="4">
        <v>28.75</v>
      </c>
      <c r="E81" s="5">
        <v>1</v>
      </c>
      <c r="F81" s="5">
        <v>3</v>
      </c>
      <c r="G81" s="5">
        <v>3</v>
      </c>
      <c r="H81" s="5">
        <v>9</v>
      </c>
      <c r="I81" s="6">
        <v>48936521.135416701</v>
      </c>
      <c r="J81" s="5">
        <v>160</v>
      </c>
      <c r="K81" s="7">
        <v>18.125718454659999</v>
      </c>
      <c r="L81" s="3">
        <v>10.40380859375</v>
      </c>
    </row>
    <row r="82" spans="1:12">
      <c r="A82" s="2" t="s">
        <v>1951</v>
      </c>
      <c r="B82" s="2" t="s">
        <v>3438</v>
      </c>
      <c r="C82" s="3">
        <v>28.5061166286469</v>
      </c>
      <c r="D82" s="4">
        <v>40.82</v>
      </c>
      <c r="E82" s="5">
        <v>1</v>
      </c>
      <c r="F82" s="5">
        <v>4</v>
      </c>
      <c r="G82" s="5">
        <v>4</v>
      </c>
      <c r="H82" s="5">
        <v>9</v>
      </c>
      <c r="I82" s="6">
        <v>74391462.166666701</v>
      </c>
      <c r="J82" s="5">
        <v>147</v>
      </c>
      <c r="K82" s="7">
        <v>17.021179634660001</v>
      </c>
      <c r="L82" s="3">
        <v>10.38916015625</v>
      </c>
    </row>
    <row r="83" spans="1:12">
      <c r="A83" s="2" t="s">
        <v>1230</v>
      </c>
      <c r="B83" s="2" t="s">
        <v>3905</v>
      </c>
      <c r="C83" s="3">
        <v>28.434213519096399</v>
      </c>
      <c r="D83" s="4">
        <v>40.799999999999997</v>
      </c>
      <c r="E83" s="5">
        <v>1</v>
      </c>
      <c r="F83" s="5">
        <v>7</v>
      </c>
      <c r="G83" s="5">
        <v>7</v>
      </c>
      <c r="H83" s="5">
        <v>12</v>
      </c>
      <c r="I83" s="6">
        <v>41313004.395833299</v>
      </c>
      <c r="J83" s="5">
        <v>201</v>
      </c>
      <c r="K83" s="7">
        <v>23.07319443466</v>
      </c>
      <c r="L83" s="3">
        <v>9.70068359375</v>
      </c>
    </row>
    <row r="84" spans="1:12">
      <c r="A84" s="2" t="s">
        <v>1454</v>
      </c>
      <c r="B84" s="2" t="s">
        <v>3758</v>
      </c>
      <c r="C84" s="3">
        <v>28.055091619491598</v>
      </c>
      <c r="D84" s="4">
        <v>17.39</v>
      </c>
      <c r="E84" s="5">
        <v>1</v>
      </c>
      <c r="F84" s="5">
        <v>4</v>
      </c>
      <c r="G84" s="5">
        <v>4</v>
      </c>
      <c r="H84" s="5">
        <v>9</v>
      </c>
      <c r="I84" s="6">
        <v>57933617.5</v>
      </c>
      <c r="J84" s="5">
        <v>230</v>
      </c>
      <c r="K84" s="7">
        <v>25.26816759466</v>
      </c>
      <c r="L84" s="3">
        <v>6.18896484375</v>
      </c>
    </row>
    <row r="85" spans="1:12">
      <c r="A85" s="2" t="s">
        <v>610</v>
      </c>
      <c r="B85" s="2" t="s">
        <v>566</v>
      </c>
      <c r="C85" s="3">
        <v>27.470831274986299</v>
      </c>
      <c r="D85" s="4">
        <v>14.57</v>
      </c>
      <c r="E85" s="5">
        <v>1</v>
      </c>
      <c r="F85" s="5">
        <v>7</v>
      </c>
      <c r="G85" s="5">
        <v>7</v>
      </c>
      <c r="H85" s="5">
        <v>12</v>
      </c>
      <c r="I85" s="6">
        <v>64263425.25</v>
      </c>
      <c r="J85" s="5">
        <v>501</v>
      </c>
      <c r="K85" s="7">
        <v>54.633350004660102</v>
      </c>
      <c r="L85" s="3">
        <v>6.48095703125</v>
      </c>
    </row>
    <row r="86" spans="1:12">
      <c r="A86" s="2" t="s">
        <v>4534</v>
      </c>
      <c r="B86" s="2" t="s">
        <v>4535</v>
      </c>
      <c r="C86" s="3">
        <v>27.099593877792401</v>
      </c>
      <c r="D86" s="4">
        <v>45.54</v>
      </c>
      <c r="E86" s="5">
        <v>1</v>
      </c>
      <c r="F86" s="5">
        <v>4</v>
      </c>
      <c r="G86" s="5">
        <v>4</v>
      </c>
      <c r="H86" s="5">
        <v>7</v>
      </c>
      <c r="I86" s="6">
        <v>28813218.958333299</v>
      </c>
      <c r="J86" s="5">
        <v>101</v>
      </c>
      <c r="K86" s="7">
        <v>12.092203814659999</v>
      </c>
      <c r="L86" s="3">
        <v>8.41162109375</v>
      </c>
    </row>
    <row r="87" spans="1:12">
      <c r="A87" s="2" t="s">
        <v>1055</v>
      </c>
      <c r="B87" s="2" t="s">
        <v>4008</v>
      </c>
      <c r="C87" s="3">
        <v>26.887740850448601</v>
      </c>
      <c r="D87" s="4">
        <v>34.840000000000003</v>
      </c>
      <c r="E87" s="5">
        <v>1</v>
      </c>
      <c r="F87" s="5">
        <v>7</v>
      </c>
      <c r="G87" s="5">
        <v>7</v>
      </c>
      <c r="H87" s="5">
        <v>13</v>
      </c>
      <c r="I87" s="6">
        <v>120796588.125</v>
      </c>
      <c r="J87" s="5">
        <v>221</v>
      </c>
      <c r="K87" s="7">
        <v>25.48634617466</v>
      </c>
      <c r="L87" s="3">
        <v>10.02294921875</v>
      </c>
    </row>
    <row r="88" spans="1:12">
      <c r="A88" s="2" t="s">
        <v>1814</v>
      </c>
      <c r="B88" s="2" t="s">
        <v>60</v>
      </c>
      <c r="C88" s="3">
        <v>26.806450843811</v>
      </c>
      <c r="D88" s="4">
        <v>42.75</v>
      </c>
      <c r="E88" s="5">
        <v>1</v>
      </c>
      <c r="F88" s="5">
        <v>5</v>
      </c>
      <c r="G88" s="5">
        <v>5</v>
      </c>
      <c r="H88" s="5">
        <v>16</v>
      </c>
      <c r="I88" s="6">
        <v>188018354.79427099</v>
      </c>
      <c r="J88" s="5">
        <v>131</v>
      </c>
      <c r="K88" s="7">
        <v>14.771101764659999</v>
      </c>
      <c r="L88" s="3">
        <v>10.98974609375</v>
      </c>
    </row>
    <row r="89" spans="1:12">
      <c r="A89" s="2" t="s">
        <v>1210</v>
      </c>
      <c r="B89" s="2" t="s">
        <v>3919</v>
      </c>
      <c r="C89" s="3">
        <v>26.522985696792599</v>
      </c>
      <c r="D89" s="4">
        <v>73.260000000000005</v>
      </c>
      <c r="E89" s="5">
        <v>1</v>
      </c>
      <c r="F89" s="5">
        <v>7</v>
      </c>
      <c r="G89" s="5">
        <v>7</v>
      </c>
      <c r="H89" s="5">
        <v>12</v>
      </c>
      <c r="I89" s="6">
        <v>43315963.645833299</v>
      </c>
      <c r="J89" s="5">
        <v>86</v>
      </c>
      <c r="K89" s="7">
        <v>10.086056444660001</v>
      </c>
      <c r="L89" s="3">
        <v>5.04638671875</v>
      </c>
    </row>
    <row r="90" spans="1:12">
      <c r="A90" s="2" t="s">
        <v>2343</v>
      </c>
      <c r="B90" s="2" t="s">
        <v>476</v>
      </c>
      <c r="C90" s="3">
        <v>26.4986846446991</v>
      </c>
      <c r="D90" s="4">
        <v>45.68</v>
      </c>
      <c r="E90" s="5">
        <v>1</v>
      </c>
      <c r="F90" s="5">
        <v>7</v>
      </c>
      <c r="G90" s="5">
        <v>7</v>
      </c>
      <c r="H90" s="5">
        <v>16</v>
      </c>
      <c r="I90" s="6">
        <v>157979100.75</v>
      </c>
      <c r="J90" s="5">
        <v>162</v>
      </c>
      <c r="K90" s="7">
        <v>17.380626444659999</v>
      </c>
      <c r="L90" s="3">
        <v>7.37158203125</v>
      </c>
    </row>
    <row r="91" spans="1:12">
      <c r="A91" s="2" t="s">
        <v>4540</v>
      </c>
      <c r="B91" s="2" t="s">
        <v>4541</v>
      </c>
      <c r="C91" s="3">
        <v>26.3753340244293</v>
      </c>
      <c r="D91" s="4">
        <v>32.39</v>
      </c>
      <c r="E91" s="5">
        <v>1</v>
      </c>
      <c r="F91" s="5">
        <v>4</v>
      </c>
      <c r="G91" s="5">
        <v>4</v>
      </c>
      <c r="H91" s="5">
        <v>11</v>
      </c>
      <c r="I91" s="6">
        <v>37563997.729166701</v>
      </c>
      <c r="J91" s="5">
        <v>71</v>
      </c>
      <c r="K91" s="7">
        <v>7.7020330646600002</v>
      </c>
      <c r="L91" s="3">
        <v>8.73388671875</v>
      </c>
    </row>
    <row r="92" spans="1:12">
      <c r="A92" s="2" t="s">
        <v>4606</v>
      </c>
      <c r="B92" s="2" t="s">
        <v>4607</v>
      </c>
      <c r="C92" s="3">
        <v>25.8981726169586</v>
      </c>
      <c r="D92" s="4">
        <v>40.32</v>
      </c>
      <c r="E92" s="5">
        <v>1</v>
      </c>
      <c r="F92" s="5">
        <v>3</v>
      </c>
      <c r="G92" s="5">
        <v>3</v>
      </c>
      <c r="H92" s="5">
        <v>9</v>
      </c>
      <c r="I92" s="6">
        <v>98461567.729166701</v>
      </c>
      <c r="J92" s="5">
        <v>124</v>
      </c>
      <c r="K92" s="7">
        <v>13.571936234660001</v>
      </c>
      <c r="L92" s="3">
        <v>8.58740234375</v>
      </c>
    </row>
    <row r="93" spans="1:12">
      <c r="A93" s="2" t="s">
        <v>4542</v>
      </c>
      <c r="B93" s="2" t="s">
        <v>4543</v>
      </c>
      <c r="C93" s="3">
        <v>25.834988594055201</v>
      </c>
      <c r="D93" s="4">
        <v>42.31</v>
      </c>
      <c r="E93" s="5">
        <v>1</v>
      </c>
      <c r="F93" s="5">
        <v>5</v>
      </c>
      <c r="G93" s="5">
        <v>5</v>
      </c>
      <c r="H93" s="5">
        <v>13</v>
      </c>
      <c r="I93" s="6">
        <v>117429084.78125</v>
      </c>
      <c r="J93" s="5">
        <v>104</v>
      </c>
      <c r="K93" s="7">
        <v>12.183976914660001</v>
      </c>
      <c r="L93" s="3">
        <v>8.33837890625</v>
      </c>
    </row>
    <row r="94" spans="1:12">
      <c r="A94" s="2" t="s">
        <v>156</v>
      </c>
      <c r="B94" s="2" t="s">
        <v>3939</v>
      </c>
      <c r="C94" s="3">
        <v>25.5113956928253</v>
      </c>
      <c r="D94" s="4">
        <v>20.420000000000002</v>
      </c>
      <c r="E94" s="5">
        <v>1</v>
      </c>
      <c r="F94" s="5">
        <v>4</v>
      </c>
      <c r="G94" s="5">
        <v>4</v>
      </c>
      <c r="H94" s="5">
        <v>12</v>
      </c>
      <c r="I94" s="6">
        <v>226983045.70833299</v>
      </c>
      <c r="J94" s="5">
        <v>142</v>
      </c>
      <c r="K94" s="7">
        <v>15.781355484660001</v>
      </c>
      <c r="L94" s="3">
        <v>7.92822265625</v>
      </c>
    </row>
    <row r="95" spans="1:12">
      <c r="A95" s="2" t="s">
        <v>149</v>
      </c>
      <c r="B95" s="2" t="s">
        <v>3445</v>
      </c>
      <c r="C95" s="3">
        <v>25.317065358161901</v>
      </c>
      <c r="D95" s="4">
        <v>60.19</v>
      </c>
      <c r="E95" s="5">
        <v>1</v>
      </c>
      <c r="F95" s="5">
        <v>5</v>
      </c>
      <c r="G95" s="5">
        <v>5</v>
      </c>
      <c r="H95" s="5">
        <v>8</v>
      </c>
      <c r="I95" s="6">
        <v>20296071.427083299</v>
      </c>
      <c r="J95" s="5">
        <v>108</v>
      </c>
      <c r="K95" s="7">
        <v>12.369336414659999</v>
      </c>
      <c r="L95" s="3">
        <v>8.08935546875</v>
      </c>
    </row>
    <row r="96" spans="1:12">
      <c r="A96" s="2" t="s">
        <v>4576</v>
      </c>
      <c r="B96" s="2" t="s">
        <v>4577</v>
      </c>
      <c r="C96" s="3">
        <v>25.199935436248801</v>
      </c>
      <c r="D96" s="4">
        <v>49.55</v>
      </c>
      <c r="E96" s="5">
        <v>1</v>
      </c>
      <c r="F96" s="5">
        <v>5</v>
      </c>
      <c r="G96" s="5">
        <v>5</v>
      </c>
      <c r="H96" s="5">
        <v>12</v>
      </c>
      <c r="I96" s="6">
        <v>77096992.583333299</v>
      </c>
      <c r="J96" s="5">
        <v>111</v>
      </c>
      <c r="K96" s="7">
        <v>13.43014895466</v>
      </c>
      <c r="L96" s="3">
        <v>5.23681640625</v>
      </c>
    </row>
    <row r="97" spans="1:12">
      <c r="A97" s="2" t="s">
        <v>823</v>
      </c>
      <c r="B97" s="2" t="s">
        <v>433</v>
      </c>
      <c r="C97" s="3">
        <v>24.947625637054401</v>
      </c>
      <c r="D97" s="4">
        <v>26.28</v>
      </c>
      <c r="E97" s="5">
        <v>1</v>
      </c>
      <c r="F97" s="5">
        <v>2</v>
      </c>
      <c r="G97" s="5">
        <v>2</v>
      </c>
      <c r="H97" s="5">
        <v>7</v>
      </c>
      <c r="I97" s="6">
        <v>36804464.71875</v>
      </c>
      <c r="J97" s="5">
        <v>156</v>
      </c>
      <c r="K97" s="7">
        <v>16.77653675466</v>
      </c>
      <c r="L97" s="3">
        <v>6.18896484375</v>
      </c>
    </row>
    <row r="98" spans="1:12">
      <c r="A98" s="2" t="s">
        <v>2284</v>
      </c>
      <c r="B98" s="2" t="s">
        <v>2846</v>
      </c>
      <c r="C98" s="3">
        <v>24.945290565490701</v>
      </c>
      <c r="D98" s="4">
        <v>30.93</v>
      </c>
      <c r="E98" s="5">
        <v>1</v>
      </c>
      <c r="F98" s="5">
        <v>5</v>
      </c>
      <c r="G98" s="5">
        <v>5</v>
      </c>
      <c r="H98" s="5">
        <v>7</v>
      </c>
      <c r="I98" s="6">
        <v>21546440.614583299</v>
      </c>
      <c r="J98" s="5">
        <v>236</v>
      </c>
      <c r="K98" s="7">
        <v>26.579594224659999</v>
      </c>
      <c r="L98" s="3">
        <v>8.48486328125</v>
      </c>
    </row>
    <row r="99" spans="1:12">
      <c r="A99" s="2" t="s">
        <v>1311</v>
      </c>
      <c r="B99" s="2" t="s">
        <v>4441</v>
      </c>
      <c r="C99" s="3">
        <v>24.688324332237201</v>
      </c>
      <c r="D99" s="4">
        <v>25.5</v>
      </c>
      <c r="E99" s="5">
        <v>1</v>
      </c>
      <c r="F99" s="5">
        <v>5</v>
      </c>
      <c r="G99" s="5">
        <v>5</v>
      </c>
      <c r="H99" s="5">
        <v>10</v>
      </c>
      <c r="I99" s="6">
        <v>91449545.708333299</v>
      </c>
      <c r="J99" s="5">
        <v>200</v>
      </c>
      <c r="K99" s="7">
        <v>22.481596084660001</v>
      </c>
      <c r="L99" s="3">
        <v>10.50634765625</v>
      </c>
    </row>
    <row r="100" spans="1:12">
      <c r="A100" s="2" t="s">
        <v>1504</v>
      </c>
      <c r="B100" s="2" t="s">
        <v>34</v>
      </c>
      <c r="C100" s="3">
        <v>24.6764702796936</v>
      </c>
      <c r="D100" s="4">
        <v>32.71</v>
      </c>
      <c r="E100" s="5">
        <v>1</v>
      </c>
      <c r="F100" s="5">
        <v>5</v>
      </c>
      <c r="G100" s="5">
        <v>5</v>
      </c>
      <c r="H100" s="5">
        <v>13</v>
      </c>
      <c r="I100" s="6">
        <v>160329153.85416701</v>
      </c>
      <c r="J100" s="5">
        <v>107</v>
      </c>
      <c r="K100" s="7">
        <v>11.942646094660001</v>
      </c>
      <c r="L100" s="3">
        <v>10.38916015625</v>
      </c>
    </row>
    <row r="101" spans="1:12">
      <c r="A101" s="2" t="s">
        <v>1013</v>
      </c>
      <c r="B101" s="2" t="s">
        <v>4031</v>
      </c>
      <c r="C101" s="3">
        <v>24.263668298721299</v>
      </c>
      <c r="D101" s="4">
        <v>34.229999999999997</v>
      </c>
      <c r="E101" s="5">
        <v>1</v>
      </c>
      <c r="F101" s="5">
        <v>3</v>
      </c>
      <c r="G101" s="5">
        <v>3</v>
      </c>
      <c r="H101" s="5">
        <v>8</v>
      </c>
      <c r="I101" s="6">
        <v>19364639.96875</v>
      </c>
      <c r="J101" s="5">
        <v>111</v>
      </c>
      <c r="K101" s="7">
        <v>12.991792584660001</v>
      </c>
      <c r="L101" s="3">
        <v>7.32763671875</v>
      </c>
    </row>
    <row r="102" spans="1:12">
      <c r="A102" s="2" t="s">
        <v>1691</v>
      </c>
      <c r="B102" s="2" t="s">
        <v>3609</v>
      </c>
      <c r="C102" s="3">
        <v>22.903751134872401</v>
      </c>
      <c r="D102" s="4">
        <v>31.43</v>
      </c>
      <c r="E102" s="5">
        <v>1</v>
      </c>
      <c r="F102" s="5">
        <v>2</v>
      </c>
      <c r="G102" s="5">
        <v>2</v>
      </c>
      <c r="H102" s="5">
        <v>6</v>
      </c>
      <c r="I102" s="6">
        <v>165907894.8125</v>
      </c>
      <c r="J102" s="5">
        <v>105</v>
      </c>
      <c r="K102" s="7">
        <v>11.87497221466</v>
      </c>
      <c r="L102" s="3">
        <v>5.47802734375</v>
      </c>
    </row>
    <row r="103" spans="1:12">
      <c r="A103" s="2" t="s">
        <v>1314</v>
      </c>
      <c r="B103" s="2" t="s">
        <v>3847</v>
      </c>
      <c r="C103" s="3">
        <v>22.573385953903198</v>
      </c>
      <c r="D103" s="4">
        <v>17.309999999999999</v>
      </c>
      <c r="E103" s="5">
        <v>1</v>
      </c>
      <c r="F103" s="5">
        <v>3</v>
      </c>
      <c r="G103" s="5">
        <v>3</v>
      </c>
      <c r="H103" s="5">
        <v>7</v>
      </c>
      <c r="I103" s="6">
        <v>30785289.291666701</v>
      </c>
      <c r="J103" s="5">
        <v>283</v>
      </c>
      <c r="K103" s="7">
        <v>30.33181400466</v>
      </c>
      <c r="L103" s="3">
        <v>8.92431640625</v>
      </c>
    </row>
    <row r="104" spans="1:12">
      <c r="A104" s="2" t="s">
        <v>1722</v>
      </c>
      <c r="B104" s="2" t="s">
        <v>411</v>
      </c>
      <c r="C104" s="3">
        <v>21.824067592620899</v>
      </c>
      <c r="D104" s="4">
        <v>36.840000000000003</v>
      </c>
      <c r="E104" s="5">
        <v>1</v>
      </c>
      <c r="F104" s="5">
        <v>2</v>
      </c>
      <c r="G104" s="5">
        <v>2</v>
      </c>
      <c r="H104" s="5">
        <v>5</v>
      </c>
      <c r="I104" s="6">
        <v>50424570.0625</v>
      </c>
      <c r="J104" s="5">
        <v>95</v>
      </c>
      <c r="K104" s="7">
        <v>10.334985894660001</v>
      </c>
      <c r="L104" s="3">
        <v>5.36376953125</v>
      </c>
    </row>
    <row r="105" spans="1:12">
      <c r="A105" s="2" t="s">
        <v>900</v>
      </c>
      <c r="B105" s="2" t="s">
        <v>4101</v>
      </c>
      <c r="C105" s="3">
        <v>20.9985095262527</v>
      </c>
      <c r="D105" s="4">
        <v>34.159999999999997</v>
      </c>
      <c r="E105" s="5">
        <v>1</v>
      </c>
      <c r="F105" s="5">
        <v>6</v>
      </c>
      <c r="G105" s="5">
        <v>6</v>
      </c>
      <c r="H105" s="5">
        <v>8</v>
      </c>
      <c r="I105" s="6">
        <v>35361969.541666701</v>
      </c>
      <c r="J105" s="5">
        <v>161</v>
      </c>
      <c r="K105" s="7">
        <v>19.343690404659998</v>
      </c>
      <c r="L105" s="3">
        <v>4.65283203125</v>
      </c>
    </row>
    <row r="106" spans="1:12">
      <c r="A106" s="2" t="s">
        <v>2213</v>
      </c>
      <c r="B106" s="2" t="s">
        <v>3266</v>
      </c>
      <c r="C106" s="3">
        <v>20.804304838180499</v>
      </c>
      <c r="D106" s="4">
        <v>31.47</v>
      </c>
      <c r="E106" s="5">
        <v>1</v>
      </c>
      <c r="F106" s="5">
        <v>5</v>
      </c>
      <c r="G106" s="5">
        <v>5</v>
      </c>
      <c r="H106" s="5">
        <v>12</v>
      </c>
      <c r="I106" s="6">
        <v>228244257.17708299</v>
      </c>
      <c r="J106" s="5">
        <v>143</v>
      </c>
      <c r="K106" s="7">
        <v>16.084570894660001</v>
      </c>
      <c r="L106" s="3">
        <v>10.46240234375</v>
      </c>
    </row>
    <row r="107" spans="1:12">
      <c r="A107" s="2" t="s">
        <v>1731</v>
      </c>
      <c r="B107" s="2" t="s">
        <v>3584</v>
      </c>
      <c r="C107" s="3">
        <v>20.735282897949201</v>
      </c>
      <c r="D107" s="4">
        <v>7.9</v>
      </c>
      <c r="E107" s="5">
        <v>1</v>
      </c>
      <c r="F107" s="5">
        <v>3</v>
      </c>
      <c r="G107" s="5">
        <v>3</v>
      </c>
      <c r="H107" s="5">
        <v>6</v>
      </c>
      <c r="I107" s="6">
        <v>17191506.46875</v>
      </c>
      <c r="J107" s="5">
        <v>658</v>
      </c>
      <c r="K107" s="7">
        <v>70.847177944660203</v>
      </c>
      <c r="L107" s="3">
        <v>4.90673828125</v>
      </c>
    </row>
    <row r="108" spans="1:12">
      <c r="A108" s="2" t="s">
        <v>2629</v>
      </c>
      <c r="B108" s="2" t="s">
        <v>3013</v>
      </c>
      <c r="C108" s="3">
        <v>20.407796144485499</v>
      </c>
      <c r="D108" s="4">
        <v>16.45</v>
      </c>
      <c r="E108" s="5">
        <v>1</v>
      </c>
      <c r="F108" s="5">
        <v>4</v>
      </c>
      <c r="G108" s="5">
        <v>4</v>
      </c>
      <c r="H108" s="5">
        <v>8</v>
      </c>
      <c r="I108" s="6">
        <v>48371372.010416701</v>
      </c>
      <c r="J108" s="5">
        <v>468</v>
      </c>
      <c r="K108" s="7">
        <v>50.008206064660001</v>
      </c>
      <c r="L108" s="3">
        <v>6.17626953125</v>
      </c>
    </row>
    <row r="109" spans="1:12">
      <c r="A109" s="2" t="s">
        <v>1433</v>
      </c>
      <c r="B109" s="2" t="s">
        <v>320</v>
      </c>
      <c r="C109" s="3">
        <v>20.279128074646</v>
      </c>
      <c r="D109" s="4">
        <v>24.24</v>
      </c>
      <c r="E109" s="5">
        <v>1</v>
      </c>
      <c r="F109" s="5">
        <v>6</v>
      </c>
      <c r="G109" s="5">
        <v>6</v>
      </c>
      <c r="H109" s="5">
        <v>9</v>
      </c>
      <c r="I109" s="6">
        <v>26549353.458333299</v>
      </c>
      <c r="J109" s="5">
        <v>231</v>
      </c>
      <c r="K109" s="7">
        <v>26.282675044659999</v>
      </c>
      <c r="L109" s="3">
        <v>8.16259765625</v>
      </c>
    </row>
    <row r="110" spans="1:12">
      <c r="A110" s="2" t="s">
        <v>4564</v>
      </c>
      <c r="B110" s="2" t="s">
        <v>4565</v>
      </c>
      <c r="C110" s="3">
        <v>20.071286678314198</v>
      </c>
      <c r="D110" s="4">
        <v>45.24</v>
      </c>
      <c r="E110" s="5">
        <v>1</v>
      </c>
      <c r="F110" s="5">
        <v>2</v>
      </c>
      <c r="G110" s="5">
        <v>2</v>
      </c>
      <c r="H110" s="5">
        <v>6</v>
      </c>
      <c r="I110" s="6">
        <v>23744832.125</v>
      </c>
      <c r="J110" s="5">
        <v>84</v>
      </c>
      <c r="K110" s="7">
        <v>9.3745614346600004</v>
      </c>
      <c r="L110" s="3">
        <v>4.50048828125</v>
      </c>
    </row>
    <row r="111" spans="1:12">
      <c r="A111" s="2" t="s">
        <v>1092</v>
      </c>
      <c r="B111" s="2" t="s">
        <v>180</v>
      </c>
      <c r="C111" s="3">
        <v>19.9277890920639</v>
      </c>
      <c r="D111" s="4">
        <v>19.920000000000002</v>
      </c>
      <c r="E111" s="5">
        <v>1</v>
      </c>
      <c r="F111" s="5">
        <v>8</v>
      </c>
      <c r="G111" s="5">
        <v>8</v>
      </c>
      <c r="H111" s="5">
        <v>8</v>
      </c>
      <c r="I111" s="6">
        <v>30727242.5625</v>
      </c>
      <c r="J111" s="5">
        <v>507</v>
      </c>
      <c r="K111" s="7">
        <v>57.724249954660102</v>
      </c>
      <c r="L111" s="3">
        <v>6.81494140625</v>
      </c>
    </row>
    <row r="112" spans="1:12">
      <c r="A112" s="2" t="s">
        <v>1915</v>
      </c>
      <c r="B112" s="2" t="s">
        <v>64</v>
      </c>
      <c r="C112" s="3">
        <v>19.6444716453552</v>
      </c>
      <c r="D112" s="4">
        <v>14.34</v>
      </c>
      <c r="E112" s="5">
        <v>1</v>
      </c>
      <c r="F112" s="5">
        <v>3</v>
      </c>
      <c r="G112" s="5">
        <v>3</v>
      </c>
      <c r="H112" s="5">
        <v>8</v>
      </c>
      <c r="I112" s="6">
        <v>48977360.84375</v>
      </c>
      <c r="J112" s="5">
        <v>244</v>
      </c>
      <c r="K112" s="7">
        <v>27.555158754659999</v>
      </c>
      <c r="L112" s="3">
        <v>10.16943359375</v>
      </c>
    </row>
    <row r="113" spans="1:12">
      <c r="A113" s="2" t="s">
        <v>1294</v>
      </c>
      <c r="B113" s="2" t="s">
        <v>3862</v>
      </c>
      <c r="C113" s="3">
        <v>19.438428640365601</v>
      </c>
      <c r="D113" s="4">
        <v>17.809999999999999</v>
      </c>
      <c r="E113" s="5">
        <v>1</v>
      </c>
      <c r="F113" s="5">
        <v>3</v>
      </c>
      <c r="G113" s="5">
        <v>3</v>
      </c>
      <c r="H113" s="5">
        <v>7</v>
      </c>
      <c r="I113" s="6">
        <v>47618675.9375</v>
      </c>
      <c r="J113" s="5">
        <v>247</v>
      </c>
      <c r="K113" s="7">
        <v>27.132443114659999</v>
      </c>
      <c r="L113" s="3">
        <v>9.33447265625</v>
      </c>
    </row>
    <row r="114" spans="1:12">
      <c r="A114" s="2" t="s">
        <v>1742</v>
      </c>
      <c r="B114" s="2" t="s">
        <v>3576</v>
      </c>
      <c r="C114" s="3">
        <v>19.328227162361099</v>
      </c>
      <c r="D114" s="4">
        <v>6.86</v>
      </c>
      <c r="E114" s="5">
        <v>1</v>
      </c>
      <c r="F114" s="5">
        <v>3</v>
      </c>
      <c r="G114" s="5">
        <v>3</v>
      </c>
      <c r="H114" s="5">
        <v>8</v>
      </c>
      <c r="I114" s="6">
        <v>16930071.25</v>
      </c>
      <c r="J114" s="5">
        <v>583</v>
      </c>
      <c r="K114" s="7">
        <v>65.400754084660093</v>
      </c>
      <c r="L114" s="3">
        <v>5.46533203125</v>
      </c>
    </row>
    <row r="115" spans="1:12">
      <c r="A115" s="2" t="s">
        <v>818</v>
      </c>
      <c r="B115" s="2" t="s">
        <v>248</v>
      </c>
      <c r="C115" s="3">
        <v>19.154502868652301</v>
      </c>
      <c r="D115" s="4">
        <v>12.88</v>
      </c>
      <c r="E115" s="5">
        <v>1</v>
      </c>
      <c r="F115" s="5">
        <v>9</v>
      </c>
      <c r="G115" s="5">
        <v>9</v>
      </c>
      <c r="H115" s="5">
        <v>13</v>
      </c>
      <c r="I115" s="6">
        <v>19795238.0625</v>
      </c>
      <c r="J115" s="5">
        <v>885</v>
      </c>
      <c r="K115" s="7">
        <v>97.486526934659906</v>
      </c>
      <c r="L115" s="3">
        <v>6.71240234375</v>
      </c>
    </row>
    <row r="116" spans="1:12">
      <c r="A116" s="2" t="s">
        <v>763</v>
      </c>
      <c r="B116" s="2" t="s">
        <v>328</v>
      </c>
      <c r="C116" s="3">
        <v>18.900085926055901</v>
      </c>
      <c r="D116" s="4">
        <v>21.4</v>
      </c>
      <c r="E116" s="5">
        <v>1</v>
      </c>
      <c r="F116" s="5">
        <v>3</v>
      </c>
      <c r="G116" s="5">
        <v>3</v>
      </c>
      <c r="H116" s="5">
        <v>7</v>
      </c>
      <c r="I116" s="6">
        <v>6763625.7213541698</v>
      </c>
      <c r="J116" s="5">
        <v>229</v>
      </c>
      <c r="K116" s="7">
        <v>24.859730584659999</v>
      </c>
      <c r="L116" s="3">
        <v>10.18408203125</v>
      </c>
    </row>
    <row r="117" spans="1:12">
      <c r="A117" s="2" t="s">
        <v>2592</v>
      </c>
      <c r="B117" s="2" t="s">
        <v>2985</v>
      </c>
      <c r="C117" s="3">
        <v>18.774479389190699</v>
      </c>
      <c r="D117" s="4">
        <v>44.79</v>
      </c>
      <c r="E117" s="5">
        <v>1</v>
      </c>
      <c r="F117" s="5">
        <v>5</v>
      </c>
      <c r="G117" s="5">
        <v>5</v>
      </c>
      <c r="H117" s="5">
        <v>7</v>
      </c>
      <c r="I117" s="6">
        <v>47278270.953125</v>
      </c>
      <c r="J117" s="5">
        <v>163</v>
      </c>
      <c r="K117" s="7">
        <v>18.526076084660001</v>
      </c>
      <c r="L117" s="3">
        <v>9.01220703125</v>
      </c>
    </row>
    <row r="118" spans="1:12">
      <c r="A118" s="2" t="s">
        <v>4818</v>
      </c>
      <c r="B118" s="2" t="s">
        <v>4819</v>
      </c>
      <c r="C118" s="3">
        <v>18.5316805839539</v>
      </c>
      <c r="D118" s="4">
        <v>23.22</v>
      </c>
      <c r="E118" s="5">
        <v>1</v>
      </c>
      <c r="F118" s="5">
        <v>3</v>
      </c>
      <c r="G118" s="5">
        <v>3</v>
      </c>
      <c r="H118" s="5">
        <v>7</v>
      </c>
      <c r="I118" s="6">
        <v>10958031.625</v>
      </c>
      <c r="J118" s="5">
        <v>211</v>
      </c>
      <c r="K118" s="7">
        <v>24.363492044659999</v>
      </c>
      <c r="L118" s="3">
        <v>9.75927734375</v>
      </c>
    </row>
    <row r="119" spans="1:12">
      <c r="A119" s="2" t="s">
        <v>573</v>
      </c>
      <c r="B119" s="2" t="s">
        <v>4303</v>
      </c>
      <c r="C119" s="3">
        <v>18.401610851287799</v>
      </c>
      <c r="D119" s="4">
        <v>25.83</v>
      </c>
      <c r="E119" s="5">
        <v>1</v>
      </c>
      <c r="F119" s="5">
        <v>4</v>
      </c>
      <c r="G119" s="5">
        <v>4</v>
      </c>
      <c r="H119" s="5">
        <v>7</v>
      </c>
      <c r="I119" s="6">
        <v>27586434.984375</v>
      </c>
      <c r="J119" s="5">
        <v>240</v>
      </c>
      <c r="K119" s="7">
        <v>27.938259754659999</v>
      </c>
      <c r="L119" s="3">
        <v>4.57666015625</v>
      </c>
    </row>
    <row r="120" spans="1:12">
      <c r="A120" s="2" t="s">
        <v>4538</v>
      </c>
      <c r="B120" s="2" t="s">
        <v>4539</v>
      </c>
      <c r="C120" s="3">
        <v>17.958501577377302</v>
      </c>
      <c r="D120" s="4">
        <v>35.21</v>
      </c>
      <c r="E120" s="5">
        <v>1</v>
      </c>
      <c r="F120" s="5">
        <v>2</v>
      </c>
      <c r="G120" s="5">
        <v>2</v>
      </c>
      <c r="H120" s="5">
        <v>6</v>
      </c>
      <c r="I120" s="6">
        <v>68298980.640625</v>
      </c>
      <c r="J120" s="5">
        <v>71</v>
      </c>
      <c r="K120" s="7">
        <v>7.9270552946599899</v>
      </c>
      <c r="L120" s="3">
        <v>9.46630859375</v>
      </c>
    </row>
    <row r="121" spans="1:12">
      <c r="A121" s="2" t="s">
        <v>617</v>
      </c>
      <c r="B121" s="2" t="s">
        <v>370</v>
      </c>
      <c r="C121" s="3">
        <v>17.678385496139501</v>
      </c>
      <c r="D121" s="4">
        <v>44.54</v>
      </c>
      <c r="E121" s="5">
        <v>1</v>
      </c>
      <c r="F121" s="5">
        <v>3</v>
      </c>
      <c r="G121" s="5">
        <v>3</v>
      </c>
      <c r="H121" s="5">
        <v>5</v>
      </c>
      <c r="I121" s="6">
        <v>14168652.0833333</v>
      </c>
      <c r="J121" s="5">
        <v>119</v>
      </c>
      <c r="K121" s="7">
        <v>13.467461634659999</v>
      </c>
      <c r="L121" s="3">
        <v>7.09326171875</v>
      </c>
    </row>
    <row r="122" spans="1:12">
      <c r="A122" s="2" t="s">
        <v>1009</v>
      </c>
      <c r="B122" s="2" t="s">
        <v>129</v>
      </c>
      <c r="C122" s="3">
        <v>17.4039769172668</v>
      </c>
      <c r="D122" s="4">
        <v>16.48</v>
      </c>
      <c r="E122" s="5">
        <v>1</v>
      </c>
      <c r="F122" s="5">
        <v>3</v>
      </c>
      <c r="G122" s="5">
        <v>3</v>
      </c>
      <c r="H122" s="5">
        <v>7</v>
      </c>
      <c r="I122" s="6">
        <v>24683695.916666701</v>
      </c>
      <c r="J122" s="5">
        <v>182</v>
      </c>
      <c r="K122" s="7">
        <v>21.058251184660001</v>
      </c>
      <c r="L122" s="3">
        <v>9.33447265625</v>
      </c>
    </row>
    <row r="123" spans="1:12">
      <c r="A123" s="2" t="s">
        <v>1500</v>
      </c>
      <c r="B123" s="2" t="s">
        <v>4319</v>
      </c>
      <c r="C123" s="3">
        <v>17.3980844020844</v>
      </c>
      <c r="D123" s="4">
        <v>34.21</v>
      </c>
      <c r="E123" s="5">
        <v>1</v>
      </c>
      <c r="F123" s="5">
        <v>3</v>
      </c>
      <c r="G123" s="5">
        <v>3</v>
      </c>
      <c r="H123" s="5">
        <v>5</v>
      </c>
      <c r="I123" s="6">
        <v>41796299.96875</v>
      </c>
      <c r="J123" s="5">
        <v>152</v>
      </c>
      <c r="K123" s="7">
        <v>17.682136994659999</v>
      </c>
      <c r="L123" s="3">
        <v>5.43994140625</v>
      </c>
    </row>
    <row r="124" spans="1:12">
      <c r="A124" s="2" t="s">
        <v>2172</v>
      </c>
      <c r="B124" s="2" t="s">
        <v>247</v>
      </c>
      <c r="C124" s="3">
        <v>16.929990768432599</v>
      </c>
      <c r="D124" s="4">
        <v>52.68</v>
      </c>
      <c r="E124" s="5">
        <v>1</v>
      </c>
      <c r="F124" s="5">
        <v>3</v>
      </c>
      <c r="G124" s="5">
        <v>3</v>
      </c>
      <c r="H124" s="5">
        <v>4</v>
      </c>
      <c r="I124" s="6">
        <v>8472015.1979166698</v>
      </c>
      <c r="J124" s="5">
        <v>112</v>
      </c>
      <c r="K124" s="7">
        <v>12.292121014659999</v>
      </c>
      <c r="L124" s="3">
        <v>4.88134765625</v>
      </c>
    </row>
    <row r="125" spans="1:12">
      <c r="A125" s="2" t="s">
        <v>2145</v>
      </c>
      <c r="B125" s="2" t="s">
        <v>3306</v>
      </c>
      <c r="C125" s="3">
        <v>16.7486524581909</v>
      </c>
      <c r="D125" s="4">
        <v>14.75</v>
      </c>
      <c r="E125" s="5">
        <v>1</v>
      </c>
      <c r="F125" s="5">
        <v>5</v>
      </c>
      <c r="G125" s="5">
        <v>5</v>
      </c>
      <c r="H125" s="5">
        <v>8</v>
      </c>
      <c r="I125" s="6">
        <v>28146834.5</v>
      </c>
      <c r="J125" s="5">
        <v>461</v>
      </c>
      <c r="K125" s="7">
        <v>52.517231584660003</v>
      </c>
      <c r="L125" s="3">
        <v>6.18896484375</v>
      </c>
    </row>
    <row r="126" spans="1:12">
      <c r="A126" s="2" t="s">
        <v>678</v>
      </c>
      <c r="B126" s="2" t="s">
        <v>564</v>
      </c>
      <c r="C126" s="3">
        <v>16.701118707656899</v>
      </c>
      <c r="D126" s="4">
        <v>16.309999999999999</v>
      </c>
      <c r="E126" s="5">
        <v>1</v>
      </c>
      <c r="F126" s="5">
        <v>8</v>
      </c>
      <c r="G126" s="5">
        <v>8</v>
      </c>
      <c r="H126" s="5">
        <v>10</v>
      </c>
      <c r="I126" s="6">
        <v>23575924.395833299</v>
      </c>
      <c r="J126" s="5">
        <v>564</v>
      </c>
      <c r="K126" s="7">
        <v>61.866860924660102</v>
      </c>
      <c r="L126" s="3">
        <v>5.75732421875</v>
      </c>
    </row>
    <row r="127" spans="1:12">
      <c r="A127" s="2" t="s">
        <v>1817</v>
      </c>
      <c r="B127" s="2" t="s">
        <v>475</v>
      </c>
      <c r="C127" s="3">
        <v>16.650219678878798</v>
      </c>
      <c r="D127" s="4">
        <v>15.3</v>
      </c>
      <c r="E127" s="5">
        <v>1</v>
      </c>
      <c r="F127" s="5">
        <v>3</v>
      </c>
      <c r="G127" s="5">
        <v>3</v>
      </c>
      <c r="H127" s="5">
        <v>5</v>
      </c>
      <c r="I127" s="6">
        <v>15491306.1145833</v>
      </c>
      <c r="J127" s="5">
        <v>183</v>
      </c>
      <c r="K127" s="7">
        <v>20.183201694659999</v>
      </c>
      <c r="L127" s="3">
        <v>8.68994140625</v>
      </c>
    </row>
    <row r="128" spans="1:12">
      <c r="A128" s="2" t="s">
        <v>945</v>
      </c>
      <c r="B128" s="2" t="s">
        <v>4073</v>
      </c>
      <c r="C128" s="3">
        <v>16.562820434570298</v>
      </c>
      <c r="D128" s="4">
        <v>27.34</v>
      </c>
      <c r="E128" s="5">
        <v>1</v>
      </c>
      <c r="F128" s="5">
        <v>4</v>
      </c>
      <c r="G128" s="5">
        <v>4</v>
      </c>
      <c r="H128" s="5">
        <v>10</v>
      </c>
      <c r="I128" s="6">
        <v>74014123.666666701</v>
      </c>
      <c r="J128" s="5">
        <v>128</v>
      </c>
      <c r="K128" s="7">
        <v>14.79662806466</v>
      </c>
      <c r="L128" s="3">
        <v>9.23193359375</v>
      </c>
    </row>
    <row r="129" spans="1:12">
      <c r="A129" s="2" t="s">
        <v>4550</v>
      </c>
      <c r="B129" s="2" t="s">
        <v>4551</v>
      </c>
      <c r="C129" s="3">
        <v>16.281763553619399</v>
      </c>
      <c r="D129" s="4">
        <v>29.61</v>
      </c>
      <c r="E129" s="5">
        <v>1</v>
      </c>
      <c r="F129" s="5">
        <v>2</v>
      </c>
      <c r="G129" s="5">
        <v>2</v>
      </c>
      <c r="H129" s="5">
        <v>4</v>
      </c>
      <c r="I129" s="6">
        <v>56872400.375</v>
      </c>
      <c r="J129" s="5">
        <v>152</v>
      </c>
      <c r="K129" s="7">
        <v>16.984734954659999</v>
      </c>
      <c r="L129" s="3">
        <v>6.75634765625</v>
      </c>
    </row>
    <row r="130" spans="1:12">
      <c r="A130" s="2" t="s">
        <v>1113</v>
      </c>
      <c r="B130" s="2" t="s">
        <v>289</v>
      </c>
      <c r="C130" s="3">
        <v>16.213786244392399</v>
      </c>
      <c r="D130" s="4">
        <v>46.49</v>
      </c>
      <c r="E130" s="5">
        <v>1</v>
      </c>
      <c r="F130" s="5">
        <v>4</v>
      </c>
      <c r="G130" s="5">
        <v>4</v>
      </c>
      <c r="H130" s="5">
        <v>7</v>
      </c>
      <c r="I130" s="6">
        <v>192978102.04166701</v>
      </c>
      <c r="J130" s="5">
        <v>114</v>
      </c>
      <c r="K130" s="7">
        <v>12.14933020466</v>
      </c>
      <c r="L130" s="3">
        <v>7.18115234375</v>
      </c>
    </row>
    <row r="131" spans="1:12">
      <c r="A131" s="2" t="s">
        <v>2012</v>
      </c>
      <c r="B131" s="2" t="s">
        <v>4463</v>
      </c>
      <c r="C131" s="3">
        <v>15.477478504180899</v>
      </c>
      <c r="D131" s="4">
        <v>6.18</v>
      </c>
      <c r="E131" s="5">
        <v>1</v>
      </c>
      <c r="F131" s="5">
        <v>3</v>
      </c>
      <c r="G131" s="5">
        <v>3</v>
      </c>
      <c r="H131" s="5">
        <v>7</v>
      </c>
      <c r="I131" s="6">
        <v>8345488.75</v>
      </c>
      <c r="J131" s="5">
        <v>647</v>
      </c>
      <c r="K131" s="7">
        <v>69.805667704660095</v>
      </c>
      <c r="L131" s="3">
        <v>5.17333984375</v>
      </c>
    </row>
    <row r="132" spans="1:12">
      <c r="A132" s="2" t="s">
        <v>1169</v>
      </c>
      <c r="B132" s="2" t="s">
        <v>56</v>
      </c>
      <c r="C132" s="3">
        <v>15.320658445358299</v>
      </c>
      <c r="D132" s="4">
        <v>30.15</v>
      </c>
      <c r="E132" s="5">
        <v>1</v>
      </c>
      <c r="F132" s="5">
        <v>5</v>
      </c>
      <c r="G132" s="5">
        <v>5</v>
      </c>
      <c r="H132" s="5">
        <v>8</v>
      </c>
      <c r="I132" s="6">
        <v>64317111.729166701</v>
      </c>
      <c r="J132" s="5">
        <v>136</v>
      </c>
      <c r="K132" s="7">
        <v>15.550661894659999</v>
      </c>
      <c r="L132" s="3">
        <v>10.28662109375</v>
      </c>
    </row>
    <row r="133" spans="1:12">
      <c r="A133" s="2" t="s">
        <v>590</v>
      </c>
      <c r="B133" s="2" t="s">
        <v>4296</v>
      </c>
      <c r="C133" s="3">
        <v>15.294445514678999</v>
      </c>
      <c r="D133" s="4">
        <v>9.92</v>
      </c>
      <c r="E133" s="5">
        <v>1</v>
      </c>
      <c r="F133" s="5">
        <v>2</v>
      </c>
      <c r="G133" s="5">
        <v>2</v>
      </c>
      <c r="H133" s="5">
        <v>3</v>
      </c>
      <c r="I133" s="6">
        <v>4868417.06640625</v>
      </c>
      <c r="J133" s="5">
        <v>252</v>
      </c>
      <c r="K133" s="7">
        <v>27.768371014660001</v>
      </c>
      <c r="L133" s="3">
        <v>9.55419921875</v>
      </c>
    </row>
    <row r="134" spans="1:12">
      <c r="A134" s="2" t="s">
        <v>2742</v>
      </c>
      <c r="B134" s="2" t="s">
        <v>2789</v>
      </c>
      <c r="C134" s="3">
        <v>14.498543500900301</v>
      </c>
      <c r="D134" s="4">
        <v>12.75</v>
      </c>
      <c r="E134" s="5">
        <v>1</v>
      </c>
      <c r="F134" s="5">
        <v>2</v>
      </c>
      <c r="G134" s="5">
        <v>2</v>
      </c>
      <c r="H134" s="5">
        <v>5</v>
      </c>
      <c r="I134" s="6">
        <v>36070116.5390625</v>
      </c>
      <c r="J134" s="5">
        <v>204</v>
      </c>
      <c r="K134" s="7">
        <v>24.441238754659999</v>
      </c>
      <c r="L134" s="3">
        <v>11.42919921875</v>
      </c>
    </row>
    <row r="135" spans="1:12">
      <c r="A135" s="2" t="s">
        <v>1180</v>
      </c>
      <c r="B135" s="2" t="s">
        <v>3937</v>
      </c>
      <c r="C135" s="3">
        <v>14.387931823730501</v>
      </c>
      <c r="D135" s="4">
        <v>24.07</v>
      </c>
      <c r="E135" s="5">
        <v>1</v>
      </c>
      <c r="F135" s="5">
        <v>3</v>
      </c>
      <c r="G135" s="5">
        <v>3</v>
      </c>
      <c r="H135" s="5">
        <v>5</v>
      </c>
      <c r="I135" s="6">
        <v>42622739.854166701</v>
      </c>
      <c r="J135" s="5">
        <v>108</v>
      </c>
      <c r="K135" s="7">
        <v>12.19295487466</v>
      </c>
      <c r="L135" s="3">
        <v>4.83056640625</v>
      </c>
    </row>
    <row r="136" spans="1:12">
      <c r="A136" s="2" t="s">
        <v>2677</v>
      </c>
      <c r="B136" s="2" t="s">
        <v>172</v>
      </c>
      <c r="C136" s="3">
        <v>14.0941054821014</v>
      </c>
      <c r="D136" s="4">
        <v>4.63</v>
      </c>
      <c r="E136" s="5">
        <v>1</v>
      </c>
      <c r="F136" s="5">
        <v>3</v>
      </c>
      <c r="G136" s="5">
        <v>3</v>
      </c>
      <c r="H136" s="5">
        <v>5</v>
      </c>
      <c r="I136" s="6">
        <v>14641115.4791667</v>
      </c>
      <c r="J136" s="5">
        <v>1122</v>
      </c>
      <c r="K136" s="7">
        <v>122.88719617466</v>
      </c>
      <c r="L136" s="3">
        <v>6.84423828125</v>
      </c>
    </row>
    <row r="137" spans="1:12">
      <c r="A137" s="2" t="s">
        <v>2534</v>
      </c>
      <c r="B137" s="2" t="s">
        <v>331</v>
      </c>
      <c r="C137" s="3">
        <v>14.019228696823101</v>
      </c>
      <c r="D137" s="4">
        <v>39.19</v>
      </c>
      <c r="E137" s="5">
        <v>1</v>
      </c>
      <c r="F137" s="5">
        <v>3</v>
      </c>
      <c r="G137" s="5">
        <v>3</v>
      </c>
      <c r="H137" s="5">
        <v>6</v>
      </c>
      <c r="I137" s="6">
        <v>10354212.4088542</v>
      </c>
      <c r="J137" s="5">
        <v>148</v>
      </c>
      <c r="K137" s="7">
        <v>16.22276730466</v>
      </c>
      <c r="L137" s="3">
        <v>4.53857421875</v>
      </c>
    </row>
    <row r="138" spans="1:12">
      <c r="A138" s="2" t="s">
        <v>1540</v>
      </c>
      <c r="B138" s="2" t="s">
        <v>4471</v>
      </c>
      <c r="C138" s="3">
        <v>13.7853443622589</v>
      </c>
      <c r="D138" s="4">
        <v>8.14</v>
      </c>
      <c r="E138" s="5">
        <v>1</v>
      </c>
      <c r="F138" s="5">
        <v>3</v>
      </c>
      <c r="G138" s="5">
        <v>3</v>
      </c>
      <c r="H138" s="5">
        <v>6</v>
      </c>
      <c r="I138" s="6">
        <v>8409627.1770833302</v>
      </c>
      <c r="J138" s="5">
        <v>430</v>
      </c>
      <c r="K138" s="7">
        <v>47.368333724659998</v>
      </c>
      <c r="L138" s="3">
        <v>5.07177734375</v>
      </c>
    </row>
    <row r="139" spans="1:12">
      <c r="A139" s="2" t="s">
        <v>4608</v>
      </c>
      <c r="B139" s="2" t="s">
        <v>4609</v>
      </c>
      <c r="C139" s="3">
        <v>13.7007454633713</v>
      </c>
      <c r="D139" s="4">
        <v>39.6</v>
      </c>
      <c r="E139" s="5">
        <v>1</v>
      </c>
      <c r="F139" s="5">
        <v>5</v>
      </c>
      <c r="G139" s="5">
        <v>5</v>
      </c>
      <c r="H139" s="5">
        <v>9</v>
      </c>
      <c r="I139" s="6">
        <v>18249203.760416701</v>
      </c>
      <c r="J139" s="5">
        <v>149</v>
      </c>
      <c r="K139" s="7">
        <v>16.905382834659999</v>
      </c>
      <c r="L139" s="3">
        <v>4.94482421875</v>
      </c>
    </row>
    <row r="140" spans="1:12">
      <c r="A140" s="2" t="s">
        <v>4604</v>
      </c>
      <c r="B140" s="2" t="s">
        <v>4605</v>
      </c>
      <c r="C140" s="3">
        <v>13.6612663269043</v>
      </c>
      <c r="D140" s="4">
        <v>12.85</v>
      </c>
      <c r="E140" s="5">
        <v>1</v>
      </c>
      <c r="F140" s="5">
        <v>3</v>
      </c>
      <c r="G140" s="5">
        <v>3</v>
      </c>
      <c r="H140" s="5">
        <v>5</v>
      </c>
      <c r="I140" s="6">
        <v>14829746.8385417</v>
      </c>
      <c r="J140" s="5">
        <v>249</v>
      </c>
      <c r="K140" s="7">
        <v>28.04512894466</v>
      </c>
      <c r="L140" s="3">
        <v>9.29052734375</v>
      </c>
    </row>
    <row r="141" spans="1:12">
      <c r="A141" s="2" t="s">
        <v>2037</v>
      </c>
      <c r="B141" s="2" t="s">
        <v>51</v>
      </c>
      <c r="C141" s="3">
        <v>13.568872928619401</v>
      </c>
      <c r="D141" s="4">
        <v>20.11</v>
      </c>
      <c r="E141" s="5">
        <v>1</v>
      </c>
      <c r="F141" s="5">
        <v>5</v>
      </c>
      <c r="G141" s="5">
        <v>5</v>
      </c>
      <c r="H141" s="5">
        <v>5</v>
      </c>
      <c r="I141" s="6">
        <v>29122360.072916701</v>
      </c>
      <c r="J141" s="5">
        <v>174</v>
      </c>
      <c r="K141" s="7">
        <v>19.833534884660001</v>
      </c>
      <c r="L141" s="3">
        <v>10.15478515625</v>
      </c>
    </row>
    <row r="142" spans="1:12">
      <c r="A142" s="2" t="s">
        <v>1960</v>
      </c>
      <c r="B142" s="2" t="s">
        <v>3432</v>
      </c>
      <c r="C142" s="3">
        <v>13.4922878742218</v>
      </c>
      <c r="D142" s="4">
        <v>38.299999999999997</v>
      </c>
      <c r="E142" s="5">
        <v>1</v>
      </c>
      <c r="F142" s="5">
        <v>5</v>
      </c>
      <c r="G142" s="5">
        <v>5</v>
      </c>
      <c r="H142" s="5">
        <v>10</v>
      </c>
      <c r="I142" s="6">
        <v>58501216.270833299</v>
      </c>
      <c r="J142" s="5">
        <v>188</v>
      </c>
      <c r="K142" s="7">
        <v>21.53088414466</v>
      </c>
      <c r="L142" s="3">
        <v>9.87646484375</v>
      </c>
    </row>
    <row r="143" spans="1:12">
      <c r="A143" s="2" t="s">
        <v>4536</v>
      </c>
      <c r="B143" s="2" t="s">
        <v>4537</v>
      </c>
      <c r="C143" s="3">
        <v>13.4105458259583</v>
      </c>
      <c r="D143" s="4">
        <v>42.98</v>
      </c>
      <c r="E143" s="5">
        <v>1</v>
      </c>
      <c r="F143" s="5">
        <v>3</v>
      </c>
      <c r="G143" s="5">
        <v>3</v>
      </c>
      <c r="H143" s="5">
        <v>6</v>
      </c>
      <c r="I143" s="6">
        <v>40727616.65625</v>
      </c>
      <c r="J143" s="5">
        <v>121</v>
      </c>
      <c r="K143" s="7">
        <v>13.537518734660001</v>
      </c>
      <c r="L143" s="3">
        <v>10.21337890625</v>
      </c>
    </row>
    <row r="144" spans="1:12">
      <c r="A144" s="2" t="s">
        <v>2375</v>
      </c>
      <c r="B144" s="2" t="s">
        <v>3156</v>
      </c>
      <c r="C144" s="3">
        <v>13.251081943512</v>
      </c>
      <c r="D144" s="4">
        <v>12.09</v>
      </c>
      <c r="E144" s="5">
        <v>1</v>
      </c>
      <c r="F144" s="5">
        <v>2</v>
      </c>
      <c r="G144" s="5">
        <v>2</v>
      </c>
      <c r="H144" s="5">
        <v>3</v>
      </c>
      <c r="I144" s="6">
        <v>3006273.41796875</v>
      </c>
      <c r="J144" s="5">
        <v>306</v>
      </c>
      <c r="K144" s="7">
        <v>34.529913994659999</v>
      </c>
      <c r="L144" s="3">
        <v>9.15869140625</v>
      </c>
    </row>
    <row r="145" spans="1:12">
      <c r="A145" s="2" t="s">
        <v>2510</v>
      </c>
      <c r="B145" s="2" t="s">
        <v>3074</v>
      </c>
      <c r="C145" s="3">
        <v>12.849528789520299</v>
      </c>
      <c r="D145" s="4">
        <v>20</v>
      </c>
      <c r="E145" s="5">
        <v>1</v>
      </c>
      <c r="F145" s="5">
        <v>3</v>
      </c>
      <c r="G145" s="5">
        <v>3</v>
      </c>
      <c r="H145" s="5">
        <v>5</v>
      </c>
      <c r="I145" s="6">
        <v>16477288.9375</v>
      </c>
      <c r="J145" s="5">
        <v>195</v>
      </c>
      <c r="K145" s="7">
        <v>22.552341534659998</v>
      </c>
      <c r="L145" s="3">
        <v>5.40185546875</v>
      </c>
    </row>
    <row r="146" spans="1:12">
      <c r="A146" s="2" t="s">
        <v>2623</v>
      </c>
      <c r="B146" s="2" t="s">
        <v>2859</v>
      </c>
      <c r="C146" s="3">
        <v>12.6285855770111</v>
      </c>
      <c r="D146" s="4">
        <v>22.46</v>
      </c>
      <c r="E146" s="5">
        <v>1</v>
      </c>
      <c r="F146" s="5">
        <v>5</v>
      </c>
      <c r="G146" s="5">
        <v>5</v>
      </c>
      <c r="H146" s="5">
        <v>8</v>
      </c>
      <c r="I146" s="6">
        <v>10245821.625</v>
      </c>
      <c r="J146" s="5">
        <v>334</v>
      </c>
      <c r="K146" s="7">
        <v>36.69719110466</v>
      </c>
      <c r="L146" s="3">
        <v>6.11279296875</v>
      </c>
    </row>
    <row r="147" spans="1:12">
      <c r="A147" s="2" t="s">
        <v>2344</v>
      </c>
      <c r="B147" s="2" t="s">
        <v>3182</v>
      </c>
      <c r="C147" s="3">
        <v>12.1510918140411</v>
      </c>
      <c r="D147" s="4">
        <v>39.71</v>
      </c>
      <c r="E147" s="5">
        <v>1</v>
      </c>
      <c r="F147" s="5">
        <v>2</v>
      </c>
      <c r="G147" s="5">
        <v>2</v>
      </c>
      <c r="H147" s="5">
        <v>7</v>
      </c>
      <c r="I147" s="6">
        <v>70304687.625</v>
      </c>
      <c r="J147" s="5">
        <v>68</v>
      </c>
      <c r="K147" s="7">
        <v>7.5570331146600003</v>
      </c>
      <c r="L147" s="3">
        <v>9.70068359375</v>
      </c>
    </row>
    <row r="148" spans="1:12">
      <c r="A148" s="2" t="s">
        <v>4552</v>
      </c>
      <c r="B148" s="2" t="s">
        <v>4553</v>
      </c>
      <c r="C148" s="3">
        <v>12.148664474487299</v>
      </c>
      <c r="D148" s="4">
        <v>19.78</v>
      </c>
      <c r="E148" s="5">
        <v>1</v>
      </c>
      <c r="F148" s="5">
        <v>2</v>
      </c>
      <c r="G148" s="5">
        <v>2</v>
      </c>
      <c r="H148" s="5">
        <v>3</v>
      </c>
      <c r="I148" s="6">
        <v>13517334.75</v>
      </c>
      <c r="J148" s="5">
        <v>91</v>
      </c>
      <c r="K148" s="7">
        <v>10.836402784660001</v>
      </c>
      <c r="L148" s="3">
        <v>8.89501953125</v>
      </c>
    </row>
    <row r="149" spans="1:12">
      <c r="A149" s="2" t="s">
        <v>4582</v>
      </c>
      <c r="B149" s="2" t="s">
        <v>4583</v>
      </c>
      <c r="C149" s="3">
        <v>12.082470893859901</v>
      </c>
      <c r="D149" s="4">
        <v>6.73</v>
      </c>
      <c r="E149" s="5">
        <v>1</v>
      </c>
      <c r="F149" s="5">
        <v>2</v>
      </c>
      <c r="G149" s="5">
        <v>2</v>
      </c>
      <c r="H149" s="5">
        <v>5</v>
      </c>
      <c r="I149" s="6">
        <v>55035227.75</v>
      </c>
      <c r="J149" s="5">
        <v>446</v>
      </c>
      <c r="K149" s="7">
        <v>49.666597514659998</v>
      </c>
      <c r="L149" s="3">
        <v>5.00830078125</v>
      </c>
    </row>
    <row r="150" spans="1:12">
      <c r="A150" s="2" t="s">
        <v>887</v>
      </c>
      <c r="B150" s="2" t="s">
        <v>4382</v>
      </c>
      <c r="C150" s="3">
        <v>11.866448402404799</v>
      </c>
      <c r="D150" s="4">
        <v>10.58</v>
      </c>
      <c r="E150" s="5">
        <v>1</v>
      </c>
      <c r="F150" s="5">
        <v>2</v>
      </c>
      <c r="G150" s="5">
        <v>2</v>
      </c>
      <c r="H150" s="5">
        <v>4</v>
      </c>
      <c r="I150" s="6">
        <v>11700919.9335938</v>
      </c>
      <c r="J150" s="5">
        <v>312</v>
      </c>
      <c r="K150" s="7">
        <v>35.034558044660002</v>
      </c>
      <c r="L150" s="3">
        <v>4.85595703125</v>
      </c>
    </row>
    <row r="151" spans="1:12">
      <c r="A151" s="2" t="s">
        <v>914</v>
      </c>
      <c r="B151" s="2" t="s">
        <v>488</v>
      </c>
      <c r="C151" s="3">
        <v>11.5955193042755</v>
      </c>
      <c r="D151" s="4">
        <v>17.07</v>
      </c>
      <c r="E151" s="5">
        <v>1</v>
      </c>
      <c r="F151" s="5">
        <v>6</v>
      </c>
      <c r="G151" s="5">
        <v>6</v>
      </c>
      <c r="H151" s="5">
        <v>9</v>
      </c>
      <c r="I151" s="6">
        <v>51869995.583333299</v>
      </c>
      <c r="J151" s="5">
        <v>416</v>
      </c>
      <c r="K151" s="7">
        <v>44.589587894659999</v>
      </c>
      <c r="L151" s="3">
        <v>6.82958984375</v>
      </c>
    </row>
    <row r="152" spans="1:12">
      <c r="A152" s="2" t="s">
        <v>159</v>
      </c>
      <c r="B152" s="2" t="s">
        <v>4034</v>
      </c>
      <c r="C152" s="3">
        <v>11.4423801898956</v>
      </c>
      <c r="D152" s="4">
        <v>30</v>
      </c>
      <c r="E152" s="5">
        <v>1</v>
      </c>
      <c r="F152" s="5">
        <v>3</v>
      </c>
      <c r="G152" s="5">
        <v>3</v>
      </c>
      <c r="H152" s="5">
        <v>4</v>
      </c>
      <c r="I152" s="6">
        <v>16195512.0520833</v>
      </c>
      <c r="J152" s="5">
        <v>70</v>
      </c>
      <c r="K152" s="7">
        <v>8.2902063346600006</v>
      </c>
      <c r="L152" s="3">
        <v>7.78173828125</v>
      </c>
    </row>
    <row r="153" spans="1:12">
      <c r="A153" s="2" t="s">
        <v>907</v>
      </c>
      <c r="B153" s="2" t="s">
        <v>4095</v>
      </c>
      <c r="C153" s="3">
        <v>11.425758123397801</v>
      </c>
      <c r="D153" s="4">
        <v>45.93</v>
      </c>
      <c r="E153" s="5">
        <v>2</v>
      </c>
      <c r="F153" s="5">
        <v>6</v>
      </c>
      <c r="G153" s="5">
        <v>6</v>
      </c>
      <c r="H153" s="5">
        <v>6</v>
      </c>
      <c r="I153" s="6">
        <v>44949804.458333299</v>
      </c>
      <c r="J153" s="5">
        <v>135</v>
      </c>
      <c r="K153" s="7">
        <v>14.29662250466</v>
      </c>
      <c r="L153" s="3">
        <v>10.85791015625</v>
      </c>
    </row>
    <row r="154" spans="1:12">
      <c r="A154" s="2" t="s">
        <v>2727</v>
      </c>
      <c r="B154" s="2" t="s">
        <v>2952</v>
      </c>
      <c r="C154" s="3">
        <v>10.3686604499817</v>
      </c>
      <c r="D154" s="4">
        <v>26.73</v>
      </c>
      <c r="E154" s="5">
        <v>1</v>
      </c>
      <c r="F154" s="5">
        <v>3</v>
      </c>
      <c r="G154" s="5">
        <v>3</v>
      </c>
      <c r="H154" s="5">
        <v>4</v>
      </c>
      <c r="I154" s="6">
        <v>136945318.70833299</v>
      </c>
      <c r="J154" s="5">
        <v>101</v>
      </c>
      <c r="K154" s="7">
        <v>11.218903924659999</v>
      </c>
      <c r="L154" s="3">
        <v>9.99365234375</v>
      </c>
    </row>
    <row r="155" spans="1:12">
      <c r="A155" s="2" t="s">
        <v>1403</v>
      </c>
      <c r="B155" s="2" t="s">
        <v>3788</v>
      </c>
      <c r="C155" s="3">
        <v>10.323247432708699</v>
      </c>
      <c r="D155" s="4">
        <v>19.600000000000001</v>
      </c>
      <c r="E155" s="5">
        <v>1</v>
      </c>
      <c r="F155" s="5">
        <v>3</v>
      </c>
      <c r="G155" s="5">
        <v>3</v>
      </c>
      <c r="H155" s="5">
        <v>4</v>
      </c>
      <c r="I155" s="6">
        <v>31176588.166666701</v>
      </c>
      <c r="J155" s="5">
        <v>199</v>
      </c>
      <c r="K155" s="7">
        <v>23.262709044659999</v>
      </c>
      <c r="L155" s="3">
        <v>4.53857421875</v>
      </c>
    </row>
    <row r="156" spans="1:12">
      <c r="A156" s="2" t="s">
        <v>1606</v>
      </c>
      <c r="B156" s="2" t="s">
        <v>4391</v>
      </c>
      <c r="C156" s="3">
        <v>10.2528853416443</v>
      </c>
      <c r="D156" s="4">
        <v>5.48</v>
      </c>
      <c r="E156" s="5">
        <v>1</v>
      </c>
      <c r="F156" s="5">
        <v>3</v>
      </c>
      <c r="G156" s="5">
        <v>3</v>
      </c>
      <c r="H156" s="5">
        <v>3</v>
      </c>
      <c r="I156" s="6">
        <v>26896717.375</v>
      </c>
      <c r="J156" s="5">
        <v>767</v>
      </c>
      <c r="K156" s="7">
        <v>85.808731294660106</v>
      </c>
      <c r="L156" s="3">
        <v>6.45556640625</v>
      </c>
    </row>
    <row r="157" spans="1:12">
      <c r="A157" s="2" t="s">
        <v>2756</v>
      </c>
      <c r="B157" s="2" t="s">
        <v>2955</v>
      </c>
      <c r="C157" s="3">
        <v>10.234566450119001</v>
      </c>
      <c r="D157" s="4">
        <v>33.03</v>
      </c>
      <c r="E157" s="5">
        <v>1</v>
      </c>
      <c r="F157" s="5">
        <v>3</v>
      </c>
      <c r="G157" s="5">
        <v>3</v>
      </c>
      <c r="H157" s="5">
        <v>4</v>
      </c>
      <c r="I157" s="6">
        <v>32343547.729166701</v>
      </c>
      <c r="J157" s="5">
        <v>109</v>
      </c>
      <c r="K157" s="7">
        <v>10.954329874660001</v>
      </c>
      <c r="L157" s="3">
        <v>4.06884765625</v>
      </c>
    </row>
    <row r="158" spans="1:12">
      <c r="A158" s="2" t="s">
        <v>1583</v>
      </c>
      <c r="B158" s="2" t="s">
        <v>351</v>
      </c>
      <c r="C158" s="3">
        <v>9.8709561824798602</v>
      </c>
      <c r="D158" s="4">
        <v>6.13</v>
      </c>
      <c r="E158" s="5">
        <v>1</v>
      </c>
      <c r="F158" s="5">
        <v>2</v>
      </c>
      <c r="G158" s="5">
        <v>2</v>
      </c>
      <c r="H158" s="5">
        <v>3</v>
      </c>
      <c r="I158" s="6">
        <v>20339578.8984375</v>
      </c>
      <c r="J158" s="5">
        <v>538</v>
      </c>
      <c r="K158" s="7">
        <v>60.233399104660002</v>
      </c>
      <c r="L158" s="3">
        <v>5.84619140625</v>
      </c>
    </row>
    <row r="159" spans="1:12">
      <c r="A159" s="2" t="s">
        <v>2239</v>
      </c>
      <c r="B159" s="2" t="s">
        <v>429</v>
      </c>
      <c r="C159" s="3">
        <v>9.7093017101287806</v>
      </c>
      <c r="D159" s="4">
        <v>8.0500000000000007</v>
      </c>
      <c r="E159" s="5">
        <v>1</v>
      </c>
      <c r="F159" s="5">
        <v>2</v>
      </c>
      <c r="G159" s="5">
        <v>2</v>
      </c>
      <c r="H159" s="5">
        <v>4</v>
      </c>
      <c r="I159" s="6">
        <v>14117974.0625</v>
      </c>
      <c r="J159" s="5">
        <v>298</v>
      </c>
      <c r="K159" s="7">
        <v>33.588465044659998</v>
      </c>
      <c r="L159" s="3">
        <v>8.93896484375</v>
      </c>
    </row>
    <row r="160" spans="1:12">
      <c r="A160" s="2" t="s">
        <v>1140</v>
      </c>
      <c r="B160" s="2" t="s">
        <v>204</v>
      </c>
      <c r="C160" s="3">
        <v>9.6281876564025897</v>
      </c>
      <c r="D160" s="4">
        <v>9.8000000000000007</v>
      </c>
      <c r="E160" s="5">
        <v>1</v>
      </c>
      <c r="F160" s="5">
        <v>3</v>
      </c>
      <c r="G160" s="5">
        <v>3</v>
      </c>
      <c r="H160" s="5">
        <v>4</v>
      </c>
      <c r="I160" s="6">
        <v>9332051.53125</v>
      </c>
      <c r="J160" s="5">
        <v>357</v>
      </c>
      <c r="K160" s="7">
        <v>39.98198220466</v>
      </c>
      <c r="L160" s="3">
        <v>6.82958984375</v>
      </c>
    </row>
    <row r="161" spans="1:12">
      <c r="A161" s="2" t="s">
        <v>1653</v>
      </c>
      <c r="B161" s="2" t="s">
        <v>3634</v>
      </c>
      <c r="C161" s="3">
        <v>9.5726150274276698</v>
      </c>
      <c r="D161" s="4">
        <v>7.73</v>
      </c>
      <c r="E161" s="5">
        <v>1</v>
      </c>
      <c r="F161" s="5">
        <v>3</v>
      </c>
      <c r="G161" s="5">
        <v>3</v>
      </c>
      <c r="H161" s="5">
        <v>4</v>
      </c>
      <c r="I161" s="6">
        <v>9227638.6458333302</v>
      </c>
      <c r="J161" s="5">
        <v>401</v>
      </c>
      <c r="K161" s="7">
        <v>45.20070687466</v>
      </c>
      <c r="L161" s="3">
        <v>6.32861328125</v>
      </c>
    </row>
    <row r="162" spans="1:12">
      <c r="A162" s="2" t="s">
        <v>4592</v>
      </c>
      <c r="B162" s="2" t="s">
        <v>4593</v>
      </c>
      <c r="C162" s="3">
        <v>9.5393846035003698</v>
      </c>
      <c r="D162" s="4">
        <v>24.66</v>
      </c>
      <c r="E162" s="5">
        <v>1</v>
      </c>
      <c r="F162" s="5">
        <v>3</v>
      </c>
      <c r="G162" s="5">
        <v>3</v>
      </c>
      <c r="H162" s="5">
        <v>6</v>
      </c>
      <c r="I162" s="6">
        <v>37537854.479166701</v>
      </c>
      <c r="J162" s="5">
        <v>73</v>
      </c>
      <c r="K162" s="7">
        <v>8.2933732646599907</v>
      </c>
      <c r="L162" s="3">
        <v>11.07763671875</v>
      </c>
    </row>
    <row r="163" spans="1:12">
      <c r="A163" s="2" t="s">
        <v>4544</v>
      </c>
      <c r="B163" s="2" t="s">
        <v>4545</v>
      </c>
      <c r="C163" s="3">
        <v>9.5124620199203491</v>
      </c>
      <c r="D163" s="4">
        <v>35.340000000000003</v>
      </c>
      <c r="E163" s="5">
        <v>1</v>
      </c>
      <c r="F163" s="5">
        <v>4</v>
      </c>
      <c r="G163" s="5">
        <v>4</v>
      </c>
      <c r="H163" s="5">
        <v>10</v>
      </c>
      <c r="I163" s="6">
        <v>95193175.041666701</v>
      </c>
      <c r="J163" s="5">
        <v>133</v>
      </c>
      <c r="K163" s="7">
        <v>15.20670957466</v>
      </c>
      <c r="L163" s="3">
        <v>7.04931640625</v>
      </c>
    </row>
    <row r="164" spans="1:12">
      <c r="A164" s="2" t="s">
        <v>4656</v>
      </c>
      <c r="B164" s="2" t="s">
        <v>4657</v>
      </c>
      <c r="C164" s="3">
        <v>9.50689601898193</v>
      </c>
      <c r="D164" s="4">
        <v>14.56</v>
      </c>
      <c r="E164" s="5">
        <v>1</v>
      </c>
      <c r="F164" s="5">
        <v>2</v>
      </c>
      <c r="G164" s="5">
        <v>2</v>
      </c>
      <c r="H164" s="5">
        <v>4</v>
      </c>
      <c r="I164" s="6">
        <v>31929580.625</v>
      </c>
      <c r="J164" s="5">
        <v>103</v>
      </c>
      <c r="K164" s="7">
        <v>11.660372904660001</v>
      </c>
      <c r="L164" s="3">
        <v>10.06689453125</v>
      </c>
    </row>
    <row r="165" spans="1:12">
      <c r="A165" s="2" t="s">
        <v>2004</v>
      </c>
      <c r="B165" s="2" t="s">
        <v>3399</v>
      </c>
      <c r="C165" s="3">
        <v>9.5064103603363002</v>
      </c>
      <c r="D165" s="4">
        <v>15.89</v>
      </c>
      <c r="E165" s="5">
        <v>1</v>
      </c>
      <c r="F165" s="5">
        <v>2</v>
      </c>
      <c r="G165" s="5">
        <v>2</v>
      </c>
      <c r="H165" s="5">
        <v>3</v>
      </c>
      <c r="I165" s="6">
        <v>8046384.703125</v>
      </c>
      <c r="J165" s="5">
        <v>258</v>
      </c>
      <c r="K165" s="7">
        <v>28.337643874659999</v>
      </c>
      <c r="L165" s="3">
        <v>5.04638671875</v>
      </c>
    </row>
    <row r="166" spans="1:12">
      <c r="A166" s="2" t="s">
        <v>1834</v>
      </c>
      <c r="B166" s="2" t="s">
        <v>3520</v>
      </c>
      <c r="C166" s="3">
        <v>9.4835708141326904</v>
      </c>
      <c r="D166" s="4">
        <v>15.88</v>
      </c>
      <c r="E166" s="5">
        <v>1</v>
      </c>
      <c r="F166" s="5">
        <v>3</v>
      </c>
      <c r="G166" s="5">
        <v>3</v>
      </c>
      <c r="H166" s="5">
        <v>3</v>
      </c>
      <c r="I166" s="6">
        <v>28176212.739583299</v>
      </c>
      <c r="J166" s="5">
        <v>233</v>
      </c>
      <c r="K166" s="7">
        <v>27.189601104659999</v>
      </c>
      <c r="L166" s="3">
        <v>5.92236328125</v>
      </c>
    </row>
    <row r="167" spans="1:12">
      <c r="A167" s="2" t="s">
        <v>1795</v>
      </c>
      <c r="B167" s="2" t="s">
        <v>3540</v>
      </c>
      <c r="C167" s="3">
        <v>9.4537137746810895</v>
      </c>
      <c r="D167" s="4">
        <v>30.93</v>
      </c>
      <c r="E167" s="5">
        <v>1</v>
      </c>
      <c r="F167" s="5">
        <v>8</v>
      </c>
      <c r="G167" s="5">
        <v>8</v>
      </c>
      <c r="H167" s="5">
        <v>12</v>
      </c>
      <c r="I167" s="6">
        <v>64712235.104166701</v>
      </c>
      <c r="J167" s="5">
        <v>194</v>
      </c>
      <c r="K167" s="7">
        <v>22.088951314660001</v>
      </c>
      <c r="L167" s="3">
        <v>9.97900390625</v>
      </c>
    </row>
    <row r="168" spans="1:12">
      <c r="A168" s="2" t="s">
        <v>840</v>
      </c>
      <c r="B168" s="2" t="s">
        <v>63</v>
      </c>
      <c r="C168" s="3">
        <v>9.3238248825073207</v>
      </c>
      <c r="D168" s="4">
        <v>19.89</v>
      </c>
      <c r="E168" s="5">
        <v>1</v>
      </c>
      <c r="F168" s="5">
        <v>4</v>
      </c>
      <c r="G168" s="5">
        <v>4</v>
      </c>
      <c r="H168" s="5">
        <v>7</v>
      </c>
      <c r="I168" s="6">
        <v>55994356.5</v>
      </c>
      <c r="J168" s="5">
        <v>176</v>
      </c>
      <c r="K168" s="7">
        <v>19.906038904660001</v>
      </c>
      <c r="L168" s="3">
        <v>10.22802734375</v>
      </c>
    </row>
    <row r="169" spans="1:12">
      <c r="A169" s="2" t="s">
        <v>580</v>
      </c>
      <c r="B169" s="2" t="s">
        <v>178</v>
      </c>
      <c r="C169" s="3">
        <v>9.2823802232742292</v>
      </c>
      <c r="D169" s="4">
        <v>8.66</v>
      </c>
      <c r="E169" s="5">
        <v>1</v>
      </c>
      <c r="F169" s="5">
        <v>4</v>
      </c>
      <c r="G169" s="5">
        <v>4</v>
      </c>
      <c r="H169" s="5">
        <v>5</v>
      </c>
      <c r="I169" s="6">
        <v>196965123.40625</v>
      </c>
      <c r="J169" s="5">
        <v>508</v>
      </c>
      <c r="K169" s="7">
        <v>57.175950414660001</v>
      </c>
      <c r="L169" s="3">
        <v>5.52880859375</v>
      </c>
    </row>
    <row r="170" spans="1:12">
      <c r="A170" s="2" t="s">
        <v>1842</v>
      </c>
      <c r="B170" s="2" t="s">
        <v>3514</v>
      </c>
      <c r="C170" s="3">
        <v>8.9825862646102905</v>
      </c>
      <c r="D170" s="4">
        <v>24.46</v>
      </c>
      <c r="E170" s="5">
        <v>1</v>
      </c>
      <c r="F170" s="5">
        <v>4</v>
      </c>
      <c r="G170" s="5">
        <v>4</v>
      </c>
      <c r="H170" s="5">
        <v>5</v>
      </c>
      <c r="I170" s="6">
        <v>19561854.903645799</v>
      </c>
      <c r="J170" s="5">
        <v>139</v>
      </c>
      <c r="K170" s="7">
        <v>15.721901734659999</v>
      </c>
      <c r="L170" s="3">
        <v>6.01123046875</v>
      </c>
    </row>
    <row r="171" spans="1:12">
      <c r="A171" s="2" t="s">
        <v>2515</v>
      </c>
      <c r="B171" s="2" t="s">
        <v>2887</v>
      </c>
      <c r="C171" s="3">
        <v>8.8101582527160591</v>
      </c>
      <c r="D171" s="4">
        <v>7.41</v>
      </c>
      <c r="E171" s="5">
        <v>1</v>
      </c>
      <c r="F171" s="5">
        <v>2</v>
      </c>
      <c r="G171" s="5">
        <v>2</v>
      </c>
      <c r="H171" s="5">
        <v>3</v>
      </c>
      <c r="I171" s="6">
        <v>7997852.375</v>
      </c>
      <c r="J171" s="5">
        <v>580</v>
      </c>
      <c r="K171" s="7">
        <v>63.622171894659999</v>
      </c>
      <c r="L171" s="3">
        <v>4.60205078125</v>
      </c>
    </row>
    <row r="172" spans="1:12">
      <c r="A172" s="2" t="s">
        <v>2171</v>
      </c>
      <c r="B172" s="2" t="s">
        <v>4323</v>
      </c>
      <c r="C172" s="3">
        <v>8.7584257125854492</v>
      </c>
      <c r="D172" s="4">
        <v>23.68</v>
      </c>
      <c r="E172" s="5">
        <v>1</v>
      </c>
      <c r="F172" s="5">
        <v>2</v>
      </c>
      <c r="G172" s="5">
        <v>2</v>
      </c>
      <c r="H172" s="5">
        <v>3</v>
      </c>
      <c r="I172" s="6">
        <v>3820765.9375</v>
      </c>
      <c r="J172" s="5">
        <v>152</v>
      </c>
      <c r="K172" s="7">
        <v>16.69010855466</v>
      </c>
      <c r="L172" s="3">
        <v>4.85595703125</v>
      </c>
    </row>
    <row r="173" spans="1:12">
      <c r="A173" s="2" t="s">
        <v>831</v>
      </c>
      <c r="B173" s="2" t="s">
        <v>2909</v>
      </c>
      <c r="C173" s="3">
        <v>8.7583132982253993</v>
      </c>
      <c r="D173" s="4">
        <v>11.2</v>
      </c>
      <c r="E173" s="5">
        <v>1</v>
      </c>
      <c r="F173" s="5">
        <v>3</v>
      </c>
      <c r="G173" s="5">
        <v>3</v>
      </c>
      <c r="H173" s="5">
        <v>4</v>
      </c>
      <c r="I173" s="6">
        <v>8650371.15625</v>
      </c>
      <c r="J173" s="5">
        <v>250</v>
      </c>
      <c r="K173" s="7">
        <v>28.34806749466</v>
      </c>
      <c r="L173" s="3">
        <v>4.81787109375</v>
      </c>
    </row>
    <row r="174" spans="1:12">
      <c r="A174" s="2" t="s">
        <v>2302</v>
      </c>
      <c r="B174" s="2" t="s">
        <v>3211</v>
      </c>
      <c r="C174" s="3">
        <v>8.7483596801757795</v>
      </c>
      <c r="D174" s="4">
        <v>24.68</v>
      </c>
      <c r="E174" s="5">
        <v>1</v>
      </c>
      <c r="F174" s="5">
        <v>3</v>
      </c>
      <c r="G174" s="5">
        <v>3</v>
      </c>
      <c r="H174" s="5">
        <v>5</v>
      </c>
      <c r="I174" s="6">
        <v>16929502.833333299</v>
      </c>
      <c r="J174" s="5">
        <v>154</v>
      </c>
      <c r="K174" s="7">
        <v>17.635106844660001</v>
      </c>
      <c r="L174" s="3">
        <v>9.90576171875</v>
      </c>
    </row>
    <row r="175" spans="1:12">
      <c r="A175" s="2" t="s">
        <v>1819</v>
      </c>
      <c r="B175" s="2" t="s">
        <v>3529</v>
      </c>
      <c r="C175" s="3">
        <v>8.6596994400024396</v>
      </c>
      <c r="D175" s="4">
        <v>46.43</v>
      </c>
      <c r="E175" s="5">
        <v>1</v>
      </c>
      <c r="F175" s="5">
        <v>2</v>
      </c>
      <c r="G175" s="5">
        <v>2</v>
      </c>
      <c r="H175" s="5">
        <v>6</v>
      </c>
      <c r="I175" s="6">
        <v>74245943.65625</v>
      </c>
      <c r="J175" s="5">
        <v>56</v>
      </c>
      <c r="K175" s="7">
        <v>6.4783091446599999</v>
      </c>
      <c r="L175" s="3">
        <v>9.87646484375</v>
      </c>
    </row>
    <row r="176" spans="1:12">
      <c r="A176" s="2" t="s">
        <v>587</v>
      </c>
      <c r="B176" s="2" t="s">
        <v>445</v>
      </c>
      <c r="C176" s="3">
        <v>8.44315457344055</v>
      </c>
      <c r="D176" s="4">
        <v>37.5</v>
      </c>
      <c r="E176" s="5">
        <v>1</v>
      </c>
      <c r="F176" s="5">
        <v>4</v>
      </c>
      <c r="G176" s="5">
        <v>4</v>
      </c>
      <c r="H176" s="5">
        <v>6</v>
      </c>
      <c r="I176" s="6">
        <v>34177018.71875</v>
      </c>
      <c r="J176" s="5">
        <v>152</v>
      </c>
      <c r="K176" s="7">
        <v>16.837688444659999</v>
      </c>
      <c r="L176" s="3">
        <v>8.66064453125</v>
      </c>
    </row>
    <row r="177" spans="1:12">
      <c r="A177" s="2" t="s">
        <v>1577</v>
      </c>
      <c r="B177" s="2" t="s">
        <v>3674</v>
      </c>
      <c r="C177" s="3">
        <v>8.3694140911102295</v>
      </c>
      <c r="D177" s="4">
        <v>26.6</v>
      </c>
      <c r="E177" s="5">
        <v>1</v>
      </c>
      <c r="F177" s="5">
        <v>2</v>
      </c>
      <c r="G177" s="5">
        <v>2</v>
      </c>
      <c r="H177" s="5">
        <v>7</v>
      </c>
      <c r="I177" s="6">
        <v>34810436.703125</v>
      </c>
      <c r="J177" s="5">
        <v>94</v>
      </c>
      <c r="K177" s="7">
        <v>10.91544815466</v>
      </c>
      <c r="L177" s="3">
        <v>9.65673828125</v>
      </c>
    </row>
    <row r="178" spans="1:12">
      <c r="A178" s="2" t="s">
        <v>4672</v>
      </c>
      <c r="B178" s="2" t="s">
        <v>4673</v>
      </c>
      <c r="C178" s="3">
        <v>8.2533965110778809</v>
      </c>
      <c r="D178" s="4">
        <v>23.85</v>
      </c>
      <c r="E178" s="5">
        <v>1</v>
      </c>
      <c r="F178" s="5">
        <v>3</v>
      </c>
      <c r="G178" s="5">
        <v>3</v>
      </c>
      <c r="H178" s="5">
        <v>4</v>
      </c>
      <c r="I178" s="6">
        <v>12218068.4322917</v>
      </c>
      <c r="J178" s="5">
        <v>130</v>
      </c>
      <c r="K178" s="7">
        <v>15.48532219466</v>
      </c>
      <c r="L178" s="3">
        <v>10.81396484375</v>
      </c>
    </row>
    <row r="179" spans="1:12">
      <c r="A179" s="2" t="s">
        <v>4646</v>
      </c>
      <c r="B179" s="2" t="s">
        <v>4647</v>
      </c>
      <c r="C179" s="3">
        <v>7.9424483776092503</v>
      </c>
      <c r="D179" s="4">
        <v>13.31</v>
      </c>
      <c r="E179" s="5">
        <v>1</v>
      </c>
      <c r="F179" s="5">
        <v>2</v>
      </c>
      <c r="G179" s="5">
        <v>2</v>
      </c>
      <c r="H179" s="5">
        <v>3</v>
      </c>
      <c r="I179" s="6">
        <v>11012611.765625</v>
      </c>
      <c r="J179" s="5">
        <v>263</v>
      </c>
      <c r="K179" s="7">
        <v>30.29188437466</v>
      </c>
      <c r="L179" s="3">
        <v>5.99853515625</v>
      </c>
    </row>
    <row r="180" spans="1:12">
      <c r="A180" s="2" t="s">
        <v>2335</v>
      </c>
      <c r="B180" s="2" t="s">
        <v>380</v>
      </c>
      <c r="C180" s="3">
        <v>7.9394428730011004</v>
      </c>
      <c r="D180" s="4">
        <v>15.19</v>
      </c>
      <c r="E180" s="5">
        <v>1</v>
      </c>
      <c r="F180" s="5">
        <v>4</v>
      </c>
      <c r="G180" s="5">
        <v>4</v>
      </c>
      <c r="H180" s="5">
        <v>4</v>
      </c>
      <c r="I180" s="6">
        <v>15006463.875</v>
      </c>
      <c r="J180" s="5">
        <v>362</v>
      </c>
      <c r="K180" s="7">
        <v>39.02446541466</v>
      </c>
      <c r="L180" s="3">
        <v>6.62451171875</v>
      </c>
    </row>
    <row r="181" spans="1:12">
      <c r="A181" s="2" t="s">
        <v>4566</v>
      </c>
      <c r="B181" s="2" t="s">
        <v>4567</v>
      </c>
      <c r="C181" s="3">
        <v>7.8603270053863499</v>
      </c>
      <c r="D181" s="4">
        <v>20.56</v>
      </c>
      <c r="E181" s="5">
        <v>1</v>
      </c>
      <c r="F181" s="5">
        <v>2</v>
      </c>
      <c r="G181" s="5">
        <v>2</v>
      </c>
      <c r="H181" s="5">
        <v>3</v>
      </c>
      <c r="I181" s="6">
        <v>69249411.9375</v>
      </c>
      <c r="J181" s="5">
        <v>107</v>
      </c>
      <c r="K181" s="7">
        <v>11.94546001466</v>
      </c>
      <c r="L181" s="3">
        <v>10.37451171875</v>
      </c>
    </row>
    <row r="182" spans="1:12">
      <c r="A182" s="2" t="s">
        <v>4546</v>
      </c>
      <c r="B182" s="2" t="s">
        <v>4547</v>
      </c>
      <c r="C182" s="3">
        <v>7.6063368320465097</v>
      </c>
      <c r="D182" s="4">
        <v>34.69</v>
      </c>
      <c r="E182" s="5">
        <v>1</v>
      </c>
      <c r="F182" s="5">
        <v>3</v>
      </c>
      <c r="G182" s="5">
        <v>3</v>
      </c>
      <c r="H182" s="5">
        <v>4</v>
      </c>
      <c r="I182" s="6">
        <v>11690000.4166667</v>
      </c>
      <c r="J182" s="5">
        <v>98</v>
      </c>
      <c r="K182" s="7">
        <v>11.290950114659999</v>
      </c>
      <c r="L182" s="3">
        <v>9.34912109375</v>
      </c>
    </row>
    <row r="183" spans="1:12">
      <c r="A183" s="2" t="s">
        <v>2729</v>
      </c>
      <c r="B183" s="2" t="s">
        <v>2950</v>
      </c>
      <c r="C183" s="3">
        <v>7.4227371215820304</v>
      </c>
      <c r="D183" s="4">
        <v>44.23</v>
      </c>
      <c r="E183" s="5">
        <v>1</v>
      </c>
      <c r="F183" s="5">
        <v>2</v>
      </c>
      <c r="G183" s="5">
        <v>2</v>
      </c>
      <c r="H183" s="5">
        <v>2</v>
      </c>
      <c r="I183" s="6">
        <v>2911999.6875</v>
      </c>
      <c r="J183" s="5">
        <v>104</v>
      </c>
      <c r="K183" s="7">
        <v>11.34370916466</v>
      </c>
      <c r="L183" s="3">
        <v>5.38916015625</v>
      </c>
    </row>
    <row r="184" spans="1:12">
      <c r="A184" s="2" t="s">
        <v>4554</v>
      </c>
      <c r="B184" s="2" t="s">
        <v>4555</v>
      </c>
      <c r="C184" s="3">
        <v>7.3649933338165301</v>
      </c>
      <c r="D184" s="4">
        <v>46.07</v>
      </c>
      <c r="E184" s="5">
        <v>1</v>
      </c>
      <c r="F184" s="5">
        <v>3</v>
      </c>
      <c r="G184" s="5">
        <v>3</v>
      </c>
      <c r="H184" s="5">
        <v>3</v>
      </c>
      <c r="I184" s="6">
        <v>11587290.4166667</v>
      </c>
      <c r="J184" s="5">
        <v>89</v>
      </c>
      <c r="K184" s="7">
        <v>9.8714820946599993</v>
      </c>
      <c r="L184" s="3">
        <v>10.18408203125</v>
      </c>
    </row>
    <row r="185" spans="1:12">
      <c r="A185" s="2" t="s">
        <v>4562</v>
      </c>
      <c r="B185" s="2" t="s">
        <v>4563</v>
      </c>
      <c r="C185" s="3">
        <v>7.1822732686996504</v>
      </c>
      <c r="D185" s="4">
        <v>22.86</v>
      </c>
      <c r="E185" s="5">
        <v>1</v>
      </c>
      <c r="F185" s="5">
        <v>2</v>
      </c>
      <c r="G185" s="5">
        <v>2</v>
      </c>
      <c r="H185" s="5">
        <v>3</v>
      </c>
      <c r="I185" s="6">
        <v>14459360.625</v>
      </c>
      <c r="J185" s="5">
        <v>70</v>
      </c>
      <c r="K185" s="7">
        <v>7.9516441746600002</v>
      </c>
      <c r="L185" s="3">
        <v>10.78466796875</v>
      </c>
    </row>
    <row r="186" spans="1:12">
      <c r="A186" s="2" t="s">
        <v>2755</v>
      </c>
      <c r="B186" s="2" t="s">
        <v>251</v>
      </c>
      <c r="C186" s="3">
        <v>6.8636543750762904</v>
      </c>
      <c r="D186" s="4">
        <v>5.23</v>
      </c>
      <c r="E186" s="5">
        <v>1</v>
      </c>
      <c r="F186" s="5">
        <v>3</v>
      </c>
      <c r="G186" s="5">
        <v>3</v>
      </c>
      <c r="H186" s="5">
        <v>5</v>
      </c>
      <c r="I186" s="6">
        <v>14282020.2083333</v>
      </c>
      <c r="J186" s="5">
        <v>842</v>
      </c>
      <c r="K186" s="7">
        <v>93.270003354660005</v>
      </c>
      <c r="L186" s="3">
        <v>6.22705078125</v>
      </c>
    </row>
    <row r="187" spans="1:12">
      <c r="A187" s="2" t="s">
        <v>1229</v>
      </c>
      <c r="B187" s="2" t="s">
        <v>3906</v>
      </c>
      <c r="C187" s="3">
        <v>6.8628208637237504</v>
      </c>
      <c r="D187" s="4">
        <v>12.4</v>
      </c>
      <c r="E187" s="5">
        <v>1</v>
      </c>
      <c r="F187" s="5">
        <v>2</v>
      </c>
      <c r="G187" s="5">
        <v>2</v>
      </c>
      <c r="H187" s="5">
        <v>3</v>
      </c>
      <c r="I187" s="6">
        <v>15858087.65625</v>
      </c>
      <c r="J187" s="5">
        <v>129</v>
      </c>
      <c r="K187" s="7">
        <v>14.53941268466</v>
      </c>
      <c r="L187" s="3">
        <v>4.80517578125</v>
      </c>
    </row>
    <row r="188" spans="1:12">
      <c r="A188" s="2" t="s">
        <v>1361</v>
      </c>
      <c r="B188" s="2" t="s">
        <v>3813</v>
      </c>
      <c r="C188" s="3">
        <v>6.7910137176513699</v>
      </c>
      <c r="D188" s="4">
        <v>27.78</v>
      </c>
      <c r="E188" s="5">
        <v>1</v>
      </c>
      <c r="F188" s="5">
        <v>3</v>
      </c>
      <c r="G188" s="5">
        <v>3</v>
      </c>
      <c r="H188" s="5">
        <v>3</v>
      </c>
      <c r="I188" s="6">
        <v>15964161.1041667</v>
      </c>
      <c r="J188" s="5">
        <v>108</v>
      </c>
      <c r="K188" s="7">
        <v>12.221297204660001</v>
      </c>
      <c r="L188" s="3">
        <v>8.44091796875</v>
      </c>
    </row>
    <row r="189" spans="1:12">
      <c r="A189" s="2" t="s">
        <v>869</v>
      </c>
      <c r="B189" s="2" t="s">
        <v>4119</v>
      </c>
      <c r="C189" s="3">
        <v>6.77369952201843</v>
      </c>
      <c r="D189" s="4">
        <v>8.09</v>
      </c>
      <c r="E189" s="5">
        <v>1</v>
      </c>
      <c r="F189" s="5">
        <v>2</v>
      </c>
      <c r="G189" s="5">
        <v>2</v>
      </c>
      <c r="H189" s="5">
        <v>2</v>
      </c>
      <c r="I189" s="6">
        <v>17583821.2421875</v>
      </c>
      <c r="J189" s="5">
        <v>408</v>
      </c>
      <c r="K189" s="7">
        <v>46.868107974660099</v>
      </c>
      <c r="L189" s="3">
        <v>4.80517578125</v>
      </c>
    </row>
    <row r="190" spans="1:12">
      <c r="A190" s="2" t="s">
        <v>2396</v>
      </c>
      <c r="B190" s="2" t="s">
        <v>2863</v>
      </c>
      <c r="C190" s="3">
        <v>6.6081819534301802</v>
      </c>
      <c r="D190" s="4">
        <v>11.26</v>
      </c>
      <c r="E190" s="5">
        <v>1</v>
      </c>
      <c r="F190" s="5">
        <v>2</v>
      </c>
      <c r="G190" s="5">
        <v>2</v>
      </c>
      <c r="H190" s="5">
        <v>2</v>
      </c>
      <c r="I190" s="6">
        <v>10478914.84375</v>
      </c>
      <c r="J190" s="5">
        <v>382</v>
      </c>
      <c r="K190" s="7">
        <v>42.541354444660001</v>
      </c>
      <c r="L190" s="3">
        <v>5.97314453125</v>
      </c>
    </row>
    <row r="191" spans="1:12">
      <c r="A191" s="2" t="s">
        <v>581</v>
      </c>
      <c r="B191" s="2" t="s">
        <v>4301</v>
      </c>
      <c r="C191" s="3">
        <v>6.5292603969574001</v>
      </c>
      <c r="D191" s="4">
        <v>16.3</v>
      </c>
      <c r="E191" s="5">
        <v>1</v>
      </c>
      <c r="F191" s="5">
        <v>2</v>
      </c>
      <c r="G191" s="5">
        <v>2</v>
      </c>
      <c r="H191" s="5">
        <v>2</v>
      </c>
      <c r="I191" s="6">
        <v>14708605.375</v>
      </c>
      <c r="J191" s="5">
        <v>184</v>
      </c>
      <c r="K191" s="7">
        <v>20.744380134659998</v>
      </c>
      <c r="L191" s="3">
        <v>8.79248046875</v>
      </c>
    </row>
    <row r="192" spans="1:12">
      <c r="A192" s="2" t="s">
        <v>1147</v>
      </c>
      <c r="B192" s="2" t="s">
        <v>250</v>
      </c>
      <c r="C192" s="3">
        <v>6.4286236763000497</v>
      </c>
      <c r="D192" s="4">
        <v>7.64</v>
      </c>
      <c r="E192" s="5">
        <v>1</v>
      </c>
      <c r="F192" s="5">
        <v>2</v>
      </c>
      <c r="G192" s="5">
        <v>2</v>
      </c>
      <c r="H192" s="5">
        <v>2</v>
      </c>
      <c r="I192" s="6">
        <v>52104833.5625</v>
      </c>
      <c r="J192" s="5">
        <v>458</v>
      </c>
      <c r="K192" s="7">
        <v>49.818149244659999</v>
      </c>
      <c r="L192" s="3">
        <v>9.08544921875</v>
      </c>
    </row>
    <row r="193" spans="1:12">
      <c r="A193" s="2" t="s">
        <v>1910</v>
      </c>
      <c r="B193" s="2" t="s">
        <v>311</v>
      </c>
      <c r="C193" s="3">
        <v>6.3673512935638401</v>
      </c>
      <c r="D193" s="4">
        <v>7.53</v>
      </c>
      <c r="E193" s="5">
        <v>1</v>
      </c>
      <c r="F193" s="5">
        <v>2</v>
      </c>
      <c r="G193" s="5">
        <v>2</v>
      </c>
      <c r="H193" s="5">
        <v>3</v>
      </c>
      <c r="I193" s="6">
        <v>22824381.140625</v>
      </c>
      <c r="J193" s="5">
        <v>332</v>
      </c>
      <c r="K193" s="7">
        <v>35.870596514660001</v>
      </c>
      <c r="L193" s="3">
        <v>6.96142578125</v>
      </c>
    </row>
    <row r="194" spans="1:12">
      <c r="A194" s="2" t="s">
        <v>2612</v>
      </c>
      <c r="B194" s="2" t="s">
        <v>2782</v>
      </c>
      <c r="C194" s="3">
        <v>6.0897204875946001</v>
      </c>
      <c r="D194" s="4">
        <v>8.84</v>
      </c>
      <c r="E194" s="5">
        <v>1</v>
      </c>
      <c r="F194" s="5">
        <v>2</v>
      </c>
      <c r="G194" s="5">
        <v>2</v>
      </c>
      <c r="H194" s="5">
        <v>3</v>
      </c>
      <c r="I194" s="6">
        <v>57553980.765625</v>
      </c>
      <c r="J194" s="5">
        <v>294</v>
      </c>
      <c r="K194" s="7">
        <v>33.044376794660003</v>
      </c>
      <c r="L194" s="3">
        <v>8.99755859375</v>
      </c>
    </row>
    <row r="195" spans="1:12">
      <c r="A195" s="2" t="s">
        <v>2076</v>
      </c>
      <c r="B195" s="2" t="s">
        <v>38</v>
      </c>
      <c r="C195" s="3">
        <v>5.5721759796142596</v>
      </c>
      <c r="D195" s="4">
        <v>11.88</v>
      </c>
      <c r="E195" s="5">
        <v>1</v>
      </c>
      <c r="F195" s="5">
        <v>3</v>
      </c>
      <c r="G195" s="5">
        <v>3</v>
      </c>
      <c r="H195" s="5">
        <v>5</v>
      </c>
      <c r="I195" s="6">
        <v>9162663.4583333302</v>
      </c>
      <c r="J195" s="5">
        <v>261</v>
      </c>
      <c r="K195" s="7">
        <v>29.429995884659998</v>
      </c>
      <c r="L195" s="3">
        <v>10.00830078125</v>
      </c>
    </row>
    <row r="196" spans="1:12">
      <c r="A196" s="2" t="s">
        <v>147</v>
      </c>
      <c r="B196" s="2" t="s">
        <v>329</v>
      </c>
      <c r="C196" s="3">
        <v>5.52303266525269</v>
      </c>
      <c r="D196" s="4">
        <v>19.55</v>
      </c>
      <c r="E196" s="5">
        <v>1</v>
      </c>
      <c r="F196" s="5">
        <v>2</v>
      </c>
      <c r="G196" s="5">
        <v>2</v>
      </c>
      <c r="H196" s="5">
        <v>3</v>
      </c>
      <c r="I196" s="6">
        <v>88527080.0390625</v>
      </c>
      <c r="J196" s="5">
        <v>133</v>
      </c>
      <c r="K196" s="7">
        <v>14.211874724659999</v>
      </c>
      <c r="L196" s="3">
        <v>10.62353515625</v>
      </c>
    </row>
    <row r="197" spans="1:12">
      <c r="A197" s="2" t="s">
        <v>1536</v>
      </c>
      <c r="B197" s="2" t="s">
        <v>3702</v>
      </c>
      <c r="C197" s="3">
        <v>5.4965186119079599</v>
      </c>
      <c r="D197" s="4">
        <v>41.11</v>
      </c>
      <c r="E197" s="5">
        <v>1</v>
      </c>
      <c r="F197" s="5">
        <v>2</v>
      </c>
      <c r="G197" s="5">
        <v>2</v>
      </c>
      <c r="H197" s="5">
        <v>5</v>
      </c>
      <c r="I197" s="6">
        <v>20140616.8203125</v>
      </c>
      <c r="J197" s="5">
        <v>90</v>
      </c>
      <c r="K197" s="7">
        <v>10.13743927466</v>
      </c>
      <c r="L197" s="3">
        <v>9.81787109375</v>
      </c>
    </row>
    <row r="198" spans="1:12">
      <c r="A198" s="2" t="s">
        <v>773</v>
      </c>
      <c r="B198" s="2" t="s">
        <v>4406</v>
      </c>
      <c r="C198" s="3">
        <v>5.2952837944030797</v>
      </c>
      <c r="D198" s="4">
        <v>4.34</v>
      </c>
      <c r="E198" s="5">
        <v>1</v>
      </c>
      <c r="F198" s="5">
        <v>2</v>
      </c>
      <c r="G198" s="5">
        <v>2</v>
      </c>
      <c r="H198" s="5">
        <v>3</v>
      </c>
      <c r="I198" s="6">
        <v>14060936.484375</v>
      </c>
      <c r="J198" s="5">
        <v>415</v>
      </c>
      <c r="K198" s="7">
        <v>45.349713664660001</v>
      </c>
      <c r="L198" s="3">
        <v>4.99560546875</v>
      </c>
    </row>
    <row r="199" spans="1:12">
      <c r="A199" s="2" t="s">
        <v>1364</v>
      </c>
      <c r="B199" s="2" t="s">
        <v>3812</v>
      </c>
      <c r="C199" s="3">
        <v>5.2275753021240199</v>
      </c>
      <c r="D199" s="4">
        <v>5.36</v>
      </c>
      <c r="E199" s="5">
        <v>1</v>
      </c>
      <c r="F199" s="5">
        <v>2</v>
      </c>
      <c r="G199" s="5">
        <v>2</v>
      </c>
      <c r="H199" s="5">
        <v>3</v>
      </c>
      <c r="I199" s="6">
        <v>18892640.15625</v>
      </c>
      <c r="J199" s="5">
        <v>466</v>
      </c>
      <c r="K199" s="7">
        <v>54.026603264659997</v>
      </c>
      <c r="L199" s="3">
        <v>6.43017578125</v>
      </c>
    </row>
    <row r="200" spans="1:12">
      <c r="A200" s="2" t="s">
        <v>1991</v>
      </c>
      <c r="B200" s="2" t="s">
        <v>104</v>
      </c>
      <c r="C200" s="3">
        <v>5.0372977256774902</v>
      </c>
      <c r="D200" s="4">
        <v>8.52</v>
      </c>
      <c r="E200" s="5">
        <v>1</v>
      </c>
      <c r="F200" s="5">
        <v>2</v>
      </c>
      <c r="G200" s="5">
        <v>2</v>
      </c>
      <c r="H200" s="5">
        <v>2</v>
      </c>
      <c r="I200" s="6">
        <v>10725716.640625</v>
      </c>
      <c r="J200" s="5">
        <v>176</v>
      </c>
      <c r="K200" s="7">
        <v>20.25621118466</v>
      </c>
      <c r="L200" s="3">
        <v>6.93212890625</v>
      </c>
    </row>
    <row r="201" spans="1:12">
      <c r="A201" s="2" t="s">
        <v>2573</v>
      </c>
      <c r="B201" s="2" t="s">
        <v>3031</v>
      </c>
      <c r="C201" s="3">
        <v>4.9904797077178999</v>
      </c>
      <c r="D201" s="4">
        <v>5.86</v>
      </c>
      <c r="E201" s="5">
        <v>1</v>
      </c>
      <c r="F201" s="5">
        <v>3</v>
      </c>
      <c r="G201" s="5">
        <v>3</v>
      </c>
      <c r="H201" s="5">
        <v>4</v>
      </c>
      <c r="I201" s="6">
        <v>16845410.114583299</v>
      </c>
      <c r="J201" s="5">
        <v>580</v>
      </c>
      <c r="K201" s="7">
        <v>65.033179714660093</v>
      </c>
      <c r="L201" s="3">
        <v>5.32568359375</v>
      </c>
    </row>
    <row r="202" spans="1:12">
      <c r="A202" s="2" t="s">
        <v>1552</v>
      </c>
      <c r="B202" s="2" t="s">
        <v>2888</v>
      </c>
      <c r="C202" s="3">
        <v>4.8741645812988299</v>
      </c>
      <c r="D202" s="4">
        <v>5.68</v>
      </c>
      <c r="E202" s="5">
        <v>1</v>
      </c>
      <c r="F202" s="5">
        <v>2</v>
      </c>
      <c r="G202" s="5">
        <v>2</v>
      </c>
      <c r="H202" s="5">
        <v>3</v>
      </c>
      <c r="I202" s="6">
        <v>4988914.0625</v>
      </c>
      <c r="J202" s="5">
        <v>352</v>
      </c>
      <c r="K202" s="7">
        <v>37.521015034660003</v>
      </c>
      <c r="L202" s="3">
        <v>6.45556640625</v>
      </c>
    </row>
    <row r="203" spans="1:12">
      <c r="A203" s="2" t="s">
        <v>2198</v>
      </c>
      <c r="B203" s="2" t="s">
        <v>237</v>
      </c>
      <c r="C203" s="3">
        <v>4.7949962615966797</v>
      </c>
      <c r="D203" s="4">
        <v>5.48</v>
      </c>
      <c r="E203" s="5">
        <v>1</v>
      </c>
      <c r="F203" s="5">
        <v>2</v>
      </c>
      <c r="G203" s="5">
        <v>2</v>
      </c>
      <c r="H203" s="5">
        <v>3</v>
      </c>
      <c r="I203" s="6">
        <v>16787053.3125</v>
      </c>
      <c r="J203" s="5">
        <v>493</v>
      </c>
      <c r="K203" s="7">
        <v>53.100826404659998</v>
      </c>
      <c r="L203" s="3">
        <v>7.34228515625</v>
      </c>
    </row>
    <row r="204" spans="1:12">
      <c r="A204" s="2" t="s">
        <v>1856</v>
      </c>
      <c r="B204" s="2" t="s">
        <v>3501</v>
      </c>
      <c r="C204" s="3">
        <v>4.7618768215179399</v>
      </c>
      <c r="D204" s="4">
        <v>8.5299999999999994</v>
      </c>
      <c r="E204" s="5">
        <v>1</v>
      </c>
      <c r="F204" s="5">
        <v>2</v>
      </c>
      <c r="G204" s="5">
        <v>2</v>
      </c>
      <c r="H204" s="5">
        <v>2</v>
      </c>
      <c r="I204" s="6">
        <v>9922867.03125</v>
      </c>
      <c r="J204" s="5">
        <v>129</v>
      </c>
      <c r="K204" s="7">
        <v>14.20533012466</v>
      </c>
      <c r="L204" s="3">
        <v>8.79248046875</v>
      </c>
    </row>
    <row r="205" spans="1:12">
      <c r="A205" s="2" t="s">
        <v>4624</v>
      </c>
      <c r="B205" s="2" t="s">
        <v>4625</v>
      </c>
      <c r="C205" s="3">
        <v>4.7139689922332799</v>
      </c>
      <c r="D205" s="4">
        <v>22.34</v>
      </c>
      <c r="E205" s="5">
        <v>1</v>
      </c>
      <c r="F205" s="5">
        <v>2</v>
      </c>
      <c r="G205" s="5">
        <v>2</v>
      </c>
      <c r="H205" s="5">
        <v>3</v>
      </c>
      <c r="I205" s="6">
        <v>6303133.2734375</v>
      </c>
      <c r="J205" s="5">
        <v>94</v>
      </c>
      <c r="K205" s="7">
        <v>10.99267830466</v>
      </c>
      <c r="L205" s="3">
        <v>5.31298828125</v>
      </c>
    </row>
    <row r="206" spans="1:12">
      <c r="A206" s="2" t="s">
        <v>2624</v>
      </c>
      <c r="B206" s="2" t="s">
        <v>362</v>
      </c>
      <c r="C206" s="3">
        <v>4.6844787597656303</v>
      </c>
      <c r="D206" s="4">
        <v>5.51</v>
      </c>
      <c r="E206" s="5">
        <v>1</v>
      </c>
      <c r="F206" s="5">
        <v>2</v>
      </c>
      <c r="G206" s="5">
        <v>2</v>
      </c>
      <c r="H206" s="5">
        <v>2</v>
      </c>
      <c r="I206" s="6">
        <v>19237916.4375</v>
      </c>
      <c r="J206" s="5">
        <v>399</v>
      </c>
      <c r="K206" s="7">
        <v>44.539629834659998</v>
      </c>
      <c r="L206" s="3">
        <v>8.38232421875</v>
      </c>
    </row>
    <row r="207" spans="1:12">
      <c r="A207" s="2" t="s">
        <v>2288</v>
      </c>
      <c r="B207" s="2" t="s">
        <v>3220</v>
      </c>
      <c r="C207" s="3">
        <v>4.66259765625</v>
      </c>
      <c r="D207" s="4">
        <v>10.44</v>
      </c>
      <c r="E207" s="5">
        <v>1</v>
      </c>
      <c r="F207" s="5">
        <v>2</v>
      </c>
      <c r="G207" s="5">
        <v>2</v>
      </c>
      <c r="H207" s="5">
        <v>3</v>
      </c>
      <c r="I207" s="6">
        <v>22838530.917968798</v>
      </c>
      <c r="J207" s="5">
        <v>297</v>
      </c>
      <c r="K207" s="7">
        <v>33.354566024660002</v>
      </c>
      <c r="L207" s="3">
        <v>5.43994140625</v>
      </c>
    </row>
    <row r="208" spans="1:12">
      <c r="A208" s="2" t="s">
        <v>1740</v>
      </c>
      <c r="B208" s="2" t="s">
        <v>4371</v>
      </c>
      <c r="C208" s="3">
        <v>4.66062259674072</v>
      </c>
      <c r="D208" s="4">
        <v>31.13</v>
      </c>
      <c r="E208" s="5">
        <v>1</v>
      </c>
      <c r="F208" s="5">
        <v>3</v>
      </c>
      <c r="G208" s="5">
        <v>3</v>
      </c>
      <c r="H208" s="5">
        <v>5</v>
      </c>
      <c r="I208" s="6">
        <v>50874383.9375</v>
      </c>
      <c r="J208" s="5">
        <v>106</v>
      </c>
      <c r="K208" s="7">
        <v>11.397226184659999</v>
      </c>
      <c r="L208" s="3">
        <v>9.04150390625</v>
      </c>
    </row>
    <row r="209" spans="1:12">
      <c r="A209" s="2" t="s">
        <v>4668</v>
      </c>
      <c r="B209" s="2" t="s">
        <v>4669</v>
      </c>
      <c r="C209" s="3">
        <v>4.5482231378555298</v>
      </c>
      <c r="D209" s="4">
        <v>18.3</v>
      </c>
      <c r="E209" s="5">
        <v>1</v>
      </c>
      <c r="F209" s="5">
        <v>2</v>
      </c>
      <c r="G209" s="5">
        <v>2</v>
      </c>
      <c r="H209" s="5">
        <v>3</v>
      </c>
      <c r="I209" s="6">
        <v>13083201.953125</v>
      </c>
      <c r="J209" s="5">
        <v>153</v>
      </c>
      <c r="K209" s="7">
        <v>17.36116562466</v>
      </c>
      <c r="L209" s="3">
        <v>8.92431640625</v>
      </c>
    </row>
    <row r="210" spans="1:12">
      <c r="A210" s="2" t="s">
        <v>1681</v>
      </c>
      <c r="B210" s="2" t="s">
        <v>4361</v>
      </c>
      <c r="C210" s="3">
        <v>4.4437751770019496</v>
      </c>
      <c r="D210" s="4">
        <v>7.36</v>
      </c>
      <c r="E210" s="5">
        <v>1</v>
      </c>
      <c r="F210" s="5">
        <v>2</v>
      </c>
      <c r="G210" s="5">
        <v>2</v>
      </c>
      <c r="H210" s="5">
        <v>2</v>
      </c>
      <c r="I210" s="6">
        <v>11477197.333984399</v>
      </c>
      <c r="J210" s="5">
        <v>326</v>
      </c>
      <c r="K210" s="7">
        <v>37.175149874660001</v>
      </c>
      <c r="L210" s="3">
        <v>6.88818359375</v>
      </c>
    </row>
    <row r="211" spans="1:12">
      <c r="A211" s="2" t="s">
        <v>987</v>
      </c>
      <c r="B211" s="2" t="s">
        <v>383</v>
      </c>
      <c r="C211" s="3">
        <v>4.37475609779358</v>
      </c>
      <c r="D211" s="4">
        <v>3.97</v>
      </c>
      <c r="E211" s="5">
        <v>1</v>
      </c>
      <c r="F211" s="5">
        <v>2</v>
      </c>
      <c r="G211" s="5">
        <v>2</v>
      </c>
      <c r="H211" s="5">
        <v>2</v>
      </c>
      <c r="I211" s="6">
        <v>9578658.90625</v>
      </c>
      <c r="J211" s="5">
        <v>554</v>
      </c>
      <c r="K211" s="7">
        <v>63.1616615546601</v>
      </c>
      <c r="L211" s="3">
        <v>6.81494140625</v>
      </c>
    </row>
    <row r="212" spans="1:12">
      <c r="A212" s="2" t="s">
        <v>1238</v>
      </c>
      <c r="B212" s="2" t="s">
        <v>3899</v>
      </c>
      <c r="C212" s="3">
        <v>4.3680233955383301</v>
      </c>
      <c r="D212" s="4">
        <v>8.85</v>
      </c>
      <c r="E212" s="5">
        <v>1</v>
      </c>
      <c r="F212" s="5">
        <v>4</v>
      </c>
      <c r="G212" s="5">
        <v>4</v>
      </c>
      <c r="H212" s="5">
        <v>4</v>
      </c>
      <c r="I212" s="6">
        <v>5439210.4296875</v>
      </c>
      <c r="J212" s="5">
        <v>373</v>
      </c>
      <c r="K212" s="7">
        <v>40.857092204659999</v>
      </c>
      <c r="L212" s="3">
        <v>5.96044921875</v>
      </c>
    </row>
    <row r="213" spans="1:12">
      <c r="A213" s="2" t="s">
        <v>1823</v>
      </c>
      <c r="B213" s="2" t="s">
        <v>185</v>
      </c>
      <c r="C213" s="3">
        <v>4.1693072319030797</v>
      </c>
      <c r="D213" s="4">
        <v>4.45</v>
      </c>
      <c r="E213" s="5">
        <v>1</v>
      </c>
      <c r="F213" s="5">
        <v>2</v>
      </c>
      <c r="G213" s="5">
        <v>2</v>
      </c>
      <c r="H213" s="5">
        <v>2</v>
      </c>
      <c r="I213" s="6">
        <v>8493449.78125</v>
      </c>
      <c r="J213" s="5">
        <v>472</v>
      </c>
      <c r="K213" s="7">
        <v>52.505491014660102</v>
      </c>
      <c r="L213" s="3">
        <v>8.67529296875</v>
      </c>
    </row>
    <row r="214" spans="1:12">
      <c r="A214" s="2" t="s">
        <v>2397</v>
      </c>
      <c r="B214" s="2" t="s">
        <v>3142</v>
      </c>
      <c r="C214" s="3">
        <v>3.9794949293136601</v>
      </c>
      <c r="D214" s="4">
        <v>6.25</v>
      </c>
      <c r="E214" s="5">
        <v>1</v>
      </c>
      <c r="F214" s="5">
        <v>2</v>
      </c>
      <c r="G214" s="5">
        <v>2</v>
      </c>
      <c r="H214" s="5">
        <v>3</v>
      </c>
      <c r="I214" s="6">
        <v>8849216.1796875</v>
      </c>
      <c r="J214" s="5">
        <v>352</v>
      </c>
      <c r="K214" s="7">
        <v>39.195772164659999</v>
      </c>
      <c r="L214" s="3">
        <v>5.73193359375</v>
      </c>
    </row>
    <row r="215" spans="1:12">
      <c r="A215" s="2" t="s">
        <v>4712</v>
      </c>
      <c r="B215" s="2" t="s">
        <v>4713</v>
      </c>
      <c r="C215" s="3">
        <v>3.8217556476593</v>
      </c>
      <c r="D215" s="4">
        <v>23.53</v>
      </c>
      <c r="E215" s="5">
        <v>1</v>
      </c>
      <c r="F215" s="5">
        <v>3</v>
      </c>
      <c r="G215" s="5">
        <v>3</v>
      </c>
      <c r="H215" s="5">
        <v>12</v>
      </c>
      <c r="I215" s="6">
        <v>959016459.95833302</v>
      </c>
      <c r="J215" s="5">
        <v>51</v>
      </c>
      <c r="K215" s="7">
        <v>6.3446187746599998</v>
      </c>
      <c r="L215" s="3">
        <v>12.48388671875</v>
      </c>
    </row>
    <row r="216" spans="1:12">
      <c r="A216" s="2" t="s">
        <v>711</v>
      </c>
      <c r="B216" s="2" t="s">
        <v>558</v>
      </c>
      <c r="C216" s="3">
        <v>3.7431101799011199</v>
      </c>
      <c r="D216" s="4">
        <v>20.16</v>
      </c>
      <c r="E216" s="5">
        <v>1</v>
      </c>
      <c r="F216" s="5">
        <v>3</v>
      </c>
      <c r="G216" s="5">
        <v>3</v>
      </c>
      <c r="H216" s="5">
        <v>5</v>
      </c>
      <c r="I216" s="6">
        <v>12218102</v>
      </c>
      <c r="J216" s="5">
        <v>129</v>
      </c>
      <c r="K216" s="7">
        <v>15.117807304659999</v>
      </c>
      <c r="L216" s="3">
        <v>8.44091796875</v>
      </c>
    </row>
    <row r="217" spans="1:12">
      <c r="A217" s="2" t="s">
        <v>4664</v>
      </c>
      <c r="B217" s="2" t="s">
        <v>4665</v>
      </c>
      <c r="C217" s="3">
        <v>3.6951749324798602</v>
      </c>
      <c r="D217" s="4">
        <v>4.83</v>
      </c>
      <c r="E217" s="5">
        <v>1</v>
      </c>
      <c r="F217" s="5">
        <v>2</v>
      </c>
      <c r="G217" s="5">
        <v>2</v>
      </c>
      <c r="H217" s="5">
        <v>4</v>
      </c>
      <c r="I217" s="6">
        <v>11309789.765625</v>
      </c>
      <c r="J217" s="5">
        <v>621</v>
      </c>
      <c r="K217" s="7">
        <v>68.812990654660098</v>
      </c>
      <c r="L217" s="3">
        <v>6.55126953125</v>
      </c>
    </row>
    <row r="218" spans="1:12">
      <c r="A218" s="2" t="s">
        <v>1250</v>
      </c>
      <c r="B218" s="2" t="s">
        <v>4519</v>
      </c>
      <c r="C218" s="3">
        <v>3.5758867263793901</v>
      </c>
      <c r="D218" s="4">
        <v>8.98</v>
      </c>
      <c r="E218" s="5">
        <v>1</v>
      </c>
      <c r="F218" s="5">
        <v>2</v>
      </c>
      <c r="G218" s="5">
        <v>2</v>
      </c>
      <c r="H218" s="5">
        <v>2</v>
      </c>
      <c r="I218" s="6">
        <v>16327937.0703125</v>
      </c>
      <c r="J218" s="5">
        <v>323</v>
      </c>
      <c r="K218" s="7">
        <v>34.107791064659999</v>
      </c>
      <c r="L218" s="3">
        <v>10.12548828125</v>
      </c>
    </row>
    <row r="219" spans="1:12">
      <c r="A219" s="2" t="s">
        <v>851</v>
      </c>
      <c r="B219" s="2" t="s">
        <v>175</v>
      </c>
      <c r="C219" s="3">
        <v>3.22125196456909</v>
      </c>
      <c r="D219" s="4">
        <v>22.08</v>
      </c>
      <c r="E219" s="5">
        <v>1</v>
      </c>
      <c r="F219" s="5">
        <v>2</v>
      </c>
      <c r="G219" s="5">
        <v>2</v>
      </c>
      <c r="H219" s="5">
        <v>2</v>
      </c>
      <c r="I219" s="6">
        <v>9391958.7934570294</v>
      </c>
      <c r="J219" s="5">
        <v>154</v>
      </c>
      <c r="K219" s="7">
        <v>17.263682304660001</v>
      </c>
      <c r="L219" s="3">
        <v>6.68310546875</v>
      </c>
    </row>
    <row r="220" spans="1:12">
      <c r="A220" s="2" t="s">
        <v>4610</v>
      </c>
      <c r="B220" s="2" t="s">
        <v>4611</v>
      </c>
      <c r="C220" s="3">
        <v>3.1859300136566202</v>
      </c>
      <c r="D220" s="4">
        <v>13.01</v>
      </c>
      <c r="E220" s="5">
        <v>1</v>
      </c>
      <c r="F220" s="5">
        <v>2</v>
      </c>
      <c r="G220" s="5">
        <v>2</v>
      </c>
      <c r="H220" s="5">
        <v>2</v>
      </c>
      <c r="I220" s="6">
        <v>28660937.59375</v>
      </c>
      <c r="J220" s="5">
        <v>146</v>
      </c>
      <c r="K220" s="7">
        <v>16.908119524659998</v>
      </c>
      <c r="L220" s="3">
        <v>9.92041015625</v>
      </c>
    </row>
    <row r="221" spans="1:12">
      <c r="A221" s="2" t="s">
        <v>4622</v>
      </c>
      <c r="B221" s="2" t="s">
        <v>4623</v>
      </c>
      <c r="C221" s="3">
        <v>3.1194941997528098</v>
      </c>
      <c r="D221" s="4">
        <v>25.33</v>
      </c>
      <c r="E221" s="5">
        <v>1</v>
      </c>
      <c r="F221" s="5">
        <v>3</v>
      </c>
      <c r="G221" s="5">
        <v>3</v>
      </c>
      <c r="H221" s="5">
        <v>3</v>
      </c>
      <c r="I221" s="6">
        <v>18616770.822916701</v>
      </c>
      <c r="J221" s="5">
        <v>150</v>
      </c>
      <c r="K221" s="7">
        <v>17.059158774659998</v>
      </c>
      <c r="L221" s="3">
        <v>11.00439453125</v>
      </c>
    </row>
    <row r="222" spans="1:12">
      <c r="A222" s="2" t="s">
        <v>2673</v>
      </c>
      <c r="B222" s="2" t="s">
        <v>497</v>
      </c>
      <c r="C222" s="3">
        <v>2.8967127799987802</v>
      </c>
      <c r="D222" s="4">
        <v>7.82</v>
      </c>
      <c r="E222" s="5">
        <v>1</v>
      </c>
      <c r="F222" s="5">
        <v>2</v>
      </c>
      <c r="G222" s="5">
        <v>2</v>
      </c>
      <c r="H222" s="5">
        <v>4</v>
      </c>
      <c r="I222" s="6">
        <v>14431245.5625</v>
      </c>
      <c r="J222" s="5">
        <v>486</v>
      </c>
      <c r="K222" s="7">
        <v>53.771536484659897</v>
      </c>
      <c r="L222" s="3">
        <v>5.40185546875</v>
      </c>
    </row>
    <row r="223" spans="1:12">
      <c r="A223" s="2" t="s">
        <v>2652</v>
      </c>
      <c r="B223" s="2" t="s">
        <v>3022</v>
      </c>
      <c r="C223" s="3">
        <v>2.8739774227142298</v>
      </c>
      <c r="D223" s="4">
        <v>16.3</v>
      </c>
      <c r="E223" s="5">
        <v>1</v>
      </c>
      <c r="F223" s="5">
        <v>3</v>
      </c>
      <c r="G223" s="5">
        <v>3</v>
      </c>
      <c r="H223" s="5">
        <v>3</v>
      </c>
      <c r="I223" s="6">
        <v>14958542.7291667</v>
      </c>
      <c r="J223" s="5">
        <v>362</v>
      </c>
      <c r="K223" s="7">
        <v>38.952212784659999</v>
      </c>
      <c r="L223" s="3">
        <v>10.72607421875</v>
      </c>
    </row>
    <row r="224" spans="1:12">
      <c r="A224" s="2" t="s">
        <v>1822</v>
      </c>
      <c r="B224" s="2" t="s">
        <v>4332</v>
      </c>
      <c r="C224" s="3">
        <v>2.8513767719268799</v>
      </c>
      <c r="D224" s="4">
        <v>5.64</v>
      </c>
      <c r="E224" s="5">
        <v>1</v>
      </c>
      <c r="F224" s="5">
        <v>2</v>
      </c>
      <c r="G224" s="5">
        <v>2</v>
      </c>
      <c r="H224" s="5">
        <v>2</v>
      </c>
      <c r="I224" s="6">
        <v>4803981.65625</v>
      </c>
      <c r="J224" s="5">
        <v>461</v>
      </c>
      <c r="K224" s="7">
        <v>51.128569924659999</v>
      </c>
      <c r="L224" s="3">
        <v>5.92236328125</v>
      </c>
    </row>
    <row r="225" spans="1:12">
      <c r="A225" s="2" t="s">
        <v>2514</v>
      </c>
      <c r="B225" s="2" t="s">
        <v>4478</v>
      </c>
      <c r="C225" s="3">
        <v>2.7385902404785201</v>
      </c>
      <c r="D225" s="4">
        <v>3.27</v>
      </c>
      <c r="E225" s="5">
        <v>1</v>
      </c>
      <c r="F225" s="5">
        <v>2</v>
      </c>
      <c r="G225" s="5">
        <v>2</v>
      </c>
      <c r="H225" s="5">
        <v>2</v>
      </c>
      <c r="I225" s="6">
        <v>4364301.609375</v>
      </c>
      <c r="J225" s="5">
        <v>643</v>
      </c>
      <c r="K225" s="7">
        <v>70.466234684660193</v>
      </c>
      <c r="L225" s="3">
        <v>5.87158203125</v>
      </c>
    </row>
    <row r="226" spans="1:12">
      <c r="A226" s="2" t="s">
        <v>2111</v>
      </c>
      <c r="B226" s="2" t="s">
        <v>3325</v>
      </c>
      <c r="C226" s="3">
        <v>2.6886835098266602</v>
      </c>
      <c r="D226" s="4">
        <v>17.39</v>
      </c>
      <c r="E226" s="5">
        <v>1</v>
      </c>
      <c r="F226" s="5">
        <v>3</v>
      </c>
      <c r="G226" s="5">
        <v>3</v>
      </c>
      <c r="H226" s="5">
        <v>4</v>
      </c>
      <c r="I226" s="6">
        <v>10068050.25</v>
      </c>
      <c r="J226" s="5">
        <v>253</v>
      </c>
      <c r="K226" s="7">
        <v>27.327792944660001</v>
      </c>
      <c r="L226" s="3">
        <v>10.30126953125</v>
      </c>
    </row>
    <row r="227" spans="1:12">
      <c r="A227" s="2" t="s">
        <v>4678</v>
      </c>
      <c r="B227" s="2" t="s">
        <v>4679</v>
      </c>
      <c r="C227" s="3">
        <v>2.6568198204040501</v>
      </c>
      <c r="D227" s="4">
        <v>20.57</v>
      </c>
      <c r="E227" s="5">
        <v>1</v>
      </c>
      <c r="F227" s="5">
        <v>3</v>
      </c>
      <c r="G227" s="5">
        <v>3</v>
      </c>
      <c r="H227" s="5">
        <v>3</v>
      </c>
      <c r="I227" s="6">
        <v>31810392.3125</v>
      </c>
      <c r="J227" s="5">
        <v>209</v>
      </c>
      <c r="K227" s="7">
        <v>24.05379144466</v>
      </c>
      <c r="L227" s="3">
        <v>10.16943359375</v>
      </c>
    </row>
    <row r="228" spans="1:12">
      <c r="A228" s="2" t="s">
        <v>1380</v>
      </c>
      <c r="B228" s="2" t="s">
        <v>2822</v>
      </c>
      <c r="C228" s="3">
        <v>2.6397166252136199</v>
      </c>
      <c r="D228" s="4">
        <v>11.74</v>
      </c>
      <c r="E228" s="5">
        <v>1</v>
      </c>
      <c r="F228" s="5">
        <v>2</v>
      </c>
      <c r="G228" s="5">
        <v>2</v>
      </c>
      <c r="H228" s="5">
        <v>5</v>
      </c>
      <c r="I228" s="6">
        <v>13645275.6875</v>
      </c>
      <c r="J228" s="5">
        <v>264</v>
      </c>
      <c r="K228" s="7">
        <v>30.314697434660001</v>
      </c>
      <c r="L228" s="3">
        <v>7.47412109375</v>
      </c>
    </row>
    <row r="229" spans="1:12">
      <c r="A229" s="2" t="s">
        <v>4698</v>
      </c>
      <c r="B229" s="2" t="s">
        <v>4699</v>
      </c>
      <c r="C229" s="3">
        <v>2.5509691238403298</v>
      </c>
      <c r="D229" s="4">
        <v>36.18</v>
      </c>
      <c r="E229" s="5">
        <v>1</v>
      </c>
      <c r="F229" s="5">
        <v>4</v>
      </c>
      <c r="G229" s="5">
        <v>4</v>
      </c>
      <c r="H229" s="5">
        <v>5</v>
      </c>
      <c r="I229" s="6">
        <v>23625491.015625</v>
      </c>
      <c r="J229" s="5">
        <v>152</v>
      </c>
      <c r="K229" s="7">
        <v>16.46290575466</v>
      </c>
      <c r="L229" s="3">
        <v>10.91650390625</v>
      </c>
    </row>
    <row r="230" spans="1:12">
      <c r="A230" s="2" t="s">
        <v>2539</v>
      </c>
      <c r="B230" s="2" t="s">
        <v>111</v>
      </c>
      <c r="C230" s="3">
        <v>2.49257588386536</v>
      </c>
      <c r="D230" s="4">
        <v>5.57</v>
      </c>
      <c r="E230" s="5">
        <v>1</v>
      </c>
      <c r="F230" s="5">
        <v>2</v>
      </c>
      <c r="G230" s="5">
        <v>2</v>
      </c>
      <c r="H230" s="5">
        <v>2</v>
      </c>
      <c r="I230" s="6">
        <v>9821138.375</v>
      </c>
      <c r="J230" s="5">
        <v>449</v>
      </c>
      <c r="K230" s="7">
        <v>49.159851854659998</v>
      </c>
      <c r="L230" s="3">
        <v>5.70654296875</v>
      </c>
    </row>
    <row r="231" spans="1:12">
      <c r="A231" s="2" t="s">
        <v>1320</v>
      </c>
      <c r="B231" s="2" t="s">
        <v>3842</v>
      </c>
      <c r="C231" s="3">
        <v>2.3468592166900599</v>
      </c>
      <c r="D231" s="4">
        <v>19.079999999999998</v>
      </c>
      <c r="E231" s="5">
        <v>1</v>
      </c>
      <c r="F231" s="5">
        <v>2</v>
      </c>
      <c r="G231" s="5">
        <v>2</v>
      </c>
      <c r="H231" s="5">
        <v>2</v>
      </c>
      <c r="I231" s="6">
        <v>19769675.34375</v>
      </c>
      <c r="J231" s="5">
        <v>131</v>
      </c>
      <c r="K231" s="7">
        <v>14.255016124659999</v>
      </c>
      <c r="L231" s="3">
        <v>9.86181640625</v>
      </c>
    </row>
    <row r="232" spans="1:12">
      <c r="A232" s="2" t="s">
        <v>4584</v>
      </c>
      <c r="B232" s="2" t="s">
        <v>4585</v>
      </c>
      <c r="C232" s="3">
        <v>2.31702327728271</v>
      </c>
      <c r="D232" s="4">
        <v>20.98</v>
      </c>
      <c r="E232" s="5">
        <v>1</v>
      </c>
      <c r="F232" s="5">
        <v>2</v>
      </c>
      <c r="G232" s="5">
        <v>2</v>
      </c>
      <c r="H232" s="5">
        <v>3</v>
      </c>
      <c r="I232" s="6">
        <v>13249567.578125</v>
      </c>
      <c r="J232" s="5">
        <v>143</v>
      </c>
      <c r="K232" s="7">
        <v>16.050378574660002</v>
      </c>
      <c r="L232" s="3">
        <v>10.31591796875</v>
      </c>
    </row>
    <row r="233" spans="1:12">
      <c r="A233" s="2" t="s">
        <v>150</v>
      </c>
      <c r="B233" s="2" t="s">
        <v>3506</v>
      </c>
      <c r="C233" s="3">
        <v>2.2894048690795898</v>
      </c>
      <c r="D233" s="4">
        <v>24.59</v>
      </c>
      <c r="E233" s="5">
        <v>1</v>
      </c>
      <c r="F233" s="5">
        <v>2</v>
      </c>
      <c r="G233" s="5">
        <v>2</v>
      </c>
      <c r="H233" s="5">
        <v>6</v>
      </c>
      <c r="I233" s="6">
        <v>285518358.74218798</v>
      </c>
      <c r="J233" s="5">
        <v>61</v>
      </c>
      <c r="K233" s="7">
        <v>7.0548835846599998</v>
      </c>
      <c r="L233" s="3">
        <v>10.28662109375</v>
      </c>
    </row>
    <row r="234" spans="1:12">
      <c r="A234" s="2" t="s">
        <v>4790</v>
      </c>
      <c r="B234" s="2" t="s">
        <v>4791</v>
      </c>
      <c r="C234" s="3">
        <v>2.2390582561492902</v>
      </c>
      <c r="D234" s="4">
        <v>35.71</v>
      </c>
      <c r="E234" s="5">
        <v>1</v>
      </c>
      <c r="F234" s="5">
        <v>2</v>
      </c>
      <c r="G234" s="5">
        <v>2</v>
      </c>
      <c r="H234" s="5">
        <v>3</v>
      </c>
      <c r="I234" s="6">
        <v>21112369.25</v>
      </c>
      <c r="J234" s="5">
        <v>70</v>
      </c>
      <c r="K234" s="7">
        <v>7.7799695246600002</v>
      </c>
      <c r="L234" s="3">
        <v>9.75927734375</v>
      </c>
    </row>
    <row r="235" spans="1:12">
      <c r="A235" s="2" t="s">
        <v>145</v>
      </c>
      <c r="B235" s="2" t="s">
        <v>2997</v>
      </c>
      <c r="C235" s="3">
        <v>2.08045482635498</v>
      </c>
      <c r="D235" s="4">
        <v>16.22</v>
      </c>
      <c r="E235" s="5">
        <v>1</v>
      </c>
      <c r="F235" s="5">
        <v>2</v>
      </c>
      <c r="G235" s="5">
        <v>2</v>
      </c>
      <c r="H235" s="5">
        <v>2</v>
      </c>
      <c r="I235" s="6">
        <v>32781551.28125</v>
      </c>
      <c r="J235" s="5">
        <v>74</v>
      </c>
      <c r="K235" s="7">
        <v>8.4654275546599909</v>
      </c>
      <c r="L235" s="3">
        <v>11.89794921875</v>
      </c>
    </row>
    <row r="236" spans="1:12">
      <c r="A236" s="2" t="s">
        <v>2472</v>
      </c>
      <c r="B236" s="2" t="s">
        <v>37</v>
      </c>
      <c r="C236" s="3">
        <v>2.0738551616668701</v>
      </c>
      <c r="D236" s="4">
        <v>42.86</v>
      </c>
      <c r="E236" s="5">
        <v>1</v>
      </c>
      <c r="F236" s="5">
        <v>3</v>
      </c>
      <c r="G236" s="5">
        <v>3</v>
      </c>
      <c r="H236" s="5">
        <v>3</v>
      </c>
      <c r="I236" s="6">
        <v>292376387.07779998</v>
      </c>
      <c r="J236" s="5">
        <v>56</v>
      </c>
      <c r="K236" s="7">
        <v>6.7153021446599999</v>
      </c>
      <c r="L236" s="3">
        <v>10.16943359375</v>
      </c>
    </row>
    <row r="237" spans="1:12">
      <c r="A237" s="2" t="s">
        <v>4626</v>
      </c>
      <c r="B237" s="2" t="s">
        <v>4627</v>
      </c>
      <c r="C237" s="3">
        <v>2.0674192905425999</v>
      </c>
      <c r="D237" s="4">
        <v>10.78</v>
      </c>
      <c r="E237" s="5">
        <v>1</v>
      </c>
      <c r="F237" s="5">
        <v>2</v>
      </c>
      <c r="G237" s="5">
        <v>2</v>
      </c>
      <c r="H237" s="5">
        <v>2</v>
      </c>
      <c r="I237" s="6">
        <v>5045915.34375</v>
      </c>
      <c r="J237" s="5">
        <v>204</v>
      </c>
      <c r="K237" s="7">
        <v>23.720470134660001</v>
      </c>
      <c r="L237" s="3">
        <v>9.81787109375</v>
      </c>
    </row>
    <row r="238" spans="1:12">
      <c r="A238" s="2" t="s">
        <v>4568</v>
      </c>
      <c r="B238" s="2" t="s">
        <v>4569</v>
      </c>
      <c r="C238" s="3">
        <v>2.0098726749420202</v>
      </c>
      <c r="D238" s="4">
        <v>17.14</v>
      </c>
      <c r="E238" s="5">
        <v>1</v>
      </c>
      <c r="F238" s="5">
        <v>2</v>
      </c>
      <c r="G238" s="5">
        <v>2</v>
      </c>
      <c r="H238" s="5">
        <v>2</v>
      </c>
      <c r="I238" s="6">
        <v>19943711.953125</v>
      </c>
      <c r="J238" s="5">
        <v>140</v>
      </c>
      <c r="K238" s="7">
        <v>15.843357044659999</v>
      </c>
      <c r="L238" s="3">
        <v>9.74462890625</v>
      </c>
    </row>
    <row r="239" spans="1:12">
      <c r="A239" s="2" t="s">
        <v>276</v>
      </c>
      <c r="B239" s="2" t="s">
        <v>2790</v>
      </c>
      <c r="C239" s="3">
        <v>1.9984259605407699</v>
      </c>
      <c r="D239" s="4">
        <v>26.14</v>
      </c>
      <c r="E239" s="5">
        <v>1</v>
      </c>
      <c r="F239" s="5">
        <v>2</v>
      </c>
      <c r="G239" s="5">
        <v>2</v>
      </c>
      <c r="H239" s="5">
        <v>2</v>
      </c>
      <c r="I239" s="6">
        <v>114484.059082031</v>
      </c>
      <c r="J239" s="5">
        <v>88</v>
      </c>
      <c r="K239" s="7">
        <v>9.8850250546599998</v>
      </c>
      <c r="L239" s="3">
        <v>11.63427734375</v>
      </c>
    </row>
    <row r="240" spans="1:12">
      <c r="A240" s="2" t="s">
        <v>2102</v>
      </c>
      <c r="B240" s="2" t="s">
        <v>3333</v>
      </c>
      <c r="C240" s="3">
        <v>1.9804036617279099</v>
      </c>
      <c r="D240" s="4">
        <v>17.73</v>
      </c>
      <c r="E240" s="5">
        <v>1</v>
      </c>
      <c r="F240" s="5">
        <v>3</v>
      </c>
      <c r="G240" s="5">
        <v>3</v>
      </c>
      <c r="H240" s="5">
        <v>3</v>
      </c>
      <c r="I240" s="6">
        <v>17761282.291666701</v>
      </c>
      <c r="J240" s="5">
        <v>141</v>
      </c>
      <c r="K240" s="7">
        <v>15.71507347466</v>
      </c>
      <c r="L240" s="3">
        <v>4.72900390625</v>
      </c>
    </row>
    <row r="241" spans="1:12">
      <c r="A241" s="2" t="s">
        <v>2475</v>
      </c>
      <c r="B241" s="2" t="s">
        <v>203</v>
      </c>
      <c r="C241" s="3">
        <v>1.8669068813323999</v>
      </c>
      <c r="D241" s="4">
        <v>18.329999999999998</v>
      </c>
      <c r="E241" s="5">
        <v>1</v>
      </c>
      <c r="F241" s="5">
        <v>2</v>
      </c>
      <c r="G241" s="5">
        <v>2</v>
      </c>
      <c r="H241" s="5">
        <v>2</v>
      </c>
      <c r="I241" s="6">
        <v>84046124.25</v>
      </c>
      <c r="J241" s="5">
        <v>60</v>
      </c>
      <c r="K241" s="7">
        <v>6.8115930746600002</v>
      </c>
      <c r="L241" s="3">
        <v>9.52490234375</v>
      </c>
    </row>
    <row r="242" spans="1:12">
      <c r="A242" s="2" t="s">
        <v>1535</v>
      </c>
      <c r="B242" s="2" t="s">
        <v>3703</v>
      </c>
      <c r="C242" s="3">
        <v>1.74962759017944</v>
      </c>
      <c r="D242" s="4">
        <v>13.33</v>
      </c>
      <c r="E242" s="5">
        <v>1</v>
      </c>
      <c r="F242" s="5">
        <v>2</v>
      </c>
      <c r="G242" s="5">
        <v>2</v>
      </c>
      <c r="H242" s="5">
        <v>3</v>
      </c>
      <c r="I242" s="6">
        <v>11653778.4375</v>
      </c>
      <c r="J242" s="5">
        <v>210</v>
      </c>
      <c r="K242" s="7">
        <v>24.144677234660001</v>
      </c>
      <c r="L242" s="3">
        <v>4.58935546875</v>
      </c>
    </row>
    <row r="243" spans="1:12">
      <c r="A243" s="2" t="s">
        <v>4616</v>
      </c>
      <c r="B243" s="2" t="s">
        <v>4617</v>
      </c>
      <c r="C243" s="3">
        <v>1.60324430465698</v>
      </c>
      <c r="D243" s="4">
        <v>12.9</v>
      </c>
      <c r="E243" s="5">
        <v>1</v>
      </c>
      <c r="F243" s="5">
        <v>2</v>
      </c>
      <c r="G243" s="5">
        <v>2</v>
      </c>
      <c r="H243" s="5">
        <v>2</v>
      </c>
      <c r="I243" s="6">
        <v>76002550.8671875</v>
      </c>
      <c r="J243" s="5">
        <v>93</v>
      </c>
      <c r="K243" s="7">
        <v>10.80561419466</v>
      </c>
      <c r="L243" s="3">
        <v>9.45166015625</v>
      </c>
    </row>
    <row r="244" spans="1:12">
      <c r="A244" s="2" t="s">
        <v>4714</v>
      </c>
      <c r="B244" s="2" t="s">
        <v>4715</v>
      </c>
      <c r="C244" s="3">
        <v>0</v>
      </c>
      <c r="D244" s="4">
        <v>44.19</v>
      </c>
      <c r="E244" s="5">
        <v>1</v>
      </c>
      <c r="F244" s="5">
        <v>2</v>
      </c>
      <c r="G244" s="5">
        <v>2</v>
      </c>
      <c r="H244" s="5">
        <v>3</v>
      </c>
      <c r="I244" s="6">
        <v>3810022.875</v>
      </c>
      <c r="J244" s="5">
        <v>86</v>
      </c>
      <c r="K244" s="7">
        <v>9.7275758646600003</v>
      </c>
      <c r="L244" s="3">
        <v>6.27783203125</v>
      </c>
    </row>
    <row r="245" spans="1:12">
      <c r="A245" s="2" t="s">
        <v>1999</v>
      </c>
      <c r="B245" s="2" t="s">
        <v>3403</v>
      </c>
      <c r="C245" s="3">
        <v>0</v>
      </c>
      <c r="D245" s="4">
        <v>4.7699999999999996</v>
      </c>
      <c r="E245" s="5">
        <v>1</v>
      </c>
      <c r="F245" s="5">
        <v>3</v>
      </c>
      <c r="G245" s="5">
        <v>3</v>
      </c>
      <c r="H245" s="5">
        <v>3</v>
      </c>
      <c r="I245" s="6">
        <v>13927445.8463542</v>
      </c>
      <c r="J245" s="5">
        <v>755</v>
      </c>
      <c r="K245" s="7">
        <v>85.045108134660097</v>
      </c>
      <c r="L245" s="3">
        <v>6.69775390625</v>
      </c>
    </row>
    <row r="246" spans="1:12">
      <c r="A246" s="2" t="s">
        <v>1313</v>
      </c>
      <c r="B246" s="2" t="s">
        <v>4492</v>
      </c>
      <c r="C246" s="3">
        <v>0</v>
      </c>
      <c r="D246" s="4">
        <v>8.11</v>
      </c>
      <c r="E246" s="5">
        <v>1</v>
      </c>
      <c r="F246" s="5">
        <v>2</v>
      </c>
      <c r="G246" s="5">
        <v>2</v>
      </c>
      <c r="H246" s="5">
        <v>4</v>
      </c>
      <c r="I246" s="6">
        <v>9665861.90625</v>
      </c>
      <c r="J246" s="5">
        <v>407</v>
      </c>
      <c r="K246" s="7">
        <v>44.347145344659999</v>
      </c>
      <c r="L246" s="3">
        <v>6.23974609375</v>
      </c>
    </row>
    <row r="247" spans="1:12">
      <c r="A247" s="2" t="s">
        <v>1114</v>
      </c>
      <c r="B247" s="2" t="s">
        <v>3975</v>
      </c>
      <c r="C247" s="3">
        <v>0</v>
      </c>
      <c r="D247" s="4">
        <v>5.36</v>
      </c>
      <c r="E247" s="5">
        <v>1</v>
      </c>
      <c r="F247" s="5">
        <v>2</v>
      </c>
      <c r="G247" s="5">
        <v>2</v>
      </c>
      <c r="H247" s="5">
        <v>2</v>
      </c>
      <c r="I247" s="6">
        <v>4138255.7265625</v>
      </c>
      <c r="J247" s="5">
        <v>373</v>
      </c>
      <c r="K247" s="7">
        <v>40.823235054660003</v>
      </c>
      <c r="L247" s="3">
        <v>6.48095703125</v>
      </c>
    </row>
    <row r="248" spans="1:12">
      <c r="A248" s="2" t="s">
        <v>2033</v>
      </c>
      <c r="B248" s="2" t="s">
        <v>4329</v>
      </c>
      <c r="C248" s="3">
        <v>0</v>
      </c>
      <c r="D248" s="4">
        <v>10.16</v>
      </c>
      <c r="E248" s="5">
        <v>1</v>
      </c>
      <c r="F248" s="5">
        <v>2</v>
      </c>
      <c r="G248" s="5">
        <v>2</v>
      </c>
      <c r="H248" s="5">
        <v>4</v>
      </c>
      <c r="I248" s="6">
        <v>15247427.203125</v>
      </c>
      <c r="J248" s="5">
        <v>364</v>
      </c>
      <c r="K248" s="7">
        <v>41.865260254660001</v>
      </c>
      <c r="L248" s="3">
        <v>6.48095703125</v>
      </c>
    </row>
    <row r="249" spans="1:12">
      <c r="A249" s="2" t="s">
        <v>588</v>
      </c>
      <c r="B249" s="2" t="s">
        <v>4298</v>
      </c>
      <c r="C249" s="3">
        <v>0</v>
      </c>
      <c r="D249" s="4">
        <v>8.9600000000000009</v>
      </c>
      <c r="E249" s="5">
        <v>1</v>
      </c>
      <c r="F249" s="5">
        <v>2</v>
      </c>
      <c r="G249" s="5">
        <v>2</v>
      </c>
      <c r="H249" s="5">
        <v>2</v>
      </c>
      <c r="I249" s="6">
        <v>7805752.859375</v>
      </c>
      <c r="J249" s="5">
        <v>212</v>
      </c>
      <c r="K249" s="7">
        <v>24.458167964659999</v>
      </c>
      <c r="L249" s="3">
        <v>9.15869140625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1763"/>
  <sheetViews>
    <sheetView topLeftCell="B1" workbookViewId="0">
      <selection activeCell="B19" sqref="B19"/>
    </sheetView>
  </sheetViews>
  <sheetFormatPr baseColWidth="10" defaultColWidth="9.1640625" defaultRowHeight="12" x14ac:dyDescent="0"/>
  <cols>
    <col min="1" max="1" width="14.33203125" customWidth="1"/>
    <col min="2" max="2" width="131.66406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1655</v>
      </c>
      <c r="B2" s="2" t="s">
        <v>260</v>
      </c>
      <c r="C2" s="3">
        <v>1433.1830565929399</v>
      </c>
      <c r="D2" s="4">
        <v>86.73</v>
      </c>
      <c r="E2" s="5">
        <v>1</v>
      </c>
      <c r="F2" s="5">
        <v>38</v>
      </c>
      <c r="G2" s="5">
        <v>39</v>
      </c>
      <c r="H2" s="5">
        <v>567</v>
      </c>
      <c r="I2" s="6">
        <v>17510593816.125</v>
      </c>
      <c r="J2" s="5">
        <v>437</v>
      </c>
      <c r="K2" s="7">
        <v>46.710126284659999</v>
      </c>
      <c r="L2" s="3">
        <v>6.13818359375</v>
      </c>
    </row>
    <row r="3" spans="1:12">
      <c r="A3" s="2" t="s">
        <v>1910</v>
      </c>
      <c r="B3" s="2" t="s">
        <v>311</v>
      </c>
      <c r="C3" s="3">
        <v>1415.9696110487</v>
      </c>
      <c r="D3" s="4">
        <v>85.84</v>
      </c>
      <c r="E3" s="5">
        <v>1</v>
      </c>
      <c r="F3" s="5">
        <v>28</v>
      </c>
      <c r="G3" s="5">
        <v>29</v>
      </c>
      <c r="H3" s="5">
        <v>455</v>
      </c>
      <c r="I3" s="6">
        <v>16425365768.8333</v>
      </c>
      <c r="J3" s="5">
        <v>332</v>
      </c>
      <c r="K3" s="7">
        <v>35.870596514660001</v>
      </c>
      <c r="L3" s="3">
        <v>6.96142578125</v>
      </c>
    </row>
    <row r="4" spans="1:12">
      <c r="A4" s="2" t="s">
        <v>1147</v>
      </c>
      <c r="B4" s="2" t="s">
        <v>250</v>
      </c>
      <c r="C4" s="3">
        <v>948.25917994975998</v>
      </c>
      <c r="D4" s="4">
        <v>67.69</v>
      </c>
      <c r="E4" s="5">
        <v>1</v>
      </c>
      <c r="F4" s="5">
        <v>31</v>
      </c>
      <c r="G4" s="5">
        <v>31</v>
      </c>
      <c r="H4" s="5">
        <v>409</v>
      </c>
      <c r="I4" s="6">
        <v>8797618805.0625</v>
      </c>
      <c r="J4" s="5">
        <v>458</v>
      </c>
      <c r="K4" s="7">
        <v>49.818149244659999</v>
      </c>
      <c r="L4" s="3">
        <v>9.08544921875</v>
      </c>
    </row>
    <row r="5" spans="1:12">
      <c r="A5" s="2" t="s">
        <v>678</v>
      </c>
      <c r="B5" s="2" t="s">
        <v>564</v>
      </c>
      <c r="C5" s="3">
        <v>813.98556590080295</v>
      </c>
      <c r="D5" s="4">
        <v>64.72</v>
      </c>
      <c r="E5" s="5">
        <v>2</v>
      </c>
      <c r="F5" s="5">
        <v>33</v>
      </c>
      <c r="G5" s="5">
        <v>33</v>
      </c>
      <c r="H5" s="5">
        <v>286</v>
      </c>
      <c r="I5" s="6">
        <v>3518142798.8333302</v>
      </c>
      <c r="J5" s="5">
        <v>564</v>
      </c>
      <c r="K5" s="7">
        <v>61.866860924660102</v>
      </c>
      <c r="L5" s="3">
        <v>5.75732421875</v>
      </c>
    </row>
    <row r="6" spans="1:12">
      <c r="A6" s="2" t="s">
        <v>914</v>
      </c>
      <c r="B6" s="2" t="s">
        <v>488</v>
      </c>
      <c r="C6" s="3">
        <v>801.05750834941898</v>
      </c>
      <c r="D6" s="4">
        <v>75.239999999999995</v>
      </c>
      <c r="E6" s="5">
        <v>1</v>
      </c>
      <c r="F6" s="5">
        <v>34</v>
      </c>
      <c r="G6" s="5">
        <v>34</v>
      </c>
      <c r="H6" s="5">
        <v>291</v>
      </c>
      <c r="I6" s="6">
        <v>4655640904.2916698</v>
      </c>
      <c r="J6" s="5">
        <v>416</v>
      </c>
      <c r="K6" s="7">
        <v>44.589587894659999</v>
      </c>
      <c r="L6" s="3">
        <v>6.82958984375</v>
      </c>
    </row>
    <row r="7" spans="1:12">
      <c r="A7" s="2" t="s">
        <v>1552</v>
      </c>
      <c r="B7" s="2" t="s">
        <v>2888</v>
      </c>
      <c r="C7" s="3">
        <v>673.40695345401798</v>
      </c>
      <c r="D7" s="4">
        <v>83.81</v>
      </c>
      <c r="E7" s="5">
        <v>1</v>
      </c>
      <c r="F7" s="5">
        <v>24</v>
      </c>
      <c r="G7" s="5">
        <v>24</v>
      </c>
      <c r="H7" s="5">
        <v>196</v>
      </c>
      <c r="I7" s="6">
        <v>3689374473.3854198</v>
      </c>
      <c r="J7" s="5">
        <v>352</v>
      </c>
      <c r="K7" s="7">
        <v>37.521015034660003</v>
      </c>
      <c r="L7" s="3">
        <v>6.45556640625</v>
      </c>
    </row>
    <row r="8" spans="1:12">
      <c r="A8" s="2" t="s">
        <v>2100</v>
      </c>
      <c r="B8" s="2" t="s">
        <v>3335</v>
      </c>
      <c r="C8" s="3">
        <v>518.22423863410995</v>
      </c>
      <c r="D8" s="4">
        <v>58.02</v>
      </c>
      <c r="E8" s="5">
        <v>2</v>
      </c>
      <c r="F8" s="5">
        <v>9</v>
      </c>
      <c r="G8" s="5">
        <v>9</v>
      </c>
      <c r="H8" s="5">
        <v>145</v>
      </c>
      <c r="I8" s="6">
        <v>1288286300.2083299</v>
      </c>
      <c r="J8" s="5">
        <v>212</v>
      </c>
      <c r="K8" s="7">
        <v>20.71036760466</v>
      </c>
      <c r="L8" s="3">
        <v>7.40087890625</v>
      </c>
    </row>
    <row r="9" spans="1:12">
      <c r="A9" s="2" t="s">
        <v>2755</v>
      </c>
      <c r="B9" s="2" t="s">
        <v>251</v>
      </c>
      <c r="C9" s="3">
        <v>489.78326106071501</v>
      </c>
      <c r="D9" s="4">
        <v>60.69</v>
      </c>
      <c r="E9" s="5">
        <v>1</v>
      </c>
      <c r="F9" s="5">
        <v>38</v>
      </c>
      <c r="G9" s="5">
        <v>38</v>
      </c>
      <c r="H9" s="5">
        <v>150</v>
      </c>
      <c r="I9" s="6">
        <v>1804870668.1666701</v>
      </c>
      <c r="J9" s="5">
        <v>842</v>
      </c>
      <c r="K9" s="7">
        <v>93.270003354660005</v>
      </c>
      <c r="L9" s="3">
        <v>6.22705078125</v>
      </c>
    </row>
    <row r="10" spans="1:12">
      <c r="A10" s="2" t="s">
        <v>2623</v>
      </c>
      <c r="B10" s="2" t="s">
        <v>2859</v>
      </c>
      <c r="C10" s="3">
        <v>473.947715044022</v>
      </c>
      <c r="D10" s="4">
        <v>58.98</v>
      </c>
      <c r="E10" s="5">
        <v>1</v>
      </c>
      <c r="F10" s="5">
        <v>22</v>
      </c>
      <c r="G10" s="5">
        <v>24</v>
      </c>
      <c r="H10" s="5">
        <v>181</v>
      </c>
      <c r="I10" s="6">
        <v>1313423500.7604201</v>
      </c>
      <c r="J10" s="5">
        <v>334</v>
      </c>
      <c r="K10" s="7">
        <v>36.69719110466</v>
      </c>
      <c r="L10" s="3">
        <v>6.11279296875</v>
      </c>
    </row>
    <row r="11" spans="1:12">
      <c r="A11" s="2" t="s">
        <v>1890</v>
      </c>
      <c r="B11" s="2" t="s">
        <v>71</v>
      </c>
      <c r="C11" s="3">
        <v>460.45313203334803</v>
      </c>
      <c r="D11" s="4">
        <v>60.95</v>
      </c>
      <c r="E11" s="5">
        <v>1</v>
      </c>
      <c r="F11" s="5">
        <v>24</v>
      </c>
      <c r="G11" s="5">
        <v>24</v>
      </c>
      <c r="H11" s="5">
        <v>163</v>
      </c>
      <c r="I11" s="6">
        <v>916420907.17708302</v>
      </c>
      <c r="J11" s="5">
        <v>507</v>
      </c>
      <c r="K11" s="7">
        <v>54.175528544660096</v>
      </c>
      <c r="L11" s="3">
        <v>5.23681640625</v>
      </c>
    </row>
    <row r="12" spans="1:12">
      <c r="A12" s="2" t="s">
        <v>610</v>
      </c>
      <c r="B12" s="2" t="s">
        <v>566</v>
      </c>
      <c r="C12" s="3">
        <v>444.95605099201202</v>
      </c>
      <c r="D12" s="4">
        <v>83.03</v>
      </c>
      <c r="E12" s="5">
        <v>1</v>
      </c>
      <c r="F12" s="5">
        <v>32</v>
      </c>
      <c r="G12" s="5">
        <v>36</v>
      </c>
      <c r="H12" s="5">
        <v>188</v>
      </c>
      <c r="I12" s="6">
        <v>3532750847.125</v>
      </c>
      <c r="J12" s="5">
        <v>501</v>
      </c>
      <c r="K12" s="7">
        <v>54.633350004660102</v>
      </c>
      <c r="L12" s="3">
        <v>6.48095703125</v>
      </c>
    </row>
    <row r="13" spans="1:12">
      <c r="A13" s="2" t="s">
        <v>2001</v>
      </c>
      <c r="B13" s="2" t="s">
        <v>4462</v>
      </c>
      <c r="C13" s="3">
        <v>407.78751885891</v>
      </c>
      <c r="D13" s="4">
        <v>50.31</v>
      </c>
      <c r="E13" s="5">
        <v>2</v>
      </c>
      <c r="F13" s="5">
        <v>15</v>
      </c>
      <c r="G13" s="5">
        <v>31</v>
      </c>
      <c r="H13" s="5">
        <v>155</v>
      </c>
      <c r="I13" s="6">
        <v>2071107151.4166701</v>
      </c>
      <c r="J13" s="5">
        <v>640</v>
      </c>
      <c r="K13" s="7">
        <v>69.469430384660001</v>
      </c>
      <c r="L13" s="3">
        <v>5.05908203125</v>
      </c>
    </row>
    <row r="14" spans="1:12">
      <c r="A14" s="2" t="s">
        <v>2763</v>
      </c>
      <c r="B14" s="2" t="s">
        <v>323</v>
      </c>
      <c r="C14" s="3">
        <v>407.329918384552</v>
      </c>
      <c r="D14" s="4">
        <v>62.32</v>
      </c>
      <c r="E14" s="5">
        <v>2</v>
      </c>
      <c r="F14" s="5">
        <v>32</v>
      </c>
      <c r="G14" s="5">
        <v>36</v>
      </c>
      <c r="H14" s="5">
        <v>126</v>
      </c>
      <c r="I14" s="6">
        <v>900562071.04166698</v>
      </c>
      <c r="J14" s="5">
        <v>613</v>
      </c>
      <c r="K14" s="7">
        <v>66.355504344660105</v>
      </c>
      <c r="L14" s="3">
        <v>5.42724609375</v>
      </c>
    </row>
    <row r="15" spans="1:12">
      <c r="A15" s="2" t="s">
        <v>2248</v>
      </c>
      <c r="B15" s="2" t="s">
        <v>3244</v>
      </c>
      <c r="C15" s="3">
        <v>378.63734662532801</v>
      </c>
      <c r="D15" s="4">
        <v>90.14</v>
      </c>
      <c r="E15" s="5">
        <v>1</v>
      </c>
      <c r="F15" s="5">
        <v>8</v>
      </c>
      <c r="G15" s="5">
        <v>8</v>
      </c>
      <c r="H15" s="5">
        <v>102</v>
      </c>
      <c r="I15" s="6">
        <v>4893620641.625</v>
      </c>
      <c r="J15" s="5">
        <v>142</v>
      </c>
      <c r="K15" s="7">
        <v>15.857762084659999</v>
      </c>
      <c r="L15" s="3">
        <v>4.53857421875</v>
      </c>
    </row>
    <row r="16" spans="1:12">
      <c r="A16" s="2" t="s">
        <v>2222</v>
      </c>
      <c r="B16" s="2" t="s">
        <v>498</v>
      </c>
      <c r="C16" s="3">
        <v>372.55295503139502</v>
      </c>
      <c r="D16" s="4">
        <v>73.739999999999995</v>
      </c>
      <c r="E16" s="5">
        <v>1</v>
      </c>
      <c r="F16" s="5">
        <v>35</v>
      </c>
      <c r="G16" s="5">
        <v>35</v>
      </c>
      <c r="H16" s="5">
        <v>126</v>
      </c>
      <c r="I16" s="6">
        <v>986751886.29166698</v>
      </c>
      <c r="J16" s="5">
        <v>495</v>
      </c>
      <c r="K16" s="7">
        <v>54.920509364659999</v>
      </c>
      <c r="L16" s="3">
        <v>5.56689453125</v>
      </c>
    </row>
    <row r="17" spans="1:12">
      <c r="A17" s="2" t="s">
        <v>2503</v>
      </c>
      <c r="B17" s="2" t="s">
        <v>2847</v>
      </c>
      <c r="C17" s="3">
        <v>367.19809675216698</v>
      </c>
      <c r="D17" s="4">
        <v>91.56</v>
      </c>
      <c r="E17" s="5">
        <v>1</v>
      </c>
      <c r="F17" s="5">
        <v>11</v>
      </c>
      <c r="G17" s="5">
        <v>11</v>
      </c>
      <c r="H17" s="5">
        <v>111</v>
      </c>
      <c r="I17" s="6">
        <v>348686860.19791698</v>
      </c>
      <c r="J17" s="5">
        <v>154</v>
      </c>
      <c r="K17" s="7">
        <v>15.739948844660001</v>
      </c>
      <c r="L17" s="3">
        <v>6.26513671875</v>
      </c>
    </row>
    <row r="18" spans="1:12">
      <c r="A18" s="2" t="s">
        <v>2673</v>
      </c>
      <c r="B18" s="2" t="s">
        <v>497</v>
      </c>
      <c r="C18" s="3">
        <v>361.70204162597702</v>
      </c>
      <c r="D18" s="4">
        <v>73.459999999999994</v>
      </c>
      <c r="E18" s="5">
        <v>1</v>
      </c>
      <c r="F18" s="5">
        <v>25</v>
      </c>
      <c r="G18" s="5">
        <v>29</v>
      </c>
      <c r="H18" s="5">
        <v>121</v>
      </c>
      <c r="I18" s="6">
        <v>905683237.875</v>
      </c>
      <c r="J18" s="5">
        <v>486</v>
      </c>
      <c r="K18" s="7">
        <v>53.771536484659897</v>
      </c>
      <c r="L18" s="3">
        <v>5.40185546875</v>
      </c>
    </row>
    <row r="19" spans="1:12">
      <c r="A19" s="2" t="s">
        <v>2343</v>
      </c>
      <c r="B19" s="2" t="s">
        <v>476</v>
      </c>
      <c r="C19" s="3">
        <v>358.48015117645298</v>
      </c>
      <c r="D19" s="4">
        <v>91.36</v>
      </c>
      <c r="E19" s="5">
        <v>1</v>
      </c>
      <c r="F19" s="5">
        <v>16</v>
      </c>
      <c r="G19" s="5">
        <v>17</v>
      </c>
      <c r="H19" s="5">
        <v>105</v>
      </c>
      <c r="I19" s="6">
        <v>2050049967.75</v>
      </c>
      <c r="J19" s="5">
        <v>162</v>
      </c>
      <c r="K19" s="7">
        <v>17.380626444659999</v>
      </c>
      <c r="L19" s="3">
        <v>7.37158203125</v>
      </c>
    </row>
    <row r="20" spans="1:12">
      <c r="A20" s="2" t="s">
        <v>1606</v>
      </c>
      <c r="B20" s="2" t="s">
        <v>4391</v>
      </c>
      <c r="C20" s="3">
        <v>356.72940874099697</v>
      </c>
      <c r="D20" s="4">
        <v>63.75</v>
      </c>
      <c r="E20" s="5">
        <v>1</v>
      </c>
      <c r="F20" s="5">
        <v>39</v>
      </c>
      <c r="G20" s="5">
        <v>40</v>
      </c>
      <c r="H20" s="5">
        <v>139</v>
      </c>
      <c r="I20" s="6">
        <v>1814228669.875</v>
      </c>
      <c r="J20" s="5">
        <v>767</v>
      </c>
      <c r="K20" s="7">
        <v>85.808731294660106</v>
      </c>
      <c r="L20" s="3">
        <v>6.45556640625</v>
      </c>
    </row>
    <row r="21" spans="1:12">
      <c r="A21" s="2" t="s">
        <v>1583</v>
      </c>
      <c r="B21" s="2" t="s">
        <v>351</v>
      </c>
      <c r="C21" s="3">
        <v>347.23962676525099</v>
      </c>
      <c r="D21" s="4">
        <v>58.92</v>
      </c>
      <c r="E21" s="5">
        <v>1</v>
      </c>
      <c r="F21" s="5">
        <v>30</v>
      </c>
      <c r="G21" s="5">
        <v>30</v>
      </c>
      <c r="H21" s="5">
        <v>127</v>
      </c>
      <c r="I21" s="6">
        <v>1923052212.9583299</v>
      </c>
      <c r="J21" s="5">
        <v>538</v>
      </c>
      <c r="K21" s="7">
        <v>60.233399104660002</v>
      </c>
      <c r="L21" s="3">
        <v>5.84619140625</v>
      </c>
    </row>
    <row r="22" spans="1:12">
      <c r="A22" s="2" t="s">
        <v>1011</v>
      </c>
      <c r="B22" s="2" t="s">
        <v>4339</v>
      </c>
      <c r="C22" s="3">
        <v>344.42357480525999</v>
      </c>
      <c r="D22" s="4">
        <v>67.87</v>
      </c>
      <c r="E22" s="5">
        <v>1</v>
      </c>
      <c r="F22" s="5">
        <v>24</v>
      </c>
      <c r="G22" s="5">
        <v>24</v>
      </c>
      <c r="H22" s="5">
        <v>111</v>
      </c>
      <c r="I22" s="6">
        <v>1382630203.3125</v>
      </c>
      <c r="J22" s="5">
        <v>361</v>
      </c>
      <c r="K22" s="7">
        <v>39.331628274659998</v>
      </c>
      <c r="L22" s="3">
        <v>5.77001953125</v>
      </c>
    </row>
    <row r="23" spans="1:12">
      <c r="A23" s="2" t="s">
        <v>455</v>
      </c>
      <c r="B23" s="2" t="s">
        <v>252</v>
      </c>
      <c r="C23" s="3">
        <v>325.60052430629702</v>
      </c>
      <c r="D23" s="4">
        <v>46.7</v>
      </c>
      <c r="E23" s="5">
        <v>1</v>
      </c>
      <c r="F23" s="5">
        <v>38</v>
      </c>
      <c r="G23" s="5">
        <v>38</v>
      </c>
      <c r="H23" s="5">
        <v>119</v>
      </c>
      <c r="I23" s="6">
        <v>679463256.16666698</v>
      </c>
      <c r="J23" s="5">
        <v>1045</v>
      </c>
      <c r="K23" s="7">
        <v>115.82258608466</v>
      </c>
      <c r="L23" s="3">
        <v>6.01123046875</v>
      </c>
    </row>
    <row r="24" spans="1:12">
      <c r="A24" s="2" t="s">
        <v>2756</v>
      </c>
      <c r="B24" s="2" t="s">
        <v>2955</v>
      </c>
      <c r="C24" s="3">
        <v>322.33915531635301</v>
      </c>
      <c r="D24" s="4">
        <v>54.13</v>
      </c>
      <c r="E24" s="5">
        <v>1</v>
      </c>
      <c r="F24" s="5">
        <v>6</v>
      </c>
      <c r="G24" s="5">
        <v>6</v>
      </c>
      <c r="H24" s="5">
        <v>96</v>
      </c>
      <c r="I24" s="6">
        <v>1013429251.04167</v>
      </c>
      <c r="J24" s="5">
        <v>109</v>
      </c>
      <c r="K24" s="7">
        <v>10.954329874660001</v>
      </c>
      <c r="L24" s="3">
        <v>4.06884765625</v>
      </c>
    </row>
    <row r="25" spans="1:12">
      <c r="A25" s="2" t="s">
        <v>2480</v>
      </c>
      <c r="B25" s="2" t="s">
        <v>3093</v>
      </c>
      <c r="C25" s="3">
        <v>300.49008023738901</v>
      </c>
      <c r="D25" s="4">
        <v>31.86</v>
      </c>
      <c r="E25" s="5">
        <v>1</v>
      </c>
      <c r="F25" s="5">
        <v>46</v>
      </c>
      <c r="G25" s="5">
        <v>46</v>
      </c>
      <c r="H25" s="5">
        <v>104</v>
      </c>
      <c r="I25" s="6">
        <v>277411247.29166698</v>
      </c>
      <c r="J25" s="5">
        <v>2081</v>
      </c>
      <c r="K25" s="7">
        <v>233.48888507466</v>
      </c>
      <c r="L25" s="3">
        <v>5.66845703125</v>
      </c>
    </row>
    <row r="26" spans="1:12">
      <c r="A26" s="2" t="s">
        <v>467</v>
      </c>
      <c r="B26" s="2" t="s">
        <v>101</v>
      </c>
      <c r="C26" s="3">
        <v>297.64372813701601</v>
      </c>
      <c r="D26" s="4">
        <v>70.13</v>
      </c>
      <c r="E26" s="5">
        <v>1</v>
      </c>
      <c r="F26" s="5">
        <v>23</v>
      </c>
      <c r="G26" s="5">
        <v>23</v>
      </c>
      <c r="H26" s="5">
        <v>110</v>
      </c>
      <c r="I26" s="6">
        <v>1066154772.33333</v>
      </c>
      <c r="J26" s="5">
        <v>375</v>
      </c>
      <c r="K26" s="7">
        <v>41.662858734659999</v>
      </c>
      <c r="L26" s="3">
        <v>5.68115234375</v>
      </c>
    </row>
    <row r="27" spans="1:12">
      <c r="A27" s="2" t="s">
        <v>2678</v>
      </c>
      <c r="B27" s="2" t="s">
        <v>500</v>
      </c>
      <c r="C27" s="3">
        <v>287.71374702453602</v>
      </c>
      <c r="D27" s="4">
        <v>39.14</v>
      </c>
      <c r="E27" s="5">
        <v>1</v>
      </c>
      <c r="F27" s="5">
        <v>30</v>
      </c>
      <c r="G27" s="5">
        <v>30</v>
      </c>
      <c r="H27" s="5">
        <v>98</v>
      </c>
      <c r="I27" s="6">
        <v>583290910.04166698</v>
      </c>
      <c r="J27" s="5">
        <v>902</v>
      </c>
      <c r="K27" s="7">
        <v>98.313602324659897</v>
      </c>
      <c r="L27" s="3">
        <v>4.99560546875</v>
      </c>
    </row>
    <row r="28" spans="1:12">
      <c r="A28" s="2" t="s">
        <v>2083</v>
      </c>
      <c r="B28" s="2" t="s">
        <v>4330</v>
      </c>
      <c r="C28" s="3">
        <v>285.84014391899098</v>
      </c>
      <c r="D28" s="4">
        <v>85.02</v>
      </c>
      <c r="E28" s="5">
        <v>1</v>
      </c>
      <c r="F28" s="5">
        <v>13</v>
      </c>
      <c r="G28" s="5">
        <v>13</v>
      </c>
      <c r="H28" s="5">
        <v>78</v>
      </c>
      <c r="I28" s="6">
        <v>1807282183.125</v>
      </c>
      <c r="J28" s="5">
        <v>207</v>
      </c>
      <c r="K28" s="7">
        <v>22.903118684660001</v>
      </c>
      <c r="L28" s="3">
        <v>4.50048828125</v>
      </c>
    </row>
    <row r="29" spans="1:12">
      <c r="A29" s="2" t="s">
        <v>615</v>
      </c>
      <c r="B29" s="2" t="s">
        <v>2891</v>
      </c>
      <c r="C29" s="3">
        <v>285.31199502944901</v>
      </c>
      <c r="D29" s="4">
        <v>85.71</v>
      </c>
      <c r="E29" s="5">
        <v>1</v>
      </c>
      <c r="F29" s="5">
        <v>11</v>
      </c>
      <c r="G29" s="5">
        <v>11</v>
      </c>
      <c r="H29" s="5">
        <v>92</v>
      </c>
      <c r="I29" s="6">
        <v>4313708346.2916698</v>
      </c>
      <c r="J29" s="5">
        <v>175</v>
      </c>
      <c r="K29" s="7">
        <v>18.934531124660001</v>
      </c>
      <c r="L29" s="3">
        <v>5.52880859375</v>
      </c>
    </row>
    <row r="30" spans="1:12">
      <c r="A30" s="2" t="s">
        <v>586</v>
      </c>
      <c r="B30" s="2" t="s">
        <v>48</v>
      </c>
      <c r="C30" s="3">
        <v>279.04023146629299</v>
      </c>
      <c r="D30" s="4">
        <v>76.28</v>
      </c>
      <c r="E30" s="5">
        <v>1</v>
      </c>
      <c r="F30" s="5">
        <v>34</v>
      </c>
      <c r="G30" s="5">
        <v>35</v>
      </c>
      <c r="H30" s="5">
        <v>94</v>
      </c>
      <c r="I30" s="6">
        <v>2057396954.875</v>
      </c>
      <c r="J30" s="5">
        <v>489</v>
      </c>
      <c r="K30" s="7">
        <v>53.479324924659998</v>
      </c>
      <c r="L30" s="3">
        <v>6.60986328125</v>
      </c>
    </row>
    <row r="31" spans="1:12">
      <c r="A31" s="2" t="s">
        <v>2012</v>
      </c>
      <c r="B31" s="2" t="s">
        <v>4463</v>
      </c>
      <c r="C31" s="3">
        <v>277.60151445865603</v>
      </c>
      <c r="D31" s="4">
        <v>55.33</v>
      </c>
      <c r="E31" s="5">
        <v>2</v>
      </c>
      <c r="F31" s="5">
        <v>13</v>
      </c>
      <c r="G31" s="5">
        <v>31</v>
      </c>
      <c r="H31" s="5">
        <v>95</v>
      </c>
      <c r="I31" s="6">
        <v>1963761667.1666701</v>
      </c>
      <c r="J31" s="5">
        <v>647</v>
      </c>
      <c r="K31" s="7">
        <v>69.805667704660095</v>
      </c>
      <c r="L31" s="3">
        <v>5.17333984375</v>
      </c>
    </row>
    <row r="32" spans="1:12">
      <c r="A32" s="2" t="s">
        <v>1797</v>
      </c>
      <c r="B32" s="2" t="s">
        <v>302</v>
      </c>
      <c r="C32" s="3">
        <v>275.03942143917101</v>
      </c>
      <c r="D32" s="4">
        <v>55.5</v>
      </c>
      <c r="E32" s="5">
        <v>1</v>
      </c>
      <c r="F32" s="5">
        <v>22</v>
      </c>
      <c r="G32" s="5">
        <v>22</v>
      </c>
      <c r="H32" s="5">
        <v>97</v>
      </c>
      <c r="I32" s="6">
        <v>1292685548.70313</v>
      </c>
      <c r="J32" s="5">
        <v>555</v>
      </c>
      <c r="K32" s="7">
        <v>61.272158694660099</v>
      </c>
      <c r="L32" s="3">
        <v>6.22705078125</v>
      </c>
    </row>
    <row r="33" spans="1:12">
      <c r="A33" s="2" t="s">
        <v>857</v>
      </c>
      <c r="B33" s="2" t="s">
        <v>4125</v>
      </c>
      <c r="C33" s="3">
        <v>270.06622207164799</v>
      </c>
      <c r="D33" s="4">
        <v>34.21</v>
      </c>
      <c r="E33" s="5">
        <v>1</v>
      </c>
      <c r="F33" s="5">
        <v>45</v>
      </c>
      <c r="G33" s="5">
        <v>45</v>
      </c>
      <c r="H33" s="5">
        <v>89</v>
      </c>
      <c r="I33" s="6">
        <v>371582812.75</v>
      </c>
      <c r="J33" s="5">
        <v>2233</v>
      </c>
      <c r="K33" s="7">
        <v>249.89284295466101</v>
      </c>
      <c r="L33" s="3">
        <v>6.27783203125</v>
      </c>
    </row>
    <row r="34" spans="1:12">
      <c r="A34" s="2" t="s">
        <v>2241</v>
      </c>
      <c r="B34" s="2" t="s">
        <v>490</v>
      </c>
      <c r="C34" s="3">
        <v>266.82520449161501</v>
      </c>
      <c r="D34" s="4">
        <v>88.66</v>
      </c>
      <c r="E34" s="5">
        <v>1</v>
      </c>
      <c r="F34" s="5">
        <v>23</v>
      </c>
      <c r="G34" s="5">
        <v>23</v>
      </c>
      <c r="H34" s="5">
        <v>112</v>
      </c>
      <c r="I34" s="6">
        <v>5145474103.8333302</v>
      </c>
      <c r="J34" s="5">
        <v>247</v>
      </c>
      <c r="K34" s="7">
        <v>27.573509674659999</v>
      </c>
      <c r="L34" s="3">
        <v>7.06396484375</v>
      </c>
    </row>
    <row r="35" spans="1:12">
      <c r="A35" s="2" t="s">
        <v>987</v>
      </c>
      <c r="B35" s="2" t="s">
        <v>383</v>
      </c>
      <c r="C35" s="3">
        <v>266.72520673275</v>
      </c>
      <c r="D35" s="4">
        <v>44.04</v>
      </c>
      <c r="E35" s="5">
        <v>1</v>
      </c>
      <c r="F35" s="5">
        <v>22</v>
      </c>
      <c r="G35" s="5">
        <v>22</v>
      </c>
      <c r="H35" s="5">
        <v>89</v>
      </c>
      <c r="I35" s="6">
        <v>303765198.20833302</v>
      </c>
      <c r="J35" s="5">
        <v>554</v>
      </c>
      <c r="K35" s="7">
        <v>63.1616615546601</v>
      </c>
      <c r="L35" s="3">
        <v>6.81494140625</v>
      </c>
    </row>
    <row r="36" spans="1:12">
      <c r="A36" s="2" t="s">
        <v>1092</v>
      </c>
      <c r="B36" s="2" t="s">
        <v>180</v>
      </c>
      <c r="C36" s="3">
        <v>260.75641918182401</v>
      </c>
      <c r="D36" s="4">
        <v>51.68</v>
      </c>
      <c r="E36" s="5">
        <v>1</v>
      </c>
      <c r="F36" s="5">
        <v>19</v>
      </c>
      <c r="G36" s="5">
        <v>19</v>
      </c>
      <c r="H36" s="5">
        <v>79</v>
      </c>
      <c r="I36" s="6">
        <v>950043595.91666698</v>
      </c>
      <c r="J36" s="5">
        <v>507</v>
      </c>
      <c r="K36" s="7">
        <v>57.724249954660102</v>
      </c>
      <c r="L36" s="3">
        <v>6.81494140625</v>
      </c>
    </row>
    <row r="37" spans="1:12">
      <c r="A37" s="2" t="s">
        <v>1453</v>
      </c>
      <c r="B37" s="2" t="s">
        <v>360</v>
      </c>
      <c r="C37" s="3">
        <v>254.233227133751</v>
      </c>
      <c r="D37" s="4">
        <v>55.15</v>
      </c>
      <c r="E37" s="5">
        <v>1</v>
      </c>
      <c r="F37" s="5">
        <v>21</v>
      </c>
      <c r="G37" s="5">
        <v>21</v>
      </c>
      <c r="H37" s="5">
        <v>76</v>
      </c>
      <c r="I37" s="6">
        <v>878581452.66666698</v>
      </c>
      <c r="J37" s="5">
        <v>553</v>
      </c>
      <c r="K37" s="7">
        <v>62.137962894659999</v>
      </c>
      <c r="L37" s="3">
        <v>6.11279296875</v>
      </c>
    </row>
    <row r="38" spans="1:12">
      <c r="A38" s="2" t="s">
        <v>1738</v>
      </c>
      <c r="B38" s="2" t="s">
        <v>2873</v>
      </c>
      <c r="C38" s="3">
        <v>233.911537528038</v>
      </c>
      <c r="D38" s="4">
        <v>58.87</v>
      </c>
      <c r="E38" s="5">
        <v>1</v>
      </c>
      <c r="F38" s="5">
        <v>15</v>
      </c>
      <c r="G38" s="5">
        <v>15</v>
      </c>
      <c r="H38" s="5">
        <v>82</v>
      </c>
      <c r="I38" s="6">
        <v>1957161329.0833299</v>
      </c>
      <c r="J38" s="5">
        <v>248</v>
      </c>
      <c r="K38" s="7">
        <v>26.853982074659999</v>
      </c>
      <c r="L38" s="3">
        <v>6.25244140625</v>
      </c>
    </row>
    <row r="39" spans="1:12">
      <c r="A39" s="2" t="s">
        <v>2466</v>
      </c>
      <c r="B39" s="2" t="s">
        <v>2866</v>
      </c>
      <c r="C39" s="3">
        <v>230.965678215027</v>
      </c>
      <c r="D39" s="4">
        <v>57.14</v>
      </c>
      <c r="E39" s="5">
        <v>1</v>
      </c>
      <c r="F39" s="5">
        <v>25</v>
      </c>
      <c r="G39" s="5">
        <v>25</v>
      </c>
      <c r="H39" s="5">
        <v>81</v>
      </c>
      <c r="I39" s="6">
        <v>1394652647.2083299</v>
      </c>
      <c r="J39" s="5">
        <v>679</v>
      </c>
      <c r="K39" s="7">
        <v>73.704199834660102</v>
      </c>
      <c r="L39" s="3">
        <v>6.45556640625</v>
      </c>
    </row>
    <row r="40" spans="1:12">
      <c r="A40" s="2" t="s">
        <v>2575</v>
      </c>
      <c r="B40" s="2" t="s">
        <v>4373</v>
      </c>
      <c r="C40" s="3">
        <v>227.96171593666099</v>
      </c>
      <c r="D40" s="4">
        <v>83.9</v>
      </c>
      <c r="E40" s="5">
        <v>1</v>
      </c>
      <c r="F40" s="5">
        <v>17</v>
      </c>
      <c r="G40" s="5">
        <v>17</v>
      </c>
      <c r="H40" s="5">
        <v>64</v>
      </c>
      <c r="I40" s="6">
        <v>2817189747.6666698</v>
      </c>
      <c r="J40" s="5">
        <v>236</v>
      </c>
      <c r="K40" s="7">
        <v>25.478908904659999</v>
      </c>
      <c r="L40" s="3">
        <v>5.37646484375</v>
      </c>
    </row>
    <row r="41" spans="1:12">
      <c r="A41" s="2" t="s">
        <v>2246</v>
      </c>
      <c r="B41" s="2" t="s">
        <v>3245</v>
      </c>
      <c r="C41" s="3">
        <v>224.196828007698</v>
      </c>
      <c r="D41" s="4">
        <v>27.77</v>
      </c>
      <c r="E41" s="5">
        <v>1</v>
      </c>
      <c r="F41" s="5">
        <v>36</v>
      </c>
      <c r="G41" s="5">
        <v>36</v>
      </c>
      <c r="H41" s="5">
        <v>83</v>
      </c>
      <c r="I41" s="6">
        <v>319543704.25</v>
      </c>
      <c r="J41" s="5">
        <v>1883</v>
      </c>
      <c r="K41" s="7">
        <v>207.52078945465999</v>
      </c>
      <c r="L41" s="3">
        <v>5.75732421875</v>
      </c>
    </row>
    <row r="42" spans="1:12">
      <c r="A42" s="2" t="s">
        <v>1424</v>
      </c>
      <c r="B42" s="2" t="s">
        <v>4372</v>
      </c>
      <c r="C42" s="3">
        <v>222.451833128929</v>
      </c>
      <c r="D42" s="4">
        <v>86.41</v>
      </c>
      <c r="E42" s="5">
        <v>1</v>
      </c>
      <c r="F42" s="5">
        <v>13</v>
      </c>
      <c r="G42" s="5">
        <v>13</v>
      </c>
      <c r="H42" s="5">
        <v>98</v>
      </c>
      <c r="I42" s="6">
        <v>51094635.651041701</v>
      </c>
      <c r="J42" s="5">
        <v>103</v>
      </c>
      <c r="K42" s="7">
        <v>11.17325065466</v>
      </c>
      <c r="L42" s="3">
        <v>5.02099609375</v>
      </c>
    </row>
    <row r="43" spans="1:12">
      <c r="A43" s="2" t="s">
        <v>818</v>
      </c>
      <c r="B43" s="2" t="s">
        <v>248</v>
      </c>
      <c r="C43" s="3">
        <v>220.644010901451</v>
      </c>
      <c r="D43" s="4">
        <v>39.659999999999997</v>
      </c>
      <c r="E43" s="5">
        <v>1</v>
      </c>
      <c r="F43" s="5">
        <v>29</v>
      </c>
      <c r="G43" s="5">
        <v>29</v>
      </c>
      <c r="H43" s="5">
        <v>93</v>
      </c>
      <c r="I43" s="6">
        <v>175632992</v>
      </c>
      <c r="J43" s="5">
        <v>885</v>
      </c>
      <c r="K43" s="7">
        <v>97.486526934659906</v>
      </c>
      <c r="L43" s="3">
        <v>6.71240234375</v>
      </c>
    </row>
    <row r="44" spans="1:12">
      <c r="A44" s="2" t="s">
        <v>1314</v>
      </c>
      <c r="B44" s="2" t="s">
        <v>3847</v>
      </c>
      <c r="C44" s="3">
        <v>211.21030342578899</v>
      </c>
      <c r="D44" s="4">
        <v>68.900000000000006</v>
      </c>
      <c r="E44" s="5">
        <v>1</v>
      </c>
      <c r="F44" s="5">
        <v>15</v>
      </c>
      <c r="G44" s="5">
        <v>15</v>
      </c>
      <c r="H44" s="5">
        <v>62</v>
      </c>
      <c r="I44" s="6">
        <v>1349407826.3958299</v>
      </c>
      <c r="J44" s="5">
        <v>283</v>
      </c>
      <c r="K44" s="7">
        <v>30.33181400466</v>
      </c>
      <c r="L44" s="3">
        <v>8.92431640625</v>
      </c>
    </row>
    <row r="45" spans="1:12">
      <c r="A45" s="2" t="s">
        <v>665</v>
      </c>
      <c r="B45" s="2" t="s">
        <v>4422</v>
      </c>
      <c r="C45" s="3">
        <v>206.32053995132401</v>
      </c>
      <c r="D45" s="4">
        <v>11.94</v>
      </c>
      <c r="E45" s="5">
        <v>1</v>
      </c>
      <c r="F45" s="5">
        <v>5</v>
      </c>
      <c r="G45" s="5">
        <v>6</v>
      </c>
      <c r="H45" s="5">
        <v>75</v>
      </c>
      <c r="I45" s="6">
        <v>34014396.228515603</v>
      </c>
      <c r="J45" s="5">
        <v>335</v>
      </c>
      <c r="K45" s="7">
        <v>34.055225874660003</v>
      </c>
      <c r="L45" s="3">
        <v>7.75244140625</v>
      </c>
    </row>
    <row r="46" spans="1:12">
      <c r="A46" s="2" t="s">
        <v>1487</v>
      </c>
      <c r="B46" s="2" t="s">
        <v>2839</v>
      </c>
      <c r="C46" s="3">
        <v>205.01972019672399</v>
      </c>
      <c r="D46" s="4">
        <v>52.39</v>
      </c>
      <c r="E46" s="5">
        <v>1</v>
      </c>
      <c r="F46" s="5">
        <v>26</v>
      </c>
      <c r="G46" s="5">
        <v>26</v>
      </c>
      <c r="H46" s="5">
        <v>71</v>
      </c>
      <c r="I46" s="6">
        <v>370269590.5625</v>
      </c>
      <c r="J46" s="5">
        <v>710</v>
      </c>
      <c r="K46" s="7">
        <v>77.602576234660106</v>
      </c>
      <c r="L46" s="3">
        <v>7.35693359375</v>
      </c>
    </row>
    <row r="47" spans="1:12">
      <c r="A47" s="2" t="s">
        <v>2369</v>
      </c>
      <c r="B47" s="2" t="s">
        <v>99</v>
      </c>
      <c r="C47" s="3">
        <v>203.957713127136</v>
      </c>
      <c r="D47" s="4">
        <v>45.3</v>
      </c>
      <c r="E47" s="5">
        <v>1</v>
      </c>
      <c r="F47" s="5">
        <v>31</v>
      </c>
      <c r="G47" s="5">
        <v>31</v>
      </c>
      <c r="H47" s="5">
        <v>72</v>
      </c>
      <c r="I47" s="6">
        <v>1075427587.2708299</v>
      </c>
      <c r="J47" s="5">
        <v>777</v>
      </c>
      <c r="K47" s="7">
        <v>85.428782864660107</v>
      </c>
      <c r="L47" s="3">
        <v>7.22509765625</v>
      </c>
    </row>
    <row r="48" spans="1:12">
      <c r="A48" s="2" t="s">
        <v>2353</v>
      </c>
      <c r="B48" s="2" t="s">
        <v>3175</v>
      </c>
      <c r="C48" s="3">
        <v>197.37610673904399</v>
      </c>
      <c r="D48" s="4">
        <v>50</v>
      </c>
      <c r="E48" s="5">
        <v>1</v>
      </c>
      <c r="F48" s="5">
        <v>13</v>
      </c>
      <c r="G48" s="5">
        <v>13</v>
      </c>
      <c r="H48" s="5">
        <v>80</v>
      </c>
      <c r="I48" s="6">
        <v>295236177.08333302</v>
      </c>
      <c r="J48" s="5">
        <v>274</v>
      </c>
      <c r="K48" s="7">
        <v>29.791005134660001</v>
      </c>
      <c r="L48" s="3">
        <v>9.65673828125</v>
      </c>
    </row>
    <row r="49" spans="1:12">
      <c r="A49" s="2" t="s">
        <v>2141</v>
      </c>
      <c r="B49" s="2" t="s">
        <v>125</v>
      </c>
      <c r="C49" s="3">
        <v>184.13742184639</v>
      </c>
      <c r="D49" s="4">
        <v>45.49</v>
      </c>
      <c r="E49" s="5">
        <v>1</v>
      </c>
      <c r="F49" s="5">
        <v>28</v>
      </c>
      <c r="G49" s="5">
        <v>28</v>
      </c>
      <c r="H49" s="5">
        <v>55</v>
      </c>
      <c r="I49" s="6">
        <v>1230378806.0833299</v>
      </c>
      <c r="J49" s="5">
        <v>899</v>
      </c>
      <c r="K49" s="7">
        <v>103.01852843466</v>
      </c>
      <c r="L49" s="3">
        <v>5.57958984375</v>
      </c>
    </row>
    <row r="50" spans="1:12">
      <c r="A50" s="2" t="s">
        <v>2198</v>
      </c>
      <c r="B50" s="2" t="s">
        <v>237</v>
      </c>
      <c r="C50" s="3">
        <v>183.94541990757</v>
      </c>
      <c r="D50" s="4">
        <v>53.35</v>
      </c>
      <c r="E50" s="5">
        <v>1</v>
      </c>
      <c r="F50" s="5">
        <v>26</v>
      </c>
      <c r="G50" s="5">
        <v>26</v>
      </c>
      <c r="H50" s="5">
        <v>76</v>
      </c>
      <c r="I50" s="6">
        <v>315101856.83333302</v>
      </c>
      <c r="J50" s="5">
        <v>493</v>
      </c>
      <c r="K50" s="7">
        <v>53.100826404659998</v>
      </c>
      <c r="L50" s="3">
        <v>7.34228515625</v>
      </c>
    </row>
    <row r="51" spans="1:12">
      <c r="A51" s="2" t="s">
        <v>2160</v>
      </c>
      <c r="B51" s="2" t="s">
        <v>3294</v>
      </c>
      <c r="C51" s="3">
        <v>182.92156314849899</v>
      </c>
      <c r="D51" s="4">
        <v>46.73</v>
      </c>
      <c r="E51" s="5">
        <v>1</v>
      </c>
      <c r="F51" s="5">
        <v>15</v>
      </c>
      <c r="G51" s="5">
        <v>15</v>
      </c>
      <c r="H51" s="5">
        <v>57</v>
      </c>
      <c r="I51" s="6">
        <v>1396767589</v>
      </c>
      <c r="J51" s="5">
        <v>306</v>
      </c>
      <c r="K51" s="7">
        <v>33.27831808466</v>
      </c>
      <c r="L51" s="3">
        <v>9.68603515625</v>
      </c>
    </row>
    <row r="52" spans="1:12">
      <c r="A52" s="2" t="s">
        <v>1682</v>
      </c>
      <c r="B52" s="2" t="s">
        <v>4350</v>
      </c>
      <c r="C52" s="3">
        <v>182.06890153884899</v>
      </c>
      <c r="D52" s="4">
        <v>66.45</v>
      </c>
      <c r="E52" s="5">
        <v>1</v>
      </c>
      <c r="F52" s="5">
        <v>16</v>
      </c>
      <c r="G52" s="5">
        <v>17</v>
      </c>
      <c r="H52" s="5">
        <v>56</v>
      </c>
      <c r="I52" s="6">
        <v>878169268.83333302</v>
      </c>
      <c r="J52" s="5">
        <v>310</v>
      </c>
      <c r="K52" s="7">
        <v>34.917191184659998</v>
      </c>
      <c r="L52" s="3">
        <v>6.62451171875</v>
      </c>
    </row>
    <row r="53" spans="1:12">
      <c r="A53" s="2" t="s">
        <v>1070</v>
      </c>
      <c r="B53" s="2" t="s">
        <v>3999</v>
      </c>
      <c r="C53" s="3">
        <v>176.420002698898</v>
      </c>
      <c r="D53" s="4">
        <v>89.9</v>
      </c>
      <c r="E53" s="5">
        <v>1</v>
      </c>
      <c r="F53" s="5">
        <v>12</v>
      </c>
      <c r="G53" s="5">
        <v>12</v>
      </c>
      <c r="H53" s="5">
        <v>51</v>
      </c>
      <c r="I53" s="6">
        <v>3439647608.5833302</v>
      </c>
      <c r="J53" s="5">
        <v>198</v>
      </c>
      <c r="K53" s="7">
        <v>20.961813574659999</v>
      </c>
      <c r="L53" s="3">
        <v>6.53662109375</v>
      </c>
    </row>
    <row r="54" spans="1:12">
      <c r="A54" s="2" t="s">
        <v>1979</v>
      </c>
      <c r="B54" s="2" t="s">
        <v>3419</v>
      </c>
      <c r="C54" s="3">
        <v>175.03315830230699</v>
      </c>
      <c r="D54" s="4">
        <v>39.03</v>
      </c>
      <c r="E54" s="5">
        <v>1</v>
      </c>
      <c r="F54" s="5">
        <v>20</v>
      </c>
      <c r="G54" s="5">
        <v>20</v>
      </c>
      <c r="H54" s="5">
        <v>69</v>
      </c>
      <c r="I54" s="6">
        <v>104599593.416667</v>
      </c>
      <c r="J54" s="5">
        <v>807</v>
      </c>
      <c r="K54" s="7">
        <v>88.310895884660297</v>
      </c>
      <c r="L54" s="3">
        <v>8.93896484375</v>
      </c>
    </row>
    <row r="55" spans="1:12">
      <c r="A55" s="2" t="s">
        <v>2365</v>
      </c>
      <c r="B55" s="2" t="s">
        <v>2893</v>
      </c>
      <c r="C55" s="3">
        <v>172.23004496097599</v>
      </c>
      <c r="D55" s="4">
        <v>62.79</v>
      </c>
      <c r="E55" s="5">
        <v>1</v>
      </c>
      <c r="F55" s="5">
        <v>22</v>
      </c>
      <c r="G55" s="5">
        <v>23</v>
      </c>
      <c r="H55" s="5">
        <v>48</v>
      </c>
      <c r="I55" s="6">
        <v>957085796.625</v>
      </c>
      <c r="J55" s="5">
        <v>524</v>
      </c>
      <c r="K55" s="7">
        <v>57.218633484660103</v>
      </c>
      <c r="L55" s="3">
        <v>6.81494140625</v>
      </c>
    </row>
    <row r="56" spans="1:12">
      <c r="A56" s="2" t="s">
        <v>2183</v>
      </c>
      <c r="B56" s="2" t="s">
        <v>3281</v>
      </c>
      <c r="C56" s="3">
        <v>171.212608337402</v>
      </c>
      <c r="D56" s="4">
        <v>39.39</v>
      </c>
      <c r="E56" s="5">
        <v>1</v>
      </c>
      <c r="F56" s="5">
        <v>5</v>
      </c>
      <c r="G56" s="5">
        <v>5</v>
      </c>
      <c r="H56" s="5">
        <v>53</v>
      </c>
      <c r="I56" s="6">
        <v>837990567.84375</v>
      </c>
      <c r="J56" s="5">
        <v>165</v>
      </c>
      <c r="K56" s="7">
        <v>17.74162331466</v>
      </c>
      <c r="L56" s="3">
        <v>9.36376953125</v>
      </c>
    </row>
    <row r="57" spans="1:12">
      <c r="A57" s="2" t="s">
        <v>1137</v>
      </c>
      <c r="B57" s="2" t="s">
        <v>30</v>
      </c>
      <c r="C57" s="3">
        <v>157.99407339096101</v>
      </c>
      <c r="D57" s="4">
        <v>71.260000000000005</v>
      </c>
      <c r="E57" s="5">
        <v>1</v>
      </c>
      <c r="F57" s="5">
        <v>7</v>
      </c>
      <c r="G57" s="5">
        <v>7</v>
      </c>
      <c r="H57" s="5">
        <v>63</v>
      </c>
      <c r="I57" s="6">
        <v>400326855.20572901</v>
      </c>
      <c r="J57" s="5">
        <v>87</v>
      </c>
      <c r="K57" s="7">
        <v>9.7169249246600007</v>
      </c>
      <c r="L57" s="3">
        <v>6.06201171875</v>
      </c>
    </row>
    <row r="58" spans="1:12">
      <c r="A58" s="2" t="s">
        <v>645</v>
      </c>
      <c r="B58" s="2" t="s">
        <v>539</v>
      </c>
      <c r="C58" s="3">
        <v>155.94680345058401</v>
      </c>
      <c r="D58" s="4">
        <v>48.91</v>
      </c>
      <c r="E58" s="5">
        <v>1</v>
      </c>
      <c r="F58" s="5">
        <v>14</v>
      </c>
      <c r="G58" s="5">
        <v>14</v>
      </c>
      <c r="H58" s="5">
        <v>46</v>
      </c>
      <c r="I58" s="6">
        <v>1251741528.5</v>
      </c>
      <c r="J58" s="5">
        <v>368</v>
      </c>
      <c r="K58" s="7">
        <v>41.822244364660001</v>
      </c>
      <c r="L58" s="3">
        <v>8.13330078125</v>
      </c>
    </row>
    <row r="59" spans="1:12">
      <c r="A59" s="2" t="s">
        <v>2256</v>
      </c>
      <c r="B59" s="2" t="s">
        <v>567</v>
      </c>
      <c r="C59" s="3">
        <v>155.46404147148101</v>
      </c>
      <c r="D59" s="4">
        <v>62.99</v>
      </c>
      <c r="E59" s="5">
        <v>1</v>
      </c>
      <c r="F59" s="5">
        <v>19</v>
      </c>
      <c r="G59" s="5">
        <v>23</v>
      </c>
      <c r="H59" s="5">
        <v>58</v>
      </c>
      <c r="I59" s="6">
        <v>559093863.58333302</v>
      </c>
      <c r="J59" s="5">
        <v>508</v>
      </c>
      <c r="K59" s="7">
        <v>55.562817734660101</v>
      </c>
      <c r="L59" s="3">
        <v>6.69775390625</v>
      </c>
    </row>
    <row r="60" spans="1:12">
      <c r="A60" s="2" t="s">
        <v>2034</v>
      </c>
      <c r="B60" s="2" t="s">
        <v>57</v>
      </c>
      <c r="C60" s="3">
        <v>154.39998269081099</v>
      </c>
      <c r="D60" s="4">
        <v>48.32</v>
      </c>
      <c r="E60" s="5">
        <v>1</v>
      </c>
      <c r="F60" s="5">
        <v>18</v>
      </c>
      <c r="G60" s="5">
        <v>18</v>
      </c>
      <c r="H60" s="5">
        <v>57</v>
      </c>
      <c r="I60" s="6">
        <v>132842892.458333</v>
      </c>
      <c r="J60" s="5">
        <v>387</v>
      </c>
      <c r="K60" s="7">
        <v>43.81434236466</v>
      </c>
      <c r="L60" s="3">
        <v>10.27197265625</v>
      </c>
    </row>
    <row r="61" spans="1:12">
      <c r="A61" s="2" t="s">
        <v>647</v>
      </c>
      <c r="B61" s="2" t="s">
        <v>70</v>
      </c>
      <c r="C61" s="3">
        <v>152.73624229431201</v>
      </c>
      <c r="D61" s="4">
        <v>47.15</v>
      </c>
      <c r="E61" s="5">
        <v>1</v>
      </c>
      <c r="F61" s="5">
        <v>23</v>
      </c>
      <c r="G61" s="5">
        <v>23</v>
      </c>
      <c r="H61" s="5">
        <v>56</v>
      </c>
      <c r="I61" s="6">
        <v>554896734.5</v>
      </c>
      <c r="J61" s="5">
        <v>543</v>
      </c>
      <c r="K61" s="7">
        <v>58.485269884659999</v>
      </c>
      <c r="L61" s="3">
        <v>8.93896484375</v>
      </c>
    </row>
    <row r="62" spans="1:12">
      <c r="A62" s="2" t="s">
        <v>1026</v>
      </c>
      <c r="B62" s="2" t="s">
        <v>4480</v>
      </c>
      <c r="C62" s="3">
        <v>149.21252536773699</v>
      </c>
      <c r="D62" s="4">
        <v>51.2</v>
      </c>
      <c r="E62" s="5">
        <v>1</v>
      </c>
      <c r="F62" s="5">
        <v>18</v>
      </c>
      <c r="G62" s="5">
        <v>18</v>
      </c>
      <c r="H62" s="5">
        <v>54</v>
      </c>
      <c r="I62" s="6">
        <v>126416416.291667</v>
      </c>
      <c r="J62" s="5">
        <v>502</v>
      </c>
      <c r="K62" s="7">
        <v>55.95002149466</v>
      </c>
      <c r="L62" s="3">
        <v>7.44482421875</v>
      </c>
    </row>
    <row r="63" spans="1:12">
      <c r="A63" s="2" t="s">
        <v>2691</v>
      </c>
      <c r="B63" s="2" t="s">
        <v>2921</v>
      </c>
      <c r="C63" s="3">
        <v>148.395966053009</v>
      </c>
      <c r="D63" s="4">
        <v>30.23</v>
      </c>
      <c r="E63" s="5">
        <v>1</v>
      </c>
      <c r="F63" s="5">
        <v>10</v>
      </c>
      <c r="G63" s="5">
        <v>10</v>
      </c>
      <c r="H63" s="5">
        <v>40</v>
      </c>
      <c r="I63" s="6">
        <v>152027989.39583299</v>
      </c>
      <c r="J63" s="5">
        <v>483</v>
      </c>
      <c r="K63" s="7">
        <v>52.565917374660103</v>
      </c>
      <c r="L63" s="3">
        <v>7.18115234375</v>
      </c>
    </row>
    <row r="64" spans="1:12">
      <c r="A64" s="2" t="s">
        <v>2652</v>
      </c>
      <c r="B64" s="2" t="s">
        <v>3022</v>
      </c>
      <c r="C64" s="3">
        <v>147.99357461929301</v>
      </c>
      <c r="D64" s="4">
        <v>48.9</v>
      </c>
      <c r="E64" s="5">
        <v>1</v>
      </c>
      <c r="F64" s="5">
        <v>15</v>
      </c>
      <c r="G64" s="5">
        <v>15</v>
      </c>
      <c r="H64" s="5">
        <v>66</v>
      </c>
      <c r="I64" s="6">
        <v>178098161.78645799</v>
      </c>
      <c r="J64" s="5">
        <v>362</v>
      </c>
      <c r="K64" s="7">
        <v>38.952212784659999</v>
      </c>
      <c r="L64" s="3">
        <v>10.72607421875</v>
      </c>
    </row>
    <row r="65" spans="1:12">
      <c r="A65" s="2" t="s">
        <v>1178</v>
      </c>
      <c r="B65" s="2" t="s">
        <v>4374</v>
      </c>
      <c r="C65" s="3">
        <v>146.68738567829101</v>
      </c>
      <c r="D65" s="4">
        <v>37.68</v>
      </c>
      <c r="E65" s="5">
        <v>1</v>
      </c>
      <c r="F65" s="5">
        <v>17</v>
      </c>
      <c r="G65" s="5">
        <v>17</v>
      </c>
      <c r="H65" s="5">
        <v>52</v>
      </c>
      <c r="I65" s="6">
        <v>267393812.66666701</v>
      </c>
      <c r="J65" s="5">
        <v>568</v>
      </c>
      <c r="K65" s="7">
        <v>60.350635124660101</v>
      </c>
      <c r="L65" s="3">
        <v>5.22412109375</v>
      </c>
    </row>
    <row r="66" spans="1:12">
      <c r="A66" s="2" t="s">
        <v>2099</v>
      </c>
      <c r="B66" s="2" t="s">
        <v>3336</v>
      </c>
      <c r="C66" s="3">
        <v>145.95453500747701</v>
      </c>
      <c r="D66" s="4">
        <v>54.56</v>
      </c>
      <c r="E66" s="5">
        <v>1</v>
      </c>
      <c r="F66" s="5">
        <v>20</v>
      </c>
      <c r="G66" s="5">
        <v>20</v>
      </c>
      <c r="H66" s="5">
        <v>64</v>
      </c>
      <c r="I66" s="6">
        <v>231595794.16666701</v>
      </c>
      <c r="J66" s="5">
        <v>504</v>
      </c>
      <c r="K66" s="7">
        <v>55.937068934660097</v>
      </c>
      <c r="L66" s="3">
        <v>5.21142578125</v>
      </c>
    </row>
    <row r="67" spans="1:12">
      <c r="A67" s="2" t="s">
        <v>1709</v>
      </c>
      <c r="B67" s="2" t="s">
        <v>348</v>
      </c>
      <c r="C67" s="3">
        <v>142.93414175510401</v>
      </c>
      <c r="D67" s="4">
        <v>81.53</v>
      </c>
      <c r="E67" s="5">
        <v>1</v>
      </c>
      <c r="F67" s="5">
        <v>15</v>
      </c>
      <c r="G67" s="5">
        <v>15</v>
      </c>
      <c r="H67" s="5">
        <v>41</v>
      </c>
      <c r="I67" s="6">
        <v>716571977.54166698</v>
      </c>
      <c r="J67" s="5">
        <v>287</v>
      </c>
      <c r="K67" s="7">
        <v>32.29338746466</v>
      </c>
      <c r="L67" s="3">
        <v>5.12255859375</v>
      </c>
    </row>
    <row r="68" spans="1:12">
      <c r="A68" s="2" t="s">
        <v>887</v>
      </c>
      <c r="B68" s="2" t="s">
        <v>4382</v>
      </c>
      <c r="C68" s="3">
        <v>138.21258759498599</v>
      </c>
      <c r="D68" s="4">
        <v>56.73</v>
      </c>
      <c r="E68" s="5">
        <v>1</v>
      </c>
      <c r="F68" s="5">
        <v>16</v>
      </c>
      <c r="G68" s="5">
        <v>18</v>
      </c>
      <c r="H68" s="5">
        <v>73</v>
      </c>
      <c r="I68" s="6">
        <v>897416168.25</v>
      </c>
      <c r="J68" s="5">
        <v>312</v>
      </c>
      <c r="K68" s="7">
        <v>35.034558044660002</v>
      </c>
      <c r="L68" s="3">
        <v>4.85595703125</v>
      </c>
    </row>
    <row r="69" spans="1:12">
      <c r="A69" s="2" t="s">
        <v>2539</v>
      </c>
      <c r="B69" s="2" t="s">
        <v>111</v>
      </c>
      <c r="C69" s="3">
        <v>137.651174545288</v>
      </c>
      <c r="D69" s="4">
        <v>52.34</v>
      </c>
      <c r="E69" s="5">
        <v>1</v>
      </c>
      <c r="F69" s="5">
        <v>21</v>
      </c>
      <c r="G69" s="5">
        <v>21</v>
      </c>
      <c r="H69" s="5">
        <v>47</v>
      </c>
      <c r="I69" s="6">
        <v>384596735</v>
      </c>
      <c r="J69" s="5">
        <v>449</v>
      </c>
      <c r="K69" s="7">
        <v>49.159851854659998</v>
      </c>
      <c r="L69" s="3">
        <v>5.70654296875</v>
      </c>
    </row>
    <row r="70" spans="1:12">
      <c r="A70" s="2" t="s">
        <v>1514</v>
      </c>
      <c r="B70" s="2" t="s">
        <v>3720</v>
      </c>
      <c r="C70" s="3">
        <v>136.36327886581401</v>
      </c>
      <c r="D70" s="4">
        <v>24.48</v>
      </c>
      <c r="E70" s="5">
        <v>1</v>
      </c>
      <c r="F70" s="5">
        <v>13</v>
      </c>
      <c r="G70" s="5">
        <v>14</v>
      </c>
      <c r="H70" s="5">
        <v>46</v>
      </c>
      <c r="I70" s="6">
        <v>131436264.145833</v>
      </c>
      <c r="J70" s="5">
        <v>813</v>
      </c>
      <c r="K70" s="7">
        <v>93.316114124660203</v>
      </c>
      <c r="L70" s="3">
        <v>4.90673828125</v>
      </c>
    </row>
    <row r="71" spans="1:12">
      <c r="A71" s="2" t="s">
        <v>2613</v>
      </c>
      <c r="B71" s="2" t="s">
        <v>4354</v>
      </c>
      <c r="C71" s="3">
        <v>135.721854448318</v>
      </c>
      <c r="D71" s="4">
        <v>51.65</v>
      </c>
      <c r="E71" s="5">
        <v>1</v>
      </c>
      <c r="F71" s="5">
        <v>23</v>
      </c>
      <c r="G71" s="5">
        <v>23</v>
      </c>
      <c r="H71" s="5">
        <v>40</v>
      </c>
      <c r="I71" s="6">
        <v>603934606.79166698</v>
      </c>
      <c r="J71" s="5">
        <v>515</v>
      </c>
      <c r="K71" s="7">
        <v>59.391499834660102</v>
      </c>
      <c r="L71" s="3">
        <v>6.30322265625</v>
      </c>
    </row>
    <row r="72" spans="1:12">
      <c r="A72" s="2" t="s">
        <v>1923</v>
      </c>
      <c r="B72" s="2" t="s">
        <v>3460</v>
      </c>
      <c r="C72" s="3">
        <v>135.12940728664401</v>
      </c>
      <c r="D72" s="4">
        <v>33.43</v>
      </c>
      <c r="E72" s="5">
        <v>1</v>
      </c>
      <c r="F72" s="5">
        <v>26</v>
      </c>
      <c r="G72" s="5">
        <v>26</v>
      </c>
      <c r="H72" s="5">
        <v>50</v>
      </c>
      <c r="I72" s="6">
        <v>380959891.35416698</v>
      </c>
      <c r="J72" s="5">
        <v>1011</v>
      </c>
      <c r="K72" s="7">
        <v>114.61924951466</v>
      </c>
      <c r="L72" s="3">
        <v>6.87353515625</v>
      </c>
    </row>
    <row r="73" spans="1:12">
      <c r="A73" s="2" t="s">
        <v>1898</v>
      </c>
      <c r="B73" s="2" t="s">
        <v>198</v>
      </c>
      <c r="C73" s="3">
        <v>133.78431892395</v>
      </c>
      <c r="D73" s="4">
        <v>42.03</v>
      </c>
      <c r="E73" s="5">
        <v>1</v>
      </c>
      <c r="F73" s="5">
        <v>17</v>
      </c>
      <c r="G73" s="5">
        <v>17</v>
      </c>
      <c r="H73" s="5">
        <v>41</v>
      </c>
      <c r="I73" s="6">
        <v>258341493.02083299</v>
      </c>
      <c r="J73" s="5">
        <v>364</v>
      </c>
      <c r="K73" s="7">
        <v>40.310228334660003</v>
      </c>
      <c r="L73" s="3">
        <v>8.33837890625</v>
      </c>
    </row>
    <row r="74" spans="1:12">
      <c r="A74" s="2" t="s">
        <v>2624</v>
      </c>
      <c r="B74" s="2" t="s">
        <v>362</v>
      </c>
      <c r="C74" s="3">
        <v>132.65943324565899</v>
      </c>
      <c r="D74" s="4">
        <v>49.37</v>
      </c>
      <c r="E74" s="5">
        <v>1</v>
      </c>
      <c r="F74" s="5">
        <v>17</v>
      </c>
      <c r="G74" s="5">
        <v>17</v>
      </c>
      <c r="H74" s="5">
        <v>42</v>
      </c>
      <c r="I74" s="6">
        <v>622197457.08333302</v>
      </c>
      <c r="J74" s="5">
        <v>399</v>
      </c>
      <c r="K74" s="7">
        <v>44.539629834659998</v>
      </c>
      <c r="L74" s="3">
        <v>8.38232421875</v>
      </c>
    </row>
    <row r="75" spans="1:12">
      <c r="A75" s="2" t="s">
        <v>2145</v>
      </c>
      <c r="B75" s="2" t="s">
        <v>3306</v>
      </c>
      <c r="C75" s="3">
        <v>132.05735707283</v>
      </c>
      <c r="D75" s="4">
        <v>61.39</v>
      </c>
      <c r="E75" s="5">
        <v>1</v>
      </c>
      <c r="F75" s="5">
        <v>26</v>
      </c>
      <c r="G75" s="5">
        <v>26</v>
      </c>
      <c r="H75" s="5">
        <v>51</v>
      </c>
      <c r="I75" s="6">
        <v>249123867.91666701</v>
      </c>
      <c r="J75" s="5">
        <v>461</v>
      </c>
      <c r="K75" s="7">
        <v>52.517231584660003</v>
      </c>
      <c r="L75" s="3">
        <v>6.18896484375</v>
      </c>
    </row>
    <row r="76" spans="1:12">
      <c r="A76" s="2" t="s">
        <v>2541</v>
      </c>
      <c r="B76" s="2" t="s">
        <v>3054</v>
      </c>
      <c r="C76" s="3">
        <v>131.85056185722399</v>
      </c>
      <c r="D76" s="4">
        <v>48.45</v>
      </c>
      <c r="E76" s="5">
        <v>1</v>
      </c>
      <c r="F76" s="5">
        <v>18</v>
      </c>
      <c r="G76" s="5">
        <v>19</v>
      </c>
      <c r="H76" s="5">
        <v>39</v>
      </c>
      <c r="I76" s="6">
        <v>234782887.5625</v>
      </c>
      <c r="J76" s="5">
        <v>483</v>
      </c>
      <c r="K76" s="7">
        <v>53.248142294659999</v>
      </c>
      <c r="L76" s="3">
        <v>5.42724609375</v>
      </c>
    </row>
    <row r="77" spans="1:12">
      <c r="A77" s="2" t="s">
        <v>1392</v>
      </c>
      <c r="B77" s="2" t="s">
        <v>3796</v>
      </c>
      <c r="C77" s="3">
        <v>129.36387324333199</v>
      </c>
      <c r="D77" s="4">
        <v>32.880000000000003</v>
      </c>
      <c r="E77" s="5">
        <v>1</v>
      </c>
      <c r="F77" s="5">
        <v>10</v>
      </c>
      <c r="G77" s="5">
        <v>10</v>
      </c>
      <c r="H77" s="5">
        <v>46</v>
      </c>
      <c r="I77" s="6">
        <v>990725575.33333302</v>
      </c>
      <c r="J77" s="5">
        <v>368</v>
      </c>
      <c r="K77" s="7">
        <v>37.778654944659998</v>
      </c>
      <c r="L77" s="3">
        <v>8.66064453125</v>
      </c>
    </row>
    <row r="78" spans="1:12">
      <c r="A78" s="2" t="s">
        <v>2150</v>
      </c>
      <c r="B78" s="2" t="s">
        <v>3302</v>
      </c>
      <c r="C78" s="3">
        <v>126.137560844421</v>
      </c>
      <c r="D78" s="4">
        <v>13.04</v>
      </c>
      <c r="E78" s="5">
        <v>1</v>
      </c>
      <c r="F78" s="5">
        <v>11</v>
      </c>
      <c r="G78" s="5">
        <v>11</v>
      </c>
      <c r="H78" s="5">
        <v>45</v>
      </c>
      <c r="I78" s="6">
        <v>77539139.333333299</v>
      </c>
      <c r="J78" s="5">
        <v>1311</v>
      </c>
      <c r="K78" s="7">
        <v>142.22228979466001</v>
      </c>
      <c r="L78" s="3">
        <v>4.74169921875</v>
      </c>
    </row>
    <row r="79" spans="1:12">
      <c r="A79" s="2" t="s">
        <v>804</v>
      </c>
      <c r="B79" s="2" t="s">
        <v>4152</v>
      </c>
      <c r="C79" s="3">
        <v>122.321841835976</v>
      </c>
      <c r="D79" s="4">
        <v>30.81</v>
      </c>
      <c r="E79" s="5">
        <v>1</v>
      </c>
      <c r="F79" s="5">
        <v>26</v>
      </c>
      <c r="G79" s="5">
        <v>26</v>
      </c>
      <c r="H79" s="5">
        <v>44</v>
      </c>
      <c r="I79" s="6">
        <v>182232712.58333299</v>
      </c>
      <c r="J79" s="5">
        <v>1402</v>
      </c>
      <c r="K79" s="7">
        <v>157.17605068466</v>
      </c>
      <c r="L79" s="3">
        <v>5.26220703125</v>
      </c>
    </row>
    <row r="80" spans="1:12">
      <c r="A80" s="2" t="s">
        <v>1931</v>
      </c>
      <c r="B80" s="2" t="s">
        <v>3455</v>
      </c>
      <c r="C80" s="3">
        <v>119.73254430294</v>
      </c>
      <c r="D80" s="4">
        <v>57.24</v>
      </c>
      <c r="E80" s="5">
        <v>2</v>
      </c>
      <c r="F80" s="5">
        <v>2</v>
      </c>
      <c r="G80" s="5">
        <v>7</v>
      </c>
      <c r="H80" s="5">
        <v>55</v>
      </c>
      <c r="I80" s="6">
        <v>64102474.760416701</v>
      </c>
      <c r="J80" s="5">
        <v>152</v>
      </c>
      <c r="K80" s="7">
        <v>17.124271644659999</v>
      </c>
      <c r="L80" s="3">
        <v>9.75927734375</v>
      </c>
    </row>
    <row r="81" spans="1:12">
      <c r="A81" s="2" t="s">
        <v>1282</v>
      </c>
      <c r="B81" s="2" t="s">
        <v>3872</v>
      </c>
      <c r="C81" s="3">
        <v>118.973425030708</v>
      </c>
      <c r="D81" s="4">
        <v>34.520000000000003</v>
      </c>
      <c r="E81" s="5">
        <v>1</v>
      </c>
      <c r="F81" s="5">
        <v>20</v>
      </c>
      <c r="G81" s="5">
        <v>20</v>
      </c>
      <c r="H81" s="5">
        <v>42</v>
      </c>
      <c r="I81" s="6">
        <v>196453041.91666701</v>
      </c>
      <c r="J81" s="5">
        <v>1014</v>
      </c>
      <c r="K81" s="7">
        <v>113.02438452465999</v>
      </c>
      <c r="L81" s="3">
        <v>5.02099609375</v>
      </c>
    </row>
    <row r="82" spans="1:12">
      <c r="A82" s="2" t="s">
        <v>580</v>
      </c>
      <c r="B82" s="2" t="s">
        <v>178</v>
      </c>
      <c r="C82" s="3">
        <v>118.67220985889401</v>
      </c>
      <c r="D82" s="4">
        <v>22.44</v>
      </c>
      <c r="E82" s="5">
        <v>1</v>
      </c>
      <c r="F82" s="5">
        <v>6</v>
      </c>
      <c r="G82" s="5">
        <v>6</v>
      </c>
      <c r="H82" s="5">
        <v>30</v>
      </c>
      <c r="I82" s="6">
        <v>393540444.33333302</v>
      </c>
      <c r="J82" s="5">
        <v>508</v>
      </c>
      <c r="K82" s="7">
        <v>57.175950414660001</v>
      </c>
      <c r="L82" s="3">
        <v>5.52880859375</v>
      </c>
    </row>
    <row r="83" spans="1:12">
      <c r="A83" s="2" t="s">
        <v>2026</v>
      </c>
      <c r="B83" s="2" t="s">
        <v>3383</v>
      </c>
      <c r="C83" s="3">
        <v>117.94209897518201</v>
      </c>
      <c r="D83" s="4">
        <v>49.22</v>
      </c>
      <c r="E83" s="5">
        <v>2</v>
      </c>
      <c r="F83" s="5">
        <v>1</v>
      </c>
      <c r="G83" s="5">
        <v>6</v>
      </c>
      <c r="H83" s="5">
        <v>54</v>
      </c>
      <c r="I83" s="6">
        <v>56918551.597656302</v>
      </c>
      <c r="J83" s="5">
        <v>128</v>
      </c>
      <c r="K83" s="7">
        <v>14.558865514660001</v>
      </c>
      <c r="L83" s="3">
        <v>9.83251953125</v>
      </c>
    </row>
    <row r="84" spans="1:12">
      <c r="A84" s="2" t="s">
        <v>1823</v>
      </c>
      <c r="B84" s="2" t="s">
        <v>185</v>
      </c>
      <c r="C84" s="3">
        <v>117.83146548271201</v>
      </c>
      <c r="D84" s="4">
        <v>29.24</v>
      </c>
      <c r="E84" s="5">
        <v>1</v>
      </c>
      <c r="F84" s="5">
        <v>10</v>
      </c>
      <c r="G84" s="5">
        <v>10</v>
      </c>
      <c r="H84" s="5">
        <v>38</v>
      </c>
      <c r="I84" s="6">
        <v>1357119546.2916701</v>
      </c>
      <c r="J84" s="5">
        <v>472</v>
      </c>
      <c r="K84" s="7">
        <v>52.505491014660102</v>
      </c>
      <c r="L84" s="3">
        <v>8.67529296875</v>
      </c>
    </row>
    <row r="85" spans="1:12">
      <c r="A85" s="2" t="s">
        <v>2663</v>
      </c>
      <c r="B85" s="2" t="s">
        <v>3014</v>
      </c>
      <c r="C85" s="3">
        <v>112.966651797295</v>
      </c>
      <c r="D85" s="4">
        <v>54.98</v>
      </c>
      <c r="E85" s="5">
        <v>1</v>
      </c>
      <c r="F85" s="5">
        <v>13</v>
      </c>
      <c r="G85" s="5">
        <v>13</v>
      </c>
      <c r="H85" s="5">
        <v>42</v>
      </c>
      <c r="I85" s="6">
        <v>279750109.08333302</v>
      </c>
      <c r="J85" s="5">
        <v>271</v>
      </c>
      <c r="K85" s="7">
        <v>29.7275640946599</v>
      </c>
      <c r="L85" s="3">
        <v>7.02001953125</v>
      </c>
    </row>
    <row r="86" spans="1:12">
      <c r="A86" s="2" t="s">
        <v>1640</v>
      </c>
      <c r="B86" s="2" t="s">
        <v>3645</v>
      </c>
      <c r="C86" s="3">
        <v>112.909448981285</v>
      </c>
      <c r="D86" s="4">
        <v>36.22</v>
      </c>
      <c r="E86" s="5">
        <v>2</v>
      </c>
      <c r="F86" s="5">
        <v>5</v>
      </c>
      <c r="G86" s="5">
        <v>18</v>
      </c>
      <c r="H86" s="5">
        <v>35</v>
      </c>
      <c r="I86" s="6">
        <v>121192750.25</v>
      </c>
      <c r="J86" s="5">
        <v>646</v>
      </c>
      <c r="K86" s="7">
        <v>69.715374264660099</v>
      </c>
      <c r="L86" s="3">
        <v>5.45263671875</v>
      </c>
    </row>
    <row r="87" spans="1:12">
      <c r="A87" s="2" t="s">
        <v>1046</v>
      </c>
      <c r="B87" s="2" t="s">
        <v>4370</v>
      </c>
      <c r="C87" s="3">
        <v>111.983840227127</v>
      </c>
      <c r="D87" s="4">
        <v>36.450000000000003</v>
      </c>
      <c r="E87" s="5">
        <v>1</v>
      </c>
      <c r="F87" s="5">
        <v>19</v>
      </c>
      <c r="G87" s="5">
        <v>19</v>
      </c>
      <c r="H87" s="5">
        <v>42</v>
      </c>
      <c r="I87" s="6">
        <v>205661523.375</v>
      </c>
      <c r="J87" s="5">
        <v>705</v>
      </c>
      <c r="K87" s="7">
        <v>80.982672274660004</v>
      </c>
      <c r="L87" s="3">
        <v>4.86865234375</v>
      </c>
    </row>
    <row r="88" spans="1:12">
      <c r="A88" s="2" t="s">
        <v>2113</v>
      </c>
      <c r="B88" s="2" t="s">
        <v>563</v>
      </c>
      <c r="C88" s="3">
        <v>111.815601348877</v>
      </c>
      <c r="D88" s="4">
        <v>20.85</v>
      </c>
      <c r="E88" s="5">
        <v>1</v>
      </c>
      <c r="F88" s="5">
        <v>8</v>
      </c>
      <c r="G88" s="5">
        <v>14</v>
      </c>
      <c r="H88" s="5">
        <v>33</v>
      </c>
      <c r="I88" s="6">
        <v>149256625.58333299</v>
      </c>
      <c r="J88" s="5">
        <v>1180</v>
      </c>
      <c r="K88" s="7">
        <v>129.82818952465999</v>
      </c>
      <c r="L88" s="3">
        <v>6.27783203125</v>
      </c>
    </row>
    <row r="89" spans="1:12">
      <c r="A89" s="2" t="s">
        <v>2093</v>
      </c>
      <c r="B89" s="2" t="s">
        <v>75</v>
      </c>
      <c r="C89" s="3">
        <v>109.23172330856301</v>
      </c>
      <c r="D89" s="4">
        <v>32.19</v>
      </c>
      <c r="E89" s="5">
        <v>1</v>
      </c>
      <c r="F89" s="5">
        <v>21</v>
      </c>
      <c r="G89" s="5">
        <v>22</v>
      </c>
      <c r="H89" s="5">
        <v>37</v>
      </c>
      <c r="I89" s="6">
        <v>233816749.07291701</v>
      </c>
      <c r="J89" s="5">
        <v>991</v>
      </c>
      <c r="K89" s="7">
        <v>108.90632382466001</v>
      </c>
      <c r="L89" s="3">
        <v>6.29052734375</v>
      </c>
    </row>
    <row r="90" spans="1:12">
      <c r="A90" s="2" t="s">
        <v>2743</v>
      </c>
      <c r="B90" s="2" t="s">
        <v>2957</v>
      </c>
      <c r="C90" s="3">
        <v>108.536840319633</v>
      </c>
      <c r="D90" s="4">
        <v>48.98</v>
      </c>
      <c r="E90" s="5">
        <v>1</v>
      </c>
      <c r="F90" s="5">
        <v>20</v>
      </c>
      <c r="G90" s="5">
        <v>20</v>
      </c>
      <c r="H90" s="5">
        <v>42</v>
      </c>
      <c r="I90" s="6">
        <v>530940082.16666698</v>
      </c>
      <c r="J90" s="5">
        <v>590</v>
      </c>
      <c r="K90" s="7">
        <v>64.940609674660095</v>
      </c>
      <c r="L90" s="3">
        <v>6.34130859375</v>
      </c>
    </row>
    <row r="91" spans="1:12">
      <c r="A91" s="2" t="s">
        <v>592</v>
      </c>
      <c r="B91" s="2" t="s">
        <v>2775</v>
      </c>
      <c r="C91" s="3">
        <v>108.137459516525</v>
      </c>
      <c r="D91" s="4">
        <v>14.19</v>
      </c>
      <c r="E91" s="5">
        <v>1</v>
      </c>
      <c r="F91" s="5">
        <v>4</v>
      </c>
      <c r="G91" s="5">
        <v>4</v>
      </c>
      <c r="H91" s="5">
        <v>34</v>
      </c>
      <c r="I91" s="6">
        <v>26376300.269205701</v>
      </c>
      <c r="J91" s="5">
        <v>592</v>
      </c>
      <c r="K91" s="7">
        <v>65.480999074660005</v>
      </c>
      <c r="L91" s="3">
        <v>5.10986328125</v>
      </c>
    </row>
    <row r="92" spans="1:12">
      <c r="A92" s="2" t="s">
        <v>1499</v>
      </c>
      <c r="B92" s="2" t="s">
        <v>310</v>
      </c>
      <c r="C92" s="3">
        <v>108.114189863205</v>
      </c>
      <c r="D92" s="4">
        <v>44.28</v>
      </c>
      <c r="E92" s="5">
        <v>1</v>
      </c>
      <c r="F92" s="5">
        <v>9</v>
      </c>
      <c r="G92" s="5">
        <v>10</v>
      </c>
      <c r="H92" s="5">
        <v>41</v>
      </c>
      <c r="I92" s="6">
        <v>807792675.95833302</v>
      </c>
      <c r="J92" s="5">
        <v>332</v>
      </c>
      <c r="K92" s="7">
        <v>35.896299104660002</v>
      </c>
      <c r="L92" s="3">
        <v>5.49072265625</v>
      </c>
    </row>
    <row r="93" spans="1:12">
      <c r="A93" s="2" t="s">
        <v>1778</v>
      </c>
      <c r="B93" s="2" t="s">
        <v>4321</v>
      </c>
      <c r="C93" s="3">
        <v>107.852015256882</v>
      </c>
      <c r="D93" s="4">
        <v>47.31</v>
      </c>
      <c r="E93" s="5">
        <v>1</v>
      </c>
      <c r="F93" s="5">
        <v>13</v>
      </c>
      <c r="G93" s="5">
        <v>13</v>
      </c>
      <c r="H93" s="5">
        <v>34</v>
      </c>
      <c r="I93" s="6">
        <v>367712201.875</v>
      </c>
      <c r="J93" s="5">
        <v>391</v>
      </c>
      <c r="K93" s="7">
        <v>42.145968504659997</v>
      </c>
      <c r="L93" s="3">
        <v>6.59521484375</v>
      </c>
    </row>
    <row r="94" spans="1:12">
      <c r="A94" s="2" t="s">
        <v>1363</v>
      </c>
      <c r="B94" s="2" t="s">
        <v>301</v>
      </c>
      <c r="C94" s="3">
        <v>107.683781147003</v>
      </c>
      <c r="D94" s="4">
        <v>37</v>
      </c>
      <c r="E94" s="5">
        <v>1</v>
      </c>
      <c r="F94" s="5">
        <v>12</v>
      </c>
      <c r="G94" s="5">
        <v>12</v>
      </c>
      <c r="H94" s="5">
        <v>40</v>
      </c>
      <c r="I94" s="6">
        <v>299747987.16666698</v>
      </c>
      <c r="J94" s="5">
        <v>500</v>
      </c>
      <c r="K94" s="7">
        <v>56.989475184660101</v>
      </c>
      <c r="L94" s="3">
        <v>6.21435546875</v>
      </c>
    </row>
    <row r="95" spans="1:12">
      <c r="A95" s="2" t="s">
        <v>1589</v>
      </c>
      <c r="B95" s="2" t="s">
        <v>3669</v>
      </c>
      <c r="C95" s="3">
        <v>106.74053645134001</v>
      </c>
      <c r="D95" s="4">
        <v>50.61</v>
      </c>
      <c r="E95" s="5">
        <v>3</v>
      </c>
      <c r="F95" s="5">
        <v>12</v>
      </c>
      <c r="G95" s="5">
        <v>12</v>
      </c>
      <c r="H95" s="5">
        <v>55</v>
      </c>
      <c r="I95" s="6">
        <v>428361302.58203101</v>
      </c>
      <c r="J95" s="5">
        <v>247</v>
      </c>
      <c r="K95" s="7">
        <v>27.403081244660001</v>
      </c>
      <c r="L95" s="3">
        <v>6.16357421875</v>
      </c>
    </row>
    <row r="96" spans="1:12">
      <c r="A96" s="2" t="s">
        <v>2520</v>
      </c>
      <c r="B96" s="2" t="s">
        <v>2841</v>
      </c>
      <c r="C96" s="3">
        <v>103.402879834175</v>
      </c>
      <c r="D96" s="4">
        <v>36.36</v>
      </c>
      <c r="E96" s="5">
        <v>1</v>
      </c>
      <c r="F96" s="5">
        <v>6</v>
      </c>
      <c r="G96" s="5">
        <v>6</v>
      </c>
      <c r="H96" s="5">
        <v>36</v>
      </c>
      <c r="I96" s="6">
        <v>198011520.66666701</v>
      </c>
      <c r="J96" s="5">
        <v>253</v>
      </c>
      <c r="K96" s="7">
        <v>29.034445654660001</v>
      </c>
      <c r="L96" s="3">
        <v>8.44091796875</v>
      </c>
    </row>
    <row r="97" spans="1:12">
      <c r="A97" s="2" t="s">
        <v>2151</v>
      </c>
      <c r="B97" s="2" t="s">
        <v>3301</v>
      </c>
      <c r="C97" s="3">
        <v>102.428834438324</v>
      </c>
      <c r="D97" s="4">
        <v>43.27</v>
      </c>
      <c r="E97" s="5">
        <v>1</v>
      </c>
      <c r="F97" s="5">
        <v>12</v>
      </c>
      <c r="G97" s="5">
        <v>12</v>
      </c>
      <c r="H97" s="5">
        <v>28</v>
      </c>
      <c r="I97" s="6">
        <v>288330541.71875</v>
      </c>
      <c r="J97" s="5">
        <v>453</v>
      </c>
      <c r="K97" s="7">
        <v>49.730381504660002</v>
      </c>
      <c r="L97" s="3">
        <v>6.81494140625</v>
      </c>
    </row>
    <row r="98" spans="1:12">
      <c r="A98" s="2" t="s">
        <v>1671</v>
      </c>
      <c r="B98" s="2" t="s">
        <v>3621</v>
      </c>
      <c r="C98" s="3">
        <v>102.081718325615</v>
      </c>
      <c r="D98" s="4">
        <v>33.69</v>
      </c>
      <c r="E98" s="5">
        <v>2</v>
      </c>
      <c r="F98" s="5">
        <v>5</v>
      </c>
      <c r="G98" s="5">
        <v>18</v>
      </c>
      <c r="H98" s="5">
        <v>34</v>
      </c>
      <c r="I98" s="6">
        <v>80167475.395833299</v>
      </c>
      <c r="J98" s="5">
        <v>647</v>
      </c>
      <c r="K98" s="7">
        <v>69.860551274660097</v>
      </c>
      <c r="L98" s="3">
        <v>5.60498046875</v>
      </c>
    </row>
    <row r="99" spans="1:12">
      <c r="A99" s="2" t="s">
        <v>2089</v>
      </c>
      <c r="B99" s="2" t="s">
        <v>259</v>
      </c>
      <c r="C99" s="3">
        <v>101.747019886971</v>
      </c>
      <c r="D99" s="4">
        <v>22.37</v>
      </c>
      <c r="E99" s="5">
        <v>1</v>
      </c>
      <c r="F99" s="5">
        <v>6</v>
      </c>
      <c r="G99" s="5">
        <v>7</v>
      </c>
      <c r="H99" s="5">
        <v>39</v>
      </c>
      <c r="I99" s="6">
        <v>1134885509.1666701</v>
      </c>
      <c r="J99" s="5">
        <v>438</v>
      </c>
      <c r="K99" s="7">
        <v>47.252549874659998</v>
      </c>
      <c r="L99" s="3">
        <v>6.41748046875</v>
      </c>
    </row>
    <row r="100" spans="1:12">
      <c r="A100" s="2" t="s">
        <v>2370</v>
      </c>
      <c r="B100" s="2" t="s">
        <v>4388</v>
      </c>
      <c r="C100" s="3">
        <v>101.627613067627</v>
      </c>
      <c r="D100" s="4">
        <v>45.48</v>
      </c>
      <c r="E100" s="5">
        <v>1</v>
      </c>
      <c r="F100" s="5">
        <v>13</v>
      </c>
      <c r="G100" s="5">
        <v>13</v>
      </c>
      <c r="H100" s="5">
        <v>35</v>
      </c>
      <c r="I100" s="6">
        <v>519753159.83333302</v>
      </c>
      <c r="J100" s="5">
        <v>442</v>
      </c>
      <c r="K100" s="7">
        <v>48.144364914660002</v>
      </c>
      <c r="L100" s="3">
        <v>6.30322265625</v>
      </c>
    </row>
    <row r="101" spans="1:12">
      <c r="A101" s="2" t="s">
        <v>2505</v>
      </c>
      <c r="B101" s="2" t="s">
        <v>3076</v>
      </c>
      <c r="C101" s="3">
        <v>101.312162160873</v>
      </c>
      <c r="D101" s="4">
        <v>32.06</v>
      </c>
      <c r="E101" s="5">
        <v>1</v>
      </c>
      <c r="F101" s="5">
        <v>17</v>
      </c>
      <c r="G101" s="5">
        <v>17</v>
      </c>
      <c r="H101" s="5">
        <v>31</v>
      </c>
      <c r="I101" s="6">
        <v>152383425.91666701</v>
      </c>
      <c r="J101" s="5">
        <v>708</v>
      </c>
      <c r="K101" s="7">
        <v>79.574583154660104</v>
      </c>
      <c r="L101" s="3">
        <v>7.40087890625</v>
      </c>
    </row>
    <row r="102" spans="1:12">
      <c r="A102" s="2" t="s">
        <v>1190</v>
      </c>
      <c r="B102" s="2" t="s">
        <v>306</v>
      </c>
      <c r="C102" s="3">
        <v>101.256641864777</v>
      </c>
      <c r="D102" s="4">
        <v>20.97</v>
      </c>
      <c r="E102" s="5">
        <v>1</v>
      </c>
      <c r="F102" s="5">
        <v>5</v>
      </c>
      <c r="G102" s="5">
        <v>5</v>
      </c>
      <c r="H102" s="5">
        <v>36</v>
      </c>
      <c r="I102" s="6">
        <v>197880036.02750701</v>
      </c>
      <c r="J102" s="5">
        <v>372</v>
      </c>
      <c r="K102" s="7">
        <v>42.079462984659997</v>
      </c>
      <c r="L102" s="3">
        <v>6.29052734375</v>
      </c>
    </row>
    <row r="103" spans="1:12">
      <c r="A103" s="2" t="s">
        <v>708</v>
      </c>
      <c r="B103" s="2" t="s">
        <v>324</v>
      </c>
      <c r="C103" s="3">
        <v>100.243137121201</v>
      </c>
      <c r="D103" s="4">
        <v>36.89</v>
      </c>
      <c r="E103" s="5">
        <v>1</v>
      </c>
      <c r="F103" s="5">
        <v>17</v>
      </c>
      <c r="G103" s="5">
        <v>17</v>
      </c>
      <c r="H103" s="5">
        <v>35</v>
      </c>
      <c r="I103" s="6">
        <v>356064690.79166698</v>
      </c>
      <c r="J103" s="5">
        <v>694</v>
      </c>
      <c r="K103" s="7">
        <v>77.318348764660001</v>
      </c>
      <c r="L103" s="3">
        <v>5.13525390625</v>
      </c>
    </row>
    <row r="104" spans="1:12">
      <c r="A104" s="2" t="s">
        <v>1294</v>
      </c>
      <c r="B104" s="2" t="s">
        <v>3862</v>
      </c>
      <c r="C104" s="3">
        <v>99.873367309570298</v>
      </c>
      <c r="D104" s="4">
        <v>55.87</v>
      </c>
      <c r="E104" s="5">
        <v>1</v>
      </c>
      <c r="F104" s="5">
        <v>10</v>
      </c>
      <c r="G104" s="5">
        <v>10</v>
      </c>
      <c r="H104" s="5">
        <v>38</v>
      </c>
      <c r="I104" s="6">
        <v>388200054.79166698</v>
      </c>
      <c r="J104" s="5">
        <v>247</v>
      </c>
      <c r="K104" s="7">
        <v>27.132443114659999</v>
      </c>
      <c r="L104" s="3">
        <v>9.33447265625</v>
      </c>
    </row>
    <row r="105" spans="1:12">
      <c r="A105" s="2" t="s">
        <v>2244</v>
      </c>
      <c r="B105" s="2" t="s">
        <v>3247</v>
      </c>
      <c r="C105" s="3">
        <v>99.4700608253479</v>
      </c>
      <c r="D105" s="4">
        <v>28.14</v>
      </c>
      <c r="E105" s="5">
        <v>1</v>
      </c>
      <c r="F105" s="5">
        <v>17</v>
      </c>
      <c r="G105" s="5">
        <v>17</v>
      </c>
      <c r="H105" s="5">
        <v>33</v>
      </c>
      <c r="I105" s="6">
        <v>182286204.45833299</v>
      </c>
      <c r="J105" s="5">
        <v>924</v>
      </c>
      <c r="K105" s="7">
        <v>104.40705010466</v>
      </c>
      <c r="L105" s="3">
        <v>5.78271484375</v>
      </c>
    </row>
    <row r="106" spans="1:12">
      <c r="A106" s="2" t="s">
        <v>2200</v>
      </c>
      <c r="B106" s="2" t="s">
        <v>2809</v>
      </c>
      <c r="C106" s="3">
        <v>98.038467764854403</v>
      </c>
      <c r="D106" s="4">
        <v>58.64</v>
      </c>
      <c r="E106" s="5">
        <v>1</v>
      </c>
      <c r="F106" s="5">
        <v>20</v>
      </c>
      <c r="G106" s="5">
        <v>20</v>
      </c>
      <c r="H106" s="5">
        <v>38</v>
      </c>
      <c r="I106" s="6">
        <v>259307133.54166701</v>
      </c>
      <c r="J106" s="5">
        <v>469</v>
      </c>
      <c r="K106" s="7">
        <v>52.270629124659997</v>
      </c>
      <c r="L106" s="3">
        <v>7.22509765625</v>
      </c>
    </row>
    <row r="107" spans="1:12">
      <c r="A107" s="2" t="s">
        <v>1151</v>
      </c>
      <c r="B107" s="2" t="s">
        <v>4426</v>
      </c>
      <c r="C107" s="3">
        <v>97.900235533714294</v>
      </c>
      <c r="D107" s="4">
        <v>53.87</v>
      </c>
      <c r="E107" s="5">
        <v>2</v>
      </c>
      <c r="F107" s="5">
        <v>16</v>
      </c>
      <c r="G107" s="5">
        <v>17</v>
      </c>
      <c r="H107" s="5">
        <v>45</v>
      </c>
      <c r="I107" s="6">
        <v>408997438.01041698</v>
      </c>
      <c r="J107" s="5">
        <v>323</v>
      </c>
      <c r="K107" s="7">
        <v>37.456592874659997</v>
      </c>
      <c r="L107" s="3">
        <v>5.43994140625</v>
      </c>
    </row>
    <row r="108" spans="1:12">
      <c r="A108" s="2" t="s">
        <v>2494</v>
      </c>
      <c r="B108" s="2" t="s">
        <v>314</v>
      </c>
      <c r="C108" s="3">
        <v>97.539295434951796</v>
      </c>
      <c r="D108" s="4">
        <v>45.73</v>
      </c>
      <c r="E108" s="5">
        <v>1</v>
      </c>
      <c r="F108" s="5">
        <v>8</v>
      </c>
      <c r="G108" s="5">
        <v>12</v>
      </c>
      <c r="H108" s="5">
        <v>29</v>
      </c>
      <c r="I108" s="6">
        <v>1207558062.75</v>
      </c>
      <c r="J108" s="5">
        <v>422</v>
      </c>
      <c r="K108" s="7">
        <v>46.975125064659998</v>
      </c>
      <c r="L108" s="3">
        <v>6.10009765625</v>
      </c>
    </row>
    <row r="109" spans="1:12">
      <c r="A109" s="2" t="s">
        <v>2000</v>
      </c>
      <c r="B109" s="2" t="s">
        <v>3402</v>
      </c>
      <c r="C109" s="3">
        <v>97.389084815979004</v>
      </c>
      <c r="D109" s="4">
        <v>15.75</v>
      </c>
      <c r="E109" s="5">
        <v>1</v>
      </c>
      <c r="F109" s="5">
        <v>11</v>
      </c>
      <c r="G109" s="5">
        <v>11</v>
      </c>
      <c r="H109" s="5">
        <v>42</v>
      </c>
      <c r="I109" s="6">
        <v>187601190.47916701</v>
      </c>
      <c r="J109" s="5">
        <v>908</v>
      </c>
      <c r="K109" s="7">
        <v>101.86313412465999</v>
      </c>
      <c r="L109" s="3">
        <v>5.60498046875</v>
      </c>
    </row>
    <row r="110" spans="1:12">
      <c r="A110" s="2" t="s">
        <v>1325</v>
      </c>
      <c r="B110" s="2" t="s">
        <v>4314</v>
      </c>
      <c r="C110" s="3">
        <v>94.892210125923199</v>
      </c>
      <c r="D110" s="4">
        <v>37.35</v>
      </c>
      <c r="E110" s="5">
        <v>3</v>
      </c>
      <c r="F110" s="5">
        <v>23</v>
      </c>
      <c r="G110" s="5">
        <v>24</v>
      </c>
      <c r="H110" s="5">
        <v>42</v>
      </c>
      <c r="I110" s="6">
        <v>314499123.66666698</v>
      </c>
      <c r="J110" s="5">
        <v>830</v>
      </c>
      <c r="K110" s="7">
        <v>91.004187584660102</v>
      </c>
      <c r="L110" s="3">
        <v>4.94482421875</v>
      </c>
    </row>
    <row r="111" spans="1:12">
      <c r="A111" s="2" t="s">
        <v>1205</v>
      </c>
      <c r="B111" s="2" t="s">
        <v>3922</v>
      </c>
      <c r="C111" s="3">
        <v>92.109316229820294</v>
      </c>
      <c r="D111" s="4">
        <v>19.91</v>
      </c>
      <c r="E111" s="5">
        <v>1</v>
      </c>
      <c r="F111" s="5">
        <v>16</v>
      </c>
      <c r="G111" s="5">
        <v>16</v>
      </c>
      <c r="H111" s="5">
        <v>28</v>
      </c>
      <c r="I111" s="6">
        <v>146195176.47916701</v>
      </c>
      <c r="J111" s="5">
        <v>1346</v>
      </c>
      <c r="K111" s="7">
        <v>147.18662758465999</v>
      </c>
      <c r="L111" s="3">
        <v>5.43994140625</v>
      </c>
    </row>
    <row r="112" spans="1:12">
      <c r="A112" s="2" t="s">
        <v>1774</v>
      </c>
      <c r="B112" s="2" t="s">
        <v>487</v>
      </c>
      <c r="C112" s="3">
        <v>91.222962498664899</v>
      </c>
      <c r="D112" s="4">
        <v>35.85</v>
      </c>
      <c r="E112" s="5">
        <v>1</v>
      </c>
      <c r="F112" s="5">
        <v>13</v>
      </c>
      <c r="G112" s="5">
        <v>13</v>
      </c>
      <c r="H112" s="5">
        <v>34</v>
      </c>
      <c r="I112" s="6">
        <v>224823586.77083299</v>
      </c>
      <c r="J112" s="5">
        <v>544</v>
      </c>
      <c r="K112" s="7">
        <v>60.315092354660102</v>
      </c>
      <c r="L112" s="3">
        <v>6.16357421875</v>
      </c>
    </row>
    <row r="113" spans="1:12">
      <c r="A113" s="2" t="s">
        <v>2585</v>
      </c>
      <c r="B113" s="2" t="s">
        <v>2801</v>
      </c>
      <c r="C113" s="3">
        <v>90.396992206573501</v>
      </c>
      <c r="D113" s="4">
        <v>32.72</v>
      </c>
      <c r="E113" s="5">
        <v>1</v>
      </c>
      <c r="F113" s="5">
        <v>9</v>
      </c>
      <c r="G113" s="5">
        <v>10</v>
      </c>
      <c r="H113" s="5">
        <v>27</v>
      </c>
      <c r="I113" s="6">
        <v>205774674.80208299</v>
      </c>
      <c r="J113" s="5">
        <v>382</v>
      </c>
      <c r="K113" s="7">
        <v>41.700245404660002</v>
      </c>
      <c r="L113" s="3">
        <v>5.28759765625</v>
      </c>
    </row>
    <row r="114" spans="1:12">
      <c r="A114" s="2" t="s">
        <v>1403</v>
      </c>
      <c r="B114" s="2" t="s">
        <v>3788</v>
      </c>
      <c r="C114" s="3">
        <v>89.9821422100067</v>
      </c>
      <c r="D114" s="4">
        <v>51.76</v>
      </c>
      <c r="E114" s="5">
        <v>1</v>
      </c>
      <c r="F114" s="5">
        <v>9</v>
      </c>
      <c r="G114" s="5">
        <v>10</v>
      </c>
      <c r="H114" s="5">
        <v>25</v>
      </c>
      <c r="I114" s="6">
        <v>302332455.125</v>
      </c>
      <c r="J114" s="5">
        <v>199</v>
      </c>
      <c r="K114" s="7">
        <v>23.262709044659999</v>
      </c>
      <c r="L114" s="3">
        <v>4.53857421875</v>
      </c>
    </row>
    <row r="115" spans="1:12">
      <c r="A115" s="2" t="s">
        <v>2565</v>
      </c>
      <c r="B115" s="2" t="s">
        <v>397</v>
      </c>
      <c r="C115" s="3">
        <v>89.358505368232699</v>
      </c>
      <c r="D115" s="4">
        <v>10.55</v>
      </c>
      <c r="E115" s="5">
        <v>1</v>
      </c>
      <c r="F115" s="5">
        <v>6</v>
      </c>
      <c r="G115" s="5">
        <v>6</v>
      </c>
      <c r="H115" s="5">
        <v>27</v>
      </c>
      <c r="I115" s="6">
        <v>100975926.994792</v>
      </c>
      <c r="J115" s="5">
        <v>834</v>
      </c>
      <c r="K115" s="7">
        <v>89.267734904660102</v>
      </c>
      <c r="L115" s="3">
        <v>9.31982421875</v>
      </c>
    </row>
    <row r="116" spans="1:12">
      <c r="A116" s="2" t="s">
        <v>1465</v>
      </c>
      <c r="B116" s="2" t="s">
        <v>53</v>
      </c>
      <c r="C116" s="3">
        <v>87.704653263091998</v>
      </c>
      <c r="D116" s="4">
        <v>53.54</v>
      </c>
      <c r="E116" s="5">
        <v>1</v>
      </c>
      <c r="F116" s="5">
        <v>11</v>
      </c>
      <c r="G116" s="5">
        <v>11</v>
      </c>
      <c r="H116" s="5">
        <v>35</v>
      </c>
      <c r="I116" s="6">
        <v>220347554</v>
      </c>
      <c r="J116" s="5">
        <v>254</v>
      </c>
      <c r="K116" s="7">
        <v>27.32184485466</v>
      </c>
      <c r="L116" s="3">
        <v>10.93115234375</v>
      </c>
    </row>
    <row r="117" spans="1:12">
      <c r="A117" s="2" t="s">
        <v>1423</v>
      </c>
      <c r="B117" s="2" t="s">
        <v>95</v>
      </c>
      <c r="C117" s="3">
        <v>87.661886930465698</v>
      </c>
      <c r="D117" s="4">
        <v>44.11</v>
      </c>
      <c r="E117" s="5">
        <v>1</v>
      </c>
      <c r="F117" s="5">
        <v>16</v>
      </c>
      <c r="G117" s="5">
        <v>16</v>
      </c>
      <c r="H117" s="5">
        <v>29</v>
      </c>
      <c r="I117" s="6">
        <v>464177391.04166698</v>
      </c>
      <c r="J117" s="5">
        <v>526</v>
      </c>
      <c r="K117" s="7">
        <v>58.540979004660002</v>
      </c>
      <c r="L117" s="3">
        <v>6.62451171875</v>
      </c>
    </row>
    <row r="118" spans="1:12">
      <c r="A118" s="2" t="s">
        <v>930</v>
      </c>
      <c r="B118" s="2" t="s">
        <v>52</v>
      </c>
      <c r="C118" s="3">
        <v>87.261936664581299</v>
      </c>
      <c r="D118" s="4">
        <v>33.67</v>
      </c>
      <c r="E118" s="5">
        <v>2</v>
      </c>
      <c r="F118" s="5">
        <v>4</v>
      </c>
      <c r="G118" s="5">
        <v>5</v>
      </c>
      <c r="H118" s="5">
        <v>28</v>
      </c>
      <c r="I118" s="6">
        <v>376060098.45833302</v>
      </c>
      <c r="J118" s="5">
        <v>199</v>
      </c>
      <c r="K118" s="7">
        <v>22.608485074659999</v>
      </c>
      <c r="L118" s="3">
        <v>10.81396484375</v>
      </c>
    </row>
    <row r="119" spans="1:12">
      <c r="A119" s="2" t="s">
        <v>2641</v>
      </c>
      <c r="B119" s="2" t="s">
        <v>354</v>
      </c>
      <c r="C119" s="3">
        <v>87.097147822380094</v>
      </c>
      <c r="D119" s="4">
        <v>29.2</v>
      </c>
      <c r="E119" s="5">
        <v>1</v>
      </c>
      <c r="F119" s="5">
        <v>6</v>
      </c>
      <c r="G119" s="5">
        <v>10</v>
      </c>
      <c r="H119" s="5">
        <v>30</v>
      </c>
      <c r="I119" s="6">
        <v>320851947</v>
      </c>
      <c r="J119" s="5">
        <v>411</v>
      </c>
      <c r="K119" s="7">
        <v>46.727767284659997</v>
      </c>
      <c r="L119" s="3">
        <v>5.36376953125</v>
      </c>
    </row>
    <row r="120" spans="1:12">
      <c r="A120" s="2" t="s">
        <v>2773</v>
      </c>
      <c r="B120" s="2" t="s">
        <v>385</v>
      </c>
      <c r="C120" s="3">
        <v>86.9786505699158</v>
      </c>
      <c r="D120" s="4">
        <v>29.64</v>
      </c>
      <c r="E120" s="5">
        <v>1</v>
      </c>
      <c r="F120" s="5">
        <v>6</v>
      </c>
      <c r="G120" s="5">
        <v>8</v>
      </c>
      <c r="H120" s="5">
        <v>28</v>
      </c>
      <c r="I120" s="6">
        <v>184964285.4375</v>
      </c>
      <c r="J120" s="5">
        <v>361</v>
      </c>
      <c r="K120" s="7">
        <v>39.273833394660002</v>
      </c>
      <c r="L120" s="3">
        <v>6.34130859375</v>
      </c>
    </row>
    <row r="121" spans="1:12">
      <c r="A121" s="2" t="s">
        <v>961</v>
      </c>
      <c r="B121" s="2" t="s">
        <v>382</v>
      </c>
      <c r="C121" s="3">
        <v>85.947665095329299</v>
      </c>
      <c r="D121" s="4">
        <v>38.69</v>
      </c>
      <c r="E121" s="5">
        <v>1</v>
      </c>
      <c r="F121" s="5">
        <v>11</v>
      </c>
      <c r="G121" s="5">
        <v>11</v>
      </c>
      <c r="H121" s="5">
        <v>29</v>
      </c>
      <c r="I121" s="6">
        <v>720145045.91666698</v>
      </c>
      <c r="J121" s="5">
        <v>336</v>
      </c>
      <c r="K121" s="7">
        <v>35.54400036466</v>
      </c>
      <c r="L121" s="3">
        <v>8.90966796875</v>
      </c>
    </row>
    <row r="122" spans="1:12">
      <c r="A122" s="2" t="s">
        <v>1854</v>
      </c>
      <c r="B122" s="2" t="s">
        <v>3503</v>
      </c>
      <c r="C122" s="3">
        <v>84.2574818134308</v>
      </c>
      <c r="D122" s="4">
        <v>19.66</v>
      </c>
      <c r="E122" s="5">
        <v>1</v>
      </c>
      <c r="F122" s="5">
        <v>12</v>
      </c>
      <c r="G122" s="5">
        <v>12</v>
      </c>
      <c r="H122" s="5">
        <v>26</v>
      </c>
      <c r="I122" s="6">
        <v>92625211.25</v>
      </c>
      <c r="J122" s="5">
        <v>1114</v>
      </c>
      <c r="K122" s="7">
        <v>124.99489224465999</v>
      </c>
      <c r="L122" s="3">
        <v>6.63916015625</v>
      </c>
    </row>
    <row r="123" spans="1:12">
      <c r="A123" s="2" t="s">
        <v>1078</v>
      </c>
      <c r="B123" s="2" t="s">
        <v>330</v>
      </c>
      <c r="C123" s="3">
        <v>84.135784864425702</v>
      </c>
      <c r="D123" s="4">
        <v>65.650000000000006</v>
      </c>
      <c r="E123" s="5">
        <v>2</v>
      </c>
      <c r="F123" s="5">
        <v>7</v>
      </c>
      <c r="G123" s="5">
        <v>8</v>
      </c>
      <c r="H123" s="5">
        <v>30</v>
      </c>
      <c r="I123" s="6">
        <v>984502560.83333302</v>
      </c>
      <c r="J123" s="5">
        <v>131</v>
      </c>
      <c r="K123" s="7">
        <v>13.892659694660001</v>
      </c>
      <c r="L123" s="3">
        <v>10.63818359375</v>
      </c>
    </row>
    <row r="124" spans="1:12">
      <c r="A124" s="2" t="s">
        <v>1153</v>
      </c>
      <c r="B124" s="2" t="s">
        <v>4411</v>
      </c>
      <c r="C124" s="3">
        <v>84.118044734001202</v>
      </c>
      <c r="D124" s="4">
        <v>36.51</v>
      </c>
      <c r="E124" s="5">
        <v>1</v>
      </c>
      <c r="F124" s="5">
        <v>11</v>
      </c>
      <c r="G124" s="5">
        <v>12</v>
      </c>
      <c r="H124" s="5">
        <v>26</v>
      </c>
      <c r="I124" s="6">
        <v>81336855.708333299</v>
      </c>
      <c r="J124" s="5">
        <v>567</v>
      </c>
      <c r="K124" s="7">
        <v>62.934721994660102</v>
      </c>
      <c r="L124" s="3">
        <v>5.63037109375</v>
      </c>
    </row>
    <row r="125" spans="1:12">
      <c r="A125" s="2" t="s">
        <v>1039</v>
      </c>
      <c r="B125" s="2" t="s">
        <v>4358</v>
      </c>
      <c r="C125" s="3">
        <v>83.198627948761001</v>
      </c>
      <c r="D125" s="4">
        <v>15.29</v>
      </c>
      <c r="E125" s="5">
        <v>1</v>
      </c>
      <c r="F125" s="5">
        <v>23</v>
      </c>
      <c r="G125" s="5">
        <v>23</v>
      </c>
      <c r="H125" s="5">
        <v>33</v>
      </c>
      <c r="I125" s="6">
        <v>72047859.395833299</v>
      </c>
      <c r="J125" s="5">
        <v>2152</v>
      </c>
      <c r="K125" s="7">
        <v>238.41199880466101</v>
      </c>
      <c r="L125" s="3">
        <v>6.27783203125</v>
      </c>
    </row>
    <row r="126" spans="1:12">
      <c r="A126" s="2" t="s">
        <v>2019</v>
      </c>
      <c r="B126" s="2" t="s">
        <v>4420</v>
      </c>
      <c r="C126" s="3">
        <v>83.163583636283903</v>
      </c>
      <c r="D126" s="4">
        <v>53.05</v>
      </c>
      <c r="E126" s="5">
        <v>1</v>
      </c>
      <c r="F126" s="5">
        <v>9</v>
      </c>
      <c r="G126" s="5">
        <v>12</v>
      </c>
      <c r="H126" s="5">
        <v>33</v>
      </c>
      <c r="I126" s="6">
        <v>784621151.66666698</v>
      </c>
      <c r="J126" s="5">
        <v>311</v>
      </c>
      <c r="K126" s="7">
        <v>35.128699584659998</v>
      </c>
      <c r="L126" s="3">
        <v>4.76708984375</v>
      </c>
    </row>
    <row r="127" spans="1:12">
      <c r="A127" s="2" t="s">
        <v>2067</v>
      </c>
      <c r="B127" s="2" t="s">
        <v>6</v>
      </c>
      <c r="C127" s="3">
        <v>82.972325205802903</v>
      </c>
      <c r="D127" s="4">
        <v>16.64</v>
      </c>
      <c r="E127" s="5">
        <v>1</v>
      </c>
      <c r="F127" s="5">
        <v>6</v>
      </c>
      <c r="G127" s="5">
        <v>7</v>
      </c>
      <c r="H127" s="5">
        <v>26</v>
      </c>
      <c r="I127" s="6">
        <v>556868947.04166698</v>
      </c>
      <c r="J127" s="5">
        <v>559</v>
      </c>
      <c r="K127" s="7">
        <v>59.9023974946602</v>
      </c>
      <c r="L127" s="3">
        <v>4.85595703125</v>
      </c>
    </row>
    <row r="128" spans="1:12">
      <c r="A128" s="2" t="s">
        <v>1728</v>
      </c>
      <c r="B128" s="2" t="s">
        <v>50</v>
      </c>
      <c r="C128" s="3">
        <v>82.638970851898193</v>
      </c>
      <c r="D128" s="4">
        <v>22.12</v>
      </c>
      <c r="E128" s="5">
        <v>1</v>
      </c>
      <c r="F128" s="5">
        <v>4</v>
      </c>
      <c r="G128" s="5">
        <v>4</v>
      </c>
      <c r="H128" s="5">
        <v>21</v>
      </c>
      <c r="I128" s="6">
        <v>608640070.70833302</v>
      </c>
      <c r="J128" s="5">
        <v>217</v>
      </c>
      <c r="K128" s="7">
        <v>24.408146184660001</v>
      </c>
      <c r="L128" s="3">
        <v>9.71533203125</v>
      </c>
    </row>
    <row r="129" spans="1:12">
      <c r="A129" s="2" t="s">
        <v>2566</v>
      </c>
      <c r="B129" s="2" t="s">
        <v>4485</v>
      </c>
      <c r="C129" s="3">
        <v>82.259575605392499</v>
      </c>
      <c r="D129" s="4">
        <v>41.06</v>
      </c>
      <c r="E129" s="5">
        <v>1</v>
      </c>
      <c r="F129" s="5">
        <v>15</v>
      </c>
      <c r="G129" s="5">
        <v>15</v>
      </c>
      <c r="H129" s="5">
        <v>24</v>
      </c>
      <c r="I129" s="6">
        <v>220958181.47916701</v>
      </c>
      <c r="J129" s="5">
        <v>509</v>
      </c>
      <c r="K129" s="7">
        <v>57.00793888466</v>
      </c>
      <c r="L129" s="3">
        <v>4.95751953125</v>
      </c>
    </row>
    <row r="130" spans="1:12">
      <c r="A130" s="2" t="s">
        <v>1751</v>
      </c>
      <c r="B130" s="2" t="s">
        <v>499</v>
      </c>
      <c r="C130" s="3">
        <v>82.102767944335895</v>
      </c>
      <c r="D130" s="4">
        <v>46.09</v>
      </c>
      <c r="E130" s="5">
        <v>1</v>
      </c>
      <c r="F130" s="5">
        <v>8</v>
      </c>
      <c r="G130" s="5">
        <v>12</v>
      </c>
      <c r="H130" s="5">
        <v>25</v>
      </c>
      <c r="I130" s="6">
        <v>172715152.33333299</v>
      </c>
      <c r="J130" s="5">
        <v>486</v>
      </c>
      <c r="K130" s="7">
        <v>53.629403884659901</v>
      </c>
      <c r="L130" s="3">
        <v>5.17333984375</v>
      </c>
    </row>
    <row r="131" spans="1:12">
      <c r="A131" s="2" t="s">
        <v>1621</v>
      </c>
      <c r="B131" s="2" t="s">
        <v>89</v>
      </c>
      <c r="C131" s="3">
        <v>81.509401798248305</v>
      </c>
      <c r="D131" s="4">
        <v>41.16</v>
      </c>
      <c r="E131" s="5">
        <v>1</v>
      </c>
      <c r="F131" s="5">
        <v>13</v>
      </c>
      <c r="G131" s="5">
        <v>13</v>
      </c>
      <c r="H131" s="5">
        <v>27</v>
      </c>
      <c r="I131" s="6">
        <v>341804367.05208302</v>
      </c>
      <c r="J131" s="5">
        <v>396</v>
      </c>
      <c r="K131" s="7">
        <v>44.758982294660001</v>
      </c>
      <c r="L131" s="3">
        <v>5.09716796875</v>
      </c>
    </row>
    <row r="132" spans="1:12">
      <c r="A132" s="2" t="s">
        <v>766</v>
      </c>
      <c r="B132" s="2" t="s">
        <v>4180</v>
      </c>
      <c r="C132" s="3">
        <v>80.651859045028701</v>
      </c>
      <c r="D132" s="4">
        <v>52.53</v>
      </c>
      <c r="E132" s="5">
        <v>2</v>
      </c>
      <c r="F132" s="5">
        <v>10</v>
      </c>
      <c r="G132" s="5">
        <v>10</v>
      </c>
      <c r="H132" s="5">
        <v>24</v>
      </c>
      <c r="I132" s="6">
        <v>823174082.70833302</v>
      </c>
      <c r="J132" s="5">
        <v>297</v>
      </c>
      <c r="K132" s="7">
        <v>33.684224124659998</v>
      </c>
      <c r="L132" s="3">
        <v>6.90283203125</v>
      </c>
    </row>
    <row r="133" spans="1:12">
      <c r="A133" s="2" t="s">
        <v>1773</v>
      </c>
      <c r="B133" s="2" t="s">
        <v>312</v>
      </c>
      <c r="C133" s="3">
        <v>80.578824639320402</v>
      </c>
      <c r="D133" s="4">
        <v>32.15</v>
      </c>
      <c r="E133" s="5">
        <v>1</v>
      </c>
      <c r="F133" s="5">
        <v>14</v>
      </c>
      <c r="G133" s="5">
        <v>14</v>
      </c>
      <c r="H133" s="5">
        <v>28</v>
      </c>
      <c r="I133" s="6">
        <v>229409195.83333299</v>
      </c>
      <c r="J133" s="5">
        <v>650</v>
      </c>
      <c r="K133" s="7">
        <v>71.748956034660097</v>
      </c>
      <c r="L133" s="3">
        <v>7.76708984375</v>
      </c>
    </row>
    <row r="134" spans="1:12">
      <c r="A134" s="2" t="s">
        <v>1653</v>
      </c>
      <c r="B134" s="2" t="s">
        <v>3634</v>
      </c>
      <c r="C134" s="3">
        <v>80.103506088256793</v>
      </c>
      <c r="D134" s="4">
        <v>51.62</v>
      </c>
      <c r="E134" s="5">
        <v>2</v>
      </c>
      <c r="F134" s="5">
        <v>11</v>
      </c>
      <c r="G134" s="5">
        <v>12</v>
      </c>
      <c r="H134" s="5">
        <v>32</v>
      </c>
      <c r="I134" s="6">
        <v>118528274.083333</v>
      </c>
      <c r="J134" s="5">
        <v>401</v>
      </c>
      <c r="K134" s="7">
        <v>45.20070687466</v>
      </c>
      <c r="L134" s="3">
        <v>6.32861328125</v>
      </c>
    </row>
    <row r="135" spans="1:12">
      <c r="A135" s="2" t="s">
        <v>2725</v>
      </c>
      <c r="B135" s="2" t="s">
        <v>2938</v>
      </c>
      <c r="C135" s="3">
        <v>80.092155694961505</v>
      </c>
      <c r="D135" s="4">
        <v>17.75</v>
      </c>
      <c r="E135" s="5">
        <v>2</v>
      </c>
      <c r="F135" s="5">
        <v>5</v>
      </c>
      <c r="G135" s="5">
        <v>8</v>
      </c>
      <c r="H135" s="5">
        <v>30</v>
      </c>
      <c r="I135" s="6">
        <v>266254011.66666701</v>
      </c>
      <c r="J135" s="5">
        <v>552</v>
      </c>
      <c r="K135" s="7">
        <v>61.506026534660201</v>
      </c>
      <c r="L135" s="3">
        <v>7.82568359375</v>
      </c>
    </row>
    <row r="136" spans="1:12">
      <c r="A136" s="2" t="s">
        <v>2091</v>
      </c>
      <c r="B136" s="2" t="s">
        <v>2842</v>
      </c>
      <c r="C136" s="3">
        <v>79.661196231841998</v>
      </c>
      <c r="D136" s="4">
        <v>26.01</v>
      </c>
      <c r="E136" s="5">
        <v>1</v>
      </c>
      <c r="F136" s="5">
        <v>8</v>
      </c>
      <c r="G136" s="5">
        <v>8</v>
      </c>
      <c r="H136" s="5">
        <v>26</v>
      </c>
      <c r="I136" s="6">
        <v>150486470.13541701</v>
      </c>
      <c r="J136" s="5">
        <v>419</v>
      </c>
      <c r="K136" s="7">
        <v>45.679556544660002</v>
      </c>
      <c r="L136" s="3">
        <v>6.18896484375</v>
      </c>
    </row>
    <row r="137" spans="1:12">
      <c r="A137" s="2" t="s">
        <v>1982</v>
      </c>
      <c r="B137" s="2" t="s">
        <v>4475</v>
      </c>
      <c r="C137" s="3">
        <v>79.5162464380264</v>
      </c>
      <c r="D137" s="4">
        <v>24.94</v>
      </c>
      <c r="E137" s="5">
        <v>1</v>
      </c>
      <c r="F137" s="5">
        <v>15</v>
      </c>
      <c r="G137" s="5">
        <v>15</v>
      </c>
      <c r="H137" s="5">
        <v>26</v>
      </c>
      <c r="I137" s="6">
        <v>51367205.166666701</v>
      </c>
      <c r="J137" s="5">
        <v>890</v>
      </c>
      <c r="K137" s="7">
        <v>101.77208708466</v>
      </c>
      <c r="L137" s="3">
        <v>7.21044921875</v>
      </c>
    </row>
    <row r="138" spans="1:12">
      <c r="A138" s="2" t="s">
        <v>834</v>
      </c>
      <c r="B138" s="2" t="s">
        <v>502</v>
      </c>
      <c r="C138" s="3">
        <v>79.318074941635103</v>
      </c>
      <c r="D138" s="4">
        <v>31.95</v>
      </c>
      <c r="E138" s="5">
        <v>1</v>
      </c>
      <c r="F138" s="5">
        <v>14</v>
      </c>
      <c r="G138" s="5">
        <v>14</v>
      </c>
      <c r="H138" s="5">
        <v>24</v>
      </c>
      <c r="I138" s="6">
        <v>252197062.125</v>
      </c>
      <c r="J138" s="5">
        <v>579</v>
      </c>
      <c r="K138" s="7">
        <v>64.626100494660093</v>
      </c>
      <c r="L138" s="3">
        <v>5.59228515625</v>
      </c>
    </row>
    <row r="139" spans="1:12">
      <c r="A139" s="2" t="s">
        <v>2658</v>
      </c>
      <c r="B139" s="2" t="s">
        <v>3017</v>
      </c>
      <c r="C139" s="3">
        <v>78.257903099060101</v>
      </c>
      <c r="D139" s="4">
        <v>45.45</v>
      </c>
      <c r="E139" s="5">
        <v>1</v>
      </c>
      <c r="F139" s="5">
        <v>14</v>
      </c>
      <c r="G139" s="5">
        <v>14</v>
      </c>
      <c r="H139" s="5">
        <v>25</v>
      </c>
      <c r="I139" s="6">
        <v>138595098.66666701</v>
      </c>
      <c r="J139" s="5">
        <v>583</v>
      </c>
      <c r="K139" s="7">
        <v>62.540219224659999</v>
      </c>
      <c r="L139" s="3">
        <v>7.66455078125</v>
      </c>
    </row>
    <row r="140" spans="1:12">
      <c r="A140" s="2" t="s">
        <v>2666</v>
      </c>
      <c r="B140" s="2" t="s">
        <v>40</v>
      </c>
      <c r="C140" s="3">
        <v>78.230289459228501</v>
      </c>
      <c r="D140" s="4">
        <v>34.83</v>
      </c>
      <c r="E140" s="5">
        <v>1</v>
      </c>
      <c r="F140" s="5">
        <v>7</v>
      </c>
      <c r="G140" s="5">
        <v>7</v>
      </c>
      <c r="H140" s="5">
        <v>26</v>
      </c>
      <c r="I140" s="6">
        <v>284747283.921875</v>
      </c>
      <c r="J140" s="5">
        <v>201</v>
      </c>
      <c r="K140" s="7">
        <v>22.425947734659999</v>
      </c>
      <c r="L140" s="3">
        <v>10.65283203125</v>
      </c>
    </row>
    <row r="141" spans="1:12">
      <c r="A141" s="2" t="s">
        <v>858</v>
      </c>
      <c r="B141" s="2" t="s">
        <v>76</v>
      </c>
      <c r="C141" s="3">
        <v>77.9373588562012</v>
      </c>
      <c r="D141" s="4">
        <v>23.79</v>
      </c>
      <c r="E141" s="5">
        <v>1</v>
      </c>
      <c r="F141" s="5">
        <v>14</v>
      </c>
      <c r="G141" s="5">
        <v>15</v>
      </c>
      <c r="H141" s="5">
        <v>26</v>
      </c>
      <c r="I141" s="6">
        <v>119038264.416667</v>
      </c>
      <c r="J141" s="5">
        <v>971</v>
      </c>
      <c r="K141" s="7">
        <v>105.88673454466</v>
      </c>
      <c r="L141" s="3">
        <v>6.59521484375</v>
      </c>
    </row>
    <row r="142" spans="1:12">
      <c r="A142" s="2" t="s">
        <v>2016</v>
      </c>
      <c r="B142" s="2" t="s">
        <v>3391</v>
      </c>
      <c r="C142" s="3">
        <v>76.8870303630829</v>
      </c>
      <c r="D142" s="4">
        <v>19</v>
      </c>
      <c r="E142" s="5">
        <v>1</v>
      </c>
      <c r="F142" s="5">
        <v>14</v>
      </c>
      <c r="G142" s="5">
        <v>14</v>
      </c>
      <c r="H142" s="5">
        <v>30</v>
      </c>
      <c r="I142" s="6">
        <v>163741033.45833299</v>
      </c>
      <c r="J142" s="5">
        <v>1105</v>
      </c>
      <c r="K142" s="7">
        <v>125.87283088466</v>
      </c>
      <c r="L142" s="3">
        <v>6.93212890625</v>
      </c>
    </row>
    <row r="143" spans="1:12">
      <c r="A143" s="2" t="s">
        <v>1269</v>
      </c>
      <c r="B143" s="2" t="s">
        <v>3881</v>
      </c>
      <c r="C143" s="3">
        <v>75.658942222595201</v>
      </c>
      <c r="D143" s="4">
        <v>32.03</v>
      </c>
      <c r="E143" s="5">
        <v>1</v>
      </c>
      <c r="F143" s="5">
        <v>18</v>
      </c>
      <c r="G143" s="5">
        <v>18</v>
      </c>
      <c r="H143" s="5">
        <v>27</v>
      </c>
      <c r="I143" s="6">
        <v>165273727.91666701</v>
      </c>
      <c r="J143" s="5">
        <v>946</v>
      </c>
      <c r="K143" s="7">
        <v>102.20318677466</v>
      </c>
      <c r="L143" s="3">
        <v>6.35400390625</v>
      </c>
    </row>
    <row r="144" spans="1:12">
      <c r="A144" s="2" t="s">
        <v>1950</v>
      </c>
      <c r="B144" s="2" t="s">
        <v>3439</v>
      </c>
      <c r="C144" s="3">
        <v>74.200149655342102</v>
      </c>
      <c r="D144" s="4">
        <v>56.41</v>
      </c>
      <c r="E144" s="5">
        <v>1</v>
      </c>
      <c r="F144" s="5">
        <v>5</v>
      </c>
      <c r="G144" s="5">
        <v>8</v>
      </c>
      <c r="H144" s="5">
        <v>25</v>
      </c>
      <c r="I144" s="6">
        <v>582480643.1875</v>
      </c>
      <c r="J144" s="5">
        <v>195</v>
      </c>
      <c r="K144" s="7">
        <v>21.487244424659998</v>
      </c>
      <c r="L144" s="3">
        <v>5.13525390625</v>
      </c>
    </row>
    <row r="145" spans="1:12">
      <c r="A145" s="2" t="s">
        <v>157</v>
      </c>
      <c r="B145" s="2" t="s">
        <v>61</v>
      </c>
      <c r="C145" s="3">
        <v>74.085703492164598</v>
      </c>
      <c r="D145" s="4">
        <v>40</v>
      </c>
      <c r="E145" s="5">
        <v>1</v>
      </c>
      <c r="F145" s="5">
        <v>4</v>
      </c>
      <c r="G145" s="5">
        <v>5</v>
      </c>
      <c r="H145" s="5">
        <v>33</v>
      </c>
      <c r="I145" s="6">
        <v>12024422.1516927</v>
      </c>
      <c r="J145" s="5">
        <v>100</v>
      </c>
      <c r="K145" s="7">
        <v>11.04424605466</v>
      </c>
      <c r="L145" s="3">
        <v>11.59033203125</v>
      </c>
    </row>
    <row r="146" spans="1:12">
      <c r="A146" s="2" t="s">
        <v>1072</v>
      </c>
      <c r="B146" s="2" t="s">
        <v>3998</v>
      </c>
      <c r="C146" s="3">
        <v>73.132898092269897</v>
      </c>
      <c r="D146" s="4">
        <v>29.48</v>
      </c>
      <c r="E146" s="5">
        <v>1</v>
      </c>
      <c r="F146" s="5">
        <v>13</v>
      </c>
      <c r="G146" s="5">
        <v>13</v>
      </c>
      <c r="H146" s="5">
        <v>24</v>
      </c>
      <c r="I146" s="6">
        <v>171150696.5625</v>
      </c>
      <c r="J146" s="5">
        <v>458</v>
      </c>
      <c r="K146" s="7">
        <v>52.774859684660001</v>
      </c>
      <c r="L146" s="3">
        <v>6.07470703125</v>
      </c>
    </row>
    <row r="147" spans="1:12">
      <c r="A147" s="2" t="s">
        <v>1865</v>
      </c>
      <c r="B147" s="2" t="s">
        <v>477</v>
      </c>
      <c r="C147" s="3">
        <v>72.580384254455595</v>
      </c>
      <c r="D147" s="4">
        <v>53.66</v>
      </c>
      <c r="E147" s="5">
        <v>1</v>
      </c>
      <c r="F147" s="5">
        <v>6</v>
      </c>
      <c r="G147" s="5">
        <v>6</v>
      </c>
      <c r="H147" s="5">
        <v>20</v>
      </c>
      <c r="I147" s="6">
        <v>106880902.3125</v>
      </c>
      <c r="J147" s="5">
        <v>205</v>
      </c>
      <c r="K147" s="7">
        <v>22.60350006466</v>
      </c>
      <c r="L147" s="3">
        <v>5.40185546875</v>
      </c>
    </row>
    <row r="148" spans="1:12">
      <c r="A148" s="2" t="s">
        <v>1368</v>
      </c>
      <c r="B148" s="2" t="s">
        <v>28</v>
      </c>
      <c r="C148" s="3">
        <v>72.497943520546002</v>
      </c>
      <c r="D148" s="4">
        <v>34.51</v>
      </c>
      <c r="E148" s="5">
        <v>1</v>
      </c>
      <c r="F148" s="5">
        <v>6</v>
      </c>
      <c r="G148" s="5">
        <v>6</v>
      </c>
      <c r="H148" s="5">
        <v>48</v>
      </c>
      <c r="I148" s="6">
        <v>35345921.751627602</v>
      </c>
      <c r="J148" s="5">
        <v>142</v>
      </c>
      <c r="K148" s="7">
        <v>15.523232784659999</v>
      </c>
      <c r="L148" s="3">
        <v>4.99560546875</v>
      </c>
    </row>
    <row r="149" spans="1:12">
      <c r="A149" s="2" t="s">
        <v>943</v>
      </c>
      <c r="B149" s="2" t="s">
        <v>2910</v>
      </c>
      <c r="C149" s="3">
        <v>72.247991919517503</v>
      </c>
      <c r="D149" s="4">
        <v>53.82</v>
      </c>
      <c r="E149" s="5">
        <v>1</v>
      </c>
      <c r="F149" s="5">
        <v>9</v>
      </c>
      <c r="G149" s="5">
        <v>13</v>
      </c>
      <c r="H149" s="5">
        <v>28</v>
      </c>
      <c r="I149" s="6">
        <v>117130788</v>
      </c>
      <c r="J149" s="5">
        <v>249</v>
      </c>
      <c r="K149" s="7">
        <v>28.31913619466</v>
      </c>
      <c r="L149" s="3">
        <v>4.95751953125</v>
      </c>
    </row>
    <row r="150" spans="1:12">
      <c r="A150" s="2" t="s">
        <v>2219</v>
      </c>
      <c r="B150" s="2" t="s">
        <v>4428</v>
      </c>
      <c r="C150" s="3">
        <v>71.429801464080796</v>
      </c>
      <c r="D150" s="4">
        <v>38.9</v>
      </c>
      <c r="E150" s="5">
        <v>1</v>
      </c>
      <c r="F150" s="5">
        <v>11</v>
      </c>
      <c r="G150" s="5">
        <v>11</v>
      </c>
      <c r="H150" s="5">
        <v>22</v>
      </c>
      <c r="I150" s="6">
        <v>165104345.41666701</v>
      </c>
      <c r="J150" s="5">
        <v>455</v>
      </c>
      <c r="K150" s="7">
        <v>49.511587064659999</v>
      </c>
      <c r="L150" s="3">
        <v>5.45263671875</v>
      </c>
    </row>
    <row r="151" spans="1:12">
      <c r="A151" s="2" t="s">
        <v>674</v>
      </c>
      <c r="B151" s="2" t="s">
        <v>4244</v>
      </c>
      <c r="C151" s="3">
        <v>71.326310873031602</v>
      </c>
      <c r="D151" s="4">
        <v>26.75</v>
      </c>
      <c r="E151" s="5">
        <v>1</v>
      </c>
      <c r="F151" s="5">
        <v>6</v>
      </c>
      <c r="G151" s="5">
        <v>6</v>
      </c>
      <c r="H151" s="5">
        <v>20</v>
      </c>
      <c r="I151" s="6">
        <v>356481464.52604198</v>
      </c>
      <c r="J151" s="5">
        <v>400</v>
      </c>
      <c r="K151" s="7">
        <v>43.5624737946601</v>
      </c>
      <c r="L151" s="3">
        <v>5.17333984375</v>
      </c>
    </row>
    <row r="152" spans="1:12">
      <c r="A152" s="2" t="s">
        <v>1733</v>
      </c>
      <c r="B152" s="2" t="s">
        <v>62</v>
      </c>
      <c r="C152" s="3">
        <v>70.784489154815702</v>
      </c>
      <c r="D152" s="4">
        <v>33.700000000000003</v>
      </c>
      <c r="E152" s="5">
        <v>1</v>
      </c>
      <c r="F152" s="5">
        <v>3</v>
      </c>
      <c r="G152" s="5">
        <v>3</v>
      </c>
      <c r="H152" s="5">
        <v>21</v>
      </c>
      <c r="I152" s="6">
        <v>24387865.8543294</v>
      </c>
      <c r="J152" s="5">
        <v>92</v>
      </c>
      <c r="K152" s="7">
        <v>10.104351424660001</v>
      </c>
      <c r="L152" s="3">
        <v>10.66748046875</v>
      </c>
    </row>
    <row r="153" spans="1:12">
      <c r="A153" s="2" t="s">
        <v>2239</v>
      </c>
      <c r="B153" s="2" t="s">
        <v>429</v>
      </c>
      <c r="C153" s="3">
        <v>69.762377023696899</v>
      </c>
      <c r="D153" s="4">
        <v>29.87</v>
      </c>
      <c r="E153" s="5">
        <v>1</v>
      </c>
      <c r="F153" s="5">
        <v>9</v>
      </c>
      <c r="G153" s="5">
        <v>9</v>
      </c>
      <c r="H153" s="5">
        <v>26</v>
      </c>
      <c r="I153" s="6">
        <v>291000962.8125</v>
      </c>
      <c r="J153" s="5">
        <v>298</v>
      </c>
      <c r="K153" s="7">
        <v>33.588465044659998</v>
      </c>
      <c r="L153" s="3">
        <v>8.93896484375</v>
      </c>
    </row>
    <row r="154" spans="1:12">
      <c r="A154" s="2" t="s">
        <v>2748</v>
      </c>
      <c r="B154" s="2" t="s">
        <v>2966</v>
      </c>
      <c r="C154" s="3">
        <v>69.265345454216003</v>
      </c>
      <c r="D154" s="4">
        <v>32.869999999999997</v>
      </c>
      <c r="E154" s="5">
        <v>1</v>
      </c>
      <c r="F154" s="5">
        <v>12</v>
      </c>
      <c r="G154" s="5">
        <v>12</v>
      </c>
      <c r="H154" s="5">
        <v>25</v>
      </c>
      <c r="I154" s="6">
        <v>84619091.541666701</v>
      </c>
      <c r="J154" s="5">
        <v>508</v>
      </c>
      <c r="K154" s="7">
        <v>56.986124664659997</v>
      </c>
      <c r="L154" s="3">
        <v>8.89501953125</v>
      </c>
    </row>
    <row r="155" spans="1:12">
      <c r="A155" s="2" t="s">
        <v>2345</v>
      </c>
      <c r="B155" s="2" t="s">
        <v>140</v>
      </c>
      <c r="C155" s="3">
        <v>68.865391254425006</v>
      </c>
      <c r="D155" s="4">
        <v>42.86</v>
      </c>
      <c r="E155" s="5">
        <v>1</v>
      </c>
      <c r="F155" s="5">
        <v>9</v>
      </c>
      <c r="G155" s="5">
        <v>9</v>
      </c>
      <c r="H155" s="5">
        <v>22</v>
      </c>
      <c r="I155" s="6">
        <v>152463740.5</v>
      </c>
      <c r="J155" s="5">
        <v>357</v>
      </c>
      <c r="K155" s="7">
        <v>38.699119004659998</v>
      </c>
      <c r="L155" s="3">
        <v>5.63037109375</v>
      </c>
    </row>
    <row r="156" spans="1:12">
      <c r="A156" s="2" t="s">
        <v>1771</v>
      </c>
      <c r="B156" s="2" t="s">
        <v>3553</v>
      </c>
      <c r="C156" s="3">
        <v>68.723248481750502</v>
      </c>
      <c r="D156" s="4">
        <v>34.72</v>
      </c>
      <c r="E156" s="5">
        <v>1</v>
      </c>
      <c r="F156" s="5">
        <v>8</v>
      </c>
      <c r="G156" s="5">
        <v>8</v>
      </c>
      <c r="H156" s="5">
        <v>20</v>
      </c>
      <c r="I156" s="6">
        <v>96404776.708333299</v>
      </c>
      <c r="J156" s="5">
        <v>409</v>
      </c>
      <c r="K156" s="7">
        <v>42.935357214660002</v>
      </c>
      <c r="L156" s="3">
        <v>7.29833984375</v>
      </c>
    </row>
    <row r="157" spans="1:12">
      <c r="A157" s="2" t="s">
        <v>2332</v>
      </c>
      <c r="B157" s="2" t="s">
        <v>4499</v>
      </c>
      <c r="C157" s="3">
        <v>68.503302812576294</v>
      </c>
      <c r="D157" s="4">
        <v>13.82</v>
      </c>
      <c r="E157" s="5">
        <v>1</v>
      </c>
      <c r="F157" s="5">
        <v>3</v>
      </c>
      <c r="G157" s="5">
        <v>4</v>
      </c>
      <c r="H157" s="5">
        <v>19</v>
      </c>
      <c r="I157" s="6">
        <v>390909465.0625</v>
      </c>
      <c r="J157" s="5">
        <v>521</v>
      </c>
      <c r="K157" s="7">
        <v>56.830387854660103</v>
      </c>
      <c r="L157" s="3">
        <v>5.46533203125</v>
      </c>
    </row>
    <row r="158" spans="1:12">
      <c r="A158" s="2" t="s">
        <v>929</v>
      </c>
      <c r="B158" s="2" t="s">
        <v>88</v>
      </c>
      <c r="C158" s="3">
        <v>68.115813374519306</v>
      </c>
      <c r="D158" s="4">
        <v>37.36</v>
      </c>
      <c r="E158" s="5">
        <v>1</v>
      </c>
      <c r="F158" s="5">
        <v>10</v>
      </c>
      <c r="G158" s="5">
        <v>10</v>
      </c>
      <c r="H158" s="5">
        <v>20</v>
      </c>
      <c r="I158" s="6">
        <v>239676493.51041701</v>
      </c>
      <c r="J158" s="5">
        <v>439</v>
      </c>
      <c r="K158" s="7">
        <v>49.957553854659999</v>
      </c>
      <c r="L158" s="3">
        <v>5.38916015625</v>
      </c>
    </row>
    <row r="159" spans="1:12">
      <c r="A159" s="2" t="s">
        <v>1791</v>
      </c>
      <c r="B159" s="2" t="s">
        <v>309</v>
      </c>
      <c r="C159" s="3">
        <v>67.078763961792006</v>
      </c>
      <c r="D159" s="4">
        <v>24.37</v>
      </c>
      <c r="E159" s="5">
        <v>1</v>
      </c>
      <c r="F159" s="5">
        <v>8</v>
      </c>
      <c r="G159" s="5">
        <v>8</v>
      </c>
      <c r="H159" s="5">
        <v>20</v>
      </c>
      <c r="I159" s="6">
        <v>148822215.4375</v>
      </c>
      <c r="J159" s="5">
        <v>476</v>
      </c>
      <c r="K159" s="7">
        <v>52.466057064660099</v>
      </c>
      <c r="L159" s="3">
        <v>7.00537109375</v>
      </c>
    </row>
    <row r="160" spans="1:12">
      <c r="A160" s="2" t="s">
        <v>1633</v>
      </c>
      <c r="B160" s="2" t="s">
        <v>189</v>
      </c>
      <c r="C160" s="3">
        <v>66.727554440498395</v>
      </c>
      <c r="D160" s="4">
        <v>25.56</v>
      </c>
      <c r="E160" s="5">
        <v>1</v>
      </c>
      <c r="F160" s="5">
        <v>17</v>
      </c>
      <c r="G160" s="5">
        <v>17</v>
      </c>
      <c r="H160" s="5">
        <v>21</v>
      </c>
      <c r="I160" s="6">
        <v>106058519.375</v>
      </c>
      <c r="J160" s="5">
        <v>1201</v>
      </c>
      <c r="K160" s="7">
        <v>134.87628803466001</v>
      </c>
      <c r="L160" s="3">
        <v>5.59228515625</v>
      </c>
    </row>
    <row r="161" spans="1:12">
      <c r="A161" s="2" t="s">
        <v>2683</v>
      </c>
      <c r="B161" s="2" t="s">
        <v>21</v>
      </c>
      <c r="C161" s="3">
        <v>66.467604637145996</v>
      </c>
      <c r="D161" s="4">
        <v>24.49</v>
      </c>
      <c r="E161" s="5">
        <v>1</v>
      </c>
      <c r="F161" s="5">
        <v>9</v>
      </c>
      <c r="G161" s="5">
        <v>9</v>
      </c>
      <c r="H161" s="5">
        <v>20</v>
      </c>
      <c r="I161" s="6">
        <v>128260863.875</v>
      </c>
      <c r="J161" s="5">
        <v>784</v>
      </c>
      <c r="K161" s="7">
        <v>86.468902124660104</v>
      </c>
      <c r="L161" s="3">
        <v>6.10009765625</v>
      </c>
    </row>
    <row r="162" spans="1:12">
      <c r="A162" s="2" t="s">
        <v>2305</v>
      </c>
      <c r="B162" s="2" t="s">
        <v>196</v>
      </c>
      <c r="C162" s="3">
        <v>65.749604225158706</v>
      </c>
      <c r="D162" s="4">
        <v>44.31</v>
      </c>
      <c r="E162" s="5">
        <v>1</v>
      </c>
      <c r="F162" s="5">
        <v>19</v>
      </c>
      <c r="G162" s="5">
        <v>19</v>
      </c>
      <c r="H162" s="5">
        <v>28</v>
      </c>
      <c r="I162" s="6">
        <v>181954965.375</v>
      </c>
      <c r="J162" s="5">
        <v>501</v>
      </c>
      <c r="K162" s="7">
        <v>55.388076134660103</v>
      </c>
      <c r="L162" s="3">
        <v>5.73193359375</v>
      </c>
    </row>
    <row r="163" spans="1:12">
      <c r="A163" s="2" t="s">
        <v>2033</v>
      </c>
      <c r="B163" s="2" t="s">
        <v>4329</v>
      </c>
      <c r="C163" s="3">
        <v>65.629146337509198</v>
      </c>
      <c r="D163" s="4">
        <v>36.26</v>
      </c>
      <c r="E163" s="5">
        <v>1</v>
      </c>
      <c r="F163" s="5">
        <v>8</v>
      </c>
      <c r="G163" s="5">
        <v>8</v>
      </c>
      <c r="H163" s="5">
        <v>21</v>
      </c>
      <c r="I163" s="6">
        <v>203799123.39583299</v>
      </c>
      <c r="J163" s="5">
        <v>364</v>
      </c>
      <c r="K163" s="7">
        <v>41.865260254660001</v>
      </c>
      <c r="L163" s="3">
        <v>6.48095703125</v>
      </c>
    </row>
    <row r="164" spans="1:12">
      <c r="A164" s="2" t="s">
        <v>1543</v>
      </c>
      <c r="B164" s="2" t="s">
        <v>3698</v>
      </c>
      <c r="C164" s="3">
        <v>65.299492716789203</v>
      </c>
      <c r="D164" s="4">
        <v>26.71</v>
      </c>
      <c r="E164" s="5">
        <v>1</v>
      </c>
      <c r="F164" s="5">
        <v>14</v>
      </c>
      <c r="G164" s="5">
        <v>15</v>
      </c>
      <c r="H164" s="5">
        <v>31</v>
      </c>
      <c r="I164" s="6">
        <v>275002127.08333302</v>
      </c>
      <c r="J164" s="5">
        <v>951</v>
      </c>
      <c r="K164" s="7">
        <v>106.39732159466</v>
      </c>
      <c r="L164" s="3">
        <v>5.40185546875</v>
      </c>
    </row>
    <row r="165" spans="1:12">
      <c r="A165" s="2" t="s">
        <v>1140</v>
      </c>
      <c r="B165" s="2" t="s">
        <v>204</v>
      </c>
      <c r="C165" s="3">
        <v>65.280578136444106</v>
      </c>
      <c r="D165" s="4">
        <v>33.33</v>
      </c>
      <c r="E165" s="5">
        <v>1</v>
      </c>
      <c r="F165" s="5">
        <v>8</v>
      </c>
      <c r="G165" s="5">
        <v>8</v>
      </c>
      <c r="H165" s="5">
        <v>22</v>
      </c>
      <c r="I165" s="6">
        <v>161304007.95833299</v>
      </c>
      <c r="J165" s="5">
        <v>357</v>
      </c>
      <c r="K165" s="7">
        <v>39.98198220466</v>
      </c>
      <c r="L165" s="3">
        <v>6.82958984375</v>
      </c>
    </row>
    <row r="166" spans="1:12">
      <c r="A166" s="2" t="s">
        <v>2403</v>
      </c>
      <c r="B166" s="2" t="s">
        <v>431</v>
      </c>
      <c r="C166" s="3">
        <v>65.162072181701703</v>
      </c>
      <c r="D166" s="4">
        <v>24.45</v>
      </c>
      <c r="E166" s="5">
        <v>1</v>
      </c>
      <c r="F166" s="5">
        <v>11</v>
      </c>
      <c r="G166" s="5">
        <v>11</v>
      </c>
      <c r="H166" s="5">
        <v>22</v>
      </c>
      <c r="I166" s="6">
        <v>62780522.958333299</v>
      </c>
      <c r="J166" s="5">
        <v>687</v>
      </c>
      <c r="K166" s="7">
        <v>76.6827913946601</v>
      </c>
      <c r="L166" s="3">
        <v>5.21142578125</v>
      </c>
    </row>
    <row r="167" spans="1:12">
      <c r="A167" s="2" t="s">
        <v>1822</v>
      </c>
      <c r="B167" s="2" t="s">
        <v>4332</v>
      </c>
      <c r="C167" s="3">
        <v>64.251149177551298</v>
      </c>
      <c r="D167" s="4">
        <v>41.87</v>
      </c>
      <c r="E167" s="5">
        <v>1</v>
      </c>
      <c r="F167" s="5">
        <v>9</v>
      </c>
      <c r="G167" s="5">
        <v>9</v>
      </c>
      <c r="H167" s="5">
        <v>20</v>
      </c>
      <c r="I167" s="6">
        <v>252332361.83333299</v>
      </c>
      <c r="J167" s="5">
        <v>461</v>
      </c>
      <c r="K167" s="7">
        <v>51.128569924659999</v>
      </c>
      <c r="L167" s="3">
        <v>5.92236328125</v>
      </c>
    </row>
    <row r="168" spans="1:12">
      <c r="A168" s="2" t="s">
        <v>1477</v>
      </c>
      <c r="B168" s="2" t="s">
        <v>3745</v>
      </c>
      <c r="C168" s="3">
        <v>64.090809822082505</v>
      </c>
      <c r="D168" s="4">
        <v>58.33</v>
      </c>
      <c r="E168" s="5">
        <v>1</v>
      </c>
      <c r="F168" s="5">
        <v>13</v>
      </c>
      <c r="G168" s="5">
        <v>13</v>
      </c>
      <c r="H168" s="5">
        <v>25</v>
      </c>
      <c r="I168" s="6">
        <v>170395391.33333299</v>
      </c>
      <c r="J168" s="5">
        <v>372</v>
      </c>
      <c r="K168" s="7">
        <v>39.806575244660003</v>
      </c>
      <c r="L168" s="3">
        <v>8.29443359375</v>
      </c>
    </row>
    <row r="169" spans="1:12">
      <c r="A169" s="2" t="s">
        <v>1974</v>
      </c>
      <c r="B169" s="2" t="s">
        <v>3422</v>
      </c>
      <c r="C169" s="3">
        <v>63.441329836845398</v>
      </c>
      <c r="D169" s="4">
        <v>34.4</v>
      </c>
      <c r="E169" s="5">
        <v>1</v>
      </c>
      <c r="F169" s="5">
        <v>14</v>
      </c>
      <c r="G169" s="5">
        <v>14</v>
      </c>
      <c r="H169" s="5">
        <v>59</v>
      </c>
      <c r="I169" s="6">
        <v>132438318.166667</v>
      </c>
      <c r="J169" s="5">
        <v>843</v>
      </c>
      <c r="K169" s="7">
        <v>93.261241334660497</v>
      </c>
      <c r="L169" s="3">
        <v>5.87158203125</v>
      </c>
    </row>
    <row r="170" spans="1:12">
      <c r="A170" s="2" t="s">
        <v>839</v>
      </c>
      <c r="B170" s="2" t="s">
        <v>291</v>
      </c>
      <c r="C170" s="3">
        <v>63.093876123428302</v>
      </c>
      <c r="D170" s="4">
        <v>9.84</v>
      </c>
      <c r="E170" s="5">
        <v>1</v>
      </c>
      <c r="F170" s="5">
        <v>3</v>
      </c>
      <c r="G170" s="5">
        <v>3</v>
      </c>
      <c r="H170" s="5">
        <v>22</v>
      </c>
      <c r="I170" s="6">
        <v>163031460.03906301</v>
      </c>
      <c r="J170" s="5">
        <v>437</v>
      </c>
      <c r="K170" s="7">
        <v>49.640749824659999</v>
      </c>
      <c r="L170" s="3">
        <v>4.62744140625</v>
      </c>
    </row>
    <row r="171" spans="1:12">
      <c r="A171" s="2" t="s">
        <v>1564</v>
      </c>
      <c r="B171" s="2" t="s">
        <v>358</v>
      </c>
      <c r="C171" s="3">
        <v>63.003872156143203</v>
      </c>
      <c r="D171" s="4">
        <v>35.33</v>
      </c>
      <c r="E171" s="5">
        <v>1</v>
      </c>
      <c r="F171" s="5">
        <v>10</v>
      </c>
      <c r="G171" s="5">
        <v>10</v>
      </c>
      <c r="H171" s="5">
        <v>20</v>
      </c>
      <c r="I171" s="6">
        <v>199890965.91666701</v>
      </c>
      <c r="J171" s="5">
        <v>368</v>
      </c>
      <c r="K171" s="7">
        <v>39.488638354659997</v>
      </c>
      <c r="L171" s="3">
        <v>7.53271484375</v>
      </c>
    </row>
    <row r="172" spans="1:12">
      <c r="A172" s="2" t="s">
        <v>1310</v>
      </c>
      <c r="B172" s="2" t="s">
        <v>98</v>
      </c>
      <c r="C172" s="3">
        <v>62.045465707778902</v>
      </c>
      <c r="D172" s="4">
        <v>35.82</v>
      </c>
      <c r="E172" s="5">
        <v>1</v>
      </c>
      <c r="F172" s="5">
        <v>10</v>
      </c>
      <c r="G172" s="5">
        <v>10</v>
      </c>
      <c r="H172" s="5">
        <v>17</v>
      </c>
      <c r="I172" s="6">
        <v>124930213.15625</v>
      </c>
      <c r="J172" s="5">
        <v>469</v>
      </c>
      <c r="K172" s="7">
        <v>50.181440324660002</v>
      </c>
      <c r="L172" s="3">
        <v>6.68310546875</v>
      </c>
    </row>
    <row r="173" spans="1:12">
      <c r="A173" s="2" t="s">
        <v>773</v>
      </c>
      <c r="B173" s="2" t="s">
        <v>4406</v>
      </c>
      <c r="C173" s="3">
        <v>61.7912646532059</v>
      </c>
      <c r="D173" s="4">
        <v>31.81</v>
      </c>
      <c r="E173" s="5">
        <v>1</v>
      </c>
      <c r="F173" s="5">
        <v>11</v>
      </c>
      <c r="G173" s="5">
        <v>11</v>
      </c>
      <c r="H173" s="5">
        <v>20</v>
      </c>
      <c r="I173" s="6">
        <v>294718865.29166698</v>
      </c>
      <c r="J173" s="5">
        <v>415</v>
      </c>
      <c r="K173" s="7">
        <v>45.349713664660001</v>
      </c>
      <c r="L173" s="3">
        <v>4.99560546875</v>
      </c>
    </row>
    <row r="174" spans="1:12">
      <c r="A174" s="2" t="s">
        <v>2595</v>
      </c>
      <c r="B174" s="2" t="s">
        <v>542</v>
      </c>
      <c r="C174" s="3">
        <v>61.755340933799701</v>
      </c>
      <c r="D174" s="4">
        <v>29.64</v>
      </c>
      <c r="E174" s="5">
        <v>1</v>
      </c>
      <c r="F174" s="5">
        <v>13</v>
      </c>
      <c r="G174" s="5">
        <v>13</v>
      </c>
      <c r="H174" s="5">
        <v>22</v>
      </c>
      <c r="I174" s="6">
        <v>328172846.97395802</v>
      </c>
      <c r="J174" s="5">
        <v>523</v>
      </c>
      <c r="K174" s="7">
        <v>57.9772928646601</v>
      </c>
      <c r="L174" s="3">
        <v>4.98291015625</v>
      </c>
    </row>
    <row r="175" spans="1:12">
      <c r="A175" s="2" t="s">
        <v>1511</v>
      </c>
      <c r="B175" s="2" t="s">
        <v>2903</v>
      </c>
      <c r="C175" s="3">
        <v>61.4870028495789</v>
      </c>
      <c r="D175" s="4">
        <v>29.62</v>
      </c>
      <c r="E175" s="5">
        <v>1</v>
      </c>
      <c r="F175" s="5">
        <v>12</v>
      </c>
      <c r="G175" s="5">
        <v>12</v>
      </c>
      <c r="H175" s="5">
        <v>26</v>
      </c>
      <c r="I175" s="6">
        <v>191961701.91666701</v>
      </c>
      <c r="J175" s="5">
        <v>574</v>
      </c>
      <c r="K175" s="7">
        <v>64.669358764660004</v>
      </c>
      <c r="L175" s="3">
        <v>5.89697265625</v>
      </c>
    </row>
    <row r="176" spans="1:12">
      <c r="A176" s="2" t="s">
        <v>1681</v>
      </c>
      <c r="B176" s="2" t="s">
        <v>4361</v>
      </c>
      <c r="C176" s="3">
        <v>61.437775731086703</v>
      </c>
      <c r="D176" s="4">
        <v>29.14</v>
      </c>
      <c r="E176" s="5">
        <v>1</v>
      </c>
      <c r="F176" s="5">
        <v>8</v>
      </c>
      <c r="G176" s="5">
        <v>8</v>
      </c>
      <c r="H176" s="5">
        <v>21</v>
      </c>
      <c r="I176" s="6">
        <v>379006173.04166698</v>
      </c>
      <c r="J176" s="5">
        <v>326</v>
      </c>
      <c r="K176" s="7">
        <v>37.175149874660001</v>
      </c>
      <c r="L176" s="3">
        <v>6.88818359375</v>
      </c>
    </row>
    <row r="177" spans="1:12">
      <c r="A177" s="2" t="s">
        <v>2650</v>
      </c>
      <c r="B177" s="2" t="s">
        <v>456</v>
      </c>
      <c r="C177" s="3">
        <v>61.221738338470502</v>
      </c>
      <c r="D177" s="4">
        <v>42.49</v>
      </c>
      <c r="E177" s="5">
        <v>1</v>
      </c>
      <c r="F177" s="5">
        <v>9</v>
      </c>
      <c r="G177" s="5">
        <v>9</v>
      </c>
      <c r="H177" s="5">
        <v>16</v>
      </c>
      <c r="I177" s="6">
        <v>148801398.41666701</v>
      </c>
      <c r="J177" s="5">
        <v>393</v>
      </c>
      <c r="K177" s="7">
        <v>43.92524201466</v>
      </c>
      <c r="L177" s="3">
        <v>6.36669921875</v>
      </c>
    </row>
    <row r="178" spans="1:12">
      <c r="A178" s="2" t="s">
        <v>4903</v>
      </c>
      <c r="B178" s="2" t="s">
        <v>4904</v>
      </c>
      <c r="C178" s="3">
        <v>60.755181074142499</v>
      </c>
      <c r="D178" s="4">
        <v>14.34</v>
      </c>
      <c r="E178" s="5">
        <v>1</v>
      </c>
      <c r="F178" s="5">
        <v>6</v>
      </c>
      <c r="G178" s="5">
        <v>10</v>
      </c>
      <c r="H178" s="5">
        <v>19</v>
      </c>
      <c r="I178" s="6">
        <v>71198378.46875</v>
      </c>
      <c r="J178" s="5">
        <v>1499</v>
      </c>
      <c r="K178" s="7">
        <v>169.20418660466001</v>
      </c>
      <c r="L178" s="3">
        <v>7.63525390625</v>
      </c>
    </row>
    <row r="179" spans="1:12">
      <c r="A179" s="2" t="s">
        <v>2717</v>
      </c>
      <c r="B179" s="2" t="s">
        <v>2854</v>
      </c>
      <c r="C179" s="3">
        <v>59.912610054016099</v>
      </c>
      <c r="D179" s="4">
        <v>42.01</v>
      </c>
      <c r="E179" s="5">
        <v>1</v>
      </c>
      <c r="F179" s="5">
        <v>7</v>
      </c>
      <c r="G179" s="5">
        <v>7</v>
      </c>
      <c r="H179" s="5">
        <v>21</v>
      </c>
      <c r="I179" s="6">
        <v>81118087.875</v>
      </c>
      <c r="J179" s="5">
        <v>319</v>
      </c>
      <c r="K179" s="7">
        <v>34.392331894660003</v>
      </c>
      <c r="L179" s="3">
        <v>5.33837890625</v>
      </c>
    </row>
    <row r="180" spans="1:12">
      <c r="A180" s="2" t="s">
        <v>1066</v>
      </c>
      <c r="B180" s="2" t="s">
        <v>371</v>
      </c>
      <c r="C180" s="3">
        <v>59.911321163177497</v>
      </c>
      <c r="D180" s="4">
        <v>25.21</v>
      </c>
      <c r="E180" s="5">
        <v>1</v>
      </c>
      <c r="F180" s="5">
        <v>12</v>
      </c>
      <c r="G180" s="5">
        <v>12</v>
      </c>
      <c r="H180" s="5">
        <v>23</v>
      </c>
      <c r="I180" s="6">
        <v>171382698.54166701</v>
      </c>
      <c r="J180" s="5">
        <v>591</v>
      </c>
      <c r="K180" s="7">
        <v>67.944213604660106</v>
      </c>
      <c r="L180" s="3">
        <v>6.06201171875</v>
      </c>
    </row>
    <row r="181" spans="1:12">
      <c r="A181" s="2" t="s">
        <v>1862</v>
      </c>
      <c r="B181" s="2" t="s">
        <v>4338</v>
      </c>
      <c r="C181" s="3">
        <v>59.851113557815601</v>
      </c>
      <c r="D181" s="4">
        <v>25.7</v>
      </c>
      <c r="E181" s="5">
        <v>1</v>
      </c>
      <c r="F181" s="5">
        <v>9</v>
      </c>
      <c r="G181" s="5">
        <v>9</v>
      </c>
      <c r="H181" s="5">
        <v>16</v>
      </c>
      <c r="I181" s="6">
        <v>224251195.66666701</v>
      </c>
      <c r="J181" s="5">
        <v>533</v>
      </c>
      <c r="K181" s="7">
        <v>59.953393744659998</v>
      </c>
      <c r="L181" s="3">
        <v>5.32568359375</v>
      </c>
    </row>
    <row r="182" spans="1:12">
      <c r="A182" s="2" t="s">
        <v>952</v>
      </c>
      <c r="B182" s="2" t="s">
        <v>4069</v>
      </c>
      <c r="C182" s="3">
        <v>59.718949556350701</v>
      </c>
      <c r="D182" s="4">
        <v>9.77</v>
      </c>
      <c r="E182" s="5">
        <v>1</v>
      </c>
      <c r="F182" s="5">
        <v>14</v>
      </c>
      <c r="G182" s="5">
        <v>14</v>
      </c>
      <c r="H182" s="5">
        <v>21</v>
      </c>
      <c r="I182" s="6">
        <v>50885755.791666701</v>
      </c>
      <c r="J182" s="5">
        <v>2211</v>
      </c>
      <c r="K182" s="7">
        <v>244.64938920466</v>
      </c>
      <c r="L182" s="3">
        <v>5.68115234375</v>
      </c>
    </row>
    <row r="183" spans="1:12">
      <c r="A183" s="2" t="s">
        <v>2515</v>
      </c>
      <c r="B183" s="2" t="s">
        <v>2887</v>
      </c>
      <c r="C183" s="3">
        <v>59.6947214603424</v>
      </c>
      <c r="D183" s="4">
        <v>27.76</v>
      </c>
      <c r="E183" s="5">
        <v>1</v>
      </c>
      <c r="F183" s="5">
        <v>11</v>
      </c>
      <c r="G183" s="5">
        <v>11</v>
      </c>
      <c r="H183" s="5">
        <v>22</v>
      </c>
      <c r="I183" s="6">
        <v>175953956.79166701</v>
      </c>
      <c r="J183" s="5">
        <v>580</v>
      </c>
      <c r="K183" s="7">
        <v>63.622171894659999</v>
      </c>
      <c r="L183" s="3">
        <v>4.60205078125</v>
      </c>
    </row>
    <row r="184" spans="1:12">
      <c r="A184" s="2" t="s">
        <v>1094</v>
      </c>
      <c r="B184" s="2" t="s">
        <v>350</v>
      </c>
      <c r="C184" s="3">
        <v>59.334070682525599</v>
      </c>
      <c r="D184" s="4">
        <v>35.29</v>
      </c>
      <c r="E184" s="5">
        <v>1</v>
      </c>
      <c r="F184" s="5">
        <v>10</v>
      </c>
      <c r="G184" s="5">
        <v>10</v>
      </c>
      <c r="H184" s="5">
        <v>22</v>
      </c>
      <c r="I184" s="6">
        <v>69194370.041666701</v>
      </c>
      <c r="J184" s="5">
        <v>527</v>
      </c>
      <c r="K184" s="7">
        <v>56.969004154660098</v>
      </c>
      <c r="L184" s="3">
        <v>7.10791015625</v>
      </c>
    </row>
    <row r="185" spans="1:12">
      <c r="A185" s="2" t="s">
        <v>1746</v>
      </c>
      <c r="B185" s="2" t="s">
        <v>3572</v>
      </c>
      <c r="C185" s="3">
        <v>59.184131622314503</v>
      </c>
      <c r="D185" s="4">
        <v>19.850000000000001</v>
      </c>
      <c r="E185" s="5">
        <v>1</v>
      </c>
      <c r="F185" s="5">
        <v>11</v>
      </c>
      <c r="G185" s="5">
        <v>11</v>
      </c>
      <c r="H185" s="5">
        <v>18</v>
      </c>
      <c r="I185" s="6">
        <v>155904083.91666701</v>
      </c>
      <c r="J185" s="5">
        <v>791</v>
      </c>
      <c r="K185" s="7">
        <v>85.064879684660099</v>
      </c>
      <c r="L185" s="3">
        <v>5.18603515625</v>
      </c>
    </row>
    <row r="186" spans="1:12">
      <c r="A186" s="2" t="s">
        <v>796</v>
      </c>
      <c r="B186" s="2" t="s">
        <v>27</v>
      </c>
      <c r="C186" s="3">
        <v>58.959795236587503</v>
      </c>
      <c r="D186" s="4">
        <v>36.08</v>
      </c>
      <c r="E186" s="5">
        <v>1</v>
      </c>
      <c r="F186" s="5">
        <v>9</v>
      </c>
      <c r="G186" s="5">
        <v>9</v>
      </c>
      <c r="H186" s="5">
        <v>24</v>
      </c>
      <c r="I186" s="6">
        <v>440395540.83333302</v>
      </c>
      <c r="J186" s="5">
        <v>255</v>
      </c>
      <c r="K186" s="7">
        <v>28.712580384660001</v>
      </c>
      <c r="L186" s="3">
        <v>9.97900390625</v>
      </c>
    </row>
    <row r="187" spans="1:12">
      <c r="A187" s="2" t="s">
        <v>1017</v>
      </c>
      <c r="B187" s="2" t="s">
        <v>4030</v>
      </c>
      <c r="C187" s="3">
        <v>58.869700431823702</v>
      </c>
      <c r="D187" s="4">
        <v>21.86</v>
      </c>
      <c r="E187" s="5">
        <v>1</v>
      </c>
      <c r="F187" s="5">
        <v>10</v>
      </c>
      <c r="G187" s="5">
        <v>10</v>
      </c>
      <c r="H187" s="5">
        <v>19</v>
      </c>
      <c r="I187" s="6">
        <v>131647617.208333</v>
      </c>
      <c r="J187" s="5">
        <v>700</v>
      </c>
      <c r="K187" s="7">
        <v>78.300388334659999</v>
      </c>
      <c r="L187" s="3">
        <v>7.15185546875</v>
      </c>
    </row>
    <row r="188" spans="1:12">
      <c r="A188" s="2" t="s">
        <v>2757</v>
      </c>
      <c r="B188" s="2" t="s">
        <v>2954</v>
      </c>
      <c r="C188" s="3">
        <v>58.813458681106603</v>
      </c>
      <c r="D188" s="4">
        <v>36.64</v>
      </c>
      <c r="E188" s="5">
        <v>1</v>
      </c>
      <c r="F188" s="5">
        <v>8</v>
      </c>
      <c r="G188" s="5">
        <v>8</v>
      </c>
      <c r="H188" s="5">
        <v>29</v>
      </c>
      <c r="I188" s="6">
        <v>56779454.286458299</v>
      </c>
      <c r="J188" s="5">
        <v>232</v>
      </c>
      <c r="K188" s="7">
        <v>25.24992522466</v>
      </c>
      <c r="L188" s="3">
        <v>11.20947265625</v>
      </c>
    </row>
    <row r="189" spans="1:12">
      <c r="A189" s="2" t="s">
        <v>2603</v>
      </c>
      <c r="B189" s="2" t="s">
        <v>3000</v>
      </c>
      <c r="C189" s="3">
        <v>58.225627541542103</v>
      </c>
      <c r="D189" s="4">
        <v>44.25</v>
      </c>
      <c r="E189" s="5">
        <v>1</v>
      </c>
      <c r="F189" s="5">
        <v>14</v>
      </c>
      <c r="G189" s="5">
        <v>14</v>
      </c>
      <c r="H189" s="5">
        <v>27</v>
      </c>
      <c r="I189" s="6">
        <v>129870400.25</v>
      </c>
      <c r="J189" s="5">
        <v>644</v>
      </c>
      <c r="K189" s="7">
        <v>71.582124454660004</v>
      </c>
      <c r="L189" s="3">
        <v>5.28759765625</v>
      </c>
    </row>
    <row r="190" spans="1:12">
      <c r="A190" s="2" t="s">
        <v>2226</v>
      </c>
      <c r="B190" s="2" t="s">
        <v>3258</v>
      </c>
      <c r="C190" s="3">
        <v>58.067551136016803</v>
      </c>
      <c r="D190" s="4">
        <v>40.090000000000003</v>
      </c>
      <c r="E190" s="5">
        <v>1</v>
      </c>
      <c r="F190" s="5">
        <v>8</v>
      </c>
      <c r="G190" s="5">
        <v>8</v>
      </c>
      <c r="H190" s="5">
        <v>16</v>
      </c>
      <c r="I190" s="6">
        <v>130668092.25</v>
      </c>
      <c r="J190" s="5">
        <v>454</v>
      </c>
      <c r="K190" s="7">
        <v>50.1570833246601</v>
      </c>
      <c r="L190" s="3">
        <v>5.65576171875</v>
      </c>
    </row>
    <row r="191" spans="1:12">
      <c r="A191" s="2" t="s">
        <v>752</v>
      </c>
      <c r="B191" s="2" t="s">
        <v>4187</v>
      </c>
      <c r="C191" s="3">
        <v>57.443798303604098</v>
      </c>
      <c r="D191" s="4">
        <v>19.02</v>
      </c>
      <c r="E191" s="5">
        <v>1</v>
      </c>
      <c r="F191" s="5">
        <v>19</v>
      </c>
      <c r="G191" s="5">
        <v>19</v>
      </c>
      <c r="H191" s="5">
        <v>23</v>
      </c>
      <c r="I191" s="6">
        <v>85366075.083333299</v>
      </c>
      <c r="J191" s="5">
        <v>1209</v>
      </c>
      <c r="K191" s="7">
        <v>134.60025667465999</v>
      </c>
      <c r="L191" s="3">
        <v>5.66845703125</v>
      </c>
    </row>
    <row r="192" spans="1:12">
      <c r="A192" s="2" t="s">
        <v>1290</v>
      </c>
      <c r="B192" s="2" t="s">
        <v>3865</v>
      </c>
      <c r="C192" s="3">
        <v>57.015362739563002</v>
      </c>
      <c r="D192" s="4">
        <v>41.84</v>
      </c>
      <c r="E192" s="5">
        <v>1</v>
      </c>
      <c r="F192" s="5">
        <v>11</v>
      </c>
      <c r="G192" s="5">
        <v>11</v>
      </c>
      <c r="H192" s="5">
        <v>30</v>
      </c>
      <c r="I192" s="6">
        <v>87268079.010416701</v>
      </c>
      <c r="J192" s="5">
        <v>392</v>
      </c>
      <c r="K192" s="7">
        <v>42.425720294660003</v>
      </c>
      <c r="L192" s="3">
        <v>6.85888671875</v>
      </c>
    </row>
    <row r="193" spans="1:12">
      <c r="A193" s="2" t="s">
        <v>2021</v>
      </c>
      <c r="B193" s="2" t="s">
        <v>357</v>
      </c>
      <c r="C193" s="3">
        <v>56.949037551879897</v>
      </c>
      <c r="D193" s="4">
        <v>50.56</v>
      </c>
      <c r="E193" s="5">
        <v>1</v>
      </c>
      <c r="F193" s="5">
        <v>12</v>
      </c>
      <c r="G193" s="5">
        <v>12</v>
      </c>
      <c r="H193" s="5">
        <v>22</v>
      </c>
      <c r="I193" s="6">
        <v>247749603.85416701</v>
      </c>
      <c r="J193" s="5">
        <v>358</v>
      </c>
      <c r="K193" s="7">
        <v>38.753187064659997</v>
      </c>
      <c r="L193" s="3">
        <v>8.45556640625</v>
      </c>
    </row>
    <row r="194" spans="1:12">
      <c r="A194" s="2" t="s">
        <v>1437</v>
      </c>
      <c r="B194" s="2" t="s">
        <v>3767</v>
      </c>
      <c r="C194" s="3">
        <v>56.632818818092296</v>
      </c>
      <c r="D194" s="4">
        <v>19.3</v>
      </c>
      <c r="E194" s="5">
        <v>1</v>
      </c>
      <c r="F194" s="5">
        <v>13</v>
      </c>
      <c r="G194" s="5">
        <v>13</v>
      </c>
      <c r="H194" s="5">
        <v>17</v>
      </c>
      <c r="I194" s="6">
        <v>121386981.291667</v>
      </c>
      <c r="J194" s="5">
        <v>1093</v>
      </c>
      <c r="K194" s="7">
        <v>124.43403479465999</v>
      </c>
      <c r="L194" s="3">
        <v>5.82080078125</v>
      </c>
    </row>
    <row r="195" spans="1:12">
      <c r="A195" s="2" t="s">
        <v>4905</v>
      </c>
      <c r="B195" s="2" t="s">
        <v>4906</v>
      </c>
      <c r="C195" s="3">
        <v>56.015997886657701</v>
      </c>
      <c r="D195" s="4">
        <v>24.28</v>
      </c>
      <c r="E195" s="5">
        <v>1</v>
      </c>
      <c r="F195" s="5">
        <v>9</v>
      </c>
      <c r="G195" s="5">
        <v>9</v>
      </c>
      <c r="H195" s="5">
        <v>17</v>
      </c>
      <c r="I195" s="6">
        <v>305604136</v>
      </c>
      <c r="J195" s="5">
        <v>659</v>
      </c>
      <c r="K195" s="7">
        <v>71.598976814660006</v>
      </c>
      <c r="L195" s="3">
        <v>4.85595703125</v>
      </c>
    </row>
    <row r="196" spans="1:12">
      <c r="A196" s="2" t="s">
        <v>1851</v>
      </c>
      <c r="B196" s="2" t="s">
        <v>304</v>
      </c>
      <c r="C196" s="3">
        <v>55.912929534912102</v>
      </c>
      <c r="D196" s="4">
        <v>20.239999999999998</v>
      </c>
      <c r="E196" s="5">
        <v>1</v>
      </c>
      <c r="F196" s="5">
        <v>10</v>
      </c>
      <c r="G196" s="5">
        <v>10</v>
      </c>
      <c r="H196" s="5">
        <v>18</v>
      </c>
      <c r="I196" s="6">
        <v>133106476.770833</v>
      </c>
      <c r="J196" s="5">
        <v>593</v>
      </c>
      <c r="K196" s="7">
        <v>67.367012914660094</v>
      </c>
      <c r="L196" s="3">
        <v>6.56591796875</v>
      </c>
    </row>
    <row r="197" spans="1:12">
      <c r="A197" s="2" t="s">
        <v>861</v>
      </c>
      <c r="B197" s="2" t="s">
        <v>4403</v>
      </c>
      <c r="C197" s="3">
        <v>55.407956600189202</v>
      </c>
      <c r="D197" s="4">
        <v>29.66</v>
      </c>
      <c r="E197" s="5">
        <v>1</v>
      </c>
      <c r="F197" s="5">
        <v>12</v>
      </c>
      <c r="G197" s="5">
        <v>12</v>
      </c>
      <c r="H197" s="5">
        <v>24</v>
      </c>
      <c r="I197" s="6">
        <v>248279814.5</v>
      </c>
      <c r="J197" s="5">
        <v>536</v>
      </c>
      <c r="K197" s="7">
        <v>58.103809984660103</v>
      </c>
      <c r="L197" s="3">
        <v>4.91943359375</v>
      </c>
    </row>
    <row r="198" spans="1:12">
      <c r="A198" s="2" t="s">
        <v>2289</v>
      </c>
      <c r="B198" s="2" t="s">
        <v>3219</v>
      </c>
      <c r="C198" s="3">
        <v>55.1487859487534</v>
      </c>
      <c r="D198" s="4">
        <v>42.19</v>
      </c>
      <c r="E198" s="5">
        <v>1</v>
      </c>
      <c r="F198" s="5">
        <v>12</v>
      </c>
      <c r="G198" s="5">
        <v>12</v>
      </c>
      <c r="H198" s="5">
        <v>20</v>
      </c>
      <c r="I198" s="6">
        <v>125427019.4375</v>
      </c>
      <c r="J198" s="5">
        <v>256</v>
      </c>
      <c r="K198" s="7">
        <v>28.185540204660001</v>
      </c>
      <c r="L198" s="3">
        <v>10.14013671875</v>
      </c>
    </row>
    <row r="199" spans="1:12">
      <c r="A199" s="2" t="s">
        <v>2627</v>
      </c>
      <c r="B199" s="2" t="s">
        <v>114</v>
      </c>
      <c r="C199" s="3">
        <v>55.108541727065997</v>
      </c>
      <c r="D199" s="4">
        <v>29.46</v>
      </c>
      <c r="E199" s="5">
        <v>1</v>
      </c>
      <c r="F199" s="5">
        <v>11</v>
      </c>
      <c r="G199" s="5">
        <v>11</v>
      </c>
      <c r="H199" s="5">
        <v>18</v>
      </c>
      <c r="I199" s="6">
        <v>132229710.333333</v>
      </c>
      <c r="J199" s="5">
        <v>482</v>
      </c>
      <c r="K199" s="7">
        <v>54.249152594660103</v>
      </c>
      <c r="L199" s="3">
        <v>6.08740234375</v>
      </c>
    </row>
    <row r="200" spans="1:12">
      <c r="A200" s="2" t="s">
        <v>1908</v>
      </c>
      <c r="B200" s="2" t="s">
        <v>254</v>
      </c>
      <c r="C200" s="3">
        <v>54.9381374120712</v>
      </c>
      <c r="D200" s="4">
        <v>25.69</v>
      </c>
      <c r="E200" s="5">
        <v>1</v>
      </c>
      <c r="F200" s="5">
        <v>11</v>
      </c>
      <c r="G200" s="5">
        <v>11</v>
      </c>
      <c r="H200" s="5">
        <v>23</v>
      </c>
      <c r="I200" s="6">
        <v>118301657.666667</v>
      </c>
      <c r="J200" s="5">
        <v>432</v>
      </c>
      <c r="K200" s="7">
        <v>47.584363764659997</v>
      </c>
      <c r="L200" s="3">
        <v>6.48095703125</v>
      </c>
    </row>
    <row r="201" spans="1:12">
      <c r="A201" s="2" t="s">
        <v>863</v>
      </c>
      <c r="B201" s="2" t="s">
        <v>4322</v>
      </c>
      <c r="C201" s="3">
        <v>54.9115085601807</v>
      </c>
      <c r="D201" s="4">
        <v>23.41</v>
      </c>
      <c r="E201" s="5">
        <v>1</v>
      </c>
      <c r="F201" s="5">
        <v>4</v>
      </c>
      <c r="G201" s="5">
        <v>4</v>
      </c>
      <c r="H201" s="5">
        <v>19</v>
      </c>
      <c r="I201" s="6">
        <v>77799019.5</v>
      </c>
      <c r="J201" s="5">
        <v>299</v>
      </c>
      <c r="K201" s="7">
        <v>33.118745124660002</v>
      </c>
      <c r="L201" s="3">
        <v>7.91357421875</v>
      </c>
    </row>
    <row r="202" spans="1:12">
      <c r="A202" s="2" t="s">
        <v>1197</v>
      </c>
      <c r="B202" s="2" t="s">
        <v>3925</v>
      </c>
      <c r="C202" s="3">
        <v>54.814084768295302</v>
      </c>
      <c r="D202" s="4">
        <v>10.31</v>
      </c>
      <c r="E202" s="5">
        <v>1</v>
      </c>
      <c r="F202" s="5">
        <v>9</v>
      </c>
      <c r="G202" s="5">
        <v>9</v>
      </c>
      <c r="H202" s="5">
        <v>21</v>
      </c>
      <c r="I202" s="6">
        <v>82812460.541666701</v>
      </c>
      <c r="J202" s="5">
        <v>1212</v>
      </c>
      <c r="K202" s="7">
        <v>136.47717416466</v>
      </c>
      <c r="L202" s="3">
        <v>5.05908203125</v>
      </c>
    </row>
    <row r="203" spans="1:12">
      <c r="A203" s="2" t="s">
        <v>1121</v>
      </c>
      <c r="B203" s="2" t="s">
        <v>4470</v>
      </c>
      <c r="C203" s="3">
        <v>54.755774259567303</v>
      </c>
      <c r="D203" s="4">
        <v>33.79</v>
      </c>
      <c r="E203" s="5">
        <v>1</v>
      </c>
      <c r="F203" s="5">
        <v>11</v>
      </c>
      <c r="G203" s="5">
        <v>12</v>
      </c>
      <c r="H203" s="5">
        <v>19</v>
      </c>
      <c r="I203" s="6">
        <v>123058857.4375</v>
      </c>
      <c r="J203" s="5">
        <v>512</v>
      </c>
      <c r="K203" s="7">
        <v>57.449571414659999</v>
      </c>
      <c r="L203" s="3">
        <v>5.55419921875</v>
      </c>
    </row>
    <row r="204" spans="1:12">
      <c r="A204" s="2" t="s">
        <v>817</v>
      </c>
      <c r="B204" s="2" t="s">
        <v>4145</v>
      </c>
      <c r="C204" s="3">
        <v>54.518656730651898</v>
      </c>
      <c r="D204" s="4">
        <v>30.5</v>
      </c>
      <c r="E204" s="5">
        <v>1</v>
      </c>
      <c r="F204" s="5">
        <v>10</v>
      </c>
      <c r="G204" s="5">
        <v>10</v>
      </c>
      <c r="H204" s="5">
        <v>18</v>
      </c>
      <c r="I204" s="6">
        <v>72735203.104166701</v>
      </c>
      <c r="J204" s="5">
        <v>600</v>
      </c>
      <c r="K204" s="7">
        <v>67.241213244660003</v>
      </c>
      <c r="L204" s="3">
        <v>5.97314453125</v>
      </c>
    </row>
    <row r="205" spans="1:12">
      <c r="A205" s="2" t="s">
        <v>1332</v>
      </c>
      <c r="B205" s="2" t="s">
        <v>552</v>
      </c>
      <c r="C205" s="3">
        <v>54.500345468521097</v>
      </c>
      <c r="D205" s="4">
        <v>11.24</v>
      </c>
      <c r="E205" s="5">
        <v>1</v>
      </c>
      <c r="F205" s="5">
        <v>8</v>
      </c>
      <c r="G205" s="5">
        <v>8</v>
      </c>
      <c r="H205" s="5">
        <v>14</v>
      </c>
      <c r="I205" s="6">
        <v>44399307.666666701</v>
      </c>
      <c r="J205" s="5">
        <v>1281</v>
      </c>
      <c r="K205" s="7">
        <v>139.28979735465899</v>
      </c>
      <c r="L205" s="3">
        <v>6.25244140625</v>
      </c>
    </row>
    <row r="206" spans="1:12">
      <c r="A206" s="2" t="s">
        <v>1038</v>
      </c>
      <c r="B206" s="2" t="s">
        <v>2800</v>
      </c>
      <c r="C206" s="3">
        <v>54.077633857727101</v>
      </c>
      <c r="D206" s="4">
        <v>35.17</v>
      </c>
      <c r="E206" s="5">
        <v>1</v>
      </c>
      <c r="F206" s="5">
        <v>9</v>
      </c>
      <c r="G206" s="5">
        <v>9</v>
      </c>
      <c r="H206" s="5">
        <v>18</v>
      </c>
      <c r="I206" s="6">
        <v>160776494.41666701</v>
      </c>
      <c r="J206" s="5">
        <v>381</v>
      </c>
      <c r="K206" s="7">
        <v>40.517224044659997</v>
      </c>
      <c r="L206" s="3">
        <v>6.45556640625</v>
      </c>
    </row>
    <row r="207" spans="1:12">
      <c r="A207" s="2" t="s">
        <v>1209</v>
      </c>
      <c r="B207" s="2" t="s">
        <v>2858</v>
      </c>
      <c r="C207" s="3">
        <v>53.691538810730002</v>
      </c>
      <c r="D207" s="4">
        <v>34.64</v>
      </c>
      <c r="E207" s="5">
        <v>1</v>
      </c>
      <c r="F207" s="5">
        <v>10</v>
      </c>
      <c r="G207" s="5">
        <v>12</v>
      </c>
      <c r="H207" s="5">
        <v>20</v>
      </c>
      <c r="I207" s="6">
        <v>294288282.41666698</v>
      </c>
      <c r="J207" s="5">
        <v>332</v>
      </c>
      <c r="K207" s="7">
        <v>36.772064764660001</v>
      </c>
      <c r="L207" s="3">
        <v>6.02392578125</v>
      </c>
    </row>
    <row r="208" spans="1:12">
      <c r="A208" s="2" t="s">
        <v>2628</v>
      </c>
      <c r="B208" s="2" t="s">
        <v>97</v>
      </c>
      <c r="C208" s="3">
        <v>53.143556356430103</v>
      </c>
      <c r="D208" s="4">
        <v>23.43</v>
      </c>
      <c r="E208" s="5">
        <v>1</v>
      </c>
      <c r="F208" s="5">
        <v>11</v>
      </c>
      <c r="G208" s="5">
        <v>12</v>
      </c>
      <c r="H208" s="5">
        <v>20</v>
      </c>
      <c r="I208" s="6">
        <v>52031555.791666701</v>
      </c>
      <c r="J208" s="5">
        <v>683</v>
      </c>
      <c r="K208" s="7">
        <v>75.503344104660101</v>
      </c>
      <c r="L208" s="3">
        <v>6.20166015625</v>
      </c>
    </row>
    <row r="209" spans="1:12">
      <c r="A209" s="2" t="s">
        <v>2523</v>
      </c>
      <c r="B209" s="2" t="s">
        <v>3066</v>
      </c>
      <c r="C209" s="3">
        <v>52.867212533950799</v>
      </c>
      <c r="D209" s="4">
        <v>23.12</v>
      </c>
      <c r="E209" s="5">
        <v>1</v>
      </c>
      <c r="F209" s="5">
        <v>6</v>
      </c>
      <c r="G209" s="5">
        <v>6</v>
      </c>
      <c r="H209" s="5">
        <v>21</v>
      </c>
      <c r="I209" s="6">
        <v>104492999.5</v>
      </c>
      <c r="J209" s="5">
        <v>359</v>
      </c>
      <c r="K209" s="7">
        <v>41.709050584659998</v>
      </c>
      <c r="L209" s="3">
        <v>5.57958984375</v>
      </c>
    </row>
    <row r="210" spans="1:12">
      <c r="A210" s="2" t="s">
        <v>1817</v>
      </c>
      <c r="B210" s="2" t="s">
        <v>475</v>
      </c>
      <c r="C210" s="3">
        <v>52.699901342392003</v>
      </c>
      <c r="D210" s="4">
        <v>22.95</v>
      </c>
      <c r="E210" s="5">
        <v>1</v>
      </c>
      <c r="F210" s="5">
        <v>4</v>
      </c>
      <c r="G210" s="5">
        <v>5</v>
      </c>
      <c r="H210" s="5">
        <v>17</v>
      </c>
      <c r="I210" s="6">
        <v>155078053.52083299</v>
      </c>
      <c r="J210" s="5">
        <v>183</v>
      </c>
      <c r="K210" s="7">
        <v>20.183201694659999</v>
      </c>
      <c r="L210" s="3">
        <v>8.68994140625</v>
      </c>
    </row>
    <row r="211" spans="1:12">
      <c r="A211" s="2" t="s">
        <v>606</v>
      </c>
      <c r="B211" s="2" t="s">
        <v>4289</v>
      </c>
      <c r="C211" s="3">
        <v>52.5389759540558</v>
      </c>
      <c r="D211" s="4">
        <v>39.53</v>
      </c>
      <c r="E211" s="5">
        <v>1</v>
      </c>
      <c r="F211" s="5">
        <v>4</v>
      </c>
      <c r="G211" s="5">
        <v>4</v>
      </c>
      <c r="H211" s="5">
        <v>14</v>
      </c>
      <c r="I211" s="6">
        <v>188284349.5</v>
      </c>
      <c r="J211" s="5">
        <v>172</v>
      </c>
      <c r="K211" s="7">
        <v>18.566226824659999</v>
      </c>
      <c r="L211" s="3">
        <v>4.60205078125</v>
      </c>
    </row>
    <row r="212" spans="1:12">
      <c r="A212" s="2" t="s">
        <v>1054</v>
      </c>
      <c r="B212" s="2" t="s">
        <v>494</v>
      </c>
      <c r="C212" s="3">
        <v>52.275880098342903</v>
      </c>
      <c r="D212" s="4">
        <v>53.73</v>
      </c>
      <c r="E212" s="5">
        <v>1</v>
      </c>
      <c r="F212" s="5">
        <v>11</v>
      </c>
      <c r="G212" s="5">
        <v>11</v>
      </c>
      <c r="H212" s="5">
        <v>23</v>
      </c>
      <c r="I212" s="6">
        <v>308433589.64583302</v>
      </c>
      <c r="J212" s="5">
        <v>255</v>
      </c>
      <c r="K212" s="7">
        <v>29.131837664660001</v>
      </c>
      <c r="L212" s="3">
        <v>5.98583984375</v>
      </c>
    </row>
    <row r="213" spans="1:12">
      <c r="A213" s="2" t="s">
        <v>2006</v>
      </c>
      <c r="B213" s="2" t="s">
        <v>3398</v>
      </c>
      <c r="C213" s="3">
        <v>51.960554003715501</v>
      </c>
      <c r="D213" s="4">
        <v>34.31</v>
      </c>
      <c r="E213" s="5">
        <v>1</v>
      </c>
      <c r="F213" s="5">
        <v>5</v>
      </c>
      <c r="G213" s="5">
        <v>5</v>
      </c>
      <c r="H213" s="5">
        <v>16</v>
      </c>
      <c r="I213" s="6">
        <v>298650758.16666698</v>
      </c>
      <c r="J213" s="5">
        <v>137</v>
      </c>
      <c r="K213" s="7">
        <v>14.471566064659999</v>
      </c>
      <c r="L213" s="3">
        <v>10.16943359375</v>
      </c>
    </row>
    <row r="214" spans="1:12">
      <c r="A214" s="2" t="s">
        <v>1480</v>
      </c>
      <c r="B214" s="2" t="s">
        <v>3742</v>
      </c>
      <c r="C214" s="3">
        <v>51.952958822250402</v>
      </c>
      <c r="D214" s="4">
        <v>52.63</v>
      </c>
      <c r="E214" s="5">
        <v>1</v>
      </c>
      <c r="F214" s="5">
        <v>8</v>
      </c>
      <c r="G214" s="5">
        <v>8</v>
      </c>
      <c r="H214" s="5">
        <v>15</v>
      </c>
      <c r="I214" s="6">
        <v>205037243.95833299</v>
      </c>
      <c r="J214" s="5">
        <v>228</v>
      </c>
      <c r="K214" s="7">
        <v>24.812946134659999</v>
      </c>
      <c r="L214" s="3">
        <v>6.36669921875</v>
      </c>
    </row>
    <row r="215" spans="1:12">
      <c r="A215" s="2" t="s">
        <v>915</v>
      </c>
      <c r="B215" s="2" t="s">
        <v>364</v>
      </c>
      <c r="C215" s="3">
        <v>51.344670534133897</v>
      </c>
      <c r="D215" s="4">
        <v>44.51</v>
      </c>
      <c r="E215" s="5">
        <v>1</v>
      </c>
      <c r="F215" s="5">
        <v>10</v>
      </c>
      <c r="G215" s="5">
        <v>10</v>
      </c>
      <c r="H215" s="5">
        <v>16</v>
      </c>
      <c r="I215" s="6">
        <v>212497279.33333299</v>
      </c>
      <c r="J215" s="5">
        <v>319</v>
      </c>
      <c r="K215" s="7">
        <v>36.372847914659999</v>
      </c>
      <c r="L215" s="3">
        <v>6.52197265625</v>
      </c>
    </row>
    <row r="216" spans="1:12">
      <c r="A216" s="2" t="s">
        <v>795</v>
      </c>
      <c r="B216" s="2" t="s">
        <v>4308</v>
      </c>
      <c r="C216" s="3">
        <v>51.216560840606697</v>
      </c>
      <c r="D216" s="4">
        <v>34.57</v>
      </c>
      <c r="E216" s="5">
        <v>1</v>
      </c>
      <c r="F216" s="5">
        <v>11</v>
      </c>
      <c r="G216" s="5">
        <v>11</v>
      </c>
      <c r="H216" s="5">
        <v>29</v>
      </c>
      <c r="I216" s="6">
        <v>49133677.765625</v>
      </c>
      <c r="J216" s="5">
        <v>431</v>
      </c>
      <c r="K216" s="7">
        <v>46.919191254659999</v>
      </c>
      <c r="L216" s="3">
        <v>6.48095703125</v>
      </c>
    </row>
    <row r="217" spans="1:12">
      <c r="A217" s="2" t="s">
        <v>2260</v>
      </c>
      <c r="B217" s="2" t="s">
        <v>120</v>
      </c>
      <c r="C217" s="3">
        <v>51.0926578044891</v>
      </c>
      <c r="D217" s="4">
        <v>14.54</v>
      </c>
      <c r="E217" s="5">
        <v>1</v>
      </c>
      <c r="F217" s="5">
        <v>10</v>
      </c>
      <c r="G217" s="5">
        <v>10</v>
      </c>
      <c r="H217" s="5">
        <v>18</v>
      </c>
      <c r="I217" s="6">
        <v>109299752.083333</v>
      </c>
      <c r="J217" s="5">
        <v>956</v>
      </c>
      <c r="K217" s="7">
        <v>106.96131669466</v>
      </c>
      <c r="L217" s="3">
        <v>5.66845703125</v>
      </c>
    </row>
    <row r="218" spans="1:12">
      <c r="A218" s="2" t="s">
        <v>2288</v>
      </c>
      <c r="B218" s="2" t="s">
        <v>3220</v>
      </c>
      <c r="C218" s="3">
        <v>50.475365638732903</v>
      </c>
      <c r="D218" s="4">
        <v>9.09</v>
      </c>
      <c r="E218" s="5">
        <v>1</v>
      </c>
      <c r="F218" s="5">
        <v>3</v>
      </c>
      <c r="G218" s="5">
        <v>3</v>
      </c>
      <c r="H218" s="5">
        <v>20</v>
      </c>
      <c r="I218" s="6">
        <v>79979993.837890595</v>
      </c>
      <c r="J218" s="5">
        <v>297</v>
      </c>
      <c r="K218" s="7">
        <v>33.354566024660002</v>
      </c>
      <c r="L218" s="3">
        <v>5.43994140625</v>
      </c>
    </row>
    <row r="219" spans="1:12">
      <c r="A219" s="2" t="s">
        <v>146</v>
      </c>
      <c r="B219" s="2" t="s">
        <v>3040</v>
      </c>
      <c r="C219" s="3">
        <v>50.453427910804699</v>
      </c>
      <c r="D219" s="4">
        <v>51.01</v>
      </c>
      <c r="E219" s="5">
        <v>1</v>
      </c>
      <c r="F219" s="5">
        <v>6</v>
      </c>
      <c r="G219" s="5">
        <v>6</v>
      </c>
      <c r="H219" s="5">
        <v>16</v>
      </c>
      <c r="I219" s="6">
        <v>182947323.671875</v>
      </c>
      <c r="J219" s="5">
        <v>149</v>
      </c>
      <c r="K219" s="7">
        <v>16.88374548466</v>
      </c>
      <c r="L219" s="3">
        <v>9.77392578125</v>
      </c>
    </row>
    <row r="220" spans="1:12">
      <c r="A220" s="2" t="s">
        <v>1065</v>
      </c>
      <c r="B220" s="2" t="s">
        <v>4002</v>
      </c>
      <c r="C220" s="3">
        <v>50.450514554977403</v>
      </c>
      <c r="D220" s="4">
        <v>43.73</v>
      </c>
      <c r="E220" s="5">
        <v>1</v>
      </c>
      <c r="F220" s="5">
        <v>9</v>
      </c>
      <c r="G220" s="5">
        <v>9</v>
      </c>
      <c r="H220" s="5">
        <v>15</v>
      </c>
      <c r="I220" s="6">
        <v>188072445.91666701</v>
      </c>
      <c r="J220" s="5">
        <v>327</v>
      </c>
      <c r="K220" s="7">
        <v>37.491694264659998</v>
      </c>
      <c r="L220" s="3">
        <v>6.53662109375</v>
      </c>
    </row>
    <row r="221" spans="1:12">
      <c r="A221" s="2" t="s">
        <v>2617</v>
      </c>
      <c r="B221" s="2" t="s">
        <v>4416</v>
      </c>
      <c r="C221" s="3">
        <v>50.233153343200698</v>
      </c>
      <c r="D221" s="4">
        <v>16.55</v>
      </c>
      <c r="E221" s="5">
        <v>1</v>
      </c>
      <c r="F221" s="5">
        <v>6</v>
      </c>
      <c r="G221" s="5">
        <v>6</v>
      </c>
      <c r="H221" s="5">
        <v>16</v>
      </c>
      <c r="I221" s="6">
        <v>145571367.58333299</v>
      </c>
      <c r="J221" s="5">
        <v>580</v>
      </c>
      <c r="K221" s="7">
        <v>63.820989984660102</v>
      </c>
      <c r="L221" s="3">
        <v>6.71240234375</v>
      </c>
    </row>
    <row r="222" spans="1:12">
      <c r="A222" s="2" t="s">
        <v>463</v>
      </c>
      <c r="B222" s="2" t="s">
        <v>202</v>
      </c>
      <c r="C222" s="3">
        <v>49.8108021020889</v>
      </c>
      <c r="D222" s="4">
        <v>37.450000000000003</v>
      </c>
      <c r="E222" s="5">
        <v>1</v>
      </c>
      <c r="F222" s="5">
        <v>7</v>
      </c>
      <c r="G222" s="5">
        <v>7</v>
      </c>
      <c r="H222" s="5">
        <v>15</v>
      </c>
      <c r="I222" s="6">
        <v>441031625.66666698</v>
      </c>
      <c r="J222" s="5">
        <v>251</v>
      </c>
      <c r="K222" s="7">
        <v>28.583646454659998</v>
      </c>
      <c r="L222" s="3">
        <v>4.61474609375</v>
      </c>
    </row>
    <row r="223" spans="1:12">
      <c r="A223" s="2" t="s">
        <v>947</v>
      </c>
      <c r="B223" s="2" t="s">
        <v>4072</v>
      </c>
      <c r="C223" s="3">
        <v>49.539725065231302</v>
      </c>
      <c r="D223" s="4">
        <v>50</v>
      </c>
      <c r="E223" s="5">
        <v>1</v>
      </c>
      <c r="F223" s="5">
        <v>6</v>
      </c>
      <c r="G223" s="5">
        <v>6</v>
      </c>
      <c r="H223" s="5">
        <v>18</v>
      </c>
      <c r="I223" s="6">
        <v>426020697.16666698</v>
      </c>
      <c r="J223" s="5">
        <v>154</v>
      </c>
      <c r="K223" s="7">
        <v>16.919503444659998</v>
      </c>
      <c r="L223" s="3">
        <v>6.91748046875</v>
      </c>
    </row>
    <row r="224" spans="1:12">
      <c r="A224" s="2" t="s">
        <v>452</v>
      </c>
      <c r="B224" s="2" t="s">
        <v>73</v>
      </c>
      <c r="C224" s="3">
        <v>49.470126628875697</v>
      </c>
      <c r="D224" s="4">
        <v>14.72</v>
      </c>
      <c r="E224" s="5">
        <v>1</v>
      </c>
      <c r="F224" s="5">
        <v>8</v>
      </c>
      <c r="G224" s="5">
        <v>12</v>
      </c>
      <c r="H224" s="5">
        <v>19</v>
      </c>
      <c r="I224" s="6">
        <v>73278662.833333299</v>
      </c>
      <c r="J224" s="5">
        <v>1542</v>
      </c>
      <c r="K224" s="7">
        <v>174.91381059465999</v>
      </c>
      <c r="L224" s="3">
        <v>7.57666015625</v>
      </c>
    </row>
    <row r="225" spans="1:12">
      <c r="A225" s="2" t="s">
        <v>2474</v>
      </c>
      <c r="B225" s="2" t="s">
        <v>356</v>
      </c>
      <c r="C225" s="3">
        <v>48.9660052061081</v>
      </c>
      <c r="D225" s="4">
        <v>33.81</v>
      </c>
      <c r="E225" s="5">
        <v>1</v>
      </c>
      <c r="F225" s="5">
        <v>9</v>
      </c>
      <c r="G225" s="5">
        <v>12</v>
      </c>
      <c r="H225" s="5">
        <v>19</v>
      </c>
      <c r="I225" s="6">
        <v>308789179.91666698</v>
      </c>
      <c r="J225" s="5">
        <v>423</v>
      </c>
      <c r="K225" s="7">
        <v>47.346684124660001</v>
      </c>
      <c r="L225" s="3">
        <v>8.77783203125</v>
      </c>
    </row>
    <row r="226" spans="1:12">
      <c r="A226" s="2" t="s">
        <v>726</v>
      </c>
      <c r="B226" s="2" t="s">
        <v>4207</v>
      </c>
      <c r="C226" s="3">
        <v>48.903598546981797</v>
      </c>
      <c r="D226" s="4">
        <v>10.48</v>
      </c>
      <c r="E226" s="5">
        <v>1</v>
      </c>
      <c r="F226" s="5">
        <v>1</v>
      </c>
      <c r="G226" s="5">
        <v>1</v>
      </c>
      <c r="H226" s="5">
        <v>15</v>
      </c>
      <c r="I226" s="6">
        <v>15162845.5</v>
      </c>
      <c r="J226" s="5">
        <v>105</v>
      </c>
      <c r="K226" s="7">
        <v>12.64749653466</v>
      </c>
      <c r="L226" s="3">
        <v>9.08544921875</v>
      </c>
    </row>
    <row r="227" spans="1:12">
      <c r="A227" s="2" t="s">
        <v>2588</v>
      </c>
      <c r="B227" s="2" t="s">
        <v>4366</v>
      </c>
      <c r="C227" s="3">
        <v>48.555939435958898</v>
      </c>
      <c r="D227" s="4">
        <v>49.22</v>
      </c>
      <c r="E227" s="5">
        <v>1</v>
      </c>
      <c r="F227" s="5">
        <v>6</v>
      </c>
      <c r="G227" s="5">
        <v>6</v>
      </c>
      <c r="H227" s="5">
        <v>16</v>
      </c>
      <c r="I227" s="6">
        <v>278844217.52083302</v>
      </c>
      <c r="J227" s="5">
        <v>193</v>
      </c>
      <c r="K227" s="7">
        <v>20.72862750466</v>
      </c>
      <c r="L227" s="3">
        <v>6.69775390625</v>
      </c>
    </row>
    <row r="228" spans="1:12">
      <c r="A228" s="2" t="s">
        <v>1114</v>
      </c>
      <c r="B228" s="2" t="s">
        <v>3975</v>
      </c>
      <c r="C228" s="3">
        <v>48.535396337509198</v>
      </c>
      <c r="D228" s="4">
        <v>56.57</v>
      </c>
      <c r="E228" s="5">
        <v>1</v>
      </c>
      <c r="F228" s="5">
        <v>14</v>
      </c>
      <c r="G228" s="5">
        <v>14</v>
      </c>
      <c r="H228" s="5">
        <v>19</v>
      </c>
      <c r="I228" s="6">
        <v>253785649.33333299</v>
      </c>
      <c r="J228" s="5">
        <v>373</v>
      </c>
      <c r="K228" s="7">
        <v>40.823235054660003</v>
      </c>
      <c r="L228" s="3">
        <v>6.48095703125</v>
      </c>
    </row>
    <row r="229" spans="1:12">
      <c r="A229" s="2" t="s">
        <v>2430</v>
      </c>
      <c r="B229" s="2" t="s">
        <v>66</v>
      </c>
      <c r="C229" s="3">
        <v>48.517377376556396</v>
      </c>
      <c r="D229" s="4">
        <v>23.84</v>
      </c>
      <c r="E229" s="5">
        <v>1</v>
      </c>
      <c r="F229" s="5">
        <v>14</v>
      </c>
      <c r="G229" s="5">
        <v>16</v>
      </c>
      <c r="H229" s="5">
        <v>22</v>
      </c>
      <c r="I229" s="6">
        <v>172471773.25</v>
      </c>
      <c r="J229" s="5">
        <v>667</v>
      </c>
      <c r="K229" s="7">
        <v>73.284870434659993</v>
      </c>
      <c r="L229" s="3">
        <v>4.89404296875</v>
      </c>
    </row>
    <row r="230" spans="1:12">
      <c r="A230" s="2" t="s">
        <v>1079</v>
      </c>
      <c r="B230" s="2" t="s">
        <v>112</v>
      </c>
      <c r="C230" s="3">
        <v>48.493508815765402</v>
      </c>
      <c r="D230" s="4">
        <v>49.55</v>
      </c>
      <c r="E230" s="5">
        <v>1</v>
      </c>
      <c r="F230" s="5">
        <v>10</v>
      </c>
      <c r="G230" s="5">
        <v>11</v>
      </c>
      <c r="H230" s="5">
        <v>22</v>
      </c>
      <c r="I230" s="6">
        <v>190178289</v>
      </c>
      <c r="J230" s="5">
        <v>222</v>
      </c>
      <c r="K230" s="7">
        <v>24.38453670466</v>
      </c>
      <c r="L230" s="3">
        <v>6.15087890625</v>
      </c>
    </row>
    <row r="231" spans="1:12">
      <c r="A231" s="2" t="s">
        <v>2700</v>
      </c>
      <c r="B231" s="2" t="s">
        <v>2874</v>
      </c>
      <c r="C231" s="3">
        <v>47.922598361969001</v>
      </c>
      <c r="D231" s="4">
        <v>21.5</v>
      </c>
      <c r="E231" s="5">
        <v>1</v>
      </c>
      <c r="F231" s="5">
        <v>9</v>
      </c>
      <c r="G231" s="5">
        <v>9</v>
      </c>
      <c r="H231" s="5">
        <v>19</v>
      </c>
      <c r="I231" s="6">
        <v>87595750.979166701</v>
      </c>
      <c r="J231" s="5">
        <v>707</v>
      </c>
      <c r="K231" s="7">
        <v>76.481886454660099</v>
      </c>
      <c r="L231" s="3">
        <v>5.90966796875</v>
      </c>
    </row>
    <row r="232" spans="1:12">
      <c r="A232" s="2" t="s">
        <v>2377</v>
      </c>
      <c r="B232" s="2" t="s">
        <v>3155</v>
      </c>
      <c r="C232" s="3">
        <v>47.864272594451897</v>
      </c>
      <c r="D232" s="4">
        <v>17.55</v>
      </c>
      <c r="E232" s="5">
        <v>1</v>
      </c>
      <c r="F232" s="5">
        <v>7</v>
      </c>
      <c r="G232" s="5">
        <v>7</v>
      </c>
      <c r="H232" s="5">
        <v>22</v>
      </c>
      <c r="I232" s="6">
        <v>19017518.625</v>
      </c>
      <c r="J232" s="5">
        <v>775</v>
      </c>
      <c r="K232" s="7">
        <v>83.616837414660296</v>
      </c>
      <c r="L232" s="3">
        <v>8.85107421875</v>
      </c>
    </row>
    <row r="233" spans="1:12">
      <c r="A233" s="2" t="s">
        <v>2485</v>
      </c>
      <c r="B233" s="2" t="s">
        <v>305</v>
      </c>
      <c r="C233" s="3">
        <v>47.774219512939503</v>
      </c>
      <c r="D233" s="4">
        <v>30</v>
      </c>
      <c r="E233" s="5">
        <v>1</v>
      </c>
      <c r="F233" s="5">
        <v>10</v>
      </c>
      <c r="G233" s="5">
        <v>10</v>
      </c>
      <c r="H233" s="5">
        <v>16</v>
      </c>
      <c r="I233" s="6">
        <v>97677147.333333299</v>
      </c>
      <c r="J233" s="5">
        <v>460</v>
      </c>
      <c r="K233" s="7">
        <v>49.710866654660101</v>
      </c>
      <c r="L233" s="3">
        <v>5.78271484375</v>
      </c>
    </row>
    <row r="234" spans="1:12">
      <c r="A234" s="2" t="s">
        <v>622</v>
      </c>
      <c r="B234" s="2" t="s">
        <v>4281</v>
      </c>
      <c r="C234" s="3">
        <v>47.698603630065897</v>
      </c>
      <c r="D234" s="4">
        <v>33.96</v>
      </c>
      <c r="E234" s="5">
        <v>1</v>
      </c>
      <c r="F234" s="5">
        <v>6</v>
      </c>
      <c r="G234" s="5">
        <v>6</v>
      </c>
      <c r="H234" s="5">
        <v>11</v>
      </c>
      <c r="I234" s="6">
        <v>97023649.666666701</v>
      </c>
      <c r="J234" s="5">
        <v>268</v>
      </c>
      <c r="K234" s="7">
        <v>29.165381594660001</v>
      </c>
      <c r="L234" s="3">
        <v>6.58056640625</v>
      </c>
    </row>
    <row r="235" spans="1:12">
      <c r="A235" s="2" t="s">
        <v>2451</v>
      </c>
      <c r="B235" s="2" t="s">
        <v>138</v>
      </c>
      <c r="C235" s="3">
        <v>47.631040811538703</v>
      </c>
      <c r="D235" s="4">
        <v>36.840000000000003</v>
      </c>
      <c r="E235" s="5">
        <v>1</v>
      </c>
      <c r="F235" s="5">
        <v>9</v>
      </c>
      <c r="G235" s="5">
        <v>9</v>
      </c>
      <c r="H235" s="5">
        <v>17</v>
      </c>
      <c r="I235" s="6">
        <v>175969145.875</v>
      </c>
      <c r="J235" s="5">
        <v>418</v>
      </c>
      <c r="K235" s="7">
        <v>45.608396014660002</v>
      </c>
      <c r="L235" s="3">
        <v>7.60595703125</v>
      </c>
    </row>
    <row r="236" spans="1:12">
      <c r="A236" s="2" t="s">
        <v>1959</v>
      </c>
      <c r="B236" s="2" t="s">
        <v>3433</v>
      </c>
      <c r="C236" s="3">
        <v>47.134827375412002</v>
      </c>
      <c r="D236" s="4">
        <v>32.07</v>
      </c>
      <c r="E236" s="5">
        <v>2</v>
      </c>
      <c r="F236" s="5">
        <v>15</v>
      </c>
      <c r="G236" s="5">
        <v>15</v>
      </c>
      <c r="H236" s="5">
        <v>17</v>
      </c>
      <c r="I236" s="6">
        <v>116495328.942708</v>
      </c>
      <c r="J236" s="5">
        <v>608</v>
      </c>
      <c r="K236" s="7">
        <v>67.290058334660102</v>
      </c>
      <c r="L236" s="3">
        <v>5.74462890625</v>
      </c>
    </row>
    <row r="237" spans="1:12">
      <c r="A237" s="2" t="s">
        <v>1713</v>
      </c>
      <c r="B237" s="2" t="s">
        <v>441</v>
      </c>
      <c r="C237" s="3">
        <v>46.90207695961</v>
      </c>
      <c r="D237" s="4">
        <v>36.799999999999997</v>
      </c>
      <c r="E237" s="5">
        <v>1</v>
      </c>
      <c r="F237" s="5">
        <v>2</v>
      </c>
      <c r="G237" s="5">
        <v>2</v>
      </c>
      <c r="H237" s="5">
        <v>11</v>
      </c>
      <c r="I237" s="6">
        <v>238225441</v>
      </c>
      <c r="J237" s="5">
        <v>125</v>
      </c>
      <c r="K237" s="7">
        <v>14.33498800466</v>
      </c>
      <c r="L237" s="3">
        <v>4.62744140625</v>
      </c>
    </row>
    <row r="238" spans="1:12">
      <c r="A238" s="2" t="s">
        <v>2736</v>
      </c>
      <c r="B238" s="2" t="s">
        <v>187</v>
      </c>
      <c r="C238" s="3">
        <v>46.548932790756197</v>
      </c>
      <c r="D238" s="4">
        <v>12.17</v>
      </c>
      <c r="E238" s="5">
        <v>1</v>
      </c>
      <c r="F238" s="5">
        <v>11</v>
      </c>
      <c r="G238" s="5">
        <v>11</v>
      </c>
      <c r="H238" s="5">
        <v>20</v>
      </c>
      <c r="I238" s="6">
        <v>85848099.666666701</v>
      </c>
      <c r="J238" s="5">
        <v>1652</v>
      </c>
      <c r="K238" s="7">
        <v>187.33067417466</v>
      </c>
      <c r="L238" s="3">
        <v>5.22412109375</v>
      </c>
    </row>
    <row r="239" spans="1:12">
      <c r="A239" s="2" t="s">
        <v>1628</v>
      </c>
      <c r="B239" s="2" t="s">
        <v>4483</v>
      </c>
      <c r="C239" s="3">
        <v>46.446509122848497</v>
      </c>
      <c r="D239" s="4">
        <v>17.91</v>
      </c>
      <c r="E239" s="5">
        <v>1</v>
      </c>
      <c r="F239" s="5">
        <v>10</v>
      </c>
      <c r="G239" s="5">
        <v>10</v>
      </c>
      <c r="H239" s="5">
        <v>18</v>
      </c>
      <c r="I239" s="6">
        <v>119356656.416667</v>
      </c>
      <c r="J239" s="5">
        <v>1033</v>
      </c>
      <c r="K239" s="7">
        <v>113.36551515466</v>
      </c>
      <c r="L239" s="3">
        <v>5.07177734375</v>
      </c>
    </row>
    <row r="240" spans="1:12">
      <c r="A240" s="2" t="s">
        <v>1820</v>
      </c>
      <c r="B240" s="2" t="s">
        <v>205</v>
      </c>
      <c r="C240" s="3">
        <v>46.384367585182197</v>
      </c>
      <c r="D240" s="4">
        <v>18.29</v>
      </c>
      <c r="E240" s="5">
        <v>1</v>
      </c>
      <c r="F240" s="5">
        <v>7</v>
      </c>
      <c r="G240" s="5">
        <v>7</v>
      </c>
      <c r="H240" s="5">
        <v>14</v>
      </c>
      <c r="I240" s="6">
        <v>204149092.39583299</v>
      </c>
      <c r="J240" s="5">
        <v>525</v>
      </c>
      <c r="K240" s="7">
        <v>59.6780697546601</v>
      </c>
      <c r="L240" s="3">
        <v>7.97216796875</v>
      </c>
    </row>
    <row r="241" spans="1:12">
      <c r="A241" s="2" t="s">
        <v>748</v>
      </c>
      <c r="B241" s="2" t="s">
        <v>191</v>
      </c>
      <c r="C241" s="3">
        <v>46.0228624343872</v>
      </c>
      <c r="D241" s="4">
        <v>18.239999999999998</v>
      </c>
      <c r="E241" s="5">
        <v>1</v>
      </c>
      <c r="F241" s="5">
        <v>9</v>
      </c>
      <c r="G241" s="5">
        <v>9</v>
      </c>
      <c r="H241" s="5">
        <v>14</v>
      </c>
      <c r="I241" s="6">
        <v>59545076.083333299</v>
      </c>
      <c r="J241" s="5">
        <v>932</v>
      </c>
      <c r="K241" s="7">
        <v>103.62934047466</v>
      </c>
      <c r="L241" s="3">
        <v>5.23681640625</v>
      </c>
    </row>
    <row r="242" spans="1:12">
      <c r="A242" s="2" t="s">
        <v>962</v>
      </c>
      <c r="B242" s="2" t="s">
        <v>4063</v>
      </c>
      <c r="C242" s="3">
        <v>45.9346761703491</v>
      </c>
      <c r="D242" s="4">
        <v>21.46</v>
      </c>
      <c r="E242" s="5">
        <v>1</v>
      </c>
      <c r="F242" s="5">
        <v>5</v>
      </c>
      <c r="G242" s="5">
        <v>7</v>
      </c>
      <c r="H242" s="5">
        <v>15</v>
      </c>
      <c r="I242" s="6">
        <v>246856184.5</v>
      </c>
      <c r="J242" s="5">
        <v>410</v>
      </c>
      <c r="K242" s="7">
        <v>47.369133724660102</v>
      </c>
      <c r="L242" s="3">
        <v>6.71240234375</v>
      </c>
    </row>
    <row r="243" spans="1:12">
      <c r="A243" s="2" t="s">
        <v>927</v>
      </c>
      <c r="B243" s="2" t="s">
        <v>4080</v>
      </c>
      <c r="C243" s="3">
        <v>45.905510187148998</v>
      </c>
      <c r="D243" s="4">
        <v>40.29</v>
      </c>
      <c r="E243" s="5">
        <v>1</v>
      </c>
      <c r="F243" s="5">
        <v>6</v>
      </c>
      <c r="G243" s="5">
        <v>6</v>
      </c>
      <c r="H243" s="5">
        <v>14</v>
      </c>
      <c r="I243" s="6">
        <v>174208784.91666701</v>
      </c>
      <c r="J243" s="5">
        <v>273</v>
      </c>
      <c r="K243" s="7">
        <v>30.620642994659999</v>
      </c>
      <c r="L243" s="3">
        <v>6.63916015625</v>
      </c>
    </row>
    <row r="244" spans="1:12">
      <c r="A244" s="2" t="s">
        <v>2661</v>
      </c>
      <c r="B244" s="2" t="s">
        <v>2843</v>
      </c>
      <c r="C244" s="3">
        <v>45.183322668075597</v>
      </c>
      <c r="D244" s="4">
        <v>26.04</v>
      </c>
      <c r="E244" s="5">
        <v>1</v>
      </c>
      <c r="F244" s="5">
        <v>7</v>
      </c>
      <c r="G244" s="5">
        <v>7</v>
      </c>
      <c r="H244" s="5">
        <v>13</v>
      </c>
      <c r="I244" s="6">
        <v>174028441.16666701</v>
      </c>
      <c r="J244" s="5">
        <v>507</v>
      </c>
      <c r="K244" s="7">
        <v>57.192492414660101</v>
      </c>
      <c r="L244" s="3">
        <v>6.49365234375</v>
      </c>
    </row>
    <row r="245" spans="1:12">
      <c r="A245" s="2" t="s">
        <v>1500</v>
      </c>
      <c r="B245" s="2" t="s">
        <v>4319</v>
      </c>
      <c r="C245" s="3">
        <v>45.119658231735201</v>
      </c>
      <c r="D245" s="4">
        <v>40.79</v>
      </c>
      <c r="E245" s="5">
        <v>1</v>
      </c>
      <c r="F245" s="5">
        <v>5</v>
      </c>
      <c r="G245" s="5">
        <v>5</v>
      </c>
      <c r="H245" s="5">
        <v>15</v>
      </c>
      <c r="I245" s="6">
        <v>593889679.91666698</v>
      </c>
      <c r="J245" s="5">
        <v>152</v>
      </c>
      <c r="K245" s="7">
        <v>17.682136994659999</v>
      </c>
      <c r="L245" s="3">
        <v>5.43994140625</v>
      </c>
    </row>
    <row r="246" spans="1:12">
      <c r="A246" s="2" t="s">
        <v>2355</v>
      </c>
      <c r="B246" s="2" t="s">
        <v>3173</v>
      </c>
      <c r="C246" s="3">
        <v>44.957079410553</v>
      </c>
      <c r="D246" s="4">
        <v>35.880000000000003</v>
      </c>
      <c r="E246" s="5">
        <v>1</v>
      </c>
      <c r="F246" s="5">
        <v>6</v>
      </c>
      <c r="G246" s="5">
        <v>6</v>
      </c>
      <c r="H246" s="5">
        <v>11</v>
      </c>
      <c r="I246" s="6">
        <v>114478714.041667</v>
      </c>
      <c r="J246" s="5">
        <v>379</v>
      </c>
      <c r="K246" s="7">
        <v>42.855014574659997</v>
      </c>
      <c r="L246" s="3">
        <v>5.12255859375</v>
      </c>
    </row>
    <row r="247" spans="1:12">
      <c r="A247" s="2" t="s">
        <v>1808</v>
      </c>
      <c r="B247" s="2" t="s">
        <v>256</v>
      </c>
      <c r="C247" s="3">
        <v>44.900232195854201</v>
      </c>
      <c r="D247" s="4">
        <v>31.73</v>
      </c>
      <c r="E247" s="5">
        <v>1</v>
      </c>
      <c r="F247" s="5">
        <v>5</v>
      </c>
      <c r="G247" s="5">
        <v>5</v>
      </c>
      <c r="H247" s="5">
        <v>17</v>
      </c>
      <c r="I247" s="6">
        <v>63914474.421875</v>
      </c>
      <c r="J247" s="5">
        <v>208</v>
      </c>
      <c r="K247" s="7">
        <v>23.986465794659999</v>
      </c>
      <c r="L247" s="3">
        <v>5.52880859375</v>
      </c>
    </row>
    <row r="248" spans="1:12">
      <c r="A248" s="2" t="s">
        <v>1800</v>
      </c>
      <c r="B248" s="2" t="s">
        <v>3538</v>
      </c>
      <c r="C248" s="3">
        <v>44.8858724832535</v>
      </c>
      <c r="D248" s="4">
        <v>31.39</v>
      </c>
      <c r="E248" s="5">
        <v>1</v>
      </c>
      <c r="F248" s="5">
        <v>9</v>
      </c>
      <c r="G248" s="5">
        <v>9</v>
      </c>
      <c r="H248" s="5">
        <v>13</v>
      </c>
      <c r="I248" s="6">
        <v>100116739.75</v>
      </c>
      <c r="J248" s="5">
        <v>497</v>
      </c>
      <c r="K248" s="7">
        <v>54.204509064660101</v>
      </c>
      <c r="L248" s="3">
        <v>5.51611328125</v>
      </c>
    </row>
    <row r="249" spans="1:12">
      <c r="A249" s="2" t="s">
        <v>1731</v>
      </c>
      <c r="B249" s="2" t="s">
        <v>3584</v>
      </c>
      <c r="C249" s="3">
        <v>44.765819311142003</v>
      </c>
      <c r="D249" s="4">
        <v>76.900000000000006</v>
      </c>
      <c r="E249" s="5">
        <v>1</v>
      </c>
      <c r="F249" s="5">
        <v>8</v>
      </c>
      <c r="G249" s="5">
        <v>8</v>
      </c>
      <c r="H249" s="5">
        <v>29</v>
      </c>
      <c r="I249" s="6">
        <v>2445226.1498209601</v>
      </c>
      <c r="J249" s="5">
        <v>658</v>
      </c>
      <c r="K249" s="7">
        <v>70.847177944660203</v>
      </c>
      <c r="L249" s="3">
        <v>4.90673828125</v>
      </c>
    </row>
    <row r="250" spans="1:12">
      <c r="A250" s="2" t="s">
        <v>873</v>
      </c>
      <c r="B250" s="2" t="s">
        <v>2906</v>
      </c>
      <c r="C250" s="3">
        <v>44.585704803466797</v>
      </c>
      <c r="D250" s="4">
        <v>47.16</v>
      </c>
      <c r="E250" s="5">
        <v>1</v>
      </c>
      <c r="F250" s="5">
        <v>8</v>
      </c>
      <c r="G250" s="5">
        <v>8</v>
      </c>
      <c r="H250" s="5">
        <v>15</v>
      </c>
      <c r="I250" s="6">
        <v>312096277.625</v>
      </c>
      <c r="J250" s="5">
        <v>176</v>
      </c>
      <c r="K250" s="7">
        <v>19.91845062466</v>
      </c>
      <c r="L250" s="3">
        <v>7.23974609375</v>
      </c>
    </row>
    <row r="251" spans="1:12">
      <c r="A251" s="2" t="s">
        <v>1223</v>
      </c>
      <c r="B251" s="2" t="s">
        <v>94</v>
      </c>
      <c r="C251" s="3">
        <v>44.577534437179601</v>
      </c>
      <c r="D251" s="4">
        <v>26.88</v>
      </c>
      <c r="E251" s="5">
        <v>1</v>
      </c>
      <c r="F251" s="5">
        <v>10</v>
      </c>
      <c r="G251" s="5">
        <v>10</v>
      </c>
      <c r="H251" s="5">
        <v>18</v>
      </c>
      <c r="I251" s="6">
        <v>152287811.29166701</v>
      </c>
      <c r="J251" s="5">
        <v>677</v>
      </c>
      <c r="K251" s="7">
        <v>73.300009374660107</v>
      </c>
      <c r="L251" s="3">
        <v>8.44091796875</v>
      </c>
    </row>
    <row r="252" spans="1:12">
      <c r="A252" s="2" t="s">
        <v>1600</v>
      </c>
      <c r="B252" s="2" t="s">
        <v>4512</v>
      </c>
      <c r="C252" s="3">
        <v>44.577224493026698</v>
      </c>
      <c r="D252" s="4">
        <v>28.22</v>
      </c>
      <c r="E252" s="5">
        <v>1</v>
      </c>
      <c r="F252" s="5">
        <v>7</v>
      </c>
      <c r="G252" s="5">
        <v>7</v>
      </c>
      <c r="H252" s="5">
        <v>11</v>
      </c>
      <c r="I252" s="6">
        <v>53632724.875</v>
      </c>
      <c r="J252" s="5">
        <v>404</v>
      </c>
      <c r="K252" s="7">
        <v>44.936450364659997</v>
      </c>
      <c r="L252" s="3">
        <v>6.23974609375</v>
      </c>
    </row>
    <row r="253" spans="1:12">
      <c r="A253" s="2" t="s">
        <v>2235</v>
      </c>
      <c r="B253" s="2" t="s">
        <v>3252</v>
      </c>
      <c r="C253" s="3">
        <v>44.401388883590698</v>
      </c>
      <c r="D253" s="4">
        <v>29.64</v>
      </c>
      <c r="E253" s="5">
        <v>1</v>
      </c>
      <c r="F253" s="5">
        <v>6</v>
      </c>
      <c r="G253" s="5">
        <v>6</v>
      </c>
      <c r="H253" s="5">
        <v>12</v>
      </c>
      <c r="I253" s="6">
        <v>187930303.85416701</v>
      </c>
      <c r="J253" s="5">
        <v>307</v>
      </c>
      <c r="K253" s="7">
        <v>32.492114774660003</v>
      </c>
      <c r="L253" s="3">
        <v>9.23193359375</v>
      </c>
    </row>
    <row r="254" spans="1:12">
      <c r="A254" s="2" t="s">
        <v>1221</v>
      </c>
      <c r="B254" s="2" t="s">
        <v>121</v>
      </c>
      <c r="C254" s="3">
        <v>44.288751602172901</v>
      </c>
      <c r="D254" s="4">
        <v>23.72</v>
      </c>
      <c r="E254" s="5">
        <v>1</v>
      </c>
      <c r="F254" s="5">
        <v>9</v>
      </c>
      <c r="G254" s="5">
        <v>9</v>
      </c>
      <c r="H254" s="5">
        <v>15</v>
      </c>
      <c r="I254" s="6">
        <v>57912041.25</v>
      </c>
      <c r="J254" s="5">
        <v>527</v>
      </c>
      <c r="K254" s="7">
        <v>59.298995574659997</v>
      </c>
      <c r="L254" s="3">
        <v>7.70849609375</v>
      </c>
    </row>
    <row r="255" spans="1:12">
      <c r="A255" s="2" t="s">
        <v>1450</v>
      </c>
      <c r="B255" s="2" t="s">
        <v>3760</v>
      </c>
      <c r="C255" s="3">
        <v>44.191756725311301</v>
      </c>
      <c r="D255" s="4">
        <v>13.97</v>
      </c>
      <c r="E255" s="5">
        <v>1</v>
      </c>
      <c r="F255" s="5">
        <v>7</v>
      </c>
      <c r="G255" s="5">
        <v>7</v>
      </c>
      <c r="H255" s="5">
        <v>14</v>
      </c>
      <c r="I255" s="6">
        <v>48912174.125</v>
      </c>
      <c r="J255" s="5">
        <v>873</v>
      </c>
      <c r="K255" s="7">
        <v>96.323027004660005</v>
      </c>
      <c r="L255" s="3">
        <v>7.72314453125</v>
      </c>
    </row>
    <row r="256" spans="1:12">
      <c r="A256" s="2" t="s">
        <v>823</v>
      </c>
      <c r="B256" s="2" t="s">
        <v>433</v>
      </c>
      <c r="C256" s="3">
        <v>44.101491212844799</v>
      </c>
      <c r="D256" s="4">
        <v>64.099999999999994</v>
      </c>
      <c r="E256" s="5">
        <v>1</v>
      </c>
      <c r="F256" s="5">
        <v>4</v>
      </c>
      <c r="G256" s="5">
        <v>4</v>
      </c>
      <c r="H256" s="5">
        <v>13</v>
      </c>
      <c r="I256" s="6">
        <v>173996048.32291701</v>
      </c>
      <c r="J256" s="5">
        <v>156</v>
      </c>
      <c r="K256" s="7">
        <v>16.77653675466</v>
      </c>
      <c r="L256" s="3">
        <v>6.18896484375</v>
      </c>
    </row>
    <row r="257" spans="1:12">
      <c r="A257" s="2" t="s">
        <v>1892</v>
      </c>
      <c r="B257" s="2" t="s">
        <v>3479</v>
      </c>
      <c r="C257" s="3">
        <v>44.100842475891099</v>
      </c>
      <c r="D257" s="4">
        <v>40</v>
      </c>
      <c r="E257" s="5">
        <v>1</v>
      </c>
      <c r="F257" s="5">
        <v>8</v>
      </c>
      <c r="G257" s="5">
        <v>8</v>
      </c>
      <c r="H257" s="5">
        <v>15</v>
      </c>
      <c r="I257" s="6">
        <v>1127960836.7291701</v>
      </c>
      <c r="J257" s="5">
        <v>225</v>
      </c>
      <c r="K257" s="7">
        <v>25.137311514659999</v>
      </c>
      <c r="L257" s="3">
        <v>8.92431640625</v>
      </c>
    </row>
    <row r="258" spans="1:12">
      <c r="A258" s="2" t="s">
        <v>689</v>
      </c>
      <c r="B258" s="2" t="s">
        <v>432</v>
      </c>
      <c r="C258" s="3">
        <v>43.841157913208001</v>
      </c>
      <c r="D258" s="4">
        <v>52.73</v>
      </c>
      <c r="E258" s="5">
        <v>1</v>
      </c>
      <c r="F258" s="5">
        <v>8</v>
      </c>
      <c r="G258" s="5">
        <v>8</v>
      </c>
      <c r="H258" s="5">
        <v>17</v>
      </c>
      <c r="I258" s="6">
        <v>111374069.3125</v>
      </c>
      <c r="J258" s="5">
        <v>165</v>
      </c>
      <c r="K258" s="7">
        <v>17.883241634659999</v>
      </c>
      <c r="L258" s="3">
        <v>5.26220703125</v>
      </c>
    </row>
    <row r="259" spans="1:12">
      <c r="A259" s="2" t="s">
        <v>843</v>
      </c>
      <c r="B259" s="2" t="s">
        <v>4132</v>
      </c>
      <c r="C259" s="3">
        <v>43.820507049560497</v>
      </c>
      <c r="D259" s="4">
        <v>21.13</v>
      </c>
      <c r="E259" s="5">
        <v>1</v>
      </c>
      <c r="F259" s="5">
        <v>8</v>
      </c>
      <c r="G259" s="5">
        <v>8</v>
      </c>
      <c r="H259" s="5">
        <v>17</v>
      </c>
      <c r="I259" s="6">
        <v>40593179.666666701</v>
      </c>
      <c r="J259" s="5">
        <v>582</v>
      </c>
      <c r="K259" s="7">
        <v>62.269704954660099</v>
      </c>
      <c r="L259" s="3">
        <v>5.45263671875</v>
      </c>
    </row>
    <row r="260" spans="1:12">
      <c r="A260" s="2" t="s">
        <v>1230</v>
      </c>
      <c r="B260" s="2" t="s">
        <v>3905</v>
      </c>
      <c r="C260" s="3">
        <v>43.563599348068202</v>
      </c>
      <c r="D260" s="4">
        <v>35.32</v>
      </c>
      <c r="E260" s="5">
        <v>1</v>
      </c>
      <c r="F260" s="5">
        <v>6</v>
      </c>
      <c r="G260" s="5">
        <v>6</v>
      </c>
      <c r="H260" s="5">
        <v>12</v>
      </c>
      <c r="I260" s="6">
        <v>166367522.33333299</v>
      </c>
      <c r="J260" s="5">
        <v>201</v>
      </c>
      <c r="K260" s="7">
        <v>23.07319443466</v>
      </c>
      <c r="L260" s="3">
        <v>9.70068359375</v>
      </c>
    </row>
    <row r="261" spans="1:12">
      <c r="A261" s="2" t="s">
        <v>2070</v>
      </c>
      <c r="B261" s="2" t="s">
        <v>3354</v>
      </c>
      <c r="C261" s="3">
        <v>43.272805452346802</v>
      </c>
      <c r="D261" s="4">
        <v>14.55</v>
      </c>
      <c r="E261" s="5">
        <v>1</v>
      </c>
      <c r="F261" s="5">
        <v>5</v>
      </c>
      <c r="G261" s="5">
        <v>5</v>
      </c>
      <c r="H261" s="5">
        <v>19</v>
      </c>
      <c r="I261" s="6">
        <v>51139559.584309898</v>
      </c>
      <c r="J261" s="5">
        <v>433</v>
      </c>
      <c r="K261" s="7">
        <v>49.159425804659897</v>
      </c>
      <c r="L261" s="3">
        <v>8.74853515625</v>
      </c>
    </row>
    <row r="262" spans="1:12">
      <c r="A262" s="2" t="s">
        <v>2618</v>
      </c>
      <c r="B262" s="2" t="s">
        <v>3003</v>
      </c>
      <c r="C262" s="3">
        <v>43.163836479186998</v>
      </c>
      <c r="D262" s="4">
        <v>29.2</v>
      </c>
      <c r="E262" s="5">
        <v>1</v>
      </c>
      <c r="F262" s="5">
        <v>10</v>
      </c>
      <c r="G262" s="5">
        <v>10</v>
      </c>
      <c r="H262" s="5">
        <v>16</v>
      </c>
      <c r="I262" s="6">
        <v>242228685.02083299</v>
      </c>
      <c r="J262" s="5">
        <v>524</v>
      </c>
      <c r="K262" s="7">
        <v>58.426910604660002</v>
      </c>
      <c r="L262" s="3">
        <v>9.17333984375</v>
      </c>
    </row>
    <row r="263" spans="1:12">
      <c r="A263" s="2" t="s">
        <v>2147</v>
      </c>
      <c r="B263" s="2" t="s">
        <v>315</v>
      </c>
      <c r="C263" s="3">
        <v>43.078379869461102</v>
      </c>
      <c r="D263" s="4">
        <v>18.47</v>
      </c>
      <c r="E263" s="5">
        <v>1</v>
      </c>
      <c r="F263" s="5">
        <v>7</v>
      </c>
      <c r="G263" s="5">
        <v>8</v>
      </c>
      <c r="H263" s="5">
        <v>14</v>
      </c>
      <c r="I263" s="6">
        <v>141612966.25</v>
      </c>
      <c r="J263" s="5">
        <v>704</v>
      </c>
      <c r="K263" s="7">
        <v>80.376833464660194</v>
      </c>
      <c r="L263" s="3">
        <v>6.30322265625</v>
      </c>
    </row>
    <row r="264" spans="1:12">
      <c r="A264" s="2" t="s">
        <v>2449</v>
      </c>
      <c r="B264" s="2" t="s">
        <v>4511</v>
      </c>
      <c r="C264" s="3">
        <v>43.023573875427203</v>
      </c>
      <c r="D264" s="4">
        <v>10.96</v>
      </c>
      <c r="E264" s="5">
        <v>1</v>
      </c>
      <c r="F264" s="5">
        <v>3</v>
      </c>
      <c r="G264" s="5">
        <v>3</v>
      </c>
      <c r="H264" s="5">
        <v>23</v>
      </c>
      <c r="I264" s="6">
        <v>769722.57348632801</v>
      </c>
      <c r="J264" s="5">
        <v>228</v>
      </c>
      <c r="K264" s="7">
        <v>25.811014984660002</v>
      </c>
      <c r="L264" s="3">
        <v>4.77978515625</v>
      </c>
    </row>
    <row r="265" spans="1:12">
      <c r="A265" s="2" t="s">
        <v>1481</v>
      </c>
      <c r="B265" s="2" t="s">
        <v>2892</v>
      </c>
      <c r="C265" s="3">
        <v>42.997868537902797</v>
      </c>
      <c r="D265" s="4">
        <v>10.49</v>
      </c>
      <c r="E265" s="5">
        <v>1</v>
      </c>
      <c r="F265" s="5">
        <v>5</v>
      </c>
      <c r="G265" s="5">
        <v>5</v>
      </c>
      <c r="H265" s="5">
        <v>13</v>
      </c>
      <c r="I265" s="6">
        <v>29416957.165364601</v>
      </c>
      <c r="J265" s="5">
        <v>610</v>
      </c>
      <c r="K265" s="7">
        <v>65.820126514660103</v>
      </c>
      <c r="L265" s="3">
        <v>6.17626953125</v>
      </c>
    </row>
    <row r="266" spans="1:12">
      <c r="A266" s="2" t="s">
        <v>2265</v>
      </c>
      <c r="B266" s="2" t="s">
        <v>4359</v>
      </c>
      <c r="C266" s="3">
        <v>42.9707865715027</v>
      </c>
      <c r="D266" s="4">
        <v>46.02</v>
      </c>
      <c r="E266" s="5">
        <v>1</v>
      </c>
      <c r="F266" s="5">
        <v>12</v>
      </c>
      <c r="G266" s="5">
        <v>12</v>
      </c>
      <c r="H266" s="5">
        <v>21</v>
      </c>
      <c r="I266" s="6">
        <v>167828926.83333299</v>
      </c>
      <c r="J266" s="5">
        <v>352</v>
      </c>
      <c r="K266" s="7">
        <v>39.098059024660003</v>
      </c>
      <c r="L266" s="3">
        <v>6.25244140625</v>
      </c>
    </row>
    <row r="267" spans="1:12">
      <c r="A267" s="2" t="s">
        <v>860</v>
      </c>
      <c r="B267" s="2" t="s">
        <v>4123</v>
      </c>
      <c r="C267" s="3">
        <v>42.954172968864398</v>
      </c>
      <c r="D267" s="4">
        <v>13.11</v>
      </c>
      <c r="E267" s="5">
        <v>1</v>
      </c>
      <c r="F267" s="5">
        <v>11</v>
      </c>
      <c r="G267" s="5">
        <v>13</v>
      </c>
      <c r="H267" s="5">
        <v>17</v>
      </c>
      <c r="I267" s="6">
        <v>136327261.625</v>
      </c>
      <c r="J267" s="5">
        <v>1098</v>
      </c>
      <c r="K267" s="7">
        <v>127.60762153466</v>
      </c>
      <c r="L267" s="3">
        <v>5.23681640625</v>
      </c>
    </row>
    <row r="268" spans="1:12">
      <c r="A268" s="2" t="s">
        <v>1941</v>
      </c>
      <c r="B268" s="2" t="s">
        <v>472</v>
      </c>
      <c r="C268" s="3">
        <v>42.862193346023602</v>
      </c>
      <c r="D268" s="4">
        <v>19.89</v>
      </c>
      <c r="E268" s="5">
        <v>1</v>
      </c>
      <c r="F268" s="5">
        <v>7</v>
      </c>
      <c r="G268" s="5">
        <v>7</v>
      </c>
      <c r="H268" s="5">
        <v>15</v>
      </c>
      <c r="I268" s="6">
        <v>93811435.25</v>
      </c>
      <c r="J268" s="5">
        <v>563</v>
      </c>
      <c r="K268" s="7">
        <v>62.1642359546601</v>
      </c>
      <c r="L268" s="3">
        <v>5.65576171875</v>
      </c>
    </row>
    <row r="269" spans="1:12">
      <c r="A269" s="2" t="s">
        <v>2116</v>
      </c>
      <c r="B269" s="2" t="s">
        <v>2807</v>
      </c>
      <c r="C269" s="3">
        <v>42.778626084327698</v>
      </c>
      <c r="D269" s="4">
        <v>24.19</v>
      </c>
      <c r="E269" s="5">
        <v>1</v>
      </c>
      <c r="F269" s="5">
        <v>5</v>
      </c>
      <c r="G269" s="5">
        <v>5</v>
      </c>
      <c r="H269" s="5">
        <v>11</v>
      </c>
      <c r="I269" s="6">
        <v>208798691.29166701</v>
      </c>
      <c r="J269" s="5">
        <v>372</v>
      </c>
      <c r="K269" s="7">
        <v>41.526038384659998</v>
      </c>
      <c r="L269" s="3">
        <v>9.02685546875</v>
      </c>
    </row>
    <row r="270" spans="1:12">
      <c r="A270" s="2" t="s">
        <v>1273</v>
      </c>
      <c r="B270" s="2" t="s">
        <v>2853</v>
      </c>
      <c r="C270" s="3">
        <v>42.773902893066399</v>
      </c>
      <c r="D270" s="4">
        <v>61.17</v>
      </c>
      <c r="E270" s="5">
        <v>1</v>
      </c>
      <c r="F270" s="5">
        <v>6</v>
      </c>
      <c r="G270" s="5">
        <v>6</v>
      </c>
      <c r="H270" s="5">
        <v>11</v>
      </c>
      <c r="I270" s="6">
        <v>450849156.0625</v>
      </c>
      <c r="J270" s="5">
        <v>103</v>
      </c>
      <c r="K270" s="7">
        <v>11.16372599466</v>
      </c>
      <c r="L270" s="3">
        <v>4.93212890625</v>
      </c>
    </row>
    <row r="271" spans="1:12">
      <c r="A271" s="2" t="s">
        <v>2513</v>
      </c>
      <c r="B271" s="2" t="s">
        <v>239</v>
      </c>
      <c r="C271" s="3">
        <v>42.639681220054598</v>
      </c>
      <c r="D271" s="4">
        <v>23.74</v>
      </c>
      <c r="E271" s="5">
        <v>1</v>
      </c>
      <c r="F271" s="5">
        <v>7</v>
      </c>
      <c r="G271" s="5">
        <v>7</v>
      </c>
      <c r="H271" s="5">
        <v>14</v>
      </c>
      <c r="I271" s="6">
        <v>67295826.458333299</v>
      </c>
      <c r="J271" s="5">
        <v>396</v>
      </c>
      <c r="K271" s="7">
        <v>43.960190004659999</v>
      </c>
      <c r="L271" s="3">
        <v>5.68115234375</v>
      </c>
    </row>
    <row r="272" spans="1:12">
      <c r="A272" s="2" t="s">
        <v>1680</v>
      </c>
      <c r="B272" s="2" t="s">
        <v>2855</v>
      </c>
      <c r="C272" s="3">
        <v>42.527211427688599</v>
      </c>
      <c r="D272" s="4">
        <v>21</v>
      </c>
      <c r="E272" s="5">
        <v>1</v>
      </c>
      <c r="F272" s="5">
        <v>4</v>
      </c>
      <c r="G272" s="5">
        <v>4</v>
      </c>
      <c r="H272" s="5">
        <v>12</v>
      </c>
      <c r="I272" s="6">
        <v>23132914.697916701</v>
      </c>
      <c r="J272" s="5">
        <v>319</v>
      </c>
      <c r="K272" s="7">
        <v>34.364400954659999</v>
      </c>
      <c r="L272" s="3">
        <v>5.32568359375</v>
      </c>
    </row>
    <row r="273" spans="1:12">
      <c r="A273" s="2" t="s">
        <v>593</v>
      </c>
      <c r="B273" s="2" t="s">
        <v>4295</v>
      </c>
      <c r="C273" s="3">
        <v>42.465291023254402</v>
      </c>
      <c r="D273" s="4">
        <v>14.05</v>
      </c>
      <c r="E273" s="5">
        <v>1</v>
      </c>
      <c r="F273" s="5">
        <v>10</v>
      </c>
      <c r="G273" s="5">
        <v>10</v>
      </c>
      <c r="H273" s="5">
        <v>18</v>
      </c>
      <c r="I273" s="6">
        <v>141021724.79166701</v>
      </c>
      <c r="J273" s="5">
        <v>726</v>
      </c>
      <c r="K273" s="7">
        <v>83.64722928466</v>
      </c>
      <c r="L273" s="3">
        <v>6.68310546875</v>
      </c>
    </row>
    <row r="274" spans="1:12">
      <c r="A274" s="2" t="s">
        <v>1331</v>
      </c>
      <c r="B274" s="2" t="s">
        <v>3835</v>
      </c>
      <c r="C274" s="3">
        <v>42.4167429208755</v>
      </c>
      <c r="D274" s="4">
        <v>29.28</v>
      </c>
      <c r="E274" s="5">
        <v>2</v>
      </c>
      <c r="F274" s="5">
        <v>5</v>
      </c>
      <c r="G274" s="5">
        <v>5</v>
      </c>
      <c r="H274" s="5">
        <v>14</v>
      </c>
      <c r="I274" s="6">
        <v>278235915.16666698</v>
      </c>
      <c r="J274" s="5">
        <v>181</v>
      </c>
      <c r="K274" s="7">
        <v>20.530470014660001</v>
      </c>
      <c r="L274" s="3">
        <v>6.58056640625</v>
      </c>
    </row>
    <row r="275" spans="1:12">
      <c r="A275" s="2" t="s">
        <v>2230</v>
      </c>
      <c r="B275" s="2" t="s">
        <v>233</v>
      </c>
      <c r="C275" s="3">
        <v>42.199872732162497</v>
      </c>
      <c r="D275" s="4">
        <v>37.270000000000003</v>
      </c>
      <c r="E275" s="5">
        <v>1</v>
      </c>
      <c r="F275" s="5">
        <v>7</v>
      </c>
      <c r="G275" s="5">
        <v>7</v>
      </c>
      <c r="H275" s="5">
        <v>12</v>
      </c>
      <c r="I275" s="6">
        <v>34659420.166666701</v>
      </c>
      <c r="J275" s="5">
        <v>322</v>
      </c>
      <c r="K275" s="7">
        <v>35.947066524660002</v>
      </c>
      <c r="L275" s="3">
        <v>4.77978515625</v>
      </c>
    </row>
    <row r="276" spans="1:12">
      <c r="A276" s="2" t="s">
        <v>831</v>
      </c>
      <c r="B276" s="2" t="s">
        <v>2909</v>
      </c>
      <c r="C276" s="3">
        <v>41.7146863937378</v>
      </c>
      <c r="D276" s="4">
        <v>51.6</v>
      </c>
      <c r="E276" s="5">
        <v>1</v>
      </c>
      <c r="F276" s="5">
        <v>6</v>
      </c>
      <c r="G276" s="5">
        <v>10</v>
      </c>
      <c r="H276" s="5">
        <v>18</v>
      </c>
      <c r="I276" s="6">
        <v>146585823</v>
      </c>
      <c r="J276" s="5">
        <v>250</v>
      </c>
      <c r="K276" s="7">
        <v>28.34806749466</v>
      </c>
      <c r="L276" s="3">
        <v>4.81787109375</v>
      </c>
    </row>
    <row r="277" spans="1:12">
      <c r="A277" s="2" t="s">
        <v>1915</v>
      </c>
      <c r="B277" s="2" t="s">
        <v>64</v>
      </c>
      <c r="C277" s="3">
        <v>41.5823364257813</v>
      </c>
      <c r="D277" s="4">
        <v>45.49</v>
      </c>
      <c r="E277" s="5">
        <v>1</v>
      </c>
      <c r="F277" s="5">
        <v>10</v>
      </c>
      <c r="G277" s="5">
        <v>10</v>
      </c>
      <c r="H277" s="5">
        <v>20</v>
      </c>
      <c r="I277" s="6">
        <v>71794798.666666701</v>
      </c>
      <c r="J277" s="5">
        <v>244</v>
      </c>
      <c r="K277" s="7">
        <v>27.555158754659999</v>
      </c>
      <c r="L277" s="3">
        <v>10.16943359375</v>
      </c>
    </row>
    <row r="278" spans="1:12">
      <c r="A278" s="2" t="s">
        <v>2507</v>
      </c>
      <c r="B278" s="2" t="s">
        <v>2905</v>
      </c>
      <c r="C278" s="3">
        <v>41.556423902511597</v>
      </c>
      <c r="D278" s="4">
        <v>63.64</v>
      </c>
      <c r="E278" s="5">
        <v>1</v>
      </c>
      <c r="F278" s="5">
        <v>4</v>
      </c>
      <c r="G278" s="5">
        <v>4</v>
      </c>
      <c r="H278" s="5">
        <v>11</v>
      </c>
      <c r="I278" s="6">
        <v>206992322.9375</v>
      </c>
      <c r="J278" s="5">
        <v>154</v>
      </c>
      <c r="K278" s="7">
        <v>16.451688494660001</v>
      </c>
      <c r="L278" s="3">
        <v>7.28369140625</v>
      </c>
    </row>
    <row r="279" spans="1:12">
      <c r="A279" s="2" t="s">
        <v>1825</v>
      </c>
      <c r="B279" s="2" t="s">
        <v>3526</v>
      </c>
      <c r="C279" s="3">
        <v>41.443212509155302</v>
      </c>
      <c r="D279" s="4">
        <v>45.33</v>
      </c>
      <c r="E279" s="5">
        <v>1</v>
      </c>
      <c r="F279" s="5">
        <v>8</v>
      </c>
      <c r="G279" s="5">
        <v>8</v>
      </c>
      <c r="H279" s="5">
        <v>13</v>
      </c>
      <c r="I279" s="6">
        <v>87326772.278645799</v>
      </c>
      <c r="J279" s="5">
        <v>300</v>
      </c>
      <c r="K279" s="7">
        <v>33.236340934659999</v>
      </c>
      <c r="L279" s="3">
        <v>6.75634765625</v>
      </c>
    </row>
    <row r="280" spans="1:12">
      <c r="A280" s="2" t="s">
        <v>2445</v>
      </c>
      <c r="B280" s="2" t="s">
        <v>2902</v>
      </c>
      <c r="C280" s="3">
        <v>41.442479372024501</v>
      </c>
      <c r="D280" s="4">
        <v>54.15</v>
      </c>
      <c r="E280" s="5">
        <v>1</v>
      </c>
      <c r="F280" s="5">
        <v>9</v>
      </c>
      <c r="G280" s="5">
        <v>9</v>
      </c>
      <c r="H280" s="5">
        <v>15</v>
      </c>
      <c r="I280" s="6">
        <v>140449676.08333299</v>
      </c>
      <c r="J280" s="5">
        <v>277</v>
      </c>
      <c r="K280" s="7">
        <v>30.069050424659999</v>
      </c>
      <c r="L280" s="3">
        <v>6.30322265625</v>
      </c>
    </row>
    <row r="281" spans="1:12">
      <c r="A281" s="2" t="s">
        <v>2543</v>
      </c>
      <c r="B281" s="2" t="s">
        <v>3052</v>
      </c>
      <c r="C281" s="3">
        <v>41.320260524749798</v>
      </c>
      <c r="D281" s="4">
        <v>15.04</v>
      </c>
      <c r="E281" s="5">
        <v>1</v>
      </c>
      <c r="F281" s="5">
        <v>9</v>
      </c>
      <c r="G281" s="5">
        <v>9</v>
      </c>
      <c r="H281" s="5">
        <v>20</v>
      </c>
      <c r="I281" s="6">
        <v>141904797.83333299</v>
      </c>
      <c r="J281" s="5">
        <v>705</v>
      </c>
      <c r="K281" s="7">
        <v>80.312293724660194</v>
      </c>
      <c r="L281" s="3">
        <v>6.71240234375</v>
      </c>
    </row>
    <row r="282" spans="1:12">
      <c r="A282" s="2" t="s">
        <v>1579</v>
      </c>
      <c r="B282" s="2" t="s">
        <v>4423</v>
      </c>
      <c r="C282" s="3">
        <v>41.250025510787999</v>
      </c>
      <c r="D282" s="4">
        <v>21.03</v>
      </c>
      <c r="E282" s="5">
        <v>1</v>
      </c>
      <c r="F282" s="5">
        <v>5</v>
      </c>
      <c r="G282" s="5">
        <v>5</v>
      </c>
      <c r="H282" s="5">
        <v>25</v>
      </c>
      <c r="I282" s="6">
        <v>57266417.496093802</v>
      </c>
      <c r="J282" s="5">
        <v>233</v>
      </c>
      <c r="K282" s="7">
        <v>23.82687693466</v>
      </c>
      <c r="L282" s="3">
        <v>7.95751953125</v>
      </c>
    </row>
    <row r="283" spans="1:12">
      <c r="A283" s="2" t="s">
        <v>570</v>
      </c>
      <c r="B283" s="2" t="s">
        <v>4306</v>
      </c>
      <c r="C283" s="3">
        <v>41.128830909728997</v>
      </c>
      <c r="D283" s="4">
        <v>24.64</v>
      </c>
      <c r="E283" s="5">
        <v>1</v>
      </c>
      <c r="F283" s="5">
        <v>4</v>
      </c>
      <c r="G283" s="5">
        <v>4</v>
      </c>
      <c r="H283" s="5">
        <v>10</v>
      </c>
      <c r="I283" s="6">
        <v>103969007.458333</v>
      </c>
      <c r="J283" s="5">
        <v>349</v>
      </c>
      <c r="K283" s="7">
        <v>38.087723624660001</v>
      </c>
      <c r="L283" s="3">
        <v>5.98583984375</v>
      </c>
    </row>
    <row r="284" spans="1:12">
      <c r="A284" s="2" t="s">
        <v>680</v>
      </c>
      <c r="B284" s="2" t="s">
        <v>188</v>
      </c>
      <c r="C284" s="3">
        <v>40.442471027374303</v>
      </c>
      <c r="D284" s="4">
        <v>10.97</v>
      </c>
      <c r="E284" s="5">
        <v>1</v>
      </c>
      <c r="F284" s="5">
        <v>10</v>
      </c>
      <c r="G284" s="5">
        <v>10</v>
      </c>
      <c r="H284" s="5">
        <v>14</v>
      </c>
      <c r="I284" s="6">
        <v>43942852.625</v>
      </c>
      <c r="J284" s="5">
        <v>1267</v>
      </c>
      <c r="K284" s="7">
        <v>143.74928161465999</v>
      </c>
      <c r="L284" s="3">
        <v>5.83349609375</v>
      </c>
    </row>
    <row r="285" spans="1:12">
      <c r="A285" s="2" t="s">
        <v>281</v>
      </c>
      <c r="B285" s="2" t="s">
        <v>3073</v>
      </c>
      <c r="C285" s="3">
        <v>40.280801653862</v>
      </c>
      <c r="D285" s="4">
        <v>25.46</v>
      </c>
      <c r="E285" s="5">
        <v>1</v>
      </c>
      <c r="F285" s="5">
        <v>9</v>
      </c>
      <c r="G285" s="5">
        <v>9</v>
      </c>
      <c r="H285" s="5">
        <v>12</v>
      </c>
      <c r="I285" s="6">
        <v>159022685.3125</v>
      </c>
      <c r="J285" s="5">
        <v>491</v>
      </c>
      <c r="K285" s="7">
        <v>53.685407314660097</v>
      </c>
      <c r="L285" s="3">
        <v>6.56591796875</v>
      </c>
    </row>
    <row r="286" spans="1:12">
      <c r="A286" s="2" t="s">
        <v>1636</v>
      </c>
      <c r="B286" s="2" t="s">
        <v>84</v>
      </c>
      <c r="C286" s="3">
        <v>40.105127573013299</v>
      </c>
      <c r="D286" s="4">
        <v>19.920000000000002</v>
      </c>
      <c r="E286" s="5">
        <v>1</v>
      </c>
      <c r="F286" s="5">
        <v>5</v>
      </c>
      <c r="G286" s="5">
        <v>5</v>
      </c>
      <c r="H286" s="5">
        <v>12</v>
      </c>
      <c r="I286" s="6">
        <v>61943999.8046875</v>
      </c>
      <c r="J286" s="5">
        <v>507</v>
      </c>
      <c r="K286" s="7">
        <v>57.65871651466</v>
      </c>
      <c r="L286" s="3">
        <v>8.42626953125</v>
      </c>
    </row>
    <row r="287" spans="1:12">
      <c r="A287" s="2" t="s">
        <v>2076</v>
      </c>
      <c r="B287" s="2" t="s">
        <v>38</v>
      </c>
      <c r="C287" s="3">
        <v>39.959970116615303</v>
      </c>
      <c r="D287" s="4">
        <v>36.4</v>
      </c>
      <c r="E287" s="5">
        <v>1</v>
      </c>
      <c r="F287" s="5">
        <v>9</v>
      </c>
      <c r="G287" s="5">
        <v>9</v>
      </c>
      <c r="H287" s="5">
        <v>17</v>
      </c>
      <c r="I287" s="6">
        <v>367705841.5</v>
      </c>
      <c r="J287" s="5">
        <v>261</v>
      </c>
      <c r="K287" s="7">
        <v>29.429995884659998</v>
      </c>
      <c r="L287" s="3">
        <v>10.00830078125</v>
      </c>
    </row>
    <row r="288" spans="1:12">
      <c r="A288" s="2" t="s">
        <v>2044</v>
      </c>
      <c r="B288" s="2" t="s">
        <v>3371</v>
      </c>
      <c r="C288" s="3">
        <v>39.758871793746899</v>
      </c>
      <c r="D288" s="4">
        <v>16.59</v>
      </c>
      <c r="E288" s="5">
        <v>1</v>
      </c>
      <c r="F288" s="5">
        <v>8</v>
      </c>
      <c r="G288" s="5">
        <v>8</v>
      </c>
      <c r="H288" s="5">
        <v>13</v>
      </c>
      <c r="I288" s="6">
        <v>79502786.416666701</v>
      </c>
      <c r="J288" s="5">
        <v>663</v>
      </c>
      <c r="K288" s="7">
        <v>74.914669734660094</v>
      </c>
      <c r="L288" s="3">
        <v>6.03662109375</v>
      </c>
    </row>
    <row r="289" spans="1:12">
      <c r="A289" s="2" t="s">
        <v>2500</v>
      </c>
      <c r="B289" s="2" t="s">
        <v>2890</v>
      </c>
      <c r="C289" s="3">
        <v>39.563301801681497</v>
      </c>
      <c r="D289" s="4">
        <v>28.4</v>
      </c>
      <c r="E289" s="5">
        <v>1</v>
      </c>
      <c r="F289" s="5">
        <v>9</v>
      </c>
      <c r="G289" s="5">
        <v>9</v>
      </c>
      <c r="H289" s="5">
        <v>13</v>
      </c>
      <c r="I289" s="6">
        <v>150240602.22916701</v>
      </c>
      <c r="J289" s="5">
        <v>338</v>
      </c>
      <c r="K289" s="7">
        <v>36.249556234659998</v>
      </c>
      <c r="L289" s="3">
        <v>5.42724609375</v>
      </c>
    </row>
    <row r="290" spans="1:12">
      <c r="A290" s="2" t="s">
        <v>1856</v>
      </c>
      <c r="B290" s="2" t="s">
        <v>3501</v>
      </c>
      <c r="C290" s="3">
        <v>39.437629461288502</v>
      </c>
      <c r="D290" s="4">
        <v>51.94</v>
      </c>
      <c r="E290" s="5">
        <v>1</v>
      </c>
      <c r="F290" s="5">
        <v>6</v>
      </c>
      <c r="G290" s="5">
        <v>6</v>
      </c>
      <c r="H290" s="5">
        <v>14</v>
      </c>
      <c r="I290" s="6">
        <v>687124124.92708302</v>
      </c>
      <c r="J290" s="5">
        <v>129</v>
      </c>
      <c r="K290" s="7">
        <v>14.20533012466</v>
      </c>
      <c r="L290" s="3">
        <v>8.79248046875</v>
      </c>
    </row>
    <row r="291" spans="1:12">
      <c r="A291" s="2" t="s">
        <v>2629</v>
      </c>
      <c r="B291" s="2" t="s">
        <v>3013</v>
      </c>
      <c r="C291" s="3">
        <v>39.381387710571303</v>
      </c>
      <c r="D291" s="4">
        <v>23.29</v>
      </c>
      <c r="E291" s="5">
        <v>1</v>
      </c>
      <c r="F291" s="5">
        <v>7</v>
      </c>
      <c r="G291" s="5">
        <v>7</v>
      </c>
      <c r="H291" s="5">
        <v>20</v>
      </c>
      <c r="I291" s="6">
        <v>211936238.77083299</v>
      </c>
      <c r="J291" s="5">
        <v>468</v>
      </c>
      <c r="K291" s="7">
        <v>50.008206064660001</v>
      </c>
      <c r="L291" s="3">
        <v>6.17626953125</v>
      </c>
    </row>
    <row r="292" spans="1:12">
      <c r="A292" s="2" t="s">
        <v>1057</v>
      </c>
      <c r="B292" s="2" t="s">
        <v>2876</v>
      </c>
      <c r="C292" s="3">
        <v>39.155081033706701</v>
      </c>
      <c r="D292" s="4">
        <v>26.99</v>
      </c>
      <c r="E292" s="5">
        <v>1</v>
      </c>
      <c r="F292" s="5">
        <v>7</v>
      </c>
      <c r="G292" s="5">
        <v>7</v>
      </c>
      <c r="H292" s="5">
        <v>12</v>
      </c>
      <c r="I292" s="6">
        <v>119232985.416667</v>
      </c>
      <c r="J292" s="5">
        <v>452</v>
      </c>
      <c r="K292" s="7">
        <v>50.602343624660101</v>
      </c>
      <c r="L292" s="3">
        <v>4.76708984375</v>
      </c>
    </row>
    <row r="293" spans="1:12">
      <c r="A293" s="2" t="s">
        <v>1044</v>
      </c>
      <c r="B293" s="2" t="s">
        <v>67</v>
      </c>
      <c r="C293" s="3">
        <v>38.810226440429702</v>
      </c>
      <c r="D293" s="4">
        <v>18.63</v>
      </c>
      <c r="E293" s="5">
        <v>1</v>
      </c>
      <c r="F293" s="5">
        <v>4</v>
      </c>
      <c r="G293" s="5">
        <v>4</v>
      </c>
      <c r="H293" s="5">
        <v>11</v>
      </c>
      <c r="I293" s="6">
        <v>134832142.5</v>
      </c>
      <c r="J293" s="5">
        <v>306</v>
      </c>
      <c r="K293" s="7">
        <v>33.921860904660001</v>
      </c>
      <c r="L293" s="3">
        <v>7.00537109375</v>
      </c>
    </row>
    <row r="294" spans="1:12">
      <c r="A294" s="2" t="s">
        <v>451</v>
      </c>
      <c r="B294" s="2" t="s">
        <v>495</v>
      </c>
      <c r="C294" s="3">
        <v>38.788016200065599</v>
      </c>
      <c r="D294" s="4">
        <v>22.98</v>
      </c>
      <c r="E294" s="5">
        <v>1</v>
      </c>
      <c r="F294" s="5">
        <v>8</v>
      </c>
      <c r="G294" s="5">
        <v>8</v>
      </c>
      <c r="H294" s="5">
        <v>14</v>
      </c>
      <c r="I294" s="6">
        <v>42796749.848958299</v>
      </c>
      <c r="J294" s="5">
        <v>570</v>
      </c>
      <c r="K294" s="7">
        <v>62.671517554660099</v>
      </c>
      <c r="L294" s="3">
        <v>7.35693359375</v>
      </c>
    </row>
    <row r="295" spans="1:12">
      <c r="A295" s="2" t="s">
        <v>1249</v>
      </c>
      <c r="B295" s="2" t="s">
        <v>4353</v>
      </c>
      <c r="C295" s="3">
        <v>38.764543533325202</v>
      </c>
      <c r="D295" s="4">
        <v>22.54</v>
      </c>
      <c r="E295" s="5">
        <v>1</v>
      </c>
      <c r="F295" s="5">
        <v>5</v>
      </c>
      <c r="G295" s="5">
        <v>5</v>
      </c>
      <c r="H295" s="5">
        <v>11</v>
      </c>
      <c r="I295" s="6">
        <v>51224100.9375</v>
      </c>
      <c r="J295" s="5">
        <v>448</v>
      </c>
      <c r="K295" s="7">
        <v>50.581718104659998</v>
      </c>
      <c r="L295" s="3">
        <v>5.98583984375</v>
      </c>
    </row>
    <row r="296" spans="1:12">
      <c r="A296" s="2" t="s">
        <v>1369</v>
      </c>
      <c r="B296" s="2" t="s">
        <v>3810</v>
      </c>
      <c r="C296" s="3">
        <v>38.442764759063699</v>
      </c>
      <c r="D296" s="4">
        <v>25.51</v>
      </c>
      <c r="E296" s="5">
        <v>1</v>
      </c>
      <c r="F296" s="5">
        <v>5</v>
      </c>
      <c r="G296" s="5">
        <v>5</v>
      </c>
      <c r="H296" s="5">
        <v>12</v>
      </c>
      <c r="I296" s="6">
        <v>234817186.33333299</v>
      </c>
      <c r="J296" s="5">
        <v>247</v>
      </c>
      <c r="K296" s="7">
        <v>27.256520964660002</v>
      </c>
      <c r="L296" s="3">
        <v>5.31298828125</v>
      </c>
    </row>
    <row r="297" spans="1:12">
      <c r="A297" s="2" t="s">
        <v>2591</v>
      </c>
      <c r="B297" s="2" t="s">
        <v>327</v>
      </c>
      <c r="C297" s="3">
        <v>38.437157392501803</v>
      </c>
      <c r="D297" s="4">
        <v>20.2</v>
      </c>
      <c r="E297" s="5">
        <v>1</v>
      </c>
      <c r="F297" s="5">
        <v>8</v>
      </c>
      <c r="G297" s="5">
        <v>8</v>
      </c>
      <c r="H297" s="5">
        <v>12</v>
      </c>
      <c r="I297" s="6">
        <v>33515216.333333299</v>
      </c>
      <c r="J297" s="5">
        <v>802</v>
      </c>
      <c r="K297" s="7">
        <v>88.185245274660005</v>
      </c>
      <c r="L297" s="3">
        <v>5.24951171875</v>
      </c>
    </row>
    <row r="298" spans="1:12">
      <c r="A298" s="2" t="s">
        <v>2326</v>
      </c>
      <c r="B298" s="2" t="s">
        <v>3193</v>
      </c>
      <c r="C298" s="3">
        <v>38.418287038803101</v>
      </c>
      <c r="D298" s="4">
        <v>22.01</v>
      </c>
      <c r="E298" s="5">
        <v>1</v>
      </c>
      <c r="F298" s="5">
        <v>3</v>
      </c>
      <c r="G298" s="5">
        <v>3</v>
      </c>
      <c r="H298" s="5">
        <v>11</v>
      </c>
      <c r="I298" s="6">
        <v>21105940.257486999</v>
      </c>
      <c r="J298" s="5">
        <v>159</v>
      </c>
      <c r="K298" s="7">
        <v>17.52385986466</v>
      </c>
      <c r="L298" s="3">
        <v>11.89794921875</v>
      </c>
    </row>
    <row r="299" spans="1:12">
      <c r="A299" s="2" t="s">
        <v>749</v>
      </c>
      <c r="B299" s="2" t="s">
        <v>10</v>
      </c>
      <c r="C299" s="3">
        <v>38.370034456253101</v>
      </c>
      <c r="D299" s="4">
        <v>15.72</v>
      </c>
      <c r="E299" s="5">
        <v>1</v>
      </c>
      <c r="F299" s="5">
        <v>8</v>
      </c>
      <c r="G299" s="5">
        <v>8</v>
      </c>
      <c r="H299" s="5">
        <v>19</v>
      </c>
      <c r="I299" s="6">
        <v>47749797.875</v>
      </c>
      <c r="J299" s="5">
        <v>706</v>
      </c>
      <c r="K299" s="7">
        <v>80.992990954660101</v>
      </c>
      <c r="L299" s="3">
        <v>6.07470703125</v>
      </c>
    </row>
    <row r="300" spans="1:12">
      <c r="A300" s="2" t="s">
        <v>967</v>
      </c>
      <c r="B300" s="2" t="s">
        <v>32</v>
      </c>
      <c r="C300" s="3">
        <v>38.363671302795403</v>
      </c>
      <c r="D300" s="4">
        <v>36.549999999999997</v>
      </c>
      <c r="E300" s="5">
        <v>1</v>
      </c>
      <c r="F300" s="5">
        <v>5</v>
      </c>
      <c r="G300" s="5">
        <v>6</v>
      </c>
      <c r="H300" s="5">
        <v>11</v>
      </c>
      <c r="I300" s="6">
        <v>148176696.54166701</v>
      </c>
      <c r="J300" s="5">
        <v>145</v>
      </c>
      <c r="K300" s="7">
        <v>16.02788758466</v>
      </c>
      <c r="L300" s="3">
        <v>10.72607421875</v>
      </c>
    </row>
    <row r="301" spans="1:12">
      <c r="A301" s="2" t="s">
        <v>2495</v>
      </c>
      <c r="B301" s="2" t="s">
        <v>2899</v>
      </c>
      <c r="C301" s="3">
        <v>38.3532264232636</v>
      </c>
      <c r="D301" s="4">
        <v>25.95</v>
      </c>
      <c r="E301" s="5">
        <v>1</v>
      </c>
      <c r="F301" s="5">
        <v>5</v>
      </c>
      <c r="G301" s="5">
        <v>5</v>
      </c>
      <c r="H301" s="5">
        <v>10</v>
      </c>
      <c r="I301" s="6">
        <v>60028508.864583299</v>
      </c>
      <c r="J301" s="5">
        <v>420</v>
      </c>
      <c r="K301" s="7">
        <v>46.556038064660001</v>
      </c>
      <c r="L301" s="3">
        <v>5.47802734375</v>
      </c>
    </row>
    <row r="302" spans="1:12">
      <c r="A302" s="2" t="s">
        <v>2068</v>
      </c>
      <c r="B302" s="2" t="s">
        <v>3355</v>
      </c>
      <c r="C302" s="3">
        <v>38.038739204406703</v>
      </c>
      <c r="D302" s="4">
        <v>28.25</v>
      </c>
      <c r="E302" s="5">
        <v>1</v>
      </c>
      <c r="F302" s="5">
        <v>5</v>
      </c>
      <c r="G302" s="5">
        <v>5</v>
      </c>
      <c r="H302" s="5">
        <v>11</v>
      </c>
      <c r="I302" s="6">
        <v>317614242.16666698</v>
      </c>
      <c r="J302" s="5">
        <v>308</v>
      </c>
      <c r="K302" s="7">
        <v>33.667107424660003</v>
      </c>
      <c r="L302" s="3">
        <v>4.60205078125</v>
      </c>
    </row>
    <row r="303" spans="1:12">
      <c r="A303" s="2" t="s">
        <v>275</v>
      </c>
      <c r="B303" s="2" t="s">
        <v>7</v>
      </c>
      <c r="C303" s="3">
        <v>38.005951404571498</v>
      </c>
      <c r="D303" s="4">
        <v>10.27</v>
      </c>
      <c r="E303" s="5">
        <v>1</v>
      </c>
      <c r="F303" s="5">
        <v>3</v>
      </c>
      <c r="G303" s="5">
        <v>4</v>
      </c>
      <c r="H303" s="5">
        <v>12</v>
      </c>
      <c r="I303" s="6">
        <v>359861215.5</v>
      </c>
      <c r="J303" s="5">
        <v>565</v>
      </c>
      <c r="K303" s="7">
        <v>60.358498294660201</v>
      </c>
      <c r="L303" s="3">
        <v>4.97021484375</v>
      </c>
    </row>
    <row r="304" spans="1:12">
      <c r="A304" s="2" t="s">
        <v>2040</v>
      </c>
      <c r="B304" s="2" t="s">
        <v>3373</v>
      </c>
      <c r="C304" s="3">
        <v>37.981184720992999</v>
      </c>
      <c r="D304" s="4">
        <v>29.35</v>
      </c>
      <c r="E304" s="5">
        <v>1</v>
      </c>
      <c r="F304" s="5">
        <v>5</v>
      </c>
      <c r="G304" s="5">
        <v>6</v>
      </c>
      <c r="H304" s="5">
        <v>13</v>
      </c>
      <c r="I304" s="6">
        <v>112456983.901042</v>
      </c>
      <c r="J304" s="5">
        <v>310</v>
      </c>
      <c r="K304" s="7">
        <v>35.034632114659999</v>
      </c>
      <c r="L304" s="3">
        <v>4.86865234375</v>
      </c>
    </row>
    <row r="305" spans="1:12">
      <c r="A305" s="2" t="s">
        <v>1873</v>
      </c>
      <c r="B305" s="2" t="s">
        <v>3492</v>
      </c>
      <c r="C305" s="3">
        <v>37.790137290954597</v>
      </c>
      <c r="D305" s="4">
        <v>10.88</v>
      </c>
      <c r="E305" s="5">
        <v>1</v>
      </c>
      <c r="F305" s="5">
        <v>8</v>
      </c>
      <c r="G305" s="5">
        <v>8</v>
      </c>
      <c r="H305" s="5">
        <v>12</v>
      </c>
      <c r="I305" s="6">
        <v>22131972.703125</v>
      </c>
      <c r="J305" s="5">
        <v>1324</v>
      </c>
      <c r="K305" s="7">
        <v>145.79133128466</v>
      </c>
      <c r="L305" s="3">
        <v>7.82568359375</v>
      </c>
    </row>
    <row r="306" spans="1:12">
      <c r="A306" s="2" t="s">
        <v>1343</v>
      </c>
      <c r="B306" s="2" t="s">
        <v>2802</v>
      </c>
      <c r="C306" s="3">
        <v>37.627512335777297</v>
      </c>
      <c r="D306" s="4">
        <v>33.68</v>
      </c>
      <c r="E306" s="5">
        <v>1</v>
      </c>
      <c r="F306" s="5">
        <v>7</v>
      </c>
      <c r="G306" s="5">
        <v>8</v>
      </c>
      <c r="H306" s="5">
        <v>14</v>
      </c>
      <c r="I306" s="6">
        <v>70178238.489583299</v>
      </c>
      <c r="J306" s="5">
        <v>383</v>
      </c>
      <c r="K306" s="7">
        <v>42.279441924659999</v>
      </c>
      <c r="L306" s="3">
        <v>5.10986328125</v>
      </c>
    </row>
    <row r="307" spans="1:12">
      <c r="A307" s="2" t="s">
        <v>1224</v>
      </c>
      <c r="B307" s="2" t="s">
        <v>3911</v>
      </c>
      <c r="C307" s="3">
        <v>36.9488909244537</v>
      </c>
      <c r="D307" s="4">
        <v>23.77</v>
      </c>
      <c r="E307" s="5">
        <v>1</v>
      </c>
      <c r="F307" s="5">
        <v>8</v>
      </c>
      <c r="G307" s="5">
        <v>9</v>
      </c>
      <c r="H307" s="5">
        <v>13</v>
      </c>
      <c r="I307" s="6">
        <v>151322415.39583299</v>
      </c>
      <c r="J307" s="5">
        <v>568</v>
      </c>
      <c r="K307" s="7">
        <v>63.080376944660102</v>
      </c>
      <c r="L307" s="3">
        <v>6.91748046875</v>
      </c>
    </row>
    <row r="308" spans="1:12">
      <c r="A308" s="2" t="s">
        <v>1493</v>
      </c>
      <c r="B308" s="2" t="s">
        <v>3733</v>
      </c>
      <c r="C308" s="3">
        <v>36.914371490478501</v>
      </c>
      <c r="D308" s="4">
        <v>26.05</v>
      </c>
      <c r="E308" s="5">
        <v>1</v>
      </c>
      <c r="F308" s="5">
        <v>5</v>
      </c>
      <c r="G308" s="5">
        <v>5</v>
      </c>
      <c r="H308" s="5">
        <v>9</v>
      </c>
      <c r="I308" s="6">
        <v>89963056.166666701</v>
      </c>
      <c r="J308" s="5">
        <v>357</v>
      </c>
      <c r="K308" s="7">
        <v>38.863004504659997</v>
      </c>
      <c r="L308" s="3">
        <v>5.23681640625</v>
      </c>
    </row>
    <row r="309" spans="1:12">
      <c r="A309" s="2" t="s">
        <v>937</v>
      </c>
      <c r="B309" s="2" t="s">
        <v>4493</v>
      </c>
      <c r="C309" s="3">
        <v>36.715552568435697</v>
      </c>
      <c r="D309" s="4">
        <v>39.450000000000003</v>
      </c>
      <c r="E309" s="5">
        <v>1</v>
      </c>
      <c r="F309" s="5">
        <v>9</v>
      </c>
      <c r="G309" s="5">
        <v>9</v>
      </c>
      <c r="H309" s="5">
        <v>14</v>
      </c>
      <c r="I309" s="6">
        <v>100050244.114583</v>
      </c>
      <c r="J309" s="5">
        <v>398</v>
      </c>
      <c r="K309" s="7">
        <v>44.241089654660001</v>
      </c>
      <c r="L309" s="3">
        <v>6.62451171875</v>
      </c>
    </row>
    <row r="310" spans="1:12">
      <c r="A310" s="2" t="s">
        <v>2397</v>
      </c>
      <c r="B310" s="2" t="s">
        <v>3142</v>
      </c>
      <c r="C310" s="3">
        <v>36.245109319686897</v>
      </c>
      <c r="D310" s="4">
        <v>36.08</v>
      </c>
      <c r="E310" s="5">
        <v>1</v>
      </c>
      <c r="F310" s="5">
        <v>9</v>
      </c>
      <c r="G310" s="5">
        <v>10</v>
      </c>
      <c r="H310" s="5">
        <v>14</v>
      </c>
      <c r="I310" s="6">
        <v>184766081.875</v>
      </c>
      <c r="J310" s="5">
        <v>352</v>
      </c>
      <c r="K310" s="7">
        <v>39.195772164659999</v>
      </c>
      <c r="L310" s="3">
        <v>5.73193359375</v>
      </c>
    </row>
    <row r="311" spans="1:12">
      <c r="A311" s="2" t="s">
        <v>2516</v>
      </c>
      <c r="B311" s="2" t="s">
        <v>4385</v>
      </c>
      <c r="C311" s="3">
        <v>36.235988616943402</v>
      </c>
      <c r="D311" s="4">
        <v>16.59</v>
      </c>
      <c r="E311" s="5">
        <v>1</v>
      </c>
      <c r="F311" s="5">
        <v>4</v>
      </c>
      <c r="G311" s="5">
        <v>4</v>
      </c>
      <c r="H311" s="5">
        <v>12</v>
      </c>
      <c r="I311" s="6">
        <v>29468297.041666701</v>
      </c>
      <c r="J311" s="5">
        <v>446</v>
      </c>
      <c r="K311" s="7">
        <v>48.902008974659999</v>
      </c>
      <c r="L311" s="3">
        <v>5.47802734375</v>
      </c>
    </row>
    <row r="312" spans="1:12">
      <c r="A312" s="2" t="s">
        <v>934</v>
      </c>
      <c r="B312" s="2" t="s">
        <v>381</v>
      </c>
      <c r="C312" s="3">
        <v>36.072709321975701</v>
      </c>
      <c r="D312" s="4">
        <v>32.979999999999997</v>
      </c>
      <c r="E312" s="5">
        <v>1</v>
      </c>
      <c r="F312" s="5">
        <v>6</v>
      </c>
      <c r="G312" s="5">
        <v>6</v>
      </c>
      <c r="H312" s="5">
        <v>10</v>
      </c>
      <c r="I312" s="6">
        <v>95034740.375</v>
      </c>
      <c r="J312" s="5">
        <v>373</v>
      </c>
      <c r="K312" s="7">
        <v>40.48745484466</v>
      </c>
      <c r="L312" s="3">
        <v>9.11474609375</v>
      </c>
    </row>
    <row r="313" spans="1:12">
      <c r="A313" s="2" t="s">
        <v>830</v>
      </c>
      <c r="B313" s="2" t="s">
        <v>565</v>
      </c>
      <c r="C313" s="3">
        <v>35.994031906127901</v>
      </c>
      <c r="D313" s="4">
        <v>17.649999999999999</v>
      </c>
      <c r="E313" s="5">
        <v>1</v>
      </c>
      <c r="F313" s="5">
        <v>7</v>
      </c>
      <c r="G313" s="5">
        <v>7</v>
      </c>
      <c r="H313" s="5">
        <v>13</v>
      </c>
      <c r="I313" s="6">
        <v>86923443</v>
      </c>
      <c r="J313" s="5">
        <v>408</v>
      </c>
      <c r="K313" s="7">
        <v>44.915390314660002</v>
      </c>
      <c r="L313" s="3">
        <v>7.67919921875</v>
      </c>
    </row>
    <row r="314" spans="1:12">
      <c r="A314" s="2" t="s">
        <v>1409</v>
      </c>
      <c r="B314" s="2" t="s">
        <v>2911</v>
      </c>
      <c r="C314" s="3">
        <v>35.706209659576402</v>
      </c>
      <c r="D314" s="4">
        <v>15.47</v>
      </c>
      <c r="E314" s="5">
        <v>1</v>
      </c>
      <c r="F314" s="5">
        <v>5</v>
      </c>
      <c r="G314" s="5">
        <v>5</v>
      </c>
      <c r="H314" s="5">
        <v>10</v>
      </c>
      <c r="I314" s="6">
        <v>91944781.416666701</v>
      </c>
      <c r="J314" s="5">
        <v>433</v>
      </c>
      <c r="K314" s="7">
        <v>49.266315234659999</v>
      </c>
      <c r="L314" s="3">
        <v>5.79541015625</v>
      </c>
    </row>
    <row r="315" spans="1:12">
      <c r="A315" s="2" t="s">
        <v>1521</v>
      </c>
      <c r="B315" s="2" t="s">
        <v>3714</v>
      </c>
      <c r="C315" s="3">
        <v>35.688958048820503</v>
      </c>
      <c r="D315" s="4">
        <v>15.95</v>
      </c>
      <c r="E315" s="5">
        <v>1</v>
      </c>
      <c r="F315" s="5">
        <v>9</v>
      </c>
      <c r="G315" s="5">
        <v>9</v>
      </c>
      <c r="H315" s="5">
        <v>14</v>
      </c>
      <c r="I315" s="6">
        <v>33200267.052083299</v>
      </c>
      <c r="J315" s="5">
        <v>696</v>
      </c>
      <c r="K315" s="7">
        <v>77.572014514659998</v>
      </c>
      <c r="L315" s="3">
        <v>7.32763671875</v>
      </c>
    </row>
    <row r="316" spans="1:12">
      <c r="A316" s="2" t="s">
        <v>2710</v>
      </c>
      <c r="B316" s="2" t="s">
        <v>2929</v>
      </c>
      <c r="C316" s="3">
        <v>35.5287539958954</v>
      </c>
      <c r="D316" s="4">
        <v>13.56</v>
      </c>
      <c r="E316" s="5">
        <v>5</v>
      </c>
      <c r="F316" s="5">
        <v>5</v>
      </c>
      <c r="G316" s="5">
        <v>7</v>
      </c>
      <c r="H316" s="5">
        <v>12</v>
      </c>
      <c r="I316" s="6">
        <v>107237977.375</v>
      </c>
      <c r="J316" s="5">
        <v>568</v>
      </c>
      <c r="K316" s="7">
        <v>62.877046824660098</v>
      </c>
      <c r="L316" s="3">
        <v>7.82568359375</v>
      </c>
    </row>
    <row r="317" spans="1:12">
      <c r="A317" s="2" t="s">
        <v>1899</v>
      </c>
      <c r="B317" s="2" t="s">
        <v>4351</v>
      </c>
      <c r="C317" s="3">
        <v>34.945029258727999</v>
      </c>
      <c r="D317" s="4">
        <v>7.79</v>
      </c>
      <c r="E317" s="5">
        <v>1</v>
      </c>
      <c r="F317" s="5">
        <v>7</v>
      </c>
      <c r="G317" s="5">
        <v>7</v>
      </c>
      <c r="H317" s="5">
        <v>12</v>
      </c>
      <c r="I317" s="6">
        <v>90415558.125</v>
      </c>
      <c r="J317" s="5">
        <v>1528</v>
      </c>
      <c r="K317" s="7">
        <v>174.15605587466001</v>
      </c>
      <c r="L317" s="3">
        <v>5.68115234375</v>
      </c>
    </row>
    <row r="318" spans="1:12">
      <c r="A318" s="2" t="s">
        <v>2175</v>
      </c>
      <c r="B318" s="2" t="s">
        <v>3287</v>
      </c>
      <c r="C318" s="3">
        <v>34.642238616943402</v>
      </c>
      <c r="D318" s="4">
        <v>9.92</v>
      </c>
      <c r="E318" s="5">
        <v>1</v>
      </c>
      <c r="F318" s="5">
        <v>7</v>
      </c>
      <c r="G318" s="5">
        <v>7</v>
      </c>
      <c r="H318" s="5">
        <v>14</v>
      </c>
      <c r="I318" s="6">
        <v>31417762.235025998</v>
      </c>
      <c r="J318" s="5">
        <v>1330</v>
      </c>
      <c r="K318" s="7">
        <v>146.81259845465999</v>
      </c>
      <c r="L318" s="3">
        <v>6.81494140625</v>
      </c>
    </row>
    <row r="319" spans="1:12">
      <c r="A319" s="2" t="s">
        <v>1860</v>
      </c>
      <c r="B319" s="2" t="s">
        <v>4309</v>
      </c>
      <c r="C319" s="3">
        <v>34.595404863357501</v>
      </c>
      <c r="D319" s="4">
        <v>16.52</v>
      </c>
      <c r="E319" s="5">
        <v>1</v>
      </c>
      <c r="F319" s="5">
        <v>5</v>
      </c>
      <c r="G319" s="5">
        <v>5</v>
      </c>
      <c r="H319" s="5">
        <v>10</v>
      </c>
      <c r="I319" s="6">
        <v>43743370.645833299</v>
      </c>
      <c r="J319" s="5">
        <v>442</v>
      </c>
      <c r="K319" s="7">
        <v>51.477474424660002</v>
      </c>
      <c r="L319" s="3">
        <v>4.76708984375</v>
      </c>
    </row>
    <row r="320" spans="1:12">
      <c r="A320" s="2" t="s">
        <v>573</v>
      </c>
      <c r="B320" s="2" t="s">
        <v>4303</v>
      </c>
      <c r="C320" s="3">
        <v>34.334024667739897</v>
      </c>
      <c r="D320" s="4">
        <v>22.08</v>
      </c>
      <c r="E320" s="5">
        <v>1</v>
      </c>
      <c r="F320" s="5">
        <v>3</v>
      </c>
      <c r="G320" s="5">
        <v>3</v>
      </c>
      <c r="H320" s="5">
        <v>14</v>
      </c>
      <c r="I320" s="6">
        <v>16860888.503987599</v>
      </c>
      <c r="J320" s="5">
        <v>240</v>
      </c>
      <c r="K320" s="7">
        <v>27.938259754659999</v>
      </c>
      <c r="L320" s="3">
        <v>4.57666015625</v>
      </c>
    </row>
    <row r="321" spans="1:12">
      <c r="A321" s="2" t="s">
        <v>1238</v>
      </c>
      <c r="B321" s="2" t="s">
        <v>3899</v>
      </c>
      <c r="C321" s="3">
        <v>34.118738651275599</v>
      </c>
      <c r="D321" s="4">
        <v>20.91</v>
      </c>
      <c r="E321" s="5">
        <v>1</v>
      </c>
      <c r="F321" s="5">
        <v>5</v>
      </c>
      <c r="G321" s="5">
        <v>5</v>
      </c>
      <c r="H321" s="5">
        <v>10</v>
      </c>
      <c r="I321" s="6">
        <v>77360068.875</v>
      </c>
      <c r="J321" s="5">
        <v>373</v>
      </c>
      <c r="K321" s="7">
        <v>40.857092204659999</v>
      </c>
      <c r="L321" s="3">
        <v>5.96044921875</v>
      </c>
    </row>
    <row r="322" spans="1:12">
      <c r="A322" s="2" t="s">
        <v>2148</v>
      </c>
      <c r="B322" s="2" t="s">
        <v>3304</v>
      </c>
      <c r="C322" s="3">
        <v>34.021640539169297</v>
      </c>
      <c r="D322" s="4">
        <v>27.69</v>
      </c>
      <c r="E322" s="5">
        <v>1</v>
      </c>
      <c r="F322" s="5">
        <v>5</v>
      </c>
      <c r="G322" s="5">
        <v>5</v>
      </c>
      <c r="H322" s="5">
        <v>9</v>
      </c>
      <c r="I322" s="6">
        <v>58708080.350260399</v>
      </c>
      <c r="J322" s="5">
        <v>372</v>
      </c>
      <c r="K322" s="7">
        <v>41.46744234466</v>
      </c>
      <c r="L322" s="3">
        <v>5.41455078125</v>
      </c>
    </row>
    <row r="323" spans="1:12">
      <c r="A323" s="2" t="s">
        <v>702</v>
      </c>
      <c r="B323" s="2" t="s">
        <v>39</v>
      </c>
      <c r="C323" s="3">
        <v>34.002699613571203</v>
      </c>
      <c r="D323" s="4">
        <v>31.78</v>
      </c>
      <c r="E323" s="5">
        <v>1</v>
      </c>
      <c r="F323" s="5">
        <v>7</v>
      </c>
      <c r="G323" s="5">
        <v>7</v>
      </c>
      <c r="H323" s="5">
        <v>11</v>
      </c>
      <c r="I323" s="6">
        <v>299338209.4375</v>
      </c>
      <c r="J323" s="5">
        <v>236</v>
      </c>
      <c r="K323" s="7">
        <v>26.920825194660001</v>
      </c>
      <c r="L323" s="3">
        <v>10.41845703125</v>
      </c>
    </row>
    <row r="324" spans="1:12">
      <c r="A324" s="2" t="s">
        <v>2284</v>
      </c>
      <c r="B324" s="2" t="s">
        <v>2846</v>
      </c>
      <c r="C324" s="3">
        <v>33.903094291686998</v>
      </c>
      <c r="D324" s="4">
        <v>41.1</v>
      </c>
      <c r="E324" s="5">
        <v>1</v>
      </c>
      <c r="F324" s="5">
        <v>6</v>
      </c>
      <c r="G324" s="5">
        <v>6</v>
      </c>
      <c r="H324" s="5">
        <v>13</v>
      </c>
      <c r="I324" s="6">
        <v>118258372.458333</v>
      </c>
      <c r="J324" s="5">
        <v>236</v>
      </c>
      <c r="K324" s="7">
        <v>26.579594224659999</v>
      </c>
      <c r="L324" s="3">
        <v>8.48486328125</v>
      </c>
    </row>
    <row r="325" spans="1:12">
      <c r="A325" s="2" t="s">
        <v>1106</v>
      </c>
      <c r="B325" s="2" t="s">
        <v>263</v>
      </c>
      <c r="C325" s="3">
        <v>33.679317712783799</v>
      </c>
      <c r="D325" s="4">
        <v>19.05</v>
      </c>
      <c r="E325" s="5">
        <v>1</v>
      </c>
      <c r="F325" s="5">
        <v>7</v>
      </c>
      <c r="G325" s="5">
        <v>7</v>
      </c>
      <c r="H325" s="5">
        <v>10</v>
      </c>
      <c r="I325" s="6">
        <v>60082023.5</v>
      </c>
      <c r="J325" s="5">
        <v>719</v>
      </c>
      <c r="K325" s="7">
        <v>82.3718858646602</v>
      </c>
      <c r="L325" s="3">
        <v>5.96044921875</v>
      </c>
    </row>
    <row r="326" spans="1:12">
      <c r="A326" s="2" t="s">
        <v>1516</v>
      </c>
      <c r="B326" s="2" t="s">
        <v>3718</v>
      </c>
      <c r="C326" s="3">
        <v>33.631131649017298</v>
      </c>
      <c r="D326" s="4">
        <v>38.19</v>
      </c>
      <c r="E326" s="5">
        <v>3</v>
      </c>
      <c r="F326" s="5">
        <v>7</v>
      </c>
      <c r="G326" s="5">
        <v>8</v>
      </c>
      <c r="H326" s="5">
        <v>14</v>
      </c>
      <c r="I326" s="6">
        <v>82821273.104166701</v>
      </c>
      <c r="J326" s="5">
        <v>288</v>
      </c>
      <c r="K326" s="7">
        <v>31.870803714659999</v>
      </c>
      <c r="L326" s="3">
        <v>6.97607421875</v>
      </c>
    </row>
    <row r="327" spans="1:12">
      <c r="A327" s="2" t="s">
        <v>806</v>
      </c>
      <c r="B327" s="2" t="s">
        <v>341</v>
      </c>
      <c r="C327" s="3">
        <v>33.393556118011503</v>
      </c>
      <c r="D327" s="4">
        <v>22.93</v>
      </c>
      <c r="E327" s="5">
        <v>1</v>
      </c>
      <c r="F327" s="5">
        <v>6</v>
      </c>
      <c r="G327" s="5">
        <v>6</v>
      </c>
      <c r="H327" s="5">
        <v>10</v>
      </c>
      <c r="I327" s="6">
        <v>135335308.66406301</v>
      </c>
      <c r="J327" s="5">
        <v>362</v>
      </c>
      <c r="K327" s="7">
        <v>38.604364844659997</v>
      </c>
      <c r="L327" s="3">
        <v>5.35107421875</v>
      </c>
    </row>
    <row r="328" spans="1:12">
      <c r="A328" s="2" t="s">
        <v>2537</v>
      </c>
      <c r="B328" s="2" t="s">
        <v>3057</v>
      </c>
      <c r="C328" s="3">
        <v>33.382840394973798</v>
      </c>
      <c r="D328" s="4">
        <v>16.809999999999999</v>
      </c>
      <c r="E328" s="5">
        <v>1</v>
      </c>
      <c r="F328" s="5">
        <v>8</v>
      </c>
      <c r="G328" s="5">
        <v>8</v>
      </c>
      <c r="H328" s="5">
        <v>12</v>
      </c>
      <c r="I328" s="6">
        <v>79891407.1875</v>
      </c>
      <c r="J328" s="5">
        <v>720</v>
      </c>
      <c r="K328" s="7">
        <v>81.012112964660005</v>
      </c>
      <c r="L328" s="3">
        <v>7.95751953125</v>
      </c>
    </row>
    <row r="329" spans="1:12">
      <c r="A329" s="2" t="s">
        <v>1362</v>
      </c>
      <c r="B329" s="2" t="s">
        <v>4453</v>
      </c>
      <c r="C329" s="3">
        <v>33.378464698791497</v>
      </c>
      <c r="D329" s="4">
        <v>9.77</v>
      </c>
      <c r="E329" s="5">
        <v>1</v>
      </c>
      <c r="F329" s="5">
        <v>5</v>
      </c>
      <c r="G329" s="5">
        <v>5</v>
      </c>
      <c r="H329" s="5">
        <v>11</v>
      </c>
      <c r="I329" s="6">
        <v>29915102.854166701</v>
      </c>
      <c r="J329" s="5">
        <v>952</v>
      </c>
      <c r="K329" s="7">
        <v>107.28900290465999</v>
      </c>
      <c r="L329" s="3">
        <v>5.45263671875</v>
      </c>
    </row>
    <row r="330" spans="1:12">
      <c r="A330" s="2" t="s">
        <v>2052</v>
      </c>
      <c r="B330" s="2" t="s">
        <v>49</v>
      </c>
      <c r="C330" s="3">
        <v>33.324697017669699</v>
      </c>
      <c r="D330" s="4">
        <v>19.940000000000001</v>
      </c>
      <c r="E330" s="5">
        <v>1</v>
      </c>
      <c r="F330" s="5">
        <v>7</v>
      </c>
      <c r="G330" s="5">
        <v>7</v>
      </c>
      <c r="H330" s="5">
        <v>15</v>
      </c>
      <c r="I330" s="6">
        <v>118115454.6875</v>
      </c>
      <c r="J330" s="5">
        <v>311</v>
      </c>
      <c r="K330" s="7">
        <v>33.572228474660001</v>
      </c>
      <c r="L330" s="3">
        <v>4.90673828125</v>
      </c>
    </row>
    <row r="331" spans="1:12">
      <c r="A331" s="2" t="s">
        <v>1976</v>
      </c>
      <c r="B331" s="2" t="s">
        <v>4352</v>
      </c>
      <c r="C331" s="3">
        <v>33.312059879303</v>
      </c>
      <c r="D331" s="4">
        <v>6.12</v>
      </c>
      <c r="E331" s="5">
        <v>1</v>
      </c>
      <c r="F331" s="5">
        <v>4</v>
      </c>
      <c r="G331" s="5">
        <v>4</v>
      </c>
      <c r="H331" s="5">
        <v>10</v>
      </c>
      <c r="I331" s="6">
        <v>38764404.265625</v>
      </c>
      <c r="J331" s="5">
        <v>1095</v>
      </c>
      <c r="K331" s="7">
        <v>124.10676620466</v>
      </c>
      <c r="L331" s="3">
        <v>5.77001953125</v>
      </c>
    </row>
    <row r="332" spans="1:12">
      <c r="A332" s="2" t="s">
        <v>4907</v>
      </c>
      <c r="B332" s="2" t="s">
        <v>4908</v>
      </c>
      <c r="C332" s="3">
        <v>33.112660884857199</v>
      </c>
      <c r="D332" s="4">
        <v>11.18</v>
      </c>
      <c r="E332" s="5">
        <v>1</v>
      </c>
      <c r="F332" s="5">
        <v>2</v>
      </c>
      <c r="G332" s="5">
        <v>5</v>
      </c>
      <c r="H332" s="5">
        <v>16</v>
      </c>
      <c r="I332" s="6">
        <v>50147061.636230499</v>
      </c>
      <c r="J332" s="5">
        <v>340</v>
      </c>
      <c r="K332" s="7">
        <v>34.604614934659999</v>
      </c>
      <c r="L332" s="3">
        <v>8.11865234375</v>
      </c>
    </row>
    <row r="333" spans="1:12">
      <c r="A333" s="2" t="s">
        <v>1059</v>
      </c>
      <c r="B333" s="2" t="s">
        <v>4005</v>
      </c>
      <c r="C333" s="3">
        <v>33.098383665084803</v>
      </c>
      <c r="D333" s="4">
        <v>19.79</v>
      </c>
      <c r="E333" s="5">
        <v>1</v>
      </c>
      <c r="F333" s="5">
        <v>4</v>
      </c>
      <c r="G333" s="5">
        <v>4</v>
      </c>
      <c r="H333" s="5">
        <v>10</v>
      </c>
      <c r="I333" s="6">
        <v>139479354.32291701</v>
      </c>
      <c r="J333" s="5">
        <v>374</v>
      </c>
      <c r="K333" s="7">
        <v>40.838294634660002</v>
      </c>
      <c r="L333" s="3">
        <v>6.45556640625</v>
      </c>
    </row>
    <row r="334" spans="1:12">
      <c r="A334" s="2" t="s">
        <v>1135</v>
      </c>
      <c r="B334" s="2" t="s">
        <v>3963</v>
      </c>
      <c r="C334" s="3">
        <v>33.054614067077601</v>
      </c>
      <c r="D334" s="4">
        <v>27.39</v>
      </c>
      <c r="E334" s="5">
        <v>1</v>
      </c>
      <c r="F334" s="5">
        <v>3</v>
      </c>
      <c r="G334" s="5">
        <v>3</v>
      </c>
      <c r="H334" s="5">
        <v>8</v>
      </c>
      <c r="I334" s="6">
        <v>41992334.947916701</v>
      </c>
      <c r="J334" s="5">
        <v>230</v>
      </c>
      <c r="K334" s="7">
        <v>26.12925544466</v>
      </c>
      <c r="L334" s="3">
        <v>7.02001953125</v>
      </c>
    </row>
    <row r="335" spans="1:12">
      <c r="A335" s="2" t="s">
        <v>1255</v>
      </c>
      <c r="B335" s="2" t="s">
        <v>313</v>
      </c>
      <c r="C335" s="3">
        <v>32.642080783844001</v>
      </c>
      <c r="D335" s="4">
        <v>32.25</v>
      </c>
      <c r="E335" s="5">
        <v>1</v>
      </c>
      <c r="F335" s="5">
        <v>4</v>
      </c>
      <c r="G335" s="5">
        <v>8</v>
      </c>
      <c r="H335" s="5">
        <v>11</v>
      </c>
      <c r="I335" s="6">
        <v>155597951.66666701</v>
      </c>
      <c r="J335" s="5">
        <v>400</v>
      </c>
      <c r="K335" s="7">
        <v>43.960530784660001</v>
      </c>
      <c r="L335" s="3">
        <v>6.26513671875</v>
      </c>
    </row>
    <row r="336" spans="1:12">
      <c r="A336" s="2" t="s">
        <v>1045</v>
      </c>
      <c r="B336" s="2" t="s">
        <v>96</v>
      </c>
      <c r="C336" s="3">
        <v>32.616814017295802</v>
      </c>
      <c r="D336" s="4">
        <v>19.03</v>
      </c>
      <c r="E336" s="5">
        <v>1</v>
      </c>
      <c r="F336" s="5">
        <v>10</v>
      </c>
      <c r="G336" s="5">
        <v>11</v>
      </c>
      <c r="H336" s="5">
        <v>15</v>
      </c>
      <c r="I336" s="6">
        <v>51219212</v>
      </c>
      <c r="J336" s="5">
        <v>704</v>
      </c>
      <c r="K336" s="7">
        <v>79.213340354660005</v>
      </c>
      <c r="L336" s="3">
        <v>6.32861328125</v>
      </c>
    </row>
    <row r="337" spans="1:12">
      <c r="A337" s="2" t="s">
        <v>2760</v>
      </c>
      <c r="B337" s="2" t="s">
        <v>387</v>
      </c>
      <c r="C337" s="3">
        <v>32.383318424224903</v>
      </c>
      <c r="D337" s="4">
        <v>21.21</v>
      </c>
      <c r="E337" s="5">
        <v>1</v>
      </c>
      <c r="F337" s="5">
        <v>6</v>
      </c>
      <c r="G337" s="5">
        <v>6</v>
      </c>
      <c r="H337" s="5">
        <v>11</v>
      </c>
      <c r="I337" s="6">
        <v>92125287.875</v>
      </c>
      <c r="J337" s="5">
        <v>429</v>
      </c>
      <c r="K337" s="7">
        <v>47.558773004660097</v>
      </c>
      <c r="L337" s="3">
        <v>5.22412109375</v>
      </c>
    </row>
    <row r="338" spans="1:12">
      <c r="A338" s="2" t="s">
        <v>2261</v>
      </c>
      <c r="B338" s="2" t="s">
        <v>3238</v>
      </c>
      <c r="C338" s="3">
        <v>32.366674780845599</v>
      </c>
      <c r="D338" s="4">
        <v>15.45</v>
      </c>
      <c r="E338" s="5">
        <v>1</v>
      </c>
      <c r="F338" s="5">
        <v>3</v>
      </c>
      <c r="G338" s="5">
        <v>3</v>
      </c>
      <c r="H338" s="5">
        <v>14</v>
      </c>
      <c r="I338" s="6">
        <v>7910665.5146484403</v>
      </c>
      <c r="J338" s="5">
        <v>233</v>
      </c>
      <c r="K338" s="7">
        <v>26.399984244660001</v>
      </c>
      <c r="L338" s="3">
        <v>7.88427734375</v>
      </c>
    </row>
    <row r="339" spans="1:12">
      <c r="A339" s="2" t="s">
        <v>1626</v>
      </c>
      <c r="B339" s="2" t="s">
        <v>458</v>
      </c>
      <c r="C339" s="3">
        <v>32.223047256469698</v>
      </c>
      <c r="D339" s="4">
        <v>11.69</v>
      </c>
      <c r="E339" s="5">
        <v>1</v>
      </c>
      <c r="F339" s="5">
        <v>5</v>
      </c>
      <c r="G339" s="5">
        <v>5</v>
      </c>
      <c r="H339" s="5">
        <v>11</v>
      </c>
      <c r="I339" s="6">
        <v>9519256.4344075508</v>
      </c>
      <c r="J339" s="5">
        <v>556</v>
      </c>
      <c r="K339" s="7">
        <v>64.480207774660002</v>
      </c>
      <c r="L339" s="3">
        <v>7.38623046875</v>
      </c>
    </row>
    <row r="340" spans="1:12">
      <c r="A340" s="2" t="s">
        <v>1707</v>
      </c>
      <c r="B340" s="2" t="s">
        <v>4430</v>
      </c>
      <c r="C340" s="3">
        <v>31.783959150314299</v>
      </c>
      <c r="D340" s="4">
        <v>58.08</v>
      </c>
      <c r="E340" s="5">
        <v>1</v>
      </c>
      <c r="F340" s="5">
        <v>5</v>
      </c>
      <c r="G340" s="5">
        <v>5</v>
      </c>
      <c r="H340" s="5">
        <v>7</v>
      </c>
      <c r="I340" s="6">
        <v>115876433.666667</v>
      </c>
      <c r="J340" s="5">
        <v>198</v>
      </c>
      <c r="K340" s="7">
        <v>21.133705854660001</v>
      </c>
      <c r="L340" s="3">
        <v>6.37939453125</v>
      </c>
    </row>
    <row r="341" spans="1:12">
      <c r="A341" s="2" t="s">
        <v>1176</v>
      </c>
      <c r="B341" s="2" t="s">
        <v>3941</v>
      </c>
      <c r="C341" s="3">
        <v>31.461433172225998</v>
      </c>
      <c r="D341" s="4">
        <v>43.38</v>
      </c>
      <c r="E341" s="5">
        <v>1</v>
      </c>
      <c r="F341" s="5">
        <v>6</v>
      </c>
      <c r="G341" s="5">
        <v>6</v>
      </c>
      <c r="H341" s="5">
        <v>10</v>
      </c>
      <c r="I341" s="6">
        <v>343131177.4375</v>
      </c>
      <c r="J341" s="5">
        <v>136</v>
      </c>
      <c r="K341" s="7">
        <v>15.80263984466</v>
      </c>
      <c r="L341" s="3">
        <v>10.59423828125</v>
      </c>
    </row>
    <row r="342" spans="1:12">
      <c r="A342" s="2" t="s">
        <v>1166</v>
      </c>
      <c r="B342" s="2" t="s">
        <v>562</v>
      </c>
      <c r="C342" s="3">
        <v>31.412585258483901</v>
      </c>
      <c r="D342" s="4">
        <v>14.72</v>
      </c>
      <c r="E342" s="5">
        <v>1</v>
      </c>
      <c r="F342" s="5">
        <v>5</v>
      </c>
      <c r="G342" s="5">
        <v>11</v>
      </c>
      <c r="H342" s="5">
        <v>14</v>
      </c>
      <c r="I342" s="6">
        <v>68954698.666666701</v>
      </c>
      <c r="J342" s="5">
        <v>1175</v>
      </c>
      <c r="K342" s="7">
        <v>129.27385120465999</v>
      </c>
      <c r="L342" s="3">
        <v>6.29052734375</v>
      </c>
    </row>
    <row r="343" spans="1:12">
      <c r="A343" s="2" t="s">
        <v>730</v>
      </c>
      <c r="B343" s="2" t="s">
        <v>4204</v>
      </c>
      <c r="C343" s="3">
        <v>31.344674587249798</v>
      </c>
      <c r="D343" s="4">
        <v>39.86</v>
      </c>
      <c r="E343" s="5">
        <v>1</v>
      </c>
      <c r="F343" s="5">
        <v>3</v>
      </c>
      <c r="G343" s="5">
        <v>3</v>
      </c>
      <c r="H343" s="5">
        <v>10</v>
      </c>
      <c r="I343" s="6">
        <v>244303519.0625</v>
      </c>
      <c r="J343" s="5">
        <v>138</v>
      </c>
      <c r="K343" s="7">
        <v>15.258458874660001</v>
      </c>
      <c r="L343" s="3">
        <v>7.50341796875</v>
      </c>
    </row>
    <row r="344" spans="1:12">
      <c r="A344" s="2" t="s">
        <v>1287</v>
      </c>
      <c r="B344" s="2" t="s">
        <v>3867</v>
      </c>
      <c r="C344" s="3">
        <v>31.258834600448601</v>
      </c>
      <c r="D344" s="4">
        <v>15.13</v>
      </c>
      <c r="E344" s="5">
        <v>1</v>
      </c>
      <c r="F344" s="5">
        <v>7</v>
      </c>
      <c r="G344" s="5">
        <v>7</v>
      </c>
      <c r="H344" s="5">
        <v>12</v>
      </c>
      <c r="I344" s="6">
        <v>61082774.395833299</v>
      </c>
      <c r="J344" s="5">
        <v>661</v>
      </c>
      <c r="K344" s="7">
        <v>76.274376074660097</v>
      </c>
      <c r="L344" s="3">
        <v>7.21044921875</v>
      </c>
    </row>
    <row r="345" spans="1:12">
      <c r="A345" s="2" t="s">
        <v>2390</v>
      </c>
      <c r="B345" s="2" t="s">
        <v>3146</v>
      </c>
      <c r="C345" s="3">
        <v>31.2579731941223</v>
      </c>
      <c r="D345" s="4">
        <v>15.44</v>
      </c>
      <c r="E345" s="5">
        <v>1</v>
      </c>
      <c r="F345" s="5">
        <v>10</v>
      </c>
      <c r="G345" s="5">
        <v>10</v>
      </c>
      <c r="H345" s="5">
        <v>14</v>
      </c>
      <c r="I345" s="6">
        <v>103883716.3125</v>
      </c>
      <c r="J345" s="5">
        <v>1030</v>
      </c>
      <c r="K345" s="7">
        <v>113.93916841466</v>
      </c>
      <c r="L345" s="3">
        <v>5.27490234375</v>
      </c>
    </row>
    <row r="346" spans="1:12">
      <c r="A346" s="2" t="s">
        <v>1721</v>
      </c>
      <c r="B346" s="2" t="s">
        <v>3590</v>
      </c>
      <c r="C346" s="3">
        <v>31.218964219093301</v>
      </c>
      <c r="D346" s="4">
        <v>23.19</v>
      </c>
      <c r="E346" s="5">
        <v>1</v>
      </c>
      <c r="F346" s="5">
        <v>1</v>
      </c>
      <c r="G346" s="5">
        <v>1</v>
      </c>
      <c r="H346" s="5">
        <v>10</v>
      </c>
      <c r="I346" s="6">
        <v>297790.8359375</v>
      </c>
      <c r="J346" s="5">
        <v>69</v>
      </c>
      <c r="K346" s="7">
        <v>7.6627361846599999</v>
      </c>
      <c r="L346" s="3">
        <v>4.83056640625</v>
      </c>
    </row>
    <row r="347" spans="1:12">
      <c r="A347" s="2" t="s">
        <v>2407</v>
      </c>
      <c r="B347" s="2" t="s">
        <v>3136</v>
      </c>
      <c r="C347" s="3">
        <v>31.164601087570201</v>
      </c>
      <c r="D347" s="4">
        <v>21.08</v>
      </c>
      <c r="E347" s="5">
        <v>1</v>
      </c>
      <c r="F347" s="5">
        <v>8</v>
      </c>
      <c r="G347" s="5">
        <v>8</v>
      </c>
      <c r="H347" s="5">
        <v>13</v>
      </c>
      <c r="I347" s="6">
        <v>37593507.541666701</v>
      </c>
      <c r="J347" s="5">
        <v>574</v>
      </c>
      <c r="K347" s="7">
        <v>63.7471593746602</v>
      </c>
      <c r="L347" s="3">
        <v>7.51806640625</v>
      </c>
    </row>
    <row r="348" spans="1:12">
      <c r="A348" s="2" t="s">
        <v>1306</v>
      </c>
      <c r="B348" s="2" t="s">
        <v>3852</v>
      </c>
      <c r="C348" s="3">
        <v>31.127237081527699</v>
      </c>
      <c r="D348" s="4">
        <v>26.06</v>
      </c>
      <c r="E348" s="5">
        <v>1</v>
      </c>
      <c r="F348" s="5">
        <v>6</v>
      </c>
      <c r="G348" s="5">
        <v>6</v>
      </c>
      <c r="H348" s="5">
        <v>9</v>
      </c>
      <c r="I348" s="6">
        <v>103361994.020833</v>
      </c>
      <c r="J348" s="5">
        <v>376</v>
      </c>
      <c r="K348" s="7">
        <v>42.134175154659999</v>
      </c>
      <c r="L348" s="3">
        <v>8.51416015625</v>
      </c>
    </row>
    <row r="349" spans="1:12">
      <c r="A349" s="2" t="s">
        <v>1131</v>
      </c>
      <c r="B349" s="2" t="s">
        <v>3966</v>
      </c>
      <c r="C349" s="3">
        <v>30.834254026412999</v>
      </c>
      <c r="D349" s="4">
        <v>17.7</v>
      </c>
      <c r="E349" s="5">
        <v>1</v>
      </c>
      <c r="F349" s="5">
        <v>8</v>
      </c>
      <c r="G349" s="5">
        <v>8</v>
      </c>
      <c r="H349" s="5">
        <v>12</v>
      </c>
      <c r="I349" s="6">
        <v>43406014.916666701</v>
      </c>
      <c r="J349" s="5">
        <v>723</v>
      </c>
      <c r="K349" s="7">
        <v>80.599628774659905</v>
      </c>
      <c r="L349" s="3">
        <v>6.53662109375</v>
      </c>
    </row>
    <row r="350" spans="1:12">
      <c r="A350" s="2" t="s">
        <v>2406</v>
      </c>
      <c r="B350" s="2" t="s">
        <v>3137</v>
      </c>
      <c r="C350" s="3">
        <v>30.5332140922546</v>
      </c>
      <c r="D350" s="4">
        <v>22.93</v>
      </c>
      <c r="E350" s="5">
        <v>1</v>
      </c>
      <c r="F350" s="5">
        <v>8</v>
      </c>
      <c r="G350" s="5">
        <v>8</v>
      </c>
      <c r="H350" s="5">
        <v>15</v>
      </c>
      <c r="I350" s="6">
        <v>106531133.5</v>
      </c>
      <c r="J350" s="5">
        <v>471</v>
      </c>
      <c r="K350" s="7">
        <v>53.050901754660003</v>
      </c>
      <c r="L350" s="3">
        <v>6.18896484375</v>
      </c>
    </row>
    <row r="351" spans="1:12">
      <c r="A351" s="2" t="s">
        <v>1326</v>
      </c>
      <c r="B351" s="2" t="s">
        <v>4384</v>
      </c>
      <c r="C351" s="3">
        <v>30.442620873451201</v>
      </c>
      <c r="D351" s="4">
        <v>22.43</v>
      </c>
      <c r="E351" s="5">
        <v>2</v>
      </c>
      <c r="F351" s="5">
        <v>9</v>
      </c>
      <c r="G351" s="5">
        <v>9</v>
      </c>
      <c r="H351" s="5">
        <v>11</v>
      </c>
      <c r="I351" s="6">
        <v>43978768.65625</v>
      </c>
      <c r="J351" s="5">
        <v>437</v>
      </c>
      <c r="K351" s="7">
        <v>48.384730024660001</v>
      </c>
      <c r="L351" s="3">
        <v>5.65576171875</v>
      </c>
    </row>
    <row r="352" spans="1:12">
      <c r="A352" s="2" t="s">
        <v>883</v>
      </c>
      <c r="B352" s="2" t="s">
        <v>4112</v>
      </c>
      <c r="C352" s="3">
        <v>30.322168350219702</v>
      </c>
      <c r="D352" s="4">
        <v>14.29</v>
      </c>
      <c r="E352" s="5">
        <v>1</v>
      </c>
      <c r="F352" s="5">
        <v>4</v>
      </c>
      <c r="G352" s="5">
        <v>4</v>
      </c>
      <c r="H352" s="5">
        <v>9</v>
      </c>
      <c r="I352" s="6">
        <v>61390637.875</v>
      </c>
      <c r="J352" s="5">
        <v>511</v>
      </c>
      <c r="K352" s="7">
        <v>57.135028434660001</v>
      </c>
      <c r="L352" s="3">
        <v>6.26513671875</v>
      </c>
    </row>
    <row r="353" spans="1:12">
      <c r="A353" s="2" t="s">
        <v>1688</v>
      </c>
      <c r="B353" s="2" t="s">
        <v>3611</v>
      </c>
      <c r="C353" s="3">
        <v>30.320202827453599</v>
      </c>
      <c r="D353" s="4">
        <v>21.7</v>
      </c>
      <c r="E353" s="5">
        <v>1</v>
      </c>
      <c r="F353" s="5">
        <v>7</v>
      </c>
      <c r="G353" s="5">
        <v>7</v>
      </c>
      <c r="H353" s="5">
        <v>9</v>
      </c>
      <c r="I353" s="6">
        <v>109825474.520833</v>
      </c>
      <c r="J353" s="5">
        <v>530</v>
      </c>
      <c r="K353" s="7">
        <v>59.68804555466</v>
      </c>
      <c r="L353" s="3">
        <v>9.26123046875</v>
      </c>
    </row>
    <row r="354" spans="1:12">
      <c r="A354" s="2" t="s">
        <v>1807</v>
      </c>
      <c r="B354" s="2" t="s">
        <v>3534</v>
      </c>
      <c r="C354" s="3">
        <v>29.688655376434301</v>
      </c>
      <c r="D354" s="4">
        <v>19.059999999999999</v>
      </c>
      <c r="E354" s="5">
        <v>1</v>
      </c>
      <c r="F354" s="5">
        <v>6</v>
      </c>
      <c r="G354" s="5">
        <v>6</v>
      </c>
      <c r="H354" s="5">
        <v>12</v>
      </c>
      <c r="I354" s="6">
        <v>122490167.885417</v>
      </c>
      <c r="J354" s="5">
        <v>383</v>
      </c>
      <c r="K354" s="7">
        <v>42.34828407466</v>
      </c>
      <c r="L354" s="3">
        <v>4.98291015625</v>
      </c>
    </row>
    <row r="355" spans="1:12">
      <c r="A355" s="2" t="s">
        <v>1613</v>
      </c>
      <c r="B355" s="2" t="s">
        <v>72</v>
      </c>
      <c r="C355" s="3">
        <v>29.539220452308701</v>
      </c>
      <c r="D355" s="4">
        <v>31.42</v>
      </c>
      <c r="E355" s="5">
        <v>1</v>
      </c>
      <c r="F355" s="5">
        <v>8</v>
      </c>
      <c r="G355" s="5">
        <v>8</v>
      </c>
      <c r="H355" s="5">
        <v>15</v>
      </c>
      <c r="I355" s="6">
        <v>108688976.4375</v>
      </c>
      <c r="J355" s="5">
        <v>296</v>
      </c>
      <c r="K355" s="7">
        <v>32.654976444660001</v>
      </c>
      <c r="L355" s="3">
        <v>8.66064453125</v>
      </c>
    </row>
    <row r="356" spans="1:12">
      <c r="A356" s="2" t="s">
        <v>1644</v>
      </c>
      <c r="B356" s="2" t="s">
        <v>200</v>
      </c>
      <c r="C356" s="3">
        <v>29.496831417083701</v>
      </c>
      <c r="D356" s="4">
        <v>36.619999999999997</v>
      </c>
      <c r="E356" s="5">
        <v>1</v>
      </c>
      <c r="F356" s="5">
        <v>6</v>
      </c>
      <c r="G356" s="5">
        <v>6</v>
      </c>
      <c r="H356" s="5">
        <v>11</v>
      </c>
      <c r="I356" s="6">
        <v>67103414.3125</v>
      </c>
      <c r="J356" s="5">
        <v>213</v>
      </c>
      <c r="K356" s="7">
        <v>23.171595134659999</v>
      </c>
      <c r="L356" s="3">
        <v>7.38623046875</v>
      </c>
    </row>
    <row r="357" spans="1:12">
      <c r="A357" s="2" t="s">
        <v>1075</v>
      </c>
      <c r="B357" s="2" t="s">
        <v>3996</v>
      </c>
      <c r="C357" s="3">
        <v>29.117711544036901</v>
      </c>
      <c r="D357" s="4">
        <v>29.82</v>
      </c>
      <c r="E357" s="5">
        <v>1</v>
      </c>
      <c r="F357" s="5">
        <v>6</v>
      </c>
      <c r="G357" s="5">
        <v>6</v>
      </c>
      <c r="H357" s="5">
        <v>12</v>
      </c>
      <c r="I357" s="6">
        <v>102296905.625</v>
      </c>
      <c r="J357" s="5">
        <v>218</v>
      </c>
      <c r="K357" s="7">
        <v>23.855269474659998</v>
      </c>
      <c r="L357" s="3">
        <v>4.60205078125</v>
      </c>
    </row>
    <row r="358" spans="1:12">
      <c r="A358" s="2" t="s">
        <v>2448</v>
      </c>
      <c r="B358" s="2" t="s">
        <v>3111</v>
      </c>
      <c r="C358" s="3">
        <v>29.0971217155457</v>
      </c>
      <c r="D358" s="4">
        <v>9.94</v>
      </c>
      <c r="E358" s="5">
        <v>1</v>
      </c>
      <c r="F358" s="5">
        <v>2</v>
      </c>
      <c r="G358" s="5">
        <v>2</v>
      </c>
      <c r="H358" s="5">
        <v>9</v>
      </c>
      <c r="I358" s="6">
        <v>19424312.121093798</v>
      </c>
      <c r="J358" s="5">
        <v>181</v>
      </c>
      <c r="K358" s="7">
        <v>20.63280088466</v>
      </c>
      <c r="L358" s="3">
        <v>10.19873046875</v>
      </c>
    </row>
    <row r="359" spans="1:12">
      <c r="A359" s="2" t="s">
        <v>1642</v>
      </c>
      <c r="B359" s="2" t="s">
        <v>13</v>
      </c>
      <c r="C359" s="3">
        <v>29.020596981048602</v>
      </c>
      <c r="D359" s="4">
        <v>30.16</v>
      </c>
      <c r="E359" s="5">
        <v>1</v>
      </c>
      <c r="F359" s="5">
        <v>2</v>
      </c>
      <c r="G359" s="5">
        <v>2</v>
      </c>
      <c r="H359" s="5">
        <v>9</v>
      </c>
      <c r="I359" s="6">
        <v>209086140.578125</v>
      </c>
      <c r="J359" s="5">
        <v>126</v>
      </c>
      <c r="K359" s="7">
        <v>13.674348334659999</v>
      </c>
      <c r="L359" s="3">
        <v>7.85498046875</v>
      </c>
    </row>
    <row r="360" spans="1:12">
      <c r="A360" s="2" t="s">
        <v>2340</v>
      </c>
      <c r="B360" s="2" t="s">
        <v>3185</v>
      </c>
      <c r="C360" s="3">
        <v>29.0152394771576</v>
      </c>
      <c r="D360" s="4">
        <v>16.71</v>
      </c>
      <c r="E360" s="5">
        <v>1</v>
      </c>
      <c r="F360" s="5">
        <v>5</v>
      </c>
      <c r="G360" s="5">
        <v>5</v>
      </c>
      <c r="H360" s="5">
        <v>10</v>
      </c>
      <c r="I360" s="6">
        <v>174641295.5</v>
      </c>
      <c r="J360" s="5">
        <v>413</v>
      </c>
      <c r="K360" s="7">
        <v>45.00636305466</v>
      </c>
      <c r="L360" s="3">
        <v>7.35693359375</v>
      </c>
    </row>
    <row r="361" spans="1:12">
      <c r="A361" s="2" t="s">
        <v>1566</v>
      </c>
      <c r="B361" s="2" t="s">
        <v>3682</v>
      </c>
      <c r="C361" s="3">
        <v>28.919090509414701</v>
      </c>
      <c r="D361" s="4">
        <v>29.15</v>
      </c>
      <c r="E361" s="5">
        <v>1</v>
      </c>
      <c r="F361" s="5">
        <v>6</v>
      </c>
      <c r="G361" s="5">
        <v>6</v>
      </c>
      <c r="H361" s="5">
        <v>11</v>
      </c>
      <c r="I361" s="6">
        <v>49044370.261718802</v>
      </c>
      <c r="J361" s="5">
        <v>319</v>
      </c>
      <c r="K361" s="7">
        <v>33.873772774659997</v>
      </c>
      <c r="L361" s="3">
        <v>8.47021484375</v>
      </c>
    </row>
    <row r="362" spans="1:12">
      <c r="A362" s="2" t="s">
        <v>869</v>
      </c>
      <c r="B362" s="2" t="s">
        <v>4119</v>
      </c>
      <c r="C362" s="3">
        <v>28.738854408264199</v>
      </c>
      <c r="D362" s="4">
        <v>14.22</v>
      </c>
      <c r="E362" s="5">
        <v>1</v>
      </c>
      <c r="F362" s="5">
        <v>4</v>
      </c>
      <c r="G362" s="5">
        <v>4</v>
      </c>
      <c r="H362" s="5">
        <v>7</v>
      </c>
      <c r="I362" s="6">
        <v>72101310.166666701</v>
      </c>
      <c r="J362" s="5">
        <v>408</v>
      </c>
      <c r="K362" s="7">
        <v>46.868107974660099</v>
      </c>
      <c r="L362" s="3">
        <v>4.80517578125</v>
      </c>
    </row>
    <row r="363" spans="1:12">
      <c r="A363" s="2" t="s">
        <v>2111</v>
      </c>
      <c r="B363" s="2" t="s">
        <v>3325</v>
      </c>
      <c r="C363" s="3">
        <v>28.5265421867371</v>
      </c>
      <c r="D363" s="4">
        <v>42.69</v>
      </c>
      <c r="E363" s="5">
        <v>1</v>
      </c>
      <c r="F363" s="5">
        <v>9</v>
      </c>
      <c r="G363" s="5">
        <v>9</v>
      </c>
      <c r="H363" s="5">
        <v>14</v>
      </c>
      <c r="I363" s="6">
        <v>157785466.83333299</v>
      </c>
      <c r="J363" s="5">
        <v>253</v>
      </c>
      <c r="K363" s="7">
        <v>27.327792944660001</v>
      </c>
      <c r="L363" s="3">
        <v>10.30126953125</v>
      </c>
    </row>
    <row r="364" spans="1:12">
      <c r="A364" s="2" t="s">
        <v>919</v>
      </c>
      <c r="B364" s="2" t="s">
        <v>92</v>
      </c>
      <c r="C364" s="3">
        <v>28.488841295242299</v>
      </c>
      <c r="D364" s="4">
        <v>22.29</v>
      </c>
      <c r="E364" s="5">
        <v>1</v>
      </c>
      <c r="F364" s="5">
        <v>4</v>
      </c>
      <c r="G364" s="5">
        <v>4</v>
      </c>
      <c r="H364" s="5">
        <v>7</v>
      </c>
      <c r="I364" s="6">
        <v>72316198.75</v>
      </c>
      <c r="J364" s="5">
        <v>350</v>
      </c>
      <c r="K364" s="7">
        <v>38.870297814659999</v>
      </c>
      <c r="L364" s="3">
        <v>4.93212890625</v>
      </c>
    </row>
    <row r="365" spans="1:12">
      <c r="A365" s="2" t="s">
        <v>2102</v>
      </c>
      <c r="B365" s="2" t="s">
        <v>3333</v>
      </c>
      <c r="C365" s="3">
        <v>28.375969409942599</v>
      </c>
      <c r="D365" s="4">
        <v>31.91</v>
      </c>
      <c r="E365" s="5">
        <v>1</v>
      </c>
      <c r="F365" s="5">
        <v>3</v>
      </c>
      <c r="G365" s="5">
        <v>3</v>
      </c>
      <c r="H365" s="5">
        <v>9</v>
      </c>
      <c r="I365" s="6">
        <v>101893982.270182</v>
      </c>
      <c r="J365" s="5">
        <v>141</v>
      </c>
      <c r="K365" s="7">
        <v>15.71507347466</v>
      </c>
      <c r="L365" s="3">
        <v>4.72900390625</v>
      </c>
    </row>
    <row r="366" spans="1:12">
      <c r="A366" s="2" t="s">
        <v>2071</v>
      </c>
      <c r="B366" s="2" t="s">
        <v>164</v>
      </c>
      <c r="C366" s="3">
        <v>28.358604669570902</v>
      </c>
      <c r="D366" s="4">
        <v>13.16</v>
      </c>
      <c r="E366" s="5">
        <v>2</v>
      </c>
      <c r="F366" s="5">
        <v>4</v>
      </c>
      <c r="G366" s="5">
        <v>4</v>
      </c>
      <c r="H366" s="5">
        <v>7</v>
      </c>
      <c r="I366" s="6">
        <v>91908712.583333299</v>
      </c>
      <c r="J366" s="5">
        <v>395</v>
      </c>
      <c r="K366" s="7">
        <v>43.860759524659997</v>
      </c>
      <c r="L366" s="3">
        <v>8.77783203125</v>
      </c>
    </row>
    <row r="367" spans="1:12">
      <c r="A367" s="2" t="s">
        <v>2011</v>
      </c>
      <c r="B367" s="2" t="s">
        <v>3393</v>
      </c>
      <c r="C367" s="3">
        <v>28.3452198505402</v>
      </c>
      <c r="D367" s="4">
        <v>5.6</v>
      </c>
      <c r="E367" s="5">
        <v>1</v>
      </c>
      <c r="F367" s="5">
        <v>3</v>
      </c>
      <c r="G367" s="5">
        <v>3</v>
      </c>
      <c r="H367" s="5">
        <v>7</v>
      </c>
      <c r="I367" s="6">
        <v>45218590.854166701</v>
      </c>
      <c r="J367" s="5">
        <v>1072</v>
      </c>
      <c r="K367" s="7">
        <v>122.89492571466</v>
      </c>
      <c r="L367" s="3">
        <v>5.80810546875</v>
      </c>
    </row>
    <row r="368" spans="1:12">
      <c r="A368" s="2" t="s">
        <v>1706</v>
      </c>
      <c r="B368" s="2" t="s">
        <v>3600</v>
      </c>
      <c r="C368" s="3">
        <v>28.281699180602999</v>
      </c>
      <c r="D368" s="4">
        <v>15.86</v>
      </c>
      <c r="E368" s="5">
        <v>1</v>
      </c>
      <c r="F368" s="5">
        <v>3</v>
      </c>
      <c r="G368" s="5">
        <v>3</v>
      </c>
      <c r="H368" s="5">
        <v>9</v>
      </c>
      <c r="I368" s="6">
        <v>38920318.822916701</v>
      </c>
      <c r="J368" s="5">
        <v>353</v>
      </c>
      <c r="K368" s="7">
        <v>38.884161174660001</v>
      </c>
      <c r="L368" s="3">
        <v>5.41455078125</v>
      </c>
    </row>
    <row r="369" spans="1:12">
      <c r="A369" s="2" t="s">
        <v>2292</v>
      </c>
      <c r="B369" s="2" t="s">
        <v>2840</v>
      </c>
      <c r="C369" s="3">
        <v>28.2653357982636</v>
      </c>
      <c r="D369" s="4">
        <v>23.83</v>
      </c>
      <c r="E369" s="5">
        <v>1</v>
      </c>
      <c r="F369" s="5">
        <v>5</v>
      </c>
      <c r="G369" s="5">
        <v>5</v>
      </c>
      <c r="H369" s="5">
        <v>10</v>
      </c>
      <c r="I369" s="6">
        <v>74001398.270833299</v>
      </c>
      <c r="J369" s="5">
        <v>256</v>
      </c>
      <c r="K369" s="7">
        <v>29.397730254660001</v>
      </c>
      <c r="L369" s="3">
        <v>8.52880859375</v>
      </c>
    </row>
    <row r="370" spans="1:12">
      <c r="A370" s="2" t="s">
        <v>2413</v>
      </c>
      <c r="B370" s="2" t="s">
        <v>4472</v>
      </c>
      <c r="C370" s="3">
        <v>28.2476456165314</v>
      </c>
      <c r="D370" s="4">
        <v>20.99</v>
      </c>
      <c r="E370" s="5">
        <v>1</v>
      </c>
      <c r="F370" s="5">
        <v>6</v>
      </c>
      <c r="G370" s="5">
        <v>6</v>
      </c>
      <c r="H370" s="5">
        <v>11</v>
      </c>
      <c r="I370" s="6">
        <v>83268633.364583299</v>
      </c>
      <c r="J370" s="5">
        <v>405</v>
      </c>
      <c r="K370" s="7">
        <v>44.9266622346601</v>
      </c>
      <c r="L370" s="3">
        <v>4.94482421875</v>
      </c>
    </row>
    <row r="371" spans="1:12">
      <c r="A371" s="2" t="s">
        <v>1227</v>
      </c>
      <c r="B371" s="2" t="s">
        <v>3908</v>
      </c>
      <c r="C371" s="3">
        <v>28.151065468788101</v>
      </c>
      <c r="D371" s="4">
        <v>27.95</v>
      </c>
      <c r="E371" s="5">
        <v>1</v>
      </c>
      <c r="F371" s="5">
        <v>7</v>
      </c>
      <c r="G371" s="5">
        <v>7</v>
      </c>
      <c r="H371" s="5">
        <v>11</v>
      </c>
      <c r="I371" s="6">
        <v>185164767</v>
      </c>
      <c r="J371" s="5">
        <v>297</v>
      </c>
      <c r="K371" s="7">
        <v>33.39701579466</v>
      </c>
      <c r="L371" s="3">
        <v>5.19873046875</v>
      </c>
    </row>
    <row r="372" spans="1:12">
      <c r="A372" s="2" t="s">
        <v>827</v>
      </c>
      <c r="B372" s="2" t="s">
        <v>4140</v>
      </c>
      <c r="C372" s="3">
        <v>27.933346986770601</v>
      </c>
      <c r="D372" s="4">
        <v>28.64</v>
      </c>
      <c r="E372" s="5">
        <v>1</v>
      </c>
      <c r="F372" s="5">
        <v>6</v>
      </c>
      <c r="G372" s="5">
        <v>6</v>
      </c>
      <c r="H372" s="5">
        <v>9</v>
      </c>
      <c r="I372" s="6">
        <v>113852283.854167</v>
      </c>
      <c r="J372" s="5">
        <v>398</v>
      </c>
      <c r="K372" s="7">
        <v>41.608417064660003</v>
      </c>
      <c r="L372" s="3">
        <v>7.32763671875</v>
      </c>
    </row>
    <row r="373" spans="1:12">
      <c r="A373" s="2" t="s">
        <v>1811</v>
      </c>
      <c r="B373" s="2" t="s">
        <v>2834</v>
      </c>
      <c r="C373" s="3">
        <v>27.9114091396332</v>
      </c>
      <c r="D373" s="4">
        <v>18.28</v>
      </c>
      <c r="E373" s="5">
        <v>1</v>
      </c>
      <c r="F373" s="5">
        <v>5</v>
      </c>
      <c r="G373" s="5">
        <v>5</v>
      </c>
      <c r="H373" s="5">
        <v>10</v>
      </c>
      <c r="I373" s="6">
        <v>25072815.020833299</v>
      </c>
      <c r="J373" s="5">
        <v>372</v>
      </c>
      <c r="K373" s="7">
        <v>42.412773374659999</v>
      </c>
      <c r="L373" s="3">
        <v>5.54150390625</v>
      </c>
    </row>
    <row r="374" spans="1:12">
      <c r="A374" s="2" t="s">
        <v>2208</v>
      </c>
      <c r="B374" s="2" t="s">
        <v>3270</v>
      </c>
      <c r="C374" s="3">
        <v>27.7896404266357</v>
      </c>
      <c r="D374" s="4">
        <v>7.54</v>
      </c>
      <c r="E374" s="5">
        <v>1</v>
      </c>
      <c r="F374" s="5">
        <v>3</v>
      </c>
      <c r="G374" s="5">
        <v>3</v>
      </c>
      <c r="H374" s="5">
        <v>18</v>
      </c>
      <c r="I374" s="6">
        <v>3239149.7525227899</v>
      </c>
      <c r="J374" s="5">
        <v>729</v>
      </c>
      <c r="K374" s="7">
        <v>82.332514624660007</v>
      </c>
      <c r="L374" s="3">
        <v>5.57958984375</v>
      </c>
    </row>
    <row r="375" spans="1:12">
      <c r="A375" s="2" t="s">
        <v>2008</v>
      </c>
      <c r="B375" s="2" t="s">
        <v>3396</v>
      </c>
      <c r="C375" s="3">
        <v>27.748635292053201</v>
      </c>
      <c r="D375" s="4">
        <v>8.98</v>
      </c>
      <c r="E375" s="5">
        <v>1</v>
      </c>
      <c r="F375" s="5">
        <v>5</v>
      </c>
      <c r="G375" s="5">
        <v>5</v>
      </c>
      <c r="H375" s="5">
        <v>8</v>
      </c>
      <c r="I375" s="6">
        <v>48662456.583333299</v>
      </c>
      <c r="J375" s="5">
        <v>1113</v>
      </c>
      <c r="K375" s="7">
        <v>122.96119235466</v>
      </c>
      <c r="L375" s="3">
        <v>4.65283203125</v>
      </c>
    </row>
    <row r="376" spans="1:12">
      <c r="A376" s="2" t="s">
        <v>940</v>
      </c>
      <c r="B376" s="2" t="s">
        <v>4075</v>
      </c>
      <c r="C376" s="3">
        <v>27.673607826232899</v>
      </c>
      <c r="D376" s="4">
        <v>15.97</v>
      </c>
      <c r="E376" s="5">
        <v>1</v>
      </c>
      <c r="F376" s="5">
        <v>4</v>
      </c>
      <c r="G376" s="5">
        <v>4</v>
      </c>
      <c r="H376" s="5">
        <v>9</v>
      </c>
      <c r="I376" s="6">
        <v>58814753.214843802</v>
      </c>
      <c r="J376" s="5">
        <v>313</v>
      </c>
      <c r="K376" s="7">
        <v>34.093275744659998</v>
      </c>
      <c r="L376" s="3">
        <v>9.92041015625</v>
      </c>
    </row>
    <row r="377" spans="1:12">
      <c r="A377" s="2" t="s">
        <v>1897</v>
      </c>
      <c r="B377" s="2" t="s">
        <v>199</v>
      </c>
      <c r="C377" s="3">
        <v>27.655109882354701</v>
      </c>
      <c r="D377" s="4">
        <v>40.630000000000003</v>
      </c>
      <c r="E377" s="5">
        <v>2</v>
      </c>
      <c r="F377" s="5">
        <v>4</v>
      </c>
      <c r="G377" s="5">
        <v>4</v>
      </c>
      <c r="H377" s="5">
        <v>8</v>
      </c>
      <c r="I377" s="6">
        <v>140319950.05664101</v>
      </c>
      <c r="J377" s="5">
        <v>128</v>
      </c>
      <c r="K377" s="7">
        <v>14.76988048466</v>
      </c>
      <c r="L377" s="3">
        <v>8.55810546875</v>
      </c>
    </row>
    <row r="378" spans="1:12">
      <c r="A378" s="2" t="s">
        <v>992</v>
      </c>
      <c r="B378" s="2" t="s">
        <v>80</v>
      </c>
      <c r="C378" s="3">
        <v>27.571078181266799</v>
      </c>
      <c r="D378" s="4">
        <v>15.44</v>
      </c>
      <c r="E378" s="5">
        <v>1</v>
      </c>
      <c r="F378" s="5">
        <v>6</v>
      </c>
      <c r="G378" s="5">
        <v>6</v>
      </c>
      <c r="H378" s="5">
        <v>15</v>
      </c>
      <c r="I378" s="6">
        <v>34389840.395833299</v>
      </c>
      <c r="J378" s="5">
        <v>544</v>
      </c>
      <c r="K378" s="7">
        <v>60.667717584659997</v>
      </c>
      <c r="L378" s="3">
        <v>8.92431640625</v>
      </c>
    </row>
    <row r="379" spans="1:12">
      <c r="A379" s="2" t="s">
        <v>2335</v>
      </c>
      <c r="B379" s="2" t="s">
        <v>380</v>
      </c>
      <c r="C379" s="3">
        <v>27.534784436225902</v>
      </c>
      <c r="D379" s="4">
        <v>26.52</v>
      </c>
      <c r="E379" s="5">
        <v>1</v>
      </c>
      <c r="F379" s="5">
        <v>7</v>
      </c>
      <c r="G379" s="5">
        <v>7</v>
      </c>
      <c r="H379" s="5">
        <v>9</v>
      </c>
      <c r="I379" s="6">
        <v>256254034.45833299</v>
      </c>
      <c r="J379" s="5">
        <v>362</v>
      </c>
      <c r="K379" s="7">
        <v>39.02446541466</v>
      </c>
      <c r="L379" s="3">
        <v>6.62451171875</v>
      </c>
    </row>
    <row r="380" spans="1:12">
      <c r="A380" s="2" t="s">
        <v>2764</v>
      </c>
      <c r="B380" s="2" t="s">
        <v>334</v>
      </c>
      <c r="C380" s="3">
        <v>27.4018476009369</v>
      </c>
      <c r="D380" s="4">
        <v>42.72</v>
      </c>
      <c r="E380" s="5">
        <v>1</v>
      </c>
      <c r="F380" s="5">
        <v>6</v>
      </c>
      <c r="G380" s="5">
        <v>6</v>
      </c>
      <c r="H380" s="5">
        <v>14</v>
      </c>
      <c r="I380" s="6">
        <v>148103663.45833299</v>
      </c>
      <c r="J380" s="5">
        <v>103</v>
      </c>
      <c r="K380" s="7">
        <v>11.34542553466</v>
      </c>
      <c r="L380" s="3">
        <v>11.35595703125</v>
      </c>
    </row>
    <row r="381" spans="1:12">
      <c r="A381" s="2" t="s">
        <v>2303</v>
      </c>
      <c r="B381" s="2" t="s">
        <v>3210</v>
      </c>
      <c r="C381" s="3">
        <v>27.393768787384001</v>
      </c>
      <c r="D381" s="4">
        <v>24.94</v>
      </c>
      <c r="E381" s="5">
        <v>1</v>
      </c>
      <c r="F381" s="5">
        <v>8</v>
      </c>
      <c r="G381" s="5">
        <v>8</v>
      </c>
      <c r="H381" s="5">
        <v>14</v>
      </c>
      <c r="I381" s="6">
        <v>35990935.385416701</v>
      </c>
      <c r="J381" s="5">
        <v>425</v>
      </c>
      <c r="K381" s="7">
        <v>45.618261464660002</v>
      </c>
      <c r="L381" s="3">
        <v>4.86865234375</v>
      </c>
    </row>
    <row r="382" spans="1:12">
      <c r="A382" s="2" t="s">
        <v>2187</v>
      </c>
      <c r="B382" s="2" t="s">
        <v>4369</v>
      </c>
      <c r="C382" s="3">
        <v>27.392342567443801</v>
      </c>
      <c r="D382" s="4">
        <v>32.090000000000003</v>
      </c>
      <c r="E382" s="5">
        <v>1</v>
      </c>
      <c r="F382" s="5">
        <v>5</v>
      </c>
      <c r="G382" s="5">
        <v>5</v>
      </c>
      <c r="H382" s="5">
        <v>10</v>
      </c>
      <c r="I382" s="6">
        <v>22000091.458333299</v>
      </c>
      <c r="J382" s="5">
        <v>215</v>
      </c>
      <c r="K382" s="7">
        <v>24.55669672466</v>
      </c>
      <c r="L382" s="3">
        <v>5.85888671875</v>
      </c>
    </row>
    <row r="383" spans="1:12">
      <c r="A383" s="2" t="s">
        <v>819</v>
      </c>
      <c r="B383" s="2" t="s">
        <v>2869</v>
      </c>
      <c r="C383" s="3">
        <v>27.247327923774701</v>
      </c>
      <c r="D383" s="4">
        <v>46.11</v>
      </c>
      <c r="E383" s="5">
        <v>1</v>
      </c>
      <c r="F383" s="5">
        <v>5</v>
      </c>
      <c r="G383" s="5">
        <v>5</v>
      </c>
      <c r="H383" s="5">
        <v>8</v>
      </c>
      <c r="I383" s="6">
        <v>259135288.08333299</v>
      </c>
      <c r="J383" s="5">
        <v>167</v>
      </c>
      <c r="K383" s="7">
        <v>18.669095824660001</v>
      </c>
      <c r="L383" s="3">
        <v>4.53857421875</v>
      </c>
    </row>
    <row r="384" spans="1:12">
      <c r="A384" s="2" t="s">
        <v>1097</v>
      </c>
      <c r="B384" s="2" t="s">
        <v>316</v>
      </c>
      <c r="C384" s="3">
        <v>27.232235908508301</v>
      </c>
      <c r="D384" s="4">
        <v>16.670000000000002</v>
      </c>
      <c r="E384" s="5">
        <v>1</v>
      </c>
      <c r="F384" s="5">
        <v>5</v>
      </c>
      <c r="G384" s="5">
        <v>6</v>
      </c>
      <c r="H384" s="5">
        <v>9</v>
      </c>
      <c r="I384" s="6">
        <v>65445372.645833299</v>
      </c>
      <c r="J384" s="5">
        <v>696</v>
      </c>
      <c r="K384" s="7">
        <v>79.466586274660202</v>
      </c>
      <c r="L384" s="3">
        <v>6.27783203125</v>
      </c>
    </row>
    <row r="385" spans="1:12">
      <c r="A385" s="2" t="s">
        <v>1990</v>
      </c>
      <c r="B385" s="2" t="s">
        <v>3410</v>
      </c>
      <c r="C385" s="3">
        <v>26.996528387069699</v>
      </c>
      <c r="D385" s="4">
        <v>45.87</v>
      </c>
      <c r="E385" s="5">
        <v>1</v>
      </c>
      <c r="F385" s="5">
        <v>4</v>
      </c>
      <c r="G385" s="5">
        <v>4</v>
      </c>
      <c r="H385" s="5">
        <v>8</v>
      </c>
      <c r="I385" s="6">
        <v>28754589.339843798</v>
      </c>
      <c r="J385" s="5">
        <v>109</v>
      </c>
      <c r="K385" s="7">
        <v>12.617234334660001</v>
      </c>
      <c r="L385" s="3">
        <v>5.26220703125</v>
      </c>
    </row>
    <row r="386" spans="1:12">
      <c r="A386" s="2" t="s">
        <v>1962</v>
      </c>
      <c r="B386" s="2" t="s">
        <v>249</v>
      </c>
      <c r="C386" s="3">
        <v>26.717419624328599</v>
      </c>
      <c r="D386" s="4">
        <v>14.16</v>
      </c>
      <c r="E386" s="5">
        <v>1</v>
      </c>
      <c r="F386" s="5">
        <v>6</v>
      </c>
      <c r="G386" s="5">
        <v>6</v>
      </c>
      <c r="H386" s="5">
        <v>8</v>
      </c>
      <c r="I386" s="6">
        <v>47765678.1875</v>
      </c>
      <c r="J386" s="5">
        <v>657</v>
      </c>
      <c r="K386" s="7">
        <v>72.172756424660093</v>
      </c>
      <c r="L386" s="3">
        <v>7.41552734375</v>
      </c>
    </row>
    <row r="387" spans="1:12">
      <c r="A387" s="2" t="s">
        <v>2025</v>
      </c>
      <c r="B387" s="2" t="s">
        <v>3384</v>
      </c>
      <c r="C387" s="3">
        <v>26.6738958358765</v>
      </c>
      <c r="D387" s="4">
        <v>6.52</v>
      </c>
      <c r="E387" s="5">
        <v>1</v>
      </c>
      <c r="F387" s="5">
        <v>7</v>
      </c>
      <c r="G387" s="5">
        <v>8</v>
      </c>
      <c r="H387" s="5">
        <v>12</v>
      </c>
      <c r="I387" s="6">
        <v>5793853.7682291698</v>
      </c>
      <c r="J387" s="5">
        <v>1780</v>
      </c>
      <c r="K387" s="7">
        <v>207.36110210466001</v>
      </c>
      <c r="L387" s="3">
        <v>4.99560546875</v>
      </c>
    </row>
    <row r="388" spans="1:12">
      <c r="A388" s="2" t="s">
        <v>571</v>
      </c>
      <c r="B388" s="2" t="s">
        <v>4305</v>
      </c>
      <c r="C388" s="3">
        <v>26.361683607101401</v>
      </c>
      <c r="D388" s="4">
        <v>19.739999999999998</v>
      </c>
      <c r="E388" s="5">
        <v>1</v>
      </c>
      <c r="F388" s="5">
        <v>2</v>
      </c>
      <c r="G388" s="5">
        <v>3</v>
      </c>
      <c r="H388" s="5">
        <v>7</v>
      </c>
      <c r="I388" s="6">
        <v>131698661.23177101</v>
      </c>
      <c r="J388" s="5">
        <v>233</v>
      </c>
      <c r="K388" s="7">
        <v>25.68009204466</v>
      </c>
      <c r="L388" s="3">
        <v>6.35400390625</v>
      </c>
    </row>
    <row r="389" spans="1:12">
      <c r="A389" s="2" t="s">
        <v>1157</v>
      </c>
      <c r="B389" s="2" t="s">
        <v>3951</v>
      </c>
      <c r="C389" s="3">
        <v>26.138667821884201</v>
      </c>
      <c r="D389" s="4">
        <v>16.95</v>
      </c>
      <c r="E389" s="5">
        <v>1</v>
      </c>
      <c r="F389" s="5">
        <v>7</v>
      </c>
      <c r="G389" s="5">
        <v>7</v>
      </c>
      <c r="H389" s="5">
        <v>8</v>
      </c>
      <c r="I389" s="6">
        <v>59235193.916666701</v>
      </c>
      <c r="J389" s="5">
        <v>696</v>
      </c>
      <c r="K389" s="7">
        <v>77.094487984660006</v>
      </c>
      <c r="L389" s="3">
        <v>8.47021484375</v>
      </c>
    </row>
    <row r="390" spans="1:12">
      <c r="A390" s="2" t="s">
        <v>151</v>
      </c>
      <c r="B390" s="2" t="s">
        <v>3581</v>
      </c>
      <c r="C390" s="3">
        <v>26.054446220397899</v>
      </c>
      <c r="D390" s="4">
        <v>33.33</v>
      </c>
      <c r="E390" s="5">
        <v>1</v>
      </c>
      <c r="F390" s="5">
        <v>4</v>
      </c>
      <c r="G390" s="5">
        <v>4</v>
      </c>
      <c r="H390" s="5">
        <v>11</v>
      </c>
      <c r="I390" s="6">
        <v>250782881.3125</v>
      </c>
      <c r="J390" s="5">
        <v>93</v>
      </c>
      <c r="K390" s="7">
        <v>10.85859835466</v>
      </c>
      <c r="L390" s="3">
        <v>9.86181640625</v>
      </c>
    </row>
    <row r="391" spans="1:12">
      <c r="A391" s="2" t="s">
        <v>2086</v>
      </c>
      <c r="B391" s="2" t="s">
        <v>3343</v>
      </c>
      <c r="C391" s="3">
        <v>25.966893672943101</v>
      </c>
      <c r="D391" s="4">
        <v>12</v>
      </c>
      <c r="E391" s="5">
        <v>1</v>
      </c>
      <c r="F391" s="5">
        <v>6</v>
      </c>
      <c r="G391" s="5">
        <v>6</v>
      </c>
      <c r="H391" s="5">
        <v>9</v>
      </c>
      <c r="I391" s="6">
        <v>29336773.041666701</v>
      </c>
      <c r="J391" s="5">
        <v>750</v>
      </c>
      <c r="K391" s="7">
        <v>85.200968434659998</v>
      </c>
      <c r="L391" s="3">
        <v>5.99853515625</v>
      </c>
    </row>
    <row r="392" spans="1:12">
      <c r="A392" s="2" t="s">
        <v>1523</v>
      </c>
      <c r="B392" s="2" t="s">
        <v>443</v>
      </c>
      <c r="C392" s="3">
        <v>25.960738539695701</v>
      </c>
      <c r="D392" s="4">
        <v>16.37</v>
      </c>
      <c r="E392" s="5">
        <v>1</v>
      </c>
      <c r="F392" s="5">
        <v>6</v>
      </c>
      <c r="G392" s="5">
        <v>6</v>
      </c>
      <c r="H392" s="5">
        <v>9</v>
      </c>
      <c r="I392" s="6">
        <v>54198727.822916701</v>
      </c>
      <c r="J392" s="5">
        <v>513</v>
      </c>
      <c r="K392" s="7">
        <v>57.104272184659997</v>
      </c>
      <c r="L392" s="3">
        <v>8.36767578125</v>
      </c>
    </row>
    <row r="393" spans="1:12">
      <c r="A393" s="2" t="s">
        <v>1947</v>
      </c>
      <c r="B393" s="2" t="s">
        <v>3441</v>
      </c>
      <c r="C393" s="3">
        <v>25.600720167159999</v>
      </c>
      <c r="D393" s="4">
        <v>8.58</v>
      </c>
      <c r="E393" s="5">
        <v>1</v>
      </c>
      <c r="F393" s="5">
        <v>5</v>
      </c>
      <c r="G393" s="5">
        <v>5</v>
      </c>
      <c r="H393" s="5">
        <v>10</v>
      </c>
      <c r="I393" s="6">
        <v>27330023.791666701</v>
      </c>
      <c r="J393" s="5">
        <v>758</v>
      </c>
      <c r="K393" s="7">
        <v>87.972830934659996</v>
      </c>
      <c r="L393" s="3">
        <v>6.59521484375</v>
      </c>
    </row>
    <row r="394" spans="1:12">
      <c r="A394" s="2" t="s">
        <v>968</v>
      </c>
      <c r="B394" s="2" t="s">
        <v>4059</v>
      </c>
      <c r="C394" s="3">
        <v>25.581498742103602</v>
      </c>
      <c r="D394" s="4">
        <v>24.63</v>
      </c>
      <c r="E394" s="5">
        <v>1</v>
      </c>
      <c r="F394" s="5">
        <v>5</v>
      </c>
      <c r="G394" s="5">
        <v>5</v>
      </c>
      <c r="H394" s="5">
        <v>11</v>
      </c>
      <c r="I394" s="6">
        <v>47510011.796875</v>
      </c>
      <c r="J394" s="5">
        <v>341</v>
      </c>
      <c r="K394" s="7">
        <v>37.722182374660001</v>
      </c>
      <c r="L394" s="3">
        <v>6.46826171875</v>
      </c>
    </row>
    <row r="395" spans="1:12">
      <c r="A395" s="2" t="s">
        <v>587</v>
      </c>
      <c r="B395" s="2" t="s">
        <v>445</v>
      </c>
      <c r="C395" s="3">
        <v>25.571585416793798</v>
      </c>
      <c r="D395" s="4">
        <v>42.11</v>
      </c>
      <c r="E395" s="5">
        <v>1</v>
      </c>
      <c r="F395" s="5">
        <v>6</v>
      </c>
      <c r="G395" s="5">
        <v>6</v>
      </c>
      <c r="H395" s="5">
        <v>12</v>
      </c>
      <c r="I395" s="6">
        <v>276268500.16666698</v>
      </c>
      <c r="J395" s="5">
        <v>152</v>
      </c>
      <c r="K395" s="7">
        <v>16.837688444659999</v>
      </c>
      <c r="L395" s="3">
        <v>8.66064453125</v>
      </c>
    </row>
    <row r="396" spans="1:12">
      <c r="A396" s="2" t="s">
        <v>1037</v>
      </c>
      <c r="B396" s="2" t="s">
        <v>4344</v>
      </c>
      <c r="C396" s="3">
        <v>25.486054897308399</v>
      </c>
      <c r="D396" s="4">
        <v>22.15</v>
      </c>
      <c r="E396" s="5">
        <v>1</v>
      </c>
      <c r="F396" s="5">
        <v>5</v>
      </c>
      <c r="G396" s="5">
        <v>5</v>
      </c>
      <c r="H396" s="5">
        <v>6</v>
      </c>
      <c r="I396" s="6">
        <v>98745858.666666701</v>
      </c>
      <c r="J396" s="5">
        <v>465</v>
      </c>
      <c r="K396" s="7">
        <v>49.547459014660099</v>
      </c>
      <c r="L396" s="3">
        <v>6.06201171875</v>
      </c>
    </row>
    <row r="397" spans="1:12">
      <c r="A397" s="2" t="s">
        <v>1087</v>
      </c>
      <c r="B397" s="2" t="s">
        <v>190</v>
      </c>
      <c r="C397" s="3">
        <v>25.3803408145905</v>
      </c>
      <c r="D397" s="4">
        <v>12.45</v>
      </c>
      <c r="E397" s="5">
        <v>1</v>
      </c>
      <c r="F397" s="5">
        <v>8</v>
      </c>
      <c r="G397" s="5">
        <v>8</v>
      </c>
      <c r="H397" s="5">
        <v>11</v>
      </c>
      <c r="I397" s="6">
        <v>35695906.645833299</v>
      </c>
      <c r="J397" s="5">
        <v>972</v>
      </c>
      <c r="K397" s="7">
        <v>108.37889583466</v>
      </c>
      <c r="L397" s="3">
        <v>5.28759765625</v>
      </c>
    </row>
    <row r="398" spans="1:12">
      <c r="A398" s="2" t="s">
        <v>1674</v>
      </c>
      <c r="B398" s="2" t="s">
        <v>3618</v>
      </c>
      <c r="C398" s="3">
        <v>25.124830484390301</v>
      </c>
      <c r="D398" s="4">
        <v>13.6</v>
      </c>
      <c r="E398" s="5">
        <v>1</v>
      </c>
      <c r="F398" s="5">
        <v>4</v>
      </c>
      <c r="G398" s="5">
        <v>4</v>
      </c>
      <c r="H398" s="5">
        <v>12</v>
      </c>
      <c r="I398" s="6">
        <v>23354646.729166701</v>
      </c>
      <c r="J398" s="5">
        <v>500</v>
      </c>
      <c r="K398" s="7">
        <v>53.974128044660098</v>
      </c>
      <c r="L398" s="3">
        <v>9.17333984375</v>
      </c>
    </row>
    <row r="399" spans="1:12">
      <c r="A399" s="2" t="s">
        <v>1245</v>
      </c>
      <c r="B399" s="2" t="s">
        <v>3896</v>
      </c>
      <c r="C399" s="3">
        <v>25.120452284812899</v>
      </c>
      <c r="D399" s="4">
        <v>30.25</v>
      </c>
      <c r="E399" s="5">
        <v>1</v>
      </c>
      <c r="F399" s="5">
        <v>3</v>
      </c>
      <c r="G399" s="5">
        <v>3</v>
      </c>
      <c r="H399" s="5">
        <v>11</v>
      </c>
      <c r="I399" s="6">
        <v>93042106.6640625</v>
      </c>
      <c r="J399" s="5">
        <v>119</v>
      </c>
      <c r="K399" s="7">
        <v>13.51337993466</v>
      </c>
      <c r="L399" s="3">
        <v>11.01904296875</v>
      </c>
    </row>
    <row r="400" spans="1:12">
      <c r="A400" s="2" t="s">
        <v>2004</v>
      </c>
      <c r="B400" s="2" t="s">
        <v>3399</v>
      </c>
      <c r="C400" s="3">
        <v>24.971446275711099</v>
      </c>
      <c r="D400" s="4">
        <v>27.13</v>
      </c>
      <c r="E400" s="5">
        <v>1</v>
      </c>
      <c r="F400" s="5">
        <v>6</v>
      </c>
      <c r="G400" s="5">
        <v>6</v>
      </c>
      <c r="H400" s="5">
        <v>9</v>
      </c>
      <c r="I400" s="6">
        <v>143424884</v>
      </c>
      <c r="J400" s="5">
        <v>258</v>
      </c>
      <c r="K400" s="7">
        <v>28.337643874659999</v>
      </c>
      <c r="L400" s="3">
        <v>5.04638671875</v>
      </c>
    </row>
    <row r="401" spans="1:12">
      <c r="A401" s="2" t="s">
        <v>1271</v>
      </c>
      <c r="B401" s="2" t="s">
        <v>4316</v>
      </c>
      <c r="C401" s="3">
        <v>24.8460149765015</v>
      </c>
      <c r="D401" s="4">
        <v>29.73</v>
      </c>
      <c r="E401" s="5">
        <v>1</v>
      </c>
      <c r="F401" s="5">
        <v>5</v>
      </c>
      <c r="G401" s="5">
        <v>5</v>
      </c>
      <c r="H401" s="5">
        <v>9</v>
      </c>
      <c r="I401" s="6">
        <v>157219604.39583299</v>
      </c>
      <c r="J401" s="5">
        <v>259</v>
      </c>
      <c r="K401" s="7">
        <v>28.644636494659999</v>
      </c>
      <c r="L401" s="3">
        <v>7.92822265625</v>
      </c>
    </row>
    <row r="402" spans="1:12">
      <c r="A402" s="2" t="s">
        <v>2367</v>
      </c>
      <c r="B402" s="2" t="s">
        <v>3162</v>
      </c>
      <c r="C402" s="3">
        <v>24.763794898986799</v>
      </c>
      <c r="D402" s="4">
        <v>25.32</v>
      </c>
      <c r="E402" s="5">
        <v>1</v>
      </c>
      <c r="F402" s="5">
        <v>10</v>
      </c>
      <c r="G402" s="5">
        <v>10</v>
      </c>
      <c r="H402" s="5">
        <v>11</v>
      </c>
      <c r="I402" s="6">
        <v>26787672.583333299</v>
      </c>
      <c r="J402" s="5">
        <v>553</v>
      </c>
      <c r="K402" s="7">
        <v>63.150581334660103</v>
      </c>
      <c r="L402" s="3">
        <v>6.36669921875</v>
      </c>
    </row>
    <row r="403" spans="1:12">
      <c r="A403" s="2" t="s">
        <v>2416</v>
      </c>
      <c r="B403" s="2" t="s">
        <v>108</v>
      </c>
      <c r="C403" s="3">
        <v>24.737952947616598</v>
      </c>
      <c r="D403" s="4">
        <v>35.340000000000003</v>
      </c>
      <c r="E403" s="5">
        <v>1</v>
      </c>
      <c r="F403" s="5">
        <v>4</v>
      </c>
      <c r="G403" s="5">
        <v>4</v>
      </c>
      <c r="H403" s="5">
        <v>13</v>
      </c>
      <c r="I403" s="6">
        <v>22114589.979166701</v>
      </c>
      <c r="J403" s="5">
        <v>116</v>
      </c>
      <c r="K403" s="7">
        <v>13.197815074659999</v>
      </c>
      <c r="L403" s="3">
        <v>5.14794921875</v>
      </c>
    </row>
    <row r="404" spans="1:12">
      <c r="A404" s="2" t="s">
        <v>1445</v>
      </c>
      <c r="B404" s="2" t="s">
        <v>33</v>
      </c>
      <c r="C404" s="3">
        <v>24.721748948097201</v>
      </c>
      <c r="D404" s="4">
        <v>45.93</v>
      </c>
      <c r="E404" s="5">
        <v>1</v>
      </c>
      <c r="F404" s="5">
        <v>7</v>
      </c>
      <c r="G404" s="5">
        <v>7</v>
      </c>
      <c r="H404" s="5">
        <v>11</v>
      </c>
      <c r="I404" s="6">
        <v>126476627.671875</v>
      </c>
      <c r="J404" s="5">
        <v>135</v>
      </c>
      <c r="K404" s="7">
        <v>15.33739615466</v>
      </c>
      <c r="L404" s="3">
        <v>10.57958984375</v>
      </c>
    </row>
    <row r="405" spans="1:12">
      <c r="A405" s="2" t="s">
        <v>2297</v>
      </c>
      <c r="B405" s="2" t="s">
        <v>3215</v>
      </c>
      <c r="C405" s="3">
        <v>24.712416172027599</v>
      </c>
      <c r="D405" s="4">
        <v>11.01</v>
      </c>
      <c r="E405" s="5">
        <v>1</v>
      </c>
      <c r="F405" s="5">
        <v>7</v>
      </c>
      <c r="G405" s="5">
        <v>7</v>
      </c>
      <c r="H405" s="5">
        <v>11</v>
      </c>
      <c r="I405" s="6">
        <v>57479867.416666701</v>
      </c>
      <c r="J405" s="5">
        <v>545</v>
      </c>
      <c r="K405" s="7">
        <v>61.132127294660002</v>
      </c>
      <c r="L405" s="3">
        <v>5.52880859375</v>
      </c>
    </row>
    <row r="406" spans="1:12">
      <c r="A406" s="2" t="s">
        <v>1434</v>
      </c>
      <c r="B406" s="2" t="s">
        <v>3769</v>
      </c>
      <c r="C406" s="3">
        <v>24.677936315536499</v>
      </c>
      <c r="D406" s="4">
        <v>29.52</v>
      </c>
      <c r="E406" s="5">
        <v>1</v>
      </c>
      <c r="F406" s="5">
        <v>8</v>
      </c>
      <c r="G406" s="5">
        <v>9</v>
      </c>
      <c r="H406" s="5">
        <v>13</v>
      </c>
      <c r="I406" s="6">
        <v>24842851.734375</v>
      </c>
      <c r="J406" s="5">
        <v>420</v>
      </c>
      <c r="K406" s="7">
        <v>46.653960854659999</v>
      </c>
      <c r="L406" s="3">
        <v>4.86865234375</v>
      </c>
    </row>
    <row r="407" spans="1:12">
      <c r="A407" s="2" t="s">
        <v>1244</v>
      </c>
      <c r="B407" s="2" t="s">
        <v>245</v>
      </c>
      <c r="C407" s="3">
        <v>24.634234428405801</v>
      </c>
      <c r="D407" s="4">
        <v>9.25</v>
      </c>
      <c r="E407" s="5">
        <v>1</v>
      </c>
      <c r="F407" s="5">
        <v>7</v>
      </c>
      <c r="G407" s="5">
        <v>7</v>
      </c>
      <c r="H407" s="5">
        <v>11</v>
      </c>
      <c r="I407" s="6">
        <v>20286418.75</v>
      </c>
      <c r="J407" s="5">
        <v>822</v>
      </c>
      <c r="K407" s="7">
        <v>92.578206904660107</v>
      </c>
      <c r="L407" s="3">
        <v>5.96044921875</v>
      </c>
    </row>
    <row r="408" spans="1:12">
      <c r="A408" s="2" t="s">
        <v>710</v>
      </c>
      <c r="B408" s="2" t="s">
        <v>4217</v>
      </c>
      <c r="C408" s="3">
        <v>24.560131549835202</v>
      </c>
      <c r="D408" s="4">
        <v>17.32</v>
      </c>
      <c r="E408" s="5">
        <v>1</v>
      </c>
      <c r="F408" s="5">
        <v>4</v>
      </c>
      <c r="G408" s="5">
        <v>4</v>
      </c>
      <c r="H408" s="5">
        <v>6</v>
      </c>
      <c r="I408" s="6">
        <v>51999363.8125</v>
      </c>
      <c r="J408" s="5">
        <v>410</v>
      </c>
      <c r="K408" s="7">
        <v>46.76079873466</v>
      </c>
      <c r="L408" s="3">
        <v>4.38623046875</v>
      </c>
    </row>
    <row r="409" spans="1:12">
      <c r="A409" s="2" t="s">
        <v>975</v>
      </c>
      <c r="B409" s="2" t="s">
        <v>4056</v>
      </c>
      <c r="C409" s="3">
        <v>24.559872865676901</v>
      </c>
      <c r="D409" s="4">
        <v>17.78</v>
      </c>
      <c r="E409" s="5">
        <v>1</v>
      </c>
      <c r="F409" s="5">
        <v>5</v>
      </c>
      <c r="G409" s="5">
        <v>5</v>
      </c>
      <c r="H409" s="5">
        <v>12</v>
      </c>
      <c r="I409" s="6">
        <v>59500639.625</v>
      </c>
      <c r="J409" s="5">
        <v>388</v>
      </c>
      <c r="K409" s="7">
        <v>45.172818044659998</v>
      </c>
      <c r="L409" s="3">
        <v>6.58056640625</v>
      </c>
    </row>
    <row r="410" spans="1:12">
      <c r="A410" s="2" t="s">
        <v>2514</v>
      </c>
      <c r="B410" s="2" t="s">
        <v>4478</v>
      </c>
      <c r="C410" s="3">
        <v>24.411960840225198</v>
      </c>
      <c r="D410" s="4">
        <v>20.68</v>
      </c>
      <c r="E410" s="5">
        <v>1</v>
      </c>
      <c r="F410" s="5">
        <v>8</v>
      </c>
      <c r="G410" s="5">
        <v>8</v>
      </c>
      <c r="H410" s="5">
        <v>8</v>
      </c>
      <c r="I410" s="6">
        <v>27866206.197916701</v>
      </c>
      <c r="J410" s="5">
        <v>643</v>
      </c>
      <c r="K410" s="7">
        <v>70.466234684660193</v>
      </c>
      <c r="L410" s="3">
        <v>5.87158203125</v>
      </c>
    </row>
    <row r="411" spans="1:12">
      <c r="A411" s="2" t="s">
        <v>1675</v>
      </c>
      <c r="B411" s="2" t="s">
        <v>3617</v>
      </c>
      <c r="C411" s="3">
        <v>24.397124052047701</v>
      </c>
      <c r="D411" s="4">
        <v>20.25</v>
      </c>
      <c r="E411" s="5">
        <v>1</v>
      </c>
      <c r="F411" s="5">
        <v>5</v>
      </c>
      <c r="G411" s="5">
        <v>5</v>
      </c>
      <c r="H411" s="5">
        <v>7</v>
      </c>
      <c r="I411" s="6">
        <v>47885058.75</v>
      </c>
      <c r="J411" s="5">
        <v>484</v>
      </c>
      <c r="K411" s="7">
        <v>53.684529194660101</v>
      </c>
      <c r="L411" s="3">
        <v>7.03466796875</v>
      </c>
    </row>
    <row r="412" spans="1:12">
      <c r="A412" s="2" t="s">
        <v>2739</v>
      </c>
      <c r="B412" s="2" t="s">
        <v>4318</v>
      </c>
      <c r="C412" s="3">
        <v>24.3801896572113</v>
      </c>
      <c r="D412" s="4">
        <v>28.92</v>
      </c>
      <c r="E412" s="5">
        <v>1</v>
      </c>
      <c r="F412" s="5">
        <v>2</v>
      </c>
      <c r="G412" s="5">
        <v>2</v>
      </c>
      <c r="H412" s="5">
        <v>7</v>
      </c>
      <c r="I412" s="6">
        <v>36001355.0927734</v>
      </c>
      <c r="J412" s="5">
        <v>83</v>
      </c>
      <c r="K412" s="7">
        <v>9.76258500466</v>
      </c>
      <c r="L412" s="3">
        <v>5.79541015625</v>
      </c>
    </row>
    <row r="413" spans="1:12">
      <c r="A413" s="2" t="s">
        <v>709</v>
      </c>
      <c r="B413" s="2" t="s">
        <v>4218</v>
      </c>
      <c r="C413" s="3">
        <v>24.300558567047101</v>
      </c>
      <c r="D413" s="4">
        <v>30.16</v>
      </c>
      <c r="E413" s="5">
        <v>1</v>
      </c>
      <c r="F413" s="5">
        <v>7</v>
      </c>
      <c r="G413" s="5">
        <v>7</v>
      </c>
      <c r="H413" s="5">
        <v>12</v>
      </c>
      <c r="I413" s="6">
        <v>112134503.875</v>
      </c>
      <c r="J413" s="5">
        <v>315</v>
      </c>
      <c r="K413" s="7">
        <v>35.248667664659997</v>
      </c>
      <c r="L413" s="3">
        <v>9.18798828125</v>
      </c>
    </row>
    <row r="414" spans="1:12">
      <c r="A414" s="2" t="s">
        <v>781</v>
      </c>
      <c r="B414" s="2" t="s">
        <v>4169</v>
      </c>
      <c r="C414" s="3">
        <v>24.184550762176499</v>
      </c>
      <c r="D414" s="4">
        <v>15.04</v>
      </c>
      <c r="E414" s="5">
        <v>1</v>
      </c>
      <c r="F414" s="5">
        <v>10</v>
      </c>
      <c r="G414" s="5">
        <v>10</v>
      </c>
      <c r="H414" s="5">
        <v>15</v>
      </c>
      <c r="I414" s="6">
        <v>50603524.458333299</v>
      </c>
      <c r="J414" s="5">
        <v>944</v>
      </c>
      <c r="K414" s="7">
        <v>102.28190922466</v>
      </c>
      <c r="L414" s="3">
        <v>8.13330078125</v>
      </c>
    </row>
    <row r="415" spans="1:12">
      <c r="A415" s="2" t="s">
        <v>1192</v>
      </c>
      <c r="B415" s="2" t="s">
        <v>3928</v>
      </c>
      <c r="C415" s="3">
        <v>24.059306383132899</v>
      </c>
      <c r="D415" s="4">
        <v>22.63</v>
      </c>
      <c r="E415" s="5">
        <v>1</v>
      </c>
      <c r="F415" s="5">
        <v>8</v>
      </c>
      <c r="G415" s="5">
        <v>8</v>
      </c>
      <c r="H415" s="5">
        <v>8</v>
      </c>
      <c r="I415" s="6">
        <v>54902772.979166701</v>
      </c>
      <c r="J415" s="5">
        <v>517</v>
      </c>
      <c r="K415" s="7">
        <v>57.088589824659998</v>
      </c>
      <c r="L415" s="3">
        <v>6.68310546875</v>
      </c>
    </row>
    <row r="416" spans="1:12">
      <c r="A416" s="2" t="s">
        <v>1371</v>
      </c>
      <c r="B416" s="2" t="s">
        <v>135</v>
      </c>
      <c r="C416" s="3">
        <v>24.055761098861701</v>
      </c>
      <c r="D416" s="4">
        <v>11.53</v>
      </c>
      <c r="E416" s="5">
        <v>1</v>
      </c>
      <c r="F416" s="5">
        <v>3</v>
      </c>
      <c r="G416" s="5">
        <v>3</v>
      </c>
      <c r="H416" s="5">
        <v>7</v>
      </c>
      <c r="I416" s="6">
        <v>54624649.625</v>
      </c>
      <c r="J416" s="5">
        <v>321</v>
      </c>
      <c r="K416" s="7">
        <v>35.061196884659999</v>
      </c>
      <c r="L416" s="3">
        <v>5.45263671875</v>
      </c>
    </row>
    <row r="417" spans="1:12">
      <c r="A417" s="2" t="s">
        <v>1036</v>
      </c>
      <c r="B417" s="2" t="s">
        <v>261</v>
      </c>
      <c r="C417" s="3">
        <v>23.965594649314902</v>
      </c>
      <c r="D417" s="4">
        <v>25.1</v>
      </c>
      <c r="E417" s="5">
        <v>1</v>
      </c>
      <c r="F417" s="5">
        <v>6</v>
      </c>
      <c r="G417" s="5">
        <v>6</v>
      </c>
      <c r="H417" s="5">
        <v>20</v>
      </c>
      <c r="I417" s="6">
        <v>117973077.979167</v>
      </c>
      <c r="J417" s="5">
        <v>251</v>
      </c>
      <c r="K417" s="7">
        <v>28.297317424660001</v>
      </c>
      <c r="L417" s="3">
        <v>5.51611328125</v>
      </c>
    </row>
    <row r="418" spans="1:12">
      <c r="A418" s="2" t="s">
        <v>1539</v>
      </c>
      <c r="B418" s="2" t="s">
        <v>4437</v>
      </c>
      <c r="C418" s="3">
        <v>23.826784610748302</v>
      </c>
      <c r="D418" s="4">
        <v>26.67</v>
      </c>
      <c r="E418" s="5">
        <v>1</v>
      </c>
      <c r="F418" s="5">
        <v>4</v>
      </c>
      <c r="G418" s="5">
        <v>4</v>
      </c>
      <c r="H418" s="5">
        <v>6</v>
      </c>
      <c r="I418" s="6">
        <v>85927071.5</v>
      </c>
      <c r="J418" s="5">
        <v>210</v>
      </c>
      <c r="K418" s="7">
        <v>23.14489465466</v>
      </c>
      <c r="L418" s="3">
        <v>6.99072265625</v>
      </c>
    </row>
    <row r="419" spans="1:12">
      <c r="A419" s="2" t="s">
        <v>156</v>
      </c>
      <c r="B419" s="2" t="s">
        <v>3939</v>
      </c>
      <c r="C419" s="3">
        <v>23.7425343990326</v>
      </c>
      <c r="D419" s="4">
        <v>55.63</v>
      </c>
      <c r="E419" s="5">
        <v>1</v>
      </c>
      <c r="F419" s="5">
        <v>5</v>
      </c>
      <c r="G419" s="5">
        <v>5</v>
      </c>
      <c r="H419" s="5">
        <v>12</v>
      </c>
      <c r="I419" s="6">
        <v>318854781.25976598</v>
      </c>
      <c r="J419" s="5">
        <v>142</v>
      </c>
      <c r="K419" s="7">
        <v>15.781355484660001</v>
      </c>
      <c r="L419" s="3">
        <v>7.92822265625</v>
      </c>
    </row>
    <row r="420" spans="1:12">
      <c r="A420" s="2" t="s">
        <v>1863</v>
      </c>
      <c r="B420" s="2" t="s">
        <v>290</v>
      </c>
      <c r="C420" s="3">
        <v>23.7311933040619</v>
      </c>
      <c r="D420" s="4">
        <v>47.79</v>
      </c>
      <c r="E420" s="5">
        <v>1</v>
      </c>
      <c r="F420" s="5">
        <v>4</v>
      </c>
      <c r="G420" s="5">
        <v>4</v>
      </c>
      <c r="H420" s="5">
        <v>12</v>
      </c>
      <c r="I420" s="6">
        <v>32390086.653645799</v>
      </c>
      <c r="J420" s="5">
        <v>136</v>
      </c>
      <c r="K420" s="7">
        <v>14.76777866466</v>
      </c>
      <c r="L420" s="3">
        <v>8.61669921875</v>
      </c>
    </row>
    <row r="421" spans="1:12">
      <c r="A421" s="2" t="s">
        <v>2245</v>
      </c>
      <c r="B421" s="2" t="s">
        <v>3246</v>
      </c>
      <c r="C421" s="3">
        <v>23.709767103195201</v>
      </c>
      <c r="D421" s="4">
        <v>13.12</v>
      </c>
      <c r="E421" s="5">
        <v>1</v>
      </c>
      <c r="F421" s="5">
        <v>3</v>
      </c>
      <c r="G421" s="5">
        <v>3</v>
      </c>
      <c r="H421" s="5">
        <v>7</v>
      </c>
      <c r="I421" s="6">
        <v>20639922.859375</v>
      </c>
      <c r="J421" s="5">
        <v>282</v>
      </c>
      <c r="K421" s="7">
        <v>32.555380874660003</v>
      </c>
      <c r="L421" s="3">
        <v>4.91943359375</v>
      </c>
    </row>
    <row r="422" spans="1:12">
      <c r="A422" s="2" t="s">
        <v>1174</v>
      </c>
      <c r="B422" s="2" t="s">
        <v>4477</v>
      </c>
      <c r="C422" s="3">
        <v>23.686448574066201</v>
      </c>
      <c r="D422" s="4">
        <v>30.3</v>
      </c>
      <c r="E422" s="5">
        <v>1</v>
      </c>
      <c r="F422" s="5">
        <v>2</v>
      </c>
      <c r="G422" s="5">
        <v>5</v>
      </c>
      <c r="H422" s="5">
        <v>10</v>
      </c>
      <c r="I422" s="6">
        <v>149460105.47916701</v>
      </c>
      <c r="J422" s="5">
        <v>198</v>
      </c>
      <c r="K422" s="7">
        <v>21.854360614659999</v>
      </c>
      <c r="L422" s="3">
        <v>5.28759765625</v>
      </c>
    </row>
    <row r="423" spans="1:12">
      <c r="A423" s="2" t="s">
        <v>1984</v>
      </c>
      <c r="B423" s="2" t="s">
        <v>3415</v>
      </c>
      <c r="C423" s="3">
        <v>23.619830489158598</v>
      </c>
      <c r="D423" s="4">
        <v>40.43</v>
      </c>
      <c r="E423" s="5">
        <v>1</v>
      </c>
      <c r="F423" s="5">
        <v>3</v>
      </c>
      <c r="G423" s="5">
        <v>3</v>
      </c>
      <c r="H423" s="5">
        <v>11</v>
      </c>
      <c r="I423" s="6">
        <v>7800547.6513671903</v>
      </c>
      <c r="J423" s="5">
        <v>94</v>
      </c>
      <c r="K423" s="7">
        <v>11.04349195466</v>
      </c>
      <c r="L423" s="3">
        <v>8.00146484375</v>
      </c>
    </row>
    <row r="424" spans="1:12">
      <c r="A424" s="2" t="s">
        <v>608</v>
      </c>
      <c r="B424" s="2" t="s">
        <v>4287</v>
      </c>
      <c r="C424" s="3">
        <v>23.490189790725701</v>
      </c>
      <c r="D424" s="4">
        <v>7.93</v>
      </c>
      <c r="E424" s="5">
        <v>1</v>
      </c>
      <c r="F424" s="5">
        <v>4</v>
      </c>
      <c r="G424" s="5">
        <v>4</v>
      </c>
      <c r="H424" s="5">
        <v>7</v>
      </c>
      <c r="I424" s="6">
        <v>54602398</v>
      </c>
      <c r="J424" s="5">
        <v>971</v>
      </c>
      <c r="K424" s="7">
        <v>109.23011841466</v>
      </c>
      <c r="L424" s="3">
        <v>5.87158203125</v>
      </c>
    </row>
    <row r="425" spans="1:12">
      <c r="A425" s="2" t="s">
        <v>1001</v>
      </c>
      <c r="B425" s="2" t="s">
        <v>4040</v>
      </c>
      <c r="C425" s="3">
        <v>23.411991834640499</v>
      </c>
      <c r="D425" s="4">
        <v>11.83</v>
      </c>
      <c r="E425" s="5">
        <v>1</v>
      </c>
      <c r="F425" s="5">
        <v>3</v>
      </c>
      <c r="G425" s="5">
        <v>3</v>
      </c>
      <c r="H425" s="5">
        <v>7</v>
      </c>
      <c r="I425" s="6">
        <v>26863424.40625</v>
      </c>
      <c r="J425" s="5">
        <v>279</v>
      </c>
      <c r="K425" s="7">
        <v>31.852271564660001</v>
      </c>
      <c r="L425" s="3">
        <v>6.46826171875</v>
      </c>
    </row>
    <row r="426" spans="1:12">
      <c r="A426" s="2" t="s">
        <v>2149</v>
      </c>
      <c r="B426" s="2" t="s">
        <v>3303</v>
      </c>
      <c r="C426" s="3">
        <v>23.3030896186829</v>
      </c>
      <c r="D426" s="4">
        <v>20.21</v>
      </c>
      <c r="E426" s="5">
        <v>1</v>
      </c>
      <c r="F426" s="5">
        <v>5</v>
      </c>
      <c r="G426" s="5">
        <v>5</v>
      </c>
      <c r="H426" s="5">
        <v>6</v>
      </c>
      <c r="I426" s="6">
        <v>17648392</v>
      </c>
      <c r="J426" s="5">
        <v>292</v>
      </c>
      <c r="K426" s="7">
        <v>32.852267724660003</v>
      </c>
      <c r="L426" s="3">
        <v>4.99560546875</v>
      </c>
    </row>
    <row r="427" spans="1:12">
      <c r="A427" s="2" t="s">
        <v>1708</v>
      </c>
      <c r="B427" s="2" t="s">
        <v>3599</v>
      </c>
      <c r="C427" s="3">
        <v>23.27956366539</v>
      </c>
      <c r="D427" s="4">
        <v>17.72</v>
      </c>
      <c r="E427" s="5">
        <v>1</v>
      </c>
      <c r="F427" s="5">
        <v>5</v>
      </c>
      <c r="G427" s="5">
        <v>5</v>
      </c>
      <c r="H427" s="5">
        <v>9</v>
      </c>
      <c r="I427" s="6">
        <v>37758087.75</v>
      </c>
      <c r="J427" s="5">
        <v>333</v>
      </c>
      <c r="K427" s="7">
        <v>36.734814314659999</v>
      </c>
      <c r="L427" s="3">
        <v>6.69775390625</v>
      </c>
    </row>
    <row r="428" spans="1:12">
      <c r="A428" s="2" t="s">
        <v>2589</v>
      </c>
      <c r="B428" s="2" t="s">
        <v>2987</v>
      </c>
      <c r="C428" s="3">
        <v>23.2652380466461</v>
      </c>
      <c r="D428" s="4">
        <v>19.8</v>
      </c>
      <c r="E428" s="5">
        <v>1</v>
      </c>
      <c r="F428" s="5">
        <v>4</v>
      </c>
      <c r="G428" s="5">
        <v>4</v>
      </c>
      <c r="H428" s="5">
        <v>7</v>
      </c>
      <c r="I428" s="6">
        <v>90660373.125</v>
      </c>
      <c r="J428" s="5">
        <v>394</v>
      </c>
      <c r="K428" s="7">
        <v>42.064554434660103</v>
      </c>
      <c r="L428" s="3">
        <v>6.15087890625</v>
      </c>
    </row>
    <row r="429" spans="1:12">
      <c r="A429" s="2" t="s">
        <v>2362</v>
      </c>
      <c r="B429" s="2" t="s">
        <v>3166</v>
      </c>
      <c r="C429" s="3">
        <v>23.1937544345856</v>
      </c>
      <c r="D429" s="4">
        <v>13.64</v>
      </c>
      <c r="E429" s="5">
        <v>1</v>
      </c>
      <c r="F429" s="5">
        <v>6</v>
      </c>
      <c r="G429" s="5">
        <v>6</v>
      </c>
      <c r="H429" s="5">
        <v>8</v>
      </c>
      <c r="I429" s="6">
        <v>30832419.114583299</v>
      </c>
      <c r="J429" s="5">
        <v>836</v>
      </c>
      <c r="K429" s="7">
        <v>91.557566454660304</v>
      </c>
      <c r="L429" s="3">
        <v>5.85888671875</v>
      </c>
    </row>
    <row r="430" spans="1:12">
      <c r="A430" s="2" t="s">
        <v>2164</v>
      </c>
      <c r="B430" s="2" t="s">
        <v>8</v>
      </c>
      <c r="C430" s="3">
        <v>23.137657284736601</v>
      </c>
      <c r="D430" s="4">
        <v>13.77</v>
      </c>
      <c r="E430" s="5">
        <v>1</v>
      </c>
      <c r="F430" s="5">
        <v>5</v>
      </c>
      <c r="G430" s="5">
        <v>5</v>
      </c>
      <c r="H430" s="5">
        <v>7</v>
      </c>
      <c r="I430" s="6">
        <v>84875609.5</v>
      </c>
      <c r="J430" s="5">
        <v>523</v>
      </c>
      <c r="K430" s="7">
        <v>57.008146314660102</v>
      </c>
      <c r="L430" s="3">
        <v>5.32568359375</v>
      </c>
    </row>
    <row r="431" spans="1:12">
      <c r="A431" s="2" t="s">
        <v>2745</v>
      </c>
      <c r="B431" s="2" t="s">
        <v>267</v>
      </c>
      <c r="C431" s="3">
        <v>23.084974527359002</v>
      </c>
      <c r="D431" s="4">
        <v>24.15</v>
      </c>
      <c r="E431" s="5">
        <v>1</v>
      </c>
      <c r="F431" s="5">
        <v>3</v>
      </c>
      <c r="G431" s="5">
        <v>3</v>
      </c>
      <c r="H431" s="5">
        <v>6</v>
      </c>
      <c r="I431" s="6">
        <v>67499334.677083299</v>
      </c>
      <c r="J431" s="5">
        <v>265</v>
      </c>
      <c r="K431" s="7">
        <v>29.310874824660001</v>
      </c>
      <c r="L431" s="3">
        <v>5.22412109375</v>
      </c>
    </row>
    <row r="432" spans="1:12">
      <c r="A432" s="2" t="s">
        <v>1055</v>
      </c>
      <c r="B432" s="2" t="s">
        <v>4008</v>
      </c>
      <c r="C432" s="3">
        <v>23.051572084426901</v>
      </c>
      <c r="D432" s="4">
        <v>43.89</v>
      </c>
      <c r="E432" s="5">
        <v>1</v>
      </c>
      <c r="F432" s="5">
        <v>7</v>
      </c>
      <c r="G432" s="5">
        <v>7</v>
      </c>
      <c r="H432" s="5">
        <v>10</v>
      </c>
      <c r="I432" s="6">
        <v>508484673</v>
      </c>
      <c r="J432" s="5">
        <v>221</v>
      </c>
      <c r="K432" s="7">
        <v>25.48634617466</v>
      </c>
      <c r="L432" s="3">
        <v>10.02294921875</v>
      </c>
    </row>
    <row r="433" spans="1:12">
      <c r="A433" s="2" t="s">
        <v>1034</v>
      </c>
      <c r="B433" s="2" t="s">
        <v>269</v>
      </c>
      <c r="C433" s="3">
        <v>23.048999071121202</v>
      </c>
      <c r="D433" s="4">
        <v>28.66</v>
      </c>
      <c r="E433" s="5">
        <v>1</v>
      </c>
      <c r="F433" s="5">
        <v>5</v>
      </c>
      <c r="G433" s="5">
        <v>5</v>
      </c>
      <c r="H433" s="5">
        <v>8</v>
      </c>
      <c r="I433" s="6">
        <v>117579841.010417</v>
      </c>
      <c r="J433" s="5">
        <v>157</v>
      </c>
      <c r="K433" s="7">
        <v>17.191354624660001</v>
      </c>
      <c r="L433" s="3">
        <v>5.04638671875</v>
      </c>
    </row>
    <row r="434" spans="1:12">
      <c r="A434" s="2" t="s">
        <v>1833</v>
      </c>
      <c r="B434" s="2" t="s">
        <v>3521</v>
      </c>
      <c r="C434" s="3">
        <v>22.931712388992299</v>
      </c>
      <c r="D434" s="4">
        <v>25.31</v>
      </c>
      <c r="E434" s="5">
        <v>1</v>
      </c>
      <c r="F434" s="5">
        <v>5</v>
      </c>
      <c r="G434" s="5">
        <v>5</v>
      </c>
      <c r="H434" s="5">
        <v>7</v>
      </c>
      <c r="I434" s="6">
        <v>122701967.1875</v>
      </c>
      <c r="J434" s="5">
        <v>241</v>
      </c>
      <c r="K434" s="7">
        <v>27.579810574660002</v>
      </c>
      <c r="L434" s="3">
        <v>5.02099609375</v>
      </c>
    </row>
    <row r="435" spans="1:12">
      <c r="A435" s="2" t="s">
        <v>1574</v>
      </c>
      <c r="B435" s="2" t="s">
        <v>3676</v>
      </c>
      <c r="C435" s="3">
        <v>22.908652067184399</v>
      </c>
      <c r="D435" s="4">
        <v>32.06</v>
      </c>
      <c r="E435" s="5">
        <v>1</v>
      </c>
      <c r="F435" s="5">
        <v>4</v>
      </c>
      <c r="G435" s="5">
        <v>4</v>
      </c>
      <c r="H435" s="5">
        <v>6</v>
      </c>
      <c r="I435" s="6">
        <v>58028456.239583299</v>
      </c>
      <c r="J435" s="5">
        <v>209</v>
      </c>
      <c r="K435" s="7">
        <v>23.065702704660001</v>
      </c>
      <c r="L435" s="3">
        <v>7.56201171875</v>
      </c>
    </row>
    <row r="436" spans="1:12">
      <c r="A436" s="2" t="s">
        <v>2461</v>
      </c>
      <c r="B436" s="2" t="s">
        <v>3103</v>
      </c>
      <c r="C436" s="3">
        <v>22.8893370628357</v>
      </c>
      <c r="D436" s="4">
        <v>43.54</v>
      </c>
      <c r="E436" s="5">
        <v>1</v>
      </c>
      <c r="F436" s="5">
        <v>5</v>
      </c>
      <c r="G436" s="5">
        <v>5</v>
      </c>
      <c r="H436" s="5">
        <v>7</v>
      </c>
      <c r="I436" s="6">
        <v>133996076.25</v>
      </c>
      <c r="J436" s="5">
        <v>147</v>
      </c>
      <c r="K436" s="7">
        <v>16.12589180466</v>
      </c>
      <c r="L436" s="3">
        <v>4.29736328125</v>
      </c>
    </row>
    <row r="437" spans="1:12">
      <c r="A437" s="2" t="s">
        <v>2333</v>
      </c>
      <c r="B437" s="2" t="s">
        <v>4498</v>
      </c>
      <c r="C437" s="3">
        <v>22.768457174301101</v>
      </c>
      <c r="D437" s="4">
        <v>7.17</v>
      </c>
      <c r="E437" s="5">
        <v>1</v>
      </c>
      <c r="F437" s="5">
        <v>1</v>
      </c>
      <c r="G437" s="5">
        <v>2</v>
      </c>
      <c r="H437" s="5">
        <v>7</v>
      </c>
      <c r="I437" s="6">
        <v>31337668.25</v>
      </c>
      <c r="J437" s="5">
        <v>516</v>
      </c>
      <c r="K437" s="7">
        <v>55.906183714660102</v>
      </c>
      <c r="L437" s="3">
        <v>5.03369140625</v>
      </c>
    </row>
    <row r="438" spans="1:12">
      <c r="A438" s="2" t="s">
        <v>1857</v>
      </c>
      <c r="B438" s="2" t="s">
        <v>321</v>
      </c>
      <c r="C438" s="3">
        <v>22.743159532547001</v>
      </c>
      <c r="D438" s="4">
        <v>28.83</v>
      </c>
      <c r="E438" s="5">
        <v>1</v>
      </c>
      <c r="F438" s="5">
        <v>4</v>
      </c>
      <c r="G438" s="5">
        <v>4</v>
      </c>
      <c r="H438" s="5">
        <v>7</v>
      </c>
      <c r="I438" s="6">
        <v>108161289.916667</v>
      </c>
      <c r="J438" s="5">
        <v>222</v>
      </c>
      <c r="K438" s="7">
        <v>22.516477824660001</v>
      </c>
      <c r="L438" s="3">
        <v>11.35595703125</v>
      </c>
    </row>
    <row r="439" spans="1:12">
      <c r="A439" s="2" t="s">
        <v>2616</v>
      </c>
      <c r="B439" s="2" t="s">
        <v>2875</v>
      </c>
      <c r="C439" s="3">
        <v>22.688305377960202</v>
      </c>
      <c r="D439" s="4">
        <v>19.28</v>
      </c>
      <c r="E439" s="5">
        <v>1</v>
      </c>
      <c r="F439" s="5">
        <v>5</v>
      </c>
      <c r="G439" s="5">
        <v>5</v>
      </c>
      <c r="H439" s="5">
        <v>7</v>
      </c>
      <c r="I439" s="6">
        <v>126750302.5625</v>
      </c>
      <c r="J439" s="5">
        <v>446</v>
      </c>
      <c r="K439" s="7">
        <v>49.564459684660001</v>
      </c>
      <c r="L439" s="3">
        <v>5.18603515625</v>
      </c>
    </row>
    <row r="440" spans="1:12">
      <c r="A440" s="2" t="s">
        <v>676</v>
      </c>
      <c r="B440" s="2" t="s">
        <v>4242</v>
      </c>
      <c r="C440" s="3">
        <v>22.613964557647702</v>
      </c>
      <c r="D440" s="4">
        <v>36.409999999999997</v>
      </c>
      <c r="E440" s="5">
        <v>1</v>
      </c>
      <c r="F440" s="5">
        <v>6</v>
      </c>
      <c r="G440" s="5">
        <v>6</v>
      </c>
      <c r="H440" s="5">
        <v>10</v>
      </c>
      <c r="I440" s="6">
        <v>56402949.572916701</v>
      </c>
      <c r="J440" s="5">
        <v>184</v>
      </c>
      <c r="K440" s="7">
        <v>20.622081464659999</v>
      </c>
      <c r="L440" s="3">
        <v>10.81396484375</v>
      </c>
    </row>
    <row r="441" spans="1:12">
      <c r="A441" s="2" t="s">
        <v>1164</v>
      </c>
      <c r="B441" s="2" t="s">
        <v>3947</v>
      </c>
      <c r="C441" s="3">
        <v>22.438595771789601</v>
      </c>
      <c r="D441" s="4">
        <v>11.17</v>
      </c>
      <c r="E441" s="5">
        <v>1</v>
      </c>
      <c r="F441" s="5">
        <v>5</v>
      </c>
      <c r="G441" s="5">
        <v>5</v>
      </c>
      <c r="H441" s="5">
        <v>10</v>
      </c>
      <c r="I441" s="6">
        <v>28028305.0625</v>
      </c>
      <c r="J441" s="5">
        <v>537</v>
      </c>
      <c r="K441" s="7">
        <v>59.962858114660101</v>
      </c>
      <c r="L441" s="3">
        <v>8.86572265625</v>
      </c>
    </row>
    <row r="442" spans="1:12">
      <c r="A442" s="2" t="s">
        <v>578</v>
      </c>
      <c r="B442" s="2" t="s">
        <v>131</v>
      </c>
      <c r="C442" s="3">
        <v>22.107562780380199</v>
      </c>
      <c r="D442" s="4">
        <v>17.54</v>
      </c>
      <c r="E442" s="5">
        <v>1</v>
      </c>
      <c r="F442" s="5">
        <v>6</v>
      </c>
      <c r="G442" s="5">
        <v>6</v>
      </c>
      <c r="H442" s="5">
        <v>9</v>
      </c>
      <c r="I442" s="6">
        <v>17349757.125</v>
      </c>
      <c r="J442" s="5">
        <v>513</v>
      </c>
      <c r="K442" s="7">
        <v>56.880418074660099</v>
      </c>
      <c r="L442" s="3">
        <v>5.79541015625</v>
      </c>
    </row>
    <row r="443" spans="1:12">
      <c r="A443" s="2" t="s">
        <v>2210</v>
      </c>
      <c r="B443" s="2" t="s">
        <v>3269</v>
      </c>
      <c r="C443" s="3">
        <v>22.0021507740021</v>
      </c>
      <c r="D443" s="4">
        <v>10.130000000000001</v>
      </c>
      <c r="E443" s="5">
        <v>1</v>
      </c>
      <c r="F443" s="5">
        <v>4</v>
      </c>
      <c r="G443" s="5">
        <v>4</v>
      </c>
      <c r="H443" s="5">
        <v>7</v>
      </c>
      <c r="I443" s="6">
        <v>6445361.9010416698</v>
      </c>
      <c r="J443" s="5">
        <v>543</v>
      </c>
      <c r="K443" s="7">
        <v>61.9092042946601</v>
      </c>
      <c r="L443" s="3">
        <v>5.87158203125</v>
      </c>
    </row>
    <row r="444" spans="1:12">
      <c r="A444" s="2" t="s">
        <v>1414</v>
      </c>
      <c r="B444" s="2" t="s">
        <v>193</v>
      </c>
      <c r="C444" s="3">
        <v>21.960388660430901</v>
      </c>
      <c r="D444" s="4">
        <v>10.4</v>
      </c>
      <c r="E444" s="5">
        <v>1</v>
      </c>
      <c r="F444" s="5">
        <v>4</v>
      </c>
      <c r="G444" s="5">
        <v>4</v>
      </c>
      <c r="H444" s="5">
        <v>7</v>
      </c>
      <c r="I444" s="6">
        <v>84392180.916666701</v>
      </c>
      <c r="J444" s="5">
        <v>654</v>
      </c>
      <c r="K444" s="7">
        <v>72.828924454660196</v>
      </c>
      <c r="L444" s="3">
        <v>5.50341796875</v>
      </c>
    </row>
    <row r="445" spans="1:12">
      <c r="A445" s="2" t="s">
        <v>1383</v>
      </c>
      <c r="B445" s="2" t="s">
        <v>3803</v>
      </c>
      <c r="C445" s="3">
        <v>21.943607330322301</v>
      </c>
      <c r="D445" s="4">
        <v>13.62</v>
      </c>
      <c r="E445" s="5">
        <v>1</v>
      </c>
      <c r="F445" s="5">
        <v>7</v>
      </c>
      <c r="G445" s="5">
        <v>7</v>
      </c>
      <c r="H445" s="5">
        <v>8</v>
      </c>
      <c r="I445" s="6">
        <v>30681586.625</v>
      </c>
      <c r="J445" s="5">
        <v>1065</v>
      </c>
      <c r="K445" s="7">
        <v>118.98528634466</v>
      </c>
      <c r="L445" s="3">
        <v>6.41748046875</v>
      </c>
    </row>
    <row r="446" spans="1:12">
      <c r="A446" s="2" t="s">
        <v>1324</v>
      </c>
      <c r="B446" s="2" t="s">
        <v>3839</v>
      </c>
      <c r="C446" s="3">
        <v>21.8846209049225</v>
      </c>
      <c r="D446" s="4">
        <v>37.93</v>
      </c>
      <c r="E446" s="5">
        <v>1</v>
      </c>
      <c r="F446" s="5">
        <v>3</v>
      </c>
      <c r="G446" s="5">
        <v>3</v>
      </c>
      <c r="H446" s="5">
        <v>6</v>
      </c>
      <c r="I446" s="6">
        <v>59882411.858723998</v>
      </c>
      <c r="J446" s="5">
        <v>145</v>
      </c>
      <c r="K446" s="7">
        <v>16.188464504660001</v>
      </c>
      <c r="L446" s="3">
        <v>7.10791015625</v>
      </c>
    </row>
    <row r="447" spans="1:12">
      <c r="A447" s="2" t="s">
        <v>1755</v>
      </c>
      <c r="B447" s="2" t="s">
        <v>3564</v>
      </c>
      <c r="C447" s="3">
        <v>21.881681323051499</v>
      </c>
      <c r="D447" s="4">
        <v>4.97</v>
      </c>
      <c r="E447" s="5">
        <v>1</v>
      </c>
      <c r="F447" s="5">
        <v>2</v>
      </c>
      <c r="G447" s="5">
        <v>2</v>
      </c>
      <c r="H447" s="5">
        <v>8</v>
      </c>
      <c r="I447" s="6">
        <v>23201126.152343798</v>
      </c>
      <c r="J447" s="5">
        <v>463</v>
      </c>
      <c r="K447" s="7">
        <v>54.079299714660102</v>
      </c>
      <c r="L447" s="3">
        <v>5.66845703125</v>
      </c>
    </row>
    <row r="448" spans="1:12">
      <c r="A448" s="2" t="s">
        <v>1296</v>
      </c>
      <c r="B448" s="2" t="s">
        <v>3860</v>
      </c>
      <c r="C448" s="3">
        <v>21.8730275630951</v>
      </c>
      <c r="D448" s="4">
        <v>22.51</v>
      </c>
      <c r="E448" s="5">
        <v>1</v>
      </c>
      <c r="F448" s="5">
        <v>3</v>
      </c>
      <c r="G448" s="5">
        <v>3</v>
      </c>
      <c r="H448" s="5">
        <v>8</v>
      </c>
      <c r="I448" s="6">
        <v>70342229.395833299</v>
      </c>
      <c r="J448" s="5">
        <v>271</v>
      </c>
      <c r="K448" s="7">
        <v>30.2437676846599</v>
      </c>
      <c r="L448" s="3">
        <v>6.21435546875</v>
      </c>
    </row>
    <row r="449" spans="1:12">
      <c r="A449" s="2" t="s">
        <v>2132</v>
      </c>
      <c r="B449" s="2" t="s">
        <v>2798</v>
      </c>
      <c r="C449" s="3">
        <v>21.872123718261701</v>
      </c>
      <c r="D449" s="4">
        <v>19.04</v>
      </c>
      <c r="E449" s="5">
        <v>1</v>
      </c>
      <c r="F449" s="5">
        <v>6</v>
      </c>
      <c r="G449" s="5">
        <v>6</v>
      </c>
      <c r="H449" s="5">
        <v>9</v>
      </c>
      <c r="I449" s="6">
        <v>32294313.375</v>
      </c>
      <c r="J449" s="5">
        <v>457</v>
      </c>
      <c r="K449" s="7">
        <v>49.818368404659999</v>
      </c>
      <c r="L449" s="3">
        <v>5.61767578125</v>
      </c>
    </row>
    <row r="450" spans="1:12">
      <c r="A450" s="2" t="s">
        <v>2075</v>
      </c>
      <c r="B450" s="2" t="s">
        <v>3351</v>
      </c>
      <c r="C450" s="3">
        <v>21.839186668396</v>
      </c>
      <c r="D450" s="4">
        <v>8.18</v>
      </c>
      <c r="E450" s="5">
        <v>1</v>
      </c>
      <c r="F450" s="5">
        <v>4</v>
      </c>
      <c r="G450" s="5">
        <v>4</v>
      </c>
      <c r="H450" s="5">
        <v>7</v>
      </c>
      <c r="I450" s="6">
        <v>45871731.166666701</v>
      </c>
      <c r="J450" s="5">
        <v>746</v>
      </c>
      <c r="K450" s="7">
        <v>83.748256314659898</v>
      </c>
      <c r="L450" s="3">
        <v>6.08740234375</v>
      </c>
    </row>
    <row r="451" spans="1:12">
      <c r="A451" s="2" t="s">
        <v>2255</v>
      </c>
      <c r="B451" s="2" t="s">
        <v>3241</v>
      </c>
      <c r="C451" s="3">
        <v>21.814009547233599</v>
      </c>
      <c r="D451" s="4">
        <v>13.41</v>
      </c>
      <c r="E451" s="5">
        <v>1</v>
      </c>
      <c r="F451" s="5">
        <v>4</v>
      </c>
      <c r="G451" s="5">
        <v>4</v>
      </c>
      <c r="H451" s="5">
        <v>11</v>
      </c>
      <c r="I451" s="6">
        <v>23097527.916666701</v>
      </c>
      <c r="J451" s="5">
        <v>328</v>
      </c>
      <c r="K451" s="7">
        <v>38.276997424660003</v>
      </c>
      <c r="L451" s="3">
        <v>6.25244140625</v>
      </c>
    </row>
    <row r="452" spans="1:12">
      <c r="A452" s="2" t="s">
        <v>821</v>
      </c>
      <c r="B452" s="2" t="s">
        <v>4143</v>
      </c>
      <c r="C452" s="3">
        <v>21.794196605682401</v>
      </c>
      <c r="D452" s="4">
        <v>16.18</v>
      </c>
      <c r="E452" s="5">
        <v>1</v>
      </c>
      <c r="F452" s="5">
        <v>3</v>
      </c>
      <c r="G452" s="5">
        <v>5</v>
      </c>
      <c r="H452" s="5">
        <v>8</v>
      </c>
      <c r="I452" s="6">
        <v>173806329.95833299</v>
      </c>
      <c r="J452" s="5">
        <v>408</v>
      </c>
      <c r="K452" s="7">
        <v>47.199884754660097</v>
      </c>
      <c r="L452" s="3">
        <v>6.48095703125</v>
      </c>
    </row>
    <row r="453" spans="1:12">
      <c r="A453" s="2" t="s">
        <v>1661</v>
      </c>
      <c r="B453" s="2" t="s">
        <v>4458</v>
      </c>
      <c r="C453" s="3">
        <v>21.7206454277039</v>
      </c>
      <c r="D453" s="4">
        <v>43.27</v>
      </c>
      <c r="E453" s="5">
        <v>1</v>
      </c>
      <c r="F453" s="5">
        <v>6</v>
      </c>
      <c r="G453" s="5">
        <v>6</v>
      </c>
      <c r="H453" s="5">
        <v>7</v>
      </c>
      <c r="I453" s="6">
        <v>148875135.75</v>
      </c>
      <c r="J453" s="5">
        <v>245</v>
      </c>
      <c r="K453" s="7">
        <v>27.53515270466</v>
      </c>
      <c r="L453" s="3">
        <v>5.80810546875</v>
      </c>
    </row>
    <row r="454" spans="1:12">
      <c r="A454" s="2" t="s">
        <v>1544</v>
      </c>
      <c r="B454" s="2" t="s">
        <v>561</v>
      </c>
      <c r="C454" s="3">
        <v>21.698813438415499</v>
      </c>
      <c r="D454" s="4">
        <v>11.31</v>
      </c>
      <c r="E454" s="5">
        <v>1</v>
      </c>
      <c r="F454" s="5">
        <v>2</v>
      </c>
      <c r="G454" s="5">
        <v>2</v>
      </c>
      <c r="H454" s="5">
        <v>7</v>
      </c>
      <c r="I454" s="6">
        <v>53882109.9140625</v>
      </c>
      <c r="J454" s="5">
        <v>283</v>
      </c>
      <c r="K454" s="7">
        <v>29.73250936466</v>
      </c>
      <c r="L454" s="3">
        <v>6.66845703125</v>
      </c>
    </row>
    <row r="455" spans="1:12">
      <c r="A455" s="2" t="s">
        <v>2697</v>
      </c>
      <c r="B455" s="2" t="s">
        <v>55</v>
      </c>
      <c r="C455" s="3">
        <v>21.608020663261399</v>
      </c>
      <c r="D455" s="4">
        <v>21.94</v>
      </c>
      <c r="E455" s="5">
        <v>1</v>
      </c>
      <c r="F455" s="5">
        <v>5</v>
      </c>
      <c r="G455" s="5">
        <v>5</v>
      </c>
      <c r="H455" s="5">
        <v>10</v>
      </c>
      <c r="I455" s="6">
        <v>351917176.97916698</v>
      </c>
      <c r="J455" s="5">
        <v>155</v>
      </c>
      <c r="K455" s="7">
        <v>17.481898504659998</v>
      </c>
      <c r="L455" s="3">
        <v>11.15087890625</v>
      </c>
    </row>
    <row r="456" spans="1:12">
      <c r="A456" s="2" t="s">
        <v>798</v>
      </c>
      <c r="B456" s="2" t="s">
        <v>292</v>
      </c>
      <c r="C456" s="3">
        <v>21.582942962646499</v>
      </c>
      <c r="D456" s="4">
        <v>8.2899999999999991</v>
      </c>
      <c r="E456" s="5">
        <v>1</v>
      </c>
      <c r="F456" s="5">
        <v>4</v>
      </c>
      <c r="G456" s="5">
        <v>4</v>
      </c>
      <c r="H456" s="5">
        <v>8</v>
      </c>
      <c r="I456" s="6">
        <v>37898871.243489601</v>
      </c>
      <c r="J456" s="5">
        <v>398</v>
      </c>
      <c r="K456" s="7">
        <v>44.806517904659998</v>
      </c>
      <c r="L456" s="3">
        <v>4.32275390625</v>
      </c>
    </row>
    <row r="457" spans="1:12">
      <c r="A457" s="2" t="s">
        <v>605</v>
      </c>
      <c r="B457" s="2" t="s">
        <v>4290</v>
      </c>
      <c r="C457" s="3">
        <v>21.577289104461698</v>
      </c>
      <c r="D457" s="4">
        <v>45.77</v>
      </c>
      <c r="E457" s="5">
        <v>1</v>
      </c>
      <c r="F457" s="5">
        <v>5</v>
      </c>
      <c r="G457" s="5">
        <v>5</v>
      </c>
      <c r="H457" s="5">
        <v>6</v>
      </c>
      <c r="I457" s="6">
        <v>227271401.625</v>
      </c>
      <c r="J457" s="5">
        <v>142</v>
      </c>
      <c r="K457" s="7">
        <v>15.61714282466</v>
      </c>
      <c r="L457" s="3">
        <v>8.61669921875</v>
      </c>
    </row>
    <row r="458" spans="1:12">
      <c r="A458" s="2" t="s">
        <v>1804</v>
      </c>
      <c r="B458" s="2" t="s">
        <v>386</v>
      </c>
      <c r="C458" s="3">
        <v>21.507752418518098</v>
      </c>
      <c r="D458" s="4">
        <v>24.38</v>
      </c>
      <c r="E458" s="5">
        <v>1</v>
      </c>
      <c r="F458" s="5">
        <v>4</v>
      </c>
      <c r="G458" s="5">
        <v>6</v>
      </c>
      <c r="H458" s="5">
        <v>7</v>
      </c>
      <c r="I458" s="6">
        <v>113424928.729167</v>
      </c>
      <c r="J458" s="5">
        <v>361</v>
      </c>
      <c r="K458" s="7">
        <v>39.585942584660003</v>
      </c>
      <c r="L458" s="3">
        <v>6.65380859375</v>
      </c>
    </row>
    <row r="459" spans="1:12">
      <c r="A459" s="2" t="s">
        <v>1906</v>
      </c>
      <c r="B459" s="2" t="s">
        <v>496</v>
      </c>
      <c r="C459" s="3">
        <v>21.399098634719799</v>
      </c>
      <c r="D459" s="4">
        <v>24.05</v>
      </c>
      <c r="E459" s="5">
        <v>1</v>
      </c>
      <c r="F459" s="5">
        <v>6</v>
      </c>
      <c r="G459" s="5">
        <v>6</v>
      </c>
      <c r="H459" s="5">
        <v>10</v>
      </c>
      <c r="I459" s="6">
        <v>44252528.375</v>
      </c>
      <c r="J459" s="5">
        <v>395</v>
      </c>
      <c r="K459" s="7">
        <v>43.951803284660002</v>
      </c>
      <c r="L459" s="3">
        <v>6.48095703125</v>
      </c>
    </row>
    <row r="460" spans="1:12">
      <c r="A460" s="2" t="s">
        <v>2080</v>
      </c>
      <c r="B460" s="2" t="s">
        <v>3347</v>
      </c>
      <c r="C460" s="3">
        <v>21.395951747894301</v>
      </c>
      <c r="D460" s="4">
        <v>29.07</v>
      </c>
      <c r="E460" s="5">
        <v>1</v>
      </c>
      <c r="F460" s="5">
        <v>1</v>
      </c>
      <c r="G460" s="5">
        <v>1</v>
      </c>
      <c r="H460" s="5">
        <v>5</v>
      </c>
      <c r="I460" s="6">
        <v>863430775.5</v>
      </c>
      <c r="J460" s="5">
        <v>86</v>
      </c>
      <c r="K460" s="7">
        <v>9.7298790846600003</v>
      </c>
      <c r="L460" s="3">
        <v>9.89111328125</v>
      </c>
    </row>
    <row r="461" spans="1:12">
      <c r="A461" s="2" t="s">
        <v>1997</v>
      </c>
      <c r="B461" s="2" t="s">
        <v>3405</v>
      </c>
      <c r="C461" s="3">
        <v>21.3603706359863</v>
      </c>
      <c r="D461" s="4">
        <v>13.43</v>
      </c>
      <c r="E461" s="5">
        <v>1</v>
      </c>
      <c r="F461" s="5">
        <v>3</v>
      </c>
      <c r="G461" s="5">
        <v>3</v>
      </c>
      <c r="H461" s="5">
        <v>6</v>
      </c>
      <c r="I461" s="6">
        <v>71814097.083333299</v>
      </c>
      <c r="J461" s="5">
        <v>335</v>
      </c>
      <c r="K461" s="7">
        <v>38.2579879246601</v>
      </c>
      <c r="L461" s="3">
        <v>5.26220703125</v>
      </c>
    </row>
    <row r="462" spans="1:12">
      <c r="A462" s="2" t="s">
        <v>1909</v>
      </c>
      <c r="B462" s="2" t="s">
        <v>4320</v>
      </c>
      <c r="C462" s="3">
        <v>21.27610039711</v>
      </c>
      <c r="D462" s="4">
        <v>14.38</v>
      </c>
      <c r="E462" s="5">
        <v>1</v>
      </c>
      <c r="F462" s="5">
        <v>3</v>
      </c>
      <c r="G462" s="5">
        <v>3</v>
      </c>
      <c r="H462" s="5">
        <v>5</v>
      </c>
      <c r="I462" s="6">
        <v>43407313.614583299</v>
      </c>
      <c r="J462" s="5">
        <v>452</v>
      </c>
      <c r="K462" s="7">
        <v>47.948803744660196</v>
      </c>
      <c r="L462" s="3">
        <v>4.95751953125</v>
      </c>
    </row>
    <row r="463" spans="1:12">
      <c r="A463" s="2" t="s">
        <v>633</v>
      </c>
      <c r="B463" s="2" t="s">
        <v>446</v>
      </c>
      <c r="C463" s="3">
        <v>21.256816029548599</v>
      </c>
      <c r="D463" s="4">
        <v>7.43</v>
      </c>
      <c r="E463" s="5">
        <v>1</v>
      </c>
      <c r="F463" s="5">
        <v>3</v>
      </c>
      <c r="G463" s="5">
        <v>3</v>
      </c>
      <c r="H463" s="5">
        <v>10</v>
      </c>
      <c r="I463" s="6">
        <v>9031780.84765625</v>
      </c>
      <c r="J463" s="5">
        <v>619</v>
      </c>
      <c r="K463" s="7">
        <v>73.036208704660098</v>
      </c>
      <c r="L463" s="3">
        <v>6.87353515625</v>
      </c>
    </row>
    <row r="464" spans="1:12">
      <c r="A464" s="2" t="s">
        <v>2249</v>
      </c>
      <c r="B464" s="2" t="s">
        <v>2826</v>
      </c>
      <c r="C464" s="3">
        <v>21.127494573593101</v>
      </c>
      <c r="D464" s="4">
        <v>33.86</v>
      </c>
      <c r="E464" s="5">
        <v>1</v>
      </c>
      <c r="F464" s="5">
        <v>4</v>
      </c>
      <c r="G464" s="5">
        <v>4</v>
      </c>
      <c r="H464" s="5">
        <v>8</v>
      </c>
      <c r="I464" s="6">
        <v>49967875.208333299</v>
      </c>
      <c r="J464" s="5">
        <v>189</v>
      </c>
      <c r="K464" s="7">
        <v>21.386029604659999</v>
      </c>
      <c r="L464" s="3">
        <v>5.37646484375</v>
      </c>
    </row>
    <row r="465" spans="1:12">
      <c r="A465" s="2" t="s">
        <v>1578</v>
      </c>
      <c r="B465" s="2" t="s">
        <v>4421</v>
      </c>
      <c r="C465" s="3">
        <v>21.125629186630199</v>
      </c>
      <c r="D465" s="4">
        <v>8.8800000000000008</v>
      </c>
      <c r="E465" s="5">
        <v>1</v>
      </c>
      <c r="F465" s="5">
        <v>1</v>
      </c>
      <c r="G465" s="5">
        <v>4</v>
      </c>
      <c r="H465" s="5">
        <v>11</v>
      </c>
      <c r="I465" s="6">
        <v>14657649.456543</v>
      </c>
      <c r="J465" s="5">
        <v>349</v>
      </c>
      <c r="K465" s="7">
        <v>35.741277744660003</v>
      </c>
      <c r="L465" s="3">
        <v>8.77783203125</v>
      </c>
    </row>
    <row r="466" spans="1:12">
      <c r="A466" s="2" t="s">
        <v>1446</v>
      </c>
      <c r="B466" s="2" t="s">
        <v>2894</v>
      </c>
      <c r="C466" s="3">
        <v>21.119021415710399</v>
      </c>
      <c r="D466" s="4">
        <v>16.05</v>
      </c>
      <c r="E466" s="5">
        <v>1</v>
      </c>
      <c r="F466" s="5">
        <v>5</v>
      </c>
      <c r="G466" s="5">
        <v>6</v>
      </c>
      <c r="H466" s="5">
        <v>10</v>
      </c>
      <c r="I466" s="6">
        <v>39515057.895833299</v>
      </c>
      <c r="J466" s="5">
        <v>517</v>
      </c>
      <c r="K466" s="7">
        <v>56.130811044660099</v>
      </c>
      <c r="L466" s="3">
        <v>6.46826171875</v>
      </c>
    </row>
    <row r="467" spans="1:12">
      <c r="A467" s="2" t="s">
        <v>1684</v>
      </c>
      <c r="B467" s="2" t="s">
        <v>3613</v>
      </c>
      <c r="C467" s="3">
        <v>21.078782320022601</v>
      </c>
      <c r="D467" s="4">
        <v>25.18</v>
      </c>
      <c r="E467" s="5">
        <v>1</v>
      </c>
      <c r="F467" s="5">
        <v>4</v>
      </c>
      <c r="G467" s="5">
        <v>4</v>
      </c>
      <c r="H467" s="5">
        <v>6</v>
      </c>
      <c r="I467" s="6">
        <v>38173115.15625</v>
      </c>
      <c r="J467" s="5">
        <v>274</v>
      </c>
      <c r="K467" s="7">
        <v>31.00911461466</v>
      </c>
      <c r="L467" s="3">
        <v>5.88427734375</v>
      </c>
    </row>
    <row r="468" spans="1:12">
      <c r="A468" s="2" t="s">
        <v>2401</v>
      </c>
      <c r="B468" s="2" t="s">
        <v>132</v>
      </c>
      <c r="C468" s="3">
        <v>21.026305675506599</v>
      </c>
      <c r="D468" s="4">
        <v>28.13</v>
      </c>
      <c r="E468" s="5">
        <v>1</v>
      </c>
      <c r="F468" s="5">
        <v>7</v>
      </c>
      <c r="G468" s="5">
        <v>7</v>
      </c>
      <c r="H468" s="5">
        <v>8</v>
      </c>
      <c r="I468" s="6">
        <v>80152255.25</v>
      </c>
      <c r="J468" s="5">
        <v>391</v>
      </c>
      <c r="K468" s="7">
        <v>43.039247034660001</v>
      </c>
      <c r="L468" s="3">
        <v>7.92822265625</v>
      </c>
    </row>
    <row r="469" spans="1:12">
      <c r="A469" s="2" t="s">
        <v>993</v>
      </c>
      <c r="B469" s="2" t="s">
        <v>4045</v>
      </c>
      <c r="C469" s="3">
        <v>20.981990814208999</v>
      </c>
      <c r="D469" s="4">
        <v>48.76</v>
      </c>
      <c r="E469" s="5">
        <v>1</v>
      </c>
      <c r="F469" s="5">
        <v>3</v>
      </c>
      <c r="G469" s="5">
        <v>3</v>
      </c>
      <c r="H469" s="5">
        <v>7</v>
      </c>
      <c r="I469" s="6">
        <v>69956988.989583299</v>
      </c>
      <c r="J469" s="5">
        <v>121</v>
      </c>
      <c r="K469" s="7">
        <v>13.35071183466</v>
      </c>
      <c r="L469" s="3">
        <v>4.81787109375</v>
      </c>
    </row>
    <row r="470" spans="1:12">
      <c r="A470" s="2" t="s">
        <v>588</v>
      </c>
      <c r="B470" s="2" t="s">
        <v>4298</v>
      </c>
      <c r="C470" s="3">
        <v>20.949564456939701</v>
      </c>
      <c r="D470" s="4">
        <v>15.09</v>
      </c>
      <c r="E470" s="5">
        <v>1</v>
      </c>
      <c r="F470" s="5">
        <v>2</v>
      </c>
      <c r="G470" s="5">
        <v>2</v>
      </c>
      <c r="H470" s="5">
        <v>5</v>
      </c>
      <c r="I470" s="6">
        <v>75052998.0859375</v>
      </c>
      <c r="J470" s="5">
        <v>212</v>
      </c>
      <c r="K470" s="7">
        <v>24.458167964659999</v>
      </c>
      <c r="L470" s="3">
        <v>9.15869140625</v>
      </c>
    </row>
    <row r="471" spans="1:12">
      <c r="A471" s="2" t="s">
        <v>637</v>
      </c>
      <c r="B471" s="2" t="s">
        <v>4268</v>
      </c>
      <c r="C471" s="3">
        <v>20.802433729171799</v>
      </c>
      <c r="D471" s="4">
        <v>30.66</v>
      </c>
      <c r="E471" s="5">
        <v>1</v>
      </c>
      <c r="F471" s="5">
        <v>4</v>
      </c>
      <c r="G471" s="5">
        <v>4</v>
      </c>
      <c r="H471" s="5">
        <v>6</v>
      </c>
      <c r="I471" s="6">
        <v>129007773.729167</v>
      </c>
      <c r="J471" s="5">
        <v>137</v>
      </c>
      <c r="K471" s="7">
        <v>15.23750926466</v>
      </c>
      <c r="L471" s="3">
        <v>11.09228515625</v>
      </c>
    </row>
    <row r="472" spans="1:12">
      <c r="A472" s="2" t="s">
        <v>1816</v>
      </c>
      <c r="B472" s="2" t="s">
        <v>3531</v>
      </c>
      <c r="C472" s="3">
        <v>20.7358846664429</v>
      </c>
      <c r="D472" s="4">
        <v>8.5</v>
      </c>
      <c r="E472" s="5">
        <v>1</v>
      </c>
      <c r="F472" s="5">
        <v>3</v>
      </c>
      <c r="G472" s="5">
        <v>3</v>
      </c>
      <c r="H472" s="5">
        <v>5</v>
      </c>
      <c r="I472" s="6">
        <v>17644740.196614601</v>
      </c>
      <c r="J472" s="5">
        <v>412</v>
      </c>
      <c r="K472" s="7">
        <v>45.6189131646601</v>
      </c>
      <c r="L472" s="3">
        <v>4.91943359375</v>
      </c>
    </row>
    <row r="473" spans="1:12">
      <c r="A473" s="2" t="s">
        <v>2549</v>
      </c>
      <c r="B473" s="2" t="s">
        <v>308</v>
      </c>
      <c r="C473" s="3">
        <v>20.713088989257798</v>
      </c>
      <c r="D473" s="4">
        <v>28.66</v>
      </c>
      <c r="E473" s="5">
        <v>1</v>
      </c>
      <c r="F473" s="5">
        <v>4</v>
      </c>
      <c r="G473" s="5">
        <v>4</v>
      </c>
      <c r="H473" s="5">
        <v>8</v>
      </c>
      <c r="I473" s="6">
        <v>69025558.114583299</v>
      </c>
      <c r="J473" s="5">
        <v>164</v>
      </c>
      <c r="K473" s="7">
        <v>18.663506534660002</v>
      </c>
      <c r="L473" s="3">
        <v>8.11865234375</v>
      </c>
    </row>
    <row r="474" spans="1:12">
      <c r="A474" s="2" t="s">
        <v>2213</v>
      </c>
      <c r="B474" s="2" t="s">
        <v>3266</v>
      </c>
      <c r="C474" s="3">
        <v>20.5328176021576</v>
      </c>
      <c r="D474" s="4">
        <v>53.15</v>
      </c>
      <c r="E474" s="5">
        <v>1</v>
      </c>
      <c r="F474" s="5">
        <v>5</v>
      </c>
      <c r="G474" s="5">
        <v>5</v>
      </c>
      <c r="H474" s="5">
        <v>9</v>
      </c>
      <c r="I474" s="6">
        <v>207823465.5</v>
      </c>
      <c r="J474" s="5">
        <v>143</v>
      </c>
      <c r="K474" s="7">
        <v>16.084570894660001</v>
      </c>
      <c r="L474" s="3">
        <v>10.46240234375</v>
      </c>
    </row>
    <row r="475" spans="1:12">
      <c r="A475" s="2" t="s">
        <v>596</v>
      </c>
      <c r="B475" s="2" t="s">
        <v>4294</v>
      </c>
      <c r="C475" s="3">
        <v>20.499694943428</v>
      </c>
      <c r="D475" s="4">
        <v>18.45</v>
      </c>
      <c r="E475" s="5">
        <v>1</v>
      </c>
      <c r="F475" s="5">
        <v>5</v>
      </c>
      <c r="G475" s="5">
        <v>5</v>
      </c>
      <c r="H475" s="5">
        <v>9</v>
      </c>
      <c r="I475" s="6">
        <v>213463797.41666701</v>
      </c>
      <c r="J475" s="5">
        <v>466</v>
      </c>
      <c r="K475" s="7">
        <v>50.868335544659999</v>
      </c>
      <c r="L475" s="3">
        <v>6.25244140625</v>
      </c>
    </row>
    <row r="476" spans="1:12">
      <c r="A476" s="2" t="s">
        <v>908</v>
      </c>
      <c r="B476" s="2" t="s">
        <v>4094</v>
      </c>
      <c r="C476" s="3">
        <v>20.3032710552216</v>
      </c>
      <c r="D476" s="4">
        <v>5.92</v>
      </c>
      <c r="E476" s="5">
        <v>1</v>
      </c>
      <c r="F476" s="5">
        <v>4</v>
      </c>
      <c r="G476" s="5">
        <v>4</v>
      </c>
      <c r="H476" s="5">
        <v>7</v>
      </c>
      <c r="I476" s="6">
        <v>7155938.8958333302</v>
      </c>
      <c r="J476" s="5">
        <v>811</v>
      </c>
      <c r="K476" s="7">
        <v>90.403883634660005</v>
      </c>
      <c r="L476" s="3">
        <v>8.70458984375</v>
      </c>
    </row>
    <row r="477" spans="1:12">
      <c r="A477" s="2" t="s">
        <v>1311</v>
      </c>
      <c r="B477" s="2" t="s">
        <v>4441</v>
      </c>
      <c r="C477" s="3">
        <v>20.262778282165499</v>
      </c>
      <c r="D477" s="4">
        <v>33</v>
      </c>
      <c r="E477" s="5">
        <v>1</v>
      </c>
      <c r="F477" s="5">
        <v>8</v>
      </c>
      <c r="G477" s="5">
        <v>8</v>
      </c>
      <c r="H477" s="5">
        <v>13</v>
      </c>
      <c r="I477" s="6">
        <v>22751188.4029948</v>
      </c>
      <c r="J477" s="5">
        <v>200</v>
      </c>
      <c r="K477" s="7">
        <v>22.481596084660001</v>
      </c>
      <c r="L477" s="3">
        <v>10.50634765625</v>
      </c>
    </row>
    <row r="478" spans="1:12">
      <c r="A478" s="2" t="s">
        <v>1940</v>
      </c>
      <c r="B478" s="2" t="s">
        <v>3447</v>
      </c>
      <c r="C478" s="3">
        <v>20.080842375755299</v>
      </c>
      <c r="D478" s="4">
        <v>27.44</v>
      </c>
      <c r="E478" s="5">
        <v>1</v>
      </c>
      <c r="F478" s="5">
        <v>4</v>
      </c>
      <c r="G478" s="5">
        <v>4</v>
      </c>
      <c r="H478" s="5">
        <v>6</v>
      </c>
      <c r="I478" s="6">
        <v>25676656.008951802</v>
      </c>
      <c r="J478" s="5">
        <v>215</v>
      </c>
      <c r="K478" s="7">
        <v>23.906133214659999</v>
      </c>
      <c r="L478" s="3">
        <v>5.14794921875</v>
      </c>
    </row>
    <row r="479" spans="1:12">
      <c r="A479" s="2" t="s">
        <v>626</v>
      </c>
      <c r="B479" s="2" t="s">
        <v>4275</v>
      </c>
      <c r="C479" s="3">
        <v>20.017636775970502</v>
      </c>
      <c r="D479" s="4">
        <v>18.579999999999998</v>
      </c>
      <c r="E479" s="5">
        <v>1</v>
      </c>
      <c r="F479" s="5">
        <v>3</v>
      </c>
      <c r="G479" s="5">
        <v>3</v>
      </c>
      <c r="H479" s="5">
        <v>5</v>
      </c>
      <c r="I479" s="6">
        <v>26081892.153320301</v>
      </c>
      <c r="J479" s="5">
        <v>323</v>
      </c>
      <c r="K479" s="7">
        <v>35.759306614659998</v>
      </c>
      <c r="L479" s="3">
        <v>6.69775390625</v>
      </c>
    </row>
    <row r="480" spans="1:12">
      <c r="A480" s="2" t="s">
        <v>868</v>
      </c>
      <c r="B480" s="2" t="s">
        <v>82</v>
      </c>
      <c r="C480" s="3">
        <v>20.012141466140701</v>
      </c>
      <c r="D480" s="4">
        <v>10.91</v>
      </c>
      <c r="E480" s="5">
        <v>1</v>
      </c>
      <c r="F480" s="5">
        <v>4</v>
      </c>
      <c r="G480" s="5">
        <v>4</v>
      </c>
      <c r="H480" s="5">
        <v>6</v>
      </c>
      <c r="I480" s="6">
        <v>29394987.601033501</v>
      </c>
      <c r="J480" s="5">
        <v>504</v>
      </c>
      <c r="K480" s="7">
        <v>56.648510524659997</v>
      </c>
      <c r="L480" s="3">
        <v>5.92236328125</v>
      </c>
    </row>
    <row r="481" spans="1:12">
      <c r="A481" s="2" t="s">
        <v>601</v>
      </c>
      <c r="B481" s="2" t="s">
        <v>106</v>
      </c>
      <c r="C481" s="3">
        <v>20.007183790206899</v>
      </c>
      <c r="D481" s="4">
        <v>22.08</v>
      </c>
      <c r="E481" s="5">
        <v>1</v>
      </c>
      <c r="F481" s="5">
        <v>2</v>
      </c>
      <c r="G481" s="5">
        <v>2</v>
      </c>
      <c r="H481" s="5">
        <v>5</v>
      </c>
      <c r="I481" s="6">
        <v>82643422.1875</v>
      </c>
      <c r="J481" s="5">
        <v>154</v>
      </c>
      <c r="K481" s="7">
        <v>16.842772314659999</v>
      </c>
      <c r="L481" s="3">
        <v>5.14794921875</v>
      </c>
    </row>
    <row r="482" spans="1:12">
      <c r="A482" s="2" t="s">
        <v>763</v>
      </c>
      <c r="B482" s="2" t="s">
        <v>328</v>
      </c>
      <c r="C482" s="3">
        <v>19.827070951461799</v>
      </c>
      <c r="D482" s="4">
        <v>19.21</v>
      </c>
      <c r="E482" s="5">
        <v>1</v>
      </c>
      <c r="F482" s="5">
        <v>5</v>
      </c>
      <c r="G482" s="5">
        <v>6</v>
      </c>
      <c r="H482" s="5">
        <v>8</v>
      </c>
      <c r="I482" s="6">
        <v>50515147.208333299</v>
      </c>
      <c r="J482" s="5">
        <v>229</v>
      </c>
      <c r="K482" s="7">
        <v>24.859730584659999</v>
      </c>
      <c r="L482" s="3">
        <v>10.18408203125</v>
      </c>
    </row>
    <row r="483" spans="1:12">
      <c r="A483" s="2" t="s">
        <v>1200</v>
      </c>
      <c r="B483" s="2" t="s">
        <v>115</v>
      </c>
      <c r="C483" s="3">
        <v>19.7885355949402</v>
      </c>
      <c r="D483" s="4">
        <v>17.82</v>
      </c>
      <c r="E483" s="5">
        <v>1</v>
      </c>
      <c r="F483" s="5">
        <v>6</v>
      </c>
      <c r="G483" s="5">
        <v>6</v>
      </c>
      <c r="H483" s="5">
        <v>12</v>
      </c>
      <c r="I483" s="6">
        <v>52736339.645833299</v>
      </c>
      <c r="J483" s="5">
        <v>432</v>
      </c>
      <c r="K483" s="7">
        <v>48.205937104660002</v>
      </c>
      <c r="L483" s="3">
        <v>6.81494140625</v>
      </c>
    </row>
    <row r="484" spans="1:12">
      <c r="A484" s="2" t="s">
        <v>2381</v>
      </c>
      <c r="B484" s="2" t="s">
        <v>241</v>
      </c>
      <c r="C484" s="3">
        <v>19.6466660499573</v>
      </c>
      <c r="D484" s="4">
        <v>9.09</v>
      </c>
      <c r="E484" s="5">
        <v>1</v>
      </c>
      <c r="F484" s="5">
        <v>3</v>
      </c>
      <c r="G484" s="5">
        <v>3</v>
      </c>
      <c r="H484" s="5">
        <v>6</v>
      </c>
      <c r="I484" s="6">
        <v>64101185.973958299</v>
      </c>
      <c r="J484" s="5">
        <v>484</v>
      </c>
      <c r="K484" s="7">
        <v>54.840024124660097</v>
      </c>
      <c r="L484" s="3">
        <v>5.37646484375</v>
      </c>
    </row>
    <row r="485" spans="1:12">
      <c r="A485" s="2" t="s">
        <v>2726</v>
      </c>
      <c r="B485" s="2" t="s">
        <v>2937</v>
      </c>
      <c r="C485" s="3">
        <v>19.6457710266113</v>
      </c>
      <c r="D485" s="4">
        <v>12.4</v>
      </c>
      <c r="E485" s="5">
        <v>2</v>
      </c>
      <c r="F485" s="5">
        <v>5</v>
      </c>
      <c r="G485" s="5">
        <v>5</v>
      </c>
      <c r="H485" s="5">
        <v>7</v>
      </c>
      <c r="I485" s="6">
        <v>45419876.875</v>
      </c>
      <c r="J485" s="5">
        <v>605</v>
      </c>
      <c r="K485" s="7">
        <v>69.252260464660097</v>
      </c>
      <c r="L485" s="3">
        <v>6.23974609375</v>
      </c>
    </row>
    <row r="486" spans="1:12">
      <c r="A486" s="2" t="s">
        <v>1470</v>
      </c>
      <c r="B486" s="2" t="s">
        <v>128</v>
      </c>
      <c r="C486" s="3">
        <v>19.6195728778839</v>
      </c>
      <c r="D486" s="4">
        <v>8.1300000000000008</v>
      </c>
      <c r="E486" s="5">
        <v>1</v>
      </c>
      <c r="F486" s="5">
        <v>3</v>
      </c>
      <c r="G486" s="5">
        <v>3</v>
      </c>
      <c r="H486" s="5">
        <v>5</v>
      </c>
      <c r="I486" s="6">
        <v>2455805.1496175099</v>
      </c>
      <c r="J486" s="5">
        <v>701</v>
      </c>
      <c r="K486" s="7">
        <v>77.514626324660099</v>
      </c>
      <c r="L486" s="3">
        <v>4.61474609375</v>
      </c>
    </row>
    <row r="487" spans="1:12">
      <c r="A487" s="2" t="s">
        <v>1488</v>
      </c>
      <c r="B487" s="2" t="s">
        <v>3737</v>
      </c>
      <c r="C487" s="3">
        <v>19.590497970581101</v>
      </c>
      <c r="D487" s="4">
        <v>6.16</v>
      </c>
      <c r="E487" s="5">
        <v>1</v>
      </c>
      <c r="F487" s="5">
        <v>4</v>
      </c>
      <c r="G487" s="5">
        <v>5</v>
      </c>
      <c r="H487" s="5">
        <v>7</v>
      </c>
      <c r="I487" s="6">
        <v>10654961.1875</v>
      </c>
      <c r="J487" s="5">
        <v>1314</v>
      </c>
      <c r="K487" s="7">
        <v>146.09654101466</v>
      </c>
      <c r="L487" s="3">
        <v>7.16650390625</v>
      </c>
    </row>
    <row r="488" spans="1:12">
      <c r="A488" s="2" t="s">
        <v>1149</v>
      </c>
      <c r="B488" s="2" t="s">
        <v>3954</v>
      </c>
      <c r="C488" s="3">
        <v>19.4308841228485</v>
      </c>
      <c r="D488" s="4">
        <v>27.51</v>
      </c>
      <c r="E488" s="5">
        <v>1</v>
      </c>
      <c r="F488" s="5">
        <v>3</v>
      </c>
      <c r="G488" s="5">
        <v>3</v>
      </c>
      <c r="H488" s="5">
        <v>5</v>
      </c>
      <c r="I488" s="6">
        <v>130578890.166667</v>
      </c>
      <c r="J488" s="5">
        <v>229</v>
      </c>
      <c r="K488" s="7">
        <v>25.556076644659999</v>
      </c>
      <c r="L488" s="3">
        <v>5.00830078125</v>
      </c>
    </row>
    <row r="489" spans="1:12">
      <c r="A489" s="2" t="s">
        <v>2041</v>
      </c>
      <c r="B489" s="2" t="s">
        <v>3372</v>
      </c>
      <c r="C489" s="3">
        <v>19.298870563507101</v>
      </c>
      <c r="D489" s="4">
        <v>6.95</v>
      </c>
      <c r="E489" s="5">
        <v>1</v>
      </c>
      <c r="F489" s="5">
        <v>2</v>
      </c>
      <c r="G489" s="5">
        <v>2</v>
      </c>
      <c r="H489" s="5">
        <v>8</v>
      </c>
      <c r="I489" s="6">
        <v>7368715.2138671903</v>
      </c>
      <c r="J489" s="5">
        <v>417</v>
      </c>
      <c r="K489" s="7">
        <v>47.524436344660103</v>
      </c>
      <c r="L489" s="3">
        <v>5.09716796875</v>
      </c>
    </row>
    <row r="490" spans="1:12">
      <c r="A490" s="2" t="s">
        <v>1981</v>
      </c>
      <c r="B490" s="2" t="s">
        <v>427</v>
      </c>
      <c r="C490" s="3">
        <v>19.2757375240326</v>
      </c>
      <c r="D490" s="4">
        <v>23.58</v>
      </c>
      <c r="E490" s="5">
        <v>1</v>
      </c>
      <c r="F490" s="5">
        <v>3</v>
      </c>
      <c r="G490" s="5">
        <v>3</v>
      </c>
      <c r="H490" s="5">
        <v>5</v>
      </c>
      <c r="I490" s="6">
        <v>45071030.015625</v>
      </c>
      <c r="J490" s="5">
        <v>246</v>
      </c>
      <c r="K490" s="7">
        <v>27.668260654659999</v>
      </c>
      <c r="L490" s="3">
        <v>6.55126953125</v>
      </c>
    </row>
    <row r="491" spans="1:12">
      <c r="A491" s="2" t="s">
        <v>2703</v>
      </c>
      <c r="B491" s="2" t="s">
        <v>2936</v>
      </c>
      <c r="C491" s="3">
        <v>19.271976232528701</v>
      </c>
      <c r="D491" s="4">
        <v>12.77</v>
      </c>
      <c r="E491" s="5">
        <v>1</v>
      </c>
      <c r="F491" s="5">
        <v>6</v>
      </c>
      <c r="G491" s="5">
        <v>6</v>
      </c>
      <c r="H491" s="5">
        <v>7</v>
      </c>
      <c r="I491" s="6">
        <v>36956755.71875</v>
      </c>
      <c r="J491" s="5">
        <v>548</v>
      </c>
      <c r="K491" s="7">
        <v>61.697368064659997</v>
      </c>
      <c r="L491" s="3">
        <v>5.75732421875</v>
      </c>
    </row>
    <row r="492" spans="1:12">
      <c r="A492" s="2" t="s">
        <v>1030</v>
      </c>
      <c r="B492" s="2" t="s">
        <v>4020</v>
      </c>
      <c r="C492" s="3">
        <v>19.0606932640076</v>
      </c>
      <c r="D492" s="4">
        <v>13.32</v>
      </c>
      <c r="E492" s="5">
        <v>1</v>
      </c>
      <c r="F492" s="5">
        <v>3</v>
      </c>
      <c r="G492" s="5">
        <v>3</v>
      </c>
      <c r="H492" s="5">
        <v>6</v>
      </c>
      <c r="I492" s="6">
        <v>38821720.329427101</v>
      </c>
      <c r="J492" s="5">
        <v>383</v>
      </c>
      <c r="K492" s="7">
        <v>44.90708538466</v>
      </c>
      <c r="L492" s="3">
        <v>7.79638671875</v>
      </c>
    </row>
    <row r="493" spans="1:12">
      <c r="A493" s="2" t="s">
        <v>2664</v>
      </c>
      <c r="B493" s="2" t="s">
        <v>2977</v>
      </c>
      <c r="C493" s="3">
        <v>19.0140380859375</v>
      </c>
      <c r="D493" s="4">
        <v>7.84</v>
      </c>
      <c r="E493" s="5">
        <v>1</v>
      </c>
      <c r="F493" s="5">
        <v>2</v>
      </c>
      <c r="G493" s="5">
        <v>2</v>
      </c>
      <c r="H493" s="5">
        <v>5</v>
      </c>
      <c r="I493" s="6">
        <v>33035574.3046875</v>
      </c>
      <c r="J493" s="5">
        <v>536</v>
      </c>
      <c r="K493" s="7">
        <v>59.775019984660098</v>
      </c>
      <c r="L493" s="3">
        <v>4.89404296875</v>
      </c>
    </row>
    <row r="494" spans="1:12">
      <c r="A494" s="2" t="s">
        <v>2484</v>
      </c>
      <c r="B494" s="2" t="s">
        <v>3089</v>
      </c>
      <c r="C494" s="3">
        <v>18.992846727371202</v>
      </c>
      <c r="D494" s="4">
        <v>16.45</v>
      </c>
      <c r="E494" s="5">
        <v>1</v>
      </c>
      <c r="F494" s="5">
        <v>4</v>
      </c>
      <c r="G494" s="5">
        <v>4</v>
      </c>
      <c r="H494" s="5">
        <v>7</v>
      </c>
      <c r="I494" s="6">
        <v>80669034.973958299</v>
      </c>
      <c r="J494" s="5">
        <v>383</v>
      </c>
      <c r="K494" s="7">
        <v>41.738241734660001</v>
      </c>
      <c r="L494" s="3">
        <v>6.43017578125</v>
      </c>
    </row>
    <row r="495" spans="1:12">
      <c r="A495" s="2" t="s">
        <v>2352</v>
      </c>
      <c r="B495" s="2" t="s">
        <v>3176</v>
      </c>
      <c r="C495" s="3">
        <v>18.880277633666999</v>
      </c>
      <c r="D495" s="4">
        <v>14.29</v>
      </c>
      <c r="E495" s="5">
        <v>1</v>
      </c>
      <c r="F495" s="5">
        <v>4</v>
      </c>
      <c r="G495" s="5">
        <v>4</v>
      </c>
      <c r="H495" s="5">
        <v>7</v>
      </c>
      <c r="I495" s="6">
        <v>31150938.302083299</v>
      </c>
      <c r="J495" s="5">
        <v>525</v>
      </c>
      <c r="K495" s="7">
        <v>60.597377424660003</v>
      </c>
      <c r="L495" s="3">
        <v>4.84326171875</v>
      </c>
    </row>
    <row r="496" spans="1:12">
      <c r="A496" s="2" t="s">
        <v>1853</v>
      </c>
      <c r="B496" s="2" t="s">
        <v>3504</v>
      </c>
      <c r="C496" s="3">
        <v>18.837492704391501</v>
      </c>
      <c r="D496" s="4">
        <v>15.03</v>
      </c>
      <c r="E496" s="5">
        <v>1</v>
      </c>
      <c r="F496" s="5">
        <v>2</v>
      </c>
      <c r="G496" s="5">
        <v>2</v>
      </c>
      <c r="H496" s="5">
        <v>6</v>
      </c>
      <c r="I496" s="6">
        <v>33481166.130371101</v>
      </c>
      <c r="J496" s="5">
        <v>153</v>
      </c>
      <c r="K496" s="7">
        <v>17.43038711466</v>
      </c>
      <c r="L496" s="3">
        <v>4.83056640625</v>
      </c>
    </row>
    <row r="497" spans="1:12">
      <c r="A497" s="2" t="s">
        <v>1939</v>
      </c>
      <c r="B497" s="2" t="s">
        <v>376</v>
      </c>
      <c r="C497" s="3">
        <v>18.753601551055901</v>
      </c>
      <c r="D497" s="4">
        <v>10</v>
      </c>
      <c r="E497" s="5">
        <v>1</v>
      </c>
      <c r="F497" s="5">
        <v>4</v>
      </c>
      <c r="G497" s="5">
        <v>4</v>
      </c>
      <c r="H497" s="5">
        <v>7</v>
      </c>
      <c r="I497" s="6">
        <v>22147650.494791701</v>
      </c>
      <c r="J497" s="5">
        <v>520</v>
      </c>
      <c r="K497" s="7">
        <v>59.156364424659998</v>
      </c>
      <c r="L497" s="3">
        <v>7.89892578125</v>
      </c>
    </row>
    <row r="498" spans="1:12">
      <c r="A498" s="2" t="s">
        <v>2463</v>
      </c>
      <c r="B498" s="2" t="s">
        <v>3102</v>
      </c>
      <c r="C498" s="3">
        <v>18.741802930831899</v>
      </c>
      <c r="D498" s="4">
        <v>6.01</v>
      </c>
      <c r="E498" s="5">
        <v>1</v>
      </c>
      <c r="F498" s="5">
        <v>3</v>
      </c>
      <c r="G498" s="5">
        <v>3</v>
      </c>
      <c r="H498" s="5">
        <v>6</v>
      </c>
      <c r="I498" s="6">
        <v>1439857.3795165999</v>
      </c>
      <c r="J498" s="5">
        <v>1148</v>
      </c>
      <c r="K498" s="7">
        <v>126.90652072466</v>
      </c>
      <c r="L498" s="3">
        <v>4.34814453125</v>
      </c>
    </row>
    <row r="499" spans="1:12">
      <c r="A499" s="2" t="s">
        <v>1690</v>
      </c>
      <c r="B499" s="2" t="s">
        <v>298</v>
      </c>
      <c r="C499" s="3">
        <v>18.6346933841705</v>
      </c>
      <c r="D499" s="4">
        <v>11.68</v>
      </c>
      <c r="E499" s="5">
        <v>1</v>
      </c>
      <c r="F499" s="5">
        <v>2</v>
      </c>
      <c r="G499" s="5">
        <v>2</v>
      </c>
      <c r="H499" s="5">
        <v>7</v>
      </c>
      <c r="I499" s="6">
        <v>164679981.288086</v>
      </c>
      <c r="J499" s="5">
        <v>214</v>
      </c>
      <c r="K499" s="7">
        <v>24.328445054660001</v>
      </c>
      <c r="L499" s="3">
        <v>6.68310546875</v>
      </c>
    </row>
    <row r="500" spans="1:12">
      <c r="A500" s="2" t="s">
        <v>1165</v>
      </c>
      <c r="B500" s="2" t="s">
        <v>3946</v>
      </c>
      <c r="C500" s="3">
        <v>18.578430652618401</v>
      </c>
      <c r="D500" s="4">
        <v>19.55</v>
      </c>
      <c r="E500" s="5">
        <v>1</v>
      </c>
      <c r="F500" s="5">
        <v>4</v>
      </c>
      <c r="G500" s="5">
        <v>4</v>
      </c>
      <c r="H500" s="5">
        <v>5</v>
      </c>
      <c r="I500" s="6">
        <v>179296737.58333299</v>
      </c>
      <c r="J500" s="5">
        <v>358</v>
      </c>
      <c r="K500" s="7">
        <v>39.266239324659999</v>
      </c>
      <c r="L500" s="3">
        <v>5.09716796875</v>
      </c>
    </row>
    <row r="501" spans="1:12">
      <c r="A501" s="2" t="s">
        <v>2535</v>
      </c>
      <c r="B501" s="2" t="s">
        <v>3059</v>
      </c>
      <c r="C501" s="3">
        <v>18.488945603370698</v>
      </c>
      <c r="D501" s="4">
        <v>16.510000000000002</v>
      </c>
      <c r="E501" s="5">
        <v>2</v>
      </c>
      <c r="F501" s="5">
        <v>2</v>
      </c>
      <c r="G501" s="5">
        <v>2</v>
      </c>
      <c r="H501" s="5">
        <v>8</v>
      </c>
      <c r="I501" s="6">
        <v>36154454.8125</v>
      </c>
      <c r="J501" s="5">
        <v>218</v>
      </c>
      <c r="K501" s="7">
        <v>23.931937184660001</v>
      </c>
      <c r="L501" s="3">
        <v>5.85888671875</v>
      </c>
    </row>
    <row r="502" spans="1:12">
      <c r="A502" s="2" t="s">
        <v>2314</v>
      </c>
      <c r="B502" s="2" t="s">
        <v>3202</v>
      </c>
      <c r="C502" s="3">
        <v>18.429389238357501</v>
      </c>
      <c r="D502" s="4">
        <v>7.58</v>
      </c>
      <c r="E502" s="5">
        <v>1</v>
      </c>
      <c r="F502" s="5">
        <v>2</v>
      </c>
      <c r="G502" s="5">
        <v>2</v>
      </c>
      <c r="H502" s="5">
        <v>5</v>
      </c>
      <c r="I502" s="6">
        <v>55388138.0625</v>
      </c>
      <c r="J502" s="5">
        <v>343</v>
      </c>
      <c r="K502" s="7">
        <v>36.307611954659997</v>
      </c>
      <c r="L502" s="3">
        <v>4.69091796875</v>
      </c>
    </row>
    <row r="503" spans="1:12">
      <c r="A503" s="2" t="s">
        <v>2506</v>
      </c>
      <c r="B503" s="2" t="s">
        <v>3075</v>
      </c>
      <c r="C503" s="3">
        <v>18.4075767993927</v>
      </c>
      <c r="D503" s="4">
        <v>19.510000000000002</v>
      </c>
      <c r="E503" s="5">
        <v>1</v>
      </c>
      <c r="F503" s="5">
        <v>5</v>
      </c>
      <c r="G503" s="5">
        <v>5</v>
      </c>
      <c r="H503" s="5">
        <v>6</v>
      </c>
      <c r="I503" s="6">
        <v>37415593.8125</v>
      </c>
      <c r="J503" s="5">
        <v>287</v>
      </c>
      <c r="K503" s="7">
        <v>32.765522344659999</v>
      </c>
      <c r="L503" s="3">
        <v>6.80029296875</v>
      </c>
    </row>
    <row r="504" spans="1:12">
      <c r="A504" s="2" t="s">
        <v>832</v>
      </c>
      <c r="B504" s="2" t="s">
        <v>4137</v>
      </c>
      <c r="C504" s="3">
        <v>18.4038326740265</v>
      </c>
      <c r="D504" s="4">
        <v>3.27</v>
      </c>
      <c r="E504" s="5">
        <v>1</v>
      </c>
      <c r="F504" s="5">
        <v>3</v>
      </c>
      <c r="G504" s="5">
        <v>3</v>
      </c>
      <c r="H504" s="5">
        <v>7</v>
      </c>
      <c r="I504" s="6">
        <v>724240.26529947901</v>
      </c>
      <c r="J504" s="5">
        <v>980</v>
      </c>
      <c r="K504" s="7">
        <v>110.83481384466</v>
      </c>
      <c r="L504" s="3">
        <v>7.26904296875</v>
      </c>
    </row>
    <row r="505" spans="1:12">
      <c r="A505" s="2" t="s">
        <v>1016</v>
      </c>
      <c r="B505" s="2" t="s">
        <v>117</v>
      </c>
      <c r="C505" s="3">
        <v>18.316681861877399</v>
      </c>
      <c r="D505" s="4">
        <v>40.58</v>
      </c>
      <c r="E505" s="5">
        <v>1</v>
      </c>
      <c r="F505" s="5">
        <v>5</v>
      </c>
      <c r="G505" s="5">
        <v>5</v>
      </c>
      <c r="H505" s="5">
        <v>7</v>
      </c>
      <c r="I505" s="6">
        <v>144813534.45833299</v>
      </c>
      <c r="J505" s="5">
        <v>207</v>
      </c>
      <c r="K505" s="7">
        <v>23.31806093466</v>
      </c>
      <c r="L505" s="3">
        <v>6.78564453125</v>
      </c>
    </row>
    <row r="506" spans="1:12">
      <c r="A506" s="2" t="s">
        <v>2270</v>
      </c>
      <c r="B506" s="2" t="s">
        <v>3235</v>
      </c>
      <c r="C506" s="3">
        <v>18.204025268554702</v>
      </c>
      <c r="D506" s="4">
        <v>31.41</v>
      </c>
      <c r="E506" s="5">
        <v>3</v>
      </c>
      <c r="F506" s="5">
        <v>7</v>
      </c>
      <c r="G506" s="5">
        <v>7</v>
      </c>
      <c r="H506" s="5">
        <v>10</v>
      </c>
      <c r="I506" s="6">
        <v>13330745.8567708</v>
      </c>
      <c r="J506" s="5">
        <v>191</v>
      </c>
      <c r="K506" s="7">
        <v>21.557751504660001</v>
      </c>
      <c r="L506" s="3">
        <v>9.61279296875</v>
      </c>
    </row>
    <row r="507" spans="1:12">
      <c r="A507" s="2" t="s">
        <v>977</v>
      </c>
      <c r="B507" s="2" t="s">
        <v>36</v>
      </c>
      <c r="C507" s="3">
        <v>18.1820530891418</v>
      </c>
      <c r="D507" s="4">
        <v>43.28</v>
      </c>
      <c r="E507" s="5">
        <v>1</v>
      </c>
      <c r="F507" s="5">
        <v>4</v>
      </c>
      <c r="G507" s="5">
        <v>4</v>
      </c>
      <c r="H507" s="5">
        <v>6</v>
      </c>
      <c r="I507" s="6">
        <v>177424749.58072901</v>
      </c>
      <c r="J507" s="5">
        <v>67</v>
      </c>
      <c r="K507" s="7">
        <v>7.6151911646599997</v>
      </c>
      <c r="L507" s="3">
        <v>11.09228515625</v>
      </c>
    </row>
    <row r="508" spans="1:12">
      <c r="A508" s="2" t="s">
        <v>1479</v>
      </c>
      <c r="B508" s="2" t="s">
        <v>3743</v>
      </c>
      <c r="C508" s="3">
        <v>18.123620748519901</v>
      </c>
      <c r="D508" s="4">
        <v>9.31</v>
      </c>
      <c r="E508" s="5">
        <v>1</v>
      </c>
      <c r="F508" s="5">
        <v>5</v>
      </c>
      <c r="G508" s="5">
        <v>5</v>
      </c>
      <c r="H508" s="5">
        <v>8</v>
      </c>
      <c r="I508" s="6">
        <v>19938238.619791701</v>
      </c>
      <c r="J508" s="5">
        <v>827</v>
      </c>
      <c r="K508" s="7">
        <v>92.478291074660106</v>
      </c>
      <c r="L508" s="3">
        <v>6.78564453125</v>
      </c>
    </row>
    <row r="509" spans="1:12">
      <c r="A509" s="2" t="s">
        <v>2312</v>
      </c>
      <c r="B509" s="2" t="s">
        <v>3204</v>
      </c>
      <c r="C509" s="3">
        <v>18.107588052749598</v>
      </c>
      <c r="D509" s="4">
        <v>6.98</v>
      </c>
      <c r="E509" s="5">
        <v>1</v>
      </c>
      <c r="F509" s="5">
        <v>4</v>
      </c>
      <c r="G509" s="5">
        <v>5</v>
      </c>
      <c r="H509" s="5">
        <v>7</v>
      </c>
      <c r="I509" s="6">
        <v>48646137.135416701</v>
      </c>
      <c r="J509" s="5">
        <v>1203</v>
      </c>
      <c r="K509" s="7">
        <v>131.45268055465999</v>
      </c>
      <c r="L509" s="3">
        <v>5.97314453125</v>
      </c>
    </row>
    <row r="510" spans="1:12">
      <c r="A510" s="2" t="s">
        <v>4909</v>
      </c>
      <c r="B510" s="2" t="s">
        <v>4910</v>
      </c>
      <c r="C510" s="3">
        <v>18.074304103851301</v>
      </c>
      <c r="D510" s="4">
        <v>18.72</v>
      </c>
      <c r="E510" s="5">
        <v>1</v>
      </c>
      <c r="F510" s="5">
        <v>3</v>
      </c>
      <c r="G510" s="5">
        <v>3</v>
      </c>
      <c r="H510" s="5">
        <v>5</v>
      </c>
      <c r="I510" s="6">
        <v>48984340.549479201</v>
      </c>
      <c r="J510" s="5">
        <v>358</v>
      </c>
      <c r="K510" s="7">
        <v>39.674231124659997</v>
      </c>
      <c r="L510" s="3">
        <v>6.41748046875</v>
      </c>
    </row>
    <row r="511" spans="1:12">
      <c r="A511" s="2" t="s">
        <v>1348</v>
      </c>
      <c r="B511" s="2" t="s">
        <v>3825</v>
      </c>
      <c r="C511" s="3">
        <v>17.921200633049001</v>
      </c>
      <c r="D511" s="4">
        <v>25.71</v>
      </c>
      <c r="E511" s="5">
        <v>1</v>
      </c>
      <c r="F511" s="5">
        <v>5</v>
      </c>
      <c r="G511" s="5">
        <v>5</v>
      </c>
      <c r="H511" s="5">
        <v>6</v>
      </c>
      <c r="I511" s="6">
        <v>30392616.479166701</v>
      </c>
      <c r="J511" s="5">
        <v>350</v>
      </c>
      <c r="K511" s="7">
        <v>38.860319094659999</v>
      </c>
      <c r="L511" s="3">
        <v>6.03662109375</v>
      </c>
    </row>
    <row r="512" spans="1:12">
      <c r="A512" s="2" t="s">
        <v>1999</v>
      </c>
      <c r="B512" s="2" t="s">
        <v>3403</v>
      </c>
      <c r="C512" s="3">
        <v>17.888621568679799</v>
      </c>
      <c r="D512" s="4">
        <v>11.39</v>
      </c>
      <c r="E512" s="5">
        <v>2</v>
      </c>
      <c r="F512" s="5">
        <v>5</v>
      </c>
      <c r="G512" s="5">
        <v>6</v>
      </c>
      <c r="H512" s="5">
        <v>7</v>
      </c>
      <c r="I512" s="6">
        <v>81511955.708333299</v>
      </c>
      <c r="J512" s="5">
        <v>755</v>
      </c>
      <c r="K512" s="7">
        <v>85.045108134660097</v>
      </c>
      <c r="L512" s="3">
        <v>6.69775390625</v>
      </c>
    </row>
    <row r="513" spans="1:12">
      <c r="A513" s="2" t="s">
        <v>907</v>
      </c>
      <c r="B513" s="2" t="s">
        <v>4095</v>
      </c>
      <c r="C513" s="3">
        <v>17.813135147094702</v>
      </c>
      <c r="D513" s="4">
        <v>27.41</v>
      </c>
      <c r="E513" s="5">
        <v>2</v>
      </c>
      <c r="F513" s="5">
        <v>4</v>
      </c>
      <c r="G513" s="5">
        <v>4</v>
      </c>
      <c r="H513" s="5">
        <v>8</v>
      </c>
      <c r="I513" s="6">
        <v>6543092.7037760401</v>
      </c>
      <c r="J513" s="5">
        <v>135</v>
      </c>
      <c r="K513" s="7">
        <v>14.29662250466</v>
      </c>
      <c r="L513" s="3">
        <v>10.85791015625</v>
      </c>
    </row>
    <row r="514" spans="1:12">
      <c r="A514" s="2" t="s">
        <v>1691</v>
      </c>
      <c r="B514" s="2" t="s">
        <v>3609</v>
      </c>
      <c r="C514" s="3">
        <v>17.810035943985</v>
      </c>
      <c r="D514" s="4">
        <v>28.57</v>
      </c>
      <c r="E514" s="5">
        <v>1</v>
      </c>
      <c r="F514" s="5">
        <v>1</v>
      </c>
      <c r="G514" s="5">
        <v>1</v>
      </c>
      <c r="H514" s="5">
        <v>4</v>
      </c>
      <c r="I514" s="6">
        <v>126287797.75</v>
      </c>
      <c r="J514" s="5">
        <v>105</v>
      </c>
      <c r="K514" s="7">
        <v>11.87497221466</v>
      </c>
      <c r="L514" s="3">
        <v>5.47802734375</v>
      </c>
    </row>
    <row r="515" spans="1:12">
      <c r="A515" s="2" t="s">
        <v>1924</v>
      </c>
      <c r="B515" s="2" t="s">
        <v>3459</v>
      </c>
      <c r="C515" s="3">
        <v>17.7106370925903</v>
      </c>
      <c r="D515" s="4">
        <v>24.15</v>
      </c>
      <c r="E515" s="5">
        <v>1</v>
      </c>
      <c r="F515" s="5">
        <v>4</v>
      </c>
      <c r="G515" s="5">
        <v>4</v>
      </c>
      <c r="H515" s="5">
        <v>7</v>
      </c>
      <c r="I515" s="6">
        <v>37720467.208333299</v>
      </c>
      <c r="J515" s="5">
        <v>294</v>
      </c>
      <c r="K515" s="7">
        <v>32.885257214660001</v>
      </c>
      <c r="L515" s="3">
        <v>8.67529296875</v>
      </c>
    </row>
    <row r="516" spans="1:12">
      <c r="A516" s="2" t="s">
        <v>2066</v>
      </c>
      <c r="B516" s="2" t="s">
        <v>4448</v>
      </c>
      <c r="C516" s="3">
        <v>17.661946296691902</v>
      </c>
      <c r="D516" s="4">
        <v>11.23</v>
      </c>
      <c r="E516" s="5">
        <v>1</v>
      </c>
      <c r="F516" s="5">
        <v>3</v>
      </c>
      <c r="G516" s="5">
        <v>3</v>
      </c>
      <c r="H516" s="5">
        <v>5</v>
      </c>
      <c r="I516" s="6">
        <v>73962133.625</v>
      </c>
      <c r="J516" s="5">
        <v>374</v>
      </c>
      <c r="K516" s="7">
        <v>39.424383154659999</v>
      </c>
      <c r="L516" s="3">
        <v>5.49072265625</v>
      </c>
    </row>
    <row r="517" spans="1:12">
      <c r="A517" s="2" t="s">
        <v>901</v>
      </c>
      <c r="B517" s="2" t="s">
        <v>4100</v>
      </c>
      <c r="C517" s="3">
        <v>17.635122776031501</v>
      </c>
      <c r="D517" s="4">
        <v>16.16</v>
      </c>
      <c r="E517" s="5">
        <v>1</v>
      </c>
      <c r="F517" s="5">
        <v>5</v>
      </c>
      <c r="G517" s="5">
        <v>5</v>
      </c>
      <c r="H517" s="5">
        <v>7</v>
      </c>
      <c r="I517" s="6">
        <v>15195677.9583333</v>
      </c>
      <c r="J517" s="5">
        <v>526</v>
      </c>
      <c r="K517" s="7">
        <v>56.976617204660002</v>
      </c>
      <c r="L517" s="3">
        <v>5.49072265625</v>
      </c>
    </row>
    <row r="518" spans="1:12">
      <c r="A518" s="2" t="s">
        <v>595</v>
      </c>
      <c r="B518" s="2" t="s">
        <v>17</v>
      </c>
      <c r="C518" s="3">
        <v>17.627293109893799</v>
      </c>
      <c r="D518" s="4">
        <v>5.74</v>
      </c>
      <c r="E518" s="5">
        <v>1</v>
      </c>
      <c r="F518" s="5">
        <v>5</v>
      </c>
      <c r="G518" s="5">
        <v>5</v>
      </c>
      <c r="H518" s="5">
        <v>7</v>
      </c>
      <c r="I518" s="6">
        <v>5095229.44140625</v>
      </c>
      <c r="J518" s="5">
        <v>941</v>
      </c>
      <c r="K518" s="7">
        <v>103.99342469466001</v>
      </c>
      <c r="L518" s="3">
        <v>5.87158203125</v>
      </c>
    </row>
    <row r="519" spans="1:12">
      <c r="A519" s="2" t="s">
        <v>1050</v>
      </c>
      <c r="B519" s="2" t="s">
        <v>4333</v>
      </c>
      <c r="C519" s="3">
        <v>17.519631862640399</v>
      </c>
      <c r="D519" s="4">
        <v>8.5500000000000007</v>
      </c>
      <c r="E519" s="5">
        <v>1</v>
      </c>
      <c r="F519" s="5">
        <v>2</v>
      </c>
      <c r="G519" s="5">
        <v>2</v>
      </c>
      <c r="H519" s="5">
        <v>4</v>
      </c>
      <c r="I519" s="6">
        <v>81227831.25</v>
      </c>
      <c r="J519" s="5">
        <v>351</v>
      </c>
      <c r="K519" s="7">
        <v>40.481495474660001</v>
      </c>
      <c r="L519" s="3">
        <v>5.23681640625</v>
      </c>
    </row>
    <row r="520" spans="1:12">
      <c r="A520" s="2" t="s">
        <v>2478</v>
      </c>
      <c r="B520" s="2" t="s">
        <v>59</v>
      </c>
      <c r="C520" s="3">
        <v>17.508587837219199</v>
      </c>
      <c r="D520" s="4">
        <v>23.89</v>
      </c>
      <c r="E520" s="5">
        <v>1</v>
      </c>
      <c r="F520" s="5">
        <v>2</v>
      </c>
      <c r="G520" s="5">
        <v>2</v>
      </c>
      <c r="H520" s="5">
        <v>8</v>
      </c>
      <c r="I520" s="6">
        <v>46527633.722656302</v>
      </c>
      <c r="J520" s="5">
        <v>113</v>
      </c>
      <c r="K520" s="7">
        <v>12.96807046466</v>
      </c>
      <c r="L520" s="3">
        <v>10.09619140625</v>
      </c>
    </row>
    <row r="521" spans="1:12">
      <c r="A521" s="2" t="s">
        <v>771</v>
      </c>
      <c r="B521" s="2" t="s">
        <v>4380</v>
      </c>
      <c r="C521" s="3">
        <v>17.485327005386399</v>
      </c>
      <c r="D521" s="4">
        <v>18.95</v>
      </c>
      <c r="E521" s="5">
        <v>2</v>
      </c>
      <c r="F521" s="5">
        <v>6</v>
      </c>
      <c r="G521" s="5">
        <v>6</v>
      </c>
      <c r="H521" s="5">
        <v>7</v>
      </c>
      <c r="I521" s="6">
        <v>60636117.895833299</v>
      </c>
      <c r="J521" s="5">
        <v>438</v>
      </c>
      <c r="K521" s="7">
        <v>49.629074554659901</v>
      </c>
      <c r="L521" s="3">
        <v>6.34130859375</v>
      </c>
    </row>
    <row r="522" spans="1:12">
      <c r="A522" s="2" t="s">
        <v>2759</v>
      </c>
      <c r="B522" s="2" t="s">
        <v>238</v>
      </c>
      <c r="C522" s="3">
        <v>17.458547830581701</v>
      </c>
      <c r="D522" s="4">
        <v>12.53</v>
      </c>
      <c r="E522" s="5">
        <v>1</v>
      </c>
      <c r="F522" s="5">
        <v>5</v>
      </c>
      <c r="G522" s="5">
        <v>5</v>
      </c>
      <c r="H522" s="5">
        <v>5</v>
      </c>
      <c r="I522" s="6">
        <v>24269512.90625</v>
      </c>
      <c r="J522" s="5">
        <v>439</v>
      </c>
      <c r="K522" s="7">
        <v>48.18626748466</v>
      </c>
      <c r="L522" s="3">
        <v>9.27587890625</v>
      </c>
    </row>
    <row r="523" spans="1:12">
      <c r="A523" s="2" t="s">
        <v>761</v>
      </c>
      <c r="B523" s="2" t="s">
        <v>26</v>
      </c>
      <c r="C523" s="3">
        <v>17.435780882835399</v>
      </c>
      <c r="D523" s="4">
        <v>31.08</v>
      </c>
      <c r="E523" s="5">
        <v>1</v>
      </c>
      <c r="F523" s="5">
        <v>5</v>
      </c>
      <c r="G523" s="5">
        <v>5</v>
      </c>
      <c r="H523" s="5">
        <v>7</v>
      </c>
      <c r="I523" s="6">
        <v>91403392.489583299</v>
      </c>
      <c r="J523" s="5">
        <v>251</v>
      </c>
      <c r="K523" s="7">
        <v>27.923180584659999</v>
      </c>
      <c r="L523" s="3">
        <v>4.83056640625</v>
      </c>
    </row>
    <row r="524" spans="1:12">
      <c r="A524" s="2" t="s">
        <v>841</v>
      </c>
      <c r="B524" s="2" t="s">
        <v>4134</v>
      </c>
      <c r="C524" s="3">
        <v>17.3264207839966</v>
      </c>
      <c r="D524" s="4">
        <v>3.99</v>
      </c>
      <c r="E524" s="5">
        <v>1</v>
      </c>
      <c r="F524" s="5">
        <v>2</v>
      </c>
      <c r="G524" s="5">
        <v>2</v>
      </c>
      <c r="H524" s="5">
        <v>4</v>
      </c>
      <c r="I524" s="6">
        <v>79068359.59375</v>
      </c>
      <c r="J524" s="5">
        <v>1530</v>
      </c>
      <c r="K524" s="7">
        <v>168.89473679465999</v>
      </c>
      <c r="L524" s="3">
        <v>5.24951171875</v>
      </c>
    </row>
    <row r="525" spans="1:12">
      <c r="A525" s="2" t="s">
        <v>1150</v>
      </c>
      <c r="B525" s="2" t="s">
        <v>4346</v>
      </c>
      <c r="C525" s="3">
        <v>17.315092086791999</v>
      </c>
      <c r="D525" s="4">
        <v>9.0500000000000007</v>
      </c>
      <c r="E525" s="5">
        <v>1</v>
      </c>
      <c r="F525" s="5">
        <v>3</v>
      </c>
      <c r="G525" s="5">
        <v>3</v>
      </c>
      <c r="H525" s="5">
        <v>6</v>
      </c>
      <c r="I525" s="6">
        <v>81122724.214029998</v>
      </c>
      <c r="J525" s="5">
        <v>497</v>
      </c>
      <c r="K525" s="7">
        <v>56.751145694660003</v>
      </c>
      <c r="L525" s="3">
        <v>5.89697265625</v>
      </c>
    </row>
    <row r="526" spans="1:12">
      <c r="A526" s="2" t="s">
        <v>2354</v>
      </c>
      <c r="B526" s="2" t="s">
        <v>3174</v>
      </c>
      <c r="C526" s="3">
        <v>17.210190296173099</v>
      </c>
      <c r="D526" s="4">
        <v>2.5299999999999998</v>
      </c>
      <c r="E526" s="5">
        <v>1</v>
      </c>
      <c r="F526" s="5">
        <v>3</v>
      </c>
      <c r="G526" s="5">
        <v>3</v>
      </c>
      <c r="H526" s="5">
        <v>5</v>
      </c>
      <c r="I526" s="6">
        <v>10405029.490885399</v>
      </c>
      <c r="J526" s="5">
        <v>1821</v>
      </c>
      <c r="K526" s="7">
        <v>205.72436188466</v>
      </c>
      <c r="L526" s="3">
        <v>5.09716796875</v>
      </c>
    </row>
    <row r="527" spans="1:12">
      <c r="A527" s="2" t="s">
        <v>848</v>
      </c>
      <c r="B527" s="2" t="s">
        <v>2818</v>
      </c>
      <c r="C527" s="3">
        <v>17.117862701416001</v>
      </c>
      <c r="D527" s="4">
        <v>9.91</v>
      </c>
      <c r="E527" s="5">
        <v>1</v>
      </c>
      <c r="F527" s="5">
        <v>3</v>
      </c>
      <c r="G527" s="5">
        <v>3</v>
      </c>
      <c r="H527" s="5">
        <v>5</v>
      </c>
      <c r="I527" s="6">
        <v>34164849.15625</v>
      </c>
      <c r="J527" s="5">
        <v>575</v>
      </c>
      <c r="K527" s="7">
        <v>65.101348854660102</v>
      </c>
      <c r="L527" s="3">
        <v>6.02392578125</v>
      </c>
    </row>
    <row r="528" spans="1:12">
      <c r="A528" s="2" t="s">
        <v>2185</v>
      </c>
      <c r="B528" s="2" t="s">
        <v>3280</v>
      </c>
      <c r="C528" s="3">
        <v>17.0536513328552</v>
      </c>
      <c r="D528" s="4">
        <v>15.71</v>
      </c>
      <c r="E528" s="5">
        <v>1</v>
      </c>
      <c r="F528" s="5">
        <v>2</v>
      </c>
      <c r="G528" s="5">
        <v>2</v>
      </c>
      <c r="H528" s="5">
        <v>11</v>
      </c>
      <c r="I528" s="6">
        <v>3546497.09765625</v>
      </c>
      <c r="J528" s="5">
        <v>210</v>
      </c>
      <c r="K528" s="7">
        <v>22.948260924660001</v>
      </c>
      <c r="L528" s="3">
        <v>6.87353515625</v>
      </c>
    </row>
    <row r="529" spans="1:12">
      <c r="A529" s="2" t="s">
        <v>1951</v>
      </c>
      <c r="B529" s="2" t="s">
        <v>3438</v>
      </c>
      <c r="C529" s="3">
        <v>16.939730286598198</v>
      </c>
      <c r="D529" s="4">
        <v>29.25</v>
      </c>
      <c r="E529" s="5">
        <v>1</v>
      </c>
      <c r="F529" s="5">
        <v>5</v>
      </c>
      <c r="G529" s="5">
        <v>5</v>
      </c>
      <c r="H529" s="5">
        <v>11</v>
      </c>
      <c r="I529" s="6">
        <v>48649000.661458299</v>
      </c>
      <c r="J529" s="5">
        <v>147</v>
      </c>
      <c r="K529" s="7">
        <v>17.021179634660001</v>
      </c>
      <c r="L529" s="3">
        <v>10.38916015625</v>
      </c>
    </row>
    <row r="530" spans="1:12">
      <c r="A530" s="2" t="s">
        <v>2649</v>
      </c>
      <c r="B530" s="2" t="s">
        <v>3023</v>
      </c>
      <c r="C530" s="3">
        <v>16.905174255371101</v>
      </c>
      <c r="D530" s="4">
        <v>12.98</v>
      </c>
      <c r="E530" s="5">
        <v>1</v>
      </c>
      <c r="F530" s="5">
        <v>3</v>
      </c>
      <c r="G530" s="5">
        <v>3</v>
      </c>
      <c r="H530" s="5">
        <v>8</v>
      </c>
      <c r="I530" s="6">
        <v>67233494.112792999</v>
      </c>
      <c r="J530" s="5">
        <v>339</v>
      </c>
      <c r="K530" s="7">
        <v>37.030428254660002</v>
      </c>
      <c r="L530" s="3">
        <v>5.33837890625</v>
      </c>
    </row>
    <row r="531" spans="1:12">
      <c r="A531" s="2" t="s">
        <v>1483</v>
      </c>
      <c r="B531" s="2" t="s">
        <v>3740</v>
      </c>
      <c r="C531" s="3">
        <v>16.818353176116901</v>
      </c>
      <c r="D531" s="4">
        <v>11.9</v>
      </c>
      <c r="E531" s="5">
        <v>1</v>
      </c>
      <c r="F531" s="5">
        <v>3</v>
      </c>
      <c r="G531" s="5">
        <v>3</v>
      </c>
      <c r="H531" s="5">
        <v>7</v>
      </c>
      <c r="I531" s="6">
        <v>29728724.027669299</v>
      </c>
      <c r="J531" s="5">
        <v>479</v>
      </c>
      <c r="K531" s="7">
        <v>53.470418414660003</v>
      </c>
      <c r="L531" s="3">
        <v>5.71923828125</v>
      </c>
    </row>
    <row r="532" spans="1:12">
      <c r="A532" s="2" t="s">
        <v>2023</v>
      </c>
      <c r="B532" s="2" t="s">
        <v>4383</v>
      </c>
      <c r="C532" s="3">
        <v>16.790522098541299</v>
      </c>
      <c r="D532" s="4">
        <v>15.05</v>
      </c>
      <c r="E532" s="5">
        <v>1</v>
      </c>
      <c r="F532" s="5">
        <v>4</v>
      </c>
      <c r="G532" s="5">
        <v>4</v>
      </c>
      <c r="H532" s="5">
        <v>6</v>
      </c>
      <c r="I532" s="6">
        <v>62700034.333333299</v>
      </c>
      <c r="J532" s="5">
        <v>372</v>
      </c>
      <c r="K532" s="7">
        <v>40.340077584660001</v>
      </c>
      <c r="L532" s="3">
        <v>6.93212890625</v>
      </c>
    </row>
    <row r="533" spans="1:12">
      <c r="A533" s="2" t="s">
        <v>2131</v>
      </c>
      <c r="B533" s="2" t="s">
        <v>3314</v>
      </c>
      <c r="C533" s="3">
        <v>16.668764829635599</v>
      </c>
      <c r="D533" s="4">
        <v>4.67</v>
      </c>
      <c r="E533" s="5">
        <v>1</v>
      </c>
      <c r="F533" s="5">
        <v>2</v>
      </c>
      <c r="G533" s="5">
        <v>2</v>
      </c>
      <c r="H533" s="5">
        <v>4</v>
      </c>
      <c r="I533" s="6">
        <v>18997897.25</v>
      </c>
      <c r="J533" s="5">
        <v>664</v>
      </c>
      <c r="K533" s="7">
        <v>75.389507354660097</v>
      </c>
      <c r="L533" s="3">
        <v>5.14794921875</v>
      </c>
    </row>
    <row r="534" spans="1:12">
      <c r="A534" s="2" t="s">
        <v>928</v>
      </c>
      <c r="B534" s="2" t="s">
        <v>266</v>
      </c>
      <c r="C534" s="3">
        <v>16.661814212799101</v>
      </c>
      <c r="D534" s="4">
        <v>17.29</v>
      </c>
      <c r="E534" s="5">
        <v>1</v>
      </c>
      <c r="F534" s="5">
        <v>3</v>
      </c>
      <c r="G534" s="5">
        <v>3</v>
      </c>
      <c r="H534" s="5">
        <v>4</v>
      </c>
      <c r="I534" s="6">
        <v>41920953.125</v>
      </c>
      <c r="J534" s="5">
        <v>347</v>
      </c>
      <c r="K534" s="7">
        <v>38.63706523466</v>
      </c>
      <c r="L534" s="3">
        <v>5.54150390625</v>
      </c>
    </row>
    <row r="535" spans="1:12">
      <c r="A535" s="2" t="s">
        <v>2290</v>
      </c>
      <c r="B535" s="2" t="s">
        <v>3218</v>
      </c>
      <c r="C535" s="3">
        <v>16.563620805740399</v>
      </c>
      <c r="D535" s="4">
        <v>12.95</v>
      </c>
      <c r="E535" s="5">
        <v>1</v>
      </c>
      <c r="F535" s="5">
        <v>4</v>
      </c>
      <c r="G535" s="5">
        <v>4</v>
      </c>
      <c r="H535" s="5">
        <v>6</v>
      </c>
      <c r="I535" s="6">
        <v>31623433.9375</v>
      </c>
      <c r="J535" s="5">
        <v>672</v>
      </c>
      <c r="K535" s="7">
        <v>75.0995698146602</v>
      </c>
      <c r="L535" s="3">
        <v>6.04931640625</v>
      </c>
    </row>
    <row r="536" spans="1:12">
      <c r="A536" s="2" t="s">
        <v>1340</v>
      </c>
      <c r="B536" s="2" t="s">
        <v>3830</v>
      </c>
      <c r="C536" s="3">
        <v>16.4848988056183</v>
      </c>
      <c r="D536" s="4">
        <v>5.52</v>
      </c>
      <c r="E536" s="5">
        <v>1</v>
      </c>
      <c r="F536" s="5">
        <v>5</v>
      </c>
      <c r="G536" s="5">
        <v>5</v>
      </c>
      <c r="H536" s="5">
        <v>6</v>
      </c>
      <c r="I536" s="6">
        <v>28691161.333333299</v>
      </c>
      <c r="J536" s="5">
        <v>1196</v>
      </c>
      <c r="K536" s="7">
        <v>134.11350303466</v>
      </c>
      <c r="L536" s="3">
        <v>6.43017578125</v>
      </c>
    </row>
    <row r="537" spans="1:12">
      <c r="A537" s="2" t="s">
        <v>2203</v>
      </c>
      <c r="B537" s="2" t="s">
        <v>3272</v>
      </c>
      <c r="C537" s="3">
        <v>16.482995986938501</v>
      </c>
      <c r="D537" s="4">
        <v>18.329999999999998</v>
      </c>
      <c r="E537" s="5">
        <v>1</v>
      </c>
      <c r="F537" s="5">
        <v>1</v>
      </c>
      <c r="G537" s="5">
        <v>1</v>
      </c>
      <c r="H537" s="5">
        <v>4</v>
      </c>
      <c r="I537" s="6">
        <v>59690998.5</v>
      </c>
      <c r="J537" s="5">
        <v>120</v>
      </c>
      <c r="K537" s="7">
        <v>13.66706163466</v>
      </c>
      <c r="L537" s="3">
        <v>7.23974609375</v>
      </c>
    </row>
    <row r="538" spans="1:12">
      <c r="A538" s="2" t="s">
        <v>1127</v>
      </c>
      <c r="B538" s="2" t="s">
        <v>18</v>
      </c>
      <c r="C538" s="3">
        <v>16.452549457549999</v>
      </c>
      <c r="D538" s="4">
        <v>12.46</v>
      </c>
      <c r="E538" s="5">
        <v>1</v>
      </c>
      <c r="F538" s="5">
        <v>2</v>
      </c>
      <c r="G538" s="5">
        <v>2</v>
      </c>
      <c r="H538" s="5">
        <v>4</v>
      </c>
      <c r="I538" s="6">
        <v>23230764.9765625</v>
      </c>
      <c r="J538" s="5">
        <v>329</v>
      </c>
      <c r="K538" s="7">
        <v>37.12508018466</v>
      </c>
      <c r="L538" s="3">
        <v>5.12255859375</v>
      </c>
    </row>
    <row r="539" spans="1:12">
      <c r="A539" s="2" t="s">
        <v>2612</v>
      </c>
      <c r="B539" s="2" t="s">
        <v>2782</v>
      </c>
      <c r="C539" s="3">
        <v>16.4226958751678</v>
      </c>
      <c r="D539" s="4">
        <v>25.17</v>
      </c>
      <c r="E539" s="5">
        <v>1</v>
      </c>
      <c r="F539" s="5">
        <v>4</v>
      </c>
      <c r="G539" s="5">
        <v>4</v>
      </c>
      <c r="H539" s="5">
        <v>5</v>
      </c>
      <c r="I539" s="6">
        <v>68471284.833333299</v>
      </c>
      <c r="J539" s="5">
        <v>294</v>
      </c>
      <c r="K539" s="7">
        <v>33.044376794660003</v>
      </c>
      <c r="L539" s="3">
        <v>8.99755859375</v>
      </c>
    </row>
    <row r="540" spans="1:12">
      <c r="A540" s="2" t="s">
        <v>1051</v>
      </c>
      <c r="B540" s="2" t="s">
        <v>4011</v>
      </c>
      <c r="C540" s="3">
        <v>16.4132865667343</v>
      </c>
      <c r="D540" s="4">
        <v>16.850000000000001</v>
      </c>
      <c r="E540" s="5">
        <v>1</v>
      </c>
      <c r="F540" s="5">
        <v>4</v>
      </c>
      <c r="G540" s="5">
        <v>4</v>
      </c>
      <c r="H540" s="5">
        <v>9</v>
      </c>
      <c r="I540" s="6">
        <v>65284289.076171897</v>
      </c>
      <c r="J540" s="5">
        <v>362</v>
      </c>
      <c r="K540" s="7">
        <v>39.690515624660001</v>
      </c>
      <c r="L540" s="3">
        <v>6.71240234375</v>
      </c>
    </row>
    <row r="541" spans="1:12">
      <c r="A541" s="2" t="s">
        <v>1758</v>
      </c>
      <c r="B541" s="2" t="s">
        <v>234</v>
      </c>
      <c r="C541" s="3">
        <v>16.400386333465601</v>
      </c>
      <c r="D541" s="4">
        <v>11.43</v>
      </c>
      <c r="E541" s="5">
        <v>1</v>
      </c>
      <c r="F541" s="5">
        <v>5</v>
      </c>
      <c r="G541" s="5">
        <v>5</v>
      </c>
      <c r="H541" s="5">
        <v>11</v>
      </c>
      <c r="I541" s="6">
        <v>15071387.125</v>
      </c>
      <c r="J541" s="5">
        <v>385</v>
      </c>
      <c r="K541" s="7">
        <v>42.414312744660002</v>
      </c>
      <c r="L541" s="3">
        <v>5.43994140625</v>
      </c>
    </row>
    <row r="542" spans="1:12">
      <c r="A542" s="2" t="s">
        <v>4911</v>
      </c>
      <c r="B542" s="2" t="s">
        <v>4912</v>
      </c>
      <c r="C542" s="3">
        <v>16.396942853927602</v>
      </c>
      <c r="D542" s="4">
        <v>16.350000000000001</v>
      </c>
      <c r="E542" s="5">
        <v>1</v>
      </c>
      <c r="F542" s="5">
        <v>2</v>
      </c>
      <c r="G542" s="5">
        <v>2</v>
      </c>
      <c r="H542" s="5">
        <v>4</v>
      </c>
      <c r="I542" s="6">
        <v>74816557.4375</v>
      </c>
      <c r="J542" s="5">
        <v>159</v>
      </c>
      <c r="K542" s="7">
        <v>18.33388915466</v>
      </c>
      <c r="L542" s="3">
        <v>4.58935546875</v>
      </c>
    </row>
    <row r="543" spans="1:12">
      <c r="A543" s="2" t="s">
        <v>2742</v>
      </c>
      <c r="B543" s="2" t="s">
        <v>2789</v>
      </c>
      <c r="C543" s="3">
        <v>16.3065584897995</v>
      </c>
      <c r="D543" s="4">
        <v>21.57</v>
      </c>
      <c r="E543" s="5">
        <v>1</v>
      </c>
      <c r="F543" s="5">
        <v>5</v>
      </c>
      <c r="G543" s="5">
        <v>5</v>
      </c>
      <c r="H543" s="5">
        <v>9</v>
      </c>
      <c r="I543" s="6">
        <v>20704806.552327499</v>
      </c>
      <c r="J543" s="5">
        <v>204</v>
      </c>
      <c r="K543" s="7">
        <v>24.441238754659999</v>
      </c>
      <c r="L543" s="3">
        <v>11.42919921875</v>
      </c>
    </row>
    <row r="544" spans="1:12">
      <c r="A544" s="2" t="s">
        <v>1632</v>
      </c>
      <c r="B544" s="2" t="s">
        <v>2850</v>
      </c>
      <c r="C544" s="3">
        <v>16.284837126731901</v>
      </c>
      <c r="D544" s="4">
        <v>13.42</v>
      </c>
      <c r="E544" s="5">
        <v>1</v>
      </c>
      <c r="F544" s="5">
        <v>5</v>
      </c>
      <c r="G544" s="5">
        <v>5</v>
      </c>
      <c r="H544" s="5">
        <v>8</v>
      </c>
      <c r="I544" s="6">
        <v>10665132.263671899</v>
      </c>
      <c r="J544" s="5">
        <v>529</v>
      </c>
      <c r="K544" s="7">
        <v>57.608675284660002</v>
      </c>
      <c r="L544" s="3">
        <v>6.94677734375</v>
      </c>
    </row>
    <row r="545" spans="1:12">
      <c r="A545" s="2" t="s">
        <v>1603</v>
      </c>
      <c r="B545" s="2" t="s">
        <v>2856</v>
      </c>
      <c r="C545" s="3">
        <v>16.2636830806732</v>
      </c>
      <c r="D545" s="4">
        <v>12.78</v>
      </c>
      <c r="E545" s="5">
        <v>1</v>
      </c>
      <c r="F545" s="5">
        <v>4</v>
      </c>
      <c r="G545" s="5">
        <v>4</v>
      </c>
      <c r="H545" s="5">
        <v>5</v>
      </c>
      <c r="I545" s="6">
        <v>8058045.7955729198</v>
      </c>
      <c r="J545" s="5">
        <v>571</v>
      </c>
      <c r="K545" s="7">
        <v>63.318859234660103</v>
      </c>
      <c r="L545" s="3">
        <v>7.63525390625</v>
      </c>
    </row>
    <row r="546" spans="1:12">
      <c r="A546" s="2" t="s">
        <v>704</v>
      </c>
      <c r="B546" s="2" t="s">
        <v>4221</v>
      </c>
      <c r="C546" s="3">
        <v>16.233847379684399</v>
      </c>
      <c r="D546" s="4">
        <v>8.83</v>
      </c>
      <c r="E546" s="5">
        <v>1</v>
      </c>
      <c r="F546" s="5">
        <v>3</v>
      </c>
      <c r="G546" s="5">
        <v>3</v>
      </c>
      <c r="H546" s="5">
        <v>5</v>
      </c>
      <c r="I546" s="6">
        <v>52643704.958333299</v>
      </c>
      <c r="J546" s="5">
        <v>453</v>
      </c>
      <c r="K546" s="7">
        <v>51.597833194660097</v>
      </c>
      <c r="L546" s="3">
        <v>6.65380859375</v>
      </c>
    </row>
    <row r="547" spans="1:12">
      <c r="A547" s="2" t="s">
        <v>2396</v>
      </c>
      <c r="B547" s="2" t="s">
        <v>2863</v>
      </c>
      <c r="C547" s="3">
        <v>16.0831570625305</v>
      </c>
      <c r="D547" s="4">
        <v>11.26</v>
      </c>
      <c r="E547" s="5">
        <v>1</v>
      </c>
      <c r="F547" s="5">
        <v>2</v>
      </c>
      <c r="G547" s="5">
        <v>2</v>
      </c>
      <c r="H547" s="5">
        <v>4</v>
      </c>
      <c r="I547" s="6">
        <v>2974900.0537109398</v>
      </c>
      <c r="J547" s="5">
        <v>382</v>
      </c>
      <c r="K547" s="7">
        <v>42.541354444660001</v>
      </c>
      <c r="L547" s="3">
        <v>5.97314453125</v>
      </c>
    </row>
    <row r="548" spans="1:12">
      <c r="A548" s="2" t="s">
        <v>2651</v>
      </c>
      <c r="B548" s="2" t="s">
        <v>519</v>
      </c>
      <c r="C548" s="3">
        <v>16.081182956695599</v>
      </c>
      <c r="D548" s="4">
        <v>31.69</v>
      </c>
      <c r="E548" s="5">
        <v>1</v>
      </c>
      <c r="F548" s="5">
        <v>6</v>
      </c>
      <c r="G548" s="5">
        <v>6</v>
      </c>
      <c r="H548" s="5">
        <v>6</v>
      </c>
      <c r="I548" s="6">
        <v>31761011.354166701</v>
      </c>
      <c r="J548" s="5">
        <v>385</v>
      </c>
      <c r="K548" s="7">
        <v>42.594041684659999</v>
      </c>
      <c r="L548" s="3">
        <v>8.47021484375</v>
      </c>
    </row>
    <row r="549" spans="1:12">
      <c r="A549" s="2" t="s">
        <v>1505</v>
      </c>
      <c r="B549" s="2" t="s">
        <v>3726</v>
      </c>
      <c r="C549" s="3">
        <v>16.061540126800502</v>
      </c>
      <c r="D549" s="4">
        <v>19.37</v>
      </c>
      <c r="E549" s="5">
        <v>1</v>
      </c>
      <c r="F549" s="5">
        <v>7</v>
      </c>
      <c r="G549" s="5">
        <v>7</v>
      </c>
      <c r="H549" s="5">
        <v>7</v>
      </c>
      <c r="I549" s="6">
        <v>17989392.6171875</v>
      </c>
      <c r="J549" s="5">
        <v>475</v>
      </c>
      <c r="K549" s="7">
        <v>55.2713434746601</v>
      </c>
      <c r="L549" s="3">
        <v>8.82177734375</v>
      </c>
    </row>
    <row r="550" spans="1:12">
      <c r="A550" s="2" t="s">
        <v>1452</v>
      </c>
      <c r="B550" s="2" t="s">
        <v>2780</v>
      </c>
      <c r="C550" s="3">
        <v>16.022024750709502</v>
      </c>
      <c r="D550" s="4">
        <v>40.76</v>
      </c>
      <c r="E550" s="5">
        <v>1</v>
      </c>
      <c r="F550" s="5">
        <v>4</v>
      </c>
      <c r="G550" s="5">
        <v>5</v>
      </c>
      <c r="H550" s="5">
        <v>6</v>
      </c>
      <c r="I550" s="6">
        <v>89263100.729166701</v>
      </c>
      <c r="J550" s="5">
        <v>157</v>
      </c>
      <c r="K550" s="7">
        <v>18.88138023466</v>
      </c>
      <c r="L550" s="3">
        <v>6.36669921875</v>
      </c>
    </row>
    <row r="551" spans="1:12">
      <c r="A551" s="2" t="s">
        <v>2669</v>
      </c>
      <c r="B551" s="2" t="s">
        <v>2973</v>
      </c>
      <c r="C551" s="3">
        <v>16.007609367370598</v>
      </c>
      <c r="D551" s="4">
        <v>24.23</v>
      </c>
      <c r="E551" s="5">
        <v>1</v>
      </c>
      <c r="F551" s="5">
        <v>4</v>
      </c>
      <c r="G551" s="5">
        <v>4</v>
      </c>
      <c r="H551" s="5">
        <v>6</v>
      </c>
      <c r="I551" s="6">
        <v>91911949.112386107</v>
      </c>
      <c r="J551" s="5">
        <v>260</v>
      </c>
      <c r="K551" s="7">
        <v>29.439867994659998</v>
      </c>
      <c r="L551" s="3">
        <v>8.67529296875</v>
      </c>
    </row>
    <row r="552" spans="1:12">
      <c r="A552" s="2" t="s">
        <v>803</v>
      </c>
      <c r="B552" s="2" t="s">
        <v>416</v>
      </c>
      <c r="C552" s="3">
        <v>16.000730514526399</v>
      </c>
      <c r="D552" s="4">
        <v>28.74</v>
      </c>
      <c r="E552" s="5">
        <v>1</v>
      </c>
      <c r="F552" s="5">
        <v>3</v>
      </c>
      <c r="G552" s="5">
        <v>3</v>
      </c>
      <c r="H552" s="5">
        <v>6</v>
      </c>
      <c r="I552" s="6">
        <v>12657700.4817708</v>
      </c>
      <c r="J552" s="5">
        <v>87</v>
      </c>
      <c r="K552" s="7">
        <v>9.6787666446599996</v>
      </c>
      <c r="L552" s="3">
        <v>5.43994140625</v>
      </c>
    </row>
    <row r="553" spans="1:12">
      <c r="A553" s="2" t="s">
        <v>1020</v>
      </c>
      <c r="B553" s="2" t="s">
        <v>4027</v>
      </c>
      <c r="C553" s="3">
        <v>15.984361410141</v>
      </c>
      <c r="D553" s="4">
        <v>7.66</v>
      </c>
      <c r="E553" s="5">
        <v>1</v>
      </c>
      <c r="F553" s="5">
        <v>4</v>
      </c>
      <c r="G553" s="5">
        <v>4</v>
      </c>
      <c r="H553" s="5">
        <v>6</v>
      </c>
      <c r="I553" s="6">
        <v>19362483.541666701</v>
      </c>
      <c r="J553" s="5">
        <v>901</v>
      </c>
      <c r="K553" s="7">
        <v>98.182380594659904</v>
      </c>
      <c r="L553" s="3">
        <v>9.17333984375</v>
      </c>
    </row>
    <row r="554" spans="1:12">
      <c r="A554" s="2" t="s">
        <v>778</v>
      </c>
      <c r="B554" s="2" t="s">
        <v>262</v>
      </c>
      <c r="C554" s="3">
        <v>15.9298272132874</v>
      </c>
      <c r="D554" s="4">
        <v>5.99</v>
      </c>
      <c r="E554" s="5">
        <v>1</v>
      </c>
      <c r="F554" s="5">
        <v>3</v>
      </c>
      <c r="G554" s="5">
        <v>3</v>
      </c>
      <c r="H554" s="5">
        <v>5</v>
      </c>
      <c r="I554" s="6">
        <v>32133090.421875</v>
      </c>
      <c r="J554" s="5">
        <v>951</v>
      </c>
      <c r="K554" s="7">
        <v>110.08925545466001</v>
      </c>
      <c r="L554" s="3">
        <v>5.56689453125</v>
      </c>
    </row>
    <row r="555" spans="1:12">
      <c r="A555" s="2" t="s">
        <v>1242</v>
      </c>
      <c r="B555" s="2" t="s">
        <v>4326</v>
      </c>
      <c r="C555" s="3">
        <v>15.914212226867701</v>
      </c>
      <c r="D555" s="4">
        <v>21.33</v>
      </c>
      <c r="E555" s="5">
        <v>1</v>
      </c>
      <c r="F555" s="5">
        <v>2</v>
      </c>
      <c r="G555" s="5">
        <v>2</v>
      </c>
      <c r="H555" s="5">
        <v>4</v>
      </c>
      <c r="I555" s="6">
        <v>31687461.28125</v>
      </c>
      <c r="J555" s="5">
        <v>150</v>
      </c>
      <c r="K555" s="7">
        <v>17.061173994659999</v>
      </c>
      <c r="L555" s="3">
        <v>5.02099609375</v>
      </c>
    </row>
    <row r="556" spans="1:12">
      <c r="A556" s="2" t="s">
        <v>2078</v>
      </c>
      <c r="B556" s="2" t="s">
        <v>3349</v>
      </c>
      <c r="C556" s="3">
        <v>15.850083589553799</v>
      </c>
      <c r="D556" s="4">
        <v>5.79</v>
      </c>
      <c r="E556" s="5">
        <v>1</v>
      </c>
      <c r="F556" s="5">
        <v>3</v>
      </c>
      <c r="G556" s="5">
        <v>3</v>
      </c>
      <c r="H556" s="5">
        <v>5</v>
      </c>
      <c r="I556" s="6">
        <v>16538545.4088542</v>
      </c>
      <c r="J556" s="5">
        <v>639</v>
      </c>
      <c r="K556" s="7">
        <v>70.796864254660093</v>
      </c>
      <c r="L556" s="3">
        <v>6.74169921875</v>
      </c>
    </row>
    <row r="557" spans="1:12">
      <c r="A557" s="2" t="s">
        <v>1203</v>
      </c>
      <c r="B557" s="2" t="s">
        <v>31</v>
      </c>
      <c r="C557" s="3">
        <v>15.749304056167601</v>
      </c>
      <c r="D557" s="4">
        <v>40</v>
      </c>
      <c r="E557" s="5">
        <v>1</v>
      </c>
      <c r="F557" s="5">
        <v>4</v>
      </c>
      <c r="G557" s="5">
        <v>4</v>
      </c>
      <c r="H557" s="5">
        <v>6</v>
      </c>
      <c r="I557" s="6">
        <v>284032056.58333302</v>
      </c>
      <c r="J557" s="5">
        <v>130</v>
      </c>
      <c r="K557" s="7">
        <v>14.644868564659999</v>
      </c>
      <c r="L557" s="3">
        <v>9.99365234375</v>
      </c>
    </row>
    <row r="558" spans="1:12">
      <c r="A558" s="2" t="s">
        <v>950</v>
      </c>
      <c r="B558" s="2" t="s">
        <v>41</v>
      </c>
      <c r="C558" s="3">
        <v>15.742950677871701</v>
      </c>
      <c r="D558" s="4">
        <v>4.01</v>
      </c>
      <c r="E558" s="5">
        <v>1</v>
      </c>
      <c r="F558" s="5">
        <v>4</v>
      </c>
      <c r="G558" s="5">
        <v>4</v>
      </c>
      <c r="H558" s="5">
        <v>6</v>
      </c>
      <c r="I558" s="6">
        <v>31833484.25</v>
      </c>
      <c r="J558" s="5">
        <v>1522</v>
      </c>
      <c r="K558" s="7">
        <v>174.94685101466001</v>
      </c>
      <c r="L558" s="3">
        <v>8.63134765625</v>
      </c>
    </row>
    <row r="559" spans="1:12">
      <c r="A559" s="2" t="s">
        <v>1148</v>
      </c>
      <c r="B559" s="2" t="s">
        <v>363</v>
      </c>
      <c r="C559" s="3">
        <v>15.702929854393</v>
      </c>
      <c r="D559" s="4">
        <v>4.95</v>
      </c>
      <c r="E559" s="5">
        <v>1</v>
      </c>
      <c r="F559" s="5">
        <v>4</v>
      </c>
      <c r="G559" s="5">
        <v>4</v>
      </c>
      <c r="H559" s="5">
        <v>5</v>
      </c>
      <c r="I559" s="6">
        <v>48155479.791666701</v>
      </c>
      <c r="J559" s="5">
        <v>1374</v>
      </c>
      <c r="K559" s="7">
        <v>152.44112895466</v>
      </c>
      <c r="L559" s="3">
        <v>5.71923828125</v>
      </c>
    </row>
    <row r="560" spans="1:12">
      <c r="A560" s="2" t="s">
        <v>2712</v>
      </c>
      <c r="B560" s="2" t="s">
        <v>2927</v>
      </c>
      <c r="C560" s="3">
        <v>15.681244134903</v>
      </c>
      <c r="D560" s="4">
        <v>18.48</v>
      </c>
      <c r="E560" s="5">
        <v>1</v>
      </c>
      <c r="F560" s="5">
        <v>2</v>
      </c>
      <c r="G560" s="5">
        <v>2</v>
      </c>
      <c r="H560" s="5">
        <v>4</v>
      </c>
      <c r="I560" s="6">
        <v>87215849.5625</v>
      </c>
      <c r="J560" s="5">
        <v>211</v>
      </c>
      <c r="K560" s="7">
        <v>24.407150884659998</v>
      </c>
      <c r="L560" s="3">
        <v>5.98583984375</v>
      </c>
    </row>
    <row r="561" spans="1:12">
      <c r="A561" s="2" t="s">
        <v>1824</v>
      </c>
      <c r="B561" s="2" t="s">
        <v>3527</v>
      </c>
      <c r="C561" s="3">
        <v>15.5861196517944</v>
      </c>
      <c r="D561" s="4">
        <v>19.850000000000001</v>
      </c>
      <c r="E561" s="5">
        <v>1</v>
      </c>
      <c r="F561" s="5">
        <v>4</v>
      </c>
      <c r="G561" s="5">
        <v>4</v>
      </c>
      <c r="H561" s="5">
        <v>5</v>
      </c>
      <c r="I561" s="6">
        <v>32079133.505208299</v>
      </c>
      <c r="J561" s="5">
        <v>262</v>
      </c>
      <c r="K561" s="7">
        <v>28.3951688046599</v>
      </c>
      <c r="L561" s="3">
        <v>8.35302734375</v>
      </c>
    </row>
    <row r="562" spans="1:12">
      <c r="A562" s="2" t="s">
        <v>2660</v>
      </c>
      <c r="B562" s="2" t="s">
        <v>2868</v>
      </c>
      <c r="C562" s="3">
        <v>15.5493936538696</v>
      </c>
      <c r="D562" s="4">
        <v>17.350000000000001</v>
      </c>
      <c r="E562" s="5">
        <v>1</v>
      </c>
      <c r="F562" s="5">
        <v>3</v>
      </c>
      <c r="G562" s="5">
        <v>3</v>
      </c>
      <c r="H562" s="5">
        <v>4</v>
      </c>
      <c r="I562" s="6">
        <v>6437768.27734375</v>
      </c>
      <c r="J562" s="5">
        <v>196</v>
      </c>
      <c r="K562" s="7">
        <v>22.114702314660001</v>
      </c>
      <c r="L562" s="3">
        <v>8.71923828125</v>
      </c>
    </row>
    <row r="563" spans="1:12">
      <c r="A563" s="2" t="s">
        <v>1333</v>
      </c>
      <c r="B563" s="2" t="s">
        <v>473</v>
      </c>
      <c r="C563" s="3">
        <v>15.533996820449801</v>
      </c>
      <c r="D563" s="4">
        <v>10.51</v>
      </c>
      <c r="E563" s="5">
        <v>1</v>
      </c>
      <c r="F563" s="5">
        <v>4</v>
      </c>
      <c r="G563" s="5">
        <v>4</v>
      </c>
      <c r="H563" s="5">
        <v>8</v>
      </c>
      <c r="I563" s="6">
        <v>37210137.7890625</v>
      </c>
      <c r="J563" s="5">
        <v>371</v>
      </c>
      <c r="K563" s="7">
        <v>41.620077404660002</v>
      </c>
      <c r="L563" s="3">
        <v>5.85888671875</v>
      </c>
    </row>
    <row r="564" spans="1:12">
      <c r="A564" s="2" t="s">
        <v>2054</v>
      </c>
      <c r="B564" s="2" t="s">
        <v>3366</v>
      </c>
      <c r="C564" s="3">
        <v>15.440726995468101</v>
      </c>
      <c r="D564" s="4">
        <v>11.63</v>
      </c>
      <c r="E564" s="5">
        <v>1</v>
      </c>
      <c r="F564" s="5">
        <v>4</v>
      </c>
      <c r="G564" s="5">
        <v>4</v>
      </c>
      <c r="H564" s="5">
        <v>6</v>
      </c>
      <c r="I564" s="6">
        <v>17910363.088541701</v>
      </c>
      <c r="J564" s="5">
        <v>722</v>
      </c>
      <c r="K564" s="7">
        <v>78.436371724660404</v>
      </c>
      <c r="L564" s="3">
        <v>5.93505859375</v>
      </c>
    </row>
    <row r="565" spans="1:12">
      <c r="A565" s="2" t="s">
        <v>4913</v>
      </c>
      <c r="B565" s="2" t="s">
        <v>4914</v>
      </c>
      <c r="C565" s="3">
        <v>15.425862073898299</v>
      </c>
      <c r="D565" s="4">
        <v>5.92</v>
      </c>
      <c r="E565" s="5">
        <v>1</v>
      </c>
      <c r="F565" s="5">
        <v>2</v>
      </c>
      <c r="G565" s="5">
        <v>2</v>
      </c>
      <c r="H565" s="5">
        <v>4</v>
      </c>
      <c r="I565" s="6">
        <v>48008562.0625</v>
      </c>
      <c r="J565" s="5">
        <v>574</v>
      </c>
      <c r="K565" s="7">
        <v>62.6005754246601</v>
      </c>
      <c r="L565" s="3">
        <v>6.07470703125</v>
      </c>
    </row>
    <row r="566" spans="1:12">
      <c r="A566" s="2" t="s">
        <v>2525</v>
      </c>
      <c r="B566" s="2" t="s">
        <v>288</v>
      </c>
      <c r="C566" s="3">
        <v>15.408978462219199</v>
      </c>
      <c r="D566" s="4">
        <v>5.45</v>
      </c>
      <c r="E566" s="5">
        <v>1</v>
      </c>
      <c r="F566" s="5">
        <v>6</v>
      </c>
      <c r="G566" s="5">
        <v>6</v>
      </c>
      <c r="H566" s="5">
        <v>8</v>
      </c>
      <c r="I566" s="6">
        <v>21104060.322916701</v>
      </c>
      <c r="J566" s="5">
        <v>1027</v>
      </c>
      <c r="K566" s="7">
        <v>117.82236690466</v>
      </c>
      <c r="L566" s="3">
        <v>5.33837890625</v>
      </c>
    </row>
    <row r="567" spans="1:12">
      <c r="A567" s="2" t="s">
        <v>958</v>
      </c>
      <c r="B567" s="2" t="s">
        <v>105</v>
      </c>
      <c r="C567" s="3">
        <v>15.396678209304801</v>
      </c>
      <c r="D567" s="4">
        <v>23.39</v>
      </c>
      <c r="E567" s="5">
        <v>1</v>
      </c>
      <c r="F567" s="5">
        <v>2</v>
      </c>
      <c r="G567" s="5">
        <v>2</v>
      </c>
      <c r="H567" s="5">
        <v>5</v>
      </c>
      <c r="I567" s="6">
        <v>4170493.28125</v>
      </c>
      <c r="J567" s="5">
        <v>171</v>
      </c>
      <c r="K567" s="7">
        <v>19.936388724659999</v>
      </c>
      <c r="L567" s="3">
        <v>6.11279296875</v>
      </c>
    </row>
    <row r="568" spans="1:12">
      <c r="A568" s="2" t="s">
        <v>1765</v>
      </c>
      <c r="B568" s="2" t="s">
        <v>3558</v>
      </c>
      <c r="C568" s="3">
        <v>15.3847553730011</v>
      </c>
      <c r="D568" s="4">
        <v>18.8</v>
      </c>
      <c r="E568" s="5">
        <v>1</v>
      </c>
      <c r="F568" s="5">
        <v>3</v>
      </c>
      <c r="G568" s="5">
        <v>3</v>
      </c>
      <c r="H568" s="5">
        <v>5</v>
      </c>
      <c r="I568" s="6">
        <v>49079980</v>
      </c>
      <c r="J568" s="5">
        <v>250</v>
      </c>
      <c r="K568" s="7">
        <v>27.186176054659999</v>
      </c>
      <c r="L568" s="3">
        <v>6.37939453125</v>
      </c>
    </row>
    <row r="569" spans="1:12">
      <c r="A569" s="2" t="s">
        <v>1265</v>
      </c>
      <c r="B569" s="2" t="s">
        <v>3885</v>
      </c>
      <c r="C569" s="3">
        <v>15.377849102020299</v>
      </c>
      <c r="D569" s="4">
        <v>9.24</v>
      </c>
      <c r="E569" s="5">
        <v>1</v>
      </c>
      <c r="F569" s="5">
        <v>1</v>
      </c>
      <c r="G569" s="5">
        <v>1</v>
      </c>
      <c r="H569" s="5">
        <v>4</v>
      </c>
      <c r="I569" s="6">
        <v>207045509.09375</v>
      </c>
      <c r="J569" s="5">
        <v>184</v>
      </c>
      <c r="K569" s="7">
        <v>20.193484444660001</v>
      </c>
      <c r="L569" s="3">
        <v>5.71923828125</v>
      </c>
    </row>
    <row r="570" spans="1:12">
      <c r="A570" s="2" t="s">
        <v>466</v>
      </c>
      <c r="B570" s="2" t="s">
        <v>2805</v>
      </c>
      <c r="C570" s="3">
        <v>15.361909866333001</v>
      </c>
      <c r="D570" s="4">
        <v>13.91</v>
      </c>
      <c r="E570" s="5">
        <v>1</v>
      </c>
      <c r="F570" s="5">
        <v>2</v>
      </c>
      <c r="G570" s="5">
        <v>2</v>
      </c>
      <c r="H570" s="5">
        <v>4</v>
      </c>
      <c r="I570" s="6">
        <v>144404233.28125</v>
      </c>
      <c r="J570" s="5">
        <v>302</v>
      </c>
      <c r="K570" s="7">
        <v>34.270044044659997</v>
      </c>
      <c r="L570" s="3">
        <v>5.36376953125</v>
      </c>
    </row>
    <row r="571" spans="1:12">
      <c r="A571" s="2" t="s">
        <v>2317</v>
      </c>
      <c r="B571" s="2" t="s">
        <v>4450</v>
      </c>
      <c r="C571" s="3">
        <v>15.338062763214101</v>
      </c>
      <c r="D571" s="4">
        <v>6.16</v>
      </c>
      <c r="E571" s="5">
        <v>1</v>
      </c>
      <c r="F571" s="5">
        <v>5</v>
      </c>
      <c r="G571" s="5">
        <v>5</v>
      </c>
      <c r="H571" s="5">
        <v>6</v>
      </c>
      <c r="I571" s="6">
        <v>13499142.8958333</v>
      </c>
      <c r="J571" s="5">
        <v>1493</v>
      </c>
      <c r="K571" s="7">
        <v>169.49968988466</v>
      </c>
      <c r="L571" s="3">
        <v>5.57958984375</v>
      </c>
    </row>
    <row r="572" spans="1:12">
      <c r="A572" s="2" t="s">
        <v>1204</v>
      </c>
      <c r="B572" s="2" t="s">
        <v>2860</v>
      </c>
      <c r="C572" s="3">
        <v>15.3192687034607</v>
      </c>
      <c r="D572" s="4">
        <v>45.1</v>
      </c>
      <c r="E572" s="5">
        <v>1</v>
      </c>
      <c r="F572" s="5">
        <v>2</v>
      </c>
      <c r="G572" s="5">
        <v>3</v>
      </c>
      <c r="H572" s="5">
        <v>4</v>
      </c>
      <c r="I572" s="6">
        <v>60547073.5</v>
      </c>
      <c r="J572" s="5">
        <v>102</v>
      </c>
      <c r="K572" s="7">
        <v>11.076292114659999</v>
      </c>
      <c r="L572" s="3">
        <v>5.09716796875</v>
      </c>
    </row>
    <row r="573" spans="1:12">
      <c r="A573" s="2" t="s">
        <v>1729</v>
      </c>
      <c r="B573" s="2" t="s">
        <v>3586</v>
      </c>
      <c r="C573" s="3">
        <v>15.284949541091899</v>
      </c>
      <c r="D573" s="4">
        <v>12.97</v>
      </c>
      <c r="E573" s="5">
        <v>1</v>
      </c>
      <c r="F573" s="5">
        <v>6</v>
      </c>
      <c r="G573" s="5">
        <v>6</v>
      </c>
      <c r="H573" s="5">
        <v>7</v>
      </c>
      <c r="I573" s="6">
        <v>62738313.166666701</v>
      </c>
      <c r="J573" s="5">
        <v>902</v>
      </c>
      <c r="K573" s="7">
        <v>102.17753089465999</v>
      </c>
      <c r="L573" s="3">
        <v>5.16064453125</v>
      </c>
    </row>
    <row r="574" spans="1:12">
      <c r="A574" s="2" t="s">
        <v>2195</v>
      </c>
      <c r="B574" s="2" t="s">
        <v>4412</v>
      </c>
      <c r="C574" s="3">
        <v>15.2768685817719</v>
      </c>
      <c r="D574" s="4">
        <v>5.64</v>
      </c>
      <c r="E574" s="5">
        <v>1</v>
      </c>
      <c r="F574" s="5">
        <v>4</v>
      </c>
      <c r="G574" s="5">
        <v>4</v>
      </c>
      <c r="H574" s="5">
        <v>4</v>
      </c>
      <c r="I574" s="6">
        <v>26609297.5</v>
      </c>
      <c r="J574" s="5">
        <v>816</v>
      </c>
      <c r="K574" s="7">
        <v>94.869607984660107</v>
      </c>
      <c r="L574" s="3">
        <v>6.07470703125</v>
      </c>
    </row>
    <row r="575" spans="1:12">
      <c r="A575" s="2" t="s">
        <v>785</v>
      </c>
      <c r="B575" s="2" t="s">
        <v>4165</v>
      </c>
      <c r="C575" s="3">
        <v>15.2428792715073</v>
      </c>
      <c r="D575" s="4">
        <v>25.81</v>
      </c>
      <c r="E575" s="5">
        <v>1</v>
      </c>
      <c r="F575" s="5">
        <v>4</v>
      </c>
      <c r="G575" s="5">
        <v>4</v>
      </c>
      <c r="H575" s="5">
        <v>7</v>
      </c>
      <c r="I575" s="6">
        <v>71095861.604166701</v>
      </c>
      <c r="J575" s="5">
        <v>217</v>
      </c>
      <c r="K575" s="7">
        <v>25.194470604660001</v>
      </c>
      <c r="L575" s="3">
        <v>6.22705078125</v>
      </c>
    </row>
    <row r="576" spans="1:12">
      <c r="A576" s="2" t="s">
        <v>1742</v>
      </c>
      <c r="B576" s="2" t="s">
        <v>3576</v>
      </c>
      <c r="C576" s="3">
        <v>15.198644161224401</v>
      </c>
      <c r="D576" s="4">
        <v>11.49</v>
      </c>
      <c r="E576" s="5">
        <v>1</v>
      </c>
      <c r="F576" s="5">
        <v>5</v>
      </c>
      <c r="G576" s="5">
        <v>5</v>
      </c>
      <c r="H576" s="5">
        <v>6</v>
      </c>
      <c r="I576" s="6">
        <v>16439110.9375</v>
      </c>
      <c r="J576" s="5">
        <v>583</v>
      </c>
      <c r="K576" s="7">
        <v>65.400754084660093</v>
      </c>
      <c r="L576" s="3">
        <v>5.46533203125</v>
      </c>
    </row>
    <row r="577" spans="1:12">
      <c r="A577" s="2" t="s">
        <v>1173</v>
      </c>
      <c r="B577" s="2" t="s">
        <v>3942</v>
      </c>
      <c r="C577" s="3">
        <v>15.170261859893801</v>
      </c>
      <c r="D577" s="4">
        <v>24.32</v>
      </c>
      <c r="E577" s="5">
        <v>1</v>
      </c>
      <c r="F577" s="5">
        <v>4</v>
      </c>
      <c r="G577" s="5">
        <v>4</v>
      </c>
      <c r="H577" s="5">
        <v>6</v>
      </c>
      <c r="I577" s="6">
        <v>43976765.5</v>
      </c>
      <c r="J577" s="5">
        <v>185</v>
      </c>
      <c r="K577" s="7">
        <v>20.411222474660001</v>
      </c>
      <c r="L577" s="3">
        <v>5.46533203125</v>
      </c>
    </row>
    <row r="578" spans="1:12">
      <c r="A578" s="2" t="s">
        <v>1880</v>
      </c>
      <c r="B578" s="2" t="s">
        <v>3486</v>
      </c>
      <c r="C578" s="3">
        <v>15.1701564788818</v>
      </c>
      <c r="D578" s="4">
        <v>21.37</v>
      </c>
      <c r="E578" s="5">
        <v>1</v>
      </c>
      <c r="F578" s="5">
        <v>4</v>
      </c>
      <c r="G578" s="5">
        <v>4</v>
      </c>
      <c r="H578" s="5">
        <v>6</v>
      </c>
      <c r="I578" s="6">
        <v>62088225.261393197</v>
      </c>
      <c r="J578" s="5">
        <v>248</v>
      </c>
      <c r="K578" s="7">
        <v>27.936764884660001</v>
      </c>
      <c r="L578" s="3">
        <v>9.49560546875</v>
      </c>
    </row>
    <row r="579" spans="1:12">
      <c r="A579" s="2" t="s">
        <v>1830</v>
      </c>
      <c r="B579" s="2" t="s">
        <v>3523</v>
      </c>
      <c r="C579" s="3">
        <v>15.1606862545013</v>
      </c>
      <c r="D579" s="4">
        <v>24.36</v>
      </c>
      <c r="E579" s="5">
        <v>1</v>
      </c>
      <c r="F579" s="5">
        <v>6</v>
      </c>
      <c r="G579" s="5">
        <v>6</v>
      </c>
      <c r="H579" s="5">
        <v>7</v>
      </c>
      <c r="I579" s="6">
        <v>21477930.041666701</v>
      </c>
      <c r="J579" s="5">
        <v>349</v>
      </c>
      <c r="K579" s="7">
        <v>37.571603494659897</v>
      </c>
      <c r="L579" s="3">
        <v>8.90966796875</v>
      </c>
    </row>
    <row r="580" spans="1:12">
      <c r="A580" s="2" t="s">
        <v>2630</v>
      </c>
      <c r="B580" s="2" t="s">
        <v>3012</v>
      </c>
      <c r="C580" s="3">
        <v>15.1090850830078</v>
      </c>
      <c r="D580" s="4">
        <v>5.19</v>
      </c>
      <c r="E580" s="5">
        <v>1</v>
      </c>
      <c r="F580" s="5">
        <v>2</v>
      </c>
      <c r="G580" s="5">
        <v>2</v>
      </c>
      <c r="H580" s="5">
        <v>5</v>
      </c>
      <c r="I580" s="6">
        <v>21938375.973144501</v>
      </c>
      <c r="J580" s="5">
        <v>540</v>
      </c>
      <c r="K580" s="7">
        <v>59.814364974660101</v>
      </c>
      <c r="L580" s="3">
        <v>5.66845703125</v>
      </c>
    </row>
    <row r="581" spans="1:12">
      <c r="A581" s="2" t="s">
        <v>1911</v>
      </c>
      <c r="B581" s="2" t="s">
        <v>3470</v>
      </c>
      <c r="C581" s="3">
        <v>15.1015689373016</v>
      </c>
      <c r="D581" s="4">
        <v>11.19</v>
      </c>
      <c r="E581" s="5">
        <v>1</v>
      </c>
      <c r="F581" s="5">
        <v>3</v>
      </c>
      <c r="G581" s="5">
        <v>3</v>
      </c>
      <c r="H581" s="5">
        <v>5</v>
      </c>
      <c r="I581" s="6">
        <v>43474045.638020799</v>
      </c>
      <c r="J581" s="5">
        <v>429</v>
      </c>
      <c r="K581" s="7">
        <v>47.007685884660098</v>
      </c>
      <c r="L581" s="3">
        <v>4.75439453125</v>
      </c>
    </row>
    <row r="582" spans="1:12">
      <c r="A582" s="2" t="s">
        <v>1210</v>
      </c>
      <c r="B582" s="2" t="s">
        <v>3919</v>
      </c>
      <c r="C582" s="3">
        <v>15.0699920654297</v>
      </c>
      <c r="D582" s="4">
        <v>33.72</v>
      </c>
      <c r="E582" s="5">
        <v>1</v>
      </c>
      <c r="F582" s="5">
        <v>3</v>
      </c>
      <c r="G582" s="5">
        <v>3</v>
      </c>
      <c r="H582" s="5">
        <v>5</v>
      </c>
      <c r="I582" s="6">
        <v>328644490.35416698</v>
      </c>
      <c r="J582" s="5">
        <v>86</v>
      </c>
      <c r="K582" s="7">
        <v>10.086056444660001</v>
      </c>
      <c r="L582" s="3">
        <v>5.04638671875</v>
      </c>
    </row>
    <row r="583" spans="1:12">
      <c r="A583" s="2" t="s">
        <v>2331</v>
      </c>
      <c r="B583" s="2" t="s">
        <v>4495</v>
      </c>
      <c r="C583" s="3">
        <v>14.9075863361359</v>
      </c>
      <c r="D583" s="4">
        <v>6.3</v>
      </c>
      <c r="E583" s="5">
        <v>1</v>
      </c>
      <c r="F583" s="5">
        <v>2</v>
      </c>
      <c r="G583" s="5">
        <v>2</v>
      </c>
      <c r="H583" s="5">
        <v>4</v>
      </c>
      <c r="I583" s="6">
        <v>71913540.25</v>
      </c>
      <c r="J583" s="5">
        <v>508</v>
      </c>
      <c r="K583" s="7">
        <v>55.518949124660097</v>
      </c>
      <c r="L583" s="3">
        <v>5.40185546875</v>
      </c>
    </row>
    <row r="584" spans="1:12">
      <c r="A584" s="2" t="s">
        <v>2580</v>
      </c>
      <c r="B584" s="2" t="s">
        <v>2979</v>
      </c>
      <c r="C584" s="3">
        <v>14.9012507200241</v>
      </c>
      <c r="D584" s="4">
        <v>8.48</v>
      </c>
      <c r="E584" s="5">
        <v>1</v>
      </c>
      <c r="F584" s="5">
        <v>6</v>
      </c>
      <c r="G584" s="5">
        <v>6</v>
      </c>
      <c r="H584" s="5">
        <v>7</v>
      </c>
      <c r="I584" s="6">
        <v>58930633.583333299</v>
      </c>
      <c r="J584" s="5">
        <v>743</v>
      </c>
      <c r="K584" s="7">
        <v>86.338934034660099</v>
      </c>
      <c r="L584" s="3">
        <v>5.96044921875</v>
      </c>
    </row>
    <row r="585" spans="1:12">
      <c r="A585" s="2" t="s">
        <v>2114</v>
      </c>
      <c r="B585" s="2" t="s">
        <v>3324</v>
      </c>
      <c r="C585" s="3">
        <v>14.883129358291599</v>
      </c>
      <c r="D585" s="4">
        <v>26.8</v>
      </c>
      <c r="E585" s="5">
        <v>1</v>
      </c>
      <c r="F585" s="5">
        <v>4</v>
      </c>
      <c r="G585" s="5">
        <v>4</v>
      </c>
      <c r="H585" s="5">
        <v>4</v>
      </c>
      <c r="I585" s="6">
        <v>40910501.177083299</v>
      </c>
      <c r="J585" s="5">
        <v>250</v>
      </c>
      <c r="K585" s="7">
        <v>26.946171854660001</v>
      </c>
      <c r="L585" s="3">
        <v>7.41552734375</v>
      </c>
    </row>
    <row r="586" spans="1:12">
      <c r="A586" s="2" t="s">
        <v>1960</v>
      </c>
      <c r="B586" s="2" t="s">
        <v>3432</v>
      </c>
      <c r="C586" s="3">
        <v>14.876317620277399</v>
      </c>
      <c r="D586" s="4">
        <v>34.57</v>
      </c>
      <c r="E586" s="5">
        <v>1</v>
      </c>
      <c r="F586" s="5">
        <v>9</v>
      </c>
      <c r="G586" s="5">
        <v>9</v>
      </c>
      <c r="H586" s="5">
        <v>11</v>
      </c>
      <c r="I586" s="6">
        <v>482390909.625</v>
      </c>
      <c r="J586" s="5">
        <v>188</v>
      </c>
      <c r="K586" s="7">
        <v>21.53088414466</v>
      </c>
      <c r="L586" s="3">
        <v>9.87646484375</v>
      </c>
    </row>
    <row r="587" spans="1:12">
      <c r="A587" s="2" t="s">
        <v>4915</v>
      </c>
      <c r="B587" s="2" t="s">
        <v>4916</v>
      </c>
      <c r="C587" s="3">
        <v>14.8594608306885</v>
      </c>
      <c r="D587" s="4">
        <v>12.53</v>
      </c>
      <c r="E587" s="5">
        <v>1</v>
      </c>
      <c r="F587" s="5">
        <v>3</v>
      </c>
      <c r="G587" s="5">
        <v>3</v>
      </c>
      <c r="H587" s="5">
        <v>4</v>
      </c>
      <c r="I587" s="6">
        <v>32080975.541666701</v>
      </c>
      <c r="J587" s="5">
        <v>463</v>
      </c>
      <c r="K587" s="7">
        <v>50.9812895446601</v>
      </c>
      <c r="L587" s="3">
        <v>6.27783203125</v>
      </c>
    </row>
    <row r="588" spans="1:12">
      <c r="A588" s="2" t="s">
        <v>1323</v>
      </c>
      <c r="B588" s="2" t="s">
        <v>3840</v>
      </c>
      <c r="C588" s="3">
        <v>14.849463701248199</v>
      </c>
      <c r="D588" s="4">
        <v>10.93</v>
      </c>
      <c r="E588" s="5">
        <v>1</v>
      </c>
      <c r="F588" s="5">
        <v>2</v>
      </c>
      <c r="G588" s="5">
        <v>2</v>
      </c>
      <c r="H588" s="5">
        <v>4</v>
      </c>
      <c r="I588" s="6">
        <v>28517462.375</v>
      </c>
      <c r="J588" s="5">
        <v>311</v>
      </c>
      <c r="K588" s="7">
        <v>35.68723530466</v>
      </c>
      <c r="L588" s="3">
        <v>6.74169921875</v>
      </c>
    </row>
    <row r="589" spans="1:12">
      <c r="A589" s="2" t="s">
        <v>635</v>
      </c>
      <c r="B589" s="2" t="s">
        <v>2872</v>
      </c>
      <c r="C589" s="3">
        <v>14.734708666801501</v>
      </c>
      <c r="D589" s="4">
        <v>11.9</v>
      </c>
      <c r="E589" s="5">
        <v>1</v>
      </c>
      <c r="F589" s="5">
        <v>5</v>
      </c>
      <c r="G589" s="5">
        <v>5</v>
      </c>
      <c r="H589" s="5">
        <v>6</v>
      </c>
      <c r="I589" s="6">
        <v>39809020.270833299</v>
      </c>
      <c r="J589" s="5">
        <v>765</v>
      </c>
      <c r="K589" s="7">
        <v>86.948068384660203</v>
      </c>
      <c r="L589" s="3">
        <v>5.94775390625</v>
      </c>
    </row>
    <row r="590" spans="1:12">
      <c r="A590" s="2" t="s">
        <v>2237</v>
      </c>
      <c r="B590" s="2" t="s">
        <v>3251</v>
      </c>
      <c r="C590" s="3">
        <v>14.7338289022446</v>
      </c>
      <c r="D590" s="4">
        <v>28.77</v>
      </c>
      <c r="E590" s="5">
        <v>1</v>
      </c>
      <c r="F590" s="5">
        <v>4</v>
      </c>
      <c r="G590" s="5">
        <v>4</v>
      </c>
      <c r="H590" s="5">
        <v>5</v>
      </c>
      <c r="I590" s="6">
        <v>42260888.666666701</v>
      </c>
      <c r="J590" s="5">
        <v>212</v>
      </c>
      <c r="K590" s="7">
        <v>24.160463044659998</v>
      </c>
      <c r="L590" s="3">
        <v>4.86865234375</v>
      </c>
    </row>
    <row r="591" spans="1:12">
      <c r="A591" s="2" t="s">
        <v>1111</v>
      </c>
      <c r="B591" s="2" t="s">
        <v>116</v>
      </c>
      <c r="C591" s="3">
        <v>14.693918704986601</v>
      </c>
      <c r="D591" s="4">
        <v>17.899999999999999</v>
      </c>
      <c r="E591" s="5">
        <v>1</v>
      </c>
      <c r="F591" s="5">
        <v>6</v>
      </c>
      <c r="G591" s="5">
        <v>6</v>
      </c>
      <c r="H591" s="5">
        <v>8</v>
      </c>
      <c r="I591" s="6">
        <v>36087916.6494141</v>
      </c>
      <c r="J591" s="5">
        <v>525</v>
      </c>
      <c r="K591" s="7">
        <v>57.338136124659997</v>
      </c>
      <c r="L591" s="3">
        <v>5.47802734375</v>
      </c>
    </row>
    <row r="592" spans="1:12">
      <c r="A592" s="2" t="s">
        <v>982</v>
      </c>
      <c r="B592" s="2" t="s">
        <v>344</v>
      </c>
      <c r="C592" s="3">
        <v>14.6784665584564</v>
      </c>
      <c r="D592" s="4">
        <v>20.81</v>
      </c>
      <c r="E592" s="5">
        <v>1</v>
      </c>
      <c r="F592" s="5">
        <v>4</v>
      </c>
      <c r="G592" s="5">
        <v>4</v>
      </c>
      <c r="H592" s="5">
        <v>4</v>
      </c>
      <c r="I592" s="6">
        <v>21860196.604166701</v>
      </c>
      <c r="J592" s="5">
        <v>447</v>
      </c>
      <c r="K592" s="7">
        <v>50.855868204659998</v>
      </c>
      <c r="L592" s="3">
        <v>5.68115234375</v>
      </c>
    </row>
    <row r="593" spans="1:12">
      <c r="A593" s="2" t="s">
        <v>4917</v>
      </c>
      <c r="B593" s="2" t="s">
        <v>4918</v>
      </c>
      <c r="C593" s="3">
        <v>14.624498128891</v>
      </c>
      <c r="D593" s="4">
        <v>8.98</v>
      </c>
      <c r="E593" s="5">
        <v>1</v>
      </c>
      <c r="F593" s="5">
        <v>1</v>
      </c>
      <c r="G593" s="5">
        <v>1</v>
      </c>
      <c r="H593" s="5">
        <v>4</v>
      </c>
      <c r="I593" s="6">
        <v>11125190.359375</v>
      </c>
      <c r="J593" s="5">
        <v>167</v>
      </c>
      <c r="K593" s="7">
        <v>18.519956304659999</v>
      </c>
      <c r="L593" s="3">
        <v>5.21142578125</v>
      </c>
    </row>
    <row r="594" spans="1:12">
      <c r="A594" s="2" t="s">
        <v>1796</v>
      </c>
      <c r="B594" s="2" t="s">
        <v>68</v>
      </c>
      <c r="C594" s="3">
        <v>14.609207630157499</v>
      </c>
      <c r="D594" s="4">
        <v>19.420000000000002</v>
      </c>
      <c r="E594" s="5">
        <v>1</v>
      </c>
      <c r="F594" s="5">
        <v>4</v>
      </c>
      <c r="G594" s="5">
        <v>4</v>
      </c>
      <c r="H594" s="5">
        <v>5</v>
      </c>
      <c r="I594" s="6">
        <v>49268342.548177101</v>
      </c>
      <c r="J594" s="5">
        <v>242</v>
      </c>
      <c r="K594" s="7">
        <v>26.612370484660001</v>
      </c>
      <c r="L594" s="3">
        <v>9.18798828125</v>
      </c>
    </row>
    <row r="595" spans="1:12">
      <c r="A595" s="2" t="s">
        <v>1558</v>
      </c>
      <c r="B595" s="2" t="s">
        <v>3688</v>
      </c>
      <c r="C595" s="3">
        <v>14.5382971763611</v>
      </c>
      <c r="D595" s="4">
        <v>22.35</v>
      </c>
      <c r="E595" s="5">
        <v>1</v>
      </c>
      <c r="F595" s="5">
        <v>4</v>
      </c>
      <c r="G595" s="5">
        <v>4</v>
      </c>
      <c r="H595" s="5">
        <v>5</v>
      </c>
      <c r="I595" s="6">
        <v>74296183.65625</v>
      </c>
      <c r="J595" s="5">
        <v>425</v>
      </c>
      <c r="K595" s="7">
        <v>48.313473274659998</v>
      </c>
      <c r="L595" s="3">
        <v>6.56591796875</v>
      </c>
    </row>
    <row r="596" spans="1:12">
      <c r="A596" s="2" t="s">
        <v>2573</v>
      </c>
      <c r="B596" s="2" t="s">
        <v>3031</v>
      </c>
      <c r="C596" s="3">
        <v>14.535716295242301</v>
      </c>
      <c r="D596" s="4">
        <v>7.07</v>
      </c>
      <c r="E596" s="5">
        <v>1</v>
      </c>
      <c r="F596" s="5">
        <v>3</v>
      </c>
      <c r="G596" s="5">
        <v>3</v>
      </c>
      <c r="H596" s="5">
        <v>4</v>
      </c>
      <c r="I596" s="6">
        <v>28688557.875</v>
      </c>
      <c r="J596" s="5">
        <v>580</v>
      </c>
      <c r="K596" s="7">
        <v>65.033179714660093</v>
      </c>
      <c r="L596" s="3">
        <v>5.32568359375</v>
      </c>
    </row>
    <row r="597" spans="1:12">
      <c r="A597" s="2" t="s">
        <v>1253</v>
      </c>
      <c r="B597" s="2" t="s">
        <v>3891</v>
      </c>
      <c r="C597" s="3">
        <v>14.4810252189636</v>
      </c>
      <c r="D597" s="4">
        <v>3.44</v>
      </c>
      <c r="E597" s="5">
        <v>1</v>
      </c>
      <c r="F597" s="5">
        <v>4</v>
      </c>
      <c r="G597" s="5">
        <v>4</v>
      </c>
      <c r="H597" s="5">
        <v>6</v>
      </c>
      <c r="I597" s="6">
        <v>19108830.6953125</v>
      </c>
      <c r="J597" s="5">
        <v>1249</v>
      </c>
      <c r="K597" s="7">
        <v>142.43281470465999</v>
      </c>
      <c r="L597" s="3">
        <v>7.03466796875</v>
      </c>
    </row>
    <row r="598" spans="1:12">
      <c r="A598" s="2" t="s">
        <v>1144</v>
      </c>
      <c r="B598" s="2" t="s">
        <v>3957</v>
      </c>
      <c r="C598" s="3">
        <v>14.410292387008701</v>
      </c>
      <c r="D598" s="4">
        <v>6.46</v>
      </c>
      <c r="E598" s="5">
        <v>1</v>
      </c>
      <c r="F598" s="5">
        <v>3</v>
      </c>
      <c r="G598" s="5">
        <v>3</v>
      </c>
      <c r="H598" s="5">
        <v>4</v>
      </c>
      <c r="I598" s="6">
        <v>19913400.661458299</v>
      </c>
      <c r="J598" s="5">
        <v>758</v>
      </c>
      <c r="K598" s="7">
        <v>85.701279974660196</v>
      </c>
      <c r="L598" s="3">
        <v>6.37939453125</v>
      </c>
    </row>
    <row r="599" spans="1:12">
      <c r="A599" s="2" t="s">
        <v>1234</v>
      </c>
      <c r="B599" s="2" t="s">
        <v>272</v>
      </c>
      <c r="C599" s="3">
        <v>14.290492534637499</v>
      </c>
      <c r="D599" s="4">
        <v>31.3</v>
      </c>
      <c r="E599" s="5">
        <v>1</v>
      </c>
      <c r="F599" s="5">
        <v>4</v>
      </c>
      <c r="G599" s="5">
        <v>4</v>
      </c>
      <c r="H599" s="5">
        <v>4</v>
      </c>
      <c r="I599" s="6">
        <v>46434867.833333299</v>
      </c>
      <c r="J599" s="5">
        <v>262</v>
      </c>
      <c r="K599" s="7">
        <v>29.649049634659999</v>
      </c>
      <c r="L599" s="3">
        <v>5.18603515625</v>
      </c>
    </row>
    <row r="600" spans="1:12">
      <c r="A600" s="2" t="s">
        <v>1123</v>
      </c>
      <c r="B600" s="2" t="s">
        <v>3971</v>
      </c>
      <c r="C600" s="3">
        <v>14.270974874496501</v>
      </c>
      <c r="D600" s="4">
        <v>25.17</v>
      </c>
      <c r="E600" s="5">
        <v>1</v>
      </c>
      <c r="F600" s="5">
        <v>3</v>
      </c>
      <c r="G600" s="5">
        <v>3</v>
      </c>
      <c r="H600" s="5">
        <v>5</v>
      </c>
      <c r="I600" s="6">
        <v>42580293.958658896</v>
      </c>
      <c r="J600" s="5">
        <v>302</v>
      </c>
      <c r="K600" s="7">
        <v>34.337401714659997</v>
      </c>
      <c r="L600" s="3">
        <v>5.79541015625</v>
      </c>
    </row>
    <row r="601" spans="1:12">
      <c r="A601" s="2" t="s">
        <v>162</v>
      </c>
      <c r="B601" s="2" t="s">
        <v>4276</v>
      </c>
      <c r="C601" s="3">
        <v>14.2617508172989</v>
      </c>
      <c r="D601" s="4">
        <v>21.74</v>
      </c>
      <c r="E601" s="5">
        <v>1</v>
      </c>
      <c r="F601" s="5">
        <v>2</v>
      </c>
      <c r="G601" s="5">
        <v>2</v>
      </c>
      <c r="H601" s="5">
        <v>6</v>
      </c>
      <c r="I601" s="6">
        <v>1119903.15551758</v>
      </c>
      <c r="J601" s="5">
        <v>92</v>
      </c>
      <c r="K601" s="7">
        <v>10.17119617466</v>
      </c>
      <c r="L601" s="3">
        <v>6.94677734375</v>
      </c>
    </row>
    <row r="602" spans="1:12">
      <c r="A602" s="2" t="s">
        <v>727</v>
      </c>
      <c r="B602" s="2" t="s">
        <v>4206</v>
      </c>
      <c r="C602" s="3">
        <v>14.1936645507813</v>
      </c>
      <c r="D602" s="4">
        <v>4.0999999999999996</v>
      </c>
      <c r="E602" s="5">
        <v>1</v>
      </c>
      <c r="F602" s="5">
        <v>5</v>
      </c>
      <c r="G602" s="5">
        <v>5</v>
      </c>
      <c r="H602" s="5">
        <v>5</v>
      </c>
      <c r="I602" s="6">
        <v>7762461.9752604198</v>
      </c>
      <c r="J602" s="5">
        <v>1706</v>
      </c>
      <c r="K602" s="7">
        <v>191.24479753465999</v>
      </c>
      <c r="L602" s="3">
        <v>6.21435546875</v>
      </c>
    </row>
    <row r="603" spans="1:12">
      <c r="A603" s="2" t="s">
        <v>1870</v>
      </c>
      <c r="B603" s="2" t="s">
        <v>69</v>
      </c>
      <c r="C603" s="3">
        <v>14.1817632913589</v>
      </c>
      <c r="D603" s="4">
        <v>24.15</v>
      </c>
      <c r="E603" s="5">
        <v>1</v>
      </c>
      <c r="F603" s="5">
        <v>4</v>
      </c>
      <c r="G603" s="5">
        <v>4</v>
      </c>
      <c r="H603" s="5">
        <v>5</v>
      </c>
      <c r="I603" s="6">
        <v>10715763.1022135</v>
      </c>
      <c r="J603" s="5">
        <v>207</v>
      </c>
      <c r="K603" s="7">
        <v>22.20316095466</v>
      </c>
      <c r="L603" s="3">
        <v>9.58349609375</v>
      </c>
    </row>
    <row r="604" spans="1:12">
      <c r="A604" s="2" t="s">
        <v>2328</v>
      </c>
      <c r="B604" s="2" t="s">
        <v>3191</v>
      </c>
      <c r="C604" s="3">
        <v>14.1736989021301</v>
      </c>
      <c r="D604" s="4">
        <v>8.41</v>
      </c>
      <c r="E604" s="5">
        <v>1</v>
      </c>
      <c r="F604" s="5">
        <v>2</v>
      </c>
      <c r="G604" s="5">
        <v>2</v>
      </c>
      <c r="H604" s="5">
        <v>5</v>
      </c>
      <c r="I604" s="6">
        <v>35222509.309570298</v>
      </c>
      <c r="J604" s="5">
        <v>452</v>
      </c>
      <c r="K604" s="7">
        <v>50.251735694660098</v>
      </c>
      <c r="L604" s="3">
        <v>5.31298828125</v>
      </c>
    </row>
    <row r="605" spans="1:12">
      <c r="A605" s="2" t="s">
        <v>1291</v>
      </c>
      <c r="B605" s="2" t="s">
        <v>345</v>
      </c>
      <c r="C605" s="3">
        <v>14.147557020187399</v>
      </c>
      <c r="D605" s="4">
        <v>11.05</v>
      </c>
      <c r="E605" s="5">
        <v>1</v>
      </c>
      <c r="F605" s="5">
        <v>3</v>
      </c>
      <c r="G605" s="5">
        <v>3</v>
      </c>
      <c r="H605" s="5">
        <v>5</v>
      </c>
      <c r="I605" s="6">
        <v>50929140.875</v>
      </c>
      <c r="J605" s="5">
        <v>543</v>
      </c>
      <c r="K605" s="7">
        <v>60.44565229466</v>
      </c>
      <c r="L605" s="3">
        <v>4.88134765625</v>
      </c>
    </row>
    <row r="606" spans="1:12">
      <c r="A606" s="2" t="s">
        <v>2392</v>
      </c>
      <c r="B606" s="2" t="s">
        <v>3145</v>
      </c>
      <c r="C606" s="3">
        <v>14.1262946128845</v>
      </c>
      <c r="D606" s="4">
        <v>37.4</v>
      </c>
      <c r="E606" s="5">
        <v>1</v>
      </c>
      <c r="F606" s="5">
        <v>2</v>
      </c>
      <c r="G606" s="5">
        <v>2</v>
      </c>
      <c r="H606" s="5">
        <v>8</v>
      </c>
      <c r="I606" s="6">
        <v>130967224.703857</v>
      </c>
      <c r="J606" s="5">
        <v>123</v>
      </c>
      <c r="K606" s="7">
        <v>14.485477854659999</v>
      </c>
      <c r="L606" s="3">
        <v>4.08154296875</v>
      </c>
    </row>
    <row r="607" spans="1:12">
      <c r="A607" s="2" t="s">
        <v>900</v>
      </c>
      <c r="B607" s="2" t="s">
        <v>4101</v>
      </c>
      <c r="C607" s="3">
        <v>14.0877091884613</v>
      </c>
      <c r="D607" s="4">
        <v>42.86</v>
      </c>
      <c r="E607" s="5">
        <v>1</v>
      </c>
      <c r="F607" s="5">
        <v>5</v>
      </c>
      <c r="G607" s="5">
        <v>6</v>
      </c>
      <c r="H607" s="5">
        <v>7</v>
      </c>
      <c r="I607" s="6">
        <v>85545868.708333299</v>
      </c>
      <c r="J607" s="5">
        <v>161</v>
      </c>
      <c r="K607" s="7">
        <v>19.343690404659998</v>
      </c>
      <c r="L607" s="3">
        <v>4.65283203125</v>
      </c>
    </row>
    <row r="608" spans="1:12">
      <c r="A608" s="2" t="s">
        <v>1957</v>
      </c>
      <c r="B608" s="2" t="s">
        <v>3435</v>
      </c>
      <c r="C608" s="3">
        <v>14.086076974868799</v>
      </c>
      <c r="D608" s="4">
        <v>5.58</v>
      </c>
      <c r="E608" s="5">
        <v>1</v>
      </c>
      <c r="F608" s="5">
        <v>5</v>
      </c>
      <c r="G608" s="5">
        <v>5</v>
      </c>
      <c r="H608" s="5">
        <v>5</v>
      </c>
      <c r="I608" s="6">
        <v>5065197.7721354198</v>
      </c>
      <c r="J608" s="5">
        <v>1039</v>
      </c>
      <c r="K608" s="7">
        <v>113.48161953466</v>
      </c>
      <c r="L608" s="3">
        <v>5.22412109375</v>
      </c>
    </row>
    <row r="609" spans="1:12">
      <c r="A609" s="2" t="s">
        <v>1169</v>
      </c>
      <c r="B609" s="2" t="s">
        <v>56</v>
      </c>
      <c r="C609" s="3">
        <v>14.067380666732801</v>
      </c>
      <c r="D609" s="4">
        <v>35.29</v>
      </c>
      <c r="E609" s="5">
        <v>1</v>
      </c>
      <c r="F609" s="5">
        <v>5</v>
      </c>
      <c r="G609" s="5">
        <v>5</v>
      </c>
      <c r="H609" s="5">
        <v>7</v>
      </c>
      <c r="I609" s="6">
        <v>8038785.9069010401</v>
      </c>
      <c r="J609" s="5">
        <v>136</v>
      </c>
      <c r="K609" s="7">
        <v>15.550661894659999</v>
      </c>
      <c r="L609" s="3">
        <v>10.28662109375</v>
      </c>
    </row>
    <row r="610" spans="1:12">
      <c r="A610" s="2" t="s">
        <v>2152</v>
      </c>
      <c r="B610" s="2" t="s">
        <v>3300</v>
      </c>
      <c r="C610" s="3">
        <v>13.984001874923701</v>
      </c>
      <c r="D610" s="4">
        <v>20.25</v>
      </c>
      <c r="E610" s="5">
        <v>1</v>
      </c>
      <c r="F610" s="5">
        <v>4</v>
      </c>
      <c r="G610" s="5">
        <v>4</v>
      </c>
      <c r="H610" s="5">
        <v>6</v>
      </c>
      <c r="I610" s="6">
        <v>39465822.397298202</v>
      </c>
      <c r="J610" s="5">
        <v>242</v>
      </c>
      <c r="K610" s="7">
        <v>27.07853799466</v>
      </c>
      <c r="L610" s="3">
        <v>6.16357421875</v>
      </c>
    </row>
    <row r="611" spans="1:12">
      <c r="A611" s="2" t="s">
        <v>1705</v>
      </c>
      <c r="B611" s="2" t="s">
        <v>3601</v>
      </c>
      <c r="C611" s="3">
        <v>13.961274385452301</v>
      </c>
      <c r="D611" s="4">
        <v>20.61</v>
      </c>
      <c r="E611" s="5">
        <v>1</v>
      </c>
      <c r="F611" s="5">
        <v>8</v>
      </c>
      <c r="G611" s="5">
        <v>8</v>
      </c>
      <c r="H611" s="5">
        <v>11</v>
      </c>
      <c r="I611" s="6">
        <v>53024800.270833299</v>
      </c>
      <c r="J611" s="5">
        <v>495</v>
      </c>
      <c r="K611" s="7">
        <v>57.218297204659997</v>
      </c>
      <c r="L611" s="3">
        <v>5.69384765625</v>
      </c>
    </row>
    <row r="612" spans="1:12">
      <c r="A612" s="2" t="s">
        <v>2360</v>
      </c>
      <c r="B612" s="2" t="s">
        <v>3168</v>
      </c>
      <c r="C612" s="3">
        <v>13.9309842586517</v>
      </c>
      <c r="D612" s="4">
        <v>29.58</v>
      </c>
      <c r="E612" s="5">
        <v>1</v>
      </c>
      <c r="F612" s="5">
        <v>3</v>
      </c>
      <c r="G612" s="5">
        <v>3</v>
      </c>
      <c r="H612" s="5">
        <v>5</v>
      </c>
      <c r="I612" s="6">
        <v>55315378.416666701</v>
      </c>
      <c r="J612" s="5">
        <v>213</v>
      </c>
      <c r="K612" s="7">
        <v>23.714213764659998</v>
      </c>
      <c r="L612" s="3">
        <v>5.23681640625</v>
      </c>
    </row>
    <row r="613" spans="1:12">
      <c r="A613" s="2" t="s">
        <v>4919</v>
      </c>
      <c r="B613" s="2" t="s">
        <v>4920</v>
      </c>
      <c r="C613" s="3">
        <v>13.9300673007965</v>
      </c>
      <c r="D613" s="4">
        <v>7.48</v>
      </c>
      <c r="E613" s="5">
        <v>1</v>
      </c>
      <c r="F613" s="5">
        <v>2</v>
      </c>
      <c r="G613" s="5">
        <v>2</v>
      </c>
      <c r="H613" s="5">
        <v>3</v>
      </c>
      <c r="I613" s="6">
        <v>1960949.3378906299</v>
      </c>
      <c r="J613" s="5">
        <v>575</v>
      </c>
      <c r="K613" s="7">
        <v>61.905556094660199</v>
      </c>
      <c r="L613" s="3">
        <v>9.61279296875</v>
      </c>
    </row>
    <row r="614" spans="1:12">
      <c r="A614" s="2" t="s">
        <v>2553</v>
      </c>
      <c r="B614" s="2" t="s">
        <v>485</v>
      </c>
      <c r="C614" s="3">
        <v>13.842668771743799</v>
      </c>
      <c r="D614" s="4">
        <v>15.45</v>
      </c>
      <c r="E614" s="5">
        <v>1</v>
      </c>
      <c r="F614" s="5">
        <v>3</v>
      </c>
      <c r="G614" s="5">
        <v>4</v>
      </c>
      <c r="H614" s="5">
        <v>5</v>
      </c>
      <c r="I614" s="6">
        <v>70451629.667968795</v>
      </c>
      <c r="J614" s="5">
        <v>356</v>
      </c>
      <c r="K614" s="7">
        <v>38.616701814659997</v>
      </c>
      <c r="L614" s="3">
        <v>6.99072265625</v>
      </c>
    </row>
    <row r="615" spans="1:12">
      <c r="A615" s="2" t="s">
        <v>461</v>
      </c>
      <c r="B615" s="2" t="s">
        <v>201</v>
      </c>
      <c r="C615" s="3">
        <v>13.809331417083699</v>
      </c>
      <c r="D615" s="4">
        <v>47.12</v>
      </c>
      <c r="E615" s="5">
        <v>2</v>
      </c>
      <c r="F615" s="5">
        <v>8</v>
      </c>
      <c r="G615" s="5">
        <v>8</v>
      </c>
      <c r="H615" s="5">
        <v>9</v>
      </c>
      <c r="I615" s="6">
        <v>30598496.09375</v>
      </c>
      <c r="J615" s="5">
        <v>104</v>
      </c>
      <c r="K615" s="7">
        <v>11.538899794660001</v>
      </c>
      <c r="L615" s="3">
        <v>9.58349609375</v>
      </c>
    </row>
    <row r="616" spans="1:12">
      <c r="A616" s="2" t="s">
        <v>2211</v>
      </c>
      <c r="B616" s="2" t="s">
        <v>3268</v>
      </c>
      <c r="C616" s="3">
        <v>13.7909080982208</v>
      </c>
      <c r="D616" s="4">
        <v>25.59</v>
      </c>
      <c r="E616" s="5">
        <v>1</v>
      </c>
      <c r="F616" s="5">
        <v>5</v>
      </c>
      <c r="G616" s="5">
        <v>5</v>
      </c>
      <c r="H616" s="5">
        <v>8</v>
      </c>
      <c r="I616" s="6">
        <v>23325946.333333299</v>
      </c>
      <c r="J616" s="5">
        <v>254</v>
      </c>
      <c r="K616" s="7">
        <v>28.477649904660002</v>
      </c>
      <c r="L616" s="3">
        <v>7.26904296875</v>
      </c>
    </row>
    <row r="617" spans="1:12">
      <c r="A617" s="2" t="s">
        <v>1024</v>
      </c>
      <c r="B617" s="2" t="s">
        <v>4024</v>
      </c>
      <c r="C617" s="3">
        <v>13.7847828865051</v>
      </c>
      <c r="D617" s="4">
        <v>21.27</v>
      </c>
      <c r="E617" s="5">
        <v>1</v>
      </c>
      <c r="F617" s="5">
        <v>5</v>
      </c>
      <c r="G617" s="5">
        <v>5</v>
      </c>
      <c r="H617" s="5">
        <v>6</v>
      </c>
      <c r="I617" s="6">
        <v>36578705.802083299</v>
      </c>
      <c r="J617" s="5">
        <v>503</v>
      </c>
      <c r="K617" s="7">
        <v>56.696647564659997</v>
      </c>
      <c r="L617" s="3">
        <v>9.55419921875</v>
      </c>
    </row>
    <row r="618" spans="1:12">
      <c r="A618" s="2" t="s">
        <v>1401</v>
      </c>
      <c r="B618" s="2" t="s">
        <v>102</v>
      </c>
      <c r="C618" s="3">
        <v>13.7836818695068</v>
      </c>
      <c r="D618" s="4">
        <v>22.7</v>
      </c>
      <c r="E618" s="5">
        <v>1</v>
      </c>
      <c r="F618" s="5">
        <v>5</v>
      </c>
      <c r="G618" s="5">
        <v>5</v>
      </c>
      <c r="H618" s="5">
        <v>7</v>
      </c>
      <c r="I618" s="6">
        <v>41298206.479166701</v>
      </c>
      <c r="J618" s="5">
        <v>348</v>
      </c>
      <c r="K618" s="7">
        <v>39.859122214659997</v>
      </c>
      <c r="L618" s="3">
        <v>4.94482421875</v>
      </c>
    </row>
    <row r="619" spans="1:12">
      <c r="A619" s="2" t="s">
        <v>1896</v>
      </c>
      <c r="B619" s="2" t="s">
        <v>549</v>
      </c>
      <c r="C619" s="3">
        <v>13.751917362213099</v>
      </c>
      <c r="D619" s="4">
        <v>5.68</v>
      </c>
      <c r="E619" s="5">
        <v>2</v>
      </c>
      <c r="F619" s="5">
        <v>4</v>
      </c>
      <c r="G619" s="5">
        <v>4</v>
      </c>
      <c r="H619" s="5">
        <v>4</v>
      </c>
      <c r="I619" s="6">
        <v>12308670.375</v>
      </c>
      <c r="J619" s="5">
        <v>757</v>
      </c>
      <c r="K619" s="7">
        <v>84.354376664659995</v>
      </c>
      <c r="L619" s="3">
        <v>5.37646484375</v>
      </c>
    </row>
    <row r="620" spans="1:12">
      <c r="A620" s="2" t="s">
        <v>1159</v>
      </c>
      <c r="B620" s="2" t="s">
        <v>3949</v>
      </c>
      <c r="C620" s="3">
        <v>13.720866680145299</v>
      </c>
      <c r="D620" s="4">
        <v>10.51</v>
      </c>
      <c r="E620" s="5">
        <v>1</v>
      </c>
      <c r="F620" s="5">
        <v>2</v>
      </c>
      <c r="G620" s="5">
        <v>2</v>
      </c>
      <c r="H620" s="5">
        <v>4</v>
      </c>
      <c r="I620" s="6">
        <v>41858293.9375</v>
      </c>
      <c r="J620" s="5">
        <v>371</v>
      </c>
      <c r="K620" s="7">
        <v>40.818528804659998</v>
      </c>
      <c r="L620" s="3">
        <v>7.22509765625</v>
      </c>
    </row>
    <row r="621" spans="1:12">
      <c r="A621" s="2" t="s">
        <v>2508</v>
      </c>
      <c r="B621" s="2" t="s">
        <v>332</v>
      </c>
      <c r="C621" s="3">
        <v>13.690548896789601</v>
      </c>
      <c r="D621" s="4">
        <v>31.78</v>
      </c>
      <c r="E621" s="5">
        <v>2</v>
      </c>
      <c r="F621" s="5">
        <v>4</v>
      </c>
      <c r="G621" s="5">
        <v>4</v>
      </c>
      <c r="H621" s="5">
        <v>6</v>
      </c>
      <c r="I621" s="6">
        <v>44237038.6131185</v>
      </c>
      <c r="J621" s="5">
        <v>129</v>
      </c>
      <c r="K621" s="7">
        <v>13.99450690466</v>
      </c>
      <c r="L621" s="3">
        <v>10.06689453125</v>
      </c>
    </row>
    <row r="622" spans="1:12">
      <c r="A622" s="2" t="s">
        <v>1496</v>
      </c>
      <c r="B622" s="2" t="s">
        <v>3731</v>
      </c>
      <c r="C622" s="3">
        <v>13.682433843612699</v>
      </c>
      <c r="D622" s="4">
        <v>28.33</v>
      </c>
      <c r="E622" s="5">
        <v>1</v>
      </c>
      <c r="F622" s="5">
        <v>4</v>
      </c>
      <c r="G622" s="5">
        <v>4</v>
      </c>
      <c r="H622" s="5">
        <v>5</v>
      </c>
      <c r="I622" s="6">
        <v>54973109.479166701</v>
      </c>
      <c r="J622" s="5">
        <v>293</v>
      </c>
      <c r="K622" s="7">
        <v>32.286339634660003</v>
      </c>
      <c r="L622" s="3">
        <v>5.12255859375</v>
      </c>
    </row>
    <row r="623" spans="1:12">
      <c r="A623" s="2" t="s">
        <v>2269</v>
      </c>
      <c r="B623" s="2" t="s">
        <v>184</v>
      </c>
      <c r="C623" s="3">
        <v>13.640859127044701</v>
      </c>
      <c r="D623" s="4">
        <v>10.64</v>
      </c>
      <c r="E623" s="5">
        <v>1</v>
      </c>
      <c r="F623" s="5">
        <v>3</v>
      </c>
      <c r="G623" s="5">
        <v>3</v>
      </c>
      <c r="H623" s="5">
        <v>4</v>
      </c>
      <c r="I623" s="6">
        <v>34522783.940104201</v>
      </c>
      <c r="J623" s="5">
        <v>376</v>
      </c>
      <c r="K623" s="7">
        <v>40.737704244660002</v>
      </c>
      <c r="L623" s="3">
        <v>7.23974609375</v>
      </c>
    </row>
    <row r="624" spans="1:12">
      <c r="A624" s="2" t="s">
        <v>1071</v>
      </c>
      <c r="B624" s="2" t="s">
        <v>4444</v>
      </c>
      <c r="C624" s="3">
        <v>13.6074192523956</v>
      </c>
      <c r="D624" s="4">
        <v>27.56</v>
      </c>
      <c r="E624" s="5">
        <v>1</v>
      </c>
      <c r="F624" s="5">
        <v>4</v>
      </c>
      <c r="G624" s="5">
        <v>4</v>
      </c>
      <c r="H624" s="5">
        <v>8</v>
      </c>
      <c r="I624" s="6">
        <v>46867763.856852204</v>
      </c>
      <c r="J624" s="5">
        <v>156</v>
      </c>
      <c r="K624" s="7">
        <v>17.88273548466</v>
      </c>
      <c r="L624" s="3">
        <v>10.68212890625</v>
      </c>
    </row>
    <row r="625" spans="1:12">
      <c r="A625" s="2" t="s">
        <v>2233</v>
      </c>
      <c r="B625" s="2" t="s">
        <v>3254</v>
      </c>
      <c r="C625" s="3">
        <v>13.5872046947479</v>
      </c>
      <c r="D625" s="4">
        <v>15.84</v>
      </c>
      <c r="E625" s="5">
        <v>1</v>
      </c>
      <c r="F625" s="5">
        <v>4</v>
      </c>
      <c r="G625" s="5">
        <v>4</v>
      </c>
      <c r="H625" s="5">
        <v>5</v>
      </c>
      <c r="I625" s="6">
        <v>25460521.479166701</v>
      </c>
      <c r="J625" s="5">
        <v>404</v>
      </c>
      <c r="K625" s="7">
        <v>46.567458204659999</v>
      </c>
      <c r="L625" s="3">
        <v>5.04638671875</v>
      </c>
    </row>
    <row r="626" spans="1:12">
      <c r="A626" s="2" t="s">
        <v>2007</v>
      </c>
      <c r="B626" s="2" t="s">
        <v>3397</v>
      </c>
      <c r="C626" s="3">
        <v>13.5773916244507</v>
      </c>
      <c r="D626" s="4">
        <v>5.45</v>
      </c>
      <c r="E626" s="5">
        <v>1</v>
      </c>
      <c r="F626" s="5">
        <v>3</v>
      </c>
      <c r="G626" s="5">
        <v>4</v>
      </c>
      <c r="H626" s="5">
        <v>7</v>
      </c>
      <c r="I626" s="6">
        <v>241513.71321614599</v>
      </c>
      <c r="J626" s="5">
        <v>918</v>
      </c>
      <c r="K626" s="7">
        <v>100.66456431466</v>
      </c>
      <c r="L626" s="3">
        <v>9.12939453125</v>
      </c>
    </row>
    <row r="627" spans="1:12">
      <c r="A627" s="2" t="s">
        <v>2462</v>
      </c>
      <c r="B627" s="2" t="s">
        <v>4459</v>
      </c>
      <c r="C627" s="3">
        <v>13.572506189346299</v>
      </c>
      <c r="D627" s="4">
        <v>16.72</v>
      </c>
      <c r="E627" s="5">
        <v>1</v>
      </c>
      <c r="F627" s="5">
        <v>3</v>
      </c>
      <c r="G627" s="5">
        <v>3</v>
      </c>
      <c r="H627" s="5">
        <v>5</v>
      </c>
      <c r="I627" s="6">
        <v>68707542.807291701</v>
      </c>
      <c r="J627" s="5">
        <v>293</v>
      </c>
      <c r="K627" s="7">
        <v>33.404857264660002</v>
      </c>
      <c r="L627" s="3">
        <v>5.65576171875</v>
      </c>
    </row>
    <row r="628" spans="1:12">
      <c r="A628" s="2" t="s">
        <v>2674</v>
      </c>
      <c r="B628" s="2" t="s">
        <v>2978</v>
      </c>
      <c r="C628" s="3">
        <v>13.5634877681732</v>
      </c>
      <c r="D628" s="4">
        <v>13.21</v>
      </c>
      <c r="E628" s="5">
        <v>1</v>
      </c>
      <c r="F628" s="5">
        <v>2</v>
      </c>
      <c r="G628" s="5">
        <v>2</v>
      </c>
      <c r="H628" s="5">
        <v>4</v>
      </c>
      <c r="I628" s="6">
        <v>42203562.5625</v>
      </c>
      <c r="J628" s="5">
        <v>265</v>
      </c>
      <c r="K628" s="7">
        <v>30.828979994659999</v>
      </c>
      <c r="L628" s="3">
        <v>5.02099609375</v>
      </c>
    </row>
    <row r="629" spans="1:12">
      <c r="A629" s="2" t="s">
        <v>2550</v>
      </c>
      <c r="B629" s="2" t="s">
        <v>3047</v>
      </c>
      <c r="C629" s="3">
        <v>13.4193210601807</v>
      </c>
      <c r="D629" s="4">
        <v>2.42</v>
      </c>
      <c r="E629" s="5">
        <v>1</v>
      </c>
      <c r="F629" s="5">
        <v>2</v>
      </c>
      <c r="G629" s="5">
        <v>2</v>
      </c>
      <c r="H629" s="5">
        <v>4</v>
      </c>
      <c r="I629" s="6">
        <v>9567926.0654296894</v>
      </c>
      <c r="J629" s="5">
        <v>1115</v>
      </c>
      <c r="K629" s="7">
        <v>130.14227394465999</v>
      </c>
      <c r="L629" s="3">
        <v>5.50341796875</v>
      </c>
    </row>
    <row r="630" spans="1:12">
      <c r="A630" s="2" t="s">
        <v>2732</v>
      </c>
      <c r="B630" s="2" t="s">
        <v>2947</v>
      </c>
      <c r="C630" s="3">
        <v>13.406774759292601</v>
      </c>
      <c r="D630" s="4">
        <v>17.02</v>
      </c>
      <c r="E630" s="5">
        <v>1</v>
      </c>
      <c r="F630" s="5">
        <v>5</v>
      </c>
      <c r="G630" s="5">
        <v>5</v>
      </c>
      <c r="H630" s="5">
        <v>6</v>
      </c>
      <c r="I630" s="6">
        <v>49072706.375</v>
      </c>
      <c r="J630" s="5">
        <v>429</v>
      </c>
      <c r="K630" s="7">
        <v>47.60668748466</v>
      </c>
      <c r="L630" s="3">
        <v>5.09716796875</v>
      </c>
    </row>
    <row r="631" spans="1:12">
      <c r="A631" s="2" t="s">
        <v>1422</v>
      </c>
      <c r="B631" s="2" t="s">
        <v>4509</v>
      </c>
      <c r="C631" s="3">
        <v>13.405277609825101</v>
      </c>
      <c r="D631" s="4">
        <v>4.5599999999999996</v>
      </c>
      <c r="E631" s="5">
        <v>1</v>
      </c>
      <c r="F631" s="5">
        <v>5</v>
      </c>
      <c r="G631" s="5">
        <v>5</v>
      </c>
      <c r="H631" s="5">
        <v>8</v>
      </c>
      <c r="I631" s="6">
        <v>40360115.416666701</v>
      </c>
      <c r="J631" s="5">
        <v>1514</v>
      </c>
      <c r="K631" s="7">
        <v>170.34509905466001</v>
      </c>
      <c r="L631" s="3">
        <v>5.16064453125</v>
      </c>
    </row>
    <row r="632" spans="1:12">
      <c r="A632" s="2" t="s">
        <v>899</v>
      </c>
      <c r="B632" s="2" t="s">
        <v>4102</v>
      </c>
      <c r="C632" s="3">
        <v>13.3395272493362</v>
      </c>
      <c r="D632" s="4">
        <v>3.7</v>
      </c>
      <c r="E632" s="5">
        <v>3</v>
      </c>
      <c r="F632" s="5">
        <v>3</v>
      </c>
      <c r="G632" s="5">
        <v>3</v>
      </c>
      <c r="H632" s="5">
        <v>7</v>
      </c>
      <c r="I632" s="6">
        <v>1857276.7753906299</v>
      </c>
      <c r="J632" s="5">
        <v>946</v>
      </c>
      <c r="K632" s="7">
        <v>107.62488614466</v>
      </c>
      <c r="L632" s="3">
        <v>6.36669921875</v>
      </c>
    </row>
    <row r="633" spans="1:12">
      <c r="A633" s="2" t="s">
        <v>2221</v>
      </c>
      <c r="B633" s="2" t="s">
        <v>3261</v>
      </c>
      <c r="C633" s="3">
        <v>13.2742235660553</v>
      </c>
      <c r="D633" s="4">
        <v>5.28</v>
      </c>
      <c r="E633" s="5">
        <v>1</v>
      </c>
      <c r="F633" s="5">
        <v>3</v>
      </c>
      <c r="G633" s="5">
        <v>3</v>
      </c>
      <c r="H633" s="5">
        <v>6</v>
      </c>
      <c r="I633" s="6">
        <v>2297096.5205078102</v>
      </c>
      <c r="J633" s="5">
        <v>625</v>
      </c>
      <c r="K633" s="7">
        <v>69.399171784660098</v>
      </c>
      <c r="L633" s="3">
        <v>8.64599609375</v>
      </c>
    </row>
    <row r="634" spans="1:12">
      <c r="A634" s="2" t="s">
        <v>2772</v>
      </c>
      <c r="B634" s="2" t="s">
        <v>268</v>
      </c>
      <c r="C634" s="3">
        <v>13.2130832672119</v>
      </c>
      <c r="D634" s="4">
        <v>13.4</v>
      </c>
      <c r="E634" s="5">
        <v>1</v>
      </c>
      <c r="F634" s="5">
        <v>4</v>
      </c>
      <c r="G634" s="5">
        <v>4</v>
      </c>
      <c r="H634" s="5">
        <v>6</v>
      </c>
      <c r="I634" s="6">
        <v>14421575.822265601</v>
      </c>
      <c r="J634" s="5">
        <v>209</v>
      </c>
      <c r="K634" s="7">
        <v>23.884125894659999</v>
      </c>
      <c r="L634" s="3">
        <v>5.26220703125</v>
      </c>
    </row>
    <row r="635" spans="1:12">
      <c r="A635" s="2" t="s">
        <v>1509</v>
      </c>
      <c r="B635" s="2" t="s">
        <v>3724</v>
      </c>
      <c r="C635" s="3">
        <v>13.2027797698975</v>
      </c>
      <c r="D635" s="4">
        <v>14.11</v>
      </c>
      <c r="E635" s="5">
        <v>1</v>
      </c>
      <c r="F635" s="5">
        <v>3</v>
      </c>
      <c r="G635" s="5">
        <v>3</v>
      </c>
      <c r="H635" s="5">
        <v>4</v>
      </c>
      <c r="I635" s="6">
        <v>8857804.578125</v>
      </c>
      <c r="J635" s="5">
        <v>326</v>
      </c>
      <c r="K635" s="7">
        <v>36.581230724660003</v>
      </c>
      <c r="L635" s="3">
        <v>6.43017578125</v>
      </c>
    </row>
    <row r="636" spans="1:12">
      <c r="A636" s="2" t="s">
        <v>2704</v>
      </c>
      <c r="B636" s="2" t="s">
        <v>2935</v>
      </c>
      <c r="C636" s="3">
        <v>13.1445672512054</v>
      </c>
      <c r="D636" s="4">
        <v>6.54</v>
      </c>
      <c r="E636" s="5">
        <v>1</v>
      </c>
      <c r="F636" s="5">
        <v>3</v>
      </c>
      <c r="G636" s="5">
        <v>3</v>
      </c>
      <c r="H636" s="5">
        <v>5</v>
      </c>
      <c r="I636" s="6">
        <v>18070446.716145799</v>
      </c>
      <c r="J636" s="5">
        <v>673</v>
      </c>
      <c r="K636" s="7">
        <v>76.246838184660106</v>
      </c>
      <c r="L636" s="3">
        <v>6.30322265625</v>
      </c>
    </row>
    <row r="637" spans="1:12">
      <c r="A637" s="2" t="s">
        <v>1430</v>
      </c>
      <c r="B637" s="2" t="s">
        <v>3772</v>
      </c>
      <c r="C637" s="3">
        <v>13.0994174480438</v>
      </c>
      <c r="D637" s="4">
        <v>8.9700000000000006</v>
      </c>
      <c r="E637" s="5">
        <v>1</v>
      </c>
      <c r="F637" s="5">
        <v>2</v>
      </c>
      <c r="G637" s="5">
        <v>3</v>
      </c>
      <c r="H637" s="5">
        <v>5</v>
      </c>
      <c r="I637" s="6">
        <v>33629318.842447899</v>
      </c>
      <c r="J637" s="5">
        <v>435</v>
      </c>
      <c r="K637" s="7">
        <v>48.789738524660102</v>
      </c>
      <c r="L637" s="3">
        <v>5.05908203125</v>
      </c>
    </row>
    <row r="638" spans="1:12">
      <c r="A638" s="2" t="s">
        <v>1619</v>
      </c>
      <c r="B638" s="2" t="s">
        <v>3654</v>
      </c>
      <c r="C638" s="3">
        <v>13.090801477432301</v>
      </c>
      <c r="D638" s="4">
        <v>21.9</v>
      </c>
      <c r="E638" s="5">
        <v>1</v>
      </c>
      <c r="F638" s="5">
        <v>4</v>
      </c>
      <c r="G638" s="5">
        <v>4</v>
      </c>
      <c r="H638" s="5">
        <v>5</v>
      </c>
      <c r="I638" s="6">
        <v>46770981.083333299</v>
      </c>
      <c r="J638" s="5">
        <v>306</v>
      </c>
      <c r="K638" s="7">
        <v>34.77603626466</v>
      </c>
      <c r="L638" s="3">
        <v>5.24951171875</v>
      </c>
    </row>
    <row r="639" spans="1:12">
      <c r="A639" s="2" t="s">
        <v>985</v>
      </c>
      <c r="B639" s="2" t="s">
        <v>4051</v>
      </c>
      <c r="C639" s="3">
        <v>13.066377162933399</v>
      </c>
      <c r="D639" s="4">
        <v>10.56</v>
      </c>
      <c r="E639" s="5">
        <v>1</v>
      </c>
      <c r="F639" s="5">
        <v>5</v>
      </c>
      <c r="G639" s="5">
        <v>5</v>
      </c>
      <c r="H639" s="5">
        <v>6</v>
      </c>
      <c r="I639" s="6">
        <v>9483443.8014322892</v>
      </c>
      <c r="J639" s="5">
        <v>587</v>
      </c>
      <c r="K639" s="7">
        <v>66.257024194660005</v>
      </c>
      <c r="L639" s="3">
        <v>5.03369140625</v>
      </c>
    </row>
    <row r="640" spans="1:12">
      <c r="A640" s="2" t="s">
        <v>2421</v>
      </c>
      <c r="B640" s="2" t="s">
        <v>3127</v>
      </c>
      <c r="C640" s="3">
        <v>13.0651557445526</v>
      </c>
      <c r="D640" s="4">
        <v>7.25</v>
      </c>
      <c r="E640" s="5">
        <v>1</v>
      </c>
      <c r="F640" s="5">
        <v>2</v>
      </c>
      <c r="G640" s="5">
        <v>2</v>
      </c>
      <c r="H640" s="5">
        <v>4</v>
      </c>
      <c r="I640" s="6">
        <v>83186216.720214799</v>
      </c>
      <c r="J640" s="5">
        <v>400</v>
      </c>
      <c r="K640" s="7">
        <v>45.8242385746601</v>
      </c>
      <c r="L640" s="3">
        <v>5.04638671875</v>
      </c>
    </row>
    <row r="641" spans="1:12">
      <c r="A641" s="2" t="s">
        <v>2721</v>
      </c>
      <c r="B641" s="2" t="s">
        <v>2848</v>
      </c>
      <c r="C641" s="3">
        <v>13.0540001392365</v>
      </c>
      <c r="D641" s="4">
        <v>9.26</v>
      </c>
      <c r="E641" s="5">
        <v>1</v>
      </c>
      <c r="F641" s="5">
        <v>2</v>
      </c>
      <c r="G641" s="5">
        <v>2</v>
      </c>
      <c r="H641" s="5">
        <v>3</v>
      </c>
      <c r="I641" s="6">
        <v>101906368.33593801</v>
      </c>
      <c r="J641" s="5">
        <v>443</v>
      </c>
      <c r="K641" s="7">
        <v>50.5146733046601</v>
      </c>
      <c r="L641" s="3">
        <v>4.77978515625</v>
      </c>
    </row>
    <row r="642" spans="1:12">
      <c r="A642" s="2" t="s">
        <v>2767</v>
      </c>
      <c r="B642" s="2" t="s">
        <v>372</v>
      </c>
      <c r="C642" s="3">
        <v>12.8924545049667</v>
      </c>
      <c r="D642" s="4">
        <v>9.06</v>
      </c>
      <c r="E642" s="5">
        <v>1</v>
      </c>
      <c r="F642" s="5">
        <v>5</v>
      </c>
      <c r="G642" s="5">
        <v>5</v>
      </c>
      <c r="H642" s="5">
        <v>6</v>
      </c>
      <c r="I642" s="6">
        <v>2475016.1145833302</v>
      </c>
      <c r="J642" s="5">
        <v>695</v>
      </c>
      <c r="K642" s="7">
        <v>74.582581064660204</v>
      </c>
      <c r="L642" s="3">
        <v>4.89404296875</v>
      </c>
    </row>
    <row r="643" spans="1:12">
      <c r="A643" s="2" t="s">
        <v>1129</v>
      </c>
      <c r="B643" s="2" t="s">
        <v>5</v>
      </c>
      <c r="C643" s="3">
        <v>12.8440036773682</v>
      </c>
      <c r="D643" s="4">
        <v>7.43</v>
      </c>
      <c r="E643" s="5">
        <v>1</v>
      </c>
      <c r="F643" s="5">
        <v>1</v>
      </c>
      <c r="G643" s="5">
        <v>1</v>
      </c>
      <c r="H643" s="5">
        <v>3</v>
      </c>
      <c r="I643" s="6">
        <v>4768953.625</v>
      </c>
      <c r="J643" s="5">
        <v>175</v>
      </c>
      <c r="K643" s="7">
        <v>20.287315234659999</v>
      </c>
      <c r="L643" s="3">
        <v>5.96044921875</v>
      </c>
    </row>
    <row r="644" spans="1:12">
      <c r="A644" s="2" t="s">
        <v>1027</v>
      </c>
      <c r="B644" s="2" t="s">
        <v>4022</v>
      </c>
      <c r="C644" s="3">
        <v>12.8067383766174</v>
      </c>
      <c r="D644" s="4">
        <v>9.27</v>
      </c>
      <c r="E644" s="5">
        <v>1</v>
      </c>
      <c r="F644" s="5">
        <v>4</v>
      </c>
      <c r="G644" s="5">
        <v>4</v>
      </c>
      <c r="H644" s="5">
        <v>6</v>
      </c>
      <c r="I644" s="6">
        <v>19589421.625</v>
      </c>
      <c r="J644" s="5">
        <v>518</v>
      </c>
      <c r="K644" s="7">
        <v>59.6215931946601</v>
      </c>
      <c r="L644" s="3">
        <v>5.03369140625</v>
      </c>
    </row>
    <row r="645" spans="1:12">
      <c r="A645" s="2" t="s">
        <v>1722</v>
      </c>
      <c r="B645" s="2" t="s">
        <v>411</v>
      </c>
      <c r="C645" s="3">
        <v>12.7496201992035</v>
      </c>
      <c r="D645" s="4">
        <v>18.95</v>
      </c>
      <c r="E645" s="5">
        <v>1</v>
      </c>
      <c r="F645" s="5">
        <v>1</v>
      </c>
      <c r="G645" s="5">
        <v>1</v>
      </c>
      <c r="H645" s="5">
        <v>3</v>
      </c>
      <c r="I645" s="6">
        <v>23895428.8125</v>
      </c>
      <c r="J645" s="5">
        <v>95</v>
      </c>
      <c r="K645" s="7">
        <v>10.334985894660001</v>
      </c>
      <c r="L645" s="3">
        <v>5.36376953125</v>
      </c>
    </row>
    <row r="646" spans="1:12">
      <c r="A646" s="2" t="s">
        <v>2037</v>
      </c>
      <c r="B646" s="2" t="s">
        <v>51</v>
      </c>
      <c r="C646" s="3">
        <v>12.7249753475189</v>
      </c>
      <c r="D646" s="4">
        <v>21.26</v>
      </c>
      <c r="E646" s="5">
        <v>1</v>
      </c>
      <c r="F646" s="5">
        <v>5</v>
      </c>
      <c r="G646" s="5">
        <v>5</v>
      </c>
      <c r="H646" s="5">
        <v>9</v>
      </c>
      <c r="I646" s="6">
        <v>21150191.713541701</v>
      </c>
      <c r="J646" s="5">
        <v>174</v>
      </c>
      <c r="K646" s="7">
        <v>19.833534884660001</v>
      </c>
      <c r="L646" s="3">
        <v>10.15478515625</v>
      </c>
    </row>
    <row r="647" spans="1:12">
      <c r="A647" s="2" t="s">
        <v>1168</v>
      </c>
      <c r="B647" s="2" t="s">
        <v>534</v>
      </c>
      <c r="C647" s="3">
        <v>12.681869745254501</v>
      </c>
      <c r="D647" s="4">
        <v>11.68</v>
      </c>
      <c r="E647" s="5">
        <v>1</v>
      </c>
      <c r="F647" s="5">
        <v>4</v>
      </c>
      <c r="G647" s="5">
        <v>4</v>
      </c>
      <c r="H647" s="5">
        <v>4</v>
      </c>
      <c r="I647" s="6">
        <v>82313914.083333299</v>
      </c>
      <c r="J647" s="5">
        <v>548</v>
      </c>
      <c r="K647" s="7">
        <v>59.037471164660197</v>
      </c>
      <c r="L647" s="3">
        <v>9.23193359375</v>
      </c>
    </row>
    <row r="648" spans="1:12">
      <c r="A648" s="2" t="s">
        <v>574</v>
      </c>
      <c r="B648" s="2" t="s">
        <v>264</v>
      </c>
      <c r="C648" s="3">
        <v>12.617256045341501</v>
      </c>
      <c r="D648" s="4">
        <v>8.15</v>
      </c>
      <c r="E648" s="5">
        <v>1</v>
      </c>
      <c r="F648" s="5">
        <v>4</v>
      </c>
      <c r="G648" s="5">
        <v>4</v>
      </c>
      <c r="H648" s="5">
        <v>5</v>
      </c>
      <c r="I648" s="6">
        <v>41920296.208333299</v>
      </c>
      <c r="J648" s="5">
        <v>810</v>
      </c>
      <c r="K648" s="7">
        <v>92.857208414659993</v>
      </c>
      <c r="L648" s="3">
        <v>5.14794921875</v>
      </c>
    </row>
    <row r="649" spans="1:12">
      <c r="A649" s="2" t="s">
        <v>1812</v>
      </c>
      <c r="B649" s="2" t="s">
        <v>2896</v>
      </c>
      <c r="C649" s="3">
        <v>12.5665280818939</v>
      </c>
      <c r="D649" s="4">
        <v>6.63</v>
      </c>
      <c r="E649" s="5">
        <v>1</v>
      </c>
      <c r="F649" s="5">
        <v>3</v>
      </c>
      <c r="G649" s="5">
        <v>3</v>
      </c>
      <c r="H649" s="5">
        <v>4</v>
      </c>
      <c r="I649" s="6">
        <v>14531068.6041667</v>
      </c>
      <c r="J649" s="5">
        <v>588</v>
      </c>
      <c r="K649" s="7">
        <v>64.569888874660194</v>
      </c>
      <c r="L649" s="3">
        <v>4.99560546875</v>
      </c>
    </row>
    <row r="650" spans="1:12">
      <c r="A650" s="2" t="s">
        <v>1328</v>
      </c>
      <c r="B650" s="2" t="s">
        <v>3838</v>
      </c>
      <c r="C650" s="3">
        <v>12.563030242919901</v>
      </c>
      <c r="D650" s="4">
        <v>21</v>
      </c>
      <c r="E650" s="5">
        <v>1</v>
      </c>
      <c r="F650" s="5">
        <v>2</v>
      </c>
      <c r="G650" s="5">
        <v>2</v>
      </c>
      <c r="H650" s="5">
        <v>4</v>
      </c>
      <c r="I650" s="6">
        <v>51759535.75</v>
      </c>
      <c r="J650" s="5">
        <v>200</v>
      </c>
      <c r="K650" s="7">
        <v>22.960958014660001</v>
      </c>
      <c r="L650" s="3">
        <v>5.57958984375</v>
      </c>
    </row>
    <row r="651" spans="1:12">
      <c r="A651" s="2" t="s">
        <v>1478</v>
      </c>
      <c r="B651" s="2" t="s">
        <v>3744</v>
      </c>
      <c r="C651" s="3">
        <v>12.5570831298828</v>
      </c>
      <c r="D651" s="4">
        <v>10.93</v>
      </c>
      <c r="E651" s="5">
        <v>1</v>
      </c>
      <c r="F651" s="5">
        <v>6</v>
      </c>
      <c r="G651" s="5">
        <v>6</v>
      </c>
      <c r="H651" s="5">
        <v>10</v>
      </c>
      <c r="I651" s="6">
        <v>9391457.0926920604</v>
      </c>
      <c r="J651" s="5">
        <v>1006</v>
      </c>
      <c r="K651" s="7">
        <v>110.05795885466</v>
      </c>
      <c r="L651" s="3">
        <v>9.02685546875</v>
      </c>
    </row>
    <row r="652" spans="1:12">
      <c r="A652" s="2" t="s">
        <v>1125</v>
      </c>
      <c r="B652" s="2" t="s">
        <v>3969</v>
      </c>
      <c r="C652" s="3">
        <v>12.5503082275391</v>
      </c>
      <c r="D652" s="4">
        <v>11.7</v>
      </c>
      <c r="E652" s="5">
        <v>1</v>
      </c>
      <c r="F652" s="5">
        <v>4</v>
      </c>
      <c r="G652" s="5">
        <v>4</v>
      </c>
      <c r="H652" s="5">
        <v>5</v>
      </c>
      <c r="I652" s="6">
        <v>38704802.46875</v>
      </c>
      <c r="J652" s="5">
        <v>436</v>
      </c>
      <c r="K652" s="7">
        <v>48.691335044660001</v>
      </c>
      <c r="L652" s="3">
        <v>5.66845703125</v>
      </c>
    </row>
    <row r="653" spans="1:12">
      <c r="A653" s="2" t="s">
        <v>1317</v>
      </c>
      <c r="B653" s="2" t="s">
        <v>123</v>
      </c>
      <c r="C653" s="3">
        <v>12.545212984085101</v>
      </c>
      <c r="D653" s="4">
        <v>14.46</v>
      </c>
      <c r="E653" s="5">
        <v>1</v>
      </c>
      <c r="F653" s="5">
        <v>5</v>
      </c>
      <c r="G653" s="5">
        <v>5</v>
      </c>
      <c r="H653" s="5">
        <v>6</v>
      </c>
      <c r="I653" s="6">
        <v>73668415.104166701</v>
      </c>
      <c r="J653" s="5">
        <v>491</v>
      </c>
      <c r="K653" s="7">
        <v>56.017549574660102</v>
      </c>
      <c r="L653" s="3">
        <v>5.54150390625</v>
      </c>
    </row>
    <row r="654" spans="1:12">
      <c r="A654" s="2" t="s">
        <v>464</v>
      </c>
      <c r="B654" s="2" t="s">
        <v>365</v>
      </c>
      <c r="C654" s="3">
        <v>12.5003414154053</v>
      </c>
      <c r="D654" s="4">
        <v>17.82</v>
      </c>
      <c r="E654" s="5">
        <v>1</v>
      </c>
      <c r="F654" s="5">
        <v>5</v>
      </c>
      <c r="G654" s="5">
        <v>5</v>
      </c>
      <c r="H654" s="5">
        <v>5</v>
      </c>
      <c r="I654" s="6">
        <v>48611465.75</v>
      </c>
      <c r="J654" s="5">
        <v>533</v>
      </c>
      <c r="K654" s="7">
        <v>61.265998874660099</v>
      </c>
      <c r="L654" s="3">
        <v>7.06396484375</v>
      </c>
    </row>
    <row r="655" spans="1:12">
      <c r="A655" s="2" t="s">
        <v>976</v>
      </c>
      <c r="B655" s="2" t="s">
        <v>4055</v>
      </c>
      <c r="C655" s="3">
        <v>12.3904869556427</v>
      </c>
      <c r="D655" s="4">
        <v>7.3</v>
      </c>
      <c r="E655" s="5">
        <v>1</v>
      </c>
      <c r="F655" s="5">
        <v>5</v>
      </c>
      <c r="G655" s="5">
        <v>5</v>
      </c>
      <c r="H655" s="5">
        <v>6</v>
      </c>
      <c r="I655" s="6">
        <v>11879775.1302083</v>
      </c>
      <c r="J655" s="5">
        <v>795</v>
      </c>
      <c r="K655" s="7">
        <v>91.267913134660006</v>
      </c>
      <c r="L655" s="3">
        <v>7.45947265625</v>
      </c>
    </row>
    <row r="656" spans="1:12">
      <c r="A656" s="2" t="s">
        <v>1989</v>
      </c>
      <c r="B656" s="2" t="s">
        <v>3411</v>
      </c>
      <c r="C656" s="3">
        <v>12.346516132354701</v>
      </c>
      <c r="D656" s="4">
        <v>16.559999999999999</v>
      </c>
      <c r="E656" s="5">
        <v>1</v>
      </c>
      <c r="F656" s="5">
        <v>3</v>
      </c>
      <c r="G656" s="5">
        <v>3</v>
      </c>
      <c r="H656" s="5">
        <v>4</v>
      </c>
      <c r="I656" s="6">
        <v>92901527.458333299</v>
      </c>
      <c r="J656" s="5">
        <v>151</v>
      </c>
      <c r="K656" s="7">
        <v>17.05032471466</v>
      </c>
      <c r="L656" s="3">
        <v>10.43310546875</v>
      </c>
    </row>
    <row r="657" spans="1:12">
      <c r="A657" s="2" t="s">
        <v>1270</v>
      </c>
      <c r="B657" s="2" t="s">
        <v>3880</v>
      </c>
      <c r="C657" s="3">
        <v>12.309234380722</v>
      </c>
      <c r="D657" s="4">
        <v>17.39</v>
      </c>
      <c r="E657" s="5">
        <v>1</v>
      </c>
      <c r="F657" s="5">
        <v>3</v>
      </c>
      <c r="G657" s="5">
        <v>3</v>
      </c>
      <c r="H657" s="5">
        <v>4</v>
      </c>
      <c r="I657" s="6">
        <v>40138861.708333299</v>
      </c>
      <c r="J657" s="5">
        <v>299</v>
      </c>
      <c r="K657" s="7">
        <v>34.48918413466</v>
      </c>
      <c r="L657" s="3">
        <v>5.28759765625</v>
      </c>
    </row>
    <row r="658" spans="1:12">
      <c r="A658" s="2" t="s">
        <v>1930</v>
      </c>
      <c r="B658" s="2" t="s">
        <v>399</v>
      </c>
      <c r="C658" s="3">
        <v>12.3051452636719</v>
      </c>
      <c r="D658" s="4">
        <v>11.75</v>
      </c>
      <c r="E658" s="5">
        <v>1</v>
      </c>
      <c r="F658" s="5">
        <v>2</v>
      </c>
      <c r="G658" s="5">
        <v>2</v>
      </c>
      <c r="H658" s="5">
        <v>3</v>
      </c>
      <c r="I658" s="6">
        <v>30568475.25</v>
      </c>
      <c r="J658" s="5">
        <v>383</v>
      </c>
      <c r="K658" s="7">
        <v>43.296474874659999</v>
      </c>
      <c r="L658" s="3">
        <v>7.23974609375</v>
      </c>
    </row>
    <row r="659" spans="1:12">
      <c r="A659" s="2" t="s">
        <v>2049</v>
      </c>
      <c r="B659" s="2" t="s">
        <v>3369</v>
      </c>
      <c r="C659" s="3">
        <v>12.243765354156499</v>
      </c>
      <c r="D659" s="4">
        <v>2.2999999999999998</v>
      </c>
      <c r="E659" s="5">
        <v>1</v>
      </c>
      <c r="F659" s="5">
        <v>2</v>
      </c>
      <c r="G659" s="5">
        <v>2</v>
      </c>
      <c r="H659" s="5">
        <v>5</v>
      </c>
      <c r="I659" s="6">
        <v>3787595.4667968801</v>
      </c>
      <c r="J659" s="5">
        <v>522</v>
      </c>
      <c r="K659" s="7">
        <v>60.883947984659997</v>
      </c>
      <c r="L659" s="3">
        <v>6.41748046875</v>
      </c>
    </row>
    <row r="660" spans="1:12">
      <c r="A660" s="2" t="s">
        <v>1726</v>
      </c>
      <c r="B660" s="2" t="s">
        <v>4347</v>
      </c>
      <c r="C660" s="3">
        <v>12.184716224670399</v>
      </c>
      <c r="D660" s="4">
        <v>7.41</v>
      </c>
      <c r="E660" s="5">
        <v>1</v>
      </c>
      <c r="F660" s="5">
        <v>2</v>
      </c>
      <c r="G660" s="5">
        <v>2</v>
      </c>
      <c r="H660" s="5">
        <v>5</v>
      </c>
      <c r="I660" s="6">
        <v>136504220.25</v>
      </c>
      <c r="J660" s="5">
        <v>216</v>
      </c>
      <c r="K660" s="7">
        <v>24.47760016466</v>
      </c>
      <c r="L660" s="3">
        <v>5.99853515625</v>
      </c>
    </row>
    <row r="661" spans="1:12">
      <c r="A661" s="2" t="s">
        <v>1954</v>
      </c>
      <c r="B661" s="2" t="s">
        <v>4413</v>
      </c>
      <c r="C661" s="3">
        <v>12.171280503273</v>
      </c>
      <c r="D661" s="4">
        <v>9.9</v>
      </c>
      <c r="E661" s="5">
        <v>1</v>
      </c>
      <c r="F661" s="5">
        <v>5</v>
      </c>
      <c r="G661" s="5">
        <v>5</v>
      </c>
      <c r="H661" s="5">
        <v>6</v>
      </c>
      <c r="I661" s="6">
        <v>20624773.541666701</v>
      </c>
      <c r="J661" s="5">
        <v>717</v>
      </c>
      <c r="K661" s="7">
        <v>83.311503264660104</v>
      </c>
      <c r="L661" s="3">
        <v>6.32861328125</v>
      </c>
    </row>
    <row r="662" spans="1:12">
      <c r="A662" s="2" t="s">
        <v>1258</v>
      </c>
      <c r="B662" s="2" t="s">
        <v>3888</v>
      </c>
      <c r="C662" s="3">
        <v>12.1614420413971</v>
      </c>
      <c r="D662" s="4">
        <v>19.18</v>
      </c>
      <c r="E662" s="5">
        <v>1</v>
      </c>
      <c r="F662" s="5">
        <v>4</v>
      </c>
      <c r="G662" s="5">
        <v>4</v>
      </c>
      <c r="H662" s="5">
        <v>8</v>
      </c>
      <c r="I662" s="6">
        <v>48669035.625</v>
      </c>
      <c r="J662" s="5">
        <v>391</v>
      </c>
      <c r="K662" s="7">
        <v>44.203621264660001</v>
      </c>
      <c r="L662" s="3">
        <v>5.80810546875</v>
      </c>
    </row>
    <row r="663" spans="1:12">
      <c r="A663" s="2" t="s">
        <v>2464</v>
      </c>
      <c r="B663" s="2" t="s">
        <v>3101</v>
      </c>
      <c r="C663" s="3">
        <v>12.033925533294701</v>
      </c>
      <c r="D663" s="4">
        <v>4.38</v>
      </c>
      <c r="E663" s="5">
        <v>1</v>
      </c>
      <c r="F663" s="5">
        <v>2</v>
      </c>
      <c r="G663" s="5">
        <v>2</v>
      </c>
      <c r="H663" s="5">
        <v>5</v>
      </c>
      <c r="I663" s="6">
        <v>773549.76293945301</v>
      </c>
      <c r="J663" s="5">
        <v>548</v>
      </c>
      <c r="K663" s="7">
        <v>64.566942664660004</v>
      </c>
      <c r="L663" s="3">
        <v>5.00830078125</v>
      </c>
    </row>
    <row r="664" spans="1:12">
      <c r="A664" s="2" t="s">
        <v>4921</v>
      </c>
      <c r="B664" s="2" t="s">
        <v>4922</v>
      </c>
      <c r="C664" s="3">
        <v>12.03289103508</v>
      </c>
      <c r="D664" s="4">
        <v>11.46</v>
      </c>
      <c r="E664" s="5">
        <v>1</v>
      </c>
      <c r="F664" s="5">
        <v>2</v>
      </c>
      <c r="G664" s="5">
        <v>2</v>
      </c>
      <c r="H664" s="5">
        <v>3</v>
      </c>
      <c r="I664" s="6">
        <v>35666635.5625</v>
      </c>
      <c r="J664" s="5">
        <v>323</v>
      </c>
      <c r="K664" s="7">
        <v>36.710842664659999</v>
      </c>
      <c r="L664" s="3">
        <v>6.65380859375</v>
      </c>
    </row>
    <row r="665" spans="1:12">
      <c r="A665" s="2" t="s">
        <v>4923</v>
      </c>
      <c r="B665" s="2" t="s">
        <v>4924</v>
      </c>
      <c r="C665" s="3">
        <v>12.0098958015442</v>
      </c>
      <c r="D665" s="4">
        <v>24.44</v>
      </c>
      <c r="E665" s="5">
        <v>1</v>
      </c>
      <c r="F665" s="5">
        <v>1</v>
      </c>
      <c r="G665" s="5">
        <v>1</v>
      </c>
      <c r="H665" s="5">
        <v>3</v>
      </c>
      <c r="I665" s="6">
        <v>78545587</v>
      </c>
      <c r="J665" s="5">
        <v>90</v>
      </c>
      <c r="K665" s="7">
        <v>9.9704885746599992</v>
      </c>
      <c r="L665" s="3">
        <v>4.11962890625</v>
      </c>
    </row>
    <row r="666" spans="1:12">
      <c r="A666" s="2" t="s">
        <v>2159</v>
      </c>
      <c r="B666" s="2" t="s">
        <v>326</v>
      </c>
      <c r="C666" s="3">
        <v>11.899383306503299</v>
      </c>
      <c r="D666" s="4">
        <v>15.19</v>
      </c>
      <c r="E666" s="5">
        <v>1</v>
      </c>
      <c r="F666" s="5">
        <v>4</v>
      </c>
      <c r="G666" s="5">
        <v>4</v>
      </c>
      <c r="H666" s="5">
        <v>6</v>
      </c>
      <c r="I666" s="6">
        <v>9825949.1168619804</v>
      </c>
      <c r="J666" s="5">
        <v>349</v>
      </c>
      <c r="K666" s="7">
        <v>38.89166743466</v>
      </c>
      <c r="L666" s="3">
        <v>5.52880859375</v>
      </c>
    </row>
    <row r="667" spans="1:12">
      <c r="A667" s="2" t="s">
        <v>1936</v>
      </c>
      <c r="B667" s="2" t="s">
        <v>3450</v>
      </c>
      <c r="C667" s="3">
        <v>11.891744136810299</v>
      </c>
      <c r="D667" s="4">
        <v>15.79</v>
      </c>
      <c r="E667" s="5">
        <v>1</v>
      </c>
      <c r="F667" s="5">
        <v>3</v>
      </c>
      <c r="G667" s="5">
        <v>3</v>
      </c>
      <c r="H667" s="5">
        <v>5</v>
      </c>
      <c r="I667" s="6">
        <v>31253381.5</v>
      </c>
      <c r="J667" s="5">
        <v>323</v>
      </c>
      <c r="K667" s="7">
        <v>37.228138774660003</v>
      </c>
      <c r="L667" s="3">
        <v>7.10791015625</v>
      </c>
    </row>
    <row r="668" spans="1:12">
      <c r="A668" s="2" t="s">
        <v>1443</v>
      </c>
      <c r="B668" s="2" t="s">
        <v>130</v>
      </c>
      <c r="C668" s="3">
        <v>11.8841803073883</v>
      </c>
      <c r="D668" s="4">
        <v>6.35</v>
      </c>
      <c r="E668" s="5">
        <v>1</v>
      </c>
      <c r="F668" s="5">
        <v>3</v>
      </c>
      <c r="G668" s="5">
        <v>3</v>
      </c>
      <c r="H668" s="5">
        <v>4</v>
      </c>
      <c r="I668" s="6">
        <v>8894166.1302083302</v>
      </c>
      <c r="J668" s="5">
        <v>646</v>
      </c>
      <c r="K668" s="7">
        <v>73.759143684660003</v>
      </c>
      <c r="L668" s="3">
        <v>7.29833984375</v>
      </c>
    </row>
    <row r="669" spans="1:12">
      <c r="A669" s="2" t="s">
        <v>2252</v>
      </c>
      <c r="B669" s="2" t="s">
        <v>4469</v>
      </c>
      <c r="C669" s="3">
        <v>11.8113653659821</v>
      </c>
      <c r="D669" s="4">
        <v>11.67</v>
      </c>
      <c r="E669" s="5">
        <v>1</v>
      </c>
      <c r="F669" s="5">
        <v>3</v>
      </c>
      <c r="G669" s="5">
        <v>3</v>
      </c>
      <c r="H669" s="5">
        <v>4</v>
      </c>
      <c r="I669" s="6">
        <v>38841144.25</v>
      </c>
      <c r="J669" s="5">
        <v>540</v>
      </c>
      <c r="K669" s="7">
        <v>58.028880304660099</v>
      </c>
      <c r="L669" s="3">
        <v>5.99853515625</v>
      </c>
    </row>
    <row r="670" spans="1:12">
      <c r="A670" s="2" t="s">
        <v>4925</v>
      </c>
      <c r="B670" s="2" t="s">
        <v>4926</v>
      </c>
      <c r="C670" s="3">
        <v>11.766000509262099</v>
      </c>
      <c r="D670" s="4">
        <v>10.92</v>
      </c>
      <c r="E670" s="5">
        <v>1</v>
      </c>
      <c r="F670" s="5">
        <v>2</v>
      </c>
      <c r="G670" s="5">
        <v>2</v>
      </c>
      <c r="H670" s="5">
        <v>4</v>
      </c>
      <c r="I670" s="6">
        <v>46703968.5</v>
      </c>
      <c r="J670" s="5">
        <v>412</v>
      </c>
      <c r="K670" s="7">
        <v>47.094861164660102</v>
      </c>
      <c r="L670" s="3">
        <v>6.49365234375</v>
      </c>
    </row>
    <row r="671" spans="1:12">
      <c r="A671" s="2" t="s">
        <v>870</v>
      </c>
      <c r="B671" s="2" t="s">
        <v>4502</v>
      </c>
      <c r="C671" s="3">
        <v>11.7620425224304</v>
      </c>
      <c r="D671" s="4">
        <v>19.23</v>
      </c>
      <c r="E671" s="5">
        <v>1</v>
      </c>
      <c r="F671" s="5">
        <v>3</v>
      </c>
      <c r="G671" s="5">
        <v>3</v>
      </c>
      <c r="H671" s="5">
        <v>3</v>
      </c>
      <c r="I671" s="6">
        <v>31050032.479166701</v>
      </c>
      <c r="J671" s="5">
        <v>260</v>
      </c>
      <c r="K671" s="7">
        <v>29.375332804660001</v>
      </c>
      <c r="L671" s="3">
        <v>8.82177734375</v>
      </c>
    </row>
    <row r="672" spans="1:12">
      <c r="A672" s="2" t="s">
        <v>2602</v>
      </c>
      <c r="B672" s="2" t="s">
        <v>2991</v>
      </c>
      <c r="C672" s="3">
        <v>11.7498700618744</v>
      </c>
      <c r="D672" s="4">
        <v>5.95</v>
      </c>
      <c r="E672" s="5">
        <v>1</v>
      </c>
      <c r="F672" s="5">
        <v>4</v>
      </c>
      <c r="G672" s="5">
        <v>4</v>
      </c>
      <c r="H672" s="5">
        <v>5</v>
      </c>
      <c r="I672" s="6">
        <v>8748969.0377604198</v>
      </c>
      <c r="J672" s="5">
        <v>1110</v>
      </c>
      <c r="K672" s="7">
        <v>125.65105229466</v>
      </c>
      <c r="L672" s="3">
        <v>5.43994140625</v>
      </c>
    </row>
    <row r="673" spans="1:12">
      <c r="A673" s="2" t="s">
        <v>2724</v>
      </c>
      <c r="B673" s="2" t="s">
        <v>2939</v>
      </c>
      <c r="C673" s="3">
        <v>11.7450352907181</v>
      </c>
      <c r="D673" s="4">
        <v>8.93</v>
      </c>
      <c r="E673" s="5">
        <v>2</v>
      </c>
      <c r="F673" s="5">
        <v>1</v>
      </c>
      <c r="G673" s="5">
        <v>4</v>
      </c>
      <c r="H673" s="5">
        <v>5</v>
      </c>
      <c r="I673" s="6">
        <v>59417999.072916701</v>
      </c>
      <c r="J673" s="5">
        <v>549</v>
      </c>
      <c r="K673" s="7">
        <v>61.174848324660097</v>
      </c>
      <c r="L673" s="3">
        <v>7.97216796875</v>
      </c>
    </row>
    <row r="674" spans="1:12">
      <c r="A674" s="2" t="s">
        <v>2654</v>
      </c>
      <c r="B674" s="2" t="s">
        <v>3020</v>
      </c>
      <c r="C674" s="3">
        <v>11.7438451051712</v>
      </c>
      <c r="D674" s="4">
        <v>22.16</v>
      </c>
      <c r="E674" s="5">
        <v>1</v>
      </c>
      <c r="F674" s="5">
        <v>4</v>
      </c>
      <c r="G674" s="5">
        <v>4</v>
      </c>
      <c r="H674" s="5">
        <v>6</v>
      </c>
      <c r="I674" s="6">
        <v>19212770.302083299</v>
      </c>
      <c r="J674" s="5">
        <v>334</v>
      </c>
      <c r="K674" s="7">
        <v>37.577008044659998</v>
      </c>
      <c r="L674" s="3">
        <v>5.40185546875</v>
      </c>
    </row>
    <row r="675" spans="1:12">
      <c r="A675" s="2" t="s">
        <v>1559</v>
      </c>
      <c r="B675" s="2" t="s">
        <v>3687</v>
      </c>
      <c r="C675" s="3">
        <v>11.708154439926099</v>
      </c>
      <c r="D675" s="4">
        <v>23.11</v>
      </c>
      <c r="E675" s="5">
        <v>1</v>
      </c>
      <c r="F675" s="5">
        <v>5</v>
      </c>
      <c r="G675" s="5">
        <v>5</v>
      </c>
      <c r="H675" s="5">
        <v>5</v>
      </c>
      <c r="I675" s="6">
        <v>98345596.666666701</v>
      </c>
      <c r="J675" s="5">
        <v>212</v>
      </c>
      <c r="K675" s="7">
        <v>23.417656574660001</v>
      </c>
      <c r="L675" s="3">
        <v>5.47802734375</v>
      </c>
    </row>
    <row r="676" spans="1:12">
      <c r="A676" s="2" t="s">
        <v>1455</v>
      </c>
      <c r="B676" s="2" t="s">
        <v>141</v>
      </c>
      <c r="C676" s="3">
        <v>11.696673154830901</v>
      </c>
      <c r="D676" s="4">
        <v>10.94</v>
      </c>
      <c r="E676" s="5">
        <v>1</v>
      </c>
      <c r="F676" s="5">
        <v>3</v>
      </c>
      <c r="G676" s="5">
        <v>3</v>
      </c>
      <c r="H676" s="5">
        <v>3</v>
      </c>
      <c r="I676" s="6">
        <v>31620169.270833299</v>
      </c>
      <c r="J676" s="5">
        <v>530</v>
      </c>
      <c r="K676" s="7">
        <v>58.376123794660003</v>
      </c>
      <c r="L676" s="3">
        <v>5.84619140625</v>
      </c>
    </row>
    <row r="677" spans="1:12">
      <c r="A677" s="2" t="s">
        <v>1893</v>
      </c>
      <c r="B677" s="2" t="s">
        <v>3478</v>
      </c>
      <c r="C677" s="3">
        <v>11.6722269058228</v>
      </c>
      <c r="D677" s="4">
        <v>6.34</v>
      </c>
      <c r="E677" s="5">
        <v>1</v>
      </c>
      <c r="F677" s="5">
        <v>1</v>
      </c>
      <c r="G677" s="5">
        <v>1</v>
      </c>
      <c r="H677" s="5">
        <v>3</v>
      </c>
      <c r="I677" s="6">
        <v>88606615.125</v>
      </c>
      <c r="J677" s="5">
        <v>284</v>
      </c>
      <c r="K677" s="7">
        <v>32.967130794660001</v>
      </c>
      <c r="L677" s="3">
        <v>5.17333984375</v>
      </c>
    </row>
    <row r="678" spans="1:12">
      <c r="A678" s="2" t="s">
        <v>1495</v>
      </c>
      <c r="B678" s="2" t="s">
        <v>3732</v>
      </c>
      <c r="C678" s="3">
        <v>11.653218746185299</v>
      </c>
      <c r="D678" s="4">
        <v>6.36</v>
      </c>
      <c r="E678" s="5">
        <v>1</v>
      </c>
      <c r="F678" s="5">
        <v>5</v>
      </c>
      <c r="G678" s="5">
        <v>5</v>
      </c>
      <c r="H678" s="5">
        <v>7</v>
      </c>
      <c r="I678" s="6">
        <v>167283418.39583299</v>
      </c>
      <c r="J678" s="5">
        <v>817</v>
      </c>
      <c r="K678" s="7">
        <v>93.933355234660098</v>
      </c>
      <c r="L678" s="3">
        <v>5.70654296875</v>
      </c>
    </row>
    <row r="679" spans="1:12">
      <c r="A679" s="2" t="s">
        <v>2469</v>
      </c>
      <c r="B679" s="2" t="s">
        <v>551</v>
      </c>
      <c r="C679" s="3">
        <v>11.628688335418699</v>
      </c>
      <c r="D679" s="4">
        <v>9.49</v>
      </c>
      <c r="E679" s="5">
        <v>1</v>
      </c>
      <c r="F679" s="5">
        <v>4</v>
      </c>
      <c r="G679" s="5">
        <v>4</v>
      </c>
      <c r="H679" s="5">
        <v>5</v>
      </c>
      <c r="I679" s="6">
        <v>22827032.5302734</v>
      </c>
      <c r="J679" s="5">
        <v>906</v>
      </c>
      <c r="K679" s="7">
        <v>101.25202949465999</v>
      </c>
      <c r="L679" s="3">
        <v>6.43017578125</v>
      </c>
    </row>
    <row r="680" spans="1:12">
      <c r="A680" s="2" t="s">
        <v>1776</v>
      </c>
      <c r="B680" s="2" t="s">
        <v>3550</v>
      </c>
      <c r="C680" s="3">
        <v>11.6111376285553</v>
      </c>
      <c r="D680" s="4">
        <v>9.92</v>
      </c>
      <c r="E680" s="5">
        <v>1</v>
      </c>
      <c r="F680" s="5">
        <v>7</v>
      </c>
      <c r="G680" s="5">
        <v>7</v>
      </c>
      <c r="H680" s="5">
        <v>7</v>
      </c>
      <c r="I680" s="6">
        <v>26359344.625</v>
      </c>
      <c r="J680" s="5">
        <v>1008</v>
      </c>
      <c r="K680" s="7">
        <v>116.45526800466</v>
      </c>
      <c r="L680" s="3">
        <v>6.22705078125</v>
      </c>
    </row>
    <row r="681" spans="1:12">
      <c r="A681" s="2" t="s">
        <v>2521</v>
      </c>
      <c r="B681" s="2" t="s">
        <v>3067</v>
      </c>
      <c r="C681" s="3">
        <v>11.590297460556</v>
      </c>
      <c r="D681" s="4">
        <v>1.25</v>
      </c>
      <c r="E681" s="5">
        <v>1</v>
      </c>
      <c r="F681" s="5">
        <v>3</v>
      </c>
      <c r="G681" s="5">
        <v>3</v>
      </c>
      <c r="H681" s="5">
        <v>6</v>
      </c>
      <c r="I681" s="6">
        <v>898090.5625</v>
      </c>
      <c r="J681" s="5">
        <v>3108</v>
      </c>
      <c r="K681" s="7">
        <v>352.61515174466098</v>
      </c>
      <c r="L681" s="3">
        <v>5.26220703125</v>
      </c>
    </row>
    <row r="682" spans="1:12">
      <c r="A682" s="2" t="s">
        <v>1274</v>
      </c>
      <c r="B682" s="2" t="s">
        <v>3878</v>
      </c>
      <c r="C682" s="3">
        <v>11.5851769447327</v>
      </c>
      <c r="D682" s="4">
        <v>12.5</v>
      </c>
      <c r="E682" s="5">
        <v>3</v>
      </c>
      <c r="F682" s="5">
        <v>4</v>
      </c>
      <c r="G682" s="5">
        <v>4</v>
      </c>
      <c r="H682" s="5">
        <v>6</v>
      </c>
      <c r="I682" s="6">
        <v>8097254.359375</v>
      </c>
      <c r="J682" s="5">
        <v>408</v>
      </c>
      <c r="K682" s="7">
        <v>45.019384834660102</v>
      </c>
      <c r="L682" s="3">
        <v>7.63525390625</v>
      </c>
    </row>
    <row r="683" spans="1:12">
      <c r="A683" s="2" t="s">
        <v>1228</v>
      </c>
      <c r="B683" s="2" t="s">
        <v>3907</v>
      </c>
      <c r="C683" s="3">
        <v>11.584660291671799</v>
      </c>
      <c r="D683" s="4">
        <v>29.41</v>
      </c>
      <c r="E683" s="5">
        <v>1</v>
      </c>
      <c r="F683" s="5">
        <v>4</v>
      </c>
      <c r="G683" s="5">
        <v>4</v>
      </c>
      <c r="H683" s="5">
        <v>4</v>
      </c>
      <c r="I683" s="6">
        <v>76942262.134114593</v>
      </c>
      <c r="J683" s="5">
        <v>119</v>
      </c>
      <c r="K683" s="7">
        <v>13.54735015466</v>
      </c>
      <c r="L683" s="3">
        <v>9.74462890625</v>
      </c>
    </row>
    <row r="684" spans="1:12">
      <c r="A684" s="2" t="s">
        <v>1988</v>
      </c>
      <c r="B684" s="2" t="s">
        <v>3412</v>
      </c>
      <c r="C684" s="3">
        <v>11.5791025161743</v>
      </c>
      <c r="D684" s="4">
        <v>20.13</v>
      </c>
      <c r="E684" s="5">
        <v>1</v>
      </c>
      <c r="F684" s="5">
        <v>1</v>
      </c>
      <c r="G684" s="5">
        <v>1</v>
      </c>
      <c r="H684" s="5">
        <v>2</v>
      </c>
      <c r="I684" s="6">
        <v>67101485</v>
      </c>
      <c r="J684" s="5">
        <v>149</v>
      </c>
      <c r="K684" s="7">
        <v>16.951760124660002</v>
      </c>
      <c r="L684" s="3">
        <v>4.56396484375</v>
      </c>
    </row>
    <row r="685" spans="1:12">
      <c r="A685" s="2" t="s">
        <v>1440</v>
      </c>
      <c r="B685" s="2" t="s">
        <v>3765</v>
      </c>
      <c r="C685" s="3">
        <v>11.5667226314545</v>
      </c>
      <c r="D685" s="4">
        <v>15.22</v>
      </c>
      <c r="E685" s="5">
        <v>1</v>
      </c>
      <c r="F685" s="5">
        <v>3</v>
      </c>
      <c r="G685" s="5">
        <v>3</v>
      </c>
      <c r="H685" s="5">
        <v>4</v>
      </c>
      <c r="I685" s="6">
        <v>20939411.213541701</v>
      </c>
      <c r="J685" s="5">
        <v>322</v>
      </c>
      <c r="K685" s="7">
        <v>36.518938484659998</v>
      </c>
      <c r="L685" s="3">
        <v>9.17333984375</v>
      </c>
    </row>
    <row r="686" spans="1:12">
      <c r="A686" s="2" t="s">
        <v>1347</v>
      </c>
      <c r="B686" s="2" t="s">
        <v>3826</v>
      </c>
      <c r="C686" s="3">
        <v>11.551009654998801</v>
      </c>
      <c r="D686" s="4">
        <v>15.63</v>
      </c>
      <c r="E686" s="5">
        <v>1</v>
      </c>
      <c r="F686" s="5">
        <v>4</v>
      </c>
      <c r="G686" s="5">
        <v>4</v>
      </c>
      <c r="H686" s="5">
        <v>5</v>
      </c>
      <c r="I686" s="6">
        <v>21677410.529296901</v>
      </c>
      <c r="J686" s="5">
        <v>499</v>
      </c>
      <c r="K686" s="7">
        <v>55.44561063466</v>
      </c>
      <c r="L686" s="3">
        <v>5.77001953125</v>
      </c>
    </row>
    <row r="687" spans="1:12">
      <c r="A687" s="2" t="s">
        <v>956</v>
      </c>
      <c r="B687" s="2" t="s">
        <v>2797</v>
      </c>
      <c r="C687" s="3">
        <v>11.515031099319501</v>
      </c>
      <c r="D687" s="4">
        <v>38.21</v>
      </c>
      <c r="E687" s="5">
        <v>1</v>
      </c>
      <c r="F687" s="5">
        <v>6</v>
      </c>
      <c r="G687" s="5">
        <v>6</v>
      </c>
      <c r="H687" s="5">
        <v>9</v>
      </c>
      <c r="I687" s="6">
        <v>26105949.895833299</v>
      </c>
      <c r="J687" s="5">
        <v>246</v>
      </c>
      <c r="K687" s="7">
        <v>26.836662624660001</v>
      </c>
      <c r="L687" s="3">
        <v>6.11279296875</v>
      </c>
    </row>
    <row r="688" spans="1:12">
      <c r="A688" s="2" t="s">
        <v>2156</v>
      </c>
      <c r="B688" s="2" t="s">
        <v>3297</v>
      </c>
      <c r="C688" s="3">
        <v>11.5079706907272</v>
      </c>
      <c r="D688" s="4">
        <v>32.83</v>
      </c>
      <c r="E688" s="5">
        <v>1</v>
      </c>
      <c r="F688" s="5">
        <v>6</v>
      </c>
      <c r="G688" s="5">
        <v>6</v>
      </c>
      <c r="H688" s="5">
        <v>7</v>
      </c>
      <c r="I688" s="6">
        <v>27990483.651041701</v>
      </c>
      <c r="J688" s="5">
        <v>265</v>
      </c>
      <c r="K688" s="7">
        <v>29.866458804659999</v>
      </c>
      <c r="L688" s="3">
        <v>6.40478515625</v>
      </c>
    </row>
    <row r="689" spans="1:12">
      <c r="A689" s="2" t="s">
        <v>1657</v>
      </c>
      <c r="B689" s="2" t="s">
        <v>4432</v>
      </c>
      <c r="C689" s="3">
        <v>11.5068929195404</v>
      </c>
      <c r="D689" s="4">
        <v>9.23</v>
      </c>
      <c r="E689" s="5">
        <v>1</v>
      </c>
      <c r="F689" s="5">
        <v>1</v>
      </c>
      <c r="G689" s="5">
        <v>1</v>
      </c>
      <c r="H689" s="5">
        <v>3</v>
      </c>
      <c r="I689" s="6">
        <v>123765753.875</v>
      </c>
      <c r="J689" s="5">
        <v>260</v>
      </c>
      <c r="K689" s="7">
        <v>28.773215724660002</v>
      </c>
      <c r="L689" s="3">
        <v>4.71630859375</v>
      </c>
    </row>
    <row r="690" spans="1:12">
      <c r="A690" s="2" t="s">
        <v>1358</v>
      </c>
      <c r="B690" s="2" t="s">
        <v>3816</v>
      </c>
      <c r="C690" s="3">
        <v>11.476818323135401</v>
      </c>
      <c r="D690" s="4">
        <v>4.91</v>
      </c>
      <c r="E690" s="5">
        <v>1</v>
      </c>
      <c r="F690" s="5">
        <v>1</v>
      </c>
      <c r="G690" s="5">
        <v>1</v>
      </c>
      <c r="H690" s="5">
        <v>3</v>
      </c>
      <c r="I690" s="6">
        <v>31497619.25</v>
      </c>
      <c r="J690" s="5">
        <v>407</v>
      </c>
      <c r="K690" s="7">
        <v>45.920681074660003</v>
      </c>
      <c r="L690" s="3">
        <v>9.42236328125</v>
      </c>
    </row>
    <row r="691" spans="1:12">
      <c r="A691" s="2" t="s">
        <v>4927</v>
      </c>
      <c r="B691" s="2" t="s">
        <v>4928</v>
      </c>
      <c r="C691" s="3">
        <v>11.4371674060822</v>
      </c>
      <c r="D691" s="4">
        <v>7.24</v>
      </c>
      <c r="E691" s="5">
        <v>1</v>
      </c>
      <c r="F691" s="5">
        <v>1</v>
      </c>
      <c r="G691" s="5">
        <v>1</v>
      </c>
      <c r="H691" s="5">
        <v>3</v>
      </c>
      <c r="I691" s="6">
        <v>2043426.140625</v>
      </c>
      <c r="J691" s="5">
        <v>387</v>
      </c>
      <c r="K691" s="7">
        <v>44.78287286466</v>
      </c>
      <c r="L691" s="3">
        <v>8.54345703125</v>
      </c>
    </row>
    <row r="692" spans="1:12">
      <c r="A692" s="2" t="s">
        <v>2357</v>
      </c>
      <c r="B692" s="2" t="s">
        <v>3171</v>
      </c>
      <c r="C692" s="3">
        <v>11.4362585544586</v>
      </c>
      <c r="D692" s="4">
        <v>17.88</v>
      </c>
      <c r="E692" s="5">
        <v>1</v>
      </c>
      <c r="F692" s="5">
        <v>4</v>
      </c>
      <c r="G692" s="5">
        <v>4</v>
      </c>
      <c r="H692" s="5">
        <v>4</v>
      </c>
      <c r="I692" s="6">
        <v>102299829.958333</v>
      </c>
      <c r="J692" s="5">
        <v>274</v>
      </c>
      <c r="K692" s="7">
        <v>30.251280634659999</v>
      </c>
      <c r="L692" s="3">
        <v>7.44482421875</v>
      </c>
    </row>
    <row r="693" spans="1:12">
      <c r="A693" s="2" t="s">
        <v>1888</v>
      </c>
      <c r="B693" s="2" t="s">
        <v>3481</v>
      </c>
      <c r="C693" s="3">
        <v>11.3831456899643</v>
      </c>
      <c r="D693" s="4">
        <v>6.21</v>
      </c>
      <c r="E693" s="5">
        <v>1</v>
      </c>
      <c r="F693" s="5">
        <v>3</v>
      </c>
      <c r="G693" s="5">
        <v>5</v>
      </c>
      <c r="H693" s="5">
        <v>5</v>
      </c>
      <c r="I693" s="6">
        <v>25408083.625</v>
      </c>
      <c r="J693" s="5">
        <v>1046</v>
      </c>
      <c r="K693" s="7">
        <v>121.77244920466001</v>
      </c>
      <c r="L693" s="3">
        <v>6.06201171875</v>
      </c>
    </row>
    <row r="694" spans="1:12">
      <c r="A694" s="2" t="s">
        <v>1489</v>
      </c>
      <c r="B694" s="2" t="s">
        <v>3736</v>
      </c>
      <c r="C694" s="3">
        <v>11.3696432113647</v>
      </c>
      <c r="D694" s="4">
        <v>5.08</v>
      </c>
      <c r="E694" s="5">
        <v>1</v>
      </c>
      <c r="F694" s="5">
        <v>2</v>
      </c>
      <c r="G694" s="5">
        <v>2</v>
      </c>
      <c r="H694" s="5">
        <v>3</v>
      </c>
      <c r="I694" s="6">
        <v>3774199.0449218801</v>
      </c>
      <c r="J694" s="5">
        <v>866</v>
      </c>
      <c r="K694" s="7">
        <v>89.060816334660103</v>
      </c>
      <c r="L694" s="3">
        <v>6.36669921875</v>
      </c>
    </row>
    <row r="695" spans="1:12">
      <c r="A695" s="2" t="s">
        <v>2682</v>
      </c>
      <c r="B695" s="2" t="s">
        <v>4446</v>
      </c>
      <c r="C695" s="3">
        <v>11.355641126632699</v>
      </c>
      <c r="D695" s="4">
        <v>17.32</v>
      </c>
      <c r="E695" s="5">
        <v>1</v>
      </c>
      <c r="F695" s="5">
        <v>3</v>
      </c>
      <c r="G695" s="5">
        <v>3</v>
      </c>
      <c r="H695" s="5">
        <v>5</v>
      </c>
      <c r="I695" s="6">
        <v>18993144.4375</v>
      </c>
      <c r="J695" s="5">
        <v>254</v>
      </c>
      <c r="K695" s="7">
        <v>28.123266254659999</v>
      </c>
      <c r="L695" s="3">
        <v>6.11279296875</v>
      </c>
    </row>
    <row r="696" spans="1:12">
      <c r="A696" s="2" t="s">
        <v>1720</v>
      </c>
      <c r="B696" s="2" t="s">
        <v>2879</v>
      </c>
      <c r="C696" s="3">
        <v>11.2808997631073</v>
      </c>
      <c r="D696" s="4">
        <v>6.63</v>
      </c>
      <c r="E696" s="5">
        <v>1</v>
      </c>
      <c r="F696" s="5">
        <v>3</v>
      </c>
      <c r="G696" s="5">
        <v>3</v>
      </c>
      <c r="H696" s="5">
        <v>5</v>
      </c>
      <c r="I696" s="6">
        <v>18012489.21875</v>
      </c>
      <c r="J696" s="5">
        <v>392</v>
      </c>
      <c r="K696" s="7">
        <v>43.947056174659998</v>
      </c>
      <c r="L696" s="3">
        <v>7.84033203125</v>
      </c>
    </row>
    <row r="697" spans="1:12">
      <c r="A697" s="2" t="s">
        <v>1955</v>
      </c>
      <c r="B697" s="2" t="s">
        <v>2851</v>
      </c>
      <c r="C697" s="3">
        <v>11.2088625431061</v>
      </c>
      <c r="D697" s="4">
        <v>11.15</v>
      </c>
      <c r="E697" s="5">
        <v>1</v>
      </c>
      <c r="F697" s="5">
        <v>4</v>
      </c>
      <c r="G697" s="5">
        <v>4</v>
      </c>
      <c r="H697" s="5">
        <v>5</v>
      </c>
      <c r="I697" s="6">
        <v>23600022.296875</v>
      </c>
      <c r="J697" s="5">
        <v>538</v>
      </c>
      <c r="K697" s="7">
        <v>59.206878324660003</v>
      </c>
      <c r="L697" s="3">
        <v>5.75732421875</v>
      </c>
    </row>
    <row r="698" spans="1:12">
      <c r="A698" s="2" t="s">
        <v>2059</v>
      </c>
      <c r="B698" s="2" t="s">
        <v>3362</v>
      </c>
      <c r="C698" s="3">
        <v>11.1879558563232</v>
      </c>
      <c r="D698" s="4">
        <v>14.61</v>
      </c>
      <c r="E698" s="5">
        <v>1</v>
      </c>
      <c r="F698" s="5">
        <v>2</v>
      </c>
      <c r="G698" s="5">
        <v>2</v>
      </c>
      <c r="H698" s="5">
        <v>3</v>
      </c>
      <c r="I698" s="6">
        <v>139038089.5</v>
      </c>
      <c r="J698" s="5">
        <v>349</v>
      </c>
      <c r="K698" s="7">
        <v>38.396123304660001</v>
      </c>
      <c r="L698" s="3">
        <v>7.91357421875</v>
      </c>
    </row>
    <row r="699" spans="1:12">
      <c r="A699" s="2" t="s">
        <v>2415</v>
      </c>
      <c r="B699" s="2" t="s">
        <v>3130</v>
      </c>
      <c r="C699" s="3">
        <v>11.181502819061301</v>
      </c>
      <c r="D699" s="4">
        <v>2.36</v>
      </c>
      <c r="E699" s="5">
        <v>1</v>
      </c>
      <c r="F699" s="5">
        <v>2</v>
      </c>
      <c r="G699" s="5">
        <v>2</v>
      </c>
      <c r="H699" s="5">
        <v>3</v>
      </c>
      <c r="I699" s="6">
        <v>15288008.545410199</v>
      </c>
      <c r="J699" s="5">
        <v>1186</v>
      </c>
      <c r="K699" s="7">
        <v>132.60996363466001</v>
      </c>
      <c r="L699" s="3">
        <v>6.02392578125</v>
      </c>
    </row>
    <row r="700" spans="1:12">
      <c r="A700" s="2" t="s">
        <v>1995</v>
      </c>
      <c r="B700" s="2" t="s">
        <v>3407</v>
      </c>
      <c r="C700" s="3">
        <v>11.168325185775799</v>
      </c>
      <c r="D700" s="4">
        <v>10.18</v>
      </c>
      <c r="E700" s="5">
        <v>1</v>
      </c>
      <c r="F700" s="5">
        <v>3</v>
      </c>
      <c r="G700" s="5">
        <v>3</v>
      </c>
      <c r="H700" s="5">
        <v>4</v>
      </c>
      <c r="I700" s="6">
        <v>27965189.895833299</v>
      </c>
      <c r="J700" s="5">
        <v>550</v>
      </c>
      <c r="K700" s="7">
        <v>59.789970934659998</v>
      </c>
      <c r="L700" s="3">
        <v>5.42724609375</v>
      </c>
    </row>
    <row r="701" spans="1:12">
      <c r="A701" s="2" t="s">
        <v>2202</v>
      </c>
      <c r="B701" s="2" t="s">
        <v>4345</v>
      </c>
      <c r="C701" s="3">
        <v>11.163388490676899</v>
      </c>
      <c r="D701" s="4">
        <v>8.91</v>
      </c>
      <c r="E701" s="5">
        <v>1</v>
      </c>
      <c r="F701" s="5">
        <v>3</v>
      </c>
      <c r="G701" s="5">
        <v>3</v>
      </c>
      <c r="H701" s="5">
        <v>4</v>
      </c>
      <c r="I701" s="6">
        <v>53170964.604166701</v>
      </c>
      <c r="J701" s="5">
        <v>595</v>
      </c>
      <c r="K701" s="7">
        <v>67.295339244659999</v>
      </c>
      <c r="L701" s="3">
        <v>5.49072265625</v>
      </c>
    </row>
    <row r="702" spans="1:12">
      <c r="A702" s="2" t="s">
        <v>759</v>
      </c>
      <c r="B702" s="2" t="s">
        <v>4183</v>
      </c>
      <c r="C702" s="3">
        <v>11.1576480865479</v>
      </c>
      <c r="D702" s="4">
        <v>16.62</v>
      </c>
      <c r="E702" s="5">
        <v>1</v>
      </c>
      <c r="F702" s="5">
        <v>3</v>
      </c>
      <c r="G702" s="5">
        <v>3</v>
      </c>
      <c r="H702" s="5">
        <v>3</v>
      </c>
      <c r="I702" s="6">
        <v>74433711</v>
      </c>
      <c r="J702" s="5">
        <v>373</v>
      </c>
      <c r="K702" s="7">
        <v>39.819805414660003</v>
      </c>
      <c r="L702" s="3">
        <v>4.65283203125</v>
      </c>
    </row>
    <row r="703" spans="1:12">
      <c r="A703" s="2" t="s">
        <v>590</v>
      </c>
      <c r="B703" s="2" t="s">
        <v>4296</v>
      </c>
      <c r="C703" s="3">
        <v>11.1427465677261</v>
      </c>
      <c r="D703" s="4">
        <v>9.1300000000000008</v>
      </c>
      <c r="E703" s="5">
        <v>1</v>
      </c>
      <c r="F703" s="5">
        <v>1</v>
      </c>
      <c r="G703" s="5">
        <v>1</v>
      </c>
      <c r="H703" s="5">
        <v>4</v>
      </c>
      <c r="I703" s="6">
        <v>97365.591796875</v>
      </c>
      <c r="J703" s="5">
        <v>252</v>
      </c>
      <c r="K703" s="7">
        <v>27.768371014660001</v>
      </c>
      <c r="L703" s="3">
        <v>9.55419921875</v>
      </c>
    </row>
    <row r="704" spans="1:12">
      <c r="A704" s="2" t="s">
        <v>154</v>
      </c>
      <c r="B704" s="2" t="s">
        <v>3802</v>
      </c>
      <c r="C704" s="3">
        <v>11.0704312324524</v>
      </c>
      <c r="D704" s="4">
        <v>15.09</v>
      </c>
      <c r="E704" s="5">
        <v>1</v>
      </c>
      <c r="F704" s="5">
        <v>1</v>
      </c>
      <c r="G704" s="5">
        <v>1</v>
      </c>
      <c r="H704" s="5">
        <v>3</v>
      </c>
      <c r="I704" s="6">
        <v>999897670.75</v>
      </c>
      <c r="J704" s="5">
        <v>106</v>
      </c>
      <c r="K704" s="7">
        <v>10.591024154659999</v>
      </c>
      <c r="L704" s="3">
        <v>4.03076171875</v>
      </c>
    </row>
    <row r="705" spans="1:12">
      <c r="A705" s="2" t="s">
        <v>644</v>
      </c>
      <c r="B705" s="2" t="s">
        <v>4482</v>
      </c>
      <c r="C705" s="3">
        <v>11.067590355873101</v>
      </c>
      <c r="D705" s="4">
        <v>3.81</v>
      </c>
      <c r="E705" s="5">
        <v>1</v>
      </c>
      <c r="F705" s="5">
        <v>3</v>
      </c>
      <c r="G705" s="5">
        <v>3</v>
      </c>
      <c r="H705" s="5">
        <v>8</v>
      </c>
      <c r="I705" s="6">
        <v>1166495.1327311201</v>
      </c>
      <c r="J705" s="5">
        <v>1128</v>
      </c>
      <c r="K705" s="7">
        <v>127.58769496466</v>
      </c>
      <c r="L705" s="3">
        <v>8.66064453125</v>
      </c>
    </row>
    <row r="706" spans="1:12">
      <c r="A706" s="2" t="s">
        <v>447</v>
      </c>
      <c r="B706" s="2" t="s">
        <v>2831</v>
      </c>
      <c r="C706" s="3">
        <v>11.030750036239599</v>
      </c>
      <c r="D706" s="4">
        <v>7.98</v>
      </c>
      <c r="E706" s="5">
        <v>1</v>
      </c>
      <c r="F706" s="5">
        <v>4</v>
      </c>
      <c r="G706" s="5">
        <v>4</v>
      </c>
      <c r="H706" s="5">
        <v>5</v>
      </c>
      <c r="I706" s="6">
        <v>11672901.7154948</v>
      </c>
      <c r="J706" s="5">
        <v>489</v>
      </c>
      <c r="K706" s="7">
        <v>54.457427514659997</v>
      </c>
      <c r="L706" s="3">
        <v>7.35693359375</v>
      </c>
    </row>
    <row r="707" spans="1:12">
      <c r="A707" s="2" t="s">
        <v>2735</v>
      </c>
      <c r="B707" s="2" t="s">
        <v>110</v>
      </c>
      <c r="C707" s="3">
        <v>10.9819738864899</v>
      </c>
      <c r="D707" s="4">
        <v>4.28</v>
      </c>
      <c r="E707" s="5">
        <v>1</v>
      </c>
      <c r="F707" s="5">
        <v>2</v>
      </c>
      <c r="G707" s="5">
        <v>2</v>
      </c>
      <c r="H707" s="5">
        <v>3</v>
      </c>
      <c r="I707" s="6">
        <v>16919897.1318359</v>
      </c>
      <c r="J707" s="5">
        <v>748</v>
      </c>
      <c r="K707" s="7">
        <v>84.363507274659995</v>
      </c>
      <c r="L707" s="3">
        <v>8.47021484375</v>
      </c>
    </row>
    <row r="708" spans="1:12">
      <c r="A708" s="2" t="s">
        <v>1662</v>
      </c>
      <c r="B708" s="2" t="s">
        <v>3629</v>
      </c>
      <c r="C708" s="3">
        <v>10.9803595542908</v>
      </c>
      <c r="D708" s="4">
        <v>2.46</v>
      </c>
      <c r="E708" s="5">
        <v>1</v>
      </c>
      <c r="F708" s="5">
        <v>2</v>
      </c>
      <c r="G708" s="5">
        <v>2</v>
      </c>
      <c r="H708" s="5">
        <v>4</v>
      </c>
      <c r="I708" s="6">
        <v>17397424.808593798</v>
      </c>
      <c r="J708" s="5">
        <v>1136</v>
      </c>
      <c r="K708" s="7">
        <v>126.45893495465999</v>
      </c>
      <c r="L708" s="3">
        <v>5.80810546875</v>
      </c>
    </row>
    <row r="709" spans="1:12">
      <c r="A709" s="2" t="s">
        <v>2511</v>
      </c>
      <c r="B709" s="2" t="s">
        <v>3070</v>
      </c>
      <c r="C709" s="3">
        <v>10.900640726089501</v>
      </c>
      <c r="D709" s="4">
        <v>26.32</v>
      </c>
      <c r="E709" s="5">
        <v>1</v>
      </c>
      <c r="F709" s="5">
        <v>2</v>
      </c>
      <c r="G709" s="5">
        <v>2</v>
      </c>
      <c r="H709" s="5">
        <v>3</v>
      </c>
      <c r="I709" s="6">
        <v>35076045.4375</v>
      </c>
      <c r="J709" s="5">
        <v>209</v>
      </c>
      <c r="K709" s="7">
        <v>23.24038781466</v>
      </c>
      <c r="L709" s="3">
        <v>9.17333984375</v>
      </c>
    </row>
    <row r="710" spans="1:12">
      <c r="A710" s="2" t="s">
        <v>1654</v>
      </c>
      <c r="B710" s="2" t="s">
        <v>3633</v>
      </c>
      <c r="C710" s="3">
        <v>10.8760523796082</v>
      </c>
      <c r="D710" s="4">
        <v>10.44</v>
      </c>
      <c r="E710" s="5">
        <v>1</v>
      </c>
      <c r="F710" s="5">
        <v>3</v>
      </c>
      <c r="G710" s="5">
        <v>3</v>
      </c>
      <c r="H710" s="5">
        <v>4</v>
      </c>
      <c r="I710" s="6">
        <v>12903865.9583333</v>
      </c>
      <c r="J710" s="5">
        <v>431</v>
      </c>
      <c r="K710" s="7">
        <v>49.448966304659997</v>
      </c>
      <c r="L710" s="3">
        <v>5.59228515625</v>
      </c>
    </row>
    <row r="711" spans="1:12">
      <c r="A711" s="2" t="s">
        <v>634</v>
      </c>
      <c r="B711" s="2" t="s">
        <v>4269</v>
      </c>
      <c r="C711" s="3">
        <v>10.858830213546799</v>
      </c>
      <c r="D711" s="4">
        <v>7.11</v>
      </c>
      <c r="E711" s="5">
        <v>1</v>
      </c>
      <c r="F711" s="5">
        <v>1</v>
      </c>
      <c r="G711" s="5">
        <v>1</v>
      </c>
      <c r="H711" s="5">
        <v>7</v>
      </c>
      <c r="I711" s="6">
        <v>2221477.45703125</v>
      </c>
      <c r="J711" s="5">
        <v>225</v>
      </c>
      <c r="K711" s="7">
        <v>25.36812052466</v>
      </c>
      <c r="L711" s="3">
        <v>9.33447265625</v>
      </c>
    </row>
    <row r="712" spans="1:12">
      <c r="A712" s="2" t="s">
        <v>946</v>
      </c>
      <c r="B712" s="2" t="s">
        <v>544</v>
      </c>
      <c r="C712" s="3">
        <v>10.8293569087982</v>
      </c>
      <c r="D712" s="4">
        <v>15.35</v>
      </c>
      <c r="E712" s="5">
        <v>1</v>
      </c>
      <c r="F712" s="5">
        <v>4</v>
      </c>
      <c r="G712" s="5">
        <v>4</v>
      </c>
      <c r="H712" s="5">
        <v>4</v>
      </c>
      <c r="I712" s="6">
        <v>4049886.0330403601</v>
      </c>
      <c r="J712" s="5">
        <v>495</v>
      </c>
      <c r="K712" s="7">
        <v>56.578780674660102</v>
      </c>
      <c r="L712" s="3">
        <v>5.75732421875</v>
      </c>
    </row>
    <row r="713" spans="1:12">
      <c r="A713" s="2" t="s">
        <v>1032</v>
      </c>
      <c r="B713" s="2" t="s">
        <v>181</v>
      </c>
      <c r="C713" s="3">
        <v>10.8193662166595</v>
      </c>
      <c r="D713" s="4">
        <v>1.24</v>
      </c>
      <c r="E713" s="5">
        <v>1</v>
      </c>
      <c r="F713" s="5">
        <v>1</v>
      </c>
      <c r="G713" s="5">
        <v>1</v>
      </c>
      <c r="H713" s="5">
        <v>3</v>
      </c>
      <c r="I713" s="6">
        <v>32370238.5</v>
      </c>
      <c r="J713" s="5">
        <v>1214</v>
      </c>
      <c r="K713" s="7">
        <v>135.58496935465999</v>
      </c>
      <c r="L713" s="3">
        <v>5.99853515625</v>
      </c>
    </row>
    <row r="714" spans="1:12">
      <c r="A714" s="2" t="s">
        <v>2189</v>
      </c>
      <c r="B714" s="2" t="s">
        <v>100</v>
      </c>
      <c r="C714" s="3">
        <v>10.783555269241299</v>
      </c>
      <c r="D714" s="4">
        <v>3.95</v>
      </c>
      <c r="E714" s="5">
        <v>1</v>
      </c>
      <c r="F714" s="5">
        <v>2</v>
      </c>
      <c r="G714" s="5">
        <v>2</v>
      </c>
      <c r="H714" s="5">
        <v>3</v>
      </c>
      <c r="I714" s="6">
        <v>90976952.75</v>
      </c>
      <c r="J714" s="5">
        <v>785</v>
      </c>
      <c r="K714" s="7">
        <v>85.697305664660206</v>
      </c>
      <c r="L714" s="3">
        <v>6.29052734375</v>
      </c>
    </row>
    <row r="715" spans="1:12">
      <c r="A715" s="2" t="s">
        <v>2586</v>
      </c>
      <c r="B715" s="2" t="s">
        <v>2989</v>
      </c>
      <c r="C715" s="3">
        <v>10.777553319931</v>
      </c>
      <c r="D715" s="4">
        <v>15.71</v>
      </c>
      <c r="E715" s="5">
        <v>1</v>
      </c>
      <c r="F715" s="5">
        <v>3</v>
      </c>
      <c r="G715" s="5">
        <v>3</v>
      </c>
      <c r="H715" s="5">
        <v>4</v>
      </c>
      <c r="I715" s="6">
        <v>29822031.2628581</v>
      </c>
      <c r="J715" s="5">
        <v>210</v>
      </c>
      <c r="K715" s="7">
        <v>23.006398324660001</v>
      </c>
      <c r="L715" s="3">
        <v>5.38916015625</v>
      </c>
    </row>
    <row r="716" spans="1:12">
      <c r="A716" s="2" t="s">
        <v>881</v>
      </c>
      <c r="B716" s="2" t="s">
        <v>16</v>
      </c>
      <c r="C716" s="3">
        <v>10.7401037216187</v>
      </c>
      <c r="D716" s="4">
        <v>15.69</v>
      </c>
      <c r="E716" s="5">
        <v>1</v>
      </c>
      <c r="F716" s="5">
        <v>3</v>
      </c>
      <c r="G716" s="5">
        <v>3</v>
      </c>
      <c r="H716" s="5">
        <v>3</v>
      </c>
      <c r="I716" s="6">
        <v>24457286.9677734</v>
      </c>
      <c r="J716" s="5">
        <v>306</v>
      </c>
      <c r="K716" s="7">
        <v>34.402401074659998</v>
      </c>
      <c r="L716" s="3">
        <v>6.55126953125</v>
      </c>
    </row>
    <row r="717" spans="1:12">
      <c r="A717" s="2" t="s">
        <v>2266</v>
      </c>
      <c r="B717" s="2" t="s">
        <v>126</v>
      </c>
      <c r="C717" s="3">
        <v>10.707841157913199</v>
      </c>
      <c r="D717" s="4">
        <v>8.0500000000000007</v>
      </c>
      <c r="E717" s="5">
        <v>1</v>
      </c>
      <c r="F717" s="5">
        <v>6</v>
      </c>
      <c r="G717" s="5">
        <v>6</v>
      </c>
      <c r="H717" s="5">
        <v>6</v>
      </c>
      <c r="I717" s="6">
        <v>49345689.916666701</v>
      </c>
      <c r="J717" s="5">
        <v>1081</v>
      </c>
      <c r="K717" s="7">
        <v>124.78935897466</v>
      </c>
      <c r="L717" s="3">
        <v>6.46826171875</v>
      </c>
    </row>
    <row r="718" spans="1:12">
      <c r="A718" s="2" t="s">
        <v>1506</v>
      </c>
      <c r="B718" s="2" t="s">
        <v>398</v>
      </c>
      <c r="C718" s="3">
        <v>10.686972856521599</v>
      </c>
      <c r="D718" s="4">
        <v>4.59</v>
      </c>
      <c r="E718" s="5">
        <v>1</v>
      </c>
      <c r="F718" s="5">
        <v>1</v>
      </c>
      <c r="G718" s="5">
        <v>1</v>
      </c>
      <c r="H718" s="5">
        <v>3</v>
      </c>
      <c r="I718" s="6">
        <v>20520962</v>
      </c>
      <c r="J718" s="5">
        <v>392</v>
      </c>
      <c r="K718" s="7">
        <v>43.776031804660001</v>
      </c>
      <c r="L718" s="3">
        <v>5.87158203125</v>
      </c>
    </row>
    <row r="719" spans="1:12">
      <c r="A719" s="2" t="s">
        <v>1834</v>
      </c>
      <c r="B719" s="2" t="s">
        <v>3520</v>
      </c>
      <c r="C719" s="3">
        <v>10.6423966884613</v>
      </c>
      <c r="D719" s="4">
        <v>5.15</v>
      </c>
      <c r="E719" s="5">
        <v>1</v>
      </c>
      <c r="F719" s="5">
        <v>1</v>
      </c>
      <c r="G719" s="5">
        <v>1</v>
      </c>
      <c r="H719" s="5">
        <v>5</v>
      </c>
      <c r="I719" s="6">
        <v>3074837.1328125</v>
      </c>
      <c r="J719" s="5">
        <v>233</v>
      </c>
      <c r="K719" s="7">
        <v>27.189601104659999</v>
      </c>
      <c r="L719" s="3">
        <v>5.92236328125</v>
      </c>
    </row>
    <row r="720" spans="1:12">
      <c r="A720" s="2" t="s">
        <v>715</v>
      </c>
      <c r="B720" s="2" t="s">
        <v>4215</v>
      </c>
      <c r="C720" s="3">
        <v>10.594750165939301</v>
      </c>
      <c r="D720" s="4">
        <v>56.58</v>
      </c>
      <c r="E720" s="5">
        <v>1</v>
      </c>
      <c r="F720" s="5">
        <v>3</v>
      </c>
      <c r="G720" s="5">
        <v>3</v>
      </c>
      <c r="H720" s="5">
        <v>4</v>
      </c>
      <c r="I720" s="6">
        <v>82039261.102864593</v>
      </c>
      <c r="J720" s="5">
        <v>76</v>
      </c>
      <c r="K720" s="7">
        <v>8.5455288846599995</v>
      </c>
      <c r="L720" s="3">
        <v>7.40087890625</v>
      </c>
    </row>
    <row r="721" spans="1:12">
      <c r="A721" s="2" t="s">
        <v>1035</v>
      </c>
      <c r="B721" s="2" t="s">
        <v>4018</v>
      </c>
      <c r="C721" s="3">
        <v>10.5296831130981</v>
      </c>
      <c r="D721" s="4">
        <v>4.34</v>
      </c>
      <c r="E721" s="5">
        <v>1</v>
      </c>
      <c r="F721" s="5">
        <v>1</v>
      </c>
      <c r="G721" s="5">
        <v>1</v>
      </c>
      <c r="H721" s="5">
        <v>3</v>
      </c>
      <c r="I721" s="6">
        <v>61564804.1875</v>
      </c>
      <c r="J721" s="5">
        <v>392</v>
      </c>
      <c r="K721" s="7">
        <v>42.013045634660003</v>
      </c>
      <c r="L721" s="3">
        <v>4.22119140625</v>
      </c>
    </row>
    <row r="722" spans="1:12">
      <c r="A722" s="2" t="s">
        <v>1840</v>
      </c>
      <c r="B722" s="2" t="s">
        <v>3516</v>
      </c>
      <c r="C722" s="3">
        <v>10.4148721694946</v>
      </c>
      <c r="D722" s="4">
        <v>6.06</v>
      </c>
      <c r="E722" s="5">
        <v>1</v>
      </c>
      <c r="F722" s="5">
        <v>3</v>
      </c>
      <c r="G722" s="5">
        <v>3</v>
      </c>
      <c r="H722" s="5">
        <v>4</v>
      </c>
      <c r="I722" s="6">
        <v>958640.560546875</v>
      </c>
      <c r="J722" s="5">
        <v>775</v>
      </c>
      <c r="K722" s="7">
        <v>86.915287544659805</v>
      </c>
      <c r="L722" s="3">
        <v>4.61474609375</v>
      </c>
    </row>
    <row r="723" spans="1:12">
      <c r="A723" s="2" t="s">
        <v>2636</v>
      </c>
      <c r="B723" s="2" t="s">
        <v>3008</v>
      </c>
      <c r="C723" s="3">
        <v>10.372869729995699</v>
      </c>
      <c r="D723" s="4">
        <v>5.48</v>
      </c>
      <c r="E723" s="5">
        <v>1</v>
      </c>
      <c r="F723" s="5">
        <v>2</v>
      </c>
      <c r="G723" s="5">
        <v>2</v>
      </c>
      <c r="H723" s="5">
        <v>4</v>
      </c>
      <c r="I723" s="6">
        <v>3039661.41015625</v>
      </c>
      <c r="J723" s="5">
        <v>438</v>
      </c>
      <c r="K723" s="7">
        <v>49.990698494660002</v>
      </c>
      <c r="L723" s="3">
        <v>5.30029296875</v>
      </c>
    </row>
    <row r="724" spans="1:12">
      <c r="A724" s="2" t="s">
        <v>963</v>
      </c>
      <c r="B724" s="2" t="s">
        <v>4062</v>
      </c>
      <c r="C724" s="3">
        <v>10.3706271648407</v>
      </c>
      <c r="D724" s="4">
        <v>14.32</v>
      </c>
      <c r="E724" s="5">
        <v>1</v>
      </c>
      <c r="F724" s="5">
        <v>4</v>
      </c>
      <c r="G724" s="5">
        <v>4</v>
      </c>
      <c r="H724" s="5">
        <v>4</v>
      </c>
      <c r="I724" s="6">
        <v>27877183.708333299</v>
      </c>
      <c r="J724" s="5">
        <v>391</v>
      </c>
      <c r="K724" s="7">
        <v>44.200020874659998</v>
      </c>
      <c r="L724" s="3">
        <v>6.39208984375</v>
      </c>
    </row>
    <row r="725" spans="1:12">
      <c r="A725" s="2" t="s">
        <v>2077</v>
      </c>
      <c r="B725" s="2" t="s">
        <v>3350</v>
      </c>
      <c r="C725" s="3">
        <v>10.3077719211578</v>
      </c>
      <c r="D725" s="4">
        <v>53.51</v>
      </c>
      <c r="E725" s="5">
        <v>1</v>
      </c>
      <c r="F725" s="5">
        <v>4</v>
      </c>
      <c r="G725" s="5">
        <v>4</v>
      </c>
      <c r="H725" s="5">
        <v>4</v>
      </c>
      <c r="I725" s="6">
        <v>86371546.622802705</v>
      </c>
      <c r="J725" s="5">
        <v>114</v>
      </c>
      <c r="K725" s="7">
        <v>12.89985203466</v>
      </c>
      <c r="L725" s="3">
        <v>6.59521484375</v>
      </c>
    </row>
    <row r="726" spans="1:12">
      <c r="A726" s="2" t="s">
        <v>851</v>
      </c>
      <c r="B726" s="2" t="s">
        <v>175</v>
      </c>
      <c r="C726" s="3">
        <v>10.266182661056501</v>
      </c>
      <c r="D726" s="4">
        <v>32.47</v>
      </c>
      <c r="E726" s="5">
        <v>1</v>
      </c>
      <c r="F726" s="5">
        <v>3</v>
      </c>
      <c r="G726" s="5">
        <v>3</v>
      </c>
      <c r="H726" s="5">
        <v>4</v>
      </c>
      <c r="I726" s="6">
        <v>29851758.833333299</v>
      </c>
      <c r="J726" s="5">
        <v>154</v>
      </c>
      <c r="K726" s="7">
        <v>17.263682304660001</v>
      </c>
      <c r="L726" s="3">
        <v>6.68310546875</v>
      </c>
    </row>
    <row r="727" spans="1:12">
      <c r="A727" s="2" t="s">
        <v>1629</v>
      </c>
      <c r="B727" s="2" t="s">
        <v>2820</v>
      </c>
      <c r="C727" s="3">
        <v>10.252698183059699</v>
      </c>
      <c r="D727" s="4">
        <v>10.6</v>
      </c>
      <c r="E727" s="5">
        <v>1</v>
      </c>
      <c r="F727" s="5">
        <v>2</v>
      </c>
      <c r="G727" s="5">
        <v>2</v>
      </c>
      <c r="H727" s="5">
        <v>3</v>
      </c>
      <c r="I727" s="6">
        <v>26085340.28125</v>
      </c>
      <c r="J727" s="5">
        <v>368</v>
      </c>
      <c r="K727" s="7">
        <v>41.540784054660001</v>
      </c>
      <c r="L727" s="3">
        <v>4.79248046875</v>
      </c>
    </row>
    <row r="728" spans="1:12">
      <c r="A728" s="2" t="s">
        <v>160</v>
      </c>
      <c r="B728" s="2" t="s">
        <v>2825</v>
      </c>
      <c r="C728" s="3">
        <v>10.1954343318939</v>
      </c>
      <c r="D728" s="4">
        <v>41.09</v>
      </c>
      <c r="E728" s="5">
        <v>1</v>
      </c>
      <c r="F728" s="5">
        <v>3</v>
      </c>
      <c r="G728" s="5">
        <v>3</v>
      </c>
      <c r="H728" s="5">
        <v>4</v>
      </c>
      <c r="I728" s="6">
        <v>34839012.083984397</v>
      </c>
      <c r="J728" s="5">
        <v>129</v>
      </c>
      <c r="K728" s="7">
        <v>14.738407494660001</v>
      </c>
      <c r="L728" s="3">
        <v>9.52490234375</v>
      </c>
    </row>
    <row r="729" spans="1:12">
      <c r="A729" s="2" t="s">
        <v>935</v>
      </c>
      <c r="B729" s="2" t="s">
        <v>4076</v>
      </c>
      <c r="C729" s="3">
        <v>10.1758046150208</v>
      </c>
      <c r="D729" s="4">
        <v>6.85</v>
      </c>
      <c r="E729" s="5">
        <v>1</v>
      </c>
      <c r="F729" s="5">
        <v>2</v>
      </c>
      <c r="G729" s="5">
        <v>2</v>
      </c>
      <c r="H729" s="5">
        <v>3</v>
      </c>
      <c r="I729" s="6">
        <v>32507666</v>
      </c>
      <c r="J729" s="5">
        <v>438</v>
      </c>
      <c r="K729" s="7">
        <v>49.227227644659997</v>
      </c>
      <c r="L729" s="3">
        <v>4.98291015625</v>
      </c>
    </row>
    <row r="730" spans="1:12">
      <c r="A730" s="2" t="s">
        <v>1527</v>
      </c>
      <c r="B730" s="2" t="s">
        <v>3710</v>
      </c>
      <c r="C730" s="3">
        <v>10.046229839324999</v>
      </c>
      <c r="D730" s="4">
        <v>7.46</v>
      </c>
      <c r="E730" s="5">
        <v>1</v>
      </c>
      <c r="F730" s="5">
        <v>2</v>
      </c>
      <c r="G730" s="5">
        <v>2</v>
      </c>
      <c r="H730" s="5">
        <v>3</v>
      </c>
      <c r="I730" s="6">
        <v>2648839.1596679701</v>
      </c>
      <c r="J730" s="5">
        <v>429</v>
      </c>
      <c r="K730" s="7">
        <v>49.0559587946601</v>
      </c>
      <c r="L730" s="3">
        <v>6.03662109375</v>
      </c>
    </row>
    <row r="731" spans="1:12">
      <c r="A731" s="2" t="s">
        <v>1584</v>
      </c>
      <c r="B731" s="2" t="s">
        <v>3672</v>
      </c>
      <c r="C731" s="3">
        <v>9.9933216571807897</v>
      </c>
      <c r="D731" s="4">
        <v>11.93</v>
      </c>
      <c r="E731" s="5">
        <v>1</v>
      </c>
      <c r="F731" s="5">
        <v>2</v>
      </c>
      <c r="G731" s="5">
        <v>2</v>
      </c>
      <c r="H731" s="5">
        <v>3</v>
      </c>
      <c r="I731" s="6">
        <v>17401806.1875</v>
      </c>
      <c r="J731" s="5">
        <v>243</v>
      </c>
      <c r="K731" s="7">
        <v>27.614583474659899</v>
      </c>
      <c r="L731" s="3">
        <v>9.27587890625</v>
      </c>
    </row>
    <row r="732" spans="1:12">
      <c r="A732" s="2" t="s">
        <v>1068</v>
      </c>
      <c r="B732" s="2" t="s">
        <v>20</v>
      </c>
      <c r="C732" s="3">
        <v>9.9739346504211408</v>
      </c>
      <c r="D732" s="4">
        <v>6.87</v>
      </c>
      <c r="E732" s="5">
        <v>1</v>
      </c>
      <c r="F732" s="5">
        <v>2</v>
      </c>
      <c r="G732" s="5">
        <v>2</v>
      </c>
      <c r="H732" s="5">
        <v>9</v>
      </c>
      <c r="I732" s="6">
        <v>37406562.150329597</v>
      </c>
      <c r="J732" s="5">
        <v>495</v>
      </c>
      <c r="K732" s="7">
        <v>55.678456604659999</v>
      </c>
      <c r="L732" s="3">
        <v>8.08935546875</v>
      </c>
    </row>
    <row r="733" spans="1:12">
      <c r="A733" s="2" t="s">
        <v>2750</v>
      </c>
      <c r="B733" s="2" t="s">
        <v>2964</v>
      </c>
      <c r="C733" s="3">
        <v>9.9480853080749494</v>
      </c>
      <c r="D733" s="4">
        <v>39.619999999999997</v>
      </c>
      <c r="E733" s="5">
        <v>1</v>
      </c>
      <c r="F733" s="5">
        <v>3</v>
      </c>
      <c r="G733" s="5">
        <v>3</v>
      </c>
      <c r="H733" s="5">
        <v>4</v>
      </c>
      <c r="I733" s="6">
        <v>23480698.90625</v>
      </c>
      <c r="J733" s="5">
        <v>106</v>
      </c>
      <c r="K733" s="7">
        <v>12.266355324659999</v>
      </c>
      <c r="L733" s="3">
        <v>4.90673828125</v>
      </c>
    </row>
    <row r="734" spans="1:12">
      <c r="A734" s="2" t="s">
        <v>1620</v>
      </c>
      <c r="B734" s="2" t="s">
        <v>3653</v>
      </c>
      <c r="C734" s="3">
        <v>9.9300298690795898</v>
      </c>
      <c r="D734" s="4">
        <v>34.42</v>
      </c>
      <c r="E734" s="5">
        <v>1</v>
      </c>
      <c r="F734" s="5">
        <v>4</v>
      </c>
      <c r="G734" s="5">
        <v>4</v>
      </c>
      <c r="H734" s="5">
        <v>4</v>
      </c>
      <c r="I734" s="6">
        <v>24543259.333333299</v>
      </c>
      <c r="J734" s="5">
        <v>215</v>
      </c>
      <c r="K734" s="7">
        <v>24.500335214660002</v>
      </c>
      <c r="L734" s="3">
        <v>4.85595703125</v>
      </c>
    </row>
    <row r="735" spans="1:12">
      <c r="A735" s="2" t="s">
        <v>1715</v>
      </c>
      <c r="B735" s="2" t="s">
        <v>3595</v>
      </c>
      <c r="C735" s="3">
        <v>9.8737649917602504</v>
      </c>
      <c r="D735" s="4">
        <v>14.95</v>
      </c>
      <c r="E735" s="5">
        <v>1</v>
      </c>
      <c r="F735" s="5">
        <v>4</v>
      </c>
      <c r="G735" s="5">
        <v>4</v>
      </c>
      <c r="H735" s="5">
        <v>5</v>
      </c>
      <c r="I735" s="6">
        <v>6747743.1471354198</v>
      </c>
      <c r="J735" s="5">
        <v>194</v>
      </c>
      <c r="K735" s="7">
        <v>21.947380644660001</v>
      </c>
      <c r="L735" s="3">
        <v>6.55126953125</v>
      </c>
    </row>
    <row r="736" spans="1:12">
      <c r="A736" s="2" t="s">
        <v>751</v>
      </c>
      <c r="B736" s="2" t="s">
        <v>4188</v>
      </c>
      <c r="C736" s="3">
        <v>9.8337378501892108</v>
      </c>
      <c r="D736" s="4">
        <v>4.63</v>
      </c>
      <c r="E736" s="5">
        <v>1</v>
      </c>
      <c r="F736" s="5">
        <v>2</v>
      </c>
      <c r="G736" s="5">
        <v>2</v>
      </c>
      <c r="H736" s="5">
        <v>3</v>
      </c>
      <c r="I736" s="6">
        <v>7738970.359375</v>
      </c>
      <c r="J736" s="5">
        <v>562</v>
      </c>
      <c r="K736" s="7">
        <v>62.46365322466</v>
      </c>
      <c r="L736" s="3">
        <v>8.86572265625</v>
      </c>
    </row>
    <row r="737" spans="1:12">
      <c r="A737" s="2" t="s">
        <v>2112</v>
      </c>
      <c r="B737" s="2" t="s">
        <v>402</v>
      </c>
      <c r="C737" s="3">
        <v>9.8042812347412092</v>
      </c>
      <c r="D737" s="4">
        <v>8.67</v>
      </c>
      <c r="E737" s="5">
        <v>1</v>
      </c>
      <c r="F737" s="5">
        <v>3</v>
      </c>
      <c r="G737" s="5">
        <v>3</v>
      </c>
      <c r="H737" s="5">
        <v>3</v>
      </c>
      <c r="I737" s="6">
        <v>109080282.375</v>
      </c>
      <c r="J737" s="5">
        <v>600</v>
      </c>
      <c r="K737" s="7">
        <v>68.71082472466</v>
      </c>
      <c r="L737" s="3">
        <v>5.43994140625</v>
      </c>
    </row>
    <row r="738" spans="1:12">
      <c r="A738" s="2" t="s">
        <v>2510</v>
      </c>
      <c r="B738" s="2" t="s">
        <v>3074</v>
      </c>
      <c r="C738" s="3">
        <v>9.78328633308411</v>
      </c>
      <c r="D738" s="4">
        <v>28.72</v>
      </c>
      <c r="E738" s="5">
        <v>1</v>
      </c>
      <c r="F738" s="5">
        <v>3</v>
      </c>
      <c r="G738" s="5">
        <v>3</v>
      </c>
      <c r="H738" s="5">
        <v>4</v>
      </c>
      <c r="I738" s="6">
        <v>14802202.84375</v>
      </c>
      <c r="J738" s="5">
        <v>195</v>
      </c>
      <c r="K738" s="7">
        <v>22.552341534659998</v>
      </c>
      <c r="L738" s="3">
        <v>5.40185546875</v>
      </c>
    </row>
    <row r="739" spans="1:12">
      <c r="A739" s="2" t="s">
        <v>1041</v>
      </c>
      <c r="B739" s="2" t="s">
        <v>4016</v>
      </c>
      <c r="C739" s="3">
        <v>9.7739193439483607</v>
      </c>
      <c r="D739" s="4">
        <v>14.75</v>
      </c>
      <c r="E739" s="5">
        <v>1</v>
      </c>
      <c r="F739" s="5">
        <v>4</v>
      </c>
      <c r="G739" s="5">
        <v>4</v>
      </c>
      <c r="H739" s="5">
        <v>4</v>
      </c>
      <c r="I739" s="6">
        <v>44432860.458333299</v>
      </c>
      <c r="J739" s="5">
        <v>373</v>
      </c>
      <c r="K739" s="7">
        <v>42.41279898466</v>
      </c>
      <c r="L739" s="3">
        <v>7.57666015625</v>
      </c>
    </row>
    <row r="740" spans="1:12">
      <c r="A740" s="2" t="s">
        <v>1082</v>
      </c>
      <c r="B740" s="2" t="s">
        <v>300</v>
      </c>
      <c r="C740" s="3">
        <v>9.7396266460418701</v>
      </c>
      <c r="D740" s="4">
        <v>18.579999999999998</v>
      </c>
      <c r="E740" s="5">
        <v>1</v>
      </c>
      <c r="F740" s="5">
        <v>3</v>
      </c>
      <c r="G740" s="5">
        <v>3</v>
      </c>
      <c r="H740" s="5">
        <v>3</v>
      </c>
      <c r="I740" s="6">
        <v>2327885.3401692701</v>
      </c>
      <c r="J740" s="5">
        <v>183</v>
      </c>
      <c r="K740" s="7">
        <v>20.430393114659999</v>
      </c>
      <c r="L740" s="3">
        <v>7.02001953125</v>
      </c>
    </row>
    <row r="741" spans="1:12">
      <c r="A741" s="2" t="s">
        <v>1978</v>
      </c>
      <c r="B741" s="2" t="s">
        <v>3420</v>
      </c>
      <c r="C741" s="3">
        <v>9.7239212989807093</v>
      </c>
      <c r="D741" s="4">
        <v>17.14</v>
      </c>
      <c r="E741" s="5">
        <v>1</v>
      </c>
      <c r="F741" s="5">
        <v>2</v>
      </c>
      <c r="G741" s="5">
        <v>2</v>
      </c>
      <c r="H741" s="5">
        <v>5</v>
      </c>
      <c r="I741" s="6">
        <v>14077734.109375</v>
      </c>
      <c r="J741" s="5">
        <v>280</v>
      </c>
      <c r="K741" s="7">
        <v>32.024974614660003</v>
      </c>
      <c r="L741" s="3">
        <v>8.47021484375</v>
      </c>
    </row>
    <row r="742" spans="1:12">
      <c r="A742" s="2" t="s">
        <v>2127</v>
      </c>
      <c r="B742" s="2" t="s">
        <v>2845</v>
      </c>
      <c r="C742" s="3">
        <v>9.7078123092651403</v>
      </c>
      <c r="D742" s="4">
        <v>19.25</v>
      </c>
      <c r="E742" s="5">
        <v>1</v>
      </c>
      <c r="F742" s="5">
        <v>2</v>
      </c>
      <c r="G742" s="5">
        <v>2</v>
      </c>
      <c r="H742" s="5">
        <v>4</v>
      </c>
      <c r="I742" s="6">
        <v>55305148.375</v>
      </c>
      <c r="J742" s="5">
        <v>239</v>
      </c>
      <c r="K742" s="7">
        <v>26.106936344659999</v>
      </c>
      <c r="L742" s="3">
        <v>5.14794921875</v>
      </c>
    </row>
    <row r="743" spans="1:12">
      <c r="A743" s="2" t="s">
        <v>1756</v>
      </c>
      <c r="B743" s="2" t="s">
        <v>122</v>
      </c>
      <c r="C743" s="3">
        <v>9.61480808258057</v>
      </c>
      <c r="D743" s="4">
        <v>3.49</v>
      </c>
      <c r="E743" s="5">
        <v>1</v>
      </c>
      <c r="F743" s="5">
        <v>1</v>
      </c>
      <c r="G743" s="5">
        <v>1</v>
      </c>
      <c r="H743" s="5">
        <v>2</v>
      </c>
      <c r="I743" s="6">
        <v>27950891</v>
      </c>
      <c r="J743" s="5">
        <v>545</v>
      </c>
      <c r="K743" s="7">
        <v>61.948807954660097</v>
      </c>
      <c r="L743" s="3">
        <v>6.18896484375</v>
      </c>
    </row>
    <row r="744" spans="1:12">
      <c r="A744" s="2" t="s">
        <v>1983</v>
      </c>
      <c r="B744" s="2" t="s">
        <v>3416</v>
      </c>
      <c r="C744" s="3">
        <v>9.5682563781738299</v>
      </c>
      <c r="D744" s="4">
        <v>18.75</v>
      </c>
      <c r="E744" s="5">
        <v>1</v>
      </c>
      <c r="F744" s="5">
        <v>3</v>
      </c>
      <c r="G744" s="5">
        <v>3</v>
      </c>
      <c r="H744" s="5">
        <v>4</v>
      </c>
      <c r="I744" s="6">
        <v>30420583.9916992</v>
      </c>
      <c r="J744" s="5">
        <v>192</v>
      </c>
      <c r="K744" s="7">
        <v>21.77125674466</v>
      </c>
      <c r="L744" s="3">
        <v>5.60498046875</v>
      </c>
    </row>
    <row r="745" spans="1:12">
      <c r="A745" s="2" t="s">
        <v>1023</v>
      </c>
      <c r="B745" s="2" t="s">
        <v>384</v>
      </c>
      <c r="C745" s="3">
        <v>9.5509538650512695</v>
      </c>
      <c r="D745" s="4">
        <v>9.73</v>
      </c>
      <c r="E745" s="5">
        <v>1</v>
      </c>
      <c r="F745" s="5">
        <v>4</v>
      </c>
      <c r="G745" s="5">
        <v>4</v>
      </c>
      <c r="H745" s="5">
        <v>4</v>
      </c>
      <c r="I745" s="6">
        <v>14680571.9479167</v>
      </c>
      <c r="J745" s="5">
        <v>658</v>
      </c>
      <c r="K745" s="7">
        <v>73.253616154660094</v>
      </c>
      <c r="L745" s="3">
        <v>6.80029296875</v>
      </c>
    </row>
    <row r="746" spans="1:12">
      <c r="A746" s="2" t="s">
        <v>1400</v>
      </c>
      <c r="B746" s="2" t="s">
        <v>3790</v>
      </c>
      <c r="C746" s="3">
        <v>9.5048918724060094</v>
      </c>
      <c r="D746" s="4">
        <v>3.44</v>
      </c>
      <c r="E746" s="5">
        <v>1</v>
      </c>
      <c r="F746" s="5">
        <v>2</v>
      </c>
      <c r="G746" s="5">
        <v>2</v>
      </c>
      <c r="H746" s="5">
        <v>3</v>
      </c>
      <c r="I746" s="6">
        <v>24558487.75</v>
      </c>
      <c r="J746" s="5">
        <v>813</v>
      </c>
      <c r="K746" s="7">
        <v>92.027941554660003</v>
      </c>
      <c r="L746" s="3">
        <v>5.41455078125</v>
      </c>
    </row>
    <row r="747" spans="1:12">
      <c r="A747" s="2" t="s">
        <v>1961</v>
      </c>
      <c r="B747" s="2" t="s">
        <v>2827</v>
      </c>
      <c r="C747" s="3">
        <v>9.4381489753723091</v>
      </c>
      <c r="D747" s="4">
        <v>12.2</v>
      </c>
      <c r="E747" s="5">
        <v>1</v>
      </c>
      <c r="F747" s="5">
        <v>1</v>
      </c>
      <c r="G747" s="5">
        <v>1</v>
      </c>
      <c r="H747" s="5">
        <v>2</v>
      </c>
      <c r="I747" s="6">
        <v>61648906.75</v>
      </c>
      <c r="J747" s="5">
        <v>164</v>
      </c>
      <c r="K747" s="7">
        <v>19.326800874660002</v>
      </c>
      <c r="L747" s="3">
        <v>9.26123046875</v>
      </c>
    </row>
    <row r="748" spans="1:12">
      <c r="A748" s="2" t="s">
        <v>2468</v>
      </c>
      <c r="B748" s="2" t="s">
        <v>3098</v>
      </c>
      <c r="C748" s="3">
        <v>9.3887587785720807</v>
      </c>
      <c r="D748" s="4">
        <v>1.61</v>
      </c>
      <c r="E748" s="5">
        <v>1</v>
      </c>
      <c r="F748" s="5">
        <v>1</v>
      </c>
      <c r="G748" s="5">
        <v>1</v>
      </c>
      <c r="H748" s="5">
        <v>5</v>
      </c>
      <c r="I748" s="6">
        <v>544377.2578125</v>
      </c>
      <c r="J748" s="5">
        <v>806</v>
      </c>
      <c r="K748" s="7">
        <v>90.314805814660005</v>
      </c>
      <c r="L748" s="3">
        <v>6.46826171875</v>
      </c>
    </row>
    <row r="749" spans="1:12">
      <c r="A749" s="2" t="s">
        <v>1563</v>
      </c>
      <c r="B749" s="2" t="s">
        <v>4506</v>
      </c>
      <c r="C749" s="3">
        <v>9.3805398941040004</v>
      </c>
      <c r="D749" s="4">
        <v>13.83</v>
      </c>
      <c r="E749" s="5">
        <v>1</v>
      </c>
      <c r="F749" s="5">
        <v>4</v>
      </c>
      <c r="G749" s="5">
        <v>4</v>
      </c>
      <c r="H749" s="5">
        <v>5</v>
      </c>
      <c r="I749" s="6">
        <v>8408814.53125</v>
      </c>
      <c r="J749" s="5">
        <v>535</v>
      </c>
      <c r="K749" s="7">
        <v>62.501953684660002</v>
      </c>
      <c r="L749" s="3">
        <v>8.01611328125</v>
      </c>
    </row>
    <row r="750" spans="1:12">
      <c r="A750" s="2" t="s">
        <v>2633</v>
      </c>
      <c r="B750" s="2" t="s">
        <v>3010</v>
      </c>
      <c r="C750" s="3">
        <v>9.3723607063293493</v>
      </c>
      <c r="D750" s="4">
        <v>9.7200000000000006</v>
      </c>
      <c r="E750" s="5">
        <v>1</v>
      </c>
      <c r="F750" s="5">
        <v>3</v>
      </c>
      <c r="G750" s="5">
        <v>3</v>
      </c>
      <c r="H750" s="5">
        <v>3</v>
      </c>
      <c r="I750" s="6">
        <v>26132286.864583299</v>
      </c>
      <c r="J750" s="5">
        <v>597</v>
      </c>
      <c r="K750" s="7">
        <v>67.961385104660096</v>
      </c>
      <c r="L750" s="3">
        <v>5.70654296875</v>
      </c>
    </row>
    <row r="751" spans="1:12">
      <c r="A751" s="2" t="s">
        <v>1710</v>
      </c>
      <c r="B751" s="2" t="s">
        <v>528</v>
      </c>
      <c r="C751" s="3">
        <v>9.3553948402404803</v>
      </c>
      <c r="D751" s="4">
        <v>13.73</v>
      </c>
      <c r="E751" s="5">
        <v>1</v>
      </c>
      <c r="F751" s="5">
        <v>3</v>
      </c>
      <c r="G751" s="5">
        <v>3</v>
      </c>
      <c r="H751" s="5">
        <v>4</v>
      </c>
      <c r="I751" s="6">
        <v>62280332.375</v>
      </c>
      <c r="J751" s="5">
        <v>233</v>
      </c>
      <c r="K751" s="7">
        <v>25.61103651466</v>
      </c>
      <c r="L751" s="3">
        <v>7.00537109375</v>
      </c>
    </row>
    <row r="752" spans="1:12">
      <c r="A752" s="2" t="s">
        <v>1577</v>
      </c>
      <c r="B752" s="2" t="s">
        <v>3674</v>
      </c>
      <c r="C752" s="3">
        <v>9.3363683223724401</v>
      </c>
      <c r="D752" s="4">
        <v>43.62</v>
      </c>
      <c r="E752" s="5">
        <v>1</v>
      </c>
      <c r="F752" s="5">
        <v>2</v>
      </c>
      <c r="G752" s="5">
        <v>2</v>
      </c>
      <c r="H752" s="5">
        <v>4</v>
      </c>
      <c r="I752" s="6">
        <v>50753542.375</v>
      </c>
      <c r="J752" s="5">
        <v>94</v>
      </c>
      <c r="K752" s="7">
        <v>10.91544815466</v>
      </c>
      <c r="L752" s="3">
        <v>9.65673828125</v>
      </c>
    </row>
    <row r="753" spans="1:12">
      <c r="A753" s="2" t="s">
        <v>2428</v>
      </c>
      <c r="B753" s="2" t="s">
        <v>3122</v>
      </c>
      <c r="C753" s="3">
        <v>9.2930355072021502</v>
      </c>
      <c r="D753" s="4">
        <v>20.93</v>
      </c>
      <c r="E753" s="5">
        <v>1</v>
      </c>
      <c r="F753" s="5">
        <v>3</v>
      </c>
      <c r="G753" s="5">
        <v>3</v>
      </c>
      <c r="H753" s="5">
        <v>3</v>
      </c>
      <c r="I753" s="6">
        <v>49162565.416666701</v>
      </c>
      <c r="J753" s="5">
        <v>215</v>
      </c>
      <c r="K753" s="7">
        <v>23.610598434660002</v>
      </c>
      <c r="L753" s="3">
        <v>5.16064453125</v>
      </c>
    </row>
    <row r="754" spans="1:12">
      <c r="A754" s="2" t="s">
        <v>2420</v>
      </c>
      <c r="B754" s="2" t="s">
        <v>3128</v>
      </c>
      <c r="C754" s="3">
        <v>9.2911701202392596</v>
      </c>
      <c r="D754" s="4">
        <v>6.52</v>
      </c>
      <c r="E754" s="5">
        <v>1</v>
      </c>
      <c r="F754" s="5">
        <v>1</v>
      </c>
      <c r="G754" s="5">
        <v>1</v>
      </c>
      <c r="H754" s="5">
        <v>2</v>
      </c>
      <c r="I754" s="6">
        <v>1791657.6875</v>
      </c>
      <c r="J754" s="5">
        <v>368</v>
      </c>
      <c r="K754" s="7">
        <v>41.204589534660002</v>
      </c>
      <c r="L754" s="3">
        <v>8.68994140625</v>
      </c>
    </row>
    <row r="755" spans="1:12">
      <c r="A755" s="2" t="s">
        <v>1698</v>
      </c>
      <c r="B755" s="2" t="s">
        <v>4431</v>
      </c>
      <c r="C755" s="3">
        <v>9.2752346992492694</v>
      </c>
      <c r="D755" s="4">
        <v>8.17</v>
      </c>
      <c r="E755" s="5">
        <v>1</v>
      </c>
      <c r="F755" s="5">
        <v>2</v>
      </c>
      <c r="G755" s="5">
        <v>2</v>
      </c>
      <c r="H755" s="5">
        <v>2</v>
      </c>
      <c r="I755" s="6">
        <v>31271743.625</v>
      </c>
      <c r="J755" s="5">
        <v>416</v>
      </c>
      <c r="K755" s="7">
        <v>46.749507084660003</v>
      </c>
      <c r="L755" s="3">
        <v>5.03369140625</v>
      </c>
    </row>
    <row r="756" spans="1:12">
      <c r="A756" s="2" t="s">
        <v>1672</v>
      </c>
      <c r="B756" s="2" t="s">
        <v>3620</v>
      </c>
      <c r="C756" s="3">
        <v>9.2104125022888201</v>
      </c>
      <c r="D756" s="4">
        <v>3.14</v>
      </c>
      <c r="E756" s="5">
        <v>1</v>
      </c>
      <c r="F756" s="5">
        <v>1</v>
      </c>
      <c r="G756" s="5">
        <v>1</v>
      </c>
      <c r="H756" s="5">
        <v>2</v>
      </c>
      <c r="I756" s="6">
        <v>2981800.15625</v>
      </c>
      <c r="J756" s="5">
        <v>510</v>
      </c>
      <c r="K756" s="7">
        <v>57.556999684660099</v>
      </c>
      <c r="L756" s="3">
        <v>5.99853515625</v>
      </c>
    </row>
    <row r="757" spans="1:12">
      <c r="A757" s="2" t="s">
        <v>2172</v>
      </c>
      <c r="B757" s="2" t="s">
        <v>247</v>
      </c>
      <c r="C757" s="3">
        <v>9.2014899253845197</v>
      </c>
      <c r="D757" s="4">
        <v>15.18</v>
      </c>
      <c r="E757" s="5">
        <v>1</v>
      </c>
      <c r="F757" s="5">
        <v>1</v>
      </c>
      <c r="G757" s="5">
        <v>1</v>
      </c>
      <c r="H757" s="5">
        <v>2</v>
      </c>
      <c r="I757" s="6">
        <v>35736264.5</v>
      </c>
      <c r="J757" s="5">
        <v>112</v>
      </c>
      <c r="K757" s="7">
        <v>12.292121014659999</v>
      </c>
      <c r="L757" s="3">
        <v>4.88134765625</v>
      </c>
    </row>
    <row r="758" spans="1:12">
      <c r="A758" s="2" t="s">
        <v>750</v>
      </c>
      <c r="B758" s="2" t="s">
        <v>4505</v>
      </c>
      <c r="C758" s="3">
        <v>9.1810023784637504</v>
      </c>
      <c r="D758" s="4">
        <v>10.82</v>
      </c>
      <c r="E758" s="5">
        <v>1</v>
      </c>
      <c r="F758" s="5">
        <v>4</v>
      </c>
      <c r="G758" s="5">
        <v>4</v>
      </c>
      <c r="H758" s="5">
        <v>5</v>
      </c>
      <c r="I758" s="6">
        <v>22292501.479166701</v>
      </c>
      <c r="J758" s="5">
        <v>582</v>
      </c>
      <c r="K758" s="7">
        <v>63.860661714659997</v>
      </c>
      <c r="L758" s="3">
        <v>5.27490234375</v>
      </c>
    </row>
    <row r="759" spans="1:12">
      <c r="A759" s="2" t="s">
        <v>4929</v>
      </c>
      <c r="B759" s="2" t="s">
        <v>4930</v>
      </c>
      <c r="C759" s="3">
        <v>9.1582775115966797</v>
      </c>
      <c r="D759" s="4">
        <v>5.07</v>
      </c>
      <c r="E759" s="5">
        <v>1</v>
      </c>
      <c r="F759" s="5">
        <v>1</v>
      </c>
      <c r="G759" s="5">
        <v>1</v>
      </c>
      <c r="H759" s="5">
        <v>4</v>
      </c>
      <c r="I759" s="6">
        <v>1416239.796875</v>
      </c>
      <c r="J759" s="5">
        <v>217</v>
      </c>
      <c r="K759" s="7">
        <v>23.815388414659999</v>
      </c>
      <c r="L759" s="3">
        <v>5.33837890625</v>
      </c>
    </row>
    <row r="760" spans="1:12">
      <c r="A760" s="2" t="s">
        <v>2194</v>
      </c>
      <c r="B760" s="2" t="s">
        <v>3276</v>
      </c>
      <c r="C760" s="3">
        <v>9.1466138362884504</v>
      </c>
      <c r="D760" s="4">
        <v>8.49</v>
      </c>
      <c r="E760" s="5">
        <v>1</v>
      </c>
      <c r="F760" s="5">
        <v>3</v>
      </c>
      <c r="G760" s="5">
        <v>3</v>
      </c>
      <c r="H760" s="5">
        <v>3</v>
      </c>
      <c r="I760" s="6">
        <v>18942147.854166701</v>
      </c>
      <c r="J760" s="5">
        <v>483</v>
      </c>
      <c r="K760" s="7">
        <v>55.645923764659997</v>
      </c>
      <c r="L760" s="3">
        <v>5.27490234375</v>
      </c>
    </row>
    <row r="761" spans="1:12">
      <c r="A761" s="2" t="s">
        <v>1551</v>
      </c>
      <c r="B761" s="2" t="s">
        <v>3691</v>
      </c>
      <c r="C761" s="3">
        <v>9.1258306503295898</v>
      </c>
      <c r="D761" s="4">
        <v>2.36</v>
      </c>
      <c r="E761" s="5">
        <v>1</v>
      </c>
      <c r="F761" s="5">
        <v>1</v>
      </c>
      <c r="G761" s="5">
        <v>1</v>
      </c>
      <c r="H761" s="5">
        <v>2</v>
      </c>
      <c r="I761" s="6">
        <v>1878748.0625</v>
      </c>
      <c r="J761" s="5">
        <v>974</v>
      </c>
      <c r="K761" s="7">
        <v>111.07808634465999</v>
      </c>
      <c r="L761" s="3">
        <v>7.47412109375</v>
      </c>
    </row>
    <row r="762" spans="1:12">
      <c r="A762" s="2" t="s">
        <v>691</v>
      </c>
      <c r="B762" s="2" t="s">
        <v>4231</v>
      </c>
      <c r="C762" s="3">
        <v>9.1100573539733904</v>
      </c>
      <c r="D762" s="4">
        <v>2.63</v>
      </c>
      <c r="E762" s="5">
        <v>1</v>
      </c>
      <c r="F762" s="5">
        <v>1</v>
      </c>
      <c r="G762" s="5">
        <v>1</v>
      </c>
      <c r="H762" s="5">
        <v>2</v>
      </c>
      <c r="I762" s="6">
        <v>16227988.75</v>
      </c>
      <c r="J762" s="5">
        <v>838</v>
      </c>
      <c r="K762" s="7">
        <v>94.507387874659898</v>
      </c>
      <c r="L762" s="3">
        <v>6.90283203125</v>
      </c>
    </row>
    <row r="763" spans="1:12">
      <c r="A763" s="2" t="s">
        <v>1712</v>
      </c>
      <c r="B763" s="2" t="s">
        <v>3597</v>
      </c>
      <c r="C763" s="3">
        <v>9.0860269069671595</v>
      </c>
      <c r="D763" s="4">
        <v>4.82</v>
      </c>
      <c r="E763" s="5">
        <v>1</v>
      </c>
      <c r="F763" s="5">
        <v>2</v>
      </c>
      <c r="G763" s="5">
        <v>2</v>
      </c>
      <c r="H763" s="5">
        <v>3</v>
      </c>
      <c r="I763" s="6">
        <v>4403448.64453125</v>
      </c>
      <c r="J763" s="5">
        <v>519</v>
      </c>
      <c r="K763" s="7">
        <v>57.595796654659999</v>
      </c>
      <c r="L763" s="3">
        <v>8.68994140625</v>
      </c>
    </row>
    <row r="764" spans="1:12">
      <c r="A764" s="2" t="s">
        <v>2429</v>
      </c>
      <c r="B764" s="2" t="s">
        <v>4312</v>
      </c>
      <c r="C764" s="3">
        <v>9.0853075981140101</v>
      </c>
      <c r="D764" s="4">
        <v>11.86</v>
      </c>
      <c r="E764" s="5">
        <v>1</v>
      </c>
      <c r="F764" s="5">
        <v>5</v>
      </c>
      <c r="G764" s="5">
        <v>5</v>
      </c>
      <c r="H764" s="5">
        <v>5</v>
      </c>
      <c r="I764" s="6">
        <v>26244028.958333299</v>
      </c>
      <c r="J764" s="5">
        <v>565</v>
      </c>
      <c r="K764" s="7">
        <v>60.997890114660002</v>
      </c>
      <c r="L764" s="3">
        <v>5.54150390625</v>
      </c>
    </row>
    <row r="765" spans="1:12">
      <c r="A765" s="2" t="s">
        <v>2479</v>
      </c>
      <c r="B765" s="2" t="s">
        <v>3094</v>
      </c>
      <c r="C765" s="3">
        <v>9.0696213245391792</v>
      </c>
      <c r="D765" s="4">
        <v>8.16</v>
      </c>
      <c r="E765" s="5">
        <v>1</v>
      </c>
      <c r="F765" s="5">
        <v>2</v>
      </c>
      <c r="G765" s="5">
        <v>2</v>
      </c>
      <c r="H765" s="5">
        <v>3</v>
      </c>
      <c r="I765" s="6">
        <v>14703341.1523438</v>
      </c>
      <c r="J765" s="5">
        <v>429</v>
      </c>
      <c r="K765" s="7">
        <v>47.384071524660001</v>
      </c>
      <c r="L765" s="3">
        <v>5.47802734375</v>
      </c>
    </row>
    <row r="766" spans="1:12">
      <c r="A766" s="2" t="s">
        <v>4931</v>
      </c>
      <c r="B766" s="2" t="s">
        <v>4932</v>
      </c>
      <c r="C766" s="3">
        <v>9.0459213256835902</v>
      </c>
      <c r="D766" s="4">
        <v>12.66</v>
      </c>
      <c r="E766" s="5">
        <v>1</v>
      </c>
      <c r="F766" s="5">
        <v>1</v>
      </c>
      <c r="G766" s="5">
        <v>1</v>
      </c>
      <c r="H766" s="5">
        <v>2</v>
      </c>
      <c r="I766" s="6">
        <v>77029664</v>
      </c>
      <c r="J766" s="5">
        <v>158</v>
      </c>
      <c r="K766" s="7">
        <v>18.117672384660001</v>
      </c>
      <c r="L766" s="3">
        <v>9.39306640625</v>
      </c>
    </row>
    <row r="767" spans="1:12">
      <c r="A767" s="2" t="s">
        <v>1689</v>
      </c>
      <c r="B767" s="2" t="s">
        <v>3610</v>
      </c>
      <c r="C767" s="3">
        <v>9.0328669548034703</v>
      </c>
      <c r="D767" s="4">
        <v>13.41</v>
      </c>
      <c r="E767" s="5">
        <v>1</v>
      </c>
      <c r="F767" s="5">
        <v>2</v>
      </c>
      <c r="G767" s="5">
        <v>2</v>
      </c>
      <c r="H767" s="5">
        <v>4</v>
      </c>
      <c r="I767" s="6">
        <v>16567667.078125</v>
      </c>
      <c r="J767" s="5">
        <v>276</v>
      </c>
      <c r="K767" s="7">
        <v>31.063588994660002</v>
      </c>
      <c r="L767" s="3">
        <v>5.70654296875</v>
      </c>
    </row>
    <row r="768" spans="1:12">
      <c r="A768" s="2" t="s">
        <v>4933</v>
      </c>
      <c r="B768" s="2" t="s">
        <v>4934</v>
      </c>
      <c r="C768" s="3">
        <v>9.0274930000305194</v>
      </c>
      <c r="D768" s="4">
        <v>3.08</v>
      </c>
      <c r="E768" s="5">
        <v>1</v>
      </c>
      <c r="F768" s="5">
        <v>1</v>
      </c>
      <c r="G768" s="5">
        <v>1</v>
      </c>
      <c r="H768" s="5">
        <v>2</v>
      </c>
      <c r="I768" s="6">
        <v>18617773.5</v>
      </c>
      <c r="J768" s="5">
        <v>519</v>
      </c>
      <c r="K768" s="7">
        <v>56.652470164660102</v>
      </c>
      <c r="L768" s="3">
        <v>6.80029296875</v>
      </c>
    </row>
    <row r="769" spans="1:12">
      <c r="A769" s="2" t="s">
        <v>2272</v>
      </c>
      <c r="B769" s="2" t="s">
        <v>3233</v>
      </c>
      <c r="C769" s="3">
        <v>9.0224690437316895</v>
      </c>
      <c r="D769" s="4">
        <v>8.59</v>
      </c>
      <c r="E769" s="5">
        <v>1</v>
      </c>
      <c r="F769" s="5">
        <v>1</v>
      </c>
      <c r="G769" s="5">
        <v>1</v>
      </c>
      <c r="H769" s="5">
        <v>2</v>
      </c>
      <c r="I769" s="6">
        <v>59385524</v>
      </c>
      <c r="J769" s="5">
        <v>361</v>
      </c>
      <c r="K769" s="7">
        <v>40.041072354660002</v>
      </c>
      <c r="L769" s="3">
        <v>5.49072265625</v>
      </c>
    </row>
    <row r="770" spans="1:12">
      <c r="A770" s="2" t="s">
        <v>944</v>
      </c>
      <c r="B770" s="2" t="s">
        <v>4074</v>
      </c>
      <c r="C770" s="3">
        <v>8.9975283145904505</v>
      </c>
      <c r="D770" s="4">
        <v>50</v>
      </c>
      <c r="E770" s="5">
        <v>1</v>
      </c>
      <c r="F770" s="5">
        <v>3</v>
      </c>
      <c r="G770" s="5">
        <v>3</v>
      </c>
      <c r="H770" s="5">
        <v>5</v>
      </c>
      <c r="I770" s="6">
        <v>24875886.15625</v>
      </c>
      <c r="J770" s="5">
        <v>88</v>
      </c>
      <c r="K770" s="7">
        <v>9.8138999146600003</v>
      </c>
      <c r="L770" s="3">
        <v>5.79541015625</v>
      </c>
    </row>
    <row r="771" spans="1:12">
      <c r="A771" s="2" t="s">
        <v>2643</v>
      </c>
      <c r="B771" s="2" t="s">
        <v>3028</v>
      </c>
      <c r="C771" s="3">
        <v>8.9143414497375506</v>
      </c>
      <c r="D771" s="4">
        <v>4.53</v>
      </c>
      <c r="E771" s="5">
        <v>1</v>
      </c>
      <c r="F771" s="5">
        <v>1</v>
      </c>
      <c r="G771" s="5">
        <v>1</v>
      </c>
      <c r="H771" s="5">
        <v>2</v>
      </c>
      <c r="I771" s="6">
        <v>66058466.5</v>
      </c>
      <c r="J771" s="5">
        <v>419</v>
      </c>
      <c r="K771" s="7">
        <v>47.321764774659997</v>
      </c>
      <c r="L771" s="3">
        <v>5.36376953125</v>
      </c>
    </row>
    <row r="772" spans="1:12">
      <c r="A772" s="2" t="s">
        <v>1540</v>
      </c>
      <c r="B772" s="2" t="s">
        <v>4471</v>
      </c>
      <c r="C772" s="3">
        <v>8.9130206108093297</v>
      </c>
      <c r="D772" s="4">
        <v>14.42</v>
      </c>
      <c r="E772" s="5">
        <v>1</v>
      </c>
      <c r="F772" s="5">
        <v>3</v>
      </c>
      <c r="G772" s="5">
        <v>3</v>
      </c>
      <c r="H772" s="5">
        <v>3</v>
      </c>
      <c r="I772" s="6">
        <v>6950017.6946614599</v>
      </c>
      <c r="J772" s="5">
        <v>430</v>
      </c>
      <c r="K772" s="7">
        <v>47.368333724659998</v>
      </c>
      <c r="L772" s="3">
        <v>5.07177734375</v>
      </c>
    </row>
    <row r="773" spans="1:12">
      <c r="A773" s="2" t="s">
        <v>2014</v>
      </c>
      <c r="B773" s="2" t="s">
        <v>420</v>
      </c>
      <c r="C773" s="3">
        <v>8.8787531852722203</v>
      </c>
      <c r="D773" s="4">
        <v>4.3899999999999997</v>
      </c>
      <c r="E773" s="5">
        <v>2</v>
      </c>
      <c r="F773" s="5">
        <v>2</v>
      </c>
      <c r="G773" s="5">
        <v>2</v>
      </c>
      <c r="H773" s="5">
        <v>3</v>
      </c>
      <c r="I773" s="6">
        <v>64634236.410156302</v>
      </c>
      <c r="J773" s="5">
        <v>751</v>
      </c>
      <c r="K773" s="7">
        <v>85.075209644660006</v>
      </c>
      <c r="L773" s="3">
        <v>5.31298828125</v>
      </c>
    </row>
    <row r="774" spans="1:12">
      <c r="A774" s="2" t="s">
        <v>989</v>
      </c>
      <c r="B774" s="2" t="s">
        <v>4048</v>
      </c>
      <c r="C774" s="3">
        <v>8.8772931098938006</v>
      </c>
      <c r="D774" s="4">
        <v>3.77</v>
      </c>
      <c r="E774" s="5">
        <v>1</v>
      </c>
      <c r="F774" s="5">
        <v>1</v>
      </c>
      <c r="G774" s="5">
        <v>1</v>
      </c>
      <c r="H774" s="5">
        <v>3</v>
      </c>
      <c r="I774" s="6">
        <v>38975958.5625</v>
      </c>
      <c r="J774" s="5">
        <v>637</v>
      </c>
      <c r="K774" s="7">
        <v>73.898455174660199</v>
      </c>
      <c r="L774" s="3">
        <v>6.84423828125</v>
      </c>
    </row>
    <row r="775" spans="1:12">
      <c r="A775" s="2" t="s">
        <v>1704</v>
      </c>
      <c r="B775" s="2" t="s">
        <v>484</v>
      </c>
      <c r="C775" s="3">
        <v>8.8078243732452393</v>
      </c>
      <c r="D775" s="4">
        <v>11.29</v>
      </c>
      <c r="E775" s="5">
        <v>1</v>
      </c>
      <c r="F775" s="5">
        <v>2</v>
      </c>
      <c r="G775" s="5">
        <v>3</v>
      </c>
      <c r="H775" s="5">
        <v>4</v>
      </c>
      <c r="I775" s="6">
        <v>102290384.625</v>
      </c>
      <c r="J775" s="5">
        <v>372</v>
      </c>
      <c r="K775" s="7">
        <v>41.190944574660001</v>
      </c>
      <c r="L775" s="3">
        <v>6.21435546875</v>
      </c>
    </row>
    <row r="776" spans="1:12">
      <c r="A776" s="2" t="s">
        <v>782</v>
      </c>
      <c r="B776" s="2" t="s">
        <v>4168</v>
      </c>
      <c r="C776" s="3">
        <v>8.7948813438415492</v>
      </c>
      <c r="D776" s="4">
        <v>6.87</v>
      </c>
      <c r="E776" s="5">
        <v>1</v>
      </c>
      <c r="F776" s="5">
        <v>2</v>
      </c>
      <c r="G776" s="5">
        <v>2</v>
      </c>
      <c r="H776" s="5">
        <v>3</v>
      </c>
      <c r="I776" s="6">
        <v>63482227.125</v>
      </c>
      <c r="J776" s="5">
        <v>466</v>
      </c>
      <c r="K776" s="7">
        <v>51.5116373246602</v>
      </c>
      <c r="L776" s="3">
        <v>5.87158203125</v>
      </c>
    </row>
    <row r="777" spans="1:12">
      <c r="A777" s="2" t="s">
        <v>4935</v>
      </c>
      <c r="B777" s="2" t="s">
        <v>4936</v>
      </c>
      <c r="C777" s="3">
        <v>8.7659888267517108</v>
      </c>
      <c r="D777" s="4">
        <v>27.16</v>
      </c>
      <c r="E777" s="5">
        <v>1</v>
      </c>
      <c r="F777" s="5">
        <v>2</v>
      </c>
      <c r="G777" s="5">
        <v>2</v>
      </c>
      <c r="H777" s="5">
        <v>2</v>
      </c>
      <c r="I777" s="6">
        <v>4213494.75</v>
      </c>
      <c r="J777" s="5">
        <v>162</v>
      </c>
      <c r="K777" s="7">
        <v>17.89675452466</v>
      </c>
      <c r="L777" s="3">
        <v>4.66552734375</v>
      </c>
    </row>
    <row r="778" spans="1:12">
      <c r="A778" s="2" t="s">
        <v>724</v>
      </c>
      <c r="B778" s="2" t="s">
        <v>425</v>
      </c>
      <c r="C778" s="3">
        <v>8.7209448814392108</v>
      </c>
      <c r="D778" s="4">
        <v>9.93</v>
      </c>
      <c r="E778" s="5">
        <v>1</v>
      </c>
      <c r="F778" s="5">
        <v>1</v>
      </c>
      <c r="G778" s="5">
        <v>1</v>
      </c>
      <c r="H778" s="5">
        <v>3</v>
      </c>
      <c r="I778" s="6">
        <v>491109.0859375</v>
      </c>
      <c r="J778" s="5">
        <v>151</v>
      </c>
      <c r="K778" s="7">
        <v>16.345892494659999</v>
      </c>
      <c r="L778" s="3">
        <v>10.31591796875</v>
      </c>
    </row>
    <row r="779" spans="1:12">
      <c r="A779" s="2" t="s">
        <v>921</v>
      </c>
      <c r="B779" s="2" t="s">
        <v>4085</v>
      </c>
      <c r="C779" s="3">
        <v>8.6899461746215803</v>
      </c>
      <c r="D779" s="4">
        <v>11.88</v>
      </c>
      <c r="E779" s="5">
        <v>1</v>
      </c>
      <c r="F779" s="5">
        <v>3</v>
      </c>
      <c r="G779" s="5">
        <v>3</v>
      </c>
      <c r="H779" s="5">
        <v>4</v>
      </c>
      <c r="I779" s="6">
        <v>23194466.234375</v>
      </c>
      <c r="J779" s="5">
        <v>421</v>
      </c>
      <c r="K779" s="7">
        <v>48.432780004660003</v>
      </c>
      <c r="L779" s="3">
        <v>6.30322265625</v>
      </c>
    </row>
    <row r="780" spans="1:12">
      <c r="A780" s="2" t="s">
        <v>4937</v>
      </c>
      <c r="B780" s="2" t="s">
        <v>4938</v>
      </c>
      <c r="C780" s="3">
        <v>8.6707694530487096</v>
      </c>
      <c r="D780" s="4">
        <v>4.34</v>
      </c>
      <c r="E780" s="5">
        <v>1</v>
      </c>
      <c r="F780" s="5">
        <v>2</v>
      </c>
      <c r="G780" s="5">
        <v>2</v>
      </c>
      <c r="H780" s="5">
        <v>3</v>
      </c>
      <c r="I780" s="6">
        <v>16099638.828125</v>
      </c>
      <c r="J780" s="5">
        <v>990</v>
      </c>
      <c r="K780" s="7">
        <v>111.62483092466</v>
      </c>
      <c r="L780" s="3">
        <v>6.22705078125</v>
      </c>
    </row>
    <row r="781" spans="1:12">
      <c r="A781" s="2" t="s">
        <v>1014</v>
      </c>
      <c r="B781" s="2" t="s">
        <v>242</v>
      </c>
      <c r="C781" s="3">
        <v>8.6657874584197998</v>
      </c>
      <c r="D781" s="4">
        <v>7.94</v>
      </c>
      <c r="E781" s="5">
        <v>1</v>
      </c>
      <c r="F781" s="5">
        <v>2</v>
      </c>
      <c r="G781" s="5">
        <v>2</v>
      </c>
      <c r="H781" s="5">
        <v>2</v>
      </c>
      <c r="I781" s="6">
        <v>17992281.046875</v>
      </c>
      <c r="J781" s="5">
        <v>428</v>
      </c>
      <c r="K781" s="7">
        <v>48.802941164660098</v>
      </c>
      <c r="L781" s="3">
        <v>5.98583984375</v>
      </c>
    </row>
    <row r="782" spans="1:12">
      <c r="A782" s="2" t="s">
        <v>2053</v>
      </c>
      <c r="B782" s="2" t="s">
        <v>3367</v>
      </c>
      <c r="C782" s="3">
        <v>8.6641426086425799</v>
      </c>
      <c r="D782" s="4">
        <v>4.75</v>
      </c>
      <c r="E782" s="5">
        <v>1</v>
      </c>
      <c r="F782" s="5">
        <v>2</v>
      </c>
      <c r="G782" s="5">
        <v>2</v>
      </c>
      <c r="H782" s="5">
        <v>3</v>
      </c>
      <c r="I782" s="6">
        <v>15771947.46875</v>
      </c>
      <c r="J782" s="5">
        <v>779</v>
      </c>
      <c r="K782" s="7">
        <v>75.697482664660399</v>
      </c>
      <c r="L782" s="3">
        <v>9.99365234375</v>
      </c>
    </row>
    <row r="783" spans="1:12">
      <c r="A783" s="2" t="s">
        <v>1117</v>
      </c>
      <c r="B783" s="2" t="s">
        <v>3973</v>
      </c>
      <c r="C783" s="3">
        <v>8.6400558948516792</v>
      </c>
      <c r="D783" s="4">
        <v>11.6</v>
      </c>
      <c r="E783" s="5">
        <v>1</v>
      </c>
      <c r="F783" s="5">
        <v>3</v>
      </c>
      <c r="G783" s="5">
        <v>3</v>
      </c>
      <c r="H783" s="5">
        <v>3</v>
      </c>
      <c r="I783" s="6">
        <v>41288132.166666701</v>
      </c>
      <c r="J783" s="5">
        <v>431</v>
      </c>
      <c r="K783" s="7">
        <v>47.848853564659997</v>
      </c>
      <c r="L783" s="3">
        <v>5.23681640625</v>
      </c>
    </row>
    <row r="784" spans="1:12">
      <c r="A784" s="2" t="s">
        <v>1098</v>
      </c>
      <c r="B784" s="2" t="s">
        <v>3983</v>
      </c>
      <c r="C784" s="3">
        <v>8.60418748855591</v>
      </c>
      <c r="D784" s="4">
        <v>26.09</v>
      </c>
      <c r="E784" s="5">
        <v>1</v>
      </c>
      <c r="F784" s="5">
        <v>3</v>
      </c>
      <c r="G784" s="5">
        <v>3</v>
      </c>
      <c r="H784" s="5">
        <v>4</v>
      </c>
      <c r="I784" s="6">
        <v>58979189.625</v>
      </c>
      <c r="J784" s="5">
        <v>161</v>
      </c>
      <c r="K784" s="7">
        <v>18.159107054660002</v>
      </c>
      <c r="L784" s="3">
        <v>5.23681640625</v>
      </c>
    </row>
    <row r="785" spans="1:12">
      <c r="A785" s="2" t="s">
        <v>1247</v>
      </c>
      <c r="B785" s="2" t="s">
        <v>2819</v>
      </c>
      <c r="C785" s="3">
        <v>8.5842607021331805</v>
      </c>
      <c r="D785" s="4">
        <v>14.74</v>
      </c>
      <c r="E785" s="5">
        <v>3</v>
      </c>
      <c r="F785" s="5">
        <v>3</v>
      </c>
      <c r="G785" s="5">
        <v>4</v>
      </c>
      <c r="H785" s="5">
        <v>4</v>
      </c>
      <c r="I785" s="6">
        <v>55419990.7530111</v>
      </c>
      <c r="J785" s="5">
        <v>312</v>
      </c>
      <c r="K785" s="7">
        <v>35.970043114660001</v>
      </c>
      <c r="L785" s="3">
        <v>5.74462890625</v>
      </c>
    </row>
    <row r="786" spans="1:12">
      <c r="A786" s="2" t="s">
        <v>2298</v>
      </c>
      <c r="B786" s="2" t="s">
        <v>4376</v>
      </c>
      <c r="C786" s="3">
        <v>8.5415463447570801</v>
      </c>
      <c r="D786" s="4">
        <v>2.54</v>
      </c>
      <c r="E786" s="5">
        <v>1</v>
      </c>
      <c r="F786" s="5">
        <v>2</v>
      </c>
      <c r="G786" s="5">
        <v>2</v>
      </c>
      <c r="H786" s="5">
        <v>4</v>
      </c>
      <c r="I786" s="6">
        <v>91371.624755859404</v>
      </c>
      <c r="J786" s="5">
        <v>867</v>
      </c>
      <c r="K786" s="7">
        <v>99.02717386466</v>
      </c>
      <c r="L786" s="3">
        <v>5.41455078125</v>
      </c>
    </row>
    <row r="787" spans="1:12">
      <c r="A787" s="2" t="s">
        <v>448</v>
      </c>
      <c r="B787" s="2" t="s">
        <v>22</v>
      </c>
      <c r="C787" s="3">
        <v>8.5325422286987305</v>
      </c>
      <c r="D787" s="4">
        <v>13.15</v>
      </c>
      <c r="E787" s="5">
        <v>1</v>
      </c>
      <c r="F787" s="5">
        <v>3</v>
      </c>
      <c r="G787" s="5">
        <v>3</v>
      </c>
      <c r="H787" s="5">
        <v>5</v>
      </c>
      <c r="I787" s="6">
        <v>12146314.834147099</v>
      </c>
      <c r="J787" s="5">
        <v>365</v>
      </c>
      <c r="K787" s="7">
        <v>39.280669134660002</v>
      </c>
      <c r="L787" s="3">
        <v>5.38916015625</v>
      </c>
    </row>
    <row r="788" spans="1:12">
      <c r="A788" s="2" t="s">
        <v>2286</v>
      </c>
      <c r="B788" s="2" t="s">
        <v>192</v>
      </c>
      <c r="C788" s="3">
        <v>8.5172662734985405</v>
      </c>
      <c r="D788" s="4">
        <v>24.48</v>
      </c>
      <c r="E788" s="5">
        <v>1</v>
      </c>
      <c r="F788" s="5">
        <v>2</v>
      </c>
      <c r="G788" s="5">
        <v>2</v>
      </c>
      <c r="H788" s="5">
        <v>3</v>
      </c>
      <c r="I788" s="6">
        <v>31488321.09375</v>
      </c>
      <c r="J788" s="5">
        <v>143</v>
      </c>
      <c r="K788" s="7">
        <v>15.89193693466</v>
      </c>
      <c r="L788" s="3">
        <v>5.05908203125</v>
      </c>
    </row>
    <row r="789" spans="1:12">
      <c r="A789" s="2" t="s">
        <v>1047</v>
      </c>
      <c r="B789" s="2" t="s">
        <v>4015</v>
      </c>
      <c r="C789" s="3">
        <v>8.4983361959457397</v>
      </c>
      <c r="D789" s="4">
        <v>8.43</v>
      </c>
      <c r="E789" s="5">
        <v>1</v>
      </c>
      <c r="F789" s="5">
        <v>5</v>
      </c>
      <c r="G789" s="5">
        <v>5</v>
      </c>
      <c r="H789" s="5">
        <v>6</v>
      </c>
      <c r="I789" s="6">
        <v>82799000.770833299</v>
      </c>
      <c r="J789" s="5">
        <v>1032</v>
      </c>
      <c r="K789" s="7">
        <v>114.56003038466</v>
      </c>
      <c r="L789" s="3">
        <v>6.39208984375</v>
      </c>
    </row>
    <row r="790" spans="1:12">
      <c r="A790" s="2" t="s">
        <v>1454</v>
      </c>
      <c r="B790" s="2" t="s">
        <v>3758</v>
      </c>
      <c r="C790" s="3">
        <v>8.4829287528991699</v>
      </c>
      <c r="D790" s="4">
        <v>13.04</v>
      </c>
      <c r="E790" s="5">
        <v>1</v>
      </c>
      <c r="F790" s="5">
        <v>2</v>
      </c>
      <c r="G790" s="5">
        <v>2</v>
      </c>
      <c r="H790" s="5">
        <v>5</v>
      </c>
      <c r="I790" s="6">
        <v>59880325.4375</v>
      </c>
      <c r="J790" s="5">
        <v>230</v>
      </c>
      <c r="K790" s="7">
        <v>25.26816759466</v>
      </c>
      <c r="L790" s="3">
        <v>6.18896484375</v>
      </c>
    </row>
    <row r="791" spans="1:12">
      <c r="A791" s="2" t="s">
        <v>1040</v>
      </c>
      <c r="B791" s="2" t="s">
        <v>4017</v>
      </c>
      <c r="C791" s="3">
        <v>8.4783282279968297</v>
      </c>
      <c r="D791" s="4">
        <v>6.85</v>
      </c>
      <c r="E791" s="5">
        <v>1</v>
      </c>
      <c r="F791" s="5">
        <v>2</v>
      </c>
      <c r="G791" s="5">
        <v>2</v>
      </c>
      <c r="H791" s="5">
        <v>4</v>
      </c>
      <c r="I791" s="6">
        <v>1180368.515625</v>
      </c>
      <c r="J791" s="5">
        <v>803</v>
      </c>
      <c r="K791" s="7">
        <v>90.724569344660196</v>
      </c>
      <c r="L791" s="3">
        <v>5.30029296875</v>
      </c>
    </row>
    <row r="792" spans="1:12">
      <c r="A792" s="2" t="s">
        <v>1100</v>
      </c>
      <c r="B792" s="2" t="s">
        <v>3981</v>
      </c>
      <c r="C792" s="3">
        <v>8.4678781032562291</v>
      </c>
      <c r="D792" s="4">
        <v>5.59</v>
      </c>
      <c r="E792" s="5">
        <v>1</v>
      </c>
      <c r="F792" s="5">
        <v>3</v>
      </c>
      <c r="G792" s="5">
        <v>3</v>
      </c>
      <c r="H792" s="5">
        <v>3</v>
      </c>
      <c r="I792" s="6">
        <v>11234230.1875</v>
      </c>
      <c r="J792" s="5">
        <v>752</v>
      </c>
      <c r="K792" s="7">
        <v>84.761544644660106</v>
      </c>
      <c r="L792" s="3">
        <v>6.25244140625</v>
      </c>
    </row>
    <row r="793" spans="1:12">
      <c r="A793" s="2" t="s">
        <v>2731</v>
      </c>
      <c r="B793" s="2" t="s">
        <v>2948</v>
      </c>
      <c r="C793" s="3">
        <v>8.4620141983032209</v>
      </c>
      <c r="D793" s="4">
        <v>9.35</v>
      </c>
      <c r="E793" s="5">
        <v>1</v>
      </c>
      <c r="F793" s="5">
        <v>1</v>
      </c>
      <c r="G793" s="5">
        <v>2</v>
      </c>
      <c r="H793" s="5">
        <v>3</v>
      </c>
      <c r="I793" s="6">
        <v>103238933.375</v>
      </c>
      <c r="J793" s="5">
        <v>310</v>
      </c>
      <c r="K793" s="7">
        <v>34.629179634659998</v>
      </c>
      <c r="L793" s="3">
        <v>6.66845703125</v>
      </c>
    </row>
    <row r="794" spans="1:12">
      <c r="A794" s="2" t="s">
        <v>743</v>
      </c>
      <c r="B794" s="2" t="s">
        <v>4193</v>
      </c>
      <c r="C794" s="3">
        <v>8.4227032661438006</v>
      </c>
      <c r="D794" s="4">
        <v>3.51</v>
      </c>
      <c r="E794" s="5">
        <v>1</v>
      </c>
      <c r="F794" s="5">
        <v>1</v>
      </c>
      <c r="G794" s="5">
        <v>1</v>
      </c>
      <c r="H794" s="5">
        <v>2</v>
      </c>
      <c r="I794" s="6">
        <v>90876194.8125</v>
      </c>
      <c r="J794" s="5">
        <v>513</v>
      </c>
      <c r="K794" s="7">
        <v>56.682141294660099</v>
      </c>
      <c r="L794" s="3">
        <v>5.31298828125</v>
      </c>
    </row>
    <row r="795" spans="1:12">
      <c r="A795" s="2" t="s">
        <v>1827</v>
      </c>
      <c r="B795" s="2" t="s">
        <v>3525</v>
      </c>
      <c r="C795" s="3">
        <v>8.4087932109832799</v>
      </c>
      <c r="D795" s="4">
        <v>6.61</v>
      </c>
      <c r="E795" s="5">
        <v>1</v>
      </c>
      <c r="F795" s="5">
        <v>2</v>
      </c>
      <c r="G795" s="5">
        <v>2</v>
      </c>
      <c r="H795" s="5">
        <v>3</v>
      </c>
      <c r="I795" s="6">
        <v>24010806.698730499</v>
      </c>
      <c r="J795" s="5">
        <v>484</v>
      </c>
      <c r="K795" s="7">
        <v>52.885920964660002</v>
      </c>
      <c r="L795" s="3">
        <v>6.87353515625</v>
      </c>
    </row>
    <row r="796" spans="1:12">
      <c r="A796" s="2" t="s">
        <v>1687</v>
      </c>
      <c r="B796" s="2" t="s">
        <v>29</v>
      </c>
      <c r="C796" s="3">
        <v>8.2692372798919695</v>
      </c>
      <c r="D796" s="4">
        <v>30.07</v>
      </c>
      <c r="E796" s="5">
        <v>1</v>
      </c>
      <c r="F796" s="5">
        <v>3</v>
      </c>
      <c r="G796" s="5">
        <v>3</v>
      </c>
      <c r="H796" s="5">
        <v>7</v>
      </c>
      <c r="I796" s="6">
        <v>16535158.022135399</v>
      </c>
      <c r="J796" s="5">
        <v>143</v>
      </c>
      <c r="K796" s="7">
        <v>15.80375879466</v>
      </c>
      <c r="L796" s="3">
        <v>10.31591796875</v>
      </c>
    </row>
    <row r="797" spans="1:12">
      <c r="A797" s="2" t="s">
        <v>2379</v>
      </c>
      <c r="B797" s="2" t="s">
        <v>3154</v>
      </c>
      <c r="C797" s="3">
        <v>8.2420592308044398</v>
      </c>
      <c r="D797" s="4">
        <v>9.02</v>
      </c>
      <c r="E797" s="5">
        <v>2</v>
      </c>
      <c r="F797" s="5">
        <v>5</v>
      </c>
      <c r="G797" s="5">
        <v>5</v>
      </c>
      <c r="H797" s="5">
        <v>5</v>
      </c>
      <c r="I797" s="6">
        <v>32934642.291666701</v>
      </c>
      <c r="J797" s="5">
        <v>776</v>
      </c>
      <c r="K797" s="7">
        <v>87.260127234660004</v>
      </c>
      <c r="L797" s="3">
        <v>5.66845703125</v>
      </c>
    </row>
    <row r="798" spans="1:12">
      <c r="A798" s="2" t="s">
        <v>1152</v>
      </c>
      <c r="B798" s="2" t="s">
        <v>4425</v>
      </c>
      <c r="C798" s="3">
        <v>8.2344279289245605</v>
      </c>
      <c r="D798" s="4">
        <v>12.92</v>
      </c>
      <c r="E798" s="5">
        <v>1</v>
      </c>
      <c r="F798" s="5">
        <v>2</v>
      </c>
      <c r="G798" s="5">
        <v>3</v>
      </c>
      <c r="H798" s="5">
        <v>5</v>
      </c>
      <c r="I798" s="6">
        <v>19525758.8129883</v>
      </c>
      <c r="J798" s="5">
        <v>325</v>
      </c>
      <c r="K798" s="7">
        <v>37.584781284659996</v>
      </c>
      <c r="L798" s="3">
        <v>6.26513671875</v>
      </c>
    </row>
    <row r="799" spans="1:12">
      <c r="A799" s="2" t="s">
        <v>4939</v>
      </c>
      <c r="B799" s="2" t="s">
        <v>4940</v>
      </c>
      <c r="C799" s="3">
        <v>8.2133877277374303</v>
      </c>
      <c r="D799" s="4">
        <v>11.37</v>
      </c>
      <c r="E799" s="5">
        <v>1</v>
      </c>
      <c r="F799" s="5">
        <v>2</v>
      </c>
      <c r="G799" s="5">
        <v>2</v>
      </c>
      <c r="H799" s="5">
        <v>4</v>
      </c>
      <c r="I799" s="6">
        <v>15612343.3945313</v>
      </c>
      <c r="J799" s="5">
        <v>343</v>
      </c>
      <c r="K799" s="7">
        <v>37.67395258466</v>
      </c>
      <c r="L799" s="3">
        <v>6.68310546875</v>
      </c>
    </row>
    <row r="800" spans="1:12">
      <c r="A800" s="2" t="s">
        <v>840</v>
      </c>
      <c r="B800" s="2" t="s">
        <v>63</v>
      </c>
      <c r="C800" s="3">
        <v>8.2111696004867607</v>
      </c>
      <c r="D800" s="4">
        <v>10.23</v>
      </c>
      <c r="E800" s="5">
        <v>1</v>
      </c>
      <c r="F800" s="5">
        <v>2</v>
      </c>
      <c r="G800" s="5">
        <v>2</v>
      </c>
      <c r="H800" s="5">
        <v>5</v>
      </c>
      <c r="I800" s="6">
        <v>319889886.828125</v>
      </c>
      <c r="J800" s="5">
        <v>176</v>
      </c>
      <c r="K800" s="7">
        <v>19.906038904660001</v>
      </c>
      <c r="L800" s="3">
        <v>10.22802734375</v>
      </c>
    </row>
    <row r="801" spans="1:12">
      <c r="A801" s="2" t="s">
        <v>568</v>
      </c>
      <c r="B801" s="2" t="s">
        <v>176</v>
      </c>
      <c r="C801" s="3">
        <v>8.2100334167480504</v>
      </c>
      <c r="D801" s="4">
        <v>11.6</v>
      </c>
      <c r="E801" s="5">
        <v>1</v>
      </c>
      <c r="F801" s="5">
        <v>4</v>
      </c>
      <c r="G801" s="5">
        <v>4</v>
      </c>
      <c r="H801" s="5">
        <v>4</v>
      </c>
      <c r="I801" s="6">
        <v>8458815.4583333302</v>
      </c>
      <c r="J801" s="5">
        <v>612</v>
      </c>
      <c r="K801" s="7">
        <v>70.164631224659999</v>
      </c>
      <c r="L801" s="3">
        <v>6.77099609375</v>
      </c>
    </row>
    <row r="802" spans="1:12">
      <c r="A802" s="2" t="s">
        <v>1237</v>
      </c>
      <c r="B802" s="2" t="s">
        <v>2815</v>
      </c>
      <c r="C802" s="3">
        <v>8.1747169494628906</v>
      </c>
      <c r="D802" s="4">
        <v>2.62</v>
      </c>
      <c r="E802" s="5">
        <v>1</v>
      </c>
      <c r="F802" s="5">
        <v>1</v>
      </c>
      <c r="G802" s="5">
        <v>1</v>
      </c>
      <c r="H802" s="5">
        <v>2</v>
      </c>
      <c r="I802" s="6">
        <v>1463287.1875</v>
      </c>
      <c r="J802" s="5">
        <v>915</v>
      </c>
      <c r="K802" s="7">
        <v>100.34947257466</v>
      </c>
      <c r="L802" s="3">
        <v>6.31591796875</v>
      </c>
    </row>
    <row r="803" spans="1:12">
      <c r="A803" s="2" t="s">
        <v>2163</v>
      </c>
      <c r="B803" s="2" t="s">
        <v>3293</v>
      </c>
      <c r="C803" s="3">
        <v>8.1518890857696498</v>
      </c>
      <c r="D803" s="4">
        <v>1.84</v>
      </c>
      <c r="E803" s="5">
        <v>1</v>
      </c>
      <c r="F803" s="5">
        <v>1</v>
      </c>
      <c r="G803" s="5">
        <v>1</v>
      </c>
      <c r="H803" s="5">
        <v>2</v>
      </c>
      <c r="I803" s="6">
        <v>3082922.515625</v>
      </c>
      <c r="J803" s="5">
        <v>708</v>
      </c>
      <c r="K803" s="7">
        <v>78.775749084660106</v>
      </c>
      <c r="L803" s="3">
        <v>5.97314453125</v>
      </c>
    </row>
    <row r="804" spans="1:12">
      <c r="A804" s="2" t="s">
        <v>1104</v>
      </c>
      <c r="B804" s="2" t="s">
        <v>3978</v>
      </c>
      <c r="C804" s="3">
        <v>8.12882304191589</v>
      </c>
      <c r="D804" s="4">
        <v>11.93</v>
      </c>
      <c r="E804" s="5">
        <v>1</v>
      </c>
      <c r="F804" s="5">
        <v>1</v>
      </c>
      <c r="G804" s="5">
        <v>1</v>
      </c>
      <c r="H804" s="5">
        <v>3</v>
      </c>
      <c r="I804" s="6">
        <v>2816313.140625</v>
      </c>
      <c r="J804" s="5">
        <v>109</v>
      </c>
      <c r="K804" s="7">
        <v>12.890849774659999</v>
      </c>
      <c r="L804" s="3">
        <v>8.92431640625</v>
      </c>
    </row>
    <row r="805" spans="1:12">
      <c r="A805" s="2" t="s">
        <v>1849</v>
      </c>
      <c r="B805" s="2" t="s">
        <v>3508</v>
      </c>
      <c r="C805" s="3">
        <v>8.1204833984375</v>
      </c>
      <c r="D805" s="4">
        <v>2.5499999999999998</v>
      </c>
      <c r="E805" s="5">
        <v>1</v>
      </c>
      <c r="F805" s="5">
        <v>1</v>
      </c>
      <c r="G805" s="5">
        <v>1</v>
      </c>
      <c r="H805" s="5">
        <v>2</v>
      </c>
      <c r="I805" s="6">
        <v>51076523</v>
      </c>
      <c r="J805" s="5">
        <v>549</v>
      </c>
      <c r="K805" s="7">
        <v>64.3038938146601</v>
      </c>
      <c r="L805" s="3">
        <v>4.47509765625</v>
      </c>
    </row>
    <row r="806" spans="1:12">
      <c r="A806" s="2" t="s">
        <v>4941</v>
      </c>
      <c r="B806" s="2" t="s">
        <v>4942</v>
      </c>
      <c r="C806" s="3">
        <v>8.1191260814666695</v>
      </c>
      <c r="D806" s="4">
        <v>8.8000000000000007</v>
      </c>
      <c r="E806" s="5">
        <v>1</v>
      </c>
      <c r="F806" s="5">
        <v>2</v>
      </c>
      <c r="G806" s="5">
        <v>2</v>
      </c>
      <c r="H806" s="5">
        <v>2</v>
      </c>
      <c r="I806" s="6">
        <v>17321299.8125</v>
      </c>
      <c r="J806" s="5">
        <v>432</v>
      </c>
      <c r="K806" s="7">
        <v>47.79620265466</v>
      </c>
      <c r="L806" s="3">
        <v>5.18603515625</v>
      </c>
    </row>
    <row r="807" spans="1:12">
      <c r="A807" s="2" t="s">
        <v>1872</v>
      </c>
      <c r="B807" s="2" t="s">
        <v>3493</v>
      </c>
      <c r="C807" s="3">
        <v>8.0564703941345197</v>
      </c>
      <c r="D807" s="4">
        <v>6.19</v>
      </c>
      <c r="E807" s="5">
        <v>1</v>
      </c>
      <c r="F807" s="5">
        <v>3</v>
      </c>
      <c r="G807" s="5">
        <v>3</v>
      </c>
      <c r="H807" s="5">
        <v>4</v>
      </c>
      <c r="I807" s="6">
        <v>21033881.625</v>
      </c>
      <c r="J807" s="5">
        <v>565</v>
      </c>
      <c r="K807" s="7">
        <v>62.230174914660097</v>
      </c>
      <c r="L807" s="3">
        <v>7.69384765625</v>
      </c>
    </row>
    <row r="808" spans="1:12">
      <c r="A808" s="2" t="s">
        <v>2729</v>
      </c>
      <c r="B808" s="2" t="s">
        <v>2950</v>
      </c>
      <c r="C808" s="3">
        <v>8.0380508899688703</v>
      </c>
      <c r="D808" s="4">
        <v>49.04</v>
      </c>
      <c r="E808" s="5">
        <v>1</v>
      </c>
      <c r="F808" s="5">
        <v>3</v>
      </c>
      <c r="G808" s="5">
        <v>3</v>
      </c>
      <c r="H808" s="5">
        <v>3</v>
      </c>
      <c r="I808" s="6">
        <v>1587384.30078125</v>
      </c>
      <c r="J808" s="5">
        <v>104</v>
      </c>
      <c r="K808" s="7">
        <v>11.34370916466</v>
      </c>
      <c r="L808" s="3">
        <v>5.38916015625</v>
      </c>
    </row>
    <row r="809" spans="1:12">
      <c r="A809" s="2" t="s">
        <v>1737</v>
      </c>
      <c r="B809" s="2" t="s">
        <v>3579</v>
      </c>
      <c r="C809" s="3">
        <v>7.97637867927551</v>
      </c>
      <c r="D809" s="4">
        <v>2.62</v>
      </c>
      <c r="E809" s="5">
        <v>1</v>
      </c>
      <c r="F809" s="5">
        <v>1</v>
      </c>
      <c r="G809" s="5">
        <v>1</v>
      </c>
      <c r="H809" s="5">
        <v>6</v>
      </c>
      <c r="I809" s="6">
        <v>24957953.1015625</v>
      </c>
      <c r="J809" s="5">
        <v>650</v>
      </c>
      <c r="K809" s="7">
        <v>74.168349694660094</v>
      </c>
      <c r="L809" s="3">
        <v>8.39697265625</v>
      </c>
    </row>
    <row r="810" spans="1:12">
      <c r="A810" s="2" t="s">
        <v>1433</v>
      </c>
      <c r="B810" s="2" t="s">
        <v>320</v>
      </c>
      <c r="C810" s="3">
        <v>7.9661226272582999</v>
      </c>
      <c r="D810" s="4">
        <v>9.9600000000000009</v>
      </c>
      <c r="E810" s="5">
        <v>1</v>
      </c>
      <c r="F810" s="5">
        <v>1</v>
      </c>
      <c r="G810" s="5">
        <v>1</v>
      </c>
      <c r="H810" s="5">
        <v>3</v>
      </c>
      <c r="I810" s="6">
        <v>104413897.125</v>
      </c>
      <c r="J810" s="5">
        <v>231</v>
      </c>
      <c r="K810" s="7">
        <v>26.282675044659999</v>
      </c>
      <c r="L810" s="3">
        <v>8.16259765625</v>
      </c>
    </row>
    <row r="811" spans="1:12">
      <c r="A811" s="2" t="s">
        <v>1171</v>
      </c>
      <c r="B811" s="2" t="s">
        <v>3944</v>
      </c>
      <c r="C811" s="3">
        <v>7.9526441097259504</v>
      </c>
      <c r="D811" s="4">
        <v>3.28</v>
      </c>
      <c r="E811" s="5">
        <v>1</v>
      </c>
      <c r="F811" s="5">
        <v>2</v>
      </c>
      <c r="G811" s="5">
        <v>2</v>
      </c>
      <c r="H811" s="5">
        <v>4</v>
      </c>
      <c r="I811" s="6">
        <v>1003691.64453125</v>
      </c>
      <c r="J811" s="5">
        <v>609</v>
      </c>
      <c r="K811" s="7">
        <v>69.787699564660002</v>
      </c>
      <c r="L811" s="3">
        <v>8.98291015625</v>
      </c>
    </row>
    <row r="812" spans="1:12">
      <c r="A812" s="2" t="s">
        <v>1251</v>
      </c>
      <c r="B812" s="2" t="s">
        <v>3893</v>
      </c>
      <c r="C812" s="3">
        <v>7.9481551647186297</v>
      </c>
      <c r="D812" s="4">
        <v>5.81</v>
      </c>
      <c r="E812" s="5">
        <v>1</v>
      </c>
      <c r="F812" s="5">
        <v>1</v>
      </c>
      <c r="G812" s="5">
        <v>1</v>
      </c>
      <c r="H812" s="5">
        <v>2</v>
      </c>
      <c r="I812" s="6">
        <v>33939354.5</v>
      </c>
      <c r="J812" s="5">
        <v>310</v>
      </c>
      <c r="K812" s="7">
        <v>36.479540244660001</v>
      </c>
      <c r="L812" s="3">
        <v>9.81787109375</v>
      </c>
    </row>
    <row r="813" spans="1:12">
      <c r="A813" s="2" t="s">
        <v>829</v>
      </c>
      <c r="B813" s="2" t="s">
        <v>4138</v>
      </c>
      <c r="C813" s="3">
        <v>7.9345424175262496</v>
      </c>
      <c r="D813" s="4">
        <v>15.16</v>
      </c>
      <c r="E813" s="5">
        <v>1</v>
      </c>
      <c r="F813" s="5">
        <v>4</v>
      </c>
      <c r="G813" s="5">
        <v>4</v>
      </c>
      <c r="H813" s="5">
        <v>4</v>
      </c>
      <c r="I813" s="6">
        <v>35495521.541666701</v>
      </c>
      <c r="J813" s="5">
        <v>574</v>
      </c>
      <c r="K813" s="7">
        <v>64.272693294660002</v>
      </c>
      <c r="L813" s="3">
        <v>6.52197265625</v>
      </c>
    </row>
    <row r="814" spans="1:12">
      <c r="A814" s="2" t="s">
        <v>2045</v>
      </c>
      <c r="B814" s="2" t="s">
        <v>2900</v>
      </c>
      <c r="C814" s="3">
        <v>7.9285130500793501</v>
      </c>
      <c r="D814" s="4">
        <v>10.52</v>
      </c>
      <c r="E814" s="5">
        <v>1</v>
      </c>
      <c r="F814" s="5">
        <v>4</v>
      </c>
      <c r="G814" s="5">
        <v>4</v>
      </c>
      <c r="H814" s="5">
        <v>4</v>
      </c>
      <c r="I814" s="6">
        <v>97834980.458333299</v>
      </c>
      <c r="J814" s="5">
        <v>504</v>
      </c>
      <c r="K814" s="7">
        <v>56.136332134660101</v>
      </c>
      <c r="L814" s="3">
        <v>5.87158203125</v>
      </c>
    </row>
    <row r="815" spans="1:12">
      <c r="A815" s="2" t="s">
        <v>828</v>
      </c>
      <c r="B815" s="2" t="s">
        <v>4139</v>
      </c>
      <c r="C815" s="3">
        <v>7.8619470596313503</v>
      </c>
      <c r="D815" s="4">
        <v>3.03</v>
      </c>
      <c r="E815" s="5">
        <v>1</v>
      </c>
      <c r="F815" s="5">
        <v>1</v>
      </c>
      <c r="G815" s="5">
        <v>1</v>
      </c>
      <c r="H815" s="5">
        <v>2</v>
      </c>
      <c r="I815" s="6">
        <v>29249688</v>
      </c>
      <c r="J815" s="5">
        <v>891</v>
      </c>
      <c r="K815" s="7">
        <v>100.57956472466</v>
      </c>
      <c r="L815" s="3">
        <v>7.54736328125</v>
      </c>
    </row>
    <row r="816" spans="1:12">
      <c r="A816" s="2" t="s">
        <v>1330</v>
      </c>
      <c r="B816" s="2" t="s">
        <v>3836</v>
      </c>
      <c r="C816" s="3">
        <v>7.8560738563537598</v>
      </c>
      <c r="D816" s="4">
        <v>15.83</v>
      </c>
      <c r="E816" s="5">
        <v>1</v>
      </c>
      <c r="F816" s="5">
        <v>3</v>
      </c>
      <c r="G816" s="5">
        <v>3</v>
      </c>
      <c r="H816" s="5">
        <v>4</v>
      </c>
      <c r="I816" s="6">
        <v>870142.78385416698</v>
      </c>
      <c r="J816" s="5">
        <v>120</v>
      </c>
      <c r="K816" s="7">
        <v>14.10808513466</v>
      </c>
      <c r="L816" s="3">
        <v>10.65283203125</v>
      </c>
    </row>
    <row r="817" spans="1:12">
      <c r="A817" s="2" t="s">
        <v>1461</v>
      </c>
      <c r="B817" s="2" t="s">
        <v>414</v>
      </c>
      <c r="C817" s="3">
        <v>7.83827877044678</v>
      </c>
      <c r="D817" s="4">
        <v>5.34</v>
      </c>
      <c r="E817" s="5">
        <v>2</v>
      </c>
      <c r="F817" s="5">
        <v>1</v>
      </c>
      <c r="G817" s="5">
        <v>2</v>
      </c>
      <c r="H817" s="5">
        <v>3</v>
      </c>
      <c r="I817" s="6">
        <v>4320937.6740722703</v>
      </c>
      <c r="J817" s="5">
        <v>412</v>
      </c>
      <c r="K817" s="7">
        <v>46.409433894659998</v>
      </c>
      <c r="L817" s="3">
        <v>9.11474609375</v>
      </c>
    </row>
    <row r="818" spans="1:12">
      <c r="A818" s="2" t="s">
        <v>1160</v>
      </c>
      <c r="B818" s="2" t="s">
        <v>4515</v>
      </c>
      <c r="C818" s="3">
        <v>7.8307621479034397</v>
      </c>
      <c r="D818" s="4">
        <v>4.32</v>
      </c>
      <c r="E818" s="5">
        <v>1</v>
      </c>
      <c r="F818" s="5">
        <v>1</v>
      </c>
      <c r="G818" s="5">
        <v>1</v>
      </c>
      <c r="H818" s="5">
        <v>2</v>
      </c>
      <c r="I818" s="6">
        <v>619784.1953125</v>
      </c>
      <c r="J818" s="5">
        <v>417</v>
      </c>
      <c r="K818" s="7">
        <v>48.0493238246601</v>
      </c>
      <c r="L818" s="3">
        <v>7.76708984375</v>
      </c>
    </row>
    <row r="819" spans="1:12">
      <c r="A819" s="2" t="s">
        <v>1472</v>
      </c>
      <c r="B819" s="2" t="s">
        <v>103</v>
      </c>
      <c r="C819" s="3">
        <v>7.8059318065643302</v>
      </c>
      <c r="D819" s="4">
        <v>2.91</v>
      </c>
      <c r="E819" s="5">
        <v>1</v>
      </c>
      <c r="F819" s="5">
        <v>4</v>
      </c>
      <c r="G819" s="5">
        <v>4</v>
      </c>
      <c r="H819" s="5">
        <v>4</v>
      </c>
      <c r="I819" s="6">
        <v>21155182.083333299</v>
      </c>
      <c r="J819" s="5">
        <v>1374</v>
      </c>
      <c r="K819" s="7">
        <v>150.74301266466099</v>
      </c>
      <c r="L819" s="3">
        <v>5.37646484375</v>
      </c>
    </row>
    <row r="820" spans="1:12">
      <c r="A820" s="2" t="s">
        <v>2534</v>
      </c>
      <c r="B820" s="2" t="s">
        <v>331</v>
      </c>
      <c r="C820" s="3">
        <v>7.8020524978637704</v>
      </c>
      <c r="D820" s="4">
        <v>9.4600000000000009</v>
      </c>
      <c r="E820" s="5">
        <v>1</v>
      </c>
      <c r="F820" s="5">
        <v>1</v>
      </c>
      <c r="G820" s="5">
        <v>1</v>
      </c>
      <c r="H820" s="5">
        <v>2</v>
      </c>
      <c r="I820" s="6">
        <v>2394543.6171875</v>
      </c>
      <c r="J820" s="5">
        <v>148</v>
      </c>
      <c r="K820" s="7">
        <v>16.22276730466</v>
      </c>
      <c r="L820" s="3">
        <v>4.53857421875</v>
      </c>
    </row>
    <row r="821" spans="1:12">
      <c r="A821" s="2" t="s">
        <v>1307</v>
      </c>
      <c r="B821" s="2" t="s">
        <v>3851</v>
      </c>
      <c r="C821" s="3">
        <v>7.7493950128555298</v>
      </c>
      <c r="D821" s="4">
        <v>25.5</v>
      </c>
      <c r="E821" s="5">
        <v>1</v>
      </c>
      <c r="F821" s="5">
        <v>4</v>
      </c>
      <c r="G821" s="5">
        <v>4</v>
      </c>
      <c r="H821" s="5">
        <v>5</v>
      </c>
      <c r="I821" s="6">
        <v>39433189.688802101</v>
      </c>
      <c r="J821" s="5">
        <v>149</v>
      </c>
      <c r="K821" s="7">
        <v>16.669033624659999</v>
      </c>
      <c r="L821" s="3">
        <v>10.62353515625</v>
      </c>
    </row>
    <row r="822" spans="1:12">
      <c r="A822" s="2" t="s">
        <v>1810</v>
      </c>
      <c r="B822" s="2" t="s">
        <v>265</v>
      </c>
      <c r="C822" s="3">
        <v>7.74442362785339</v>
      </c>
      <c r="D822" s="4">
        <v>25.55</v>
      </c>
      <c r="E822" s="5">
        <v>1</v>
      </c>
      <c r="F822" s="5">
        <v>4</v>
      </c>
      <c r="G822" s="5">
        <v>4</v>
      </c>
      <c r="H822" s="5">
        <v>5</v>
      </c>
      <c r="I822" s="6">
        <v>55618382.635904901</v>
      </c>
      <c r="J822" s="5">
        <v>274</v>
      </c>
      <c r="K822" s="7">
        <v>30.36366771466</v>
      </c>
      <c r="L822" s="3">
        <v>8.79248046875</v>
      </c>
    </row>
    <row r="823" spans="1:12">
      <c r="A823" s="2" t="s">
        <v>4548</v>
      </c>
      <c r="B823" s="2" t="s">
        <v>4549</v>
      </c>
      <c r="C823" s="3">
        <v>7.7269587516784703</v>
      </c>
      <c r="D823" s="4">
        <v>16.850000000000001</v>
      </c>
      <c r="E823" s="5">
        <v>1</v>
      </c>
      <c r="F823" s="5">
        <v>1</v>
      </c>
      <c r="G823" s="5">
        <v>1</v>
      </c>
      <c r="H823" s="5">
        <v>2</v>
      </c>
      <c r="I823" s="6">
        <v>24324849</v>
      </c>
      <c r="J823" s="5">
        <v>89</v>
      </c>
      <c r="K823" s="7">
        <v>10.116790694660001</v>
      </c>
      <c r="L823" s="3">
        <v>4.88134765625</v>
      </c>
    </row>
    <row r="824" spans="1:12">
      <c r="A824" s="2" t="s">
        <v>1934</v>
      </c>
      <c r="B824" s="2" t="s">
        <v>3452</v>
      </c>
      <c r="C824" s="3">
        <v>7.7167057991027797</v>
      </c>
      <c r="D824" s="4">
        <v>20.81</v>
      </c>
      <c r="E824" s="5">
        <v>1</v>
      </c>
      <c r="F824" s="5">
        <v>2</v>
      </c>
      <c r="G824" s="5">
        <v>2</v>
      </c>
      <c r="H824" s="5">
        <v>2</v>
      </c>
      <c r="I824" s="6">
        <v>33584466.59375</v>
      </c>
      <c r="J824" s="5">
        <v>149</v>
      </c>
      <c r="K824" s="7">
        <v>16.962882074660001</v>
      </c>
      <c r="L824" s="3">
        <v>5.63037109375</v>
      </c>
    </row>
    <row r="825" spans="1:12">
      <c r="A825" s="2" t="s">
        <v>1724</v>
      </c>
      <c r="B825" s="2" t="s">
        <v>3589</v>
      </c>
      <c r="C825" s="3">
        <v>7.7033532857894897</v>
      </c>
      <c r="D825" s="4">
        <v>11.47</v>
      </c>
      <c r="E825" s="5">
        <v>1</v>
      </c>
      <c r="F825" s="5">
        <v>3</v>
      </c>
      <c r="G825" s="5">
        <v>4</v>
      </c>
      <c r="H825" s="5">
        <v>6</v>
      </c>
      <c r="I825" s="6">
        <v>11701905.7916667</v>
      </c>
      <c r="J825" s="5">
        <v>532</v>
      </c>
      <c r="K825" s="7">
        <v>61.232955834659997</v>
      </c>
      <c r="L825" s="3">
        <v>5.16064453125</v>
      </c>
    </row>
    <row r="826" spans="1:12">
      <c r="A826" s="2" t="s">
        <v>4943</v>
      </c>
      <c r="B826" s="2" t="s">
        <v>4944</v>
      </c>
      <c r="C826" s="3">
        <v>7.66597199440002</v>
      </c>
      <c r="D826" s="4">
        <v>13.31</v>
      </c>
      <c r="E826" s="5">
        <v>1</v>
      </c>
      <c r="F826" s="5">
        <v>2</v>
      </c>
      <c r="G826" s="5">
        <v>2</v>
      </c>
      <c r="H826" s="5">
        <v>2</v>
      </c>
      <c r="I826" s="6">
        <v>15173630.5</v>
      </c>
      <c r="J826" s="5">
        <v>278</v>
      </c>
      <c r="K826" s="7">
        <v>30.034307934659999</v>
      </c>
      <c r="L826" s="3">
        <v>5.83349609375</v>
      </c>
    </row>
    <row r="827" spans="1:12">
      <c r="A827" s="2" t="s">
        <v>1769</v>
      </c>
      <c r="B827" s="2" t="s">
        <v>2889</v>
      </c>
      <c r="C827" s="3">
        <v>7.6058406829834002</v>
      </c>
      <c r="D827" s="4">
        <v>10.56</v>
      </c>
      <c r="E827" s="5">
        <v>1</v>
      </c>
      <c r="F827" s="5">
        <v>2</v>
      </c>
      <c r="G827" s="5">
        <v>2</v>
      </c>
      <c r="H827" s="5">
        <v>2</v>
      </c>
      <c r="I827" s="6">
        <v>45252761.875</v>
      </c>
      <c r="J827" s="5">
        <v>360</v>
      </c>
      <c r="K827" s="7">
        <v>39.287897214659999</v>
      </c>
      <c r="L827" s="3">
        <v>6.30322265625</v>
      </c>
    </row>
    <row r="828" spans="1:12">
      <c r="A828" s="2" t="s">
        <v>4945</v>
      </c>
      <c r="B828" s="2" t="s">
        <v>4946</v>
      </c>
      <c r="C828" s="3">
        <v>7.5334478616714504</v>
      </c>
      <c r="D828" s="4">
        <v>18.78</v>
      </c>
      <c r="E828" s="5">
        <v>1</v>
      </c>
      <c r="F828" s="5">
        <v>3</v>
      </c>
      <c r="G828" s="5">
        <v>3</v>
      </c>
      <c r="H828" s="5">
        <v>3</v>
      </c>
      <c r="I828" s="6">
        <v>3488235.9055989599</v>
      </c>
      <c r="J828" s="5">
        <v>213</v>
      </c>
      <c r="K828" s="7">
        <v>24.10846799466</v>
      </c>
      <c r="L828" s="3">
        <v>6.34130859375</v>
      </c>
    </row>
    <row r="829" spans="1:12">
      <c r="A829" s="2" t="s">
        <v>2447</v>
      </c>
      <c r="B829" s="2" t="s">
        <v>3112</v>
      </c>
      <c r="C829" s="3">
        <v>7.50533103942871</v>
      </c>
      <c r="D829" s="4">
        <v>2.3199999999999998</v>
      </c>
      <c r="E829" s="5">
        <v>1</v>
      </c>
      <c r="F829" s="5">
        <v>2</v>
      </c>
      <c r="G829" s="5">
        <v>2</v>
      </c>
      <c r="H829" s="5">
        <v>3</v>
      </c>
      <c r="I829" s="6">
        <v>1601539.6269531299</v>
      </c>
      <c r="J829" s="5">
        <v>561</v>
      </c>
      <c r="K829" s="7">
        <v>64.606958994660104</v>
      </c>
      <c r="L829" s="3">
        <v>6.84423828125</v>
      </c>
    </row>
    <row r="830" spans="1:12">
      <c r="A830" s="2" t="s">
        <v>450</v>
      </c>
      <c r="B830" s="2" t="s">
        <v>2778</v>
      </c>
      <c r="C830" s="3">
        <v>7.4443385601043701</v>
      </c>
      <c r="D830" s="4">
        <v>14.88</v>
      </c>
      <c r="E830" s="5">
        <v>1</v>
      </c>
      <c r="F830" s="5">
        <v>2</v>
      </c>
      <c r="G830" s="5">
        <v>2</v>
      </c>
      <c r="H830" s="5">
        <v>2</v>
      </c>
      <c r="I830" s="6">
        <v>26502087.1875</v>
      </c>
      <c r="J830" s="5">
        <v>215</v>
      </c>
      <c r="K830" s="7">
        <v>23.66606824466</v>
      </c>
      <c r="L830" s="3">
        <v>7.09326171875</v>
      </c>
    </row>
    <row r="831" spans="1:12">
      <c r="A831" s="2" t="s">
        <v>966</v>
      </c>
      <c r="B831" s="2" t="s">
        <v>4060</v>
      </c>
      <c r="C831" s="3">
        <v>7.4224041700363204</v>
      </c>
      <c r="D831" s="4">
        <v>1.99</v>
      </c>
      <c r="E831" s="5">
        <v>1</v>
      </c>
      <c r="F831" s="5">
        <v>1</v>
      </c>
      <c r="G831" s="5">
        <v>1</v>
      </c>
      <c r="H831" s="5">
        <v>3</v>
      </c>
      <c r="I831" s="6">
        <v>566726.173828125</v>
      </c>
      <c r="J831" s="5">
        <v>603</v>
      </c>
      <c r="K831" s="7">
        <v>63.572501384659901</v>
      </c>
      <c r="L831" s="3">
        <v>9.34912109375</v>
      </c>
    </row>
    <row r="832" spans="1:12">
      <c r="A832" s="2" t="s">
        <v>1744</v>
      </c>
      <c r="B832" s="2" t="s">
        <v>3574</v>
      </c>
      <c r="C832" s="3">
        <v>7.3194967508315996</v>
      </c>
      <c r="D832" s="4">
        <v>8</v>
      </c>
      <c r="E832" s="5">
        <v>1</v>
      </c>
      <c r="F832" s="5">
        <v>2</v>
      </c>
      <c r="G832" s="5">
        <v>2</v>
      </c>
      <c r="H832" s="5">
        <v>3</v>
      </c>
      <c r="I832" s="6">
        <v>11434390.3203125</v>
      </c>
      <c r="J832" s="5">
        <v>275</v>
      </c>
      <c r="K832" s="7">
        <v>32.3202698746599</v>
      </c>
      <c r="L832" s="3">
        <v>8.70458984375</v>
      </c>
    </row>
    <row r="833" spans="1:12">
      <c r="A833" s="2" t="s">
        <v>2144</v>
      </c>
      <c r="B833" s="2" t="s">
        <v>3307</v>
      </c>
      <c r="C833" s="3">
        <v>7.2573528289794904</v>
      </c>
      <c r="D833" s="4">
        <v>6.44</v>
      </c>
      <c r="E833" s="5">
        <v>1</v>
      </c>
      <c r="F833" s="5">
        <v>1</v>
      </c>
      <c r="G833" s="5">
        <v>1</v>
      </c>
      <c r="H833" s="5">
        <v>3</v>
      </c>
      <c r="I833" s="6">
        <v>35098779.25</v>
      </c>
      <c r="J833" s="5">
        <v>202</v>
      </c>
      <c r="K833" s="7">
        <v>21.78488271466</v>
      </c>
      <c r="L833" s="3">
        <v>5.26220703125</v>
      </c>
    </row>
    <row r="834" spans="1:12">
      <c r="A834" s="2" t="s">
        <v>4947</v>
      </c>
      <c r="B834" s="2" t="s">
        <v>4948</v>
      </c>
      <c r="C834" s="3">
        <v>7.2488451004028303</v>
      </c>
      <c r="D834" s="4">
        <v>4.96</v>
      </c>
      <c r="E834" s="5">
        <v>1</v>
      </c>
      <c r="F834" s="5">
        <v>1</v>
      </c>
      <c r="G834" s="5">
        <v>1</v>
      </c>
      <c r="H834" s="5">
        <v>2</v>
      </c>
      <c r="I834" s="6">
        <v>310245.6015625</v>
      </c>
      <c r="J834" s="5">
        <v>403</v>
      </c>
      <c r="K834" s="7">
        <v>46.955543464660103</v>
      </c>
      <c r="L834" s="3">
        <v>8.35302734375</v>
      </c>
    </row>
    <row r="835" spans="1:12">
      <c r="A835" s="2" t="s">
        <v>1349</v>
      </c>
      <c r="B835" s="2" t="s">
        <v>3824</v>
      </c>
      <c r="C835" s="3">
        <v>7.2367818355560303</v>
      </c>
      <c r="D835" s="4">
        <v>4.6500000000000004</v>
      </c>
      <c r="E835" s="5">
        <v>1</v>
      </c>
      <c r="F835" s="5">
        <v>2</v>
      </c>
      <c r="G835" s="5">
        <v>2</v>
      </c>
      <c r="H835" s="5">
        <v>2</v>
      </c>
      <c r="I835" s="6">
        <v>534939.46484375</v>
      </c>
      <c r="J835" s="5">
        <v>752</v>
      </c>
      <c r="K835" s="7">
        <v>84.124939024660193</v>
      </c>
      <c r="L835" s="3">
        <v>5.21142578125</v>
      </c>
    </row>
    <row r="836" spans="1:12">
      <c r="A836" s="2" t="s">
        <v>1525</v>
      </c>
      <c r="B836" s="2" t="s">
        <v>4517</v>
      </c>
      <c r="C836" s="3">
        <v>7.2013721466064498</v>
      </c>
      <c r="D836" s="4">
        <v>8.02</v>
      </c>
      <c r="E836" s="5">
        <v>1</v>
      </c>
      <c r="F836" s="5">
        <v>2</v>
      </c>
      <c r="G836" s="5">
        <v>2</v>
      </c>
      <c r="H836" s="5">
        <v>2</v>
      </c>
      <c r="I836" s="6">
        <v>7501962.30078125</v>
      </c>
      <c r="J836" s="5">
        <v>449</v>
      </c>
      <c r="K836" s="7">
        <v>51.631008194659998</v>
      </c>
      <c r="L836" s="3">
        <v>5.94775390625</v>
      </c>
    </row>
    <row r="837" spans="1:12">
      <c r="A837" s="2" t="s">
        <v>1377</v>
      </c>
      <c r="B837" s="2" t="s">
        <v>2830</v>
      </c>
      <c r="C837" s="3">
        <v>7.1536248922347996</v>
      </c>
      <c r="D837" s="4">
        <v>4.2699999999999996</v>
      </c>
      <c r="E837" s="5">
        <v>1</v>
      </c>
      <c r="F837" s="5">
        <v>1</v>
      </c>
      <c r="G837" s="5">
        <v>1</v>
      </c>
      <c r="H837" s="5">
        <v>4</v>
      </c>
      <c r="I837" s="6">
        <v>63227493.375</v>
      </c>
      <c r="J837" s="5">
        <v>234</v>
      </c>
      <c r="K837" s="7">
        <v>28.02593033466</v>
      </c>
      <c r="L837" s="3">
        <v>8.26513671875</v>
      </c>
    </row>
    <row r="838" spans="1:12">
      <c r="A838" s="2" t="s">
        <v>2225</v>
      </c>
      <c r="B838" s="2" t="s">
        <v>3259</v>
      </c>
      <c r="C838" s="3">
        <v>7.12237548828125</v>
      </c>
      <c r="D838" s="4">
        <v>6.37</v>
      </c>
      <c r="E838" s="5">
        <v>1</v>
      </c>
      <c r="F838" s="5">
        <v>2</v>
      </c>
      <c r="G838" s="5">
        <v>2</v>
      </c>
      <c r="H838" s="5">
        <v>2</v>
      </c>
      <c r="I838" s="6">
        <v>22200680.1953125</v>
      </c>
      <c r="J838" s="5">
        <v>565</v>
      </c>
      <c r="K838" s="7">
        <v>62.529482424660003</v>
      </c>
      <c r="L838" s="3">
        <v>5.57958984375</v>
      </c>
    </row>
    <row r="839" spans="1:12">
      <c r="A839" s="2" t="s">
        <v>2135</v>
      </c>
      <c r="B839" s="2" t="s">
        <v>3313</v>
      </c>
      <c r="C839" s="3">
        <v>7.1104379892349199</v>
      </c>
      <c r="D839" s="4">
        <v>2.44</v>
      </c>
      <c r="E839" s="5">
        <v>1</v>
      </c>
      <c r="F839" s="5">
        <v>2</v>
      </c>
      <c r="G839" s="5">
        <v>2</v>
      </c>
      <c r="H839" s="5">
        <v>4</v>
      </c>
      <c r="I839" s="6">
        <v>5315467.8349609403</v>
      </c>
      <c r="J839" s="5">
        <v>1023</v>
      </c>
      <c r="K839" s="7">
        <v>115.51912993466</v>
      </c>
      <c r="L839" s="3">
        <v>8.63134765625</v>
      </c>
    </row>
    <row r="840" spans="1:12">
      <c r="A840" s="2" t="s">
        <v>917</v>
      </c>
      <c r="B840" s="2" t="s">
        <v>4414</v>
      </c>
      <c r="C840" s="3">
        <v>7.0919787883758501</v>
      </c>
      <c r="D840" s="4">
        <v>9.7100000000000009</v>
      </c>
      <c r="E840" s="5">
        <v>1</v>
      </c>
      <c r="F840" s="5">
        <v>2</v>
      </c>
      <c r="G840" s="5">
        <v>2</v>
      </c>
      <c r="H840" s="5">
        <v>6</v>
      </c>
      <c r="I840" s="6">
        <v>106085.142578125</v>
      </c>
      <c r="J840" s="5">
        <v>515</v>
      </c>
      <c r="K840" s="7">
        <v>56.196827334660099</v>
      </c>
      <c r="L840" s="3">
        <v>7.23974609375</v>
      </c>
    </row>
    <row r="841" spans="1:12">
      <c r="A841" s="2" t="s">
        <v>1379</v>
      </c>
      <c r="B841" s="2" t="s">
        <v>4481</v>
      </c>
      <c r="C841" s="3">
        <v>7.0711765289306596</v>
      </c>
      <c r="D841" s="4">
        <v>5.83</v>
      </c>
      <c r="E841" s="5">
        <v>1</v>
      </c>
      <c r="F841" s="5">
        <v>1</v>
      </c>
      <c r="G841" s="5">
        <v>1</v>
      </c>
      <c r="H841" s="5">
        <v>2</v>
      </c>
      <c r="I841" s="6">
        <v>73427770.25</v>
      </c>
      <c r="J841" s="5">
        <v>223</v>
      </c>
      <c r="K841" s="7">
        <v>24.143651054660001</v>
      </c>
      <c r="L841" s="3">
        <v>5.65576171875</v>
      </c>
    </row>
    <row r="842" spans="1:12">
      <c r="A842" s="2" t="s">
        <v>1617</v>
      </c>
      <c r="B842" s="2" t="s">
        <v>4362</v>
      </c>
      <c r="C842" s="3">
        <v>7.0512647628784197</v>
      </c>
      <c r="D842" s="4">
        <v>14.16</v>
      </c>
      <c r="E842" s="5">
        <v>1</v>
      </c>
      <c r="F842" s="5">
        <v>2</v>
      </c>
      <c r="G842" s="5">
        <v>2</v>
      </c>
      <c r="H842" s="5">
        <v>2</v>
      </c>
      <c r="I842" s="6">
        <v>19987930.755859401</v>
      </c>
      <c r="J842" s="5">
        <v>226</v>
      </c>
      <c r="K842" s="7">
        <v>24.357998714659999</v>
      </c>
      <c r="L842" s="3">
        <v>5.31298828125</v>
      </c>
    </row>
    <row r="843" spans="1:12">
      <c r="A843" s="2" t="s">
        <v>1975</v>
      </c>
      <c r="B843" s="2" t="s">
        <v>3421</v>
      </c>
      <c r="C843" s="3">
        <v>7.0375869274139404</v>
      </c>
      <c r="D843" s="4">
        <v>14.9</v>
      </c>
      <c r="E843" s="5">
        <v>1</v>
      </c>
      <c r="F843" s="5">
        <v>2</v>
      </c>
      <c r="G843" s="5">
        <v>2</v>
      </c>
      <c r="H843" s="5">
        <v>3</v>
      </c>
      <c r="I843" s="6">
        <v>3605423.09765625</v>
      </c>
      <c r="J843" s="5">
        <v>208</v>
      </c>
      <c r="K843" s="7">
        <v>23.725834494659999</v>
      </c>
      <c r="L843" s="3">
        <v>10.05224609375</v>
      </c>
    </row>
    <row r="844" spans="1:12">
      <c r="A844" s="2" t="s">
        <v>462</v>
      </c>
      <c r="B844" s="2" t="s">
        <v>457</v>
      </c>
      <c r="C844" s="3">
        <v>7.0292820930481001</v>
      </c>
      <c r="D844" s="4">
        <v>9.06</v>
      </c>
      <c r="E844" s="5">
        <v>1</v>
      </c>
      <c r="F844" s="5">
        <v>2</v>
      </c>
      <c r="G844" s="5">
        <v>2</v>
      </c>
      <c r="H844" s="5">
        <v>2</v>
      </c>
      <c r="I844" s="6">
        <v>47425646.9375</v>
      </c>
      <c r="J844" s="5">
        <v>265</v>
      </c>
      <c r="K844" s="7">
        <v>29.03591125466</v>
      </c>
      <c r="L844" s="3">
        <v>6.55126953125</v>
      </c>
    </row>
    <row r="845" spans="1:12">
      <c r="A845" s="2" t="s">
        <v>2229</v>
      </c>
      <c r="B845" s="2" t="s">
        <v>349</v>
      </c>
      <c r="C845" s="3">
        <v>7.0049319267272896</v>
      </c>
      <c r="D845" s="4">
        <v>7.81</v>
      </c>
      <c r="E845" s="5">
        <v>1</v>
      </c>
      <c r="F845" s="5">
        <v>1</v>
      </c>
      <c r="G845" s="5">
        <v>1</v>
      </c>
      <c r="H845" s="5">
        <v>2</v>
      </c>
      <c r="I845" s="6">
        <v>12766687.125</v>
      </c>
      <c r="J845" s="5">
        <v>192</v>
      </c>
      <c r="K845" s="7">
        <v>21.418987724659999</v>
      </c>
      <c r="L845" s="3">
        <v>5.32568359375</v>
      </c>
    </row>
    <row r="846" spans="1:12">
      <c r="A846" s="2" t="s">
        <v>1335</v>
      </c>
      <c r="B846" s="2" t="s">
        <v>545</v>
      </c>
      <c r="C846" s="3">
        <v>6.9635074138641402</v>
      </c>
      <c r="D846" s="4">
        <v>12.08</v>
      </c>
      <c r="E846" s="5">
        <v>1</v>
      </c>
      <c r="F846" s="5">
        <v>2</v>
      </c>
      <c r="G846" s="5">
        <v>2</v>
      </c>
      <c r="H846" s="5">
        <v>4</v>
      </c>
      <c r="I846" s="6">
        <v>26122184.78125</v>
      </c>
      <c r="J846" s="5">
        <v>298</v>
      </c>
      <c r="K846" s="7">
        <v>32.930400864660001</v>
      </c>
      <c r="L846" s="3">
        <v>5.19873046875</v>
      </c>
    </row>
    <row r="847" spans="1:12">
      <c r="A847" s="2" t="s">
        <v>2714</v>
      </c>
      <c r="B847" s="2" t="s">
        <v>554</v>
      </c>
      <c r="C847" s="3">
        <v>6.9564492702484104</v>
      </c>
      <c r="D847" s="4">
        <v>2.16</v>
      </c>
      <c r="E847" s="5">
        <v>1</v>
      </c>
      <c r="F847" s="5">
        <v>1</v>
      </c>
      <c r="G847" s="5">
        <v>1</v>
      </c>
      <c r="H847" s="5">
        <v>2</v>
      </c>
      <c r="I847" s="6">
        <v>137770.00097656299</v>
      </c>
      <c r="J847" s="5">
        <v>694</v>
      </c>
      <c r="K847" s="7">
        <v>77.492498054660103</v>
      </c>
      <c r="L847" s="3">
        <v>5.17333984375</v>
      </c>
    </row>
    <row r="848" spans="1:12">
      <c r="A848" s="2" t="s">
        <v>2136</v>
      </c>
      <c r="B848" s="2" t="s">
        <v>3312</v>
      </c>
      <c r="C848" s="3">
        <v>6.9453485012054399</v>
      </c>
      <c r="D848" s="4">
        <v>5.99</v>
      </c>
      <c r="E848" s="5">
        <v>1</v>
      </c>
      <c r="F848" s="5">
        <v>2</v>
      </c>
      <c r="G848" s="5">
        <v>2</v>
      </c>
      <c r="H848" s="5">
        <v>3</v>
      </c>
      <c r="I848" s="6">
        <v>15421322.7421875</v>
      </c>
      <c r="J848" s="5">
        <v>601</v>
      </c>
      <c r="K848" s="7">
        <v>65.305408124660005</v>
      </c>
      <c r="L848" s="3">
        <v>4.94482421875</v>
      </c>
    </row>
    <row r="849" spans="1:12">
      <c r="A849" s="2" t="s">
        <v>2042</v>
      </c>
      <c r="B849" s="2" t="s">
        <v>177</v>
      </c>
      <c r="C849" s="3">
        <v>6.8883566856384304</v>
      </c>
      <c r="D849" s="4">
        <v>7.76</v>
      </c>
      <c r="E849" s="5">
        <v>1</v>
      </c>
      <c r="F849" s="5">
        <v>1</v>
      </c>
      <c r="G849" s="5">
        <v>1</v>
      </c>
      <c r="H849" s="5">
        <v>2</v>
      </c>
      <c r="I849" s="6">
        <v>43930958.3125</v>
      </c>
      <c r="J849" s="5">
        <v>219</v>
      </c>
      <c r="K849" s="7">
        <v>24.700259004660001</v>
      </c>
      <c r="L849" s="3">
        <v>5.54150390625</v>
      </c>
    </row>
    <row r="850" spans="1:12">
      <c r="A850" s="2" t="s">
        <v>2056</v>
      </c>
      <c r="B850" s="2" t="s">
        <v>4436</v>
      </c>
      <c r="C850" s="3">
        <v>6.8868768215179399</v>
      </c>
      <c r="D850" s="4">
        <v>6.86</v>
      </c>
      <c r="E850" s="5">
        <v>1</v>
      </c>
      <c r="F850" s="5">
        <v>2</v>
      </c>
      <c r="G850" s="5">
        <v>2</v>
      </c>
      <c r="H850" s="5">
        <v>2</v>
      </c>
      <c r="I850" s="6">
        <v>24525027.5</v>
      </c>
      <c r="J850" s="5">
        <v>627</v>
      </c>
      <c r="K850" s="7">
        <v>70.530633414660102</v>
      </c>
      <c r="L850" s="3">
        <v>6.13818359375</v>
      </c>
    </row>
    <row r="851" spans="1:12">
      <c r="A851" s="2" t="s">
        <v>4949</v>
      </c>
      <c r="B851" s="2" t="s">
        <v>4950</v>
      </c>
      <c r="C851" s="3">
        <v>6.8613476753234899</v>
      </c>
      <c r="D851" s="4">
        <v>3.72</v>
      </c>
      <c r="E851" s="5">
        <v>1</v>
      </c>
      <c r="F851" s="5">
        <v>1</v>
      </c>
      <c r="G851" s="5">
        <v>1</v>
      </c>
      <c r="H851" s="5">
        <v>2</v>
      </c>
      <c r="I851" s="6">
        <v>26188282.75</v>
      </c>
      <c r="J851" s="5">
        <v>645</v>
      </c>
      <c r="K851" s="7">
        <v>72.020734244660105</v>
      </c>
      <c r="L851" s="3">
        <v>4.89404296875</v>
      </c>
    </row>
    <row r="852" spans="1:12">
      <c r="A852" s="2" t="s">
        <v>681</v>
      </c>
      <c r="B852" s="2" t="s">
        <v>4335</v>
      </c>
      <c r="C852" s="3">
        <v>6.8582956790924099</v>
      </c>
      <c r="D852" s="4">
        <v>5.23</v>
      </c>
      <c r="E852" s="5">
        <v>1</v>
      </c>
      <c r="F852" s="5">
        <v>1</v>
      </c>
      <c r="G852" s="5">
        <v>1</v>
      </c>
      <c r="H852" s="5">
        <v>2</v>
      </c>
      <c r="I852" s="6">
        <v>51960310.5</v>
      </c>
      <c r="J852" s="5">
        <v>535</v>
      </c>
      <c r="K852" s="7">
        <v>60.811272324660102</v>
      </c>
      <c r="L852" s="3">
        <v>7.62060546875</v>
      </c>
    </row>
    <row r="853" spans="1:12">
      <c r="A853" s="2" t="s">
        <v>1241</v>
      </c>
      <c r="B853" s="2" t="s">
        <v>270</v>
      </c>
      <c r="C853" s="3">
        <v>6.8220324516296396</v>
      </c>
      <c r="D853" s="4">
        <v>12.65</v>
      </c>
      <c r="E853" s="5">
        <v>1</v>
      </c>
      <c r="F853" s="5">
        <v>2</v>
      </c>
      <c r="G853" s="5">
        <v>2</v>
      </c>
      <c r="H853" s="5">
        <v>3</v>
      </c>
      <c r="I853" s="6">
        <v>10755731.8125</v>
      </c>
      <c r="J853" s="5">
        <v>245</v>
      </c>
      <c r="K853" s="7">
        <v>26.367343404660001</v>
      </c>
      <c r="L853" s="3">
        <v>4.64013671875</v>
      </c>
    </row>
    <row r="854" spans="1:12">
      <c r="A854" s="2" t="s">
        <v>1303</v>
      </c>
      <c r="B854" s="2" t="s">
        <v>3854</v>
      </c>
      <c r="C854" s="3">
        <v>6.8207662105560303</v>
      </c>
      <c r="D854" s="4">
        <v>8.74</v>
      </c>
      <c r="E854" s="5">
        <v>1</v>
      </c>
      <c r="F854" s="5">
        <v>2</v>
      </c>
      <c r="G854" s="5">
        <v>2</v>
      </c>
      <c r="H854" s="5">
        <v>2</v>
      </c>
      <c r="I854" s="6">
        <v>22105688.5625</v>
      </c>
      <c r="J854" s="5">
        <v>366</v>
      </c>
      <c r="K854" s="7">
        <v>40.45251130466</v>
      </c>
      <c r="L854" s="3">
        <v>5.49072265625</v>
      </c>
    </row>
    <row r="855" spans="1:12">
      <c r="A855" s="2" t="s">
        <v>4951</v>
      </c>
      <c r="B855" s="2" t="s">
        <v>4952</v>
      </c>
      <c r="C855" s="3">
        <v>6.7817652225494403</v>
      </c>
      <c r="D855" s="4">
        <v>1.69</v>
      </c>
      <c r="E855" s="5">
        <v>1</v>
      </c>
      <c r="F855" s="5">
        <v>1</v>
      </c>
      <c r="G855" s="5">
        <v>1</v>
      </c>
      <c r="H855" s="5">
        <v>2</v>
      </c>
      <c r="I855" s="6">
        <v>29188918.5</v>
      </c>
      <c r="J855" s="5">
        <v>889</v>
      </c>
      <c r="K855" s="7">
        <v>101.63983215466</v>
      </c>
      <c r="L855" s="3">
        <v>5.05908203125</v>
      </c>
    </row>
    <row r="856" spans="1:12">
      <c r="A856" s="2" t="s">
        <v>945</v>
      </c>
      <c r="B856" s="2" t="s">
        <v>4073</v>
      </c>
      <c r="C856" s="3">
        <v>6.7045966386795</v>
      </c>
      <c r="D856" s="4">
        <v>21.09</v>
      </c>
      <c r="E856" s="5">
        <v>1</v>
      </c>
      <c r="F856" s="5">
        <v>2</v>
      </c>
      <c r="G856" s="5">
        <v>2</v>
      </c>
      <c r="H856" s="5">
        <v>5</v>
      </c>
      <c r="I856" s="6">
        <v>110943361.46875</v>
      </c>
      <c r="J856" s="5">
        <v>128</v>
      </c>
      <c r="K856" s="7">
        <v>14.79662806466</v>
      </c>
      <c r="L856" s="3">
        <v>9.23193359375</v>
      </c>
    </row>
    <row r="857" spans="1:12">
      <c r="A857" s="2" t="s">
        <v>2455</v>
      </c>
      <c r="B857" s="2" t="s">
        <v>521</v>
      </c>
      <c r="C857" s="3">
        <v>6.7040054798126203</v>
      </c>
      <c r="D857" s="4">
        <v>11.24</v>
      </c>
      <c r="E857" s="5">
        <v>1</v>
      </c>
      <c r="F857" s="5">
        <v>2</v>
      </c>
      <c r="G857" s="5">
        <v>2</v>
      </c>
      <c r="H857" s="5">
        <v>2</v>
      </c>
      <c r="I857" s="6">
        <v>60487012.125</v>
      </c>
      <c r="J857" s="5">
        <v>258</v>
      </c>
      <c r="K857" s="7">
        <v>29.023804564660001</v>
      </c>
      <c r="L857" s="3">
        <v>4.55126953125</v>
      </c>
    </row>
    <row r="858" spans="1:12">
      <c r="A858" s="2" t="s">
        <v>1694</v>
      </c>
      <c r="B858" s="2" t="s">
        <v>530</v>
      </c>
      <c r="C858" s="3">
        <v>6.6985013484954798</v>
      </c>
      <c r="D858" s="4">
        <v>12.85</v>
      </c>
      <c r="E858" s="5">
        <v>1</v>
      </c>
      <c r="F858" s="5">
        <v>2</v>
      </c>
      <c r="G858" s="5">
        <v>2</v>
      </c>
      <c r="H858" s="5">
        <v>2</v>
      </c>
      <c r="I858" s="6">
        <v>60402137.5</v>
      </c>
      <c r="J858" s="5">
        <v>249</v>
      </c>
      <c r="K858" s="7">
        <v>27.899987104659999</v>
      </c>
      <c r="L858" s="3">
        <v>5.00830078125</v>
      </c>
    </row>
    <row r="859" spans="1:12">
      <c r="A859" s="2" t="s">
        <v>4953</v>
      </c>
      <c r="B859" s="2" t="s">
        <v>4954</v>
      </c>
      <c r="C859" s="3">
        <v>6.6971094608306903</v>
      </c>
      <c r="D859" s="4">
        <v>6.3</v>
      </c>
      <c r="E859" s="5">
        <v>1</v>
      </c>
      <c r="F859" s="5">
        <v>3</v>
      </c>
      <c r="G859" s="5">
        <v>3</v>
      </c>
      <c r="H859" s="5">
        <v>3</v>
      </c>
      <c r="I859" s="6">
        <v>34472206.708333299</v>
      </c>
      <c r="J859" s="5">
        <v>794</v>
      </c>
      <c r="K859" s="7">
        <v>85.5604380946601</v>
      </c>
      <c r="L859" s="3">
        <v>4.53857421875</v>
      </c>
    </row>
    <row r="860" spans="1:12">
      <c r="A860" s="2" t="s">
        <v>4955</v>
      </c>
      <c r="B860" s="2" t="s">
        <v>4956</v>
      </c>
      <c r="C860" s="3">
        <v>6.6954367160797101</v>
      </c>
      <c r="D860" s="4">
        <v>20.49</v>
      </c>
      <c r="E860" s="5">
        <v>1</v>
      </c>
      <c r="F860" s="5">
        <v>1</v>
      </c>
      <c r="G860" s="5">
        <v>1</v>
      </c>
      <c r="H860" s="5">
        <v>2</v>
      </c>
      <c r="I860" s="6">
        <v>58442373.75</v>
      </c>
      <c r="J860" s="5">
        <v>122</v>
      </c>
      <c r="K860" s="7">
        <v>14.27681432466</v>
      </c>
      <c r="L860" s="3">
        <v>7.60595703125</v>
      </c>
    </row>
    <row r="861" spans="1:12">
      <c r="A861" s="2" t="s">
        <v>971</v>
      </c>
      <c r="B861" s="2" t="s">
        <v>4058</v>
      </c>
      <c r="C861" s="3">
        <v>6.6612663269043004</v>
      </c>
      <c r="D861" s="4">
        <v>5.49</v>
      </c>
      <c r="E861" s="5">
        <v>1</v>
      </c>
      <c r="F861" s="5">
        <v>1</v>
      </c>
      <c r="G861" s="5">
        <v>1</v>
      </c>
      <c r="H861" s="5">
        <v>2</v>
      </c>
      <c r="I861" s="6">
        <v>33206084.75</v>
      </c>
      <c r="J861" s="5">
        <v>419</v>
      </c>
      <c r="K861" s="7">
        <v>48.262264894659999</v>
      </c>
      <c r="L861" s="3">
        <v>5.84619140625</v>
      </c>
    </row>
    <row r="862" spans="1:12">
      <c r="A862" s="2" t="s">
        <v>1113</v>
      </c>
      <c r="B862" s="2" t="s">
        <v>289</v>
      </c>
      <c r="C862" s="3">
        <v>6.6590552330017099</v>
      </c>
      <c r="D862" s="4">
        <v>43.86</v>
      </c>
      <c r="E862" s="5">
        <v>1</v>
      </c>
      <c r="F862" s="5">
        <v>4</v>
      </c>
      <c r="G862" s="5">
        <v>4</v>
      </c>
      <c r="H862" s="5">
        <v>5</v>
      </c>
      <c r="I862" s="6">
        <v>67774235.195882201</v>
      </c>
      <c r="J862" s="5">
        <v>114</v>
      </c>
      <c r="K862" s="7">
        <v>12.14933020466</v>
      </c>
      <c r="L862" s="3">
        <v>7.18115234375</v>
      </c>
    </row>
    <row r="863" spans="1:12">
      <c r="A863" s="2" t="s">
        <v>687</v>
      </c>
      <c r="B863" s="2" t="s">
        <v>4234</v>
      </c>
      <c r="C863" s="3">
        <v>6.6210312843322798</v>
      </c>
      <c r="D863" s="4">
        <v>19.46</v>
      </c>
      <c r="E863" s="5">
        <v>1</v>
      </c>
      <c r="F863" s="5">
        <v>2</v>
      </c>
      <c r="G863" s="5">
        <v>2</v>
      </c>
      <c r="H863" s="5">
        <v>2</v>
      </c>
      <c r="I863" s="6">
        <v>13293482.1875</v>
      </c>
      <c r="J863" s="5">
        <v>149</v>
      </c>
      <c r="K863" s="7">
        <v>16.324135024659999</v>
      </c>
      <c r="L863" s="3">
        <v>4.80517578125</v>
      </c>
    </row>
    <row r="864" spans="1:12">
      <c r="A864" s="2" t="s">
        <v>4957</v>
      </c>
      <c r="B864" s="2" t="s">
        <v>4958</v>
      </c>
      <c r="C864" s="3">
        <v>6.6192138195037797</v>
      </c>
      <c r="D864" s="4">
        <v>13.9</v>
      </c>
      <c r="E864" s="5">
        <v>1</v>
      </c>
      <c r="F864" s="5">
        <v>3</v>
      </c>
      <c r="G864" s="5">
        <v>3</v>
      </c>
      <c r="H864" s="5">
        <v>3</v>
      </c>
      <c r="I864" s="6">
        <v>17062501.526041701</v>
      </c>
      <c r="J864" s="5">
        <v>295</v>
      </c>
      <c r="K864" s="7">
        <v>33.721084534659902</v>
      </c>
      <c r="L864" s="3">
        <v>9.81787109375</v>
      </c>
    </row>
    <row r="865" spans="1:12">
      <c r="A865" s="2" t="s">
        <v>1231</v>
      </c>
      <c r="B865" s="2" t="s">
        <v>3904</v>
      </c>
      <c r="C865" s="3">
        <v>6.61052453517914</v>
      </c>
      <c r="D865" s="4">
        <v>6.62</v>
      </c>
      <c r="E865" s="5">
        <v>1</v>
      </c>
      <c r="F865" s="5">
        <v>3</v>
      </c>
      <c r="G865" s="5">
        <v>3</v>
      </c>
      <c r="H865" s="5">
        <v>4</v>
      </c>
      <c r="I865" s="6">
        <v>5874387.4169108104</v>
      </c>
      <c r="J865" s="5">
        <v>438</v>
      </c>
      <c r="K865" s="7">
        <v>49.11688029466</v>
      </c>
      <c r="L865" s="3">
        <v>8.64599609375</v>
      </c>
    </row>
    <row r="866" spans="1:12">
      <c r="A866" s="2" t="s">
        <v>1175</v>
      </c>
      <c r="B866" s="2" t="s">
        <v>257</v>
      </c>
      <c r="C866" s="3">
        <v>6.5759043693542498</v>
      </c>
      <c r="D866" s="4">
        <v>6.64</v>
      </c>
      <c r="E866" s="5">
        <v>1</v>
      </c>
      <c r="F866" s="5">
        <v>3</v>
      </c>
      <c r="G866" s="5">
        <v>3</v>
      </c>
      <c r="H866" s="5">
        <v>4</v>
      </c>
      <c r="I866" s="6">
        <v>5108127.1536458302</v>
      </c>
      <c r="J866" s="5">
        <v>663</v>
      </c>
      <c r="K866" s="7">
        <v>76.304340114659993</v>
      </c>
      <c r="L866" s="3">
        <v>5.94775390625</v>
      </c>
    </row>
    <row r="867" spans="1:12">
      <c r="A867" s="2" t="s">
        <v>1277</v>
      </c>
      <c r="B867" s="2" t="s">
        <v>3876</v>
      </c>
      <c r="C867" s="3">
        <v>6.5589761734008798</v>
      </c>
      <c r="D867" s="4">
        <v>6.29</v>
      </c>
      <c r="E867" s="5">
        <v>1</v>
      </c>
      <c r="F867" s="5">
        <v>2</v>
      </c>
      <c r="G867" s="5">
        <v>2</v>
      </c>
      <c r="H867" s="5">
        <v>3</v>
      </c>
      <c r="I867" s="6">
        <v>9432298.9560546894</v>
      </c>
      <c r="J867" s="5">
        <v>700</v>
      </c>
      <c r="K867" s="7">
        <v>76.905853554660098</v>
      </c>
      <c r="L867" s="3">
        <v>6.66845703125</v>
      </c>
    </row>
    <row r="868" spans="1:12">
      <c r="A868" s="2" t="s">
        <v>2662</v>
      </c>
      <c r="B868" s="2" t="s">
        <v>3015</v>
      </c>
      <c r="C868" s="3">
        <v>6.5127029418945304</v>
      </c>
      <c r="D868" s="4">
        <v>5.61</v>
      </c>
      <c r="E868" s="5">
        <v>1</v>
      </c>
      <c r="F868" s="5">
        <v>1</v>
      </c>
      <c r="G868" s="5">
        <v>1</v>
      </c>
      <c r="H868" s="5">
        <v>2</v>
      </c>
      <c r="I868" s="6">
        <v>28278422.3125</v>
      </c>
      <c r="J868" s="5">
        <v>303</v>
      </c>
      <c r="K868" s="7">
        <v>34.549820974660001</v>
      </c>
      <c r="L868" s="3">
        <v>5.19873046875</v>
      </c>
    </row>
    <row r="869" spans="1:12">
      <c r="A869" s="2" t="s">
        <v>988</v>
      </c>
      <c r="B869" s="2" t="s">
        <v>4049</v>
      </c>
      <c r="C869" s="3">
        <v>6.50413274765015</v>
      </c>
      <c r="D869" s="4">
        <v>2.3199999999999998</v>
      </c>
      <c r="E869" s="5">
        <v>1</v>
      </c>
      <c r="F869" s="5">
        <v>1</v>
      </c>
      <c r="G869" s="5">
        <v>1</v>
      </c>
      <c r="H869" s="5">
        <v>2</v>
      </c>
      <c r="I869" s="6">
        <v>86300.05859375</v>
      </c>
      <c r="J869" s="5">
        <v>603</v>
      </c>
      <c r="K869" s="7">
        <v>66.687083744660001</v>
      </c>
      <c r="L869" s="3">
        <v>7.00537109375</v>
      </c>
    </row>
    <row r="870" spans="1:12">
      <c r="A870" s="2" t="s">
        <v>1502</v>
      </c>
      <c r="B870" s="2" t="s">
        <v>3728</v>
      </c>
      <c r="C870" s="3">
        <v>6.5026533603668204</v>
      </c>
      <c r="D870" s="4">
        <v>3.62</v>
      </c>
      <c r="E870" s="5">
        <v>1</v>
      </c>
      <c r="F870" s="5">
        <v>2</v>
      </c>
      <c r="G870" s="5">
        <v>2</v>
      </c>
      <c r="H870" s="5">
        <v>3</v>
      </c>
      <c r="I870" s="6"/>
      <c r="J870" s="5">
        <v>857</v>
      </c>
      <c r="K870" s="7">
        <v>97.225185234660003</v>
      </c>
      <c r="L870" s="3">
        <v>5.04638671875</v>
      </c>
    </row>
    <row r="871" spans="1:12">
      <c r="A871" s="2" t="s">
        <v>1359</v>
      </c>
      <c r="B871" s="2" t="s">
        <v>3815</v>
      </c>
      <c r="C871" s="3">
        <v>6.4984412193298304</v>
      </c>
      <c r="D871" s="4">
        <v>4.82</v>
      </c>
      <c r="E871" s="5">
        <v>1</v>
      </c>
      <c r="F871" s="5">
        <v>2</v>
      </c>
      <c r="G871" s="5">
        <v>2</v>
      </c>
      <c r="H871" s="5">
        <v>2</v>
      </c>
      <c r="I871" s="6">
        <v>20706539.65625</v>
      </c>
      <c r="J871" s="5">
        <v>788</v>
      </c>
      <c r="K871" s="7">
        <v>89.266241644660099</v>
      </c>
      <c r="L871" s="3">
        <v>6.78564453125</v>
      </c>
    </row>
    <row r="872" spans="1:12">
      <c r="A872" s="2" t="s">
        <v>1836</v>
      </c>
      <c r="B872" s="2" t="s">
        <v>4394</v>
      </c>
      <c r="C872" s="3">
        <v>6.4942753314971897</v>
      </c>
      <c r="D872" s="4">
        <v>14.2</v>
      </c>
      <c r="E872" s="5">
        <v>1</v>
      </c>
      <c r="F872" s="5">
        <v>2</v>
      </c>
      <c r="G872" s="5">
        <v>2</v>
      </c>
      <c r="H872" s="5">
        <v>2</v>
      </c>
      <c r="I872" s="6">
        <v>140080150.46875</v>
      </c>
      <c r="J872" s="5">
        <v>176</v>
      </c>
      <c r="K872" s="7">
        <v>18.680389284659999</v>
      </c>
      <c r="L872" s="3">
        <v>8.99755859375</v>
      </c>
    </row>
    <row r="873" spans="1:12">
      <c r="A873" s="2" t="s">
        <v>4959</v>
      </c>
      <c r="B873" s="2" t="s">
        <v>4960</v>
      </c>
      <c r="C873" s="3">
        <v>6.4874365329742396</v>
      </c>
      <c r="D873" s="4">
        <v>2.62</v>
      </c>
      <c r="E873" s="5">
        <v>1</v>
      </c>
      <c r="F873" s="5">
        <v>1</v>
      </c>
      <c r="G873" s="5">
        <v>1</v>
      </c>
      <c r="H873" s="5">
        <v>2</v>
      </c>
      <c r="I873" s="6">
        <v>4343892.9375</v>
      </c>
      <c r="J873" s="5">
        <v>535</v>
      </c>
      <c r="K873" s="7">
        <v>59.639851424660101</v>
      </c>
      <c r="L873" s="3">
        <v>5.21142578125</v>
      </c>
    </row>
    <row r="874" spans="1:12">
      <c r="A874" s="2" t="s">
        <v>725</v>
      </c>
      <c r="B874" s="2" t="s">
        <v>4208</v>
      </c>
      <c r="C874" s="3">
        <v>6.4674193859100297</v>
      </c>
      <c r="D874" s="4">
        <v>2.99</v>
      </c>
      <c r="E874" s="5">
        <v>1</v>
      </c>
      <c r="F874" s="5">
        <v>1</v>
      </c>
      <c r="G874" s="5">
        <v>1</v>
      </c>
      <c r="H874" s="5">
        <v>2</v>
      </c>
      <c r="I874" s="6">
        <v>32958821.375</v>
      </c>
      <c r="J874" s="5">
        <v>402</v>
      </c>
      <c r="K874" s="7">
        <v>45.427197614660003</v>
      </c>
      <c r="L874" s="3">
        <v>4.71630859375</v>
      </c>
    </row>
    <row r="875" spans="1:12">
      <c r="A875" s="2" t="s">
        <v>1785</v>
      </c>
      <c r="B875" s="2" t="s">
        <v>3545</v>
      </c>
      <c r="C875" s="3">
        <v>6.4369251728057897</v>
      </c>
      <c r="D875" s="4">
        <v>5.45</v>
      </c>
      <c r="E875" s="5">
        <v>1</v>
      </c>
      <c r="F875" s="5">
        <v>2</v>
      </c>
      <c r="G875" s="5">
        <v>2</v>
      </c>
      <c r="H875" s="5">
        <v>4</v>
      </c>
      <c r="I875" s="6">
        <v>4903984.34765625</v>
      </c>
      <c r="J875" s="5">
        <v>955</v>
      </c>
      <c r="K875" s="7">
        <v>106.81487725466</v>
      </c>
      <c r="L875" s="3">
        <v>8.70458984375</v>
      </c>
    </row>
    <row r="876" spans="1:12">
      <c r="A876" s="2" t="s">
        <v>1042</v>
      </c>
      <c r="B876" s="2" t="s">
        <v>4364</v>
      </c>
      <c r="C876" s="3">
        <v>6.3715507984161404</v>
      </c>
      <c r="D876" s="4">
        <v>8.8000000000000007</v>
      </c>
      <c r="E876" s="5">
        <v>1</v>
      </c>
      <c r="F876" s="5">
        <v>3</v>
      </c>
      <c r="G876" s="5">
        <v>3</v>
      </c>
      <c r="H876" s="5">
        <v>3</v>
      </c>
      <c r="I876" s="6">
        <v>495532.35986328102</v>
      </c>
      <c r="J876" s="5">
        <v>341</v>
      </c>
      <c r="K876" s="7">
        <v>38.05609112466</v>
      </c>
      <c r="L876" s="3">
        <v>5.03369140625</v>
      </c>
    </row>
    <row r="877" spans="1:12">
      <c r="A877" s="2" t="s">
        <v>991</v>
      </c>
      <c r="B877" s="2" t="s">
        <v>4046</v>
      </c>
      <c r="C877" s="3">
        <v>6.33424639701843</v>
      </c>
      <c r="D877" s="4">
        <v>25.55</v>
      </c>
      <c r="E877" s="5">
        <v>1</v>
      </c>
      <c r="F877" s="5">
        <v>2</v>
      </c>
      <c r="G877" s="5">
        <v>2</v>
      </c>
      <c r="H877" s="5">
        <v>2</v>
      </c>
      <c r="I877" s="6">
        <v>63205843.875</v>
      </c>
      <c r="J877" s="5">
        <v>137</v>
      </c>
      <c r="K877" s="7">
        <v>15.31046743466</v>
      </c>
      <c r="L877" s="3">
        <v>4.34814453125</v>
      </c>
    </row>
    <row r="878" spans="1:12">
      <c r="A878" s="2" t="s">
        <v>2157</v>
      </c>
      <c r="B878" s="2" t="s">
        <v>3296</v>
      </c>
      <c r="C878" s="3">
        <v>6.2994506359100297</v>
      </c>
      <c r="D878" s="4">
        <v>7.97</v>
      </c>
      <c r="E878" s="5">
        <v>1</v>
      </c>
      <c r="F878" s="5">
        <v>2</v>
      </c>
      <c r="G878" s="5">
        <v>2</v>
      </c>
      <c r="H878" s="5">
        <v>2</v>
      </c>
      <c r="I878" s="6">
        <v>75049444.375</v>
      </c>
      <c r="J878" s="5">
        <v>929</v>
      </c>
      <c r="K878" s="7">
        <v>104.70963792466</v>
      </c>
      <c r="L878" s="3">
        <v>8.96826171875</v>
      </c>
    </row>
    <row r="879" spans="1:12">
      <c r="A879" s="2" t="s">
        <v>1279</v>
      </c>
      <c r="B879" s="2" t="s">
        <v>3875</v>
      </c>
      <c r="C879" s="3">
        <v>6.2655944824218803</v>
      </c>
      <c r="D879" s="4">
        <v>3.93</v>
      </c>
      <c r="E879" s="5">
        <v>1</v>
      </c>
      <c r="F879" s="5">
        <v>1</v>
      </c>
      <c r="G879" s="5">
        <v>1</v>
      </c>
      <c r="H879" s="5">
        <v>2</v>
      </c>
      <c r="I879" s="6">
        <v>256228.08740234401</v>
      </c>
      <c r="J879" s="5">
        <v>382</v>
      </c>
      <c r="K879" s="7">
        <v>43.04922669466</v>
      </c>
      <c r="L879" s="3">
        <v>4.75439453125</v>
      </c>
    </row>
    <row r="880" spans="1:12">
      <c r="A880" s="2" t="s">
        <v>1537</v>
      </c>
      <c r="B880" s="2" t="s">
        <v>3701</v>
      </c>
      <c r="C880" s="3">
        <v>6.2343242168426496</v>
      </c>
      <c r="D880" s="4">
        <v>12.87</v>
      </c>
      <c r="E880" s="5">
        <v>1</v>
      </c>
      <c r="F880" s="5">
        <v>3</v>
      </c>
      <c r="G880" s="5">
        <v>3</v>
      </c>
      <c r="H880" s="5">
        <v>3</v>
      </c>
      <c r="I880" s="6">
        <v>11369710.1666667</v>
      </c>
      <c r="J880" s="5">
        <v>334</v>
      </c>
      <c r="K880" s="7">
        <v>37.53800963466</v>
      </c>
      <c r="L880" s="3">
        <v>5.88427734375</v>
      </c>
    </row>
    <row r="881" spans="1:12">
      <c r="A881" s="2" t="s">
        <v>1067</v>
      </c>
      <c r="B881" s="2" t="s">
        <v>4001</v>
      </c>
      <c r="C881" s="3">
        <v>6.2319138050079301</v>
      </c>
      <c r="D881" s="4">
        <v>3.94</v>
      </c>
      <c r="E881" s="5">
        <v>1</v>
      </c>
      <c r="F881" s="5">
        <v>3</v>
      </c>
      <c r="G881" s="5">
        <v>3</v>
      </c>
      <c r="H881" s="5">
        <v>3</v>
      </c>
      <c r="I881" s="6">
        <v>15851627.646484399</v>
      </c>
      <c r="J881" s="5">
        <v>991</v>
      </c>
      <c r="K881" s="7">
        <v>111.59762445465999</v>
      </c>
      <c r="L881" s="3">
        <v>8.30908203125</v>
      </c>
    </row>
    <row r="882" spans="1:12">
      <c r="A882" s="2" t="s">
        <v>909</v>
      </c>
      <c r="B882" s="2" t="s">
        <v>4093</v>
      </c>
      <c r="C882" s="3">
        <v>6.2135808467864999</v>
      </c>
      <c r="D882" s="4">
        <v>6.91</v>
      </c>
      <c r="E882" s="5">
        <v>1</v>
      </c>
      <c r="F882" s="5">
        <v>1</v>
      </c>
      <c r="G882" s="5">
        <v>1</v>
      </c>
      <c r="H882" s="5">
        <v>2</v>
      </c>
      <c r="I882" s="6">
        <v>21415063</v>
      </c>
      <c r="J882" s="5">
        <v>217</v>
      </c>
      <c r="K882" s="7">
        <v>25.610769804659999</v>
      </c>
      <c r="L882" s="3">
        <v>5.27490234375</v>
      </c>
    </row>
    <row r="883" spans="1:12">
      <c r="A883" s="2" t="s">
        <v>2174</v>
      </c>
      <c r="B883" s="2" t="s">
        <v>183</v>
      </c>
      <c r="C883" s="3">
        <v>6.2121064662933403</v>
      </c>
      <c r="D883" s="4">
        <v>3.68</v>
      </c>
      <c r="E883" s="5">
        <v>1</v>
      </c>
      <c r="F883" s="5">
        <v>1</v>
      </c>
      <c r="G883" s="5">
        <v>1</v>
      </c>
      <c r="H883" s="5">
        <v>2</v>
      </c>
      <c r="I883" s="6">
        <v>9370491.25</v>
      </c>
      <c r="J883" s="5">
        <v>380</v>
      </c>
      <c r="K883" s="7">
        <v>44.285335304660002</v>
      </c>
      <c r="L883" s="3">
        <v>7.50341796875</v>
      </c>
    </row>
    <row r="884" spans="1:12">
      <c r="A884" s="2" t="s">
        <v>4961</v>
      </c>
      <c r="B884" s="2" t="s">
        <v>4962</v>
      </c>
      <c r="C884" s="3">
        <v>6.2067599296569798</v>
      </c>
      <c r="D884" s="4">
        <v>3.73</v>
      </c>
      <c r="E884" s="5">
        <v>1</v>
      </c>
      <c r="F884" s="5">
        <v>1</v>
      </c>
      <c r="G884" s="5">
        <v>1</v>
      </c>
      <c r="H884" s="5">
        <v>2</v>
      </c>
      <c r="I884" s="6">
        <v>1148778.75</v>
      </c>
      <c r="J884" s="5">
        <v>322</v>
      </c>
      <c r="K884" s="7">
        <v>36.529802434659999</v>
      </c>
      <c r="L884" s="3">
        <v>9.21728515625</v>
      </c>
    </row>
    <row r="885" spans="1:12">
      <c r="A885" s="2" t="s">
        <v>879</v>
      </c>
      <c r="B885" s="2" t="s">
        <v>4115</v>
      </c>
      <c r="C885" s="3">
        <v>6.1983876228332502</v>
      </c>
      <c r="D885" s="4">
        <v>10.39</v>
      </c>
      <c r="E885" s="5">
        <v>1</v>
      </c>
      <c r="F885" s="5">
        <v>2</v>
      </c>
      <c r="G885" s="5">
        <v>2</v>
      </c>
      <c r="H885" s="5">
        <v>2</v>
      </c>
      <c r="I885" s="6">
        <v>53057005.408203103</v>
      </c>
      <c r="J885" s="5">
        <v>337</v>
      </c>
      <c r="K885" s="7">
        <v>35.870832904659999</v>
      </c>
      <c r="L885" s="3">
        <v>5.99853515625</v>
      </c>
    </row>
    <row r="886" spans="1:12">
      <c r="A886" s="2" t="s">
        <v>579</v>
      </c>
      <c r="B886" s="2" t="s">
        <v>182</v>
      </c>
      <c r="C886" s="3">
        <v>6.1982657909393302</v>
      </c>
      <c r="D886" s="4">
        <v>19.440000000000001</v>
      </c>
      <c r="E886" s="5">
        <v>1</v>
      </c>
      <c r="F886" s="5">
        <v>2</v>
      </c>
      <c r="G886" s="5">
        <v>2</v>
      </c>
      <c r="H886" s="5">
        <v>3</v>
      </c>
      <c r="I886" s="6">
        <v>60529574.875</v>
      </c>
      <c r="J886" s="5">
        <v>144</v>
      </c>
      <c r="K886" s="7">
        <v>16.467091934660001</v>
      </c>
      <c r="L886" s="3">
        <v>6.08740234375</v>
      </c>
    </row>
    <row r="887" spans="1:12">
      <c r="A887" s="2" t="s">
        <v>2472</v>
      </c>
      <c r="B887" s="2" t="s">
        <v>37</v>
      </c>
      <c r="C887" s="3">
        <v>6.1879862546920803</v>
      </c>
      <c r="D887" s="4">
        <v>46.43</v>
      </c>
      <c r="E887" s="5">
        <v>1</v>
      </c>
      <c r="F887" s="5">
        <v>3</v>
      </c>
      <c r="G887" s="5">
        <v>3</v>
      </c>
      <c r="H887" s="5">
        <v>4</v>
      </c>
      <c r="I887" s="6">
        <v>164205.70214843799</v>
      </c>
      <c r="J887" s="5">
        <v>56</v>
      </c>
      <c r="K887" s="7">
        <v>6.7153021446599999</v>
      </c>
      <c r="L887" s="3">
        <v>10.16943359375</v>
      </c>
    </row>
    <row r="888" spans="1:12">
      <c r="A888" s="2" t="s">
        <v>1250</v>
      </c>
      <c r="B888" s="2" t="s">
        <v>4519</v>
      </c>
      <c r="C888" s="3">
        <v>6.16219282150269</v>
      </c>
      <c r="D888" s="4">
        <v>8.67</v>
      </c>
      <c r="E888" s="5">
        <v>1</v>
      </c>
      <c r="F888" s="5">
        <v>2</v>
      </c>
      <c r="G888" s="5">
        <v>2</v>
      </c>
      <c r="H888" s="5">
        <v>3</v>
      </c>
      <c r="I888" s="6">
        <v>48734174.306884803</v>
      </c>
      <c r="J888" s="5">
        <v>323</v>
      </c>
      <c r="K888" s="7">
        <v>34.107791064659999</v>
      </c>
      <c r="L888" s="3">
        <v>10.12548828125</v>
      </c>
    </row>
    <row r="889" spans="1:12">
      <c r="A889" s="2" t="s">
        <v>984</v>
      </c>
      <c r="B889" s="2" t="s">
        <v>513</v>
      </c>
      <c r="C889" s="3">
        <v>6.1308307647705096</v>
      </c>
      <c r="D889" s="4">
        <v>3.68</v>
      </c>
      <c r="E889" s="5">
        <v>1</v>
      </c>
      <c r="F889" s="5">
        <v>3</v>
      </c>
      <c r="G889" s="5">
        <v>3</v>
      </c>
      <c r="H889" s="5">
        <v>3</v>
      </c>
      <c r="I889" s="6">
        <v>15060263.9583333</v>
      </c>
      <c r="J889" s="5">
        <v>979</v>
      </c>
      <c r="K889" s="7">
        <v>109.05744018466</v>
      </c>
      <c r="L889" s="3">
        <v>5.80810546875</v>
      </c>
    </row>
    <row r="890" spans="1:12">
      <c r="A890" s="2" t="s">
        <v>4963</v>
      </c>
      <c r="B890" s="2" t="s">
        <v>4964</v>
      </c>
      <c r="C890" s="3">
        <v>6.1227993965148899</v>
      </c>
      <c r="D890" s="4">
        <v>23.59</v>
      </c>
      <c r="E890" s="5">
        <v>1</v>
      </c>
      <c r="F890" s="5">
        <v>3</v>
      </c>
      <c r="G890" s="5">
        <v>3</v>
      </c>
      <c r="H890" s="5">
        <v>4</v>
      </c>
      <c r="I890" s="6">
        <v>149827311.18587199</v>
      </c>
      <c r="J890" s="5">
        <v>195</v>
      </c>
      <c r="K890" s="7">
        <v>21.295366844659998</v>
      </c>
      <c r="L890" s="3">
        <v>10.44775390625</v>
      </c>
    </row>
    <row r="891" spans="1:12">
      <c r="A891" s="2" t="s">
        <v>4965</v>
      </c>
      <c r="B891" s="2" t="s">
        <v>4966</v>
      </c>
      <c r="C891" s="3">
        <v>6.1000506877899197</v>
      </c>
      <c r="D891" s="4">
        <v>5.76</v>
      </c>
      <c r="E891" s="5">
        <v>1</v>
      </c>
      <c r="F891" s="5">
        <v>1</v>
      </c>
      <c r="G891" s="5">
        <v>1</v>
      </c>
      <c r="H891" s="5">
        <v>2</v>
      </c>
      <c r="I891" s="6">
        <v>16324200.5</v>
      </c>
      <c r="J891" s="5">
        <v>191</v>
      </c>
      <c r="K891" s="7">
        <v>21.837303784660001</v>
      </c>
      <c r="L891" s="3">
        <v>5.46533203125</v>
      </c>
    </row>
    <row r="892" spans="1:12">
      <c r="A892" s="2" t="s">
        <v>2607</v>
      </c>
      <c r="B892" s="2" t="s">
        <v>216</v>
      </c>
      <c r="C892" s="3">
        <v>6.0865213871002197</v>
      </c>
      <c r="D892" s="4">
        <v>12.04</v>
      </c>
      <c r="E892" s="5">
        <v>1</v>
      </c>
      <c r="F892" s="5">
        <v>2</v>
      </c>
      <c r="G892" s="5">
        <v>2</v>
      </c>
      <c r="H892" s="5">
        <v>2</v>
      </c>
      <c r="I892" s="6">
        <v>2096161.47265625</v>
      </c>
      <c r="J892" s="5">
        <v>191</v>
      </c>
      <c r="K892" s="7">
        <v>21.84991004466</v>
      </c>
      <c r="L892" s="3">
        <v>5.00830078125</v>
      </c>
    </row>
    <row r="893" spans="1:12">
      <c r="A893" s="2" t="s">
        <v>2496</v>
      </c>
      <c r="B893" s="2" t="s">
        <v>3083</v>
      </c>
      <c r="C893" s="3">
        <v>6.0453963279724103</v>
      </c>
      <c r="D893" s="4">
        <v>4.12</v>
      </c>
      <c r="E893" s="5">
        <v>1</v>
      </c>
      <c r="F893" s="5">
        <v>2</v>
      </c>
      <c r="G893" s="5">
        <v>2</v>
      </c>
      <c r="H893" s="5">
        <v>2</v>
      </c>
      <c r="I893" s="6">
        <v>17166304.5625</v>
      </c>
      <c r="J893" s="5">
        <v>704</v>
      </c>
      <c r="K893" s="7">
        <v>79.767012254660102</v>
      </c>
      <c r="L893" s="3">
        <v>5.74462890625</v>
      </c>
    </row>
    <row r="894" spans="1:12">
      <c r="A894" s="2" t="s">
        <v>658</v>
      </c>
      <c r="B894" s="2" t="s">
        <v>4375</v>
      </c>
      <c r="C894" s="3">
        <v>6.0008091926574698</v>
      </c>
      <c r="D894" s="4">
        <v>3.3</v>
      </c>
      <c r="E894" s="5">
        <v>1</v>
      </c>
      <c r="F894" s="5">
        <v>2</v>
      </c>
      <c r="G894" s="5">
        <v>2</v>
      </c>
      <c r="H894" s="5">
        <v>2</v>
      </c>
      <c r="I894" s="6">
        <v>14461972.875</v>
      </c>
      <c r="J894" s="5">
        <v>787</v>
      </c>
      <c r="K894" s="7">
        <v>88.839855864659995</v>
      </c>
      <c r="L894" s="3">
        <v>6.35400390625</v>
      </c>
    </row>
    <row r="895" spans="1:12">
      <c r="A895" s="2" t="s">
        <v>981</v>
      </c>
      <c r="B895" s="2" t="s">
        <v>4052</v>
      </c>
      <c r="C895" s="3">
        <v>5.9602704048156703</v>
      </c>
      <c r="D895" s="4">
        <v>4.5999999999999996</v>
      </c>
      <c r="E895" s="5">
        <v>1</v>
      </c>
      <c r="F895" s="5">
        <v>1</v>
      </c>
      <c r="G895" s="5">
        <v>1</v>
      </c>
      <c r="H895" s="5">
        <v>2</v>
      </c>
      <c r="I895" s="6">
        <v>12208852.390625</v>
      </c>
      <c r="J895" s="5">
        <v>261</v>
      </c>
      <c r="K895" s="7">
        <v>27.902119134660001</v>
      </c>
      <c r="L895" s="3">
        <v>6.85888671875</v>
      </c>
    </row>
    <row r="896" spans="1:12">
      <c r="A896" s="2" t="s">
        <v>594</v>
      </c>
      <c r="B896" s="2" t="s">
        <v>4449</v>
      </c>
      <c r="C896" s="3">
        <v>5.9555110931396502</v>
      </c>
      <c r="D896" s="4">
        <v>8.4700000000000006</v>
      </c>
      <c r="E896" s="5">
        <v>1</v>
      </c>
      <c r="F896" s="5">
        <v>2</v>
      </c>
      <c r="G896" s="5">
        <v>2</v>
      </c>
      <c r="H896" s="5">
        <v>5</v>
      </c>
      <c r="I896" s="6">
        <v>11517269.794921899</v>
      </c>
      <c r="J896" s="5">
        <v>295</v>
      </c>
      <c r="K896" s="7">
        <v>33.020681124660001</v>
      </c>
      <c r="L896" s="3">
        <v>4.91943359375</v>
      </c>
    </row>
    <row r="897" spans="1:12">
      <c r="A897" s="2" t="s">
        <v>2648</v>
      </c>
      <c r="B897" s="2" t="s">
        <v>3024</v>
      </c>
      <c r="C897" s="3">
        <v>5.9376852512359601</v>
      </c>
      <c r="D897" s="4">
        <v>14.83</v>
      </c>
      <c r="E897" s="5">
        <v>1</v>
      </c>
      <c r="F897" s="5">
        <v>3</v>
      </c>
      <c r="G897" s="5">
        <v>3</v>
      </c>
      <c r="H897" s="5">
        <v>3</v>
      </c>
      <c r="I897" s="6">
        <v>98915518.426106796</v>
      </c>
      <c r="J897" s="5">
        <v>317</v>
      </c>
      <c r="K897" s="7">
        <v>33.879942444660003</v>
      </c>
      <c r="L897" s="3">
        <v>9.68603515625</v>
      </c>
    </row>
    <row r="898" spans="1:12">
      <c r="A898" s="2" t="s">
        <v>2554</v>
      </c>
      <c r="B898" s="2" t="s">
        <v>3044</v>
      </c>
      <c r="C898" s="3">
        <v>5.9363508224487296</v>
      </c>
      <c r="D898" s="4">
        <v>5.93</v>
      </c>
      <c r="E898" s="5">
        <v>1</v>
      </c>
      <c r="F898" s="5">
        <v>1</v>
      </c>
      <c r="G898" s="5">
        <v>1</v>
      </c>
      <c r="H898" s="5">
        <v>2</v>
      </c>
      <c r="I898" s="6">
        <v>33628658.75</v>
      </c>
      <c r="J898" s="5">
        <v>236</v>
      </c>
      <c r="K898" s="7">
        <v>26.965044654660002</v>
      </c>
      <c r="L898" s="3">
        <v>5.37646484375</v>
      </c>
    </row>
    <row r="899" spans="1:12">
      <c r="A899" s="2" t="s">
        <v>4967</v>
      </c>
      <c r="B899" s="2" t="s">
        <v>4968</v>
      </c>
      <c r="C899" s="3">
        <v>5.9129374027252197</v>
      </c>
      <c r="D899" s="4">
        <v>3</v>
      </c>
      <c r="E899" s="5">
        <v>1</v>
      </c>
      <c r="F899" s="5">
        <v>2</v>
      </c>
      <c r="G899" s="5">
        <v>2</v>
      </c>
      <c r="H899" s="5">
        <v>3</v>
      </c>
      <c r="I899" s="6">
        <v>5979077.37573242</v>
      </c>
      <c r="J899" s="5">
        <v>800</v>
      </c>
      <c r="K899" s="7">
        <v>90.483383834660103</v>
      </c>
      <c r="L899" s="3">
        <v>5.85888671875</v>
      </c>
    </row>
    <row r="900" spans="1:12">
      <c r="A900" s="2" t="s">
        <v>1795</v>
      </c>
      <c r="B900" s="2" t="s">
        <v>3540</v>
      </c>
      <c r="C900" s="3">
        <v>5.8873612880706796</v>
      </c>
      <c r="D900" s="4">
        <v>10.82</v>
      </c>
      <c r="E900" s="5">
        <v>1</v>
      </c>
      <c r="F900" s="5">
        <v>1</v>
      </c>
      <c r="G900" s="5">
        <v>2</v>
      </c>
      <c r="H900" s="5">
        <v>3</v>
      </c>
      <c r="I900" s="6">
        <v>41927216.7109375</v>
      </c>
      <c r="J900" s="5">
        <v>194</v>
      </c>
      <c r="K900" s="7">
        <v>22.088951314660001</v>
      </c>
      <c r="L900" s="3">
        <v>9.97900390625</v>
      </c>
    </row>
    <row r="901" spans="1:12">
      <c r="A901" s="2" t="s">
        <v>983</v>
      </c>
      <c r="B901" s="2" t="s">
        <v>222</v>
      </c>
      <c r="C901" s="3">
        <v>5.8476105928421003</v>
      </c>
      <c r="D901" s="4">
        <v>4.25</v>
      </c>
      <c r="E901" s="5">
        <v>2</v>
      </c>
      <c r="F901" s="5">
        <v>3</v>
      </c>
      <c r="G901" s="5">
        <v>4</v>
      </c>
      <c r="H901" s="5">
        <v>5</v>
      </c>
      <c r="I901" s="6">
        <v>3366263.171875</v>
      </c>
      <c r="J901" s="5">
        <v>1223</v>
      </c>
      <c r="K901" s="7">
        <v>138.62624487465999</v>
      </c>
      <c r="L901" s="3">
        <v>6.43017578125</v>
      </c>
    </row>
    <row r="902" spans="1:12">
      <c r="A902" s="2" t="s">
        <v>890</v>
      </c>
      <c r="B902" s="2" t="s">
        <v>4110</v>
      </c>
      <c r="C902" s="3">
        <v>5.8437700271606401</v>
      </c>
      <c r="D902" s="4">
        <v>3.88</v>
      </c>
      <c r="E902" s="5">
        <v>1</v>
      </c>
      <c r="F902" s="5">
        <v>3</v>
      </c>
      <c r="G902" s="5">
        <v>3</v>
      </c>
      <c r="H902" s="5">
        <v>3</v>
      </c>
      <c r="I902" s="6">
        <v>4231110.3017578097</v>
      </c>
      <c r="J902" s="5">
        <v>1031</v>
      </c>
      <c r="K902" s="7">
        <v>118.38499207466</v>
      </c>
      <c r="L902" s="3">
        <v>7.37158203125</v>
      </c>
    </row>
    <row r="903" spans="1:12">
      <c r="A903" s="2" t="s">
        <v>2410</v>
      </c>
      <c r="B903" s="2" t="s">
        <v>396</v>
      </c>
      <c r="C903" s="3">
        <v>5.8334991931915301</v>
      </c>
      <c r="D903" s="4">
        <v>3.64</v>
      </c>
      <c r="E903" s="5">
        <v>1</v>
      </c>
      <c r="F903" s="5">
        <v>1</v>
      </c>
      <c r="G903" s="5">
        <v>1</v>
      </c>
      <c r="H903" s="5">
        <v>2</v>
      </c>
      <c r="I903" s="6">
        <v>31003575</v>
      </c>
      <c r="J903" s="5">
        <v>302</v>
      </c>
      <c r="K903" s="7">
        <v>33.196575014659999</v>
      </c>
      <c r="L903" s="3">
        <v>6.56591796875</v>
      </c>
    </row>
    <row r="904" spans="1:12">
      <c r="A904" s="2" t="s">
        <v>277</v>
      </c>
      <c r="B904" s="2" t="s">
        <v>4310</v>
      </c>
      <c r="C904" s="3">
        <v>5.8252023458480799</v>
      </c>
      <c r="D904" s="4">
        <v>8.94</v>
      </c>
      <c r="E904" s="5">
        <v>1</v>
      </c>
      <c r="F904" s="5">
        <v>2</v>
      </c>
      <c r="G904" s="5">
        <v>2</v>
      </c>
      <c r="H904" s="5">
        <v>4</v>
      </c>
      <c r="I904" s="6">
        <v>4482022.21875</v>
      </c>
      <c r="J904" s="5">
        <v>179</v>
      </c>
      <c r="K904" s="7">
        <v>20.87514648466</v>
      </c>
      <c r="L904" s="3">
        <v>4.51318359375</v>
      </c>
    </row>
    <row r="905" spans="1:12">
      <c r="A905" s="2" t="s">
        <v>2162</v>
      </c>
      <c r="B905" s="2" t="s">
        <v>296</v>
      </c>
      <c r="C905" s="3">
        <v>5.8214974403381303</v>
      </c>
      <c r="D905" s="4">
        <v>6.1</v>
      </c>
      <c r="E905" s="5">
        <v>1</v>
      </c>
      <c r="F905" s="5">
        <v>3</v>
      </c>
      <c r="G905" s="5">
        <v>3</v>
      </c>
      <c r="H905" s="5">
        <v>3</v>
      </c>
      <c r="I905" s="6">
        <v>12501555.564453101</v>
      </c>
      <c r="J905" s="5">
        <v>525</v>
      </c>
      <c r="K905" s="7">
        <v>58.547416984660003</v>
      </c>
      <c r="L905" s="3">
        <v>6.34130859375</v>
      </c>
    </row>
    <row r="906" spans="1:12">
      <c r="A906" s="2" t="s">
        <v>2322</v>
      </c>
      <c r="B906" s="2" t="s">
        <v>3196</v>
      </c>
      <c r="C906" s="3">
        <v>5.8162887096405003</v>
      </c>
      <c r="D906" s="4">
        <v>16.13</v>
      </c>
      <c r="E906" s="5">
        <v>1</v>
      </c>
      <c r="F906" s="5">
        <v>2</v>
      </c>
      <c r="G906" s="5">
        <v>2</v>
      </c>
      <c r="H906" s="5">
        <v>2</v>
      </c>
      <c r="I906" s="6">
        <v>110990.478515625</v>
      </c>
      <c r="J906" s="5">
        <v>124</v>
      </c>
      <c r="K906" s="7">
        <v>13.76497787466</v>
      </c>
      <c r="L906" s="3">
        <v>5.13525390625</v>
      </c>
    </row>
    <row r="907" spans="1:12">
      <c r="A907" s="2" t="s">
        <v>2356</v>
      </c>
      <c r="B907" s="2" t="s">
        <v>3172</v>
      </c>
      <c r="C907" s="3">
        <v>5.8001818656921396</v>
      </c>
      <c r="D907" s="4">
        <v>4.9400000000000004</v>
      </c>
      <c r="E907" s="5">
        <v>1</v>
      </c>
      <c r="F907" s="5">
        <v>2</v>
      </c>
      <c r="G907" s="5">
        <v>2</v>
      </c>
      <c r="H907" s="5">
        <v>2</v>
      </c>
      <c r="I907" s="6">
        <v>27564320.125</v>
      </c>
      <c r="J907" s="5">
        <v>688</v>
      </c>
      <c r="K907" s="7">
        <v>77.950653844659996</v>
      </c>
      <c r="L907" s="3">
        <v>6.52197265625</v>
      </c>
    </row>
    <row r="908" spans="1:12">
      <c r="A908" s="2" t="s">
        <v>1885</v>
      </c>
      <c r="B908" s="2" t="s">
        <v>2783</v>
      </c>
      <c r="C908" s="3">
        <v>5.7967991828918501</v>
      </c>
      <c r="D908" s="4">
        <v>7.89</v>
      </c>
      <c r="E908" s="5">
        <v>1</v>
      </c>
      <c r="F908" s="5">
        <v>1</v>
      </c>
      <c r="G908" s="5">
        <v>1</v>
      </c>
      <c r="H908" s="5">
        <v>3</v>
      </c>
      <c r="I908" s="6">
        <v>39044620</v>
      </c>
      <c r="J908" s="5">
        <v>266</v>
      </c>
      <c r="K908" s="7">
        <v>29.43245543466</v>
      </c>
      <c r="L908" s="3">
        <v>5.99853515625</v>
      </c>
    </row>
    <row r="909" spans="1:12">
      <c r="A909" s="2" t="s">
        <v>1222</v>
      </c>
      <c r="B909" s="2" t="s">
        <v>426</v>
      </c>
      <c r="C909" s="3">
        <v>5.7664072513580296</v>
      </c>
      <c r="D909" s="4">
        <v>6.57</v>
      </c>
      <c r="E909" s="5">
        <v>1</v>
      </c>
      <c r="F909" s="5">
        <v>2</v>
      </c>
      <c r="G909" s="5">
        <v>3</v>
      </c>
      <c r="H909" s="5">
        <v>3</v>
      </c>
      <c r="I909" s="6">
        <v>14993842.484375</v>
      </c>
      <c r="J909" s="5">
        <v>1217</v>
      </c>
      <c r="K909" s="7">
        <v>135.75062730465999</v>
      </c>
      <c r="L909" s="3">
        <v>9.31982421875</v>
      </c>
    </row>
    <row r="910" spans="1:12">
      <c r="A910" s="2" t="s">
        <v>1419</v>
      </c>
      <c r="B910" s="2" t="s">
        <v>3777</v>
      </c>
      <c r="C910" s="3">
        <v>5.7271573543548602</v>
      </c>
      <c r="D910" s="4">
        <v>8.11</v>
      </c>
      <c r="E910" s="5">
        <v>1</v>
      </c>
      <c r="F910" s="5">
        <v>2</v>
      </c>
      <c r="G910" s="5">
        <v>2</v>
      </c>
      <c r="H910" s="5">
        <v>2</v>
      </c>
      <c r="I910" s="6">
        <v>10336194.104492201</v>
      </c>
      <c r="J910" s="5">
        <v>370</v>
      </c>
      <c r="K910" s="7">
        <v>42.330643414660003</v>
      </c>
      <c r="L910" s="3">
        <v>6.74169921875</v>
      </c>
    </row>
    <row r="911" spans="1:12">
      <c r="A911" s="2" t="s">
        <v>2404</v>
      </c>
      <c r="B911" s="2" t="s">
        <v>4324</v>
      </c>
      <c r="C911" s="3">
        <v>5.7212607860565203</v>
      </c>
      <c r="D911" s="4">
        <v>11.16</v>
      </c>
      <c r="E911" s="5">
        <v>1</v>
      </c>
      <c r="F911" s="5">
        <v>2</v>
      </c>
      <c r="G911" s="5">
        <v>2</v>
      </c>
      <c r="H911" s="5">
        <v>3</v>
      </c>
      <c r="I911" s="6">
        <v>39505090.59375</v>
      </c>
      <c r="J911" s="5">
        <v>251</v>
      </c>
      <c r="K911" s="7">
        <v>27.49904885466</v>
      </c>
      <c r="L911" s="3">
        <v>4.90673828125</v>
      </c>
    </row>
    <row r="912" spans="1:12">
      <c r="A912" s="2" t="s">
        <v>1404</v>
      </c>
      <c r="B912" s="2" t="s">
        <v>3787</v>
      </c>
      <c r="C912" s="3">
        <v>5.7107288837432897</v>
      </c>
      <c r="D912" s="4">
        <v>7.55</v>
      </c>
      <c r="E912" s="5">
        <v>1</v>
      </c>
      <c r="F912" s="5">
        <v>2</v>
      </c>
      <c r="G912" s="5">
        <v>2</v>
      </c>
      <c r="H912" s="5">
        <v>3</v>
      </c>
      <c r="I912" s="6">
        <v>503693.68457031302</v>
      </c>
      <c r="J912" s="5">
        <v>477</v>
      </c>
      <c r="K912" s="7">
        <v>52.510517304660098</v>
      </c>
      <c r="L912" s="3">
        <v>5.43994140625</v>
      </c>
    </row>
    <row r="913" spans="1:12">
      <c r="A913" s="2" t="s">
        <v>619</v>
      </c>
      <c r="B913" s="2" t="s">
        <v>470</v>
      </c>
      <c r="C913" s="3">
        <v>5.6936128139495903</v>
      </c>
      <c r="D913" s="4">
        <v>2.15</v>
      </c>
      <c r="E913" s="5">
        <v>1</v>
      </c>
      <c r="F913" s="5">
        <v>2</v>
      </c>
      <c r="G913" s="5">
        <v>2</v>
      </c>
      <c r="H913" s="5">
        <v>2</v>
      </c>
      <c r="I913" s="6">
        <v>32215004.984375</v>
      </c>
      <c r="J913" s="5">
        <v>1579</v>
      </c>
      <c r="K913" s="7">
        <v>174.12188140466</v>
      </c>
      <c r="L913" s="3">
        <v>6.74169921875</v>
      </c>
    </row>
    <row r="914" spans="1:12">
      <c r="A914" s="2" t="s">
        <v>2450</v>
      </c>
      <c r="B914" s="2" t="s">
        <v>3110</v>
      </c>
      <c r="C914" s="3">
        <v>5.6820175647735596</v>
      </c>
      <c r="D914" s="4">
        <v>7.46</v>
      </c>
      <c r="E914" s="5">
        <v>1</v>
      </c>
      <c r="F914" s="5">
        <v>2</v>
      </c>
      <c r="G914" s="5">
        <v>2</v>
      </c>
      <c r="H914" s="5">
        <v>3</v>
      </c>
      <c r="I914" s="6">
        <v>30338253.375</v>
      </c>
      <c r="J914" s="5">
        <v>335</v>
      </c>
      <c r="K914" s="7">
        <v>37.844288474659997</v>
      </c>
      <c r="L914" s="3">
        <v>8.89501953125</v>
      </c>
    </row>
    <row r="915" spans="1:12">
      <c r="A915" s="2" t="s">
        <v>1832</v>
      </c>
      <c r="B915" s="2" t="s">
        <v>355</v>
      </c>
      <c r="C915" s="3">
        <v>5.6405457258224496</v>
      </c>
      <c r="D915" s="4">
        <v>10.29</v>
      </c>
      <c r="E915" s="5">
        <v>1</v>
      </c>
      <c r="F915" s="5">
        <v>2</v>
      </c>
      <c r="G915" s="5">
        <v>4</v>
      </c>
      <c r="H915" s="5">
        <v>5</v>
      </c>
      <c r="I915" s="6">
        <v>22348617.361979201</v>
      </c>
      <c r="J915" s="5">
        <v>418</v>
      </c>
      <c r="K915" s="7">
        <v>47.337727074660002</v>
      </c>
      <c r="L915" s="3">
        <v>9.15869140625</v>
      </c>
    </row>
    <row r="916" spans="1:12">
      <c r="A916" s="2" t="s">
        <v>4969</v>
      </c>
      <c r="B916" s="2" t="s">
        <v>4970</v>
      </c>
      <c r="C916" s="3">
        <v>5.6350479125976598</v>
      </c>
      <c r="D916" s="4">
        <v>4.76</v>
      </c>
      <c r="E916" s="5">
        <v>1</v>
      </c>
      <c r="F916" s="5">
        <v>1</v>
      </c>
      <c r="G916" s="5">
        <v>1</v>
      </c>
      <c r="H916" s="5">
        <v>1</v>
      </c>
      <c r="I916" s="6">
        <v>3790248.71875</v>
      </c>
      <c r="J916" s="5">
        <v>462</v>
      </c>
      <c r="K916" s="7">
        <v>52.246523244659997</v>
      </c>
      <c r="L916" s="3">
        <v>5.73193359375</v>
      </c>
    </row>
    <row r="917" spans="1:12">
      <c r="A917" s="2" t="s">
        <v>1963</v>
      </c>
      <c r="B917" s="2" t="s">
        <v>3431</v>
      </c>
      <c r="C917" s="3">
        <v>5.6027348041534397</v>
      </c>
      <c r="D917" s="4">
        <v>20.350000000000001</v>
      </c>
      <c r="E917" s="5">
        <v>1</v>
      </c>
      <c r="F917" s="5">
        <v>2</v>
      </c>
      <c r="G917" s="5">
        <v>2</v>
      </c>
      <c r="H917" s="5">
        <v>3</v>
      </c>
      <c r="I917" s="6">
        <v>4952562.43359375</v>
      </c>
      <c r="J917" s="5">
        <v>113</v>
      </c>
      <c r="K917" s="7">
        <v>12.66952559466</v>
      </c>
      <c r="L917" s="3">
        <v>7.13720703125</v>
      </c>
    </row>
    <row r="918" spans="1:12">
      <c r="A918" s="2" t="s">
        <v>2316</v>
      </c>
      <c r="B918" s="2" t="s">
        <v>3200</v>
      </c>
      <c r="C918" s="3">
        <v>5.6016566753387496</v>
      </c>
      <c r="D918" s="4">
        <v>11.54</v>
      </c>
      <c r="E918" s="5">
        <v>1</v>
      </c>
      <c r="F918" s="5">
        <v>2</v>
      </c>
      <c r="G918" s="5">
        <v>2</v>
      </c>
      <c r="H918" s="5">
        <v>2</v>
      </c>
      <c r="I918" s="6">
        <v>53322608.875</v>
      </c>
      <c r="J918" s="5">
        <v>208</v>
      </c>
      <c r="K918" s="7">
        <v>22.98750177466</v>
      </c>
      <c r="L918" s="3">
        <v>5.02099609375</v>
      </c>
    </row>
    <row r="919" spans="1:12">
      <c r="A919" s="2" t="s">
        <v>4971</v>
      </c>
      <c r="B919" s="2" t="s">
        <v>4972</v>
      </c>
      <c r="C919" s="3">
        <v>5.5963034629821804</v>
      </c>
      <c r="D919" s="4">
        <v>2.69</v>
      </c>
      <c r="E919" s="5">
        <v>1</v>
      </c>
      <c r="F919" s="5">
        <v>1</v>
      </c>
      <c r="G919" s="5">
        <v>1</v>
      </c>
      <c r="H919" s="5">
        <v>1</v>
      </c>
      <c r="I919" s="6">
        <v>28645393</v>
      </c>
      <c r="J919" s="5">
        <v>891</v>
      </c>
      <c r="K919" s="7">
        <v>100.86666435466</v>
      </c>
      <c r="L919" s="3">
        <v>7.31298828125</v>
      </c>
    </row>
    <row r="920" spans="1:12">
      <c r="A920" s="2" t="s">
        <v>1874</v>
      </c>
      <c r="B920" s="2" t="s">
        <v>3491</v>
      </c>
      <c r="C920" s="3">
        <v>5.5880749225616499</v>
      </c>
      <c r="D920" s="4">
        <v>5.79</v>
      </c>
      <c r="E920" s="5">
        <v>1</v>
      </c>
      <c r="F920" s="5">
        <v>2</v>
      </c>
      <c r="G920" s="5">
        <v>2</v>
      </c>
      <c r="H920" s="5">
        <v>4</v>
      </c>
      <c r="I920" s="6">
        <v>21832671.8125</v>
      </c>
      <c r="J920" s="5">
        <v>605</v>
      </c>
      <c r="K920" s="7">
        <v>66.918172544660095</v>
      </c>
      <c r="L920" s="3">
        <v>7.02001953125</v>
      </c>
    </row>
    <row r="921" spans="1:12">
      <c r="A921" s="2" t="s">
        <v>4532</v>
      </c>
      <c r="B921" s="2" t="s">
        <v>4533</v>
      </c>
      <c r="C921" s="3">
        <v>5.58557224273682</v>
      </c>
      <c r="D921" s="4">
        <v>21.74</v>
      </c>
      <c r="E921" s="5">
        <v>1</v>
      </c>
      <c r="F921" s="5">
        <v>1</v>
      </c>
      <c r="G921" s="5">
        <v>1</v>
      </c>
      <c r="H921" s="5">
        <v>2</v>
      </c>
      <c r="I921" s="6">
        <v>21646585.5</v>
      </c>
      <c r="J921" s="5">
        <v>69</v>
      </c>
      <c r="K921" s="7">
        <v>7.4278765946599998</v>
      </c>
      <c r="L921" s="3">
        <v>9.81787109375</v>
      </c>
    </row>
    <row r="922" spans="1:12">
      <c r="A922" s="2" t="s">
        <v>1387</v>
      </c>
      <c r="B922" s="2" t="s">
        <v>3799</v>
      </c>
      <c r="C922" s="3">
        <v>5.5744202136993399</v>
      </c>
      <c r="D922" s="4">
        <v>13.03</v>
      </c>
      <c r="E922" s="5">
        <v>1</v>
      </c>
      <c r="F922" s="5">
        <v>3</v>
      </c>
      <c r="G922" s="5">
        <v>3</v>
      </c>
      <c r="H922" s="5">
        <v>3</v>
      </c>
      <c r="I922" s="6">
        <v>19993999.0508219</v>
      </c>
      <c r="J922" s="5">
        <v>261</v>
      </c>
      <c r="K922" s="7">
        <v>29.004678194659999</v>
      </c>
      <c r="L922" s="3">
        <v>6.35400390625</v>
      </c>
    </row>
    <row r="923" spans="1:12">
      <c r="A923" s="2" t="s">
        <v>1254</v>
      </c>
      <c r="B923" s="2" t="s">
        <v>489</v>
      </c>
      <c r="C923" s="3">
        <v>5.5679833889007604</v>
      </c>
      <c r="D923" s="4">
        <v>7.84</v>
      </c>
      <c r="E923" s="5">
        <v>1</v>
      </c>
      <c r="F923" s="5">
        <v>2</v>
      </c>
      <c r="G923" s="5">
        <v>2</v>
      </c>
      <c r="H923" s="5">
        <v>2</v>
      </c>
      <c r="I923" s="6">
        <v>24996524.953125</v>
      </c>
      <c r="J923" s="5">
        <v>319</v>
      </c>
      <c r="K923" s="7">
        <v>36.77205049466</v>
      </c>
      <c r="L923" s="3">
        <v>5.64306640625</v>
      </c>
    </row>
    <row r="924" spans="1:12">
      <c r="A924" s="2" t="s">
        <v>1608</v>
      </c>
      <c r="B924" s="2" t="s">
        <v>3659</v>
      </c>
      <c r="C924" s="3">
        <v>5.5529382228851301</v>
      </c>
      <c r="D924" s="4">
        <v>7.16</v>
      </c>
      <c r="E924" s="5">
        <v>1</v>
      </c>
      <c r="F924" s="5">
        <v>2</v>
      </c>
      <c r="G924" s="5">
        <v>2</v>
      </c>
      <c r="H924" s="5">
        <v>3</v>
      </c>
      <c r="I924" s="6">
        <v>94864938.53125</v>
      </c>
      <c r="J924" s="5">
        <v>433</v>
      </c>
      <c r="K924" s="7">
        <v>48.299321064659999</v>
      </c>
      <c r="L924" s="3">
        <v>6.03662109375</v>
      </c>
    </row>
    <row r="925" spans="1:12">
      <c r="A925" s="2" t="s">
        <v>923</v>
      </c>
      <c r="B925" s="2" t="s">
        <v>4083</v>
      </c>
      <c r="C925" s="3">
        <v>5.5437171459197998</v>
      </c>
      <c r="D925" s="4">
        <v>3.09</v>
      </c>
      <c r="E925" s="5">
        <v>1</v>
      </c>
      <c r="F925" s="5">
        <v>2</v>
      </c>
      <c r="G925" s="5">
        <v>2</v>
      </c>
      <c r="H925" s="5">
        <v>2</v>
      </c>
      <c r="I925" s="6">
        <v>14997320.9648438</v>
      </c>
      <c r="J925" s="5">
        <v>777</v>
      </c>
      <c r="K925" s="7">
        <v>88.515719894659995</v>
      </c>
      <c r="L925" s="3">
        <v>8.77783203125</v>
      </c>
    </row>
    <row r="926" spans="1:12">
      <c r="A926" s="2" t="s">
        <v>1809</v>
      </c>
      <c r="B926" s="2" t="s">
        <v>2861</v>
      </c>
      <c r="C926" s="3">
        <v>5.5437072515487698</v>
      </c>
      <c r="D926" s="4">
        <v>5.74</v>
      </c>
      <c r="E926" s="5">
        <v>1</v>
      </c>
      <c r="F926" s="5">
        <v>3</v>
      </c>
      <c r="G926" s="5">
        <v>3</v>
      </c>
      <c r="H926" s="5">
        <v>4</v>
      </c>
      <c r="I926" s="6">
        <v>15996690.2526042</v>
      </c>
      <c r="J926" s="5">
        <v>1010</v>
      </c>
      <c r="K926" s="7">
        <v>109.75847150465999</v>
      </c>
      <c r="L926" s="3">
        <v>5.38916015625</v>
      </c>
    </row>
    <row r="927" spans="1:12">
      <c r="A927" s="2" t="s">
        <v>1275</v>
      </c>
      <c r="B927" s="2" t="s">
        <v>4500</v>
      </c>
      <c r="C927" s="3">
        <v>5.5351769924163801</v>
      </c>
      <c r="D927" s="4">
        <v>7.72</v>
      </c>
      <c r="E927" s="5">
        <v>1</v>
      </c>
      <c r="F927" s="5">
        <v>3</v>
      </c>
      <c r="G927" s="5">
        <v>3</v>
      </c>
      <c r="H927" s="5">
        <v>8</v>
      </c>
      <c r="I927" s="6">
        <v>12573077.525390601</v>
      </c>
      <c r="J927" s="5">
        <v>479</v>
      </c>
      <c r="K927" s="7">
        <v>54.190403154659997</v>
      </c>
      <c r="L927" s="3">
        <v>4.80517578125</v>
      </c>
    </row>
    <row r="928" spans="1:12">
      <c r="A928" s="2" t="s">
        <v>4973</v>
      </c>
      <c r="B928" s="2" t="s">
        <v>4974</v>
      </c>
      <c r="C928" s="3">
        <v>5.5221467018127397</v>
      </c>
      <c r="D928" s="4">
        <v>5.23</v>
      </c>
      <c r="E928" s="5">
        <v>1</v>
      </c>
      <c r="F928" s="5">
        <v>1</v>
      </c>
      <c r="G928" s="5">
        <v>1</v>
      </c>
      <c r="H928" s="5">
        <v>2</v>
      </c>
      <c r="I928" s="6">
        <v>5651283.125</v>
      </c>
      <c r="J928" s="5">
        <v>535</v>
      </c>
      <c r="K928" s="7">
        <v>60.418251284660101</v>
      </c>
      <c r="L928" s="3">
        <v>4.62744140625</v>
      </c>
    </row>
    <row r="929" spans="1:12">
      <c r="A929" s="2" t="s">
        <v>1630</v>
      </c>
      <c r="B929" s="2" t="s">
        <v>226</v>
      </c>
      <c r="C929" s="3">
        <v>5.48252606391907</v>
      </c>
      <c r="D929" s="4">
        <v>2.1</v>
      </c>
      <c r="E929" s="5">
        <v>1</v>
      </c>
      <c r="F929" s="5">
        <v>2</v>
      </c>
      <c r="G929" s="5">
        <v>2</v>
      </c>
      <c r="H929" s="5">
        <v>2</v>
      </c>
      <c r="I929" s="6">
        <v>28852901</v>
      </c>
      <c r="J929" s="5">
        <v>1715</v>
      </c>
      <c r="K929" s="7">
        <v>189.64805822465999</v>
      </c>
      <c r="L929" s="3">
        <v>5.54150390625</v>
      </c>
    </row>
    <row r="930" spans="1:12">
      <c r="A930" s="2" t="s">
        <v>729</v>
      </c>
      <c r="B930" s="2" t="s">
        <v>4205</v>
      </c>
      <c r="C930" s="3">
        <v>5.4446520805358896</v>
      </c>
      <c r="D930" s="4">
        <v>8.1199999999999992</v>
      </c>
      <c r="E930" s="5">
        <v>1</v>
      </c>
      <c r="F930" s="5">
        <v>2</v>
      </c>
      <c r="G930" s="5">
        <v>2</v>
      </c>
      <c r="H930" s="5">
        <v>2</v>
      </c>
      <c r="I930" s="6">
        <v>43155056.609375</v>
      </c>
      <c r="J930" s="5">
        <v>234</v>
      </c>
      <c r="K930" s="7">
        <v>26.87451203466</v>
      </c>
      <c r="L930" s="3">
        <v>5.40185546875</v>
      </c>
    </row>
    <row r="931" spans="1:12">
      <c r="A931" s="2" t="s">
        <v>2519</v>
      </c>
      <c r="B931" s="2" t="s">
        <v>4490</v>
      </c>
      <c r="C931" s="3">
        <v>5.4445166587829599</v>
      </c>
      <c r="D931" s="4">
        <v>1.03</v>
      </c>
      <c r="E931" s="5">
        <v>1</v>
      </c>
      <c r="F931" s="5">
        <v>1</v>
      </c>
      <c r="G931" s="5">
        <v>1</v>
      </c>
      <c r="H931" s="5">
        <v>2</v>
      </c>
      <c r="I931" s="6">
        <v>17175515.25</v>
      </c>
      <c r="J931" s="5">
        <v>1648</v>
      </c>
      <c r="K931" s="7">
        <v>186.672972214661</v>
      </c>
      <c r="L931" s="3">
        <v>6.69775390625</v>
      </c>
    </row>
    <row r="932" spans="1:12">
      <c r="A932" s="2" t="s">
        <v>1536</v>
      </c>
      <c r="B932" s="2" t="s">
        <v>3702</v>
      </c>
      <c r="C932" s="3">
        <v>5.4429509639739999</v>
      </c>
      <c r="D932" s="4">
        <v>31.11</v>
      </c>
      <c r="E932" s="5">
        <v>1</v>
      </c>
      <c r="F932" s="5">
        <v>2</v>
      </c>
      <c r="G932" s="5">
        <v>2</v>
      </c>
      <c r="H932" s="5">
        <v>2</v>
      </c>
      <c r="I932" s="6">
        <v>37979813.9921875</v>
      </c>
      <c r="J932" s="5">
        <v>90</v>
      </c>
      <c r="K932" s="7">
        <v>10.13743927466</v>
      </c>
      <c r="L932" s="3">
        <v>9.81787109375</v>
      </c>
    </row>
    <row r="933" spans="1:12">
      <c r="A933" s="2" t="s">
        <v>2168</v>
      </c>
      <c r="B933" s="2" t="s">
        <v>527</v>
      </c>
      <c r="C933" s="3">
        <v>5.4153332710266104</v>
      </c>
      <c r="D933" s="4">
        <v>1.6</v>
      </c>
      <c r="E933" s="5">
        <v>1</v>
      </c>
      <c r="F933" s="5">
        <v>1</v>
      </c>
      <c r="G933" s="5">
        <v>1</v>
      </c>
      <c r="H933" s="5">
        <v>2</v>
      </c>
      <c r="I933" s="6">
        <v>97738.671875</v>
      </c>
      <c r="J933" s="5">
        <v>749</v>
      </c>
      <c r="K933" s="7">
        <v>84.906901054659997</v>
      </c>
      <c r="L933" s="3">
        <v>7.62060546875</v>
      </c>
    </row>
    <row r="934" spans="1:12">
      <c r="A934" s="2" t="s">
        <v>2084</v>
      </c>
      <c r="B934" s="2" t="s">
        <v>3345</v>
      </c>
      <c r="C934" s="3">
        <v>5.3817112445831299</v>
      </c>
      <c r="D934" s="4">
        <v>4.9000000000000004</v>
      </c>
      <c r="E934" s="5">
        <v>1</v>
      </c>
      <c r="F934" s="5">
        <v>1</v>
      </c>
      <c r="G934" s="5">
        <v>1</v>
      </c>
      <c r="H934" s="5">
        <v>2</v>
      </c>
      <c r="I934" s="6">
        <v>23591991.5</v>
      </c>
      <c r="J934" s="5">
        <v>245</v>
      </c>
      <c r="K934" s="7">
        <v>27.60912512466</v>
      </c>
      <c r="L934" s="3">
        <v>8.17724609375</v>
      </c>
    </row>
    <row r="935" spans="1:12">
      <c r="A935" s="2" t="s">
        <v>4975</v>
      </c>
      <c r="B935" s="2" t="s">
        <v>4976</v>
      </c>
      <c r="C935" s="3">
        <v>5.3705725669860804</v>
      </c>
      <c r="D935" s="4">
        <v>3.7</v>
      </c>
      <c r="E935" s="5">
        <v>1</v>
      </c>
      <c r="F935" s="5">
        <v>1</v>
      </c>
      <c r="G935" s="5">
        <v>1</v>
      </c>
      <c r="H935" s="5">
        <v>2</v>
      </c>
      <c r="I935" s="6">
        <v>4116585.21875</v>
      </c>
      <c r="J935" s="5">
        <v>541</v>
      </c>
      <c r="K935" s="7">
        <v>59.341960344660002</v>
      </c>
      <c r="L935" s="3">
        <v>6.40478515625</v>
      </c>
    </row>
    <row r="936" spans="1:12">
      <c r="A936" s="2" t="s">
        <v>149</v>
      </c>
      <c r="B936" s="2" t="s">
        <v>3445</v>
      </c>
      <c r="C936" s="3">
        <v>5.3638174533844003</v>
      </c>
      <c r="D936" s="4">
        <v>22.22</v>
      </c>
      <c r="E936" s="5">
        <v>1</v>
      </c>
      <c r="F936" s="5">
        <v>2</v>
      </c>
      <c r="G936" s="5">
        <v>2</v>
      </c>
      <c r="H936" s="5">
        <v>2</v>
      </c>
      <c r="I936" s="6">
        <v>19905786.0390625</v>
      </c>
      <c r="J936" s="5">
        <v>108</v>
      </c>
      <c r="K936" s="7">
        <v>12.369336414659999</v>
      </c>
      <c r="L936" s="3">
        <v>8.08935546875</v>
      </c>
    </row>
    <row r="937" spans="1:12">
      <c r="A937" s="2" t="s">
        <v>1663</v>
      </c>
      <c r="B937" s="2" t="s">
        <v>3628</v>
      </c>
      <c r="C937" s="3">
        <v>5.36181735992432</v>
      </c>
      <c r="D937" s="4">
        <v>7.45</v>
      </c>
      <c r="E937" s="5">
        <v>1</v>
      </c>
      <c r="F937" s="5">
        <v>1</v>
      </c>
      <c r="G937" s="5">
        <v>2</v>
      </c>
      <c r="H937" s="5">
        <v>2</v>
      </c>
      <c r="I937" s="6">
        <v>5098679.1425781297</v>
      </c>
      <c r="J937" s="5">
        <v>349</v>
      </c>
      <c r="K937" s="7">
        <v>39.202997784659999</v>
      </c>
      <c r="L937" s="3">
        <v>5.83349609375</v>
      </c>
    </row>
    <row r="938" spans="1:12">
      <c r="A938" s="2" t="s">
        <v>1542</v>
      </c>
      <c r="B938" s="2" t="s">
        <v>3699</v>
      </c>
      <c r="C938" s="3">
        <v>5.3436615467071498</v>
      </c>
      <c r="D938" s="4">
        <v>8.11</v>
      </c>
      <c r="E938" s="5">
        <v>1</v>
      </c>
      <c r="F938" s="5">
        <v>3</v>
      </c>
      <c r="G938" s="5">
        <v>3</v>
      </c>
      <c r="H938" s="5">
        <v>4</v>
      </c>
      <c r="I938" s="6">
        <v>32843405.78125</v>
      </c>
      <c r="J938" s="5">
        <v>518</v>
      </c>
      <c r="K938" s="7">
        <v>57.082079864660002</v>
      </c>
      <c r="L938" s="3">
        <v>6.49365234375</v>
      </c>
    </row>
    <row r="939" spans="1:12">
      <c r="A939" s="2" t="s">
        <v>1313</v>
      </c>
      <c r="B939" s="2" t="s">
        <v>4492</v>
      </c>
      <c r="C939" s="3">
        <v>5.3381378650665301</v>
      </c>
      <c r="D939" s="4">
        <v>11.79</v>
      </c>
      <c r="E939" s="5">
        <v>3</v>
      </c>
      <c r="F939" s="5">
        <v>3</v>
      </c>
      <c r="G939" s="5">
        <v>4</v>
      </c>
      <c r="H939" s="5">
        <v>4</v>
      </c>
      <c r="I939" s="6">
        <v>12044676.875</v>
      </c>
      <c r="J939" s="5">
        <v>407</v>
      </c>
      <c r="K939" s="7">
        <v>44.347145344659999</v>
      </c>
      <c r="L939" s="3">
        <v>6.23974609375</v>
      </c>
    </row>
    <row r="940" spans="1:12">
      <c r="A940" s="2" t="s">
        <v>650</v>
      </c>
      <c r="B940" s="2" t="s">
        <v>4260</v>
      </c>
      <c r="C940" s="3">
        <v>5.3088691234588596</v>
      </c>
      <c r="D940" s="4">
        <v>4.78</v>
      </c>
      <c r="E940" s="5">
        <v>1</v>
      </c>
      <c r="F940" s="5">
        <v>1</v>
      </c>
      <c r="G940" s="5">
        <v>1</v>
      </c>
      <c r="H940" s="5">
        <v>2</v>
      </c>
      <c r="I940" s="6">
        <v>82961.1943359375</v>
      </c>
      <c r="J940" s="5">
        <v>293</v>
      </c>
      <c r="K940" s="7">
        <v>34.226786624660001</v>
      </c>
      <c r="L940" s="3">
        <v>8.29443359375</v>
      </c>
    </row>
    <row r="941" spans="1:12">
      <c r="A941" s="2" t="s">
        <v>1878</v>
      </c>
      <c r="B941" s="2" t="s">
        <v>3487</v>
      </c>
      <c r="C941" s="3">
        <v>5.3083648681640598</v>
      </c>
      <c r="D941" s="4">
        <v>6.44</v>
      </c>
      <c r="E941" s="5">
        <v>1</v>
      </c>
      <c r="F941" s="5">
        <v>2</v>
      </c>
      <c r="G941" s="5">
        <v>2</v>
      </c>
      <c r="H941" s="5">
        <v>2</v>
      </c>
      <c r="I941" s="6">
        <v>9906040.6032714806</v>
      </c>
      <c r="J941" s="5">
        <v>295</v>
      </c>
      <c r="K941" s="7">
        <v>32.882472944660002</v>
      </c>
      <c r="L941" s="3">
        <v>5.18603515625</v>
      </c>
    </row>
    <row r="942" spans="1:12">
      <c r="A942" s="2" t="s">
        <v>2592</v>
      </c>
      <c r="B942" s="2" t="s">
        <v>2985</v>
      </c>
      <c r="C942" s="3">
        <v>5.2700572013854998</v>
      </c>
      <c r="D942" s="4">
        <v>15.95</v>
      </c>
      <c r="E942" s="5">
        <v>1</v>
      </c>
      <c r="F942" s="5">
        <v>2</v>
      </c>
      <c r="G942" s="5">
        <v>2</v>
      </c>
      <c r="H942" s="5">
        <v>4</v>
      </c>
      <c r="I942" s="6">
        <v>930495.70849609398</v>
      </c>
      <c r="J942" s="5">
        <v>163</v>
      </c>
      <c r="K942" s="7">
        <v>18.526076084660001</v>
      </c>
      <c r="L942" s="3">
        <v>9.01220703125</v>
      </c>
    </row>
    <row r="943" spans="1:12">
      <c r="A943" s="2" t="s">
        <v>1447</v>
      </c>
      <c r="B943" s="2" t="s">
        <v>2857</v>
      </c>
      <c r="C943" s="3">
        <v>5.2402496337890598</v>
      </c>
      <c r="D943" s="4">
        <v>9.82</v>
      </c>
      <c r="E943" s="5">
        <v>1</v>
      </c>
      <c r="F943" s="5">
        <v>1</v>
      </c>
      <c r="G943" s="5">
        <v>1</v>
      </c>
      <c r="H943" s="5">
        <v>2</v>
      </c>
      <c r="I943" s="6">
        <v>1765529.984375</v>
      </c>
      <c r="J943" s="5">
        <v>112</v>
      </c>
      <c r="K943" s="7">
        <v>12.408296034659999</v>
      </c>
      <c r="L943" s="3">
        <v>6.04931640625</v>
      </c>
    </row>
    <row r="944" spans="1:12">
      <c r="A944" s="2" t="s">
        <v>4818</v>
      </c>
      <c r="B944" s="2" t="s">
        <v>4819</v>
      </c>
      <c r="C944" s="3">
        <v>5.2301166057586697</v>
      </c>
      <c r="D944" s="4">
        <v>14.22</v>
      </c>
      <c r="E944" s="5">
        <v>1</v>
      </c>
      <c r="F944" s="5">
        <v>2</v>
      </c>
      <c r="G944" s="5">
        <v>2</v>
      </c>
      <c r="H944" s="5">
        <v>2</v>
      </c>
      <c r="I944" s="6">
        <v>8482796.1894531306</v>
      </c>
      <c r="J944" s="5">
        <v>211</v>
      </c>
      <c r="K944" s="7">
        <v>24.363492044659999</v>
      </c>
      <c r="L944" s="3">
        <v>9.75927734375</v>
      </c>
    </row>
    <row r="945" spans="1:12">
      <c r="A945" s="2" t="s">
        <v>4977</v>
      </c>
      <c r="B945" s="2" t="s">
        <v>4978</v>
      </c>
      <c r="C945" s="3">
        <v>5.2249588966369602</v>
      </c>
      <c r="D945" s="4">
        <v>5.88</v>
      </c>
      <c r="E945" s="5">
        <v>1</v>
      </c>
      <c r="F945" s="5">
        <v>2</v>
      </c>
      <c r="G945" s="5">
        <v>2</v>
      </c>
      <c r="H945" s="5">
        <v>3</v>
      </c>
      <c r="I945" s="6">
        <v>2277490.6875</v>
      </c>
      <c r="J945" s="5">
        <v>459</v>
      </c>
      <c r="K945" s="7">
        <v>52.49555433466</v>
      </c>
      <c r="L945" s="3">
        <v>4.77978515625</v>
      </c>
    </row>
    <row r="946" spans="1:12">
      <c r="A946" s="2" t="s">
        <v>1225</v>
      </c>
      <c r="B946" s="2" t="s">
        <v>3910</v>
      </c>
      <c r="C946" s="3">
        <v>5.2215106487274197</v>
      </c>
      <c r="D946" s="4">
        <v>3.84</v>
      </c>
      <c r="E946" s="5">
        <v>1</v>
      </c>
      <c r="F946" s="5">
        <v>2</v>
      </c>
      <c r="G946" s="5">
        <v>2</v>
      </c>
      <c r="H946" s="5">
        <v>2</v>
      </c>
      <c r="I946" s="6">
        <v>17533520</v>
      </c>
      <c r="J946" s="5">
        <v>703</v>
      </c>
      <c r="K946" s="7">
        <v>79.022513784660006</v>
      </c>
      <c r="L946" s="3">
        <v>7.35693359375</v>
      </c>
    </row>
    <row r="947" spans="1:12">
      <c r="A947" s="2" t="s">
        <v>2640</v>
      </c>
      <c r="B947" s="2" t="s">
        <v>240</v>
      </c>
      <c r="C947" s="3">
        <v>5.2090091705322301</v>
      </c>
      <c r="D947" s="4">
        <v>9.06</v>
      </c>
      <c r="E947" s="5">
        <v>1</v>
      </c>
      <c r="F947" s="5">
        <v>1</v>
      </c>
      <c r="G947" s="5">
        <v>1</v>
      </c>
      <c r="H947" s="5">
        <v>3</v>
      </c>
      <c r="I947" s="6">
        <v>51939005.25</v>
      </c>
      <c r="J947" s="5">
        <v>298</v>
      </c>
      <c r="K947" s="7">
        <v>33.684150924660003</v>
      </c>
      <c r="L947" s="3">
        <v>4.93212890625</v>
      </c>
    </row>
    <row r="948" spans="1:12">
      <c r="A948" s="2" t="s">
        <v>4608</v>
      </c>
      <c r="B948" s="2" t="s">
        <v>4609</v>
      </c>
      <c r="C948" s="3">
        <v>5.1551067829132098</v>
      </c>
      <c r="D948" s="4">
        <v>21.48</v>
      </c>
      <c r="E948" s="5">
        <v>1</v>
      </c>
      <c r="F948" s="5">
        <v>2</v>
      </c>
      <c r="G948" s="5">
        <v>2</v>
      </c>
      <c r="H948" s="5">
        <v>2</v>
      </c>
      <c r="I948" s="6">
        <v>10794130.5539551</v>
      </c>
      <c r="J948" s="5">
        <v>149</v>
      </c>
      <c r="K948" s="7">
        <v>16.905382834659999</v>
      </c>
      <c r="L948" s="3">
        <v>4.94482421875</v>
      </c>
    </row>
    <row r="949" spans="1:12">
      <c r="A949" s="2" t="s">
        <v>2458</v>
      </c>
      <c r="B949" s="2" t="s">
        <v>4341</v>
      </c>
      <c r="C949" s="3">
        <v>5.1328098773956299</v>
      </c>
      <c r="D949" s="4">
        <v>20.65</v>
      </c>
      <c r="E949" s="5">
        <v>1</v>
      </c>
      <c r="F949" s="5">
        <v>2</v>
      </c>
      <c r="G949" s="5">
        <v>2</v>
      </c>
      <c r="H949" s="5">
        <v>3</v>
      </c>
      <c r="I949" s="6">
        <v>55381701.9375</v>
      </c>
      <c r="J949" s="5">
        <v>155</v>
      </c>
      <c r="K949" s="7">
        <v>17.035241054659998</v>
      </c>
      <c r="L949" s="3">
        <v>5.07177734375</v>
      </c>
    </row>
    <row r="950" spans="1:12">
      <c r="A950" s="2" t="s">
        <v>1980</v>
      </c>
      <c r="B950" s="2" t="s">
        <v>3418</v>
      </c>
      <c r="C950" s="3">
        <v>5.12994289398193</v>
      </c>
      <c r="D950" s="4">
        <v>10.51</v>
      </c>
      <c r="E950" s="5">
        <v>1</v>
      </c>
      <c r="F950" s="5">
        <v>3</v>
      </c>
      <c r="G950" s="5">
        <v>3</v>
      </c>
      <c r="H950" s="5">
        <v>3</v>
      </c>
      <c r="I950" s="6">
        <v>24756699</v>
      </c>
      <c r="J950" s="5">
        <v>533</v>
      </c>
      <c r="K950" s="7">
        <v>60.599350124660099</v>
      </c>
      <c r="L950" s="3">
        <v>5.47802734375</v>
      </c>
    </row>
    <row r="951" spans="1:12">
      <c r="A951" s="2" t="s">
        <v>2497</v>
      </c>
      <c r="B951" s="2" t="s">
        <v>3082</v>
      </c>
      <c r="C951" s="3">
        <v>5.0877028703689602</v>
      </c>
      <c r="D951" s="4">
        <v>2.71</v>
      </c>
      <c r="E951" s="5">
        <v>1</v>
      </c>
      <c r="F951" s="5">
        <v>1</v>
      </c>
      <c r="G951" s="5">
        <v>1</v>
      </c>
      <c r="H951" s="5">
        <v>2</v>
      </c>
      <c r="I951" s="6">
        <v>37254176</v>
      </c>
      <c r="J951" s="5">
        <v>554</v>
      </c>
      <c r="K951" s="7">
        <v>61.324843554660099</v>
      </c>
      <c r="L951" s="3">
        <v>5.89697265625</v>
      </c>
    </row>
    <row r="952" spans="1:12">
      <c r="A952" s="2" t="s">
        <v>2283</v>
      </c>
      <c r="B952" s="2" t="s">
        <v>3223</v>
      </c>
      <c r="C952" s="3">
        <v>5.0773949623107901</v>
      </c>
      <c r="D952" s="4">
        <v>7.9</v>
      </c>
      <c r="E952" s="5">
        <v>1</v>
      </c>
      <c r="F952" s="5">
        <v>3</v>
      </c>
      <c r="G952" s="5">
        <v>3</v>
      </c>
      <c r="H952" s="5">
        <v>4</v>
      </c>
      <c r="I952" s="6">
        <v>11077192.5208333</v>
      </c>
      <c r="J952" s="5">
        <v>582</v>
      </c>
      <c r="K952" s="7">
        <v>63.649586284660003</v>
      </c>
      <c r="L952" s="3">
        <v>5.26220703125</v>
      </c>
    </row>
    <row r="953" spans="1:12">
      <c r="A953" s="2" t="s">
        <v>2766</v>
      </c>
      <c r="B953" s="2" t="s">
        <v>83</v>
      </c>
      <c r="C953" s="3">
        <v>5.0403393507003802</v>
      </c>
      <c r="D953" s="4">
        <v>4.54</v>
      </c>
      <c r="E953" s="5">
        <v>1</v>
      </c>
      <c r="F953" s="5">
        <v>2</v>
      </c>
      <c r="G953" s="5">
        <v>2</v>
      </c>
      <c r="H953" s="5">
        <v>2</v>
      </c>
      <c r="I953" s="6">
        <v>39969349.979736298</v>
      </c>
      <c r="J953" s="5">
        <v>617</v>
      </c>
      <c r="K953" s="7">
        <v>66.960000754660101</v>
      </c>
      <c r="L953" s="3">
        <v>7.29833984375</v>
      </c>
    </row>
    <row r="954" spans="1:12">
      <c r="A954" s="2" t="s">
        <v>2097</v>
      </c>
      <c r="B954" s="2" t="s">
        <v>377</v>
      </c>
      <c r="C954" s="3">
        <v>5.0345566272735596</v>
      </c>
      <c r="D954" s="4">
        <v>10.210000000000001</v>
      </c>
      <c r="E954" s="5">
        <v>1</v>
      </c>
      <c r="F954" s="5">
        <v>2</v>
      </c>
      <c r="G954" s="5">
        <v>2</v>
      </c>
      <c r="H954" s="5">
        <v>2</v>
      </c>
      <c r="I954" s="6">
        <v>33998502.75</v>
      </c>
      <c r="J954" s="5">
        <v>235</v>
      </c>
      <c r="K954" s="7">
        <v>26.56695059466</v>
      </c>
      <c r="L954" s="3">
        <v>9.46630859375</v>
      </c>
    </row>
    <row r="955" spans="1:12">
      <c r="A955" s="2" t="s">
        <v>2744</v>
      </c>
      <c r="B955" s="2" t="s">
        <v>2969</v>
      </c>
      <c r="C955" s="3">
        <v>5.0253672599792498</v>
      </c>
      <c r="D955" s="4">
        <v>14.61</v>
      </c>
      <c r="E955" s="5">
        <v>1</v>
      </c>
      <c r="F955" s="5">
        <v>1</v>
      </c>
      <c r="G955" s="5">
        <v>1</v>
      </c>
      <c r="H955" s="5">
        <v>2</v>
      </c>
      <c r="I955" s="6">
        <v>858791.4921875</v>
      </c>
      <c r="J955" s="5">
        <v>89</v>
      </c>
      <c r="K955" s="7">
        <v>9.6009957146599891</v>
      </c>
      <c r="L955" s="3">
        <v>10.90185546875</v>
      </c>
    </row>
    <row r="956" spans="1:12">
      <c r="A956" s="2" t="s">
        <v>4979</v>
      </c>
      <c r="B956" s="2" t="s">
        <v>4980</v>
      </c>
      <c r="C956" s="3">
        <v>4.99192214012146</v>
      </c>
      <c r="D956" s="4">
        <v>1.49</v>
      </c>
      <c r="E956" s="5">
        <v>1</v>
      </c>
      <c r="F956" s="5">
        <v>1</v>
      </c>
      <c r="G956" s="5">
        <v>1</v>
      </c>
      <c r="H956" s="5">
        <v>4</v>
      </c>
      <c r="I956" s="6">
        <v>1647180.734375</v>
      </c>
      <c r="J956" s="5">
        <v>1008</v>
      </c>
      <c r="K956" s="7">
        <v>111.51649824466</v>
      </c>
      <c r="L956" s="3">
        <v>5.23681640625</v>
      </c>
    </row>
    <row r="957" spans="1:12">
      <c r="A957" s="2" t="s">
        <v>1927</v>
      </c>
      <c r="B957" s="2" t="s">
        <v>3457</v>
      </c>
      <c r="C957" s="3">
        <v>4.9805870056152299</v>
      </c>
      <c r="D957" s="4">
        <v>5.0999999999999996</v>
      </c>
      <c r="E957" s="5">
        <v>1</v>
      </c>
      <c r="F957" s="5">
        <v>1</v>
      </c>
      <c r="G957" s="5">
        <v>1</v>
      </c>
      <c r="H957" s="5">
        <v>2</v>
      </c>
      <c r="I957" s="6">
        <v>1836408.0625</v>
      </c>
      <c r="J957" s="5">
        <v>490</v>
      </c>
      <c r="K957" s="7">
        <v>55.329766104660003</v>
      </c>
      <c r="L957" s="3">
        <v>8.85107421875</v>
      </c>
    </row>
    <row r="958" spans="1:12">
      <c r="A958" s="2" t="s">
        <v>2109</v>
      </c>
      <c r="B958" s="2" t="s">
        <v>3327</v>
      </c>
      <c r="C958" s="3">
        <v>4.9791228771209699</v>
      </c>
      <c r="D958" s="4">
        <v>7.86</v>
      </c>
      <c r="E958" s="5">
        <v>1</v>
      </c>
      <c r="F958" s="5">
        <v>1</v>
      </c>
      <c r="G958" s="5">
        <v>1</v>
      </c>
      <c r="H958" s="5">
        <v>2</v>
      </c>
      <c r="I958" s="6">
        <v>377635.03125</v>
      </c>
      <c r="J958" s="5">
        <v>140</v>
      </c>
      <c r="K958" s="7">
        <v>16.37710351466</v>
      </c>
      <c r="L958" s="3">
        <v>5.59228515625</v>
      </c>
    </row>
    <row r="959" spans="1:12">
      <c r="A959" s="2" t="s">
        <v>1305</v>
      </c>
      <c r="B959" s="2" t="s">
        <v>3853</v>
      </c>
      <c r="C959" s="3">
        <v>4.9709196090698198</v>
      </c>
      <c r="D959" s="4">
        <v>6.86</v>
      </c>
      <c r="E959" s="5">
        <v>1</v>
      </c>
      <c r="F959" s="5">
        <v>1</v>
      </c>
      <c r="G959" s="5">
        <v>1</v>
      </c>
      <c r="H959" s="5">
        <v>3</v>
      </c>
      <c r="I959" s="6">
        <v>25286383.875</v>
      </c>
      <c r="J959" s="5">
        <v>306</v>
      </c>
      <c r="K959" s="7">
        <v>34.911933464660002</v>
      </c>
      <c r="L959" s="3">
        <v>8.85107421875</v>
      </c>
    </row>
    <row r="960" spans="1:12">
      <c r="A960" s="2" t="s">
        <v>4981</v>
      </c>
      <c r="B960" s="2" t="s">
        <v>4982</v>
      </c>
      <c r="C960" s="3">
        <v>4.9603579044341997</v>
      </c>
      <c r="D960" s="4">
        <v>1.84</v>
      </c>
      <c r="E960" s="5">
        <v>1</v>
      </c>
      <c r="F960" s="5">
        <v>1</v>
      </c>
      <c r="G960" s="5">
        <v>2</v>
      </c>
      <c r="H960" s="5">
        <v>2</v>
      </c>
      <c r="I960" s="6">
        <v>7146616.6796875</v>
      </c>
      <c r="J960" s="5">
        <v>1252</v>
      </c>
      <c r="K960" s="7">
        <v>141.51235164465999</v>
      </c>
      <c r="L960" s="3">
        <v>8.90966796875</v>
      </c>
    </row>
    <row r="961" spans="1:12">
      <c r="A961" s="2" t="s">
        <v>2191</v>
      </c>
      <c r="B961" s="2" t="s">
        <v>65</v>
      </c>
      <c r="C961" s="3">
        <v>4.9503581523895299</v>
      </c>
      <c r="D961" s="4">
        <v>8.3699999999999992</v>
      </c>
      <c r="E961" s="5">
        <v>3</v>
      </c>
      <c r="F961" s="5">
        <v>1</v>
      </c>
      <c r="G961" s="5">
        <v>2</v>
      </c>
      <c r="H961" s="5">
        <v>5</v>
      </c>
      <c r="I961" s="6">
        <v>185423.193359375</v>
      </c>
      <c r="J961" s="5">
        <v>203</v>
      </c>
      <c r="K961" s="7">
        <v>23.653998834660001</v>
      </c>
      <c r="L961" s="3">
        <v>10.27197265625</v>
      </c>
    </row>
    <row r="962" spans="1:12">
      <c r="A962" s="2" t="s">
        <v>1679</v>
      </c>
      <c r="B962" s="2" t="s">
        <v>3614</v>
      </c>
      <c r="C962" s="3">
        <v>4.9496039152145404</v>
      </c>
      <c r="D962" s="4">
        <v>4.8600000000000003</v>
      </c>
      <c r="E962" s="5">
        <v>1</v>
      </c>
      <c r="F962" s="5">
        <v>2</v>
      </c>
      <c r="G962" s="5">
        <v>2</v>
      </c>
      <c r="H962" s="5">
        <v>2</v>
      </c>
      <c r="I962" s="6">
        <v>3928869.9199218801</v>
      </c>
      <c r="J962" s="5">
        <v>391</v>
      </c>
      <c r="K962" s="7">
        <v>45.414255084659999</v>
      </c>
      <c r="L962" s="3">
        <v>6.71240234375</v>
      </c>
    </row>
    <row r="963" spans="1:12">
      <c r="A963" s="2" t="s">
        <v>1336</v>
      </c>
      <c r="B963" s="2" t="s">
        <v>3834</v>
      </c>
      <c r="C963" s="3">
        <v>4.9463386535644496</v>
      </c>
      <c r="D963" s="4">
        <v>4.18</v>
      </c>
      <c r="E963" s="5">
        <v>1</v>
      </c>
      <c r="F963" s="5">
        <v>1</v>
      </c>
      <c r="G963" s="5">
        <v>1</v>
      </c>
      <c r="H963" s="5">
        <v>1</v>
      </c>
      <c r="I963" s="6">
        <v>5427556.78125</v>
      </c>
      <c r="J963" s="5">
        <v>742</v>
      </c>
      <c r="K963" s="7">
        <v>84.732730514660105</v>
      </c>
      <c r="L963" s="3">
        <v>7.53271484375</v>
      </c>
    </row>
    <row r="964" spans="1:12">
      <c r="A964" s="2" t="s">
        <v>1879</v>
      </c>
      <c r="B964" s="2" t="s">
        <v>2799</v>
      </c>
      <c r="C964" s="3">
        <v>4.9391386508941704</v>
      </c>
      <c r="D964" s="4">
        <v>11.97</v>
      </c>
      <c r="E964" s="5">
        <v>1</v>
      </c>
      <c r="F964" s="5">
        <v>4</v>
      </c>
      <c r="G964" s="5">
        <v>4</v>
      </c>
      <c r="H964" s="5">
        <v>5</v>
      </c>
      <c r="I964" s="6">
        <v>19840134.947916701</v>
      </c>
      <c r="J964" s="5">
        <v>476</v>
      </c>
      <c r="K964" s="7">
        <v>51.997870474659997</v>
      </c>
      <c r="L964" s="3">
        <v>5.26220703125</v>
      </c>
    </row>
    <row r="965" spans="1:12">
      <c r="A965" s="2" t="s">
        <v>1128</v>
      </c>
      <c r="B965" s="2" t="s">
        <v>3967</v>
      </c>
      <c r="C965" s="3">
        <v>4.9118742942810103</v>
      </c>
      <c r="D965" s="4">
        <v>9.4499999999999993</v>
      </c>
      <c r="E965" s="5">
        <v>1</v>
      </c>
      <c r="F965" s="5">
        <v>2</v>
      </c>
      <c r="G965" s="5">
        <v>2</v>
      </c>
      <c r="H965" s="5">
        <v>3</v>
      </c>
      <c r="I965" s="6">
        <v>40755136.6875</v>
      </c>
      <c r="J965" s="5">
        <v>508</v>
      </c>
      <c r="K965" s="7">
        <v>59.254714214660098</v>
      </c>
      <c r="L965" s="3">
        <v>7.03466796875</v>
      </c>
    </row>
    <row r="966" spans="1:12">
      <c r="A966" s="2" t="s">
        <v>1110</v>
      </c>
      <c r="B966" s="2" t="s">
        <v>2835</v>
      </c>
      <c r="C966" s="3">
        <v>4.9006602764129603</v>
      </c>
      <c r="D966" s="4">
        <v>0.83</v>
      </c>
      <c r="E966" s="5">
        <v>1</v>
      </c>
      <c r="F966" s="5">
        <v>1</v>
      </c>
      <c r="G966" s="5">
        <v>1</v>
      </c>
      <c r="H966" s="5">
        <v>2</v>
      </c>
      <c r="I966" s="6">
        <v>130836.115234375</v>
      </c>
      <c r="J966" s="5">
        <v>1320</v>
      </c>
      <c r="K966" s="7">
        <v>150.70281882466099</v>
      </c>
      <c r="L966" s="3">
        <v>5.14794921875</v>
      </c>
    </row>
    <row r="967" spans="1:12">
      <c r="A967" s="2" t="s">
        <v>1777</v>
      </c>
      <c r="B967" s="2" t="s">
        <v>4464</v>
      </c>
      <c r="C967" s="3">
        <v>4.8801698684692401</v>
      </c>
      <c r="D967" s="4">
        <v>10.85</v>
      </c>
      <c r="E967" s="5">
        <v>1</v>
      </c>
      <c r="F967" s="5">
        <v>1</v>
      </c>
      <c r="G967" s="5">
        <v>1</v>
      </c>
      <c r="H967" s="5">
        <v>1</v>
      </c>
      <c r="I967" s="6">
        <v>45425687.21875</v>
      </c>
      <c r="J967" s="5">
        <v>212</v>
      </c>
      <c r="K967" s="7">
        <v>20.669783004660001</v>
      </c>
      <c r="L967" s="3">
        <v>8.11865234375</v>
      </c>
    </row>
    <row r="968" spans="1:12">
      <c r="A968" s="2" t="s">
        <v>2161</v>
      </c>
      <c r="B968" s="2" t="s">
        <v>4336</v>
      </c>
      <c r="C968" s="3">
        <v>4.8533828258514404</v>
      </c>
      <c r="D968" s="4">
        <v>4.0199999999999996</v>
      </c>
      <c r="E968" s="5">
        <v>1</v>
      </c>
      <c r="F968" s="5">
        <v>1</v>
      </c>
      <c r="G968" s="5">
        <v>1</v>
      </c>
      <c r="H968" s="5">
        <v>2</v>
      </c>
      <c r="I968" s="6">
        <v>478703.328125</v>
      </c>
      <c r="J968" s="5">
        <v>448</v>
      </c>
      <c r="K968" s="7">
        <v>49.716287194659998</v>
      </c>
      <c r="L968" s="3">
        <v>6.04931640625</v>
      </c>
    </row>
    <row r="969" spans="1:12">
      <c r="A969" s="2" t="s">
        <v>4606</v>
      </c>
      <c r="B969" s="2" t="s">
        <v>4607</v>
      </c>
      <c r="C969" s="3">
        <v>4.8287105560302699</v>
      </c>
      <c r="D969" s="4">
        <v>17.739999999999998</v>
      </c>
      <c r="E969" s="5">
        <v>1</v>
      </c>
      <c r="F969" s="5">
        <v>2</v>
      </c>
      <c r="G969" s="5">
        <v>2</v>
      </c>
      <c r="H969" s="5">
        <v>3</v>
      </c>
      <c r="I969" s="6">
        <v>45310165.759643599</v>
      </c>
      <c r="J969" s="5">
        <v>124</v>
      </c>
      <c r="K969" s="7">
        <v>13.571936234660001</v>
      </c>
      <c r="L969" s="3">
        <v>8.58740234375</v>
      </c>
    </row>
    <row r="970" spans="1:12">
      <c r="A970" s="2" t="s">
        <v>1467</v>
      </c>
      <c r="B970" s="2" t="s">
        <v>3750</v>
      </c>
      <c r="C970" s="3">
        <v>4.8166704177856401</v>
      </c>
      <c r="D970" s="4">
        <v>2.63</v>
      </c>
      <c r="E970" s="5">
        <v>1</v>
      </c>
      <c r="F970" s="5">
        <v>1</v>
      </c>
      <c r="G970" s="5">
        <v>1</v>
      </c>
      <c r="H970" s="5">
        <v>2</v>
      </c>
      <c r="I970" s="6">
        <v>1549099224.8125</v>
      </c>
      <c r="J970" s="5">
        <v>951</v>
      </c>
      <c r="K970" s="7">
        <v>108.48864270465999</v>
      </c>
      <c r="L970" s="3">
        <v>6.80029296875</v>
      </c>
    </row>
    <row r="971" spans="1:12">
      <c r="A971" s="2" t="s">
        <v>960</v>
      </c>
      <c r="B971" s="2" t="s">
        <v>4064</v>
      </c>
      <c r="C971" s="3">
        <v>4.8101084232330296</v>
      </c>
      <c r="D971" s="4">
        <v>3.68</v>
      </c>
      <c r="E971" s="5">
        <v>1</v>
      </c>
      <c r="F971" s="5">
        <v>2</v>
      </c>
      <c r="G971" s="5">
        <v>2</v>
      </c>
      <c r="H971" s="5">
        <v>3</v>
      </c>
      <c r="I971" s="6">
        <v>1483491.7060546901</v>
      </c>
      <c r="J971" s="5">
        <v>544</v>
      </c>
      <c r="K971" s="7">
        <v>60.321635684660002</v>
      </c>
      <c r="L971" s="3">
        <v>4.76708984375</v>
      </c>
    </row>
    <row r="972" spans="1:12">
      <c r="A972" s="2" t="s">
        <v>1402</v>
      </c>
      <c r="B972" s="2" t="s">
        <v>3789</v>
      </c>
      <c r="C972" s="3">
        <v>4.8022918701171902</v>
      </c>
      <c r="D972" s="4">
        <v>2.31</v>
      </c>
      <c r="E972" s="5">
        <v>1</v>
      </c>
      <c r="F972" s="5">
        <v>1</v>
      </c>
      <c r="G972" s="5">
        <v>1</v>
      </c>
      <c r="H972" s="5">
        <v>2</v>
      </c>
      <c r="I972" s="6">
        <v>1452218.640625</v>
      </c>
      <c r="J972" s="5">
        <v>519</v>
      </c>
      <c r="K972" s="7">
        <v>58.45436752466</v>
      </c>
      <c r="L972" s="3">
        <v>9.17333984375</v>
      </c>
    </row>
    <row r="973" spans="1:12">
      <c r="A973" s="2" t="s">
        <v>1494</v>
      </c>
      <c r="B973" s="2" t="s">
        <v>15</v>
      </c>
      <c r="C973" s="3">
        <v>4.7858517169952401</v>
      </c>
      <c r="D973" s="4">
        <v>5.7</v>
      </c>
      <c r="E973" s="5">
        <v>1</v>
      </c>
      <c r="F973" s="5">
        <v>3</v>
      </c>
      <c r="G973" s="5">
        <v>3</v>
      </c>
      <c r="H973" s="5">
        <v>3</v>
      </c>
      <c r="I973" s="6">
        <v>10654351.259114601</v>
      </c>
      <c r="J973" s="5">
        <v>983</v>
      </c>
      <c r="K973" s="7">
        <v>109.60680229466</v>
      </c>
      <c r="L973" s="3">
        <v>4.66552734375</v>
      </c>
    </row>
    <row r="974" spans="1:12">
      <c r="A974" s="2" t="s">
        <v>697</v>
      </c>
      <c r="B974" s="2" t="s">
        <v>4226</v>
      </c>
      <c r="C974" s="3">
        <v>4.77736520767212</v>
      </c>
      <c r="D974" s="4">
        <v>22.5</v>
      </c>
      <c r="E974" s="5">
        <v>1</v>
      </c>
      <c r="F974" s="5">
        <v>3</v>
      </c>
      <c r="G974" s="5">
        <v>3</v>
      </c>
      <c r="H974" s="5">
        <v>4</v>
      </c>
      <c r="I974" s="6">
        <v>38199865.605306</v>
      </c>
      <c r="J974" s="5">
        <v>160</v>
      </c>
      <c r="K974" s="7">
        <v>18.125718454659999</v>
      </c>
      <c r="L974" s="3">
        <v>10.40380859375</v>
      </c>
    </row>
    <row r="975" spans="1:12">
      <c r="A975" s="2" t="s">
        <v>1412</v>
      </c>
      <c r="B975" s="2" t="s">
        <v>3782</v>
      </c>
      <c r="C975" s="3">
        <v>4.7672071456909197</v>
      </c>
      <c r="D975" s="4">
        <v>2.16</v>
      </c>
      <c r="E975" s="5">
        <v>1</v>
      </c>
      <c r="F975" s="5">
        <v>1</v>
      </c>
      <c r="G975" s="5">
        <v>1</v>
      </c>
      <c r="H975" s="5">
        <v>2</v>
      </c>
      <c r="I975" s="6">
        <v>1856569.84375</v>
      </c>
      <c r="J975" s="5">
        <v>1065</v>
      </c>
      <c r="K975" s="7">
        <v>120.71325746466</v>
      </c>
      <c r="L975" s="3">
        <v>6.31591796875</v>
      </c>
    </row>
    <row r="976" spans="1:12">
      <c r="A976" s="2" t="s">
        <v>824</v>
      </c>
      <c r="B976" s="2" t="s">
        <v>434</v>
      </c>
      <c r="C976" s="3">
        <v>4.7611895799636796</v>
      </c>
      <c r="D976" s="4">
        <v>10.26</v>
      </c>
      <c r="E976" s="5">
        <v>1</v>
      </c>
      <c r="F976" s="5">
        <v>3</v>
      </c>
      <c r="G976" s="5">
        <v>3</v>
      </c>
      <c r="H976" s="5">
        <v>4</v>
      </c>
      <c r="I976" s="6">
        <v>27923815.162963901</v>
      </c>
      <c r="J976" s="5">
        <v>302</v>
      </c>
      <c r="K976" s="7">
        <v>34.465718784659998</v>
      </c>
      <c r="L976" s="3">
        <v>6.80029296875</v>
      </c>
    </row>
    <row r="977" spans="1:12">
      <c r="A977" s="2" t="s">
        <v>4983</v>
      </c>
      <c r="B977" s="2" t="s">
        <v>4984</v>
      </c>
      <c r="C977" s="3">
        <v>4.74916315078735</v>
      </c>
      <c r="D977" s="4">
        <v>1.29</v>
      </c>
      <c r="E977" s="5">
        <v>1</v>
      </c>
      <c r="F977" s="5">
        <v>1</v>
      </c>
      <c r="G977" s="5">
        <v>1</v>
      </c>
      <c r="H977" s="5">
        <v>2</v>
      </c>
      <c r="I977" s="6">
        <v>1627816.875</v>
      </c>
      <c r="J977" s="5">
        <v>777</v>
      </c>
      <c r="K977" s="7">
        <v>90.518179854659905</v>
      </c>
      <c r="L977" s="3">
        <v>5.13525390625</v>
      </c>
    </row>
    <row r="978" spans="1:12">
      <c r="A978" s="2" t="s">
        <v>4985</v>
      </c>
      <c r="B978" s="2" t="s">
        <v>4986</v>
      </c>
      <c r="C978" s="3">
        <v>4.73753798007965</v>
      </c>
      <c r="D978" s="4">
        <v>2.6</v>
      </c>
      <c r="E978" s="5">
        <v>1</v>
      </c>
      <c r="F978" s="5">
        <v>2</v>
      </c>
      <c r="G978" s="5">
        <v>2</v>
      </c>
      <c r="H978" s="5">
        <v>2</v>
      </c>
      <c r="I978" s="6">
        <v>10319267.8583984</v>
      </c>
      <c r="J978" s="5">
        <v>924</v>
      </c>
      <c r="K978" s="7">
        <v>103.35054639466</v>
      </c>
      <c r="L978" s="3">
        <v>6.31591796875</v>
      </c>
    </row>
    <row r="979" spans="1:12">
      <c r="A979" s="2" t="s">
        <v>4987</v>
      </c>
      <c r="B979" s="2" t="s">
        <v>4988</v>
      </c>
      <c r="C979" s="3">
        <v>4.7244725227356001</v>
      </c>
      <c r="D979" s="4">
        <v>5.19</v>
      </c>
      <c r="E979" s="5">
        <v>1</v>
      </c>
      <c r="F979" s="5">
        <v>1</v>
      </c>
      <c r="G979" s="5">
        <v>1</v>
      </c>
      <c r="H979" s="5">
        <v>1</v>
      </c>
      <c r="I979" s="6">
        <v>2476216.71875</v>
      </c>
      <c r="J979" s="5">
        <v>482</v>
      </c>
      <c r="K979" s="7">
        <v>54.265797324659999</v>
      </c>
      <c r="L979" s="3">
        <v>4.64013671875</v>
      </c>
    </row>
    <row r="980" spans="1:12">
      <c r="A980" s="2" t="s">
        <v>1248</v>
      </c>
      <c r="B980" s="2" t="s">
        <v>3894</v>
      </c>
      <c r="C980" s="3">
        <v>4.7194056510925302</v>
      </c>
      <c r="D980" s="4">
        <v>5.0599999999999996</v>
      </c>
      <c r="E980" s="5">
        <v>1</v>
      </c>
      <c r="F980" s="5">
        <v>2</v>
      </c>
      <c r="G980" s="5">
        <v>2</v>
      </c>
      <c r="H980" s="5">
        <v>2</v>
      </c>
      <c r="I980" s="6">
        <v>9919150.6464843806</v>
      </c>
      <c r="J980" s="5">
        <v>672</v>
      </c>
      <c r="K980" s="7">
        <v>77.488384174659998</v>
      </c>
      <c r="L980" s="3">
        <v>6.68310546875</v>
      </c>
    </row>
    <row r="981" spans="1:12">
      <c r="A981" s="2" t="s">
        <v>1376</v>
      </c>
      <c r="B981" s="2" t="s">
        <v>2785</v>
      </c>
      <c r="C981" s="3">
        <v>4.7075680494308498</v>
      </c>
      <c r="D981" s="4">
        <v>5.08</v>
      </c>
      <c r="E981" s="5">
        <v>1</v>
      </c>
      <c r="F981" s="5">
        <v>2</v>
      </c>
      <c r="G981" s="5">
        <v>2</v>
      </c>
      <c r="H981" s="5">
        <v>2</v>
      </c>
      <c r="I981" s="6">
        <v>18226704.824218798</v>
      </c>
      <c r="J981" s="5">
        <v>433</v>
      </c>
      <c r="K981" s="7">
        <v>49.642221254660001</v>
      </c>
      <c r="L981" s="3">
        <v>8.16259765625</v>
      </c>
    </row>
    <row r="982" spans="1:12">
      <c r="A982" s="2" t="s">
        <v>4989</v>
      </c>
      <c r="B982" s="2" t="s">
        <v>4990</v>
      </c>
      <c r="C982" s="3">
        <v>4.7009973526001003</v>
      </c>
      <c r="D982" s="4">
        <v>8.0500000000000007</v>
      </c>
      <c r="E982" s="5">
        <v>1</v>
      </c>
      <c r="F982" s="5">
        <v>2</v>
      </c>
      <c r="G982" s="5">
        <v>2</v>
      </c>
      <c r="H982" s="5">
        <v>2</v>
      </c>
      <c r="I982" s="6">
        <v>5238746.34765625</v>
      </c>
      <c r="J982" s="5">
        <v>447</v>
      </c>
      <c r="K982" s="7">
        <v>50.739328844659902</v>
      </c>
      <c r="L982" s="3">
        <v>5.98583984375</v>
      </c>
    </row>
    <row r="983" spans="1:12">
      <c r="A983" s="2" t="s">
        <v>1394</v>
      </c>
      <c r="B983" s="2" t="s">
        <v>511</v>
      </c>
      <c r="C983" s="3">
        <v>4.6779735088348398</v>
      </c>
      <c r="D983" s="4">
        <v>10.08</v>
      </c>
      <c r="E983" s="5">
        <v>1</v>
      </c>
      <c r="F983" s="5">
        <v>1</v>
      </c>
      <c r="G983" s="5">
        <v>1</v>
      </c>
      <c r="H983" s="5">
        <v>2</v>
      </c>
      <c r="I983" s="6"/>
      <c r="J983" s="5">
        <v>129</v>
      </c>
      <c r="K983" s="7">
        <v>15.292866804659999</v>
      </c>
      <c r="L983" s="3">
        <v>4.57666015625</v>
      </c>
    </row>
    <row r="984" spans="1:12">
      <c r="A984" s="2" t="s">
        <v>1492</v>
      </c>
      <c r="B984" s="2" t="s">
        <v>3734</v>
      </c>
      <c r="C984" s="3">
        <v>4.6576180458068803</v>
      </c>
      <c r="D984" s="4">
        <v>5.41</v>
      </c>
      <c r="E984" s="5">
        <v>1</v>
      </c>
      <c r="F984" s="5">
        <v>1</v>
      </c>
      <c r="G984" s="5">
        <v>1</v>
      </c>
      <c r="H984" s="5">
        <v>1</v>
      </c>
      <c r="I984" s="6">
        <v>31029495</v>
      </c>
      <c r="J984" s="5">
        <v>481</v>
      </c>
      <c r="K984" s="7">
        <v>53.094622504660101</v>
      </c>
      <c r="L984" s="3">
        <v>7.10791015625</v>
      </c>
    </row>
    <row r="985" spans="1:12">
      <c r="A985" s="2" t="s">
        <v>757</v>
      </c>
      <c r="B985" s="2" t="s">
        <v>4185</v>
      </c>
      <c r="C985" s="3">
        <v>4.6568462848663303</v>
      </c>
      <c r="D985" s="4">
        <v>8.43</v>
      </c>
      <c r="E985" s="5">
        <v>1</v>
      </c>
      <c r="F985" s="5">
        <v>3</v>
      </c>
      <c r="G985" s="5">
        <v>3</v>
      </c>
      <c r="H985" s="5">
        <v>3</v>
      </c>
      <c r="I985" s="6">
        <v>6588751.8125</v>
      </c>
      <c r="J985" s="5">
        <v>617</v>
      </c>
      <c r="K985" s="7">
        <v>69.570899634660194</v>
      </c>
      <c r="L985" s="3">
        <v>6.10009765625</v>
      </c>
    </row>
    <row r="986" spans="1:12">
      <c r="A986" s="2" t="s">
        <v>2593</v>
      </c>
      <c r="B986" s="2" t="s">
        <v>2984</v>
      </c>
      <c r="C986" s="3">
        <v>4.64544582366943</v>
      </c>
      <c r="D986" s="4">
        <v>6.35</v>
      </c>
      <c r="E986" s="5">
        <v>1</v>
      </c>
      <c r="F986" s="5">
        <v>1</v>
      </c>
      <c r="G986" s="5">
        <v>1</v>
      </c>
      <c r="H986" s="5">
        <v>1</v>
      </c>
      <c r="I986" s="6">
        <v>34088054</v>
      </c>
      <c r="J986" s="5">
        <v>362</v>
      </c>
      <c r="K986" s="7">
        <v>41.024833754660001</v>
      </c>
      <c r="L986" s="3">
        <v>5.36376953125</v>
      </c>
    </row>
    <row r="987" spans="1:12">
      <c r="A987" s="2" t="s">
        <v>920</v>
      </c>
      <c r="B987" s="2" t="s">
        <v>4086</v>
      </c>
      <c r="C987" s="3">
        <v>4.64151906967163</v>
      </c>
      <c r="D987" s="4">
        <v>5.56</v>
      </c>
      <c r="E987" s="5">
        <v>1</v>
      </c>
      <c r="F987" s="5">
        <v>1</v>
      </c>
      <c r="G987" s="5">
        <v>1</v>
      </c>
      <c r="H987" s="5">
        <v>1</v>
      </c>
      <c r="I987" s="6">
        <v>21450456.625</v>
      </c>
      <c r="J987" s="5">
        <v>342</v>
      </c>
      <c r="K987" s="7">
        <v>38.848112134659999</v>
      </c>
      <c r="L987" s="3">
        <v>4.58935546875</v>
      </c>
    </row>
    <row r="988" spans="1:12">
      <c r="A988" s="2" t="s">
        <v>972</v>
      </c>
      <c r="B988" s="2" t="s">
        <v>293</v>
      </c>
      <c r="C988" s="3">
        <v>4.6084649562835702</v>
      </c>
      <c r="D988" s="4">
        <v>2.91</v>
      </c>
      <c r="E988" s="5">
        <v>1</v>
      </c>
      <c r="F988" s="5">
        <v>1</v>
      </c>
      <c r="G988" s="5">
        <v>1</v>
      </c>
      <c r="H988" s="5">
        <v>2</v>
      </c>
      <c r="I988" s="6">
        <v>1388369.28125</v>
      </c>
      <c r="J988" s="5">
        <v>378</v>
      </c>
      <c r="K988" s="7">
        <v>43.077898494659998</v>
      </c>
      <c r="L988" s="3">
        <v>8.70458984375</v>
      </c>
    </row>
    <row r="989" spans="1:12">
      <c r="A989" s="2" t="s">
        <v>1405</v>
      </c>
      <c r="B989" s="2" t="s">
        <v>2803</v>
      </c>
      <c r="C989" s="3">
        <v>4.6015763282775897</v>
      </c>
      <c r="D989" s="4">
        <v>9.4600000000000009</v>
      </c>
      <c r="E989" s="5">
        <v>1</v>
      </c>
      <c r="F989" s="5">
        <v>2</v>
      </c>
      <c r="G989" s="5">
        <v>2</v>
      </c>
      <c r="H989" s="5">
        <v>2</v>
      </c>
      <c r="I989" s="6">
        <v>24034922.625</v>
      </c>
      <c r="J989" s="5">
        <v>296</v>
      </c>
      <c r="K989" s="7">
        <v>33.099241284660003</v>
      </c>
      <c r="L989" s="3">
        <v>6.75634765625</v>
      </c>
    </row>
    <row r="990" spans="1:12">
      <c r="A990" s="2" t="s">
        <v>1592</v>
      </c>
      <c r="B990" s="2" t="s">
        <v>3667</v>
      </c>
      <c r="C990" s="3">
        <v>4.5795025825500497</v>
      </c>
      <c r="D990" s="4">
        <v>4.71</v>
      </c>
      <c r="E990" s="5">
        <v>1</v>
      </c>
      <c r="F990" s="5">
        <v>1</v>
      </c>
      <c r="G990" s="5">
        <v>1</v>
      </c>
      <c r="H990" s="5">
        <v>1</v>
      </c>
      <c r="I990" s="6">
        <v>71492420.5</v>
      </c>
      <c r="J990" s="5">
        <v>382</v>
      </c>
      <c r="K990" s="7">
        <v>41.726832294659999</v>
      </c>
      <c r="L990" s="3">
        <v>5.26220703125</v>
      </c>
    </row>
    <row r="991" spans="1:12">
      <c r="A991" s="2" t="s">
        <v>661</v>
      </c>
      <c r="B991" s="2" t="s">
        <v>469</v>
      </c>
      <c r="C991" s="3">
        <v>4.5666177272796604</v>
      </c>
      <c r="D991" s="4">
        <v>2.88</v>
      </c>
      <c r="E991" s="5">
        <v>1</v>
      </c>
      <c r="F991" s="5">
        <v>2</v>
      </c>
      <c r="G991" s="5">
        <v>2</v>
      </c>
      <c r="H991" s="5">
        <v>2</v>
      </c>
      <c r="I991" s="6">
        <v>30013397</v>
      </c>
      <c r="J991" s="5">
        <v>763</v>
      </c>
      <c r="K991" s="7">
        <v>85.485370734659995</v>
      </c>
      <c r="L991" s="3">
        <v>5.85888671875</v>
      </c>
    </row>
    <row r="992" spans="1:12">
      <c r="A992" s="2" t="s">
        <v>728</v>
      </c>
      <c r="B992" s="2" t="s">
        <v>4455</v>
      </c>
      <c r="C992" s="3">
        <v>4.5519328117370597</v>
      </c>
      <c r="D992" s="4">
        <v>1.1599999999999999</v>
      </c>
      <c r="E992" s="5">
        <v>1</v>
      </c>
      <c r="F992" s="5">
        <v>1</v>
      </c>
      <c r="G992" s="5">
        <v>1</v>
      </c>
      <c r="H992" s="5">
        <v>2</v>
      </c>
      <c r="I992" s="6">
        <v>329382.755859375</v>
      </c>
      <c r="J992" s="5">
        <v>1730</v>
      </c>
      <c r="K992" s="7">
        <v>198.43496886465999</v>
      </c>
      <c r="L992" s="3">
        <v>6.62451171875</v>
      </c>
    </row>
    <row r="993" spans="1:12">
      <c r="A993" s="2" t="s">
        <v>1504</v>
      </c>
      <c r="B993" s="2" t="s">
        <v>34</v>
      </c>
      <c r="C993" s="3">
        <v>4.5511221885681197</v>
      </c>
      <c r="D993" s="4">
        <v>22.43</v>
      </c>
      <c r="E993" s="5">
        <v>1</v>
      </c>
      <c r="F993" s="5">
        <v>2</v>
      </c>
      <c r="G993" s="5">
        <v>2</v>
      </c>
      <c r="H993" s="5">
        <v>3</v>
      </c>
      <c r="I993" s="6">
        <v>32801586.796875</v>
      </c>
      <c r="J993" s="5">
        <v>107</v>
      </c>
      <c r="K993" s="7">
        <v>11.942646094660001</v>
      </c>
      <c r="L993" s="3">
        <v>10.38916015625</v>
      </c>
    </row>
    <row r="994" spans="1:12">
      <c r="A994" s="2" t="s">
        <v>2675</v>
      </c>
      <c r="B994" s="2" t="s">
        <v>4445</v>
      </c>
      <c r="C994" s="3">
        <v>4.5502967834472701</v>
      </c>
      <c r="D994" s="4">
        <v>2.83</v>
      </c>
      <c r="E994" s="5">
        <v>1</v>
      </c>
      <c r="F994" s="5">
        <v>2</v>
      </c>
      <c r="G994" s="5">
        <v>2</v>
      </c>
      <c r="H994" s="5">
        <v>2</v>
      </c>
      <c r="I994" s="6">
        <v>8433129.640625</v>
      </c>
      <c r="J994" s="5">
        <v>600</v>
      </c>
      <c r="K994" s="7">
        <v>67.005794404659994</v>
      </c>
      <c r="L994" s="3">
        <v>7.86962890625</v>
      </c>
    </row>
    <row r="995" spans="1:12">
      <c r="A995" s="2" t="s">
        <v>2120</v>
      </c>
      <c r="B995" s="2" t="s">
        <v>136</v>
      </c>
      <c r="C995" s="3">
        <v>4.5279335975646999</v>
      </c>
      <c r="D995" s="4">
        <v>5.22</v>
      </c>
      <c r="E995" s="5">
        <v>5</v>
      </c>
      <c r="F995" s="5">
        <v>1</v>
      </c>
      <c r="G995" s="5">
        <v>2</v>
      </c>
      <c r="H995" s="5">
        <v>2</v>
      </c>
      <c r="I995" s="6">
        <v>1621220.5078125</v>
      </c>
      <c r="J995" s="5">
        <v>441</v>
      </c>
      <c r="K995" s="7">
        <v>47.765355354660002</v>
      </c>
      <c r="L995" s="3">
        <v>5.33837890625</v>
      </c>
    </row>
    <row r="996" spans="1:12">
      <c r="A996" s="2" t="s">
        <v>4991</v>
      </c>
      <c r="B996" s="2" t="s">
        <v>4992</v>
      </c>
      <c r="C996" s="3">
        <v>4.4716057777404803</v>
      </c>
      <c r="D996" s="4">
        <v>4.0599999999999996</v>
      </c>
      <c r="E996" s="5">
        <v>1</v>
      </c>
      <c r="F996" s="5">
        <v>1</v>
      </c>
      <c r="G996" s="5">
        <v>1</v>
      </c>
      <c r="H996" s="5">
        <v>1</v>
      </c>
      <c r="I996" s="6">
        <v>14043084.25</v>
      </c>
      <c r="J996" s="5">
        <v>443</v>
      </c>
      <c r="K996" s="7">
        <v>49.227297224659999</v>
      </c>
      <c r="L996" s="3">
        <v>6.39208984375</v>
      </c>
    </row>
    <row r="997" spans="1:12">
      <c r="A997" s="2" t="s">
        <v>1146</v>
      </c>
      <c r="B997" s="2" t="s">
        <v>3955</v>
      </c>
      <c r="C997" s="3">
        <v>4.4673062562942496</v>
      </c>
      <c r="D997" s="4">
        <v>5.64</v>
      </c>
      <c r="E997" s="5">
        <v>1</v>
      </c>
      <c r="F997" s="5">
        <v>2</v>
      </c>
      <c r="G997" s="5">
        <v>2</v>
      </c>
      <c r="H997" s="5">
        <v>2</v>
      </c>
      <c r="I997" s="6">
        <v>9686446.625</v>
      </c>
      <c r="J997" s="5">
        <v>532</v>
      </c>
      <c r="K997" s="7">
        <v>58.294983544660099</v>
      </c>
      <c r="L997" s="3">
        <v>8.93896484375</v>
      </c>
    </row>
    <row r="998" spans="1:12">
      <c r="A998" s="2" t="s">
        <v>2490</v>
      </c>
      <c r="B998" s="2" t="s">
        <v>3086</v>
      </c>
      <c r="C998" s="3">
        <v>4.4327719211578396</v>
      </c>
      <c r="D998" s="4">
        <v>3.46</v>
      </c>
      <c r="E998" s="5">
        <v>1</v>
      </c>
      <c r="F998" s="5">
        <v>2</v>
      </c>
      <c r="G998" s="5">
        <v>2</v>
      </c>
      <c r="H998" s="5">
        <v>3</v>
      </c>
      <c r="I998" s="6">
        <v>10042955.65625</v>
      </c>
      <c r="J998" s="5">
        <v>839</v>
      </c>
      <c r="K998" s="7">
        <v>97.840112234659998</v>
      </c>
      <c r="L998" s="3">
        <v>8.17724609375</v>
      </c>
    </row>
    <row r="999" spans="1:12">
      <c r="A999" s="2" t="s">
        <v>1549</v>
      </c>
      <c r="B999" s="2" t="s">
        <v>3694</v>
      </c>
      <c r="C999" s="3">
        <v>4.4000225067138699</v>
      </c>
      <c r="D999" s="4">
        <v>5.78</v>
      </c>
      <c r="E999" s="5">
        <v>1</v>
      </c>
      <c r="F999" s="5">
        <v>1</v>
      </c>
      <c r="G999" s="5">
        <v>1</v>
      </c>
      <c r="H999" s="5">
        <v>1</v>
      </c>
      <c r="I999" s="6">
        <v>76317375.75</v>
      </c>
      <c r="J999" s="5">
        <v>294</v>
      </c>
      <c r="K999" s="7">
        <v>33.810382294660002</v>
      </c>
      <c r="L999" s="3">
        <v>9.30517578125</v>
      </c>
    </row>
    <row r="1000" spans="1:12">
      <c r="A1000" s="2" t="s">
        <v>1842</v>
      </c>
      <c r="B1000" s="2" t="s">
        <v>3514</v>
      </c>
      <c r="C1000" s="3">
        <v>4.3756690025329599</v>
      </c>
      <c r="D1000" s="4">
        <v>15.11</v>
      </c>
      <c r="E1000" s="5">
        <v>1</v>
      </c>
      <c r="F1000" s="5">
        <v>1</v>
      </c>
      <c r="G1000" s="5">
        <v>1</v>
      </c>
      <c r="H1000" s="5">
        <v>1</v>
      </c>
      <c r="I1000" s="6">
        <v>36291189.5</v>
      </c>
      <c r="J1000" s="5">
        <v>139</v>
      </c>
      <c r="K1000" s="7">
        <v>15.721901734659999</v>
      </c>
      <c r="L1000" s="3">
        <v>6.01123046875</v>
      </c>
    </row>
    <row r="1001" spans="1:12">
      <c r="A1001" s="2" t="s">
        <v>1095</v>
      </c>
      <c r="B1001" s="2" t="s">
        <v>3985</v>
      </c>
      <c r="C1001" s="3">
        <v>4.3369059562683097</v>
      </c>
      <c r="D1001" s="4">
        <v>14.37</v>
      </c>
      <c r="E1001" s="5">
        <v>1</v>
      </c>
      <c r="F1001" s="5">
        <v>2</v>
      </c>
      <c r="G1001" s="5">
        <v>2</v>
      </c>
      <c r="H1001" s="5">
        <v>2</v>
      </c>
      <c r="I1001" s="6">
        <v>22630465.995605499</v>
      </c>
      <c r="J1001" s="5">
        <v>167</v>
      </c>
      <c r="K1001" s="7">
        <v>19.106140524659999</v>
      </c>
      <c r="L1001" s="3">
        <v>8.89501953125</v>
      </c>
    </row>
    <row r="1002" spans="1:12">
      <c r="A1002" s="2" t="s">
        <v>2646</v>
      </c>
      <c r="B1002" s="2" t="s">
        <v>3026</v>
      </c>
      <c r="C1002" s="3">
        <v>4.3348302841186497</v>
      </c>
      <c r="D1002" s="4">
        <v>11.88</v>
      </c>
      <c r="E1002" s="5">
        <v>1</v>
      </c>
      <c r="F1002" s="5">
        <v>1</v>
      </c>
      <c r="G1002" s="5">
        <v>1</v>
      </c>
      <c r="H1002" s="5">
        <v>1</v>
      </c>
      <c r="I1002" s="6">
        <v>16170974</v>
      </c>
      <c r="J1002" s="5">
        <v>261</v>
      </c>
      <c r="K1002" s="7">
        <v>29.53661397466</v>
      </c>
      <c r="L1002" s="3">
        <v>4.86865234375</v>
      </c>
    </row>
    <row r="1003" spans="1:12">
      <c r="A1003" s="2" t="s">
        <v>4993</v>
      </c>
      <c r="B1003" s="2" t="s">
        <v>4994</v>
      </c>
      <c r="C1003" s="3">
        <v>4.33081030845642</v>
      </c>
      <c r="D1003" s="4">
        <v>8.8000000000000007</v>
      </c>
      <c r="E1003" s="5">
        <v>1</v>
      </c>
      <c r="F1003" s="5">
        <v>3</v>
      </c>
      <c r="G1003" s="5">
        <v>3</v>
      </c>
      <c r="H1003" s="5">
        <v>3</v>
      </c>
      <c r="I1003" s="6">
        <v>20821881.953125</v>
      </c>
      <c r="J1003" s="5">
        <v>557</v>
      </c>
      <c r="K1003" s="7">
        <v>62.088847764660102</v>
      </c>
      <c r="L1003" s="3">
        <v>8.27978515625</v>
      </c>
    </row>
    <row r="1004" spans="1:12">
      <c r="A1004" s="2" t="s">
        <v>2728</v>
      </c>
      <c r="B1004" s="2" t="s">
        <v>2951</v>
      </c>
      <c r="C1004" s="3">
        <v>4.3254437446594203</v>
      </c>
      <c r="D1004" s="4">
        <v>5.18</v>
      </c>
      <c r="E1004" s="5">
        <v>1</v>
      </c>
      <c r="F1004" s="5">
        <v>1</v>
      </c>
      <c r="G1004" s="5">
        <v>1</v>
      </c>
      <c r="H1004" s="5">
        <v>1</v>
      </c>
      <c r="I1004" s="6">
        <v>31141389.5</v>
      </c>
      <c r="J1004" s="5">
        <v>328</v>
      </c>
      <c r="K1004" s="7">
        <v>37.373244874660003</v>
      </c>
      <c r="L1004" s="3">
        <v>5.03369140625</v>
      </c>
    </row>
    <row r="1005" spans="1:12">
      <c r="A1005" s="2" t="s">
        <v>2050</v>
      </c>
      <c r="B1005" s="2" t="s">
        <v>3368</v>
      </c>
      <c r="C1005" s="3">
        <v>4.3206162452697798</v>
      </c>
      <c r="D1005" s="4">
        <v>16.54</v>
      </c>
      <c r="E1005" s="5">
        <v>1</v>
      </c>
      <c r="F1005" s="5">
        <v>3</v>
      </c>
      <c r="G1005" s="5">
        <v>3</v>
      </c>
      <c r="H1005" s="5">
        <v>3</v>
      </c>
      <c r="I1005" s="6">
        <v>312681.88053385401</v>
      </c>
      <c r="J1005" s="5">
        <v>127</v>
      </c>
      <c r="K1005" s="7">
        <v>14.206974154659999</v>
      </c>
      <c r="L1005" s="3">
        <v>10.55029296875</v>
      </c>
    </row>
    <row r="1006" spans="1:12">
      <c r="A1006" s="2" t="s">
        <v>2375</v>
      </c>
      <c r="B1006" s="2" t="s">
        <v>3156</v>
      </c>
      <c r="C1006" s="3">
        <v>4.3172976970672599</v>
      </c>
      <c r="D1006" s="4">
        <v>9.15</v>
      </c>
      <c r="E1006" s="5">
        <v>1</v>
      </c>
      <c r="F1006" s="5">
        <v>2</v>
      </c>
      <c r="G1006" s="5">
        <v>2</v>
      </c>
      <c r="H1006" s="5">
        <v>2</v>
      </c>
      <c r="I1006" s="6">
        <v>24245224.859375</v>
      </c>
      <c r="J1006" s="5">
        <v>306</v>
      </c>
      <c r="K1006" s="7">
        <v>34.529913994659999</v>
      </c>
      <c r="L1006" s="3">
        <v>9.15869140625</v>
      </c>
    </row>
    <row r="1007" spans="1:12">
      <c r="A1007" s="2" t="s">
        <v>2020</v>
      </c>
      <c r="B1007" s="2" t="s">
        <v>3388</v>
      </c>
      <c r="C1007" s="3">
        <v>4.2886233329772896</v>
      </c>
      <c r="D1007" s="4">
        <v>7.93</v>
      </c>
      <c r="E1007" s="5">
        <v>1</v>
      </c>
      <c r="F1007" s="5">
        <v>2</v>
      </c>
      <c r="G1007" s="5">
        <v>2</v>
      </c>
      <c r="H1007" s="5">
        <v>2</v>
      </c>
      <c r="I1007" s="6">
        <v>37702513.25</v>
      </c>
      <c r="J1007" s="5">
        <v>227</v>
      </c>
      <c r="K1007" s="7">
        <v>25.941697194660001</v>
      </c>
      <c r="L1007" s="3">
        <v>4.51318359375</v>
      </c>
    </row>
    <row r="1008" spans="1:12">
      <c r="A1008" s="2" t="s">
        <v>4995</v>
      </c>
      <c r="B1008" s="2" t="s">
        <v>4996</v>
      </c>
      <c r="C1008" s="3">
        <v>4.28625535964966</v>
      </c>
      <c r="D1008" s="4">
        <v>5.32</v>
      </c>
      <c r="E1008" s="5">
        <v>1</v>
      </c>
      <c r="F1008" s="5">
        <v>1</v>
      </c>
      <c r="G1008" s="5">
        <v>1</v>
      </c>
      <c r="H1008" s="5">
        <v>1</v>
      </c>
      <c r="I1008" s="6">
        <v>1360471.125</v>
      </c>
      <c r="J1008" s="5">
        <v>282</v>
      </c>
      <c r="K1008" s="7">
        <v>32.651439084659998</v>
      </c>
      <c r="L1008" s="3">
        <v>4.72900390625</v>
      </c>
    </row>
    <row r="1009" spans="1:12">
      <c r="A1009" s="2" t="s">
        <v>4997</v>
      </c>
      <c r="B1009" s="2" t="s">
        <v>4998</v>
      </c>
      <c r="C1009" s="3">
        <v>4.27866506576538</v>
      </c>
      <c r="D1009" s="4">
        <v>8.26</v>
      </c>
      <c r="E1009" s="5">
        <v>1</v>
      </c>
      <c r="F1009" s="5">
        <v>1</v>
      </c>
      <c r="G1009" s="5">
        <v>1</v>
      </c>
      <c r="H1009" s="5">
        <v>1</v>
      </c>
      <c r="I1009" s="6">
        <v>62788248</v>
      </c>
      <c r="J1009" s="5">
        <v>230</v>
      </c>
      <c r="K1009" s="7">
        <v>25.150570104660002</v>
      </c>
      <c r="L1009" s="3">
        <v>5.80810546875</v>
      </c>
    </row>
    <row r="1010" spans="1:12">
      <c r="A1010" s="2" t="s">
        <v>1474</v>
      </c>
      <c r="B1010" s="2" t="s">
        <v>227</v>
      </c>
      <c r="C1010" s="3">
        <v>4.2624318599700901</v>
      </c>
      <c r="D1010" s="4">
        <v>3.74</v>
      </c>
      <c r="E1010" s="5">
        <v>1</v>
      </c>
      <c r="F1010" s="5">
        <v>3</v>
      </c>
      <c r="G1010" s="5">
        <v>3</v>
      </c>
      <c r="H1010" s="5">
        <v>3</v>
      </c>
      <c r="I1010" s="6">
        <v>9029552.2552083302</v>
      </c>
      <c r="J1010" s="5">
        <v>1202</v>
      </c>
      <c r="K1010" s="7">
        <v>135.35419889465999</v>
      </c>
      <c r="L1010" s="3">
        <v>7.45947265625</v>
      </c>
    </row>
    <row r="1011" spans="1:12">
      <c r="A1011" s="2" t="s">
        <v>2453</v>
      </c>
      <c r="B1011" s="2" t="s">
        <v>540</v>
      </c>
      <c r="C1011" s="3">
        <v>4.2535233497619602</v>
      </c>
      <c r="D1011" s="4">
        <v>12.4</v>
      </c>
      <c r="E1011" s="5">
        <v>1</v>
      </c>
      <c r="F1011" s="5">
        <v>2</v>
      </c>
      <c r="G1011" s="5">
        <v>2</v>
      </c>
      <c r="H1011" s="5">
        <v>2</v>
      </c>
      <c r="I1011" s="6">
        <v>10294761.6015625</v>
      </c>
      <c r="J1011" s="5">
        <v>250</v>
      </c>
      <c r="K1011" s="7">
        <v>27.462878914659999</v>
      </c>
      <c r="L1011" s="3">
        <v>6.65380859375</v>
      </c>
    </row>
    <row r="1012" spans="1:12">
      <c r="A1012" s="2" t="s">
        <v>1783</v>
      </c>
      <c r="B1012" s="2" t="s">
        <v>417</v>
      </c>
      <c r="C1012" s="3">
        <v>4.2319540977478001</v>
      </c>
      <c r="D1012" s="4">
        <v>36.78</v>
      </c>
      <c r="E1012" s="5">
        <v>1</v>
      </c>
      <c r="F1012" s="5">
        <v>3</v>
      </c>
      <c r="G1012" s="5">
        <v>3</v>
      </c>
      <c r="H1012" s="5">
        <v>3</v>
      </c>
      <c r="I1012" s="6">
        <v>170797.212687174</v>
      </c>
      <c r="J1012" s="5">
        <v>87</v>
      </c>
      <c r="K1012" s="7">
        <v>10.120968034660001</v>
      </c>
      <c r="L1012" s="3">
        <v>7.76708984375</v>
      </c>
    </row>
    <row r="1013" spans="1:12">
      <c r="A1013" s="2" t="s">
        <v>2125</v>
      </c>
      <c r="B1013" s="2" t="s">
        <v>3319</v>
      </c>
      <c r="C1013" s="3">
        <v>4.2246541976928702</v>
      </c>
      <c r="D1013" s="4">
        <v>10.119999999999999</v>
      </c>
      <c r="E1013" s="5">
        <v>1</v>
      </c>
      <c r="F1013" s="5">
        <v>2</v>
      </c>
      <c r="G1013" s="5">
        <v>2</v>
      </c>
      <c r="H1013" s="5">
        <v>2</v>
      </c>
      <c r="I1013" s="6"/>
      <c r="J1013" s="5">
        <v>336</v>
      </c>
      <c r="K1013" s="7">
        <v>38.185347474659999</v>
      </c>
      <c r="L1013" s="3">
        <v>5.97314453125</v>
      </c>
    </row>
    <row r="1014" spans="1:12">
      <c r="A1014" s="2" t="s">
        <v>4999</v>
      </c>
      <c r="B1014" s="2" t="s">
        <v>5000</v>
      </c>
      <c r="C1014" s="3">
        <v>4.2239584922790501</v>
      </c>
      <c r="D1014" s="4">
        <v>3.72</v>
      </c>
      <c r="E1014" s="5">
        <v>1</v>
      </c>
      <c r="F1014" s="5">
        <v>1</v>
      </c>
      <c r="G1014" s="5">
        <v>1</v>
      </c>
      <c r="H1014" s="5">
        <v>1</v>
      </c>
      <c r="I1014" s="6">
        <v>5539554.75</v>
      </c>
      <c r="J1014" s="5">
        <v>565</v>
      </c>
      <c r="K1014" s="7">
        <v>64.638613994660105</v>
      </c>
      <c r="L1014" s="3">
        <v>4.72900390625</v>
      </c>
    </row>
    <row r="1015" spans="1:12">
      <c r="A1015" s="2" t="s">
        <v>5001</v>
      </c>
      <c r="B1015" s="2" t="s">
        <v>5002</v>
      </c>
      <c r="C1015" s="3">
        <v>4.2046322822570801</v>
      </c>
      <c r="D1015" s="4">
        <v>8.57</v>
      </c>
      <c r="E1015" s="5">
        <v>1</v>
      </c>
      <c r="F1015" s="5">
        <v>1</v>
      </c>
      <c r="G1015" s="5">
        <v>1</v>
      </c>
      <c r="H1015" s="5">
        <v>1</v>
      </c>
      <c r="I1015" s="6">
        <v>1137690.109375</v>
      </c>
      <c r="J1015" s="5">
        <v>315</v>
      </c>
      <c r="K1015" s="7">
        <v>35.644598014659998</v>
      </c>
      <c r="L1015" s="3">
        <v>9.20263671875</v>
      </c>
    </row>
    <row r="1016" spans="1:12">
      <c r="A1016" s="2" t="s">
        <v>2418</v>
      </c>
      <c r="B1016" s="2" t="s">
        <v>419</v>
      </c>
      <c r="C1016" s="3">
        <v>4.1976156234741202</v>
      </c>
      <c r="D1016" s="4">
        <v>5.69</v>
      </c>
      <c r="E1016" s="5">
        <v>1</v>
      </c>
      <c r="F1016" s="5">
        <v>1</v>
      </c>
      <c r="G1016" s="5">
        <v>2</v>
      </c>
      <c r="H1016" s="5">
        <v>2</v>
      </c>
      <c r="I1016" s="6">
        <v>22914938.5</v>
      </c>
      <c r="J1016" s="5">
        <v>404</v>
      </c>
      <c r="K1016" s="7">
        <v>44.591826634660002</v>
      </c>
      <c r="L1016" s="3">
        <v>4.52587890625</v>
      </c>
    </row>
    <row r="1017" spans="1:12">
      <c r="A1017" s="2" t="s">
        <v>612</v>
      </c>
      <c r="B1017" s="2" t="s">
        <v>4284</v>
      </c>
      <c r="C1017" s="3">
        <v>4.1961932182312003</v>
      </c>
      <c r="D1017" s="4">
        <v>10.84</v>
      </c>
      <c r="E1017" s="5">
        <v>1</v>
      </c>
      <c r="F1017" s="5">
        <v>2</v>
      </c>
      <c r="G1017" s="5">
        <v>2</v>
      </c>
      <c r="H1017" s="5">
        <v>2</v>
      </c>
      <c r="I1017" s="6">
        <v>17850768.614257801</v>
      </c>
      <c r="J1017" s="5">
        <v>415</v>
      </c>
      <c r="K1017" s="7">
        <v>46.584200054660002</v>
      </c>
      <c r="L1017" s="3">
        <v>6.78564453125</v>
      </c>
    </row>
    <row r="1018" spans="1:12">
      <c r="A1018" s="2" t="s">
        <v>1155</v>
      </c>
      <c r="B1018" s="2" t="s">
        <v>54</v>
      </c>
      <c r="C1018" s="3">
        <v>4.1903147697448704</v>
      </c>
      <c r="D1018" s="4">
        <v>21.71</v>
      </c>
      <c r="E1018" s="5">
        <v>1</v>
      </c>
      <c r="F1018" s="5">
        <v>3</v>
      </c>
      <c r="G1018" s="5">
        <v>3</v>
      </c>
      <c r="H1018" s="5">
        <v>3</v>
      </c>
      <c r="I1018" s="6">
        <v>587968.017578125</v>
      </c>
      <c r="J1018" s="5">
        <v>175</v>
      </c>
      <c r="K1018" s="7">
        <v>20.73320740466</v>
      </c>
      <c r="L1018" s="3">
        <v>10.37451171875</v>
      </c>
    </row>
    <row r="1019" spans="1:12">
      <c r="A1019" s="2" t="s">
        <v>745</v>
      </c>
      <c r="B1019" s="2" t="s">
        <v>4191</v>
      </c>
      <c r="C1019" s="3">
        <v>4.1636013984680202</v>
      </c>
      <c r="D1019" s="4">
        <v>3.47</v>
      </c>
      <c r="E1019" s="5">
        <v>1</v>
      </c>
      <c r="F1019" s="5">
        <v>1</v>
      </c>
      <c r="G1019" s="5">
        <v>1</v>
      </c>
      <c r="H1019" s="5">
        <v>1</v>
      </c>
      <c r="I1019" s="6">
        <v>156568.78027343799</v>
      </c>
      <c r="J1019" s="5">
        <v>404</v>
      </c>
      <c r="K1019" s="7">
        <v>45.481664834660002</v>
      </c>
      <c r="L1019" s="3">
        <v>6.91748046875</v>
      </c>
    </row>
    <row r="1020" spans="1:12">
      <c r="A1020" s="2" t="s">
        <v>1639</v>
      </c>
      <c r="B1020" s="2" t="s">
        <v>113</v>
      </c>
      <c r="C1020" s="3">
        <v>4.15161085128784</v>
      </c>
      <c r="D1020" s="4">
        <v>6.6</v>
      </c>
      <c r="E1020" s="5">
        <v>1</v>
      </c>
      <c r="F1020" s="5">
        <v>1</v>
      </c>
      <c r="G1020" s="5">
        <v>1</v>
      </c>
      <c r="H1020" s="5">
        <v>2</v>
      </c>
      <c r="I1020" s="6">
        <v>39532183.5</v>
      </c>
      <c r="J1020" s="5">
        <v>212</v>
      </c>
      <c r="K1020" s="7">
        <v>24.301600044659999</v>
      </c>
      <c r="L1020" s="3">
        <v>4.50048828125</v>
      </c>
    </row>
    <row r="1021" spans="1:12">
      <c r="A1021" s="2" t="s">
        <v>2327</v>
      </c>
      <c r="B1021" s="2" t="s">
        <v>3192</v>
      </c>
      <c r="C1021" s="3">
        <v>4.15132737159729</v>
      </c>
      <c r="D1021" s="4">
        <v>13.19</v>
      </c>
      <c r="E1021" s="5">
        <v>2</v>
      </c>
      <c r="F1021" s="5">
        <v>3</v>
      </c>
      <c r="G1021" s="5">
        <v>3</v>
      </c>
      <c r="H1021" s="5">
        <v>3</v>
      </c>
      <c r="I1021" s="6">
        <v>47964184.416992202</v>
      </c>
      <c r="J1021" s="5">
        <v>144</v>
      </c>
      <c r="K1021" s="7">
        <v>15.838235574660001</v>
      </c>
      <c r="L1021" s="3">
        <v>9.43701171875</v>
      </c>
    </row>
    <row r="1022" spans="1:12">
      <c r="A1022" s="2" t="s">
        <v>1089</v>
      </c>
      <c r="B1022" s="2" t="s">
        <v>340</v>
      </c>
      <c r="C1022" s="3">
        <v>4.1465344429016104</v>
      </c>
      <c r="D1022" s="4">
        <v>2.76</v>
      </c>
      <c r="E1022" s="5">
        <v>1</v>
      </c>
      <c r="F1022" s="5">
        <v>1</v>
      </c>
      <c r="G1022" s="5">
        <v>1</v>
      </c>
      <c r="H1022" s="5">
        <v>1</v>
      </c>
      <c r="I1022" s="6">
        <v>28544436.25</v>
      </c>
      <c r="J1022" s="5">
        <v>689</v>
      </c>
      <c r="K1022" s="7">
        <v>74.493192184660202</v>
      </c>
      <c r="L1022" s="3">
        <v>6.60986328125</v>
      </c>
    </row>
    <row r="1023" spans="1:12">
      <c r="A1023" s="2" t="s">
        <v>1792</v>
      </c>
      <c r="B1023" s="2" t="s">
        <v>3542</v>
      </c>
      <c r="C1023" s="3">
        <v>4.1404693126678502</v>
      </c>
      <c r="D1023" s="4">
        <v>3.5</v>
      </c>
      <c r="E1023" s="5">
        <v>1</v>
      </c>
      <c r="F1023" s="5">
        <v>1</v>
      </c>
      <c r="G1023" s="5">
        <v>1</v>
      </c>
      <c r="H1023" s="5">
        <v>2</v>
      </c>
      <c r="I1023" s="6">
        <v>14767167.75</v>
      </c>
      <c r="J1023" s="5">
        <v>314</v>
      </c>
      <c r="K1023" s="7">
        <v>36.777211424660003</v>
      </c>
      <c r="L1023" s="3">
        <v>7.38623046875</v>
      </c>
    </row>
    <row r="1024" spans="1:12">
      <c r="A1024" s="2" t="s">
        <v>1942</v>
      </c>
      <c r="B1024" s="2" t="s">
        <v>3446</v>
      </c>
      <c r="C1024" s="3">
        <v>4.1401834487915004</v>
      </c>
      <c r="D1024" s="4">
        <v>18.72</v>
      </c>
      <c r="E1024" s="5">
        <v>1</v>
      </c>
      <c r="F1024" s="5">
        <v>1</v>
      </c>
      <c r="G1024" s="5">
        <v>1</v>
      </c>
      <c r="H1024" s="5">
        <v>1</v>
      </c>
      <c r="I1024" s="6">
        <v>32356293.75</v>
      </c>
      <c r="J1024" s="5">
        <v>203</v>
      </c>
      <c r="K1024" s="7">
        <v>22.900195654659999</v>
      </c>
      <c r="L1024" s="3">
        <v>9.55419921875</v>
      </c>
    </row>
    <row r="1025" spans="1:12">
      <c r="A1025" s="2" t="s">
        <v>5003</v>
      </c>
      <c r="B1025" s="2" t="s">
        <v>5004</v>
      </c>
      <c r="C1025" s="3">
        <v>4.1401007175445601</v>
      </c>
      <c r="D1025" s="4">
        <v>6</v>
      </c>
      <c r="E1025" s="5">
        <v>1</v>
      </c>
      <c r="F1025" s="5">
        <v>1</v>
      </c>
      <c r="G1025" s="5">
        <v>2</v>
      </c>
      <c r="H1025" s="5">
        <v>3</v>
      </c>
      <c r="I1025" s="6">
        <v>80852.087402343794</v>
      </c>
      <c r="J1025" s="5">
        <v>400</v>
      </c>
      <c r="K1025" s="7">
        <v>45.319804684659999</v>
      </c>
      <c r="L1025" s="3">
        <v>5.79541015625</v>
      </c>
    </row>
    <row r="1026" spans="1:12">
      <c r="A1026" s="2" t="s">
        <v>5005</v>
      </c>
      <c r="B1026" s="2" t="s">
        <v>5006</v>
      </c>
      <c r="C1026" s="3">
        <v>4.1199235916137704</v>
      </c>
      <c r="D1026" s="4">
        <v>7.39</v>
      </c>
      <c r="E1026" s="5">
        <v>1</v>
      </c>
      <c r="F1026" s="5">
        <v>1</v>
      </c>
      <c r="G1026" s="5">
        <v>1</v>
      </c>
      <c r="H1026" s="5">
        <v>1</v>
      </c>
      <c r="I1026" s="6">
        <v>4348626.625</v>
      </c>
      <c r="J1026" s="5">
        <v>203</v>
      </c>
      <c r="K1026" s="7">
        <v>22.95360781466</v>
      </c>
      <c r="L1026" s="3">
        <v>7.57666015625</v>
      </c>
    </row>
    <row r="1027" spans="1:12">
      <c r="A1027" s="2" t="s">
        <v>2601</v>
      </c>
      <c r="B1027" s="2" t="s">
        <v>46</v>
      </c>
      <c r="C1027" s="3">
        <v>4.1028966903686497</v>
      </c>
      <c r="D1027" s="4">
        <v>16.07</v>
      </c>
      <c r="E1027" s="5">
        <v>1</v>
      </c>
      <c r="F1027" s="5">
        <v>2</v>
      </c>
      <c r="G1027" s="5">
        <v>2</v>
      </c>
      <c r="H1027" s="5">
        <v>4</v>
      </c>
      <c r="I1027" s="6">
        <v>7218698.5703125</v>
      </c>
      <c r="J1027" s="5">
        <v>168</v>
      </c>
      <c r="K1027" s="7">
        <v>18.266512744660002</v>
      </c>
      <c r="L1027" s="3">
        <v>6.18896484375</v>
      </c>
    </row>
    <row r="1028" spans="1:12">
      <c r="A1028" s="2" t="s">
        <v>876</v>
      </c>
      <c r="B1028" s="2" t="s">
        <v>235</v>
      </c>
      <c r="C1028" s="3">
        <v>4.0837159156799299</v>
      </c>
      <c r="D1028" s="4">
        <v>12.5</v>
      </c>
      <c r="E1028" s="5">
        <v>1</v>
      </c>
      <c r="F1028" s="5">
        <v>1</v>
      </c>
      <c r="G1028" s="5">
        <v>1</v>
      </c>
      <c r="H1028" s="5">
        <v>1</v>
      </c>
      <c r="I1028" s="6">
        <v>59761925.25</v>
      </c>
      <c r="J1028" s="5">
        <v>144</v>
      </c>
      <c r="K1028" s="7">
        <v>15.30485689466</v>
      </c>
      <c r="L1028" s="3">
        <v>5.87158203125</v>
      </c>
    </row>
    <row r="1029" spans="1:12">
      <c r="A1029" s="2" t="s">
        <v>4580</v>
      </c>
      <c r="B1029" s="2" t="s">
        <v>4581</v>
      </c>
      <c r="C1029" s="3">
        <v>4.0591354370117196</v>
      </c>
      <c r="D1029" s="4">
        <v>9.8000000000000007</v>
      </c>
      <c r="E1029" s="5">
        <v>1</v>
      </c>
      <c r="F1029" s="5">
        <v>1</v>
      </c>
      <c r="G1029" s="5">
        <v>1</v>
      </c>
      <c r="H1029" s="5">
        <v>1</v>
      </c>
      <c r="I1029" s="6">
        <v>42798514.5</v>
      </c>
      <c r="J1029" s="5">
        <v>153</v>
      </c>
      <c r="K1029" s="7">
        <v>18.19172495466</v>
      </c>
      <c r="L1029" s="3">
        <v>9.49560546875</v>
      </c>
    </row>
    <row r="1030" spans="1:12">
      <c r="A1030" s="2" t="s">
        <v>2706</v>
      </c>
      <c r="B1030" s="2" t="s">
        <v>2933</v>
      </c>
      <c r="C1030" s="3">
        <v>4.05047607421875</v>
      </c>
      <c r="D1030" s="4">
        <v>2.96</v>
      </c>
      <c r="E1030" s="5">
        <v>1</v>
      </c>
      <c r="F1030" s="5">
        <v>1</v>
      </c>
      <c r="G1030" s="5">
        <v>1</v>
      </c>
      <c r="H1030" s="5">
        <v>1</v>
      </c>
      <c r="I1030" s="6">
        <v>18541955.5</v>
      </c>
      <c r="J1030" s="5">
        <v>406</v>
      </c>
      <c r="K1030" s="7">
        <v>46.711080324660003</v>
      </c>
      <c r="L1030" s="3">
        <v>4.91943359375</v>
      </c>
    </row>
    <row r="1031" spans="1:12">
      <c r="A1031" s="2" t="s">
        <v>1819</v>
      </c>
      <c r="B1031" s="2" t="s">
        <v>3529</v>
      </c>
      <c r="C1031" s="3">
        <v>4.0366892814636204</v>
      </c>
      <c r="D1031" s="4">
        <v>28.57</v>
      </c>
      <c r="E1031" s="5">
        <v>1</v>
      </c>
      <c r="F1031" s="5">
        <v>1</v>
      </c>
      <c r="G1031" s="5">
        <v>1</v>
      </c>
      <c r="H1031" s="5">
        <v>1</v>
      </c>
      <c r="I1031" s="6">
        <v>1563164.40625</v>
      </c>
      <c r="J1031" s="5">
        <v>56</v>
      </c>
      <c r="K1031" s="7">
        <v>6.4783091446599999</v>
      </c>
      <c r="L1031" s="3">
        <v>9.87646484375</v>
      </c>
    </row>
    <row r="1032" spans="1:12">
      <c r="A1032" s="2" t="s">
        <v>698</v>
      </c>
      <c r="B1032" s="2" t="s">
        <v>4225</v>
      </c>
      <c r="C1032" s="3">
        <v>4.03182148933411</v>
      </c>
      <c r="D1032" s="4">
        <v>13.4</v>
      </c>
      <c r="E1032" s="5">
        <v>1</v>
      </c>
      <c r="F1032" s="5">
        <v>1</v>
      </c>
      <c r="G1032" s="5">
        <v>2</v>
      </c>
      <c r="H1032" s="5">
        <v>2</v>
      </c>
      <c r="I1032" s="6">
        <v>41154078.703613304</v>
      </c>
      <c r="J1032" s="5">
        <v>194</v>
      </c>
      <c r="K1032" s="7">
        <v>22.088951314660001</v>
      </c>
      <c r="L1032" s="3">
        <v>9.97900390625</v>
      </c>
    </row>
    <row r="1033" spans="1:12">
      <c r="A1033" s="2" t="s">
        <v>2720</v>
      </c>
      <c r="B1033" s="2" t="s">
        <v>2942</v>
      </c>
      <c r="C1033" s="3">
        <v>4.0180845260620099</v>
      </c>
      <c r="D1033" s="4">
        <v>5.39</v>
      </c>
      <c r="E1033" s="5">
        <v>1</v>
      </c>
      <c r="F1033" s="5">
        <v>1</v>
      </c>
      <c r="G1033" s="5">
        <v>1</v>
      </c>
      <c r="H1033" s="5">
        <v>1</v>
      </c>
      <c r="I1033" s="6"/>
      <c r="J1033" s="5">
        <v>445</v>
      </c>
      <c r="K1033" s="7">
        <v>49.072373794660002</v>
      </c>
      <c r="L1033" s="3">
        <v>9.62744140625</v>
      </c>
    </row>
    <row r="1034" spans="1:12">
      <c r="A1034" s="2" t="s">
        <v>2101</v>
      </c>
      <c r="B1034" s="2" t="s">
        <v>3334</v>
      </c>
      <c r="C1034" s="3">
        <v>3.9762768745422399</v>
      </c>
      <c r="D1034" s="4">
        <v>11.82</v>
      </c>
      <c r="E1034" s="5">
        <v>1</v>
      </c>
      <c r="F1034" s="5">
        <v>2</v>
      </c>
      <c r="G1034" s="5">
        <v>2</v>
      </c>
      <c r="H1034" s="5">
        <v>2</v>
      </c>
      <c r="I1034" s="6">
        <v>8451429.4990234394</v>
      </c>
      <c r="J1034" s="5">
        <v>313</v>
      </c>
      <c r="K1034" s="7">
        <v>35.880270304660002</v>
      </c>
      <c r="L1034" s="3">
        <v>8.19189453125</v>
      </c>
    </row>
    <row r="1035" spans="1:12">
      <c r="A1035" s="2" t="s">
        <v>2126</v>
      </c>
      <c r="B1035" s="2" t="s">
        <v>3318</v>
      </c>
      <c r="C1035" s="3">
        <v>3.9744029045104998</v>
      </c>
      <c r="D1035" s="4">
        <v>12.64</v>
      </c>
      <c r="E1035" s="5">
        <v>1</v>
      </c>
      <c r="F1035" s="5">
        <v>2</v>
      </c>
      <c r="G1035" s="5">
        <v>2</v>
      </c>
      <c r="H1035" s="5">
        <v>2</v>
      </c>
      <c r="I1035" s="6">
        <v>69719369.490234405</v>
      </c>
      <c r="J1035" s="5">
        <v>277</v>
      </c>
      <c r="K1035" s="7">
        <v>30.899481234660001</v>
      </c>
      <c r="L1035" s="3">
        <v>5.65576171875</v>
      </c>
    </row>
    <row r="1036" spans="1:12">
      <c r="A1036" s="2" t="s">
        <v>2475</v>
      </c>
      <c r="B1036" s="2" t="s">
        <v>203</v>
      </c>
      <c r="C1036" s="3">
        <v>3.9695854187011701</v>
      </c>
      <c r="D1036" s="4">
        <v>16.670000000000002</v>
      </c>
      <c r="E1036" s="5">
        <v>1</v>
      </c>
      <c r="F1036" s="5">
        <v>1</v>
      </c>
      <c r="G1036" s="5">
        <v>1</v>
      </c>
      <c r="H1036" s="5">
        <v>2</v>
      </c>
      <c r="I1036" s="6">
        <v>53430170.640625</v>
      </c>
      <c r="J1036" s="5">
        <v>60</v>
      </c>
      <c r="K1036" s="7">
        <v>6.8115930746600002</v>
      </c>
      <c r="L1036" s="3">
        <v>9.52490234375</v>
      </c>
    </row>
    <row r="1037" spans="1:12">
      <c r="A1037" s="2" t="s">
        <v>4674</v>
      </c>
      <c r="B1037" s="2" t="s">
        <v>4675</v>
      </c>
      <c r="C1037" s="3">
        <v>3.96504807472229</v>
      </c>
      <c r="D1037" s="4">
        <v>6.58</v>
      </c>
      <c r="E1037" s="5">
        <v>1</v>
      </c>
      <c r="F1037" s="5">
        <v>1</v>
      </c>
      <c r="G1037" s="5">
        <v>1</v>
      </c>
      <c r="H1037" s="5">
        <v>2</v>
      </c>
      <c r="I1037" s="6">
        <v>56640.05859375</v>
      </c>
      <c r="J1037" s="5">
        <v>152</v>
      </c>
      <c r="K1037" s="7">
        <v>17.511333074660001</v>
      </c>
      <c r="L1037" s="3">
        <v>8.66064453125</v>
      </c>
    </row>
    <row r="1038" spans="1:12">
      <c r="A1038" s="2" t="s">
        <v>1585</v>
      </c>
      <c r="B1038" s="2" t="s">
        <v>3671</v>
      </c>
      <c r="C1038" s="3">
        <v>3.9606404304504399</v>
      </c>
      <c r="D1038" s="4">
        <v>2.63</v>
      </c>
      <c r="E1038" s="5">
        <v>1</v>
      </c>
      <c r="F1038" s="5">
        <v>1</v>
      </c>
      <c r="G1038" s="5">
        <v>1</v>
      </c>
      <c r="H1038" s="5">
        <v>1</v>
      </c>
      <c r="I1038" s="6">
        <v>19580238.875</v>
      </c>
      <c r="J1038" s="5">
        <v>571</v>
      </c>
      <c r="K1038" s="7">
        <v>64.172608454659994</v>
      </c>
      <c r="L1038" s="3">
        <v>5.27490234375</v>
      </c>
    </row>
    <row r="1039" spans="1:12">
      <c r="A1039" s="2" t="s">
        <v>2122</v>
      </c>
      <c r="B1039" s="2" t="s">
        <v>322</v>
      </c>
      <c r="C1039" s="3">
        <v>3.92188692092896</v>
      </c>
      <c r="D1039" s="4">
        <v>2.59</v>
      </c>
      <c r="E1039" s="5">
        <v>1</v>
      </c>
      <c r="F1039" s="5">
        <v>2</v>
      </c>
      <c r="G1039" s="5">
        <v>2</v>
      </c>
      <c r="H1039" s="5">
        <v>4</v>
      </c>
      <c r="I1039" s="6">
        <v>14444592.84375</v>
      </c>
      <c r="J1039" s="5">
        <v>889</v>
      </c>
      <c r="K1039" s="7">
        <v>99.572833084660203</v>
      </c>
      <c r="L1039" s="3">
        <v>4.90673828125</v>
      </c>
    </row>
    <row r="1040" spans="1:12">
      <c r="A1040" s="2" t="s">
        <v>784</v>
      </c>
      <c r="B1040" s="2" t="s">
        <v>4166</v>
      </c>
      <c r="C1040" s="3">
        <v>3.9148502349853498</v>
      </c>
      <c r="D1040" s="4">
        <v>2.37</v>
      </c>
      <c r="E1040" s="5">
        <v>1</v>
      </c>
      <c r="F1040" s="5">
        <v>1</v>
      </c>
      <c r="G1040" s="5">
        <v>1</v>
      </c>
      <c r="H1040" s="5">
        <v>1</v>
      </c>
      <c r="I1040" s="6">
        <v>31759005.59375</v>
      </c>
      <c r="J1040" s="5">
        <v>632</v>
      </c>
      <c r="K1040" s="7">
        <v>71.107555914659997</v>
      </c>
      <c r="L1040" s="3">
        <v>4.97021484375</v>
      </c>
    </row>
    <row r="1041" spans="1:12">
      <c r="A1041" s="2" t="s">
        <v>878</v>
      </c>
      <c r="B1041" s="2" t="s">
        <v>359</v>
      </c>
      <c r="C1041" s="3">
        <v>3.8944849967956499</v>
      </c>
      <c r="D1041" s="4">
        <v>2.8</v>
      </c>
      <c r="E1041" s="5">
        <v>1</v>
      </c>
      <c r="F1041" s="5">
        <v>1</v>
      </c>
      <c r="G1041" s="5">
        <v>1</v>
      </c>
      <c r="H1041" s="5">
        <v>2</v>
      </c>
      <c r="I1041" s="6">
        <v>503955.3125</v>
      </c>
      <c r="J1041" s="5">
        <v>571</v>
      </c>
      <c r="K1041" s="7">
        <v>65.065530774660104</v>
      </c>
      <c r="L1041" s="3">
        <v>7.72314453125</v>
      </c>
    </row>
    <row r="1042" spans="1:12">
      <c r="A1042" s="2" t="s">
        <v>1581</v>
      </c>
      <c r="B1042" s="2" t="s">
        <v>4340</v>
      </c>
      <c r="C1042" s="3">
        <v>3.8916268348693799</v>
      </c>
      <c r="D1042" s="4">
        <v>7.78</v>
      </c>
      <c r="E1042" s="5">
        <v>1</v>
      </c>
      <c r="F1042" s="5">
        <v>2</v>
      </c>
      <c r="G1042" s="5">
        <v>2</v>
      </c>
      <c r="H1042" s="5">
        <v>2</v>
      </c>
      <c r="I1042" s="6">
        <v>13783900.935424799</v>
      </c>
      <c r="J1042" s="5">
        <v>450</v>
      </c>
      <c r="K1042" s="7">
        <v>51.945316814660004</v>
      </c>
      <c r="L1042" s="3">
        <v>5.64306640625</v>
      </c>
    </row>
    <row r="1043" spans="1:12">
      <c r="A1043" s="2" t="s">
        <v>2538</v>
      </c>
      <c r="B1043" s="2" t="s">
        <v>3056</v>
      </c>
      <c r="C1043" s="3">
        <v>3.8866910934448202</v>
      </c>
      <c r="D1043" s="4">
        <v>9.73</v>
      </c>
      <c r="E1043" s="5">
        <v>1</v>
      </c>
      <c r="F1043" s="5">
        <v>2</v>
      </c>
      <c r="G1043" s="5">
        <v>2</v>
      </c>
      <c r="H1043" s="5">
        <v>2</v>
      </c>
      <c r="I1043" s="6">
        <v>17905235.603027299</v>
      </c>
      <c r="J1043" s="5">
        <v>185</v>
      </c>
      <c r="K1043" s="7">
        <v>21.404801654660002</v>
      </c>
      <c r="L1043" s="3">
        <v>7.48876953125</v>
      </c>
    </row>
    <row r="1044" spans="1:12">
      <c r="A1044" s="2" t="s">
        <v>5007</v>
      </c>
      <c r="B1044" s="2" t="s">
        <v>5008</v>
      </c>
      <c r="C1044" s="3">
        <v>3.87083220481873</v>
      </c>
      <c r="D1044" s="4">
        <v>3.87</v>
      </c>
      <c r="E1044" s="5">
        <v>1</v>
      </c>
      <c r="F1044" s="5">
        <v>1</v>
      </c>
      <c r="G1044" s="5">
        <v>1</v>
      </c>
      <c r="H1044" s="5">
        <v>2</v>
      </c>
      <c r="I1044" s="6">
        <v>443332.25</v>
      </c>
      <c r="J1044" s="5">
        <v>543</v>
      </c>
      <c r="K1044" s="7">
        <v>60.449274954660098</v>
      </c>
      <c r="L1044" s="3">
        <v>9.18798828125</v>
      </c>
    </row>
    <row r="1045" spans="1:12">
      <c r="A1045" s="2" t="s">
        <v>1264</v>
      </c>
      <c r="B1045" s="2" t="s">
        <v>3886</v>
      </c>
      <c r="C1045" s="3">
        <v>3.85294508934021</v>
      </c>
      <c r="D1045" s="4">
        <v>7.65</v>
      </c>
      <c r="E1045" s="5">
        <v>1</v>
      </c>
      <c r="F1045" s="5">
        <v>2</v>
      </c>
      <c r="G1045" s="5">
        <v>2</v>
      </c>
      <c r="H1045" s="5">
        <v>2</v>
      </c>
      <c r="I1045" s="6">
        <v>12124850.314453101</v>
      </c>
      <c r="J1045" s="5">
        <v>327</v>
      </c>
      <c r="K1045" s="7">
        <v>36.175068064660003</v>
      </c>
      <c r="L1045" s="3">
        <v>5.12255859375</v>
      </c>
    </row>
    <row r="1046" spans="1:12">
      <c r="A1046" s="2" t="s">
        <v>5009</v>
      </c>
      <c r="B1046" s="2" t="s">
        <v>5010</v>
      </c>
      <c r="C1046" s="3">
        <v>3.8420672416686998</v>
      </c>
      <c r="D1046" s="4">
        <v>14.05</v>
      </c>
      <c r="E1046" s="5">
        <v>1</v>
      </c>
      <c r="F1046" s="5">
        <v>3</v>
      </c>
      <c r="G1046" s="5">
        <v>3</v>
      </c>
      <c r="H1046" s="5">
        <v>3</v>
      </c>
      <c r="I1046" s="6">
        <v>7036124.15625</v>
      </c>
      <c r="J1046" s="5">
        <v>370</v>
      </c>
      <c r="K1046" s="7">
        <v>41.759746944660002</v>
      </c>
      <c r="L1046" s="3">
        <v>5.96044921875</v>
      </c>
    </row>
    <row r="1047" spans="1:12">
      <c r="A1047" s="2" t="s">
        <v>1156</v>
      </c>
      <c r="B1047" s="2" t="s">
        <v>3952</v>
      </c>
      <c r="C1047" s="3">
        <v>3.8373858928680402</v>
      </c>
      <c r="D1047" s="4">
        <v>8.7200000000000006</v>
      </c>
      <c r="E1047" s="5">
        <v>1</v>
      </c>
      <c r="F1047" s="5">
        <v>2</v>
      </c>
      <c r="G1047" s="5">
        <v>2</v>
      </c>
      <c r="H1047" s="5">
        <v>2</v>
      </c>
      <c r="I1047" s="6">
        <v>532151.859375</v>
      </c>
      <c r="J1047" s="5">
        <v>447</v>
      </c>
      <c r="K1047" s="7">
        <v>48.95688189466</v>
      </c>
      <c r="L1047" s="3">
        <v>5.74462890625</v>
      </c>
    </row>
    <row r="1048" spans="1:12">
      <c r="A1048" s="2" t="s">
        <v>1806</v>
      </c>
      <c r="B1048" s="2" t="s">
        <v>3535</v>
      </c>
      <c r="C1048" s="3">
        <v>3.80900907516479</v>
      </c>
      <c r="D1048" s="4">
        <v>4.6399999999999997</v>
      </c>
      <c r="E1048" s="5">
        <v>1</v>
      </c>
      <c r="F1048" s="5">
        <v>2</v>
      </c>
      <c r="G1048" s="5">
        <v>2</v>
      </c>
      <c r="H1048" s="5">
        <v>2</v>
      </c>
      <c r="I1048" s="6">
        <v>42862386.375</v>
      </c>
      <c r="J1048" s="5">
        <v>345</v>
      </c>
      <c r="K1048" s="7">
        <v>37.865413114660001</v>
      </c>
      <c r="L1048" s="3">
        <v>5.46533203125</v>
      </c>
    </row>
    <row r="1049" spans="1:12">
      <c r="A1049" s="2" t="s">
        <v>816</v>
      </c>
      <c r="B1049" s="2" t="s">
        <v>4146</v>
      </c>
      <c r="C1049" s="3">
        <v>3.8079500198364298</v>
      </c>
      <c r="D1049" s="4">
        <v>18.920000000000002</v>
      </c>
      <c r="E1049" s="5">
        <v>1</v>
      </c>
      <c r="F1049" s="5">
        <v>2</v>
      </c>
      <c r="G1049" s="5">
        <v>2</v>
      </c>
      <c r="H1049" s="5">
        <v>2</v>
      </c>
      <c r="I1049" s="6">
        <v>36848710</v>
      </c>
      <c r="J1049" s="5">
        <v>185</v>
      </c>
      <c r="K1049" s="7">
        <v>21.029205534660001</v>
      </c>
      <c r="L1049" s="3">
        <v>9.62744140625</v>
      </c>
    </row>
    <row r="1050" spans="1:12">
      <c r="A1050" s="2" t="s">
        <v>2047</v>
      </c>
      <c r="B1050" s="2" t="s">
        <v>4399</v>
      </c>
      <c r="C1050" s="3">
        <v>3.7805743217468302</v>
      </c>
      <c r="D1050" s="4">
        <v>5.9</v>
      </c>
      <c r="E1050" s="5">
        <v>1</v>
      </c>
      <c r="F1050" s="5">
        <v>1</v>
      </c>
      <c r="G1050" s="5">
        <v>1</v>
      </c>
      <c r="H1050" s="5">
        <v>1</v>
      </c>
      <c r="I1050" s="6">
        <v>9775455.25</v>
      </c>
      <c r="J1050" s="5">
        <v>288</v>
      </c>
      <c r="K1050" s="7">
        <v>31.832469564659998</v>
      </c>
      <c r="L1050" s="3">
        <v>6.31591796875</v>
      </c>
    </row>
    <row r="1051" spans="1:12">
      <c r="A1051" s="2" t="s">
        <v>1028</v>
      </c>
      <c r="B1051" s="2" t="s">
        <v>4398</v>
      </c>
      <c r="C1051" s="3">
        <v>3.7802257537841801</v>
      </c>
      <c r="D1051" s="4">
        <v>6.08</v>
      </c>
      <c r="E1051" s="5">
        <v>1</v>
      </c>
      <c r="F1051" s="5">
        <v>1</v>
      </c>
      <c r="G1051" s="5">
        <v>1</v>
      </c>
      <c r="H1051" s="5">
        <v>1</v>
      </c>
      <c r="I1051" s="6">
        <v>268739.96875</v>
      </c>
      <c r="J1051" s="5">
        <v>263</v>
      </c>
      <c r="K1051" s="7">
        <v>29.587840254660001</v>
      </c>
      <c r="L1051" s="3">
        <v>4.69091796875</v>
      </c>
    </row>
    <row r="1052" spans="1:12">
      <c r="A1052" s="2" t="s">
        <v>656</v>
      </c>
      <c r="B1052" s="2" t="s">
        <v>4254</v>
      </c>
      <c r="C1052" s="3">
        <v>3.7624127864837602</v>
      </c>
      <c r="D1052" s="4">
        <v>6.19</v>
      </c>
      <c r="E1052" s="5">
        <v>1</v>
      </c>
      <c r="F1052" s="5">
        <v>1</v>
      </c>
      <c r="G1052" s="5">
        <v>1</v>
      </c>
      <c r="H1052" s="5">
        <v>1</v>
      </c>
      <c r="I1052" s="6">
        <v>4180581.2734375</v>
      </c>
      <c r="J1052" s="5">
        <v>210</v>
      </c>
      <c r="K1052" s="7">
        <v>24.057721214659999</v>
      </c>
      <c r="L1052" s="3">
        <v>6.68310546875</v>
      </c>
    </row>
    <row r="1053" spans="1:12">
      <c r="A1053" s="2" t="s">
        <v>1517</v>
      </c>
      <c r="B1053" s="2" t="s">
        <v>3717</v>
      </c>
      <c r="C1053" s="3">
        <v>3.7610330581664999</v>
      </c>
      <c r="D1053" s="4">
        <v>7</v>
      </c>
      <c r="E1053" s="5">
        <v>1</v>
      </c>
      <c r="F1053" s="5">
        <v>1</v>
      </c>
      <c r="G1053" s="5">
        <v>1</v>
      </c>
      <c r="H1053" s="5">
        <v>2</v>
      </c>
      <c r="I1053" s="6">
        <v>31033617</v>
      </c>
      <c r="J1053" s="5">
        <v>257</v>
      </c>
      <c r="K1053" s="7">
        <v>28.737523744659999</v>
      </c>
      <c r="L1053" s="3">
        <v>5.12255859375</v>
      </c>
    </row>
    <row r="1054" spans="1:12">
      <c r="A1054" s="2" t="s">
        <v>742</v>
      </c>
      <c r="B1054" s="2" t="s">
        <v>4194</v>
      </c>
      <c r="C1054" s="3">
        <v>3.7597103118896502</v>
      </c>
      <c r="D1054" s="4">
        <v>28.17</v>
      </c>
      <c r="E1054" s="5">
        <v>1</v>
      </c>
      <c r="F1054" s="5">
        <v>3</v>
      </c>
      <c r="G1054" s="5">
        <v>3</v>
      </c>
      <c r="H1054" s="5">
        <v>4</v>
      </c>
      <c r="I1054" s="6">
        <v>6634046.8938802099</v>
      </c>
      <c r="J1054" s="5">
        <v>142</v>
      </c>
      <c r="K1054" s="7">
        <v>15.694700174659999</v>
      </c>
      <c r="L1054" s="3">
        <v>10.14013671875</v>
      </c>
    </row>
    <row r="1055" spans="1:12">
      <c r="A1055" s="2" t="s">
        <v>591</v>
      </c>
      <c r="B1055" s="2" t="s">
        <v>207</v>
      </c>
      <c r="C1055" s="3">
        <v>3.72732281684875</v>
      </c>
      <c r="D1055" s="4">
        <v>12.75</v>
      </c>
      <c r="E1055" s="5">
        <v>1</v>
      </c>
      <c r="F1055" s="5">
        <v>1</v>
      </c>
      <c r="G1055" s="5">
        <v>1</v>
      </c>
      <c r="H1055" s="5">
        <v>1</v>
      </c>
      <c r="I1055" s="6">
        <v>171128.015625</v>
      </c>
      <c r="J1055" s="5">
        <v>204</v>
      </c>
      <c r="K1055" s="7">
        <v>22.414948174660001</v>
      </c>
      <c r="L1055" s="3">
        <v>5.35107421875</v>
      </c>
    </row>
    <row r="1056" spans="1:12">
      <c r="A1056" s="2" t="s">
        <v>5011</v>
      </c>
      <c r="B1056" s="2" t="s">
        <v>5012</v>
      </c>
      <c r="C1056" s="3">
        <v>3.7242724895477299</v>
      </c>
      <c r="D1056" s="4">
        <v>3.85</v>
      </c>
      <c r="E1056" s="5">
        <v>1</v>
      </c>
      <c r="F1056" s="5">
        <v>1</v>
      </c>
      <c r="G1056" s="5">
        <v>1</v>
      </c>
      <c r="H1056" s="5">
        <v>2</v>
      </c>
      <c r="I1056" s="6">
        <v>48926631.75</v>
      </c>
      <c r="J1056" s="5">
        <v>338</v>
      </c>
      <c r="K1056" s="7">
        <v>37.798906144660002</v>
      </c>
      <c r="L1056" s="3">
        <v>5.21142578125</v>
      </c>
    </row>
    <row r="1057" spans="1:12">
      <c r="A1057" s="2" t="s">
        <v>1316</v>
      </c>
      <c r="B1057" s="2" t="s">
        <v>3845</v>
      </c>
      <c r="C1057" s="3">
        <v>3.7216720581054701</v>
      </c>
      <c r="D1057" s="4">
        <v>12.43</v>
      </c>
      <c r="E1057" s="5">
        <v>1</v>
      </c>
      <c r="F1057" s="5">
        <v>1</v>
      </c>
      <c r="G1057" s="5">
        <v>1</v>
      </c>
      <c r="H1057" s="5">
        <v>1</v>
      </c>
      <c r="I1057" s="6">
        <v>30801143</v>
      </c>
      <c r="J1057" s="5">
        <v>177</v>
      </c>
      <c r="K1057" s="7">
        <v>20.176781624659998</v>
      </c>
      <c r="L1057" s="3">
        <v>9.71533203125</v>
      </c>
    </row>
    <row r="1058" spans="1:12">
      <c r="A1058" s="2" t="s">
        <v>5013</v>
      </c>
      <c r="B1058" s="2" t="s">
        <v>5014</v>
      </c>
      <c r="C1058" s="3">
        <v>3.7026951313018799</v>
      </c>
      <c r="D1058" s="4">
        <v>9.23</v>
      </c>
      <c r="E1058" s="5">
        <v>1</v>
      </c>
      <c r="F1058" s="5">
        <v>2</v>
      </c>
      <c r="G1058" s="5">
        <v>2</v>
      </c>
      <c r="H1058" s="5">
        <v>2</v>
      </c>
      <c r="I1058" s="6">
        <v>64875069</v>
      </c>
      <c r="J1058" s="5">
        <v>325</v>
      </c>
      <c r="K1058" s="7">
        <v>35.969190634660002</v>
      </c>
      <c r="L1058" s="3">
        <v>5.38916015625</v>
      </c>
    </row>
    <row r="1059" spans="1:12">
      <c r="A1059" s="2" t="s">
        <v>1719</v>
      </c>
      <c r="B1059" s="2" t="s">
        <v>3591</v>
      </c>
      <c r="C1059" s="3">
        <v>3.6951353549957302</v>
      </c>
      <c r="D1059" s="4">
        <v>4.2699999999999996</v>
      </c>
      <c r="E1059" s="5">
        <v>1</v>
      </c>
      <c r="F1059" s="5">
        <v>3</v>
      </c>
      <c r="G1059" s="5">
        <v>3</v>
      </c>
      <c r="H1059" s="5">
        <v>3</v>
      </c>
      <c r="I1059" s="6">
        <v>15141031.109700499</v>
      </c>
      <c r="J1059" s="5">
        <v>750</v>
      </c>
      <c r="K1059" s="7">
        <v>82.301359074660098</v>
      </c>
      <c r="L1059" s="3">
        <v>7.18115234375</v>
      </c>
    </row>
    <row r="1060" spans="1:12">
      <c r="A1060" s="2" t="s">
        <v>1673</v>
      </c>
      <c r="B1060" s="2" t="s">
        <v>3619</v>
      </c>
      <c r="C1060" s="3">
        <v>3.6872370243072501</v>
      </c>
      <c r="D1060" s="4">
        <v>6.74</v>
      </c>
      <c r="E1060" s="5">
        <v>1</v>
      </c>
      <c r="F1060" s="5">
        <v>2</v>
      </c>
      <c r="G1060" s="5">
        <v>2</v>
      </c>
      <c r="H1060" s="5">
        <v>2</v>
      </c>
      <c r="I1060" s="6">
        <v>2656549.35339355</v>
      </c>
      <c r="J1060" s="5">
        <v>386</v>
      </c>
      <c r="K1060" s="7">
        <v>42.729567444659999</v>
      </c>
      <c r="L1060" s="3">
        <v>6.71240234375</v>
      </c>
    </row>
    <row r="1061" spans="1:12">
      <c r="A1061" s="2" t="s">
        <v>1782</v>
      </c>
      <c r="B1061" s="2" t="s">
        <v>303</v>
      </c>
      <c r="C1061" s="3">
        <v>3.68680739402771</v>
      </c>
      <c r="D1061" s="4">
        <v>1.72</v>
      </c>
      <c r="E1061" s="5">
        <v>1</v>
      </c>
      <c r="F1061" s="5">
        <v>1</v>
      </c>
      <c r="G1061" s="5">
        <v>1</v>
      </c>
      <c r="H1061" s="5">
        <v>1</v>
      </c>
      <c r="I1061" s="6">
        <v>926760.880859375</v>
      </c>
      <c r="J1061" s="5">
        <v>873</v>
      </c>
      <c r="K1061" s="7">
        <v>98.514169234660102</v>
      </c>
      <c r="L1061" s="3">
        <v>7.02001953125</v>
      </c>
    </row>
    <row r="1062" spans="1:12">
      <c r="A1062" s="2" t="s">
        <v>276</v>
      </c>
      <c r="B1062" s="2" t="s">
        <v>2790</v>
      </c>
      <c r="C1062" s="3">
        <v>3.6708039045333898</v>
      </c>
      <c r="D1062" s="4">
        <v>20.45</v>
      </c>
      <c r="E1062" s="5">
        <v>1</v>
      </c>
      <c r="F1062" s="5">
        <v>2</v>
      </c>
      <c r="G1062" s="5">
        <v>2</v>
      </c>
      <c r="H1062" s="5">
        <v>2</v>
      </c>
      <c r="I1062" s="6">
        <v>85867.293212890596</v>
      </c>
      <c r="J1062" s="5">
        <v>88</v>
      </c>
      <c r="K1062" s="7">
        <v>9.8850250546599998</v>
      </c>
      <c r="L1062" s="3">
        <v>11.63427734375</v>
      </c>
    </row>
    <row r="1063" spans="1:12">
      <c r="A1063" s="2" t="s">
        <v>1484</v>
      </c>
      <c r="B1063" s="2" t="s">
        <v>3739</v>
      </c>
      <c r="C1063" s="3">
        <v>3.6689970493316699</v>
      </c>
      <c r="D1063" s="4">
        <v>7.17</v>
      </c>
      <c r="E1063" s="5">
        <v>1</v>
      </c>
      <c r="F1063" s="5">
        <v>1</v>
      </c>
      <c r="G1063" s="5">
        <v>1</v>
      </c>
      <c r="H1063" s="5">
        <v>1</v>
      </c>
      <c r="I1063" s="6">
        <v>31060499.25</v>
      </c>
      <c r="J1063" s="5">
        <v>265</v>
      </c>
      <c r="K1063" s="7">
        <v>30.059794904659999</v>
      </c>
      <c r="L1063" s="3">
        <v>9.23193359375</v>
      </c>
    </row>
    <row r="1064" spans="1:12">
      <c r="A1064" s="2" t="s">
        <v>284</v>
      </c>
      <c r="B1064" s="2" t="s">
        <v>3417</v>
      </c>
      <c r="C1064" s="3">
        <v>3.6560313701629599</v>
      </c>
      <c r="D1064" s="4">
        <v>4.0199999999999996</v>
      </c>
      <c r="E1064" s="5">
        <v>1</v>
      </c>
      <c r="F1064" s="5">
        <v>2</v>
      </c>
      <c r="G1064" s="5">
        <v>2</v>
      </c>
      <c r="H1064" s="5">
        <v>2</v>
      </c>
      <c r="I1064" s="6">
        <v>22809358.673339799</v>
      </c>
      <c r="J1064" s="5">
        <v>671</v>
      </c>
      <c r="K1064" s="7">
        <v>72.1944592346603</v>
      </c>
      <c r="L1064" s="3">
        <v>6.93212890625</v>
      </c>
    </row>
    <row r="1065" spans="1:12">
      <c r="A1065" s="2" t="s">
        <v>5015</v>
      </c>
      <c r="B1065" s="2" t="s">
        <v>5016</v>
      </c>
      <c r="C1065" s="3">
        <v>3.6508831977844198</v>
      </c>
      <c r="D1065" s="4">
        <v>2.54</v>
      </c>
      <c r="E1065" s="5">
        <v>1</v>
      </c>
      <c r="F1065" s="5">
        <v>2</v>
      </c>
      <c r="G1065" s="5">
        <v>2</v>
      </c>
      <c r="H1065" s="5">
        <v>2</v>
      </c>
      <c r="I1065" s="6">
        <v>353372.80078125</v>
      </c>
      <c r="J1065" s="5">
        <v>1103</v>
      </c>
      <c r="K1065" s="7">
        <v>124.57975848466</v>
      </c>
      <c r="L1065" s="3">
        <v>8.88037109375</v>
      </c>
    </row>
    <row r="1066" spans="1:12">
      <c r="A1066" s="2" t="s">
        <v>902</v>
      </c>
      <c r="B1066" s="2" t="s">
        <v>4099</v>
      </c>
      <c r="C1066" s="3">
        <v>3.6316759586334202</v>
      </c>
      <c r="D1066" s="4">
        <v>2.78</v>
      </c>
      <c r="E1066" s="5">
        <v>1</v>
      </c>
      <c r="F1066" s="5">
        <v>1</v>
      </c>
      <c r="G1066" s="5">
        <v>1</v>
      </c>
      <c r="H1066" s="5">
        <v>1</v>
      </c>
      <c r="I1066" s="6">
        <v>3788456.5</v>
      </c>
      <c r="J1066" s="5">
        <v>862</v>
      </c>
      <c r="K1066" s="7">
        <v>97.376809104660197</v>
      </c>
      <c r="L1066" s="3">
        <v>5.73193359375</v>
      </c>
    </row>
    <row r="1067" spans="1:12">
      <c r="A1067" s="2" t="s">
        <v>777</v>
      </c>
      <c r="B1067" s="2" t="s">
        <v>4328</v>
      </c>
      <c r="C1067" s="3">
        <v>3.62400186061859</v>
      </c>
      <c r="D1067" s="4">
        <v>4.28</v>
      </c>
      <c r="E1067" s="5">
        <v>1</v>
      </c>
      <c r="F1067" s="5">
        <v>2</v>
      </c>
      <c r="G1067" s="5">
        <v>2</v>
      </c>
      <c r="H1067" s="5">
        <v>2</v>
      </c>
      <c r="I1067" s="6">
        <v>297819.13330078102</v>
      </c>
      <c r="J1067" s="5">
        <v>421</v>
      </c>
      <c r="K1067" s="7">
        <v>43.036791624660097</v>
      </c>
      <c r="L1067" s="3">
        <v>5.35107421875</v>
      </c>
    </row>
    <row r="1068" spans="1:12">
      <c r="A1068" s="2" t="s">
        <v>161</v>
      </c>
      <c r="B1068" s="2" t="s">
        <v>4158</v>
      </c>
      <c r="C1068" s="3">
        <v>3.6158894300460802</v>
      </c>
      <c r="D1068" s="4">
        <v>9.41</v>
      </c>
      <c r="E1068" s="5">
        <v>1</v>
      </c>
      <c r="F1068" s="5">
        <v>1</v>
      </c>
      <c r="G1068" s="5">
        <v>1</v>
      </c>
      <c r="H1068" s="5">
        <v>3</v>
      </c>
      <c r="I1068" s="6">
        <v>39590.9990234375</v>
      </c>
      <c r="J1068" s="5">
        <v>85</v>
      </c>
      <c r="K1068" s="7">
        <v>9.4538141046599993</v>
      </c>
      <c r="L1068" s="3">
        <v>4.52587890625</v>
      </c>
    </row>
    <row r="1069" spans="1:12">
      <c r="A1069" s="2" t="s">
        <v>2048</v>
      </c>
      <c r="B1069" s="2" t="s">
        <v>3370</v>
      </c>
      <c r="C1069" s="3">
        <v>3.6134665012359601</v>
      </c>
      <c r="D1069" s="4">
        <v>2.21</v>
      </c>
      <c r="E1069" s="5">
        <v>1</v>
      </c>
      <c r="F1069" s="5">
        <v>1</v>
      </c>
      <c r="G1069" s="5">
        <v>1</v>
      </c>
      <c r="H1069" s="5">
        <v>1</v>
      </c>
      <c r="I1069" s="6">
        <v>27821693.5</v>
      </c>
      <c r="J1069" s="5">
        <v>861</v>
      </c>
      <c r="K1069" s="7">
        <v>94.998724484659903</v>
      </c>
      <c r="L1069" s="3">
        <v>4.61474609375</v>
      </c>
    </row>
    <row r="1070" spans="1:12">
      <c r="A1070" s="2" t="s">
        <v>789</v>
      </c>
      <c r="B1070" s="2" t="s">
        <v>508</v>
      </c>
      <c r="C1070" s="3">
        <v>3.6091642379760702</v>
      </c>
      <c r="D1070" s="4">
        <v>6.59</v>
      </c>
      <c r="E1070" s="5">
        <v>1</v>
      </c>
      <c r="F1070" s="5">
        <v>1</v>
      </c>
      <c r="G1070" s="5">
        <v>1</v>
      </c>
      <c r="H1070" s="5">
        <v>1</v>
      </c>
      <c r="I1070" s="6">
        <v>41625.970703125</v>
      </c>
      <c r="J1070" s="5">
        <v>334</v>
      </c>
      <c r="K1070" s="7">
        <v>37.751470324659998</v>
      </c>
      <c r="L1070" s="3">
        <v>9.12939453125</v>
      </c>
    </row>
    <row r="1071" spans="1:12">
      <c r="A1071" s="2" t="s">
        <v>2684</v>
      </c>
      <c r="B1071" s="2" t="s">
        <v>179</v>
      </c>
      <c r="C1071" s="3">
        <v>3.5958619117736799</v>
      </c>
      <c r="D1071" s="4">
        <v>6.39</v>
      </c>
      <c r="E1071" s="5">
        <v>1</v>
      </c>
      <c r="F1071" s="5">
        <v>1</v>
      </c>
      <c r="G1071" s="5">
        <v>1</v>
      </c>
      <c r="H1071" s="5">
        <v>1</v>
      </c>
      <c r="I1071" s="6">
        <v>12870849</v>
      </c>
      <c r="J1071" s="5">
        <v>266</v>
      </c>
      <c r="K1071" s="7">
        <v>30.628368114659999</v>
      </c>
      <c r="L1071" s="3">
        <v>4.84326171875</v>
      </c>
    </row>
    <row r="1072" spans="1:12">
      <c r="A1072" s="2" t="s">
        <v>1612</v>
      </c>
      <c r="B1072" s="2" t="s">
        <v>4405</v>
      </c>
      <c r="C1072" s="3">
        <v>3.5849976539611799</v>
      </c>
      <c r="D1072" s="4">
        <v>7.93</v>
      </c>
      <c r="E1072" s="5">
        <v>1</v>
      </c>
      <c r="F1072" s="5">
        <v>1</v>
      </c>
      <c r="G1072" s="5">
        <v>1</v>
      </c>
      <c r="H1072" s="5">
        <v>1</v>
      </c>
      <c r="I1072" s="6">
        <v>16689866</v>
      </c>
      <c r="J1072" s="5">
        <v>227</v>
      </c>
      <c r="K1072" s="7">
        <v>26.781380134660001</v>
      </c>
      <c r="L1072" s="3">
        <v>6.03662109375</v>
      </c>
    </row>
    <row r="1073" spans="1:12">
      <c r="A1073" s="2" t="s">
        <v>711</v>
      </c>
      <c r="B1073" s="2" t="s">
        <v>558</v>
      </c>
      <c r="C1073" s="3">
        <v>3.5458815097808798</v>
      </c>
      <c r="D1073" s="4">
        <v>12.4</v>
      </c>
      <c r="E1073" s="5">
        <v>1</v>
      </c>
      <c r="F1073" s="5">
        <v>1</v>
      </c>
      <c r="G1073" s="5">
        <v>1</v>
      </c>
      <c r="H1073" s="5">
        <v>1</v>
      </c>
      <c r="I1073" s="6">
        <v>17436646.75</v>
      </c>
      <c r="J1073" s="5">
        <v>129</v>
      </c>
      <c r="K1073" s="7">
        <v>15.117807304659999</v>
      </c>
      <c r="L1073" s="3">
        <v>8.44091796875</v>
      </c>
    </row>
    <row r="1074" spans="1:12">
      <c r="A1074" s="2" t="s">
        <v>5017</v>
      </c>
      <c r="B1074" s="2" t="s">
        <v>5018</v>
      </c>
      <c r="C1074" s="3">
        <v>3.54157662391663</v>
      </c>
      <c r="D1074" s="4">
        <v>3.27</v>
      </c>
      <c r="E1074" s="5">
        <v>3</v>
      </c>
      <c r="F1074" s="5">
        <v>2</v>
      </c>
      <c r="G1074" s="5">
        <v>2</v>
      </c>
      <c r="H1074" s="5">
        <v>2</v>
      </c>
      <c r="I1074" s="6">
        <v>219065.56640625</v>
      </c>
      <c r="J1074" s="5">
        <v>733</v>
      </c>
      <c r="K1074" s="7">
        <v>83.925414734660094</v>
      </c>
      <c r="L1074" s="3">
        <v>6.46826171875</v>
      </c>
    </row>
    <row r="1075" spans="1:12">
      <c r="A1075" s="2" t="s">
        <v>1475</v>
      </c>
      <c r="B1075" s="2" t="s">
        <v>4357</v>
      </c>
      <c r="C1075" s="3">
        <v>3.5335509777069101</v>
      </c>
      <c r="D1075" s="4">
        <v>8.43</v>
      </c>
      <c r="E1075" s="5">
        <v>1</v>
      </c>
      <c r="F1075" s="5">
        <v>1</v>
      </c>
      <c r="G1075" s="5">
        <v>1</v>
      </c>
      <c r="H1075" s="5">
        <v>1</v>
      </c>
      <c r="I1075" s="6">
        <v>46449546</v>
      </c>
      <c r="J1075" s="5">
        <v>344</v>
      </c>
      <c r="K1075" s="7">
        <v>39.288142954660003</v>
      </c>
      <c r="L1075" s="3">
        <v>9.65673828125</v>
      </c>
    </row>
    <row r="1076" spans="1:12">
      <c r="A1076" s="2" t="s">
        <v>5019</v>
      </c>
      <c r="B1076" s="2" t="s">
        <v>5020</v>
      </c>
      <c r="C1076" s="3">
        <v>3.5013067722320601</v>
      </c>
      <c r="D1076" s="4">
        <v>9.5399999999999991</v>
      </c>
      <c r="E1076" s="5">
        <v>1</v>
      </c>
      <c r="F1076" s="5">
        <v>1</v>
      </c>
      <c r="G1076" s="5">
        <v>1</v>
      </c>
      <c r="H1076" s="5">
        <v>1</v>
      </c>
      <c r="I1076" s="6">
        <v>36330452</v>
      </c>
      <c r="J1076" s="5">
        <v>241</v>
      </c>
      <c r="K1076" s="7">
        <v>27.26062586466</v>
      </c>
      <c r="L1076" s="3">
        <v>5.07177734375</v>
      </c>
    </row>
    <row r="1077" spans="1:12">
      <c r="A1077" s="2" t="s">
        <v>1124</v>
      </c>
      <c r="B1077" s="2" t="s">
        <v>3970</v>
      </c>
      <c r="C1077" s="3">
        <v>3.4973950386047399</v>
      </c>
      <c r="D1077" s="4">
        <v>17.260000000000002</v>
      </c>
      <c r="E1077" s="5">
        <v>1</v>
      </c>
      <c r="F1077" s="5">
        <v>1</v>
      </c>
      <c r="G1077" s="5">
        <v>1</v>
      </c>
      <c r="H1077" s="5">
        <v>1</v>
      </c>
      <c r="I1077" s="6">
        <v>19647970.25</v>
      </c>
      <c r="J1077" s="5">
        <v>168</v>
      </c>
      <c r="K1077" s="7">
        <v>19.327846874660001</v>
      </c>
      <c r="L1077" s="3">
        <v>5.61767578125</v>
      </c>
    </row>
    <row r="1078" spans="1:12">
      <c r="A1078" s="2" t="s">
        <v>770</v>
      </c>
      <c r="B1078" s="2" t="s">
        <v>4176</v>
      </c>
      <c r="C1078" s="3">
        <v>3.4916849136352499</v>
      </c>
      <c r="D1078" s="4">
        <v>25.23</v>
      </c>
      <c r="E1078" s="5">
        <v>1</v>
      </c>
      <c r="F1078" s="5">
        <v>1</v>
      </c>
      <c r="G1078" s="5">
        <v>1</v>
      </c>
      <c r="H1078" s="5">
        <v>1</v>
      </c>
      <c r="I1078" s="6">
        <v>43545684</v>
      </c>
      <c r="J1078" s="5">
        <v>107</v>
      </c>
      <c r="K1078" s="7">
        <v>12.131519904659999</v>
      </c>
      <c r="L1078" s="3">
        <v>10.88720703125</v>
      </c>
    </row>
    <row r="1079" spans="1:12">
      <c r="A1079" s="2" t="s">
        <v>1115</v>
      </c>
      <c r="B1079" s="2" t="s">
        <v>2774</v>
      </c>
      <c r="C1079" s="3">
        <v>3.4820442199707</v>
      </c>
      <c r="D1079" s="4">
        <v>1.71</v>
      </c>
      <c r="E1079" s="5">
        <v>1</v>
      </c>
      <c r="F1079" s="5">
        <v>1</v>
      </c>
      <c r="G1079" s="5">
        <v>1</v>
      </c>
      <c r="H1079" s="5">
        <v>1</v>
      </c>
      <c r="I1079" s="6">
        <v>119157.78515625</v>
      </c>
      <c r="J1079" s="5">
        <v>1053</v>
      </c>
      <c r="K1079" s="7">
        <v>118.46753929466</v>
      </c>
      <c r="L1079" s="3">
        <v>7.34228515625</v>
      </c>
    </row>
    <row r="1080" spans="1:12">
      <c r="A1080" s="2" t="s">
        <v>1561</v>
      </c>
      <c r="B1080" s="2" t="s">
        <v>3685</v>
      </c>
      <c r="C1080" s="3">
        <v>3.4529793262481698</v>
      </c>
      <c r="D1080" s="4">
        <v>2.63</v>
      </c>
      <c r="E1080" s="5">
        <v>1</v>
      </c>
      <c r="F1080" s="5">
        <v>1</v>
      </c>
      <c r="G1080" s="5">
        <v>1</v>
      </c>
      <c r="H1080" s="5">
        <v>1</v>
      </c>
      <c r="I1080" s="6">
        <v>20138154.5</v>
      </c>
      <c r="J1080" s="5">
        <v>570</v>
      </c>
      <c r="K1080" s="7">
        <v>62.770594114660099</v>
      </c>
      <c r="L1080" s="3">
        <v>7.10791015625</v>
      </c>
    </row>
    <row r="1081" spans="1:12">
      <c r="A1081" s="2" t="s">
        <v>604</v>
      </c>
      <c r="B1081" s="2" t="s">
        <v>4291</v>
      </c>
      <c r="C1081" s="3">
        <v>3.4459413290023799</v>
      </c>
      <c r="D1081" s="4">
        <v>25</v>
      </c>
      <c r="E1081" s="5">
        <v>1</v>
      </c>
      <c r="F1081" s="5">
        <v>3</v>
      </c>
      <c r="G1081" s="5">
        <v>3</v>
      </c>
      <c r="H1081" s="5">
        <v>3</v>
      </c>
      <c r="I1081" s="6">
        <v>17961735.2880859</v>
      </c>
      <c r="J1081" s="5">
        <v>128</v>
      </c>
      <c r="K1081" s="7">
        <v>14.46709651466</v>
      </c>
      <c r="L1081" s="3">
        <v>10.85791015625</v>
      </c>
    </row>
    <row r="1082" spans="1:12">
      <c r="A1082" s="2" t="s">
        <v>1154</v>
      </c>
      <c r="B1082" s="2" t="s">
        <v>3953</v>
      </c>
      <c r="C1082" s="3">
        <v>3.4369766712188698</v>
      </c>
      <c r="D1082" s="4">
        <v>9.77</v>
      </c>
      <c r="E1082" s="5">
        <v>1</v>
      </c>
      <c r="F1082" s="5">
        <v>1</v>
      </c>
      <c r="G1082" s="5">
        <v>1</v>
      </c>
      <c r="H1082" s="5">
        <v>1</v>
      </c>
      <c r="I1082" s="6">
        <v>42036963.5</v>
      </c>
      <c r="J1082" s="5">
        <v>307</v>
      </c>
      <c r="K1082" s="7">
        <v>33.565739874659997</v>
      </c>
      <c r="L1082" s="3">
        <v>9.96435546875</v>
      </c>
    </row>
    <row r="1083" spans="1:12">
      <c r="A1083" s="2" t="s">
        <v>2384</v>
      </c>
      <c r="B1083" s="2" t="s">
        <v>3151</v>
      </c>
      <c r="C1083" s="3">
        <v>3.4262542724609402</v>
      </c>
      <c r="D1083" s="4">
        <v>23.64</v>
      </c>
      <c r="E1083" s="5">
        <v>1</v>
      </c>
      <c r="F1083" s="5">
        <v>1</v>
      </c>
      <c r="G1083" s="5">
        <v>1</v>
      </c>
      <c r="H1083" s="5">
        <v>1</v>
      </c>
      <c r="I1083" s="6">
        <v>13665043.0625</v>
      </c>
      <c r="J1083" s="5">
        <v>55</v>
      </c>
      <c r="K1083" s="7">
        <v>6.3580086246600001</v>
      </c>
      <c r="L1083" s="3">
        <v>6.46826171875</v>
      </c>
    </row>
    <row r="1084" spans="1:12">
      <c r="A1084" s="2" t="s">
        <v>5021</v>
      </c>
      <c r="B1084" s="2" t="s">
        <v>5022</v>
      </c>
      <c r="C1084" s="3">
        <v>3.4185836315154998</v>
      </c>
      <c r="D1084" s="4">
        <v>8.41</v>
      </c>
      <c r="E1084" s="5">
        <v>1</v>
      </c>
      <c r="F1084" s="5">
        <v>1</v>
      </c>
      <c r="G1084" s="5">
        <v>1</v>
      </c>
      <c r="H1084" s="5">
        <v>1</v>
      </c>
      <c r="I1084" s="6">
        <v>21531921.9375</v>
      </c>
      <c r="J1084" s="5">
        <v>226</v>
      </c>
      <c r="K1084" s="7">
        <v>24.94283469466</v>
      </c>
      <c r="L1084" s="3">
        <v>9.36376953125</v>
      </c>
    </row>
    <row r="1085" spans="1:12">
      <c r="A1085" s="2" t="s">
        <v>1327</v>
      </c>
      <c r="B1085" s="2" t="s">
        <v>4315</v>
      </c>
      <c r="C1085" s="3">
        <v>3.4089262485504199</v>
      </c>
      <c r="D1085" s="4">
        <v>1.95</v>
      </c>
      <c r="E1085" s="5">
        <v>1</v>
      </c>
      <c r="F1085" s="5">
        <v>1</v>
      </c>
      <c r="G1085" s="5">
        <v>1</v>
      </c>
      <c r="H1085" s="5">
        <v>1</v>
      </c>
      <c r="I1085" s="6">
        <v>18672450.5</v>
      </c>
      <c r="J1085" s="5">
        <v>822</v>
      </c>
      <c r="K1085" s="7">
        <v>94.661425374660098</v>
      </c>
      <c r="L1085" s="3">
        <v>7.73779296875</v>
      </c>
    </row>
    <row r="1086" spans="1:12">
      <c r="A1086" s="2" t="s">
        <v>2677</v>
      </c>
      <c r="B1086" s="2" t="s">
        <v>172</v>
      </c>
      <c r="C1086" s="3">
        <v>3.39917993545532</v>
      </c>
      <c r="D1086" s="4">
        <v>1.69</v>
      </c>
      <c r="E1086" s="5">
        <v>1</v>
      </c>
      <c r="F1086" s="5">
        <v>1</v>
      </c>
      <c r="G1086" s="5">
        <v>1</v>
      </c>
      <c r="H1086" s="5">
        <v>1</v>
      </c>
      <c r="I1086" s="6">
        <v>12978915</v>
      </c>
      <c r="J1086" s="5">
        <v>1122</v>
      </c>
      <c r="K1086" s="7">
        <v>122.88719617466</v>
      </c>
      <c r="L1086" s="3">
        <v>6.84423828125</v>
      </c>
    </row>
    <row r="1087" spans="1:12">
      <c r="A1087" s="2" t="s">
        <v>1770</v>
      </c>
      <c r="B1087" s="2" t="s">
        <v>3554</v>
      </c>
      <c r="C1087" s="3">
        <v>3.39377737045288</v>
      </c>
      <c r="D1087" s="4">
        <v>13.17</v>
      </c>
      <c r="E1087" s="5">
        <v>1</v>
      </c>
      <c r="F1087" s="5">
        <v>1</v>
      </c>
      <c r="G1087" s="5">
        <v>1</v>
      </c>
      <c r="H1087" s="5">
        <v>1</v>
      </c>
      <c r="I1087" s="6">
        <v>9193639.5</v>
      </c>
      <c r="J1087" s="5">
        <v>205</v>
      </c>
      <c r="K1087" s="7">
        <v>23.51162087466</v>
      </c>
      <c r="L1087" s="3">
        <v>6.74169921875</v>
      </c>
    </row>
    <row r="1088" spans="1:12">
      <c r="A1088" s="2" t="s">
        <v>5023</v>
      </c>
      <c r="B1088" s="2" t="s">
        <v>5024</v>
      </c>
      <c r="C1088" s="3">
        <v>3.3818480968475302</v>
      </c>
      <c r="D1088" s="4">
        <v>2.2200000000000002</v>
      </c>
      <c r="E1088" s="5">
        <v>1</v>
      </c>
      <c r="F1088" s="5">
        <v>1</v>
      </c>
      <c r="G1088" s="5">
        <v>1</v>
      </c>
      <c r="H1088" s="5">
        <v>1</v>
      </c>
      <c r="I1088" s="6">
        <v>2641842.40625</v>
      </c>
      <c r="J1088" s="5">
        <v>586</v>
      </c>
      <c r="K1088" s="7">
        <v>68.550896534660097</v>
      </c>
      <c r="L1088" s="3">
        <v>4.95751953125</v>
      </c>
    </row>
    <row r="1089" spans="1:12">
      <c r="A1089" s="2" t="s">
        <v>1233</v>
      </c>
      <c r="B1089" s="2" t="s">
        <v>3902</v>
      </c>
      <c r="C1089" s="3">
        <v>3.3659896850585902</v>
      </c>
      <c r="D1089" s="4">
        <v>2.9</v>
      </c>
      <c r="E1089" s="5">
        <v>1</v>
      </c>
      <c r="F1089" s="5">
        <v>1</v>
      </c>
      <c r="G1089" s="5">
        <v>1</v>
      </c>
      <c r="H1089" s="5">
        <v>1</v>
      </c>
      <c r="I1089" s="6">
        <v>97591824.25</v>
      </c>
      <c r="J1089" s="5">
        <v>448</v>
      </c>
      <c r="K1089" s="7">
        <v>51.543749364660002</v>
      </c>
      <c r="L1089" s="3">
        <v>8.45556640625</v>
      </c>
    </row>
    <row r="1090" spans="1:12">
      <c r="A1090" s="2" t="s">
        <v>638</v>
      </c>
      <c r="B1090" s="2" t="s">
        <v>2792</v>
      </c>
      <c r="C1090" s="3">
        <v>3.35863161087036</v>
      </c>
      <c r="D1090" s="4">
        <v>6.28</v>
      </c>
      <c r="E1090" s="5">
        <v>1</v>
      </c>
      <c r="F1090" s="5">
        <v>1</v>
      </c>
      <c r="G1090" s="5">
        <v>1</v>
      </c>
      <c r="H1090" s="5">
        <v>1</v>
      </c>
      <c r="I1090" s="6">
        <v>48830912</v>
      </c>
      <c r="J1090" s="5">
        <v>239</v>
      </c>
      <c r="K1090" s="7">
        <v>27.363464384659999</v>
      </c>
      <c r="L1090" s="3">
        <v>8.90966796875</v>
      </c>
    </row>
    <row r="1091" spans="1:12">
      <c r="A1091" s="2" t="s">
        <v>2492</v>
      </c>
      <c r="B1091" s="2" t="s">
        <v>4389</v>
      </c>
      <c r="C1091" s="3">
        <v>3.3547959327697798</v>
      </c>
      <c r="D1091" s="4">
        <v>4.4800000000000004</v>
      </c>
      <c r="E1091" s="5">
        <v>1</v>
      </c>
      <c r="F1091" s="5">
        <v>1</v>
      </c>
      <c r="G1091" s="5">
        <v>1</v>
      </c>
      <c r="H1091" s="5">
        <v>1</v>
      </c>
      <c r="I1091" s="6">
        <v>7981807.703125</v>
      </c>
      <c r="J1091" s="5">
        <v>357</v>
      </c>
      <c r="K1091" s="7">
        <v>39.16897201466</v>
      </c>
      <c r="L1091" s="3">
        <v>5.99853515625</v>
      </c>
    </row>
    <row r="1092" spans="1:12">
      <c r="A1092" s="2" t="s">
        <v>5025</v>
      </c>
      <c r="B1092" s="2" t="s">
        <v>5026</v>
      </c>
      <c r="C1092" s="3">
        <v>3.3375706672668501</v>
      </c>
      <c r="D1092" s="4">
        <v>4.12</v>
      </c>
      <c r="E1092" s="5">
        <v>1</v>
      </c>
      <c r="F1092" s="5">
        <v>2</v>
      </c>
      <c r="G1092" s="5">
        <v>2</v>
      </c>
      <c r="H1092" s="5">
        <v>2</v>
      </c>
      <c r="I1092" s="6">
        <v>129485.962890625</v>
      </c>
      <c r="J1092" s="5">
        <v>947</v>
      </c>
      <c r="K1092" s="7">
        <v>107.27160959466001</v>
      </c>
      <c r="L1092" s="3">
        <v>8.06005859375</v>
      </c>
    </row>
    <row r="1093" spans="1:12">
      <c r="A1093" s="2" t="s">
        <v>722</v>
      </c>
      <c r="B1093" s="2" t="s">
        <v>4210</v>
      </c>
      <c r="C1093" s="3">
        <v>3.3288493156433101</v>
      </c>
      <c r="D1093" s="4">
        <v>1.48</v>
      </c>
      <c r="E1093" s="5">
        <v>1</v>
      </c>
      <c r="F1093" s="5">
        <v>1</v>
      </c>
      <c r="G1093" s="5">
        <v>1</v>
      </c>
      <c r="H1093" s="5">
        <v>1</v>
      </c>
      <c r="I1093" s="6">
        <v>68044441.5</v>
      </c>
      <c r="J1093" s="5">
        <v>742</v>
      </c>
      <c r="K1093" s="7">
        <v>83.019263654659895</v>
      </c>
      <c r="L1093" s="3">
        <v>5.05908203125</v>
      </c>
    </row>
    <row r="1094" spans="1:12">
      <c r="A1094" s="2" t="s">
        <v>1799</v>
      </c>
      <c r="B1094" s="2" t="s">
        <v>415</v>
      </c>
      <c r="C1094" s="3">
        <v>3.32763767242432</v>
      </c>
      <c r="D1094" s="4">
        <v>2.4700000000000002</v>
      </c>
      <c r="E1094" s="5">
        <v>1</v>
      </c>
      <c r="F1094" s="5">
        <v>1</v>
      </c>
      <c r="G1094" s="5">
        <v>1</v>
      </c>
      <c r="H1094" s="5">
        <v>1</v>
      </c>
      <c r="I1094" s="6"/>
      <c r="J1094" s="5">
        <v>485</v>
      </c>
      <c r="K1094" s="7">
        <v>57.118030824660003</v>
      </c>
      <c r="L1094" s="3">
        <v>8.06005859375</v>
      </c>
    </row>
    <row r="1095" spans="1:12">
      <c r="A1095" s="2" t="s">
        <v>2452</v>
      </c>
      <c r="B1095" s="2" t="s">
        <v>3109</v>
      </c>
      <c r="C1095" s="3">
        <v>3.3247275352478001</v>
      </c>
      <c r="D1095" s="4">
        <v>0.49</v>
      </c>
      <c r="E1095" s="5">
        <v>1</v>
      </c>
      <c r="F1095" s="5">
        <v>1</v>
      </c>
      <c r="G1095" s="5">
        <v>1</v>
      </c>
      <c r="H1095" s="5">
        <v>1</v>
      </c>
      <c r="I1095" s="6">
        <v>63401509.5</v>
      </c>
      <c r="J1095" s="5">
        <v>2666</v>
      </c>
      <c r="K1095" s="7">
        <v>295.97501136466201</v>
      </c>
      <c r="L1095" s="3">
        <v>5.27490234375</v>
      </c>
    </row>
    <row r="1096" spans="1:12">
      <c r="A1096" s="2" t="s">
        <v>1699</v>
      </c>
      <c r="B1096" s="2" t="s">
        <v>3605</v>
      </c>
      <c r="C1096" s="3">
        <v>3.3166079521179199</v>
      </c>
      <c r="D1096" s="4">
        <v>4.8099999999999996</v>
      </c>
      <c r="E1096" s="5">
        <v>1</v>
      </c>
      <c r="F1096" s="5">
        <v>2</v>
      </c>
      <c r="G1096" s="5">
        <v>2</v>
      </c>
      <c r="H1096" s="5">
        <v>2</v>
      </c>
      <c r="I1096" s="6">
        <v>8902227.109375</v>
      </c>
      <c r="J1096" s="5">
        <v>790</v>
      </c>
      <c r="K1096" s="7">
        <v>89.791571964659994</v>
      </c>
      <c r="L1096" s="3">
        <v>4.69091796875</v>
      </c>
    </row>
    <row r="1097" spans="1:12">
      <c r="A1097" s="2" t="s">
        <v>2493</v>
      </c>
      <c r="B1097" s="2" t="s">
        <v>3084</v>
      </c>
      <c r="C1097" s="3">
        <v>3.3082399368286102</v>
      </c>
      <c r="D1097" s="4">
        <v>3.12</v>
      </c>
      <c r="E1097" s="5">
        <v>1</v>
      </c>
      <c r="F1097" s="5">
        <v>1</v>
      </c>
      <c r="G1097" s="5">
        <v>1</v>
      </c>
      <c r="H1097" s="5">
        <v>1</v>
      </c>
      <c r="I1097" s="6">
        <v>379442.78125</v>
      </c>
      <c r="J1097" s="5">
        <v>481</v>
      </c>
      <c r="K1097" s="7">
        <v>51.67359860466</v>
      </c>
      <c r="L1097" s="3">
        <v>8.51416015625</v>
      </c>
    </row>
    <row r="1098" spans="1:12">
      <c r="A1098" s="2" t="s">
        <v>4534</v>
      </c>
      <c r="B1098" s="2" t="s">
        <v>4535</v>
      </c>
      <c r="C1098" s="3">
        <v>3.3078641891479501</v>
      </c>
      <c r="D1098" s="4">
        <v>13.86</v>
      </c>
      <c r="E1098" s="5">
        <v>1</v>
      </c>
      <c r="F1098" s="5">
        <v>1</v>
      </c>
      <c r="G1098" s="5">
        <v>1</v>
      </c>
      <c r="H1098" s="5">
        <v>1</v>
      </c>
      <c r="I1098" s="6">
        <v>2201425.51171875</v>
      </c>
      <c r="J1098" s="5">
        <v>101</v>
      </c>
      <c r="K1098" s="7">
        <v>12.092203814659999</v>
      </c>
      <c r="L1098" s="3">
        <v>8.41162109375</v>
      </c>
    </row>
    <row r="1099" spans="1:12">
      <c r="A1099" s="2" t="s">
        <v>1714</v>
      </c>
      <c r="B1099" s="2" t="s">
        <v>3596</v>
      </c>
      <c r="C1099" s="3">
        <v>3.29311943054199</v>
      </c>
      <c r="D1099" s="4">
        <v>7.23</v>
      </c>
      <c r="E1099" s="5">
        <v>1</v>
      </c>
      <c r="F1099" s="5">
        <v>1</v>
      </c>
      <c r="G1099" s="5">
        <v>1</v>
      </c>
      <c r="H1099" s="5">
        <v>1</v>
      </c>
      <c r="I1099" s="6">
        <v>14014907.125</v>
      </c>
      <c r="J1099" s="5">
        <v>235</v>
      </c>
      <c r="K1099" s="7">
        <v>25.38115541466</v>
      </c>
      <c r="L1099" s="3">
        <v>5.68115234375</v>
      </c>
    </row>
    <row r="1100" spans="1:12">
      <c r="A1100" s="2" t="s">
        <v>1229</v>
      </c>
      <c r="B1100" s="2" t="s">
        <v>3906</v>
      </c>
      <c r="C1100" s="3">
        <v>3.2813475131988499</v>
      </c>
      <c r="D1100" s="4">
        <v>11.63</v>
      </c>
      <c r="E1100" s="5">
        <v>1</v>
      </c>
      <c r="F1100" s="5">
        <v>1</v>
      </c>
      <c r="G1100" s="5">
        <v>1</v>
      </c>
      <c r="H1100" s="5">
        <v>1</v>
      </c>
      <c r="I1100" s="6">
        <v>16504327.25</v>
      </c>
      <c r="J1100" s="5">
        <v>129</v>
      </c>
      <c r="K1100" s="7">
        <v>14.53941268466</v>
      </c>
      <c r="L1100" s="3">
        <v>4.80517578125</v>
      </c>
    </row>
    <row r="1101" spans="1:12">
      <c r="A1101" s="2" t="s">
        <v>1236</v>
      </c>
      <c r="B1101" s="2" t="s">
        <v>3900</v>
      </c>
      <c r="C1101" s="3">
        <v>3.2799208164215101</v>
      </c>
      <c r="D1101" s="4">
        <v>2.77</v>
      </c>
      <c r="E1101" s="5">
        <v>1</v>
      </c>
      <c r="F1101" s="5">
        <v>1</v>
      </c>
      <c r="G1101" s="5">
        <v>1</v>
      </c>
      <c r="H1101" s="5">
        <v>1</v>
      </c>
      <c r="I1101" s="6">
        <v>64530341</v>
      </c>
      <c r="J1101" s="5">
        <v>397</v>
      </c>
      <c r="K1101" s="7">
        <v>44.384012024660002</v>
      </c>
      <c r="L1101" s="3">
        <v>8.19189453125</v>
      </c>
    </row>
    <row r="1102" spans="1:12">
      <c r="A1102" s="2" t="s">
        <v>820</v>
      </c>
      <c r="B1102" s="2" t="s">
        <v>4144</v>
      </c>
      <c r="C1102" s="3">
        <v>3.2788035869598402</v>
      </c>
      <c r="D1102" s="4">
        <v>2.8</v>
      </c>
      <c r="E1102" s="5">
        <v>1</v>
      </c>
      <c r="F1102" s="5">
        <v>1</v>
      </c>
      <c r="G1102" s="5">
        <v>1</v>
      </c>
      <c r="H1102" s="5">
        <v>1</v>
      </c>
      <c r="I1102" s="6">
        <v>38409247.25</v>
      </c>
      <c r="J1102" s="5">
        <v>393</v>
      </c>
      <c r="K1102" s="7">
        <v>45.197058934659999</v>
      </c>
      <c r="L1102" s="3">
        <v>8.03076171875</v>
      </c>
    </row>
    <row r="1103" spans="1:12">
      <c r="A1103" s="2" t="s">
        <v>1196</v>
      </c>
      <c r="B1103" s="2" t="s">
        <v>541</v>
      </c>
      <c r="C1103" s="3">
        <v>3.2720136642456099</v>
      </c>
      <c r="D1103" s="4">
        <v>7.34</v>
      </c>
      <c r="E1103" s="5">
        <v>1</v>
      </c>
      <c r="F1103" s="5">
        <v>1</v>
      </c>
      <c r="G1103" s="5">
        <v>1</v>
      </c>
      <c r="H1103" s="5">
        <v>1</v>
      </c>
      <c r="I1103" s="6">
        <v>31102064.25</v>
      </c>
      <c r="J1103" s="5">
        <v>177</v>
      </c>
      <c r="K1103" s="7">
        <v>19.854659114659999</v>
      </c>
      <c r="L1103" s="3">
        <v>9.04150390625</v>
      </c>
    </row>
    <row r="1104" spans="1:12">
      <c r="A1104" s="2" t="s">
        <v>1622</v>
      </c>
      <c r="B1104" s="2" t="s">
        <v>173</v>
      </c>
      <c r="C1104" s="3">
        <v>3.25397920608521</v>
      </c>
      <c r="D1104" s="4">
        <v>2.1</v>
      </c>
      <c r="E1104" s="5">
        <v>1</v>
      </c>
      <c r="F1104" s="5">
        <v>1</v>
      </c>
      <c r="G1104" s="5">
        <v>1</v>
      </c>
      <c r="H1104" s="5">
        <v>1</v>
      </c>
      <c r="I1104" s="6">
        <v>1320012.4814453099</v>
      </c>
      <c r="J1104" s="5">
        <v>951</v>
      </c>
      <c r="K1104" s="7">
        <v>104.57120966466</v>
      </c>
      <c r="L1104" s="3">
        <v>5.98583984375</v>
      </c>
    </row>
    <row r="1105" spans="1:12">
      <c r="A1105" s="2" t="s">
        <v>2715</v>
      </c>
      <c r="B1105" s="2" t="s">
        <v>2944</v>
      </c>
      <c r="C1105" s="3">
        <v>3.2333219051361102</v>
      </c>
      <c r="D1105" s="4">
        <v>2.89</v>
      </c>
      <c r="E1105" s="5">
        <v>1</v>
      </c>
      <c r="F1105" s="5">
        <v>1</v>
      </c>
      <c r="G1105" s="5">
        <v>1</v>
      </c>
      <c r="H1105" s="5">
        <v>1</v>
      </c>
      <c r="I1105" s="6">
        <v>34024655</v>
      </c>
      <c r="J1105" s="5">
        <v>588</v>
      </c>
      <c r="K1105" s="7">
        <v>64.780439764660102</v>
      </c>
      <c r="L1105" s="3">
        <v>5.56689453125</v>
      </c>
    </row>
    <row r="1106" spans="1:12">
      <c r="A1106" s="2" t="s">
        <v>2336</v>
      </c>
      <c r="B1106" s="2" t="s">
        <v>3188</v>
      </c>
      <c r="C1106" s="3">
        <v>3.2326357364654501</v>
      </c>
      <c r="D1106" s="4">
        <v>6.13</v>
      </c>
      <c r="E1106" s="5">
        <v>1</v>
      </c>
      <c r="F1106" s="5">
        <v>1</v>
      </c>
      <c r="G1106" s="5">
        <v>2</v>
      </c>
      <c r="H1106" s="5">
        <v>2</v>
      </c>
      <c r="I1106" s="6">
        <v>5848795.5787353497</v>
      </c>
      <c r="J1106" s="5">
        <v>375</v>
      </c>
      <c r="K1106" s="7">
        <v>43.459423544659998</v>
      </c>
      <c r="L1106" s="3">
        <v>7.59130859375</v>
      </c>
    </row>
    <row r="1107" spans="1:12">
      <c r="A1107" s="2" t="s">
        <v>1207</v>
      </c>
      <c r="B1107" s="2" t="s">
        <v>3920</v>
      </c>
      <c r="C1107" s="3">
        <v>3.2255873680114702</v>
      </c>
      <c r="D1107" s="4">
        <v>2.16</v>
      </c>
      <c r="E1107" s="5">
        <v>1</v>
      </c>
      <c r="F1107" s="5">
        <v>1</v>
      </c>
      <c r="G1107" s="5">
        <v>1</v>
      </c>
      <c r="H1107" s="5">
        <v>1</v>
      </c>
      <c r="I1107" s="6">
        <v>2097082.9375</v>
      </c>
      <c r="J1107" s="5">
        <v>647</v>
      </c>
      <c r="K1107" s="7">
        <v>71.731628654660099</v>
      </c>
      <c r="L1107" s="3">
        <v>9.12939453125</v>
      </c>
    </row>
    <row r="1108" spans="1:12">
      <c r="A1108" s="2" t="s">
        <v>4530</v>
      </c>
      <c r="B1108" s="2" t="s">
        <v>4531</v>
      </c>
      <c r="C1108" s="3">
        <v>3.2212576866149898</v>
      </c>
      <c r="D1108" s="4">
        <v>19.350000000000001</v>
      </c>
      <c r="E1108" s="5">
        <v>1</v>
      </c>
      <c r="F1108" s="5">
        <v>2</v>
      </c>
      <c r="G1108" s="5">
        <v>2</v>
      </c>
      <c r="H1108" s="5">
        <v>2</v>
      </c>
      <c r="I1108" s="6">
        <v>2921956.9658203102</v>
      </c>
      <c r="J1108" s="5">
        <v>93</v>
      </c>
      <c r="K1108" s="7">
        <v>10.19789934466</v>
      </c>
      <c r="L1108" s="3">
        <v>5.36376953125</v>
      </c>
    </row>
    <row r="1109" spans="1:12">
      <c r="A1109" s="2" t="s">
        <v>1814</v>
      </c>
      <c r="B1109" s="2" t="s">
        <v>60</v>
      </c>
      <c r="C1109" s="3">
        <v>3.2087361812591602</v>
      </c>
      <c r="D1109" s="4">
        <v>13.74</v>
      </c>
      <c r="E1109" s="5">
        <v>1</v>
      </c>
      <c r="F1109" s="5">
        <v>1</v>
      </c>
      <c r="G1109" s="5">
        <v>1</v>
      </c>
      <c r="H1109" s="5">
        <v>2</v>
      </c>
      <c r="I1109" s="6">
        <v>44364665.125</v>
      </c>
      <c r="J1109" s="5">
        <v>131</v>
      </c>
      <c r="K1109" s="7">
        <v>14.771101764659999</v>
      </c>
      <c r="L1109" s="3">
        <v>10.98974609375</v>
      </c>
    </row>
    <row r="1110" spans="1:12">
      <c r="A1110" s="2" t="s">
        <v>845</v>
      </c>
      <c r="B1110" s="2" t="s">
        <v>4131</v>
      </c>
      <c r="C1110" s="3">
        <v>3.2066121101379399</v>
      </c>
      <c r="D1110" s="4">
        <v>2.5099999999999998</v>
      </c>
      <c r="E1110" s="5">
        <v>1</v>
      </c>
      <c r="F1110" s="5">
        <v>1</v>
      </c>
      <c r="G1110" s="5">
        <v>1</v>
      </c>
      <c r="H1110" s="5">
        <v>1</v>
      </c>
      <c r="I1110" s="6">
        <v>3440965.65625</v>
      </c>
      <c r="J1110" s="5">
        <v>439</v>
      </c>
      <c r="K1110" s="7">
        <v>50.004659664659997</v>
      </c>
      <c r="L1110" s="3">
        <v>4.46240234375</v>
      </c>
    </row>
    <row r="1111" spans="1:12">
      <c r="A1111" s="2" t="s">
        <v>2081</v>
      </c>
      <c r="B1111" s="2" t="s">
        <v>3346</v>
      </c>
      <c r="C1111" s="3">
        <v>3.2023217678070099</v>
      </c>
      <c r="D1111" s="4">
        <v>3.04</v>
      </c>
      <c r="E1111" s="5">
        <v>1</v>
      </c>
      <c r="F1111" s="5">
        <v>1</v>
      </c>
      <c r="G1111" s="5">
        <v>1</v>
      </c>
      <c r="H1111" s="5">
        <v>1</v>
      </c>
      <c r="I1111" s="6">
        <v>6914561.71875</v>
      </c>
      <c r="J1111" s="5">
        <v>395</v>
      </c>
      <c r="K1111" s="7">
        <v>46.360450674660001</v>
      </c>
      <c r="L1111" s="3">
        <v>6.90283203125</v>
      </c>
    </row>
    <row r="1112" spans="1:12">
      <c r="A1112" s="2" t="s">
        <v>5027</v>
      </c>
      <c r="B1112" s="2" t="s">
        <v>5028</v>
      </c>
      <c r="C1112" s="3">
        <v>3.1910548210143999</v>
      </c>
      <c r="D1112" s="4">
        <v>7.35</v>
      </c>
      <c r="E1112" s="5">
        <v>1</v>
      </c>
      <c r="F1112" s="5">
        <v>2</v>
      </c>
      <c r="G1112" s="5">
        <v>2</v>
      </c>
      <c r="H1112" s="5">
        <v>2</v>
      </c>
      <c r="I1112" s="6">
        <v>1711697.2871093799</v>
      </c>
      <c r="J1112" s="5">
        <v>490</v>
      </c>
      <c r="K1112" s="7">
        <v>54.710409744659998</v>
      </c>
      <c r="L1112" s="3">
        <v>9.29052734375</v>
      </c>
    </row>
    <row r="1113" spans="1:12">
      <c r="A1113" s="2" t="s">
        <v>2727</v>
      </c>
      <c r="B1113" s="2" t="s">
        <v>2952</v>
      </c>
      <c r="C1113" s="3">
        <v>3.1900072097778298</v>
      </c>
      <c r="D1113" s="4">
        <v>13.86</v>
      </c>
      <c r="E1113" s="5">
        <v>1</v>
      </c>
      <c r="F1113" s="5">
        <v>1</v>
      </c>
      <c r="G1113" s="5">
        <v>1</v>
      </c>
      <c r="H1113" s="5">
        <v>1</v>
      </c>
      <c r="I1113" s="6">
        <v>77336.388671875</v>
      </c>
      <c r="J1113" s="5">
        <v>101</v>
      </c>
      <c r="K1113" s="7">
        <v>11.218903924659999</v>
      </c>
      <c r="L1113" s="3">
        <v>9.99365234375</v>
      </c>
    </row>
    <row r="1114" spans="1:12">
      <c r="A1114" s="2" t="s">
        <v>838</v>
      </c>
      <c r="B1114" s="2" t="s">
        <v>19</v>
      </c>
      <c r="C1114" s="3">
        <v>3.1866896152496298</v>
      </c>
      <c r="D1114" s="4">
        <v>3.6</v>
      </c>
      <c r="E1114" s="5">
        <v>1</v>
      </c>
      <c r="F1114" s="5">
        <v>3</v>
      </c>
      <c r="G1114" s="5">
        <v>3</v>
      </c>
      <c r="H1114" s="5">
        <v>4</v>
      </c>
      <c r="I1114" s="6">
        <v>2365691.9703775998</v>
      </c>
      <c r="J1114" s="5">
        <v>1056</v>
      </c>
      <c r="K1114" s="7">
        <v>116.45919778466001</v>
      </c>
      <c r="L1114" s="3">
        <v>7.95751953125</v>
      </c>
    </row>
    <row r="1115" spans="1:12">
      <c r="A1115" s="2" t="s">
        <v>1859</v>
      </c>
      <c r="B1115" s="2" t="s">
        <v>3499</v>
      </c>
      <c r="C1115" s="3">
        <v>3.17727494239807</v>
      </c>
      <c r="D1115" s="4">
        <v>2.14</v>
      </c>
      <c r="E1115" s="5">
        <v>1</v>
      </c>
      <c r="F1115" s="5">
        <v>1</v>
      </c>
      <c r="G1115" s="5">
        <v>1</v>
      </c>
      <c r="H1115" s="5">
        <v>1</v>
      </c>
      <c r="I1115" s="6">
        <v>3128048.140625</v>
      </c>
      <c r="J1115" s="5">
        <v>794</v>
      </c>
      <c r="K1115" s="7">
        <v>88.747227454660106</v>
      </c>
      <c r="L1115" s="3">
        <v>8.60205078125</v>
      </c>
    </row>
    <row r="1116" spans="1:12">
      <c r="A1116" s="2" t="s">
        <v>1361</v>
      </c>
      <c r="B1116" s="2" t="s">
        <v>3813</v>
      </c>
      <c r="C1116" s="3">
        <v>3.17362356185913</v>
      </c>
      <c r="D1116" s="4">
        <v>20.37</v>
      </c>
      <c r="E1116" s="5">
        <v>1</v>
      </c>
      <c r="F1116" s="5">
        <v>1</v>
      </c>
      <c r="G1116" s="5">
        <v>1</v>
      </c>
      <c r="H1116" s="5">
        <v>1</v>
      </c>
      <c r="I1116" s="6">
        <v>153586758</v>
      </c>
      <c r="J1116" s="5">
        <v>108</v>
      </c>
      <c r="K1116" s="7">
        <v>12.221297204660001</v>
      </c>
      <c r="L1116" s="3">
        <v>8.44091796875</v>
      </c>
    </row>
    <row r="1117" spans="1:12">
      <c r="A1117" s="2" t="s">
        <v>2254</v>
      </c>
      <c r="B1117" s="2" t="s">
        <v>2824</v>
      </c>
      <c r="C1117" s="3">
        <v>3.1589317321777299</v>
      </c>
      <c r="D1117" s="4">
        <v>1.7</v>
      </c>
      <c r="E1117" s="5">
        <v>1</v>
      </c>
      <c r="F1117" s="5">
        <v>1</v>
      </c>
      <c r="G1117" s="5">
        <v>1</v>
      </c>
      <c r="H1117" s="5">
        <v>1</v>
      </c>
      <c r="I1117" s="6">
        <v>9888228.5</v>
      </c>
      <c r="J1117" s="5">
        <v>647</v>
      </c>
      <c r="K1117" s="7">
        <v>74.338972884660095</v>
      </c>
      <c r="L1117" s="3">
        <v>8.98291015625</v>
      </c>
    </row>
    <row r="1118" spans="1:12">
      <c r="A1118" s="2" t="s">
        <v>1378</v>
      </c>
      <c r="B1118" s="2" t="s">
        <v>14</v>
      </c>
      <c r="C1118" s="3">
        <v>3.15140008926392</v>
      </c>
      <c r="D1118" s="4">
        <v>4.8600000000000003</v>
      </c>
      <c r="E1118" s="5">
        <v>1</v>
      </c>
      <c r="F1118" s="5">
        <v>1</v>
      </c>
      <c r="G1118" s="5">
        <v>1</v>
      </c>
      <c r="H1118" s="5">
        <v>1</v>
      </c>
      <c r="I1118" s="6">
        <v>50282075.5</v>
      </c>
      <c r="J1118" s="5">
        <v>288</v>
      </c>
      <c r="K1118" s="7">
        <v>32.535169074659997</v>
      </c>
      <c r="L1118" s="3">
        <v>6.10009765625</v>
      </c>
    </row>
    <row r="1119" spans="1:12">
      <c r="A1119" s="2" t="s">
        <v>4628</v>
      </c>
      <c r="B1119" s="2" t="s">
        <v>4629</v>
      </c>
      <c r="C1119" s="3">
        <v>3.1384358406066899</v>
      </c>
      <c r="D1119" s="4">
        <v>5.81</v>
      </c>
      <c r="E1119" s="5">
        <v>1</v>
      </c>
      <c r="F1119" s="5">
        <v>1</v>
      </c>
      <c r="G1119" s="5">
        <v>1</v>
      </c>
      <c r="H1119" s="5">
        <v>1</v>
      </c>
      <c r="I1119" s="6">
        <v>30456329.6875</v>
      </c>
      <c r="J1119" s="5">
        <v>241</v>
      </c>
      <c r="K1119" s="7">
        <v>28.096064694660001</v>
      </c>
      <c r="L1119" s="3">
        <v>9.33447265625</v>
      </c>
    </row>
    <row r="1120" spans="1:12">
      <c r="A1120" s="2" t="s">
        <v>1077</v>
      </c>
      <c r="B1120" s="2" t="s">
        <v>294</v>
      </c>
      <c r="C1120" s="3">
        <v>3.1206696033477801</v>
      </c>
      <c r="D1120" s="4">
        <v>4.46</v>
      </c>
      <c r="E1120" s="5">
        <v>1</v>
      </c>
      <c r="F1120" s="5">
        <v>1</v>
      </c>
      <c r="G1120" s="5">
        <v>1</v>
      </c>
      <c r="H1120" s="5">
        <v>1</v>
      </c>
      <c r="I1120" s="6">
        <v>22776118.25</v>
      </c>
      <c r="J1120" s="5">
        <v>381</v>
      </c>
      <c r="K1120" s="7">
        <v>43.039552824659999</v>
      </c>
      <c r="L1120" s="3">
        <v>8.77783203125</v>
      </c>
    </row>
    <row r="1121" spans="1:12">
      <c r="A1121" s="2" t="s">
        <v>2444</v>
      </c>
      <c r="B1121" s="2" t="s">
        <v>3114</v>
      </c>
      <c r="C1121" s="3">
        <v>3.1124641895294198</v>
      </c>
      <c r="D1121" s="4">
        <v>7.5</v>
      </c>
      <c r="E1121" s="5">
        <v>1</v>
      </c>
      <c r="F1121" s="5">
        <v>1</v>
      </c>
      <c r="G1121" s="5">
        <v>1</v>
      </c>
      <c r="H1121" s="5">
        <v>1</v>
      </c>
      <c r="I1121" s="6">
        <v>3308680.08203125</v>
      </c>
      <c r="J1121" s="5">
        <v>160</v>
      </c>
      <c r="K1121" s="7">
        <v>18.216186494660001</v>
      </c>
      <c r="L1121" s="3">
        <v>7.35693359375</v>
      </c>
    </row>
    <row r="1122" spans="1:12">
      <c r="A1122" s="2" t="s">
        <v>2754</v>
      </c>
      <c r="B1122" s="2" t="s">
        <v>2956</v>
      </c>
      <c r="C1122" s="3">
        <v>3.1089560985565199</v>
      </c>
      <c r="D1122" s="4">
        <v>18.52</v>
      </c>
      <c r="E1122" s="5">
        <v>1</v>
      </c>
      <c r="F1122" s="5">
        <v>3</v>
      </c>
      <c r="G1122" s="5">
        <v>3</v>
      </c>
      <c r="H1122" s="5">
        <v>3</v>
      </c>
      <c r="I1122" s="6">
        <v>7468294.8128255196</v>
      </c>
      <c r="J1122" s="5">
        <v>189</v>
      </c>
      <c r="K1122" s="7">
        <v>21.693176804659998</v>
      </c>
      <c r="L1122" s="3">
        <v>11.50244140625</v>
      </c>
    </row>
    <row r="1123" spans="1:12">
      <c r="A1123" s="2" t="s">
        <v>1917</v>
      </c>
      <c r="B1123" s="2" t="s">
        <v>3466</v>
      </c>
      <c r="C1123" s="3">
        <v>3.1028888225555402</v>
      </c>
      <c r="D1123" s="4">
        <v>3.32</v>
      </c>
      <c r="E1123" s="5">
        <v>1</v>
      </c>
      <c r="F1123" s="5">
        <v>1</v>
      </c>
      <c r="G1123" s="5">
        <v>1</v>
      </c>
      <c r="H1123" s="5">
        <v>1</v>
      </c>
      <c r="I1123" s="6">
        <v>44789842</v>
      </c>
      <c r="J1123" s="5">
        <v>361</v>
      </c>
      <c r="K1123" s="7">
        <v>41.854195344659999</v>
      </c>
      <c r="L1123" s="3">
        <v>7.31298828125</v>
      </c>
    </row>
    <row r="1124" spans="1:12">
      <c r="A1124" s="2" t="s">
        <v>2716</v>
      </c>
      <c r="B1124" s="2" t="s">
        <v>2943</v>
      </c>
      <c r="C1124" s="3">
        <v>3.1017537117004399</v>
      </c>
      <c r="D1124" s="4">
        <v>4.49</v>
      </c>
      <c r="E1124" s="5">
        <v>1</v>
      </c>
      <c r="F1124" s="5">
        <v>1</v>
      </c>
      <c r="G1124" s="5">
        <v>1</v>
      </c>
      <c r="H1124" s="5">
        <v>1</v>
      </c>
      <c r="I1124" s="6">
        <v>109991.565917969</v>
      </c>
      <c r="J1124" s="5">
        <v>379</v>
      </c>
      <c r="K1124" s="7">
        <v>41.528540704660003</v>
      </c>
      <c r="L1124" s="3">
        <v>6.22705078125</v>
      </c>
    </row>
    <row r="1125" spans="1:12">
      <c r="A1125" s="2" t="s">
        <v>1202</v>
      </c>
      <c r="B1125" s="2" t="s">
        <v>3923</v>
      </c>
      <c r="C1125" s="3">
        <v>3.0952606201171902</v>
      </c>
      <c r="D1125" s="4">
        <v>2.14</v>
      </c>
      <c r="E1125" s="5">
        <v>1</v>
      </c>
      <c r="F1125" s="5">
        <v>1</v>
      </c>
      <c r="G1125" s="5">
        <v>1</v>
      </c>
      <c r="H1125" s="5">
        <v>1</v>
      </c>
      <c r="I1125" s="6">
        <v>18442083.375</v>
      </c>
      <c r="J1125" s="5">
        <v>796</v>
      </c>
      <c r="K1125" s="7">
        <v>90.915478024660104</v>
      </c>
      <c r="L1125" s="3">
        <v>5.23681640625</v>
      </c>
    </row>
    <row r="1126" spans="1:12">
      <c r="A1126" s="2" t="s">
        <v>2402</v>
      </c>
      <c r="B1126" s="2" t="s">
        <v>3139</v>
      </c>
      <c r="C1126" s="3">
        <v>3.09372782707214</v>
      </c>
      <c r="D1126" s="4">
        <v>3.94</v>
      </c>
      <c r="E1126" s="5">
        <v>1</v>
      </c>
      <c r="F1126" s="5">
        <v>2</v>
      </c>
      <c r="G1126" s="5">
        <v>2</v>
      </c>
      <c r="H1126" s="5">
        <v>2</v>
      </c>
      <c r="I1126" s="6">
        <v>5180660.828125</v>
      </c>
      <c r="J1126" s="5">
        <v>964</v>
      </c>
      <c r="K1126" s="7">
        <v>108.20671504466</v>
      </c>
      <c r="L1126" s="3">
        <v>6.07470703125</v>
      </c>
    </row>
    <row r="1127" spans="1:12">
      <c r="A1127" s="2" t="s">
        <v>631</v>
      </c>
      <c r="B1127" s="2" t="s">
        <v>4271</v>
      </c>
      <c r="C1127" s="3">
        <v>3.08181595802307</v>
      </c>
      <c r="D1127" s="4">
        <v>12.32</v>
      </c>
      <c r="E1127" s="5">
        <v>1</v>
      </c>
      <c r="F1127" s="5">
        <v>1</v>
      </c>
      <c r="G1127" s="5">
        <v>1</v>
      </c>
      <c r="H1127" s="5">
        <v>1</v>
      </c>
      <c r="I1127" s="6">
        <v>426945.15625</v>
      </c>
      <c r="J1127" s="5">
        <v>138</v>
      </c>
      <c r="K1127" s="7">
        <v>15.37619629466</v>
      </c>
      <c r="L1127" s="3">
        <v>9.53955078125</v>
      </c>
    </row>
    <row r="1128" spans="1:12">
      <c r="A1128" s="2" t="s">
        <v>5029</v>
      </c>
      <c r="B1128" s="2" t="s">
        <v>5030</v>
      </c>
      <c r="C1128" s="3">
        <v>3.0493652820587198</v>
      </c>
      <c r="D1128" s="4">
        <v>7.57</v>
      </c>
      <c r="E1128" s="5">
        <v>1</v>
      </c>
      <c r="F1128" s="5">
        <v>2</v>
      </c>
      <c r="G1128" s="5">
        <v>2</v>
      </c>
      <c r="H1128" s="5">
        <v>2</v>
      </c>
      <c r="I1128" s="6">
        <v>1030525.171875</v>
      </c>
      <c r="J1128" s="5">
        <v>608</v>
      </c>
      <c r="K1128" s="7">
        <v>66.826904974660096</v>
      </c>
      <c r="L1128" s="3">
        <v>7.04931640625</v>
      </c>
    </row>
    <row r="1129" spans="1:12">
      <c r="A1129" s="2" t="s">
        <v>1043</v>
      </c>
      <c r="B1129" s="2" t="s">
        <v>428</v>
      </c>
      <c r="C1129" s="3">
        <v>3.04681324958801</v>
      </c>
      <c r="D1129" s="4">
        <v>6.67</v>
      </c>
      <c r="E1129" s="5">
        <v>1</v>
      </c>
      <c r="F1129" s="5">
        <v>1</v>
      </c>
      <c r="G1129" s="5">
        <v>1</v>
      </c>
      <c r="H1129" s="5">
        <v>1</v>
      </c>
      <c r="I1129" s="6">
        <v>15394123</v>
      </c>
      <c r="J1129" s="5">
        <v>285</v>
      </c>
      <c r="K1129" s="7">
        <v>31.91676787466</v>
      </c>
      <c r="L1129" s="3">
        <v>7.51806640625</v>
      </c>
    </row>
    <row r="1130" spans="1:12">
      <c r="A1130" s="2" t="s">
        <v>995</v>
      </c>
      <c r="B1130" s="2" t="s">
        <v>2787</v>
      </c>
      <c r="C1130" s="3">
        <v>3.0453848838806201</v>
      </c>
      <c r="D1130" s="4">
        <v>17.309999999999999</v>
      </c>
      <c r="E1130" s="5">
        <v>1</v>
      </c>
      <c r="F1130" s="5">
        <v>3</v>
      </c>
      <c r="G1130" s="5">
        <v>3</v>
      </c>
      <c r="H1130" s="5">
        <v>3</v>
      </c>
      <c r="I1130" s="6">
        <v>1114654.73828125</v>
      </c>
      <c r="J1130" s="5">
        <v>260</v>
      </c>
      <c r="K1130" s="7">
        <v>28.501640664659998</v>
      </c>
      <c r="L1130" s="3">
        <v>6.11279296875</v>
      </c>
    </row>
    <row r="1131" spans="1:12">
      <c r="A1131" s="2" t="s">
        <v>912</v>
      </c>
      <c r="B1131" s="2" t="s">
        <v>4090</v>
      </c>
      <c r="C1131" s="3">
        <v>3.04264235496521</v>
      </c>
      <c r="D1131" s="4">
        <v>4.91</v>
      </c>
      <c r="E1131" s="5">
        <v>1</v>
      </c>
      <c r="F1131" s="5">
        <v>1</v>
      </c>
      <c r="G1131" s="5">
        <v>1</v>
      </c>
      <c r="H1131" s="5">
        <v>1</v>
      </c>
      <c r="I1131" s="6">
        <v>53866986.5</v>
      </c>
      <c r="J1131" s="5">
        <v>265</v>
      </c>
      <c r="K1131" s="7">
        <v>30.416629604659999</v>
      </c>
      <c r="L1131" s="3">
        <v>6.63916015625</v>
      </c>
    </row>
    <row r="1132" spans="1:12">
      <c r="A1132" s="2" t="s">
        <v>1522</v>
      </c>
      <c r="B1132" s="2" t="s">
        <v>3713</v>
      </c>
      <c r="C1132" s="3">
        <v>3.0374834537506099</v>
      </c>
      <c r="D1132" s="4">
        <v>5.34</v>
      </c>
      <c r="E1132" s="5">
        <v>1</v>
      </c>
      <c r="F1132" s="5">
        <v>1</v>
      </c>
      <c r="G1132" s="5">
        <v>1</v>
      </c>
      <c r="H1132" s="5">
        <v>1</v>
      </c>
      <c r="I1132" s="6"/>
      <c r="J1132" s="5">
        <v>281</v>
      </c>
      <c r="K1132" s="7">
        <v>32.426745294660002</v>
      </c>
      <c r="L1132" s="3">
        <v>9.30517578125</v>
      </c>
    </row>
    <row r="1133" spans="1:12">
      <c r="A1133" s="2" t="s">
        <v>5031</v>
      </c>
      <c r="B1133" s="2" t="s">
        <v>5032</v>
      </c>
      <c r="C1133" s="3">
        <v>3.0334343910217298</v>
      </c>
      <c r="D1133" s="4">
        <v>3.02</v>
      </c>
      <c r="E1133" s="5">
        <v>1</v>
      </c>
      <c r="F1133" s="5">
        <v>2</v>
      </c>
      <c r="G1133" s="5">
        <v>2</v>
      </c>
      <c r="H1133" s="5">
        <v>2</v>
      </c>
      <c r="I1133" s="6">
        <v>3013376.91015625</v>
      </c>
      <c r="J1133" s="5">
        <v>1061</v>
      </c>
      <c r="K1133" s="7">
        <v>117.83670749466</v>
      </c>
      <c r="L1133" s="3">
        <v>9.33447265625</v>
      </c>
    </row>
    <row r="1134" spans="1:12">
      <c r="A1134" s="2" t="s">
        <v>2544</v>
      </c>
      <c r="B1134" s="2" t="s">
        <v>230</v>
      </c>
      <c r="C1134" s="3">
        <v>3.0146861076354998</v>
      </c>
      <c r="D1134" s="4">
        <v>2.75</v>
      </c>
      <c r="E1134" s="5">
        <v>1</v>
      </c>
      <c r="F1134" s="5">
        <v>1</v>
      </c>
      <c r="G1134" s="5">
        <v>1</v>
      </c>
      <c r="H1134" s="5">
        <v>1</v>
      </c>
      <c r="I1134" s="6">
        <v>11303837</v>
      </c>
      <c r="J1134" s="5">
        <v>400</v>
      </c>
      <c r="K1134" s="7">
        <v>46.162419814659998</v>
      </c>
      <c r="L1134" s="3">
        <v>5.64306640625</v>
      </c>
    </row>
    <row r="1135" spans="1:12">
      <c r="A1135" s="2" t="s">
        <v>1462</v>
      </c>
      <c r="B1135" s="2" t="s">
        <v>3753</v>
      </c>
      <c r="C1135" s="3">
        <v>3.0044407844543501</v>
      </c>
      <c r="D1135" s="4">
        <v>3.53</v>
      </c>
      <c r="E1135" s="5">
        <v>1</v>
      </c>
      <c r="F1135" s="5">
        <v>1</v>
      </c>
      <c r="G1135" s="5">
        <v>1</v>
      </c>
      <c r="H1135" s="5">
        <v>1</v>
      </c>
      <c r="I1135" s="6">
        <v>19185211</v>
      </c>
      <c r="J1135" s="5">
        <v>312</v>
      </c>
      <c r="K1135" s="7">
        <v>34.809989454659998</v>
      </c>
      <c r="L1135" s="3">
        <v>4.71630859375</v>
      </c>
    </row>
    <row r="1136" spans="1:12">
      <c r="A1136" s="2" t="s">
        <v>5033</v>
      </c>
      <c r="B1136" s="2" t="s">
        <v>5034</v>
      </c>
      <c r="C1136" s="3">
        <v>2.9957528114318799</v>
      </c>
      <c r="D1136" s="4">
        <v>4.13</v>
      </c>
      <c r="E1136" s="5">
        <v>1</v>
      </c>
      <c r="F1136" s="5">
        <v>1</v>
      </c>
      <c r="G1136" s="5">
        <v>1</v>
      </c>
      <c r="H1136" s="5">
        <v>1</v>
      </c>
      <c r="I1136" s="6">
        <v>7920433.625</v>
      </c>
      <c r="J1136" s="5">
        <v>339</v>
      </c>
      <c r="K1136" s="7">
        <v>38.939360494660001</v>
      </c>
      <c r="L1136" s="3">
        <v>8.45556640625</v>
      </c>
    </row>
    <row r="1137" spans="1:12">
      <c r="A1137" s="2" t="s">
        <v>1240</v>
      </c>
      <c r="B1137" s="2" t="s">
        <v>3898</v>
      </c>
      <c r="C1137" s="3">
        <v>2.9870443344116202</v>
      </c>
      <c r="D1137" s="4">
        <v>5.3</v>
      </c>
      <c r="E1137" s="5">
        <v>2</v>
      </c>
      <c r="F1137" s="5">
        <v>2</v>
      </c>
      <c r="G1137" s="5">
        <v>2</v>
      </c>
      <c r="H1137" s="5">
        <v>2</v>
      </c>
      <c r="I1137" s="6">
        <v>7687159.6875</v>
      </c>
      <c r="J1137" s="5">
        <v>321</v>
      </c>
      <c r="K1137" s="7">
        <v>35.139441874660001</v>
      </c>
      <c r="L1137" s="3">
        <v>7.13720703125</v>
      </c>
    </row>
    <row r="1138" spans="1:12">
      <c r="A1138" s="2" t="s">
        <v>1736</v>
      </c>
      <c r="B1138" s="2" t="s">
        <v>4503</v>
      </c>
      <c r="C1138" s="3">
        <v>2.9834315776825</v>
      </c>
      <c r="D1138" s="4">
        <v>6.39</v>
      </c>
      <c r="E1138" s="5">
        <v>1</v>
      </c>
      <c r="F1138" s="5">
        <v>2</v>
      </c>
      <c r="G1138" s="5">
        <v>2</v>
      </c>
      <c r="H1138" s="5">
        <v>3</v>
      </c>
      <c r="I1138" s="6">
        <v>5710184.9902343797</v>
      </c>
      <c r="J1138" s="5">
        <v>360</v>
      </c>
      <c r="K1138" s="7">
        <v>40.760879254659997</v>
      </c>
      <c r="L1138" s="3">
        <v>6.21435546875</v>
      </c>
    </row>
    <row r="1139" spans="1:12">
      <c r="A1139" s="2" t="s">
        <v>4528</v>
      </c>
      <c r="B1139" s="2" t="s">
        <v>4529</v>
      </c>
      <c r="C1139" s="3">
        <v>2.97635102272034</v>
      </c>
      <c r="D1139" s="4">
        <v>19.84</v>
      </c>
      <c r="E1139" s="5">
        <v>1</v>
      </c>
      <c r="F1139" s="5">
        <v>2</v>
      </c>
      <c r="G1139" s="5">
        <v>2</v>
      </c>
      <c r="H1139" s="5">
        <v>2</v>
      </c>
      <c r="I1139" s="6">
        <v>341756.01953125</v>
      </c>
      <c r="J1139" s="5">
        <v>126</v>
      </c>
      <c r="K1139" s="7">
        <v>15.020095834659999</v>
      </c>
      <c r="L1139" s="3">
        <v>6.39208984375</v>
      </c>
    </row>
    <row r="1140" spans="1:12">
      <c r="A1140" s="2" t="s">
        <v>723</v>
      </c>
      <c r="B1140" s="2" t="s">
        <v>4209</v>
      </c>
      <c r="C1140" s="3">
        <v>2.9674808979034402</v>
      </c>
      <c r="D1140" s="4">
        <v>6.02</v>
      </c>
      <c r="E1140" s="5">
        <v>1</v>
      </c>
      <c r="F1140" s="5">
        <v>1</v>
      </c>
      <c r="G1140" s="5">
        <v>1</v>
      </c>
      <c r="H1140" s="5">
        <v>1</v>
      </c>
      <c r="I1140" s="6">
        <v>40311624.1875</v>
      </c>
      <c r="J1140" s="5">
        <v>166</v>
      </c>
      <c r="K1140" s="7">
        <v>18.354249574659999</v>
      </c>
      <c r="L1140" s="3">
        <v>6.58056640625</v>
      </c>
    </row>
    <row r="1141" spans="1:12">
      <c r="A1141" s="2" t="s">
        <v>153</v>
      </c>
      <c r="B1141" s="2" t="s">
        <v>3693</v>
      </c>
      <c r="C1141" s="3">
        <v>2.9649798870086701</v>
      </c>
      <c r="D1141" s="4">
        <v>20.63</v>
      </c>
      <c r="E1141" s="5">
        <v>1</v>
      </c>
      <c r="F1141" s="5">
        <v>1</v>
      </c>
      <c r="G1141" s="5">
        <v>1</v>
      </c>
      <c r="H1141" s="5">
        <v>2</v>
      </c>
      <c r="I1141" s="6">
        <v>614842.42639160203</v>
      </c>
      <c r="J1141" s="5">
        <v>63</v>
      </c>
      <c r="K1141" s="7">
        <v>7.0267510846599999</v>
      </c>
      <c r="L1141" s="3">
        <v>9.08544921875</v>
      </c>
    </row>
    <row r="1142" spans="1:12">
      <c r="A1142" s="2" t="s">
        <v>5035</v>
      </c>
      <c r="B1142" s="2" t="s">
        <v>5036</v>
      </c>
      <c r="C1142" s="3">
        <v>2.96175932884216</v>
      </c>
      <c r="D1142" s="4">
        <v>2.66</v>
      </c>
      <c r="E1142" s="5">
        <v>1</v>
      </c>
      <c r="F1142" s="5">
        <v>1</v>
      </c>
      <c r="G1142" s="5">
        <v>1</v>
      </c>
      <c r="H1142" s="5">
        <v>1</v>
      </c>
      <c r="I1142" s="6"/>
      <c r="J1142" s="5">
        <v>940</v>
      </c>
      <c r="K1142" s="7">
        <v>106.26253298466</v>
      </c>
      <c r="L1142" s="3">
        <v>7.75244140625</v>
      </c>
    </row>
    <row r="1143" spans="1:12">
      <c r="A1143" s="2" t="s">
        <v>2372</v>
      </c>
      <c r="B1143" s="2" t="s">
        <v>3159</v>
      </c>
      <c r="C1143" s="3">
        <v>2.9549605846404998</v>
      </c>
      <c r="D1143" s="4">
        <v>1.21</v>
      </c>
      <c r="E1143" s="5">
        <v>1</v>
      </c>
      <c r="F1143" s="5">
        <v>1</v>
      </c>
      <c r="G1143" s="5">
        <v>1</v>
      </c>
      <c r="H1143" s="5">
        <v>1</v>
      </c>
      <c r="I1143" s="6">
        <v>97026942.25</v>
      </c>
      <c r="J1143" s="5">
        <v>990</v>
      </c>
      <c r="K1143" s="7">
        <v>112.56504059466</v>
      </c>
      <c r="L1143" s="3">
        <v>5.80810546875</v>
      </c>
    </row>
    <row r="1144" spans="1:12">
      <c r="A1144" s="2" t="s">
        <v>852</v>
      </c>
      <c r="B1144" s="2" t="s">
        <v>4128</v>
      </c>
      <c r="C1144" s="3">
        <v>2.95467281341553</v>
      </c>
      <c r="D1144" s="4">
        <v>2.92</v>
      </c>
      <c r="E1144" s="5">
        <v>1</v>
      </c>
      <c r="F1144" s="5">
        <v>1</v>
      </c>
      <c r="G1144" s="5">
        <v>1</v>
      </c>
      <c r="H1144" s="5">
        <v>1</v>
      </c>
      <c r="I1144" s="6">
        <v>449706.072265625</v>
      </c>
      <c r="J1144" s="5">
        <v>651</v>
      </c>
      <c r="K1144" s="7">
        <v>72.620192984660093</v>
      </c>
      <c r="L1144" s="3">
        <v>6.59521484375</v>
      </c>
    </row>
    <row r="1145" spans="1:12">
      <c r="A1145" s="2" t="s">
        <v>2238</v>
      </c>
      <c r="B1145" s="2" t="s">
        <v>3250</v>
      </c>
      <c r="C1145" s="3">
        <v>2.9490821361541699</v>
      </c>
      <c r="D1145" s="4">
        <v>11.02</v>
      </c>
      <c r="E1145" s="5">
        <v>1</v>
      </c>
      <c r="F1145" s="5">
        <v>3</v>
      </c>
      <c r="G1145" s="5">
        <v>3</v>
      </c>
      <c r="H1145" s="5">
        <v>3</v>
      </c>
      <c r="I1145" s="6">
        <v>31041463.229166701</v>
      </c>
      <c r="J1145" s="5">
        <v>472</v>
      </c>
      <c r="K1145" s="7">
        <v>52.366730314660003</v>
      </c>
      <c r="L1145" s="3">
        <v>5.61767578125</v>
      </c>
    </row>
    <row r="1146" spans="1:12">
      <c r="A1146" s="2" t="s">
        <v>5037</v>
      </c>
      <c r="B1146" s="2" t="s">
        <v>5038</v>
      </c>
      <c r="C1146" s="3">
        <v>2.9488725662231401</v>
      </c>
      <c r="D1146" s="4">
        <v>2.6</v>
      </c>
      <c r="E1146" s="5">
        <v>1</v>
      </c>
      <c r="F1146" s="5">
        <v>1</v>
      </c>
      <c r="G1146" s="5">
        <v>1</v>
      </c>
      <c r="H1146" s="5">
        <v>1</v>
      </c>
      <c r="I1146" s="6">
        <v>36631196.5</v>
      </c>
      <c r="J1146" s="5">
        <v>462</v>
      </c>
      <c r="K1146" s="7">
        <v>52.443887344659998</v>
      </c>
      <c r="L1146" s="3">
        <v>5.17333984375</v>
      </c>
    </row>
    <row r="1147" spans="1:12">
      <c r="A1147" s="2" t="s">
        <v>4554</v>
      </c>
      <c r="B1147" s="2" t="s">
        <v>4555</v>
      </c>
      <c r="C1147" s="3">
        <v>2.9437844753265399</v>
      </c>
      <c r="D1147" s="4">
        <v>12.36</v>
      </c>
      <c r="E1147" s="5">
        <v>1</v>
      </c>
      <c r="F1147" s="5">
        <v>1</v>
      </c>
      <c r="G1147" s="5">
        <v>1</v>
      </c>
      <c r="H1147" s="5">
        <v>1</v>
      </c>
      <c r="I1147" s="6">
        <v>976271.46875</v>
      </c>
      <c r="J1147" s="5">
        <v>89</v>
      </c>
      <c r="K1147" s="7">
        <v>9.8714820946599993</v>
      </c>
      <c r="L1147" s="3">
        <v>10.18408203125</v>
      </c>
    </row>
    <row r="1148" spans="1:12">
      <c r="A1148" s="2" t="s">
        <v>2749</v>
      </c>
      <c r="B1148" s="2" t="s">
        <v>2965</v>
      </c>
      <c r="C1148" s="3">
        <v>2.9356040954589799</v>
      </c>
      <c r="D1148" s="4">
        <v>6.25</v>
      </c>
      <c r="E1148" s="5">
        <v>1</v>
      </c>
      <c r="F1148" s="5">
        <v>1</v>
      </c>
      <c r="G1148" s="5">
        <v>1</v>
      </c>
      <c r="H1148" s="5">
        <v>1</v>
      </c>
      <c r="I1148" s="6">
        <v>1554207.46875</v>
      </c>
      <c r="J1148" s="5">
        <v>272</v>
      </c>
      <c r="K1148" s="7">
        <v>30.863469154659999</v>
      </c>
      <c r="L1148" s="3">
        <v>4.91943359375</v>
      </c>
    </row>
    <row r="1149" spans="1:12">
      <c r="A1149" s="2" t="s">
        <v>1609</v>
      </c>
      <c r="B1149" s="2" t="s">
        <v>4457</v>
      </c>
      <c r="C1149" s="3">
        <v>2.9337756633758501</v>
      </c>
      <c r="D1149" s="4">
        <v>3.78</v>
      </c>
      <c r="E1149" s="5">
        <v>1</v>
      </c>
      <c r="F1149" s="5">
        <v>3</v>
      </c>
      <c r="G1149" s="5">
        <v>3</v>
      </c>
      <c r="H1149" s="5">
        <v>3</v>
      </c>
      <c r="I1149" s="6">
        <v>12040152.625</v>
      </c>
      <c r="J1149" s="5">
        <v>1507</v>
      </c>
      <c r="K1149" s="7">
        <v>170.07843348466</v>
      </c>
      <c r="L1149" s="3">
        <v>7.02001953125</v>
      </c>
    </row>
    <row r="1150" spans="1:12">
      <c r="A1150" s="2" t="s">
        <v>844</v>
      </c>
      <c r="B1150" s="2" t="s">
        <v>287</v>
      </c>
      <c r="C1150" s="3">
        <v>2.9331648349761998</v>
      </c>
      <c r="D1150" s="4">
        <v>2.39</v>
      </c>
      <c r="E1150" s="5">
        <v>1</v>
      </c>
      <c r="F1150" s="5">
        <v>1</v>
      </c>
      <c r="G1150" s="5">
        <v>1</v>
      </c>
      <c r="H1150" s="5">
        <v>1</v>
      </c>
      <c r="I1150" s="6">
        <v>8122544.1875</v>
      </c>
      <c r="J1150" s="5">
        <v>543</v>
      </c>
      <c r="K1150" s="7">
        <v>61.414107214660099</v>
      </c>
      <c r="L1150" s="3">
        <v>4.76708984375</v>
      </c>
    </row>
    <row r="1151" spans="1:12">
      <c r="A1151" s="2" t="s">
        <v>1831</v>
      </c>
      <c r="B1151" s="2" t="s">
        <v>3522</v>
      </c>
      <c r="C1151" s="3">
        <v>2.9258077144622798</v>
      </c>
      <c r="D1151" s="4">
        <v>11.18</v>
      </c>
      <c r="E1151" s="5">
        <v>1</v>
      </c>
      <c r="F1151" s="5">
        <v>3</v>
      </c>
      <c r="G1151" s="5">
        <v>3</v>
      </c>
      <c r="H1151" s="5">
        <v>3</v>
      </c>
      <c r="I1151" s="6">
        <v>12675219.2539063</v>
      </c>
      <c r="J1151" s="5">
        <v>474</v>
      </c>
      <c r="K1151" s="7">
        <v>53.819263564659998</v>
      </c>
      <c r="L1151" s="3">
        <v>8.83642578125</v>
      </c>
    </row>
    <row r="1152" spans="1:12">
      <c r="A1152" s="2" t="s">
        <v>2223</v>
      </c>
      <c r="B1152" s="2" t="s">
        <v>3260</v>
      </c>
      <c r="C1152" s="3">
        <v>2.9188082218170202</v>
      </c>
      <c r="D1152" s="4">
        <v>3.23</v>
      </c>
      <c r="E1152" s="5">
        <v>1</v>
      </c>
      <c r="F1152" s="5">
        <v>1</v>
      </c>
      <c r="G1152" s="5">
        <v>1</v>
      </c>
      <c r="H1152" s="5">
        <v>1</v>
      </c>
      <c r="I1152" s="6">
        <v>5609857.6875</v>
      </c>
      <c r="J1152" s="5">
        <v>372</v>
      </c>
      <c r="K1152" s="7">
        <v>40.886476524660097</v>
      </c>
      <c r="L1152" s="3">
        <v>5.17333984375</v>
      </c>
    </row>
    <row r="1153" spans="1:12">
      <c r="A1153" s="2" t="s">
        <v>2085</v>
      </c>
      <c r="B1153" s="2" t="s">
        <v>3344</v>
      </c>
      <c r="C1153" s="3">
        <v>2.9144504070282</v>
      </c>
      <c r="D1153" s="4">
        <v>1.85</v>
      </c>
      <c r="E1153" s="5">
        <v>1</v>
      </c>
      <c r="F1153" s="5">
        <v>1</v>
      </c>
      <c r="G1153" s="5">
        <v>1</v>
      </c>
      <c r="H1153" s="5">
        <v>1</v>
      </c>
      <c r="I1153" s="6">
        <v>44155598.75</v>
      </c>
      <c r="J1153" s="5">
        <v>701</v>
      </c>
      <c r="K1153" s="7">
        <v>80.103212644660104</v>
      </c>
      <c r="L1153" s="3">
        <v>7.10791015625</v>
      </c>
    </row>
    <row r="1154" spans="1:12">
      <c r="A1154" s="2" t="s">
        <v>1208</v>
      </c>
      <c r="B1154" s="2" t="s">
        <v>4447</v>
      </c>
      <c r="C1154" s="3">
        <v>2.9121444225311302</v>
      </c>
      <c r="D1154" s="4">
        <v>27.17</v>
      </c>
      <c r="E1154" s="5">
        <v>1</v>
      </c>
      <c r="F1154" s="5">
        <v>2</v>
      </c>
      <c r="G1154" s="5">
        <v>2</v>
      </c>
      <c r="H1154" s="5">
        <v>2</v>
      </c>
      <c r="I1154" s="6">
        <v>22026115.09375</v>
      </c>
      <c r="J1154" s="5">
        <v>184</v>
      </c>
      <c r="K1154" s="7">
        <v>19.072732584659999</v>
      </c>
      <c r="L1154" s="3">
        <v>8.23583984375</v>
      </c>
    </row>
    <row r="1155" spans="1:12">
      <c r="A1155" s="2" t="s">
        <v>2667</v>
      </c>
      <c r="B1155" s="2" t="s">
        <v>2975</v>
      </c>
      <c r="C1155" s="3">
        <v>2.9107961654663099</v>
      </c>
      <c r="D1155" s="4">
        <v>1.82</v>
      </c>
      <c r="E1155" s="5">
        <v>1</v>
      </c>
      <c r="F1155" s="5">
        <v>1</v>
      </c>
      <c r="G1155" s="5">
        <v>1</v>
      </c>
      <c r="H1155" s="5">
        <v>1</v>
      </c>
      <c r="I1155" s="6">
        <v>16101829.75</v>
      </c>
      <c r="J1155" s="5">
        <v>770</v>
      </c>
      <c r="K1155" s="7">
        <v>86.718316954660096</v>
      </c>
      <c r="L1155" s="3">
        <v>7.02001953125</v>
      </c>
    </row>
    <row r="1156" spans="1:12">
      <c r="A1156" s="2" t="s">
        <v>2611</v>
      </c>
      <c r="B1156" s="2" t="s">
        <v>43</v>
      </c>
      <c r="C1156" s="3">
        <v>2.9081792831420898</v>
      </c>
      <c r="D1156" s="4">
        <v>2.64</v>
      </c>
      <c r="E1156" s="5">
        <v>1</v>
      </c>
      <c r="F1156" s="5">
        <v>1</v>
      </c>
      <c r="G1156" s="5">
        <v>1</v>
      </c>
      <c r="H1156" s="5">
        <v>1</v>
      </c>
      <c r="I1156" s="6">
        <v>2041737.421875</v>
      </c>
      <c r="J1156" s="5">
        <v>530</v>
      </c>
      <c r="K1156" s="7">
        <v>58.347938794660102</v>
      </c>
      <c r="L1156" s="3">
        <v>7.04931640625</v>
      </c>
    </row>
    <row r="1157" spans="1:12">
      <c r="A1157" s="2" t="s">
        <v>1112</v>
      </c>
      <c r="B1157" s="2" t="s">
        <v>3976</v>
      </c>
      <c r="C1157" s="3">
        <v>2.9025230407714799</v>
      </c>
      <c r="D1157" s="4">
        <v>2.48</v>
      </c>
      <c r="E1157" s="5">
        <v>1</v>
      </c>
      <c r="F1157" s="5">
        <v>1</v>
      </c>
      <c r="G1157" s="5">
        <v>1</v>
      </c>
      <c r="H1157" s="5">
        <v>1</v>
      </c>
      <c r="I1157" s="6">
        <v>5666007.875</v>
      </c>
      <c r="J1157" s="5">
        <v>484</v>
      </c>
      <c r="K1157" s="7">
        <v>56.077822364660001</v>
      </c>
      <c r="L1157" s="3">
        <v>9.71533203125</v>
      </c>
    </row>
    <row r="1158" spans="1:12">
      <c r="A1158" s="2" t="s">
        <v>942</v>
      </c>
      <c r="B1158" s="2" t="s">
        <v>516</v>
      </c>
      <c r="C1158" s="3">
        <v>2.8958163261413601</v>
      </c>
      <c r="D1158" s="4">
        <v>3.91</v>
      </c>
      <c r="E1158" s="5">
        <v>1</v>
      </c>
      <c r="F1158" s="5">
        <v>1</v>
      </c>
      <c r="G1158" s="5">
        <v>1</v>
      </c>
      <c r="H1158" s="5">
        <v>1</v>
      </c>
      <c r="I1158" s="6">
        <v>16023850.5</v>
      </c>
      <c r="J1158" s="5">
        <v>588</v>
      </c>
      <c r="K1158" s="7">
        <v>64.689152944660094</v>
      </c>
      <c r="L1158" s="3">
        <v>6.84423828125</v>
      </c>
    </row>
    <row r="1159" spans="1:12">
      <c r="A1159" s="2" t="s">
        <v>1794</v>
      </c>
      <c r="B1159" s="2" t="s">
        <v>3541</v>
      </c>
      <c r="C1159" s="3">
        <v>2.8949046134948699</v>
      </c>
      <c r="D1159" s="4">
        <v>0.53</v>
      </c>
      <c r="E1159" s="5">
        <v>1</v>
      </c>
      <c r="F1159" s="5">
        <v>1</v>
      </c>
      <c r="G1159" s="5">
        <v>1</v>
      </c>
      <c r="H1159" s="5">
        <v>1</v>
      </c>
      <c r="I1159" s="6">
        <v>274283.62109375</v>
      </c>
      <c r="J1159" s="5">
        <v>1904</v>
      </c>
      <c r="K1159" s="7">
        <v>215.039009314661</v>
      </c>
      <c r="L1159" s="3">
        <v>6.35400390625</v>
      </c>
    </row>
    <row r="1160" spans="1:12">
      <c r="A1160" s="2" t="s">
        <v>969</v>
      </c>
      <c r="B1160" s="2" t="s">
        <v>2862</v>
      </c>
      <c r="C1160" s="3">
        <v>2.8932120800018302</v>
      </c>
      <c r="D1160" s="4">
        <v>3.24</v>
      </c>
      <c r="E1160" s="5">
        <v>1</v>
      </c>
      <c r="F1160" s="5">
        <v>2</v>
      </c>
      <c r="G1160" s="5">
        <v>2</v>
      </c>
      <c r="H1160" s="5">
        <v>2</v>
      </c>
      <c r="I1160" s="6">
        <v>34115729.875</v>
      </c>
      <c r="J1160" s="5">
        <v>1449</v>
      </c>
      <c r="K1160" s="7">
        <v>168.75962532465999</v>
      </c>
      <c r="L1160" s="3">
        <v>5.05908203125</v>
      </c>
    </row>
    <row r="1161" spans="1:12">
      <c r="A1161" s="2" t="s">
        <v>1366</v>
      </c>
      <c r="B1161" s="2" t="s">
        <v>4404</v>
      </c>
      <c r="C1161" s="3">
        <v>2.8843631744384801</v>
      </c>
      <c r="D1161" s="4">
        <v>5.81</v>
      </c>
      <c r="E1161" s="5">
        <v>1</v>
      </c>
      <c r="F1161" s="5">
        <v>1</v>
      </c>
      <c r="G1161" s="5">
        <v>1</v>
      </c>
      <c r="H1161" s="5">
        <v>2</v>
      </c>
      <c r="I1161" s="6">
        <v>21797354.9375</v>
      </c>
      <c r="J1161" s="5">
        <v>344</v>
      </c>
      <c r="K1161" s="7">
        <v>39.955058024659998</v>
      </c>
      <c r="L1161" s="3">
        <v>8.54345703125</v>
      </c>
    </row>
    <row r="1162" spans="1:12">
      <c r="A1162" s="2" t="s">
        <v>1678</v>
      </c>
      <c r="B1162" s="2" t="s">
        <v>3615</v>
      </c>
      <c r="C1162" s="3">
        <v>2.8843109607696502</v>
      </c>
      <c r="D1162" s="4">
        <v>8.57</v>
      </c>
      <c r="E1162" s="5">
        <v>1</v>
      </c>
      <c r="F1162" s="5">
        <v>1</v>
      </c>
      <c r="G1162" s="5">
        <v>1</v>
      </c>
      <c r="H1162" s="5">
        <v>1</v>
      </c>
      <c r="I1162" s="6">
        <v>11258931.0625</v>
      </c>
      <c r="J1162" s="5">
        <v>210</v>
      </c>
      <c r="K1162" s="7">
        <v>24.07026576466</v>
      </c>
      <c r="L1162" s="3">
        <v>5.97314453125</v>
      </c>
    </row>
    <row r="1163" spans="1:12">
      <c r="A1163" s="2" t="s">
        <v>1781</v>
      </c>
      <c r="B1163" s="2" t="s">
        <v>3547</v>
      </c>
      <c r="C1163" s="3">
        <v>2.8766205310821502</v>
      </c>
      <c r="D1163" s="4">
        <v>2.15</v>
      </c>
      <c r="E1163" s="5">
        <v>1</v>
      </c>
      <c r="F1163" s="5">
        <v>1</v>
      </c>
      <c r="G1163" s="5">
        <v>1</v>
      </c>
      <c r="H1163" s="5">
        <v>1</v>
      </c>
      <c r="I1163" s="6">
        <v>3011290.375</v>
      </c>
      <c r="J1163" s="5">
        <v>606</v>
      </c>
      <c r="K1163" s="7">
        <v>68.448450454660005</v>
      </c>
      <c r="L1163" s="3">
        <v>4.70361328125</v>
      </c>
    </row>
    <row r="1164" spans="1:12">
      <c r="A1164" s="2" t="s">
        <v>1015</v>
      </c>
      <c r="B1164" s="2" t="s">
        <v>347</v>
      </c>
      <c r="C1164" s="3">
        <v>2.8663172721862802</v>
      </c>
      <c r="D1164" s="4">
        <v>4.08</v>
      </c>
      <c r="E1164" s="5">
        <v>1</v>
      </c>
      <c r="F1164" s="5">
        <v>1</v>
      </c>
      <c r="G1164" s="5">
        <v>1</v>
      </c>
      <c r="H1164" s="5">
        <v>1</v>
      </c>
      <c r="I1164" s="6">
        <v>37293294.0625</v>
      </c>
      <c r="J1164" s="5">
        <v>245</v>
      </c>
      <c r="K1164" s="7">
        <v>27.343047154659999</v>
      </c>
      <c r="L1164" s="3">
        <v>4.85595703125</v>
      </c>
    </row>
    <row r="1165" spans="1:12">
      <c r="A1165" s="2" t="s">
        <v>2106</v>
      </c>
      <c r="B1165" s="2" t="s">
        <v>3330</v>
      </c>
      <c r="C1165" s="3">
        <v>2.8557722568511998</v>
      </c>
      <c r="D1165" s="4">
        <v>7.43</v>
      </c>
      <c r="E1165" s="5">
        <v>1</v>
      </c>
      <c r="F1165" s="5">
        <v>1</v>
      </c>
      <c r="G1165" s="5">
        <v>1</v>
      </c>
      <c r="H1165" s="5">
        <v>1</v>
      </c>
      <c r="I1165" s="6">
        <v>24982157.9375</v>
      </c>
      <c r="J1165" s="5">
        <v>323</v>
      </c>
      <c r="K1165" s="7">
        <v>36.54416120466</v>
      </c>
      <c r="L1165" s="3">
        <v>5.46533203125</v>
      </c>
    </row>
    <row r="1166" spans="1:12">
      <c r="A1166" s="2" t="s">
        <v>2693</v>
      </c>
      <c r="B1166" s="2" t="s">
        <v>2920</v>
      </c>
      <c r="C1166" s="3">
        <v>2.8553342819213898</v>
      </c>
      <c r="D1166" s="4">
        <v>32.049999999999997</v>
      </c>
      <c r="E1166" s="5">
        <v>1</v>
      </c>
      <c r="F1166" s="5">
        <v>2</v>
      </c>
      <c r="G1166" s="5">
        <v>2</v>
      </c>
      <c r="H1166" s="5">
        <v>2</v>
      </c>
      <c r="I1166" s="6">
        <v>12581728.8671875</v>
      </c>
      <c r="J1166" s="5">
        <v>78</v>
      </c>
      <c r="K1166" s="7">
        <v>8.9891040546600003</v>
      </c>
      <c r="L1166" s="3">
        <v>10.93115234375</v>
      </c>
    </row>
    <row r="1167" spans="1:12">
      <c r="A1167" s="2" t="s">
        <v>4560</v>
      </c>
      <c r="B1167" s="2" t="s">
        <v>4561</v>
      </c>
      <c r="C1167" s="3">
        <v>2.8525140285491899</v>
      </c>
      <c r="D1167" s="4">
        <v>16.440000000000001</v>
      </c>
      <c r="E1167" s="5">
        <v>1</v>
      </c>
      <c r="F1167" s="5">
        <v>1</v>
      </c>
      <c r="G1167" s="5">
        <v>1</v>
      </c>
      <c r="H1167" s="5">
        <v>1</v>
      </c>
      <c r="I1167" s="6">
        <v>867310.46875</v>
      </c>
      <c r="J1167" s="5">
        <v>73</v>
      </c>
      <c r="K1167" s="7">
        <v>8.4613489346599895</v>
      </c>
      <c r="L1167" s="3">
        <v>7.18115234375</v>
      </c>
    </row>
    <row r="1168" spans="1:12">
      <c r="A1168" s="2" t="s">
        <v>653</v>
      </c>
      <c r="B1168" s="2" t="s">
        <v>4257</v>
      </c>
      <c r="C1168" s="3">
        <v>2.8464398384094198</v>
      </c>
      <c r="D1168" s="4">
        <v>4.0199999999999996</v>
      </c>
      <c r="E1168" s="5">
        <v>1</v>
      </c>
      <c r="F1168" s="5">
        <v>1</v>
      </c>
      <c r="G1168" s="5">
        <v>1</v>
      </c>
      <c r="H1168" s="5">
        <v>1</v>
      </c>
      <c r="I1168" s="6">
        <v>334175.421875</v>
      </c>
      <c r="J1168" s="5">
        <v>348</v>
      </c>
      <c r="K1168" s="7">
        <v>37.199711904659999</v>
      </c>
      <c r="L1168" s="3">
        <v>9.87646484375</v>
      </c>
    </row>
    <row r="1169" spans="1:12">
      <c r="A1169" s="2" t="s">
        <v>979</v>
      </c>
      <c r="B1169" s="2" t="s">
        <v>4054</v>
      </c>
      <c r="C1169" s="3">
        <v>2.8322594165802002</v>
      </c>
      <c r="D1169" s="4">
        <v>6.19</v>
      </c>
      <c r="E1169" s="5">
        <v>1</v>
      </c>
      <c r="F1169" s="5">
        <v>1</v>
      </c>
      <c r="G1169" s="5">
        <v>1</v>
      </c>
      <c r="H1169" s="5">
        <v>1</v>
      </c>
      <c r="I1169" s="6">
        <v>18031227.5</v>
      </c>
      <c r="J1169" s="5">
        <v>307</v>
      </c>
      <c r="K1169" s="7">
        <v>34.832610194659999</v>
      </c>
      <c r="L1169" s="3">
        <v>6.44287109375</v>
      </c>
    </row>
    <row r="1170" spans="1:12">
      <c r="A1170" s="2" t="s">
        <v>2169</v>
      </c>
      <c r="B1170" s="2" t="s">
        <v>3290</v>
      </c>
      <c r="C1170" s="3">
        <v>2.83040070533752</v>
      </c>
      <c r="D1170" s="4">
        <v>2.14</v>
      </c>
      <c r="E1170" s="5">
        <v>1</v>
      </c>
      <c r="F1170" s="5">
        <v>1</v>
      </c>
      <c r="G1170" s="5">
        <v>1</v>
      </c>
      <c r="H1170" s="5">
        <v>1</v>
      </c>
      <c r="I1170" s="6">
        <v>39893974.375</v>
      </c>
      <c r="J1170" s="5">
        <v>608</v>
      </c>
      <c r="K1170" s="7">
        <v>68.186840314660103</v>
      </c>
      <c r="L1170" s="3">
        <v>8.22119140625</v>
      </c>
    </row>
    <row r="1171" spans="1:12">
      <c r="A1171" s="2" t="s">
        <v>2196</v>
      </c>
      <c r="B1171" s="2" t="s">
        <v>3275</v>
      </c>
      <c r="C1171" s="3">
        <v>2.818359375</v>
      </c>
      <c r="D1171" s="4">
        <v>0.61</v>
      </c>
      <c r="E1171" s="5">
        <v>1</v>
      </c>
      <c r="F1171" s="5">
        <v>1</v>
      </c>
      <c r="G1171" s="5">
        <v>1</v>
      </c>
      <c r="H1171" s="5">
        <v>1</v>
      </c>
      <c r="I1171" s="6">
        <v>3581988.75</v>
      </c>
      <c r="J1171" s="5">
        <v>2129</v>
      </c>
      <c r="K1171" s="7">
        <v>244.42296045466099</v>
      </c>
      <c r="L1171" s="3">
        <v>5.79541015625</v>
      </c>
    </row>
    <row r="1172" spans="1:12">
      <c r="A1172" s="2" t="s">
        <v>649</v>
      </c>
      <c r="B1172" s="2" t="s">
        <v>543</v>
      </c>
      <c r="C1172" s="3">
        <v>2.8148355484008798</v>
      </c>
      <c r="D1172" s="4">
        <v>3.5</v>
      </c>
      <c r="E1172" s="5">
        <v>1</v>
      </c>
      <c r="F1172" s="5">
        <v>2</v>
      </c>
      <c r="G1172" s="5">
        <v>3</v>
      </c>
      <c r="H1172" s="5">
        <v>3</v>
      </c>
      <c r="I1172" s="6">
        <v>29426058.838541701</v>
      </c>
      <c r="J1172" s="5">
        <v>1144</v>
      </c>
      <c r="K1172" s="7">
        <v>130.62522588466001</v>
      </c>
      <c r="L1172" s="3">
        <v>7.15185546875</v>
      </c>
    </row>
    <row r="1173" spans="1:12">
      <c r="A1173" s="2" t="s">
        <v>2488</v>
      </c>
      <c r="B1173" s="2" t="s">
        <v>25</v>
      </c>
      <c r="C1173" s="3">
        <v>2.8132057189941402</v>
      </c>
      <c r="D1173" s="4">
        <v>6.47</v>
      </c>
      <c r="E1173" s="5">
        <v>1</v>
      </c>
      <c r="F1173" s="5">
        <v>1</v>
      </c>
      <c r="G1173" s="5">
        <v>1</v>
      </c>
      <c r="H1173" s="5">
        <v>1</v>
      </c>
      <c r="I1173" s="6">
        <v>35724965</v>
      </c>
      <c r="J1173" s="5">
        <v>309</v>
      </c>
      <c r="K1173" s="7">
        <v>34.217087574659899</v>
      </c>
      <c r="L1173" s="3">
        <v>5.12255859375</v>
      </c>
    </row>
    <row r="1174" spans="1:12">
      <c r="A1174" s="2" t="s">
        <v>2498</v>
      </c>
      <c r="B1174" s="2" t="s">
        <v>3081</v>
      </c>
      <c r="C1174" s="3">
        <v>2.8105881214141801</v>
      </c>
      <c r="D1174" s="4">
        <v>2.79</v>
      </c>
      <c r="E1174" s="5">
        <v>1</v>
      </c>
      <c r="F1174" s="5">
        <v>2</v>
      </c>
      <c r="G1174" s="5">
        <v>2</v>
      </c>
      <c r="H1174" s="5">
        <v>2</v>
      </c>
      <c r="I1174" s="6">
        <v>10168777.6171875</v>
      </c>
      <c r="J1174" s="5">
        <v>1181</v>
      </c>
      <c r="K1174" s="7">
        <v>134.50897562466</v>
      </c>
      <c r="L1174" s="3">
        <v>5.35107421875</v>
      </c>
    </row>
    <row r="1175" spans="1:12">
      <c r="A1175" s="2" t="s">
        <v>1749</v>
      </c>
      <c r="B1175" s="2" t="s">
        <v>3569</v>
      </c>
      <c r="C1175" s="3">
        <v>2.8092589378356898</v>
      </c>
      <c r="D1175" s="4">
        <v>2.65</v>
      </c>
      <c r="E1175" s="5">
        <v>1</v>
      </c>
      <c r="F1175" s="5">
        <v>1</v>
      </c>
      <c r="G1175" s="5">
        <v>1</v>
      </c>
      <c r="H1175" s="5">
        <v>1</v>
      </c>
      <c r="I1175" s="6">
        <v>7345023.25</v>
      </c>
      <c r="J1175" s="5">
        <v>566</v>
      </c>
      <c r="K1175" s="7">
        <v>66.545960834660093</v>
      </c>
      <c r="L1175" s="3">
        <v>5.16064453125</v>
      </c>
    </row>
    <row r="1176" spans="1:12">
      <c r="A1176" s="2" t="s">
        <v>2214</v>
      </c>
      <c r="B1176" s="2" t="s">
        <v>4474</v>
      </c>
      <c r="C1176" s="3">
        <v>2.7940506935119598</v>
      </c>
      <c r="D1176" s="4">
        <v>2.13</v>
      </c>
      <c r="E1176" s="5">
        <v>1</v>
      </c>
      <c r="F1176" s="5">
        <v>1</v>
      </c>
      <c r="G1176" s="5">
        <v>1</v>
      </c>
      <c r="H1176" s="5">
        <v>1</v>
      </c>
      <c r="I1176" s="6">
        <v>6734190.25</v>
      </c>
      <c r="J1176" s="5">
        <v>611</v>
      </c>
      <c r="K1176" s="7">
        <v>68.916122164659996</v>
      </c>
      <c r="L1176" s="3">
        <v>4.91943359375</v>
      </c>
    </row>
    <row r="1177" spans="1:12">
      <c r="A1177" s="2" t="s">
        <v>2115</v>
      </c>
      <c r="B1177" s="2" t="s">
        <v>3323</v>
      </c>
      <c r="C1177" s="3">
        <v>2.79181957244873</v>
      </c>
      <c r="D1177" s="4">
        <v>6.98</v>
      </c>
      <c r="E1177" s="5">
        <v>1</v>
      </c>
      <c r="F1177" s="5">
        <v>1</v>
      </c>
      <c r="G1177" s="5">
        <v>1</v>
      </c>
      <c r="H1177" s="5">
        <v>1</v>
      </c>
      <c r="I1177" s="6">
        <v>15432030.6875</v>
      </c>
      <c r="J1177" s="5">
        <v>258</v>
      </c>
      <c r="K1177" s="7">
        <v>28.351603034659998</v>
      </c>
      <c r="L1177" s="3">
        <v>6.22705078125</v>
      </c>
    </row>
    <row r="1178" spans="1:12">
      <c r="A1178" s="2" t="s">
        <v>5039</v>
      </c>
      <c r="B1178" s="2" t="s">
        <v>5040</v>
      </c>
      <c r="C1178" s="3">
        <v>2.78930759429932</v>
      </c>
      <c r="D1178" s="4">
        <v>3.57</v>
      </c>
      <c r="E1178" s="5">
        <v>1</v>
      </c>
      <c r="F1178" s="5">
        <v>1</v>
      </c>
      <c r="G1178" s="5">
        <v>1</v>
      </c>
      <c r="H1178" s="5">
        <v>1</v>
      </c>
      <c r="I1178" s="6">
        <v>141081201</v>
      </c>
      <c r="J1178" s="5">
        <v>532</v>
      </c>
      <c r="K1178" s="7">
        <v>63.569649464660102</v>
      </c>
      <c r="L1178" s="3">
        <v>5.08447265625</v>
      </c>
    </row>
    <row r="1179" spans="1:12">
      <c r="A1179" s="2" t="s">
        <v>2631</v>
      </c>
      <c r="B1179" s="2" t="s">
        <v>336</v>
      </c>
      <c r="C1179" s="3">
        <v>2.78630471229553</v>
      </c>
      <c r="D1179" s="4">
        <v>7.64</v>
      </c>
      <c r="E1179" s="5">
        <v>1</v>
      </c>
      <c r="F1179" s="5">
        <v>2</v>
      </c>
      <c r="G1179" s="5">
        <v>2</v>
      </c>
      <c r="H1179" s="5">
        <v>2</v>
      </c>
      <c r="I1179" s="6">
        <v>2608229.83984375</v>
      </c>
      <c r="J1179" s="5">
        <v>419</v>
      </c>
      <c r="K1179" s="7">
        <v>46.993140394660003</v>
      </c>
      <c r="L1179" s="3">
        <v>4.58935546875</v>
      </c>
    </row>
    <row r="1180" spans="1:12">
      <c r="A1180" s="2" t="s">
        <v>1970</v>
      </c>
      <c r="B1180" s="2" t="s">
        <v>2901</v>
      </c>
      <c r="C1180" s="3">
        <v>2.77248334884644</v>
      </c>
      <c r="D1180" s="4">
        <v>8.19</v>
      </c>
      <c r="E1180" s="5">
        <v>1</v>
      </c>
      <c r="F1180" s="5">
        <v>2</v>
      </c>
      <c r="G1180" s="5">
        <v>2</v>
      </c>
      <c r="H1180" s="5">
        <v>3</v>
      </c>
      <c r="I1180" s="6">
        <v>32772100.0625</v>
      </c>
      <c r="J1180" s="5">
        <v>537</v>
      </c>
      <c r="K1180" s="7">
        <v>61.467768444660102</v>
      </c>
      <c r="L1180" s="3">
        <v>5.45263671875</v>
      </c>
    </row>
    <row r="1181" spans="1:12">
      <c r="A1181" s="2" t="s">
        <v>1607</v>
      </c>
      <c r="B1181" s="2" t="s">
        <v>3660</v>
      </c>
      <c r="C1181" s="3">
        <v>2.7669301033020002</v>
      </c>
      <c r="D1181" s="4">
        <v>7.8</v>
      </c>
      <c r="E1181" s="5">
        <v>1</v>
      </c>
      <c r="F1181" s="5">
        <v>1</v>
      </c>
      <c r="G1181" s="5">
        <v>1</v>
      </c>
      <c r="H1181" s="5">
        <v>1</v>
      </c>
      <c r="I1181" s="6">
        <v>58794129.5</v>
      </c>
      <c r="J1181" s="5">
        <v>205</v>
      </c>
      <c r="K1181" s="7">
        <v>22.579426824660001</v>
      </c>
      <c r="L1181" s="3">
        <v>5.13525390625</v>
      </c>
    </row>
    <row r="1182" spans="1:12">
      <c r="A1182" s="2" t="s">
        <v>1968</v>
      </c>
      <c r="B1182" s="2" t="s">
        <v>3427</v>
      </c>
      <c r="C1182" s="3">
        <v>2.7651309967040998</v>
      </c>
      <c r="D1182" s="4">
        <v>8.0399999999999991</v>
      </c>
      <c r="E1182" s="5">
        <v>1</v>
      </c>
      <c r="F1182" s="5">
        <v>1</v>
      </c>
      <c r="G1182" s="5">
        <v>1</v>
      </c>
      <c r="H1182" s="5">
        <v>1</v>
      </c>
      <c r="I1182" s="6">
        <v>34221837.25</v>
      </c>
      <c r="J1182" s="5">
        <v>448</v>
      </c>
      <c r="K1182" s="7">
        <v>51.15410272466</v>
      </c>
      <c r="L1182" s="3">
        <v>4.85595703125</v>
      </c>
    </row>
    <row r="1183" spans="1:12">
      <c r="A1183" s="2" t="s">
        <v>2562</v>
      </c>
      <c r="B1183" s="2" t="s">
        <v>3037</v>
      </c>
      <c r="C1183" s="3">
        <v>2.75957179069519</v>
      </c>
      <c r="D1183" s="4">
        <v>1.26</v>
      </c>
      <c r="E1183" s="5">
        <v>1</v>
      </c>
      <c r="F1183" s="5">
        <v>1</v>
      </c>
      <c r="G1183" s="5">
        <v>1</v>
      </c>
      <c r="H1183" s="5">
        <v>1</v>
      </c>
      <c r="I1183" s="6">
        <v>27842149.75</v>
      </c>
      <c r="J1183" s="5">
        <v>717</v>
      </c>
      <c r="K1183" s="7">
        <v>81.406646604659997</v>
      </c>
      <c r="L1183" s="3">
        <v>4.67822265625</v>
      </c>
    </row>
    <row r="1184" spans="1:12">
      <c r="A1184" s="2" t="s">
        <v>5041</v>
      </c>
      <c r="B1184" s="2" t="s">
        <v>5042</v>
      </c>
      <c r="C1184" s="3">
        <v>2.7457840442657502</v>
      </c>
      <c r="D1184" s="4">
        <v>5.81</v>
      </c>
      <c r="E1184" s="5">
        <v>1</v>
      </c>
      <c r="F1184" s="5">
        <v>1</v>
      </c>
      <c r="G1184" s="5">
        <v>1</v>
      </c>
      <c r="H1184" s="5">
        <v>1</v>
      </c>
      <c r="I1184" s="6">
        <v>732987.1796875</v>
      </c>
      <c r="J1184" s="5">
        <v>172</v>
      </c>
      <c r="K1184" s="7">
        <v>18.714886984660001</v>
      </c>
      <c r="L1184" s="3">
        <v>4.14501953125</v>
      </c>
    </row>
    <row r="1185" spans="1:12">
      <c r="A1185" s="2" t="s">
        <v>1498</v>
      </c>
      <c r="B1185" s="2" t="s">
        <v>3730</v>
      </c>
      <c r="C1185" s="3">
        <v>2.7394132614135702</v>
      </c>
      <c r="D1185" s="4">
        <v>3.56</v>
      </c>
      <c r="E1185" s="5">
        <v>1</v>
      </c>
      <c r="F1185" s="5">
        <v>1</v>
      </c>
      <c r="G1185" s="5">
        <v>1</v>
      </c>
      <c r="H1185" s="5">
        <v>1</v>
      </c>
      <c r="I1185" s="6">
        <v>23441766.46875</v>
      </c>
      <c r="J1185" s="5">
        <v>365</v>
      </c>
      <c r="K1185" s="7">
        <v>41.061793804659999</v>
      </c>
      <c r="L1185" s="3">
        <v>8.70458984375</v>
      </c>
    </row>
    <row r="1186" spans="1:12">
      <c r="A1186" s="2" t="s">
        <v>2414</v>
      </c>
      <c r="B1186" s="2" t="s">
        <v>3131</v>
      </c>
      <c r="C1186" s="3">
        <v>2.7265884876251198</v>
      </c>
      <c r="D1186" s="4">
        <v>5.09</v>
      </c>
      <c r="E1186" s="5">
        <v>1</v>
      </c>
      <c r="F1186" s="5">
        <v>1</v>
      </c>
      <c r="G1186" s="5">
        <v>1</v>
      </c>
      <c r="H1186" s="5">
        <v>3</v>
      </c>
      <c r="I1186" s="6">
        <v>1394916.0859375</v>
      </c>
      <c r="J1186" s="5">
        <v>275</v>
      </c>
      <c r="K1186" s="7">
        <v>31.56290269466</v>
      </c>
      <c r="L1186" s="3">
        <v>5.61767578125</v>
      </c>
    </row>
    <row r="1187" spans="1:12">
      <c r="A1187" s="2" t="s">
        <v>2090</v>
      </c>
      <c r="B1187" s="2" t="s">
        <v>2883</v>
      </c>
      <c r="C1187" s="3">
        <v>2.7209711074829102</v>
      </c>
      <c r="D1187" s="4">
        <v>3.56</v>
      </c>
      <c r="E1187" s="5">
        <v>1</v>
      </c>
      <c r="F1187" s="5">
        <v>1</v>
      </c>
      <c r="G1187" s="5">
        <v>1</v>
      </c>
      <c r="H1187" s="5">
        <v>1</v>
      </c>
      <c r="I1187" s="6">
        <v>75003739.75</v>
      </c>
      <c r="J1187" s="5">
        <v>477</v>
      </c>
      <c r="K1187" s="7">
        <v>52.915507564659997</v>
      </c>
      <c r="L1187" s="3">
        <v>5.75732421875</v>
      </c>
    </row>
    <row r="1188" spans="1:12">
      <c r="A1188" s="2" t="s">
        <v>5043</v>
      </c>
      <c r="B1188" s="2" t="s">
        <v>5044</v>
      </c>
      <c r="C1188" s="3">
        <v>2.7209050655364999</v>
      </c>
      <c r="D1188" s="4">
        <v>3.65</v>
      </c>
      <c r="E1188" s="5">
        <v>1</v>
      </c>
      <c r="F1188" s="5">
        <v>1</v>
      </c>
      <c r="G1188" s="5">
        <v>1</v>
      </c>
      <c r="H1188" s="5">
        <v>1</v>
      </c>
      <c r="I1188" s="6">
        <v>4004229.90625</v>
      </c>
      <c r="J1188" s="5">
        <v>520</v>
      </c>
      <c r="K1188" s="7">
        <v>57.862466224659997</v>
      </c>
      <c r="L1188" s="3">
        <v>5.42724609375</v>
      </c>
    </row>
    <row r="1189" spans="1:12">
      <c r="A1189" s="2" t="s">
        <v>4636</v>
      </c>
      <c r="B1189" s="2" t="s">
        <v>4637</v>
      </c>
      <c r="C1189" s="3">
        <v>2.7134160995483398</v>
      </c>
      <c r="D1189" s="4">
        <v>3.49</v>
      </c>
      <c r="E1189" s="5">
        <v>1</v>
      </c>
      <c r="F1189" s="5">
        <v>1</v>
      </c>
      <c r="G1189" s="5">
        <v>1</v>
      </c>
      <c r="H1189" s="5">
        <v>1</v>
      </c>
      <c r="I1189" s="6">
        <v>3901375.875</v>
      </c>
      <c r="J1189" s="5">
        <v>315</v>
      </c>
      <c r="K1189" s="7">
        <v>33.543039714659997</v>
      </c>
      <c r="L1189" s="3">
        <v>5.02099609375</v>
      </c>
    </row>
    <row r="1190" spans="1:12">
      <c r="A1190" s="2" t="s">
        <v>2215</v>
      </c>
      <c r="B1190" s="2" t="s">
        <v>3265</v>
      </c>
      <c r="C1190" s="3">
        <v>2.7123818397521999</v>
      </c>
      <c r="D1190" s="4">
        <v>4.18</v>
      </c>
      <c r="E1190" s="5">
        <v>1</v>
      </c>
      <c r="F1190" s="5">
        <v>1</v>
      </c>
      <c r="G1190" s="5">
        <v>1</v>
      </c>
      <c r="H1190" s="5">
        <v>1</v>
      </c>
      <c r="I1190" s="6">
        <v>17610479</v>
      </c>
      <c r="J1190" s="5">
        <v>287</v>
      </c>
      <c r="K1190" s="7">
        <v>32.112537484660002</v>
      </c>
      <c r="L1190" s="3">
        <v>9.87646484375</v>
      </c>
    </row>
    <row r="1191" spans="1:12">
      <c r="A1191" s="2" t="s">
        <v>5045</v>
      </c>
      <c r="B1191" s="2" t="s">
        <v>5046</v>
      </c>
      <c r="C1191" s="3">
        <v>2.70862483978271</v>
      </c>
      <c r="D1191" s="4">
        <v>4.8600000000000003</v>
      </c>
      <c r="E1191" s="5">
        <v>3</v>
      </c>
      <c r="F1191" s="5">
        <v>1</v>
      </c>
      <c r="G1191" s="5">
        <v>2</v>
      </c>
      <c r="H1191" s="5">
        <v>2</v>
      </c>
      <c r="I1191" s="6">
        <v>4647909.2026367197</v>
      </c>
      <c r="J1191" s="5">
        <v>473</v>
      </c>
      <c r="K1191" s="7">
        <v>53.927884724659997</v>
      </c>
      <c r="L1191" s="3">
        <v>6.49365234375</v>
      </c>
    </row>
    <row r="1192" spans="1:12">
      <c r="A1192" s="2" t="s">
        <v>5047</v>
      </c>
      <c r="B1192" s="2" t="s">
        <v>5048</v>
      </c>
      <c r="C1192" s="3">
        <v>2.6863267421722399</v>
      </c>
      <c r="D1192" s="4">
        <v>11.73</v>
      </c>
      <c r="E1192" s="5">
        <v>1</v>
      </c>
      <c r="F1192" s="5">
        <v>2</v>
      </c>
      <c r="G1192" s="5">
        <v>2</v>
      </c>
      <c r="H1192" s="5">
        <v>2</v>
      </c>
      <c r="I1192" s="6">
        <v>189362.04296875</v>
      </c>
      <c r="J1192" s="5">
        <v>196</v>
      </c>
      <c r="K1192" s="7">
        <v>21.767098794660001</v>
      </c>
      <c r="L1192" s="3">
        <v>4.88134765625</v>
      </c>
    </row>
    <row r="1193" spans="1:12">
      <c r="A1193" s="2" t="s">
        <v>584</v>
      </c>
      <c r="B1193" s="2" t="s">
        <v>86</v>
      </c>
      <c r="C1193" s="3">
        <v>2.6827938556671098</v>
      </c>
      <c r="D1193" s="4">
        <v>3.64</v>
      </c>
      <c r="E1193" s="5">
        <v>1</v>
      </c>
      <c r="F1193" s="5">
        <v>2</v>
      </c>
      <c r="G1193" s="5">
        <v>2</v>
      </c>
      <c r="H1193" s="5">
        <v>2</v>
      </c>
      <c r="I1193" s="6">
        <v>3841406.37646484</v>
      </c>
      <c r="J1193" s="5">
        <v>494</v>
      </c>
      <c r="K1193" s="7">
        <v>55.609588244660003</v>
      </c>
      <c r="L1193" s="3">
        <v>9.48095703125</v>
      </c>
    </row>
    <row r="1194" spans="1:12">
      <c r="A1194" s="2" t="s">
        <v>5049</v>
      </c>
      <c r="B1194" s="2" t="s">
        <v>5050</v>
      </c>
      <c r="C1194" s="3">
        <v>2.6823589801788299</v>
      </c>
      <c r="D1194" s="4">
        <v>2.41</v>
      </c>
      <c r="E1194" s="5">
        <v>1</v>
      </c>
      <c r="F1194" s="5">
        <v>1</v>
      </c>
      <c r="G1194" s="5">
        <v>1</v>
      </c>
      <c r="H1194" s="5">
        <v>1</v>
      </c>
      <c r="I1194" s="6">
        <v>749170.3046875</v>
      </c>
      <c r="J1194" s="5">
        <v>581</v>
      </c>
      <c r="K1194" s="7">
        <v>63.517876164660102</v>
      </c>
      <c r="L1194" s="3">
        <v>5.43994140625</v>
      </c>
    </row>
    <row r="1195" spans="1:12">
      <c r="A1195" s="2" t="s">
        <v>5051</v>
      </c>
      <c r="B1195" s="2" t="s">
        <v>5052</v>
      </c>
      <c r="C1195" s="3">
        <v>2.6742472648620601</v>
      </c>
      <c r="D1195" s="4">
        <v>7.08</v>
      </c>
      <c r="E1195" s="5">
        <v>1</v>
      </c>
      <c r="F1195" s="5">
        <v>2</v>
      </c>
      <c r="G1195" s="5">
        <v>2</v>
      </c>
      <c r="H1195" s="5">
        <v>2</v>
      </c>
      <c r="I1195" s="6">
        <v>6071514.75</v>
      </c>
      <c r="J1195" s="5">
        <v>636</v>
      </c>
      <c r="K1195" s="7">
        <v>69.254094684660203</v>
      </c>
      <c r="L1195" s="3">
        <v>7.82568359375</v>
      </c>
    </row>
    <row r="1196" spans="1:12">
      <c r="A1196" s="2" t="s">
        <v>2427</v>
      </c>
      <c r="B1196" s="2" t="s">
        <v>85</v>
      </c>
      <c r="C1196" s="3">
        <v>2.6696875095367401</v>
      </c>
      <c r="D1196" s="4">
        <v>1.66</v>
      </c>
      <c r="E1196" s="5">
        <v>1</v>
      </c>
      <c r="F1196" s="5">
        <v>1</v>
      </c>
      <c r="G1196" s="5">
        <v>1</v>
      </c>
      <c r="H1196" s="5">
        <v>1</v>
      </c>
      <c r="I1196" s="6">
        <v>2132656.26953125</v>
      </c>
      <c r="J1196" s="5">
        <v>725</v>
      </c>
      <c r="K1196" s="7">
        <v>81.381812534660199</v>
      </c>
      <c r="L1196" s="3">
        <v>5.55419921875</v>
      </c>
    </row>
    <row r="1197" spans="1:12">
      <c r="A1197" s="2" t="s">
        <v>797</v>
      </c>
      <c r="B1197" s="2" t="s">
        <v>4157</v>
      </c>
      <c r="C1197" s="3">
        <v>2.6643414497375502</v>
      </c>
      <c r="D1197" s="4">
        <v>5.8</v>
      </c>
      <c r="E1197" s="5">
        <v>1</v>
      </c>
      <c r="F1197" s="5">
        <v>1</v>
      </c>
      <c r="G1197" s="5">
        <v>1</v>
      </c>
      <c r="H1197" s="5">
        <v>1</v>
      </c>
      <c r="I1197" s="6">
        <v>40744904.75</v>
      </c>
      <c r="J1197" s="5">
        <v>345</v>
      </c>
      <c r="K1197" s="7">
        <v>39.823829044660002</v>
      </c>
      <c r="L1197" s="3">
        <v>4.67822265625</v>
      </c>
    </row>
    <row r="1198" spans="1:12">
      <c r="A1198" s="2" t="s">
        <v>854</v>
      </c>
      <c r="B1198" s="2" t="s">
        <v>517</v>
      </c>
      <c r="C1198" s="3">
        <v>2.66390156745911</v>
      </c>
      <c r="D1198" s="4">
        <v>3.98</v>
      </c>
      <c r="E1198" s="5">
        <v>1</v>
      </c>
      <c r="F1198" s="5">
        <v>1</v>
      </c>
      <c r="G1198" s="5">
        <v>1</v>
      </c>
      <c r="H1198" s="5">
        <v>1</v>
      </c>
      <c r="I1198" s="6">
        <v>21187617.5</v>
      </c>
      <c r="J1198" s="5">
        <v>327</v>
      </c>
      <c r="K1198" s="7">
        <v>35.66378226466</v>
      </c>
      <c r="L1198" s="3">
        <v>9.62744140625</v>
      </c>
    </row>
    <row r="1199" spans="1:12">
      <c r="A1199" s="2" t="s">
        <v>1473</v>
      </c>
      <c r="B1199" s="2" t="s">
        <v>174</v>
      </c>
      <c r="C1199" s="3">
        <v>2.6590268611907999</v>
      </c>
      <c r="D1199" s="4">
        <v>1.69</v>
      </c>
      <c r="E1199" s="5">
        <v>1</v>
      </c>
      <c r="F1199" s="5">
        <v>1</v>
      </c>
      <c r="G1199" s="5">
        <v>1</v>
      </c>
      <c r="H1199" s="5">
        <v>1</v>
      </c>
      <c r="I1199" s="6">
        <v>8329765.75</v>
      </c>
      <c r="J1199" s="5">
        <v>946</v>
      </c>
      <c r="K1199" s="7">
        <v>104.18854821466</v>
      </c>
      <c r="L1199" s="3">
        <v>4.88134765625</v>
      </c>
    </row>
    <row r="1200" spans="1:12">
      <c r="A1200" s="2" t="s">
        <v>2373</v>
      </c>
      <c r="B1200" s="2" t="s">
        <v>3158</v>
      </c>
      <c r="C1200" s="3">
        <v>2.6566941738128702</v>
      </c>
      <c r="D1200" s="4">
        <v>12.5</v>
      </c>
      <c r="E1200" s="5">
        <v>1</v>
      </c>
      <c r="F1200" s="5">
        <v>3</v>
      </c>
      <c r="G1200" s="5">
        <v>3</v>
      </c>
      <c r="H1200" s="5">
        <v>3</v>
      </c>
      <c r="I1200" s="6">
        <v>22019058.442708299</v>
      </c>
      <c r="J1200" s="5">
        <v>400</v>
      </c>
      <c r="K1200" s="7">
        <v>44.679748074659997</v>
      </c>
      <c r="L1200" s="3">
        <v>9.01220703125</v>
      </c>
    </row>
    <row r="1201" spans="1:12">
      <c r="A1201" s="2" t="s">
        <v>648</v>
      </c>
      <c r="B1201" s="2" t="s">
        <v>4261</v>
      </c>
      <c r="C1201" s="3">
        <v>2.6563348770141602</v>
      </c>
      <c r="D1201" s="4">
        <v>1.1100000000000001</v>
      </c>
      <c r="E1201" s="5">
        <v>1</v>
      </c>
      <c r="F1201" s="5">
        <v>1</v>
      </c>
      <c r="G1201" s="5">
        <v>1</v>
      </c>
      <c r="H1201" s="5">
        <v>1</v>
      </c>
      <c r="I1201" s="6">
        <v>60773465.5</v>
      </c>
      <c r="J1201" s="5">
        <v>1078</v>
      </c>
      <c r="K1201" s="7">
        <v>118.29213956466</v>
      </c>
      <c r="L1201" s="3">
        <v>7.26904296875</v>
      </c>
    </row>
    <row r="1202" spans="1:12">
      <c r="A1202" s="2" t="s">
        <v>5053</v>
      </c>
      <c r="B1202" s="2" t="s">
        <v>5054</v>
      </c>
      <c r="C1202" s="3">
        <v>2.6561369895935099</v>
      </c>
      <c r="D1202" s="4">
        <v>1.8</v>
      </c>
      <c r="E1202" s="5">
        <v>1</v>
      </c>
      <c r="F1202" s="5">
        <v>1</v>
      </c>
      <c r="G1202" s="5">
        <v>1</v>
      </c>
      <c r="H1202" s="5">
        <v>1</v>
      </c>
      <c r="I1202" s="6"/>
      <c r="J1202" s="5">
        <v>667</v>
      </c>
      <c r="K1202" s="7">
        <v>77.222127144660007</v>
      </c>
      <c r="L1202" s="3">
        <v>6.91748046875</v>
      </c>
    </row>
    <row r="1203" spans="1:12">
      <c r="A1203" s="2" t="s">
        <v>2769</v>
      </c>
      <c r="B1203" s="2" t="s">
        <v>353</v>
      </c>
      <c r="C1203" s="3">
        <v>2.65533351898193</v>
      </c>
      <c r="D1203" s="4">
        <v>2.99</v>
      </c>
      <c r="E1203" s="5">
        <v>1</v>
      </c>
      <c r="F1203" s="5">
        <v>1</v>
      </c>
      <c r="G1203" s="5">
        <v>1</v>
      </c>
      <c r="H1203" s="5">
        <v>1</v>
      </c>
      <c r="I1203" s="6">
        <v>226931.640625</v>
      </c>
      <c r="J1203" s="5">
        <v>635</v>
      </c>
      <c r="K1203" s="7">
        <v>71.974278114660095</v>
      </c>
      <c r="L1203" s="3">
        <v>5.04638671875</v>
      </c>
    </row>
    <row r="1204" spans="1:12">
      <c r="A1204" s="2" t="s">
        <v>1519</v>
      </c>
      <c r="B1204" s="2" t="s">
        <v>3716</v>
      </c>
      <c r="C1204" s="3">
        <v>2.6477103233337398</v>
      </c>
      <c r="D1204" s="4">
        <v>1.62</v>
      </c>
      <c r="E1204" s="5">
        <v>1</v>
      </c>
      <c r="F1204" s="5">
        <v>1</v>
      </c>
      <c r="G1204" s="5">
        <v>1</v>
      </c>
      <c r="H1204" s="5">
        <v>1</v>
      </c>
      <c r="I1204" s="6">
        <v>3091517.0625</v>
      </c>
      <c r="J1204" s="5">
        <v>743</v>
      </c>
      <c r="K1204" s="7">
        <v>83.0496491346601</v>
      </c>
      <c r="L1204" s="3">
        <v>5.31298828125</v>
      </c>
    </row>
    <row r="1205" spans="1:12">
      <c r="A1205" s="2" t="s">
        <v>5055</v>
      </c>
      <c r="B1205" s="2" t="s">
        <v>5056</v>
      </c>
      <c r="C1205" s="3">
        <v>2.6463382244110099</v>
      </c>
      <c r="D1205" s="4">
        <v>3.11</v>
      </c>
      <c r="E1205" s="5">
        <v>1</v>
      </c>
      <c r="F1205" s="5">
        <v>1</v>
      </c>
      <c r="G1205" s="5">
        <v>1</v>
      </c>
      <c r="H1205" s="5">
        <v>1</v>
      </c>
      <c r="I1205" s="6">
        <v>28842128.84375</v>
      </c>
      <c r="J1205" s="5">
        <v>354</v>
      </c>
      <c r="K1205" s="7">
        <v>39.791357404659998</v>
      </c>
      <c r="L1205" s="3">
        <v>5.79541015625</v>
      </c>
    </row>
    <row r="1206" spans="1:12">
      <c r="A1206" s="2" t="s">
        <v>1309</v>
      </c>
      <c r="B1206" s="2" t="s">
        <v>3849</v>
      </c>
      <c r="C1206" s="3">
        <v>2.6459431648254399</v>
      </c>
      <c r="D1206" s="4">
        <v>2.2799999999999998</v>
      </c>
      <c r="E1206" s="5">
        <v>1</v>
      </c>
      <c r="F1206" s="5">
        <v>1</v>
      </c>
      <c r="G1206" s="5">
        <v>1</v>
      </c>
      <c r="H1206" s="5">
        <v>1</v>
      </c>
      <c r="I1206" s="6">
        <v>341188.234375</v>
      </c>
      <c r="J1206" s="5">
        <v>659</v>
      </c>
      <c r="K1206" s="7">
        <v>74.539527004660201</v>
      </c>
      <c r="L1206" s="3">
        <v>9.81787109375</v>
      </c>
    </row>
    <row r="1207" spans="1:12">
      <c r="A1207" s="2" t="s">
        <v>2010</v>
      </c>
      <c r="B1207" s="2" t="s">
        <v>3394</v>
      </c>
      <c r="C1207" s="3">
        <v>2.6413877010345499</v>
      </c>
      <c r="D1207" s="4">
        <v>4.68</v>
      </c>
      <c r="E1207" s="5">
        <v>1</v>
      </c>
      <c r="F1207" s="5">
        <v>3</v>
      </c>
      <c r="G1207" s="5">
        <v>3</v>
      </c>
      <c r="H1207" s="5">
        <v>3</v>
      </c>
      <c r="I1207" s="6">
        <v>32442367.044270799</v>
      </c>
      <c r="J1207" s="5">
        <v>1452</v>
      </c>
      <c r="K1207" s="7">
        <v>163.65770502466</v>
      </c>
      <c r="L1207" s="3">
        <v>5.61767578125</v>
      </c>
    </row>
    <row r="1208" spans="1:12">
      <c r="A1208" s="2" t="s">
        <v>1076</v>
      </c>
      <c r="B1208" s="2" t="s">
        <v>3995</v>
      </c>
      <c r="C1208" s="3">
        <v>2.63902735710144</v>
      </c>
      <c r="D1208" s="4">
        <v>3.39</v>
      </c>
      <c r="E1208" s="5">
        <v>1</v>
      </c>
      <c r="F1208" s="5">
        <v>1</v>
      </c>
      <c r="G1208" s="5">
        <v>1</v>
      </c>
      <c r="H1208" s="5">
        <v>1</v>
      </c>
      <c r="I1208" s="6">
        <v>900078.078125</v>
      </c>
      <c r="J1208" s="5">
        <v>354</v>
      </c>
      <c r="K1208" s="7">
        <v>39.62002500466</v>
      </c>
      <c r="L1208" s="3">
        <v>7.22509765625</v>
      </c>
    </row>
    <row r="1209" spans="1:12">
      <c r="A1209" s="2" t="s">
        <v>147</v>
      </c>
      <c r="B1209" s="2" t="s">
        <v>329</v>
      </c>
      <c r="C1209" s="3">
        <v>2.63793897628784</v>
      </c>
      <c r="D1209" s="4">
        <v>12.78</v>
      </c>
      <c r="E1209" s="5">
        <v>1</v>
      </c>
      <c r="F1209" s="5">
        <v>1</v>
      </c>
      <c r="G1209" s="5">
        <v>2</v>
      </c>
      <c r="H1209" s="5">
        <v>3</v>
      </c>
      <c r="I1209" s="6">
        <v>34152773.375</v>
      </c>
      <c r="J1209" s="5">
        <v>133</v>
      </c>
      <c r="K1209" s="7">
        <v>14.211874724659999</v>
      </c>
      <c r="L1209" s="3">
        <v>10.62353515625</v>
      </c>
    </row>
    <row r="1210" spans="1:12">
      <c r="A1210" s="2" t="s">
        <v>611</v>
      </c>
      <c r="B1210" s="2" t="s">
        <v>4285</v>
      </c>
      <c r="C1210" s="3">
        <v>2.6312792301178001</v>
      </c>
      <c r="D1210" s="4">
        <v>1.19</v>
      </c>
      <c r="E1210" s="5">
        <v>1</v>
      </c>
      <c r="F1210" s="5">
        <v>1</v>
      </c>
      <c r="G1210" s="5">
        <v>1</v>
      </c>
      <c r="H1210" s="5">
        <v>2</v>
      </c>
      <c r="I1210" s="6">
        <v>3385203.375</v>
      </c>
      <c r="J1210" s="5">
        <v>840</v>
      </c>
      <c r="K1210" s="7">
        <v>95.253711654660094</v>
      </c>
      <c r="L1210" s="3">
        <v>6.99072265625</v>
      </c>
    </row>
    <row r="1211" spans="1:12">
      <c r="A1211" s="2" t="s">
        <v>5057</v>
      </c>
      <c r="B1211" s="2" t="s">
        <v>5058</v>
      </c>
      <c r="C1211" s="3">
        <v>2.63105440139771</v>
      </c>
      <c r="D1211" s="4">
        <v>1.46</v>
      </c>
      <c r="E1211" s="5">
        <v>1</v>
      </c>
      <c r="F1211" s="5">
        <v>1</v>
      </c>
      <c r="G1211" s="5">
        <v>1</v>
      </c>
      <c r="H1211" s="5">
        <v>1</v>
      </c>
      <c r="I1211" s="6">
        <v>284615.3984375</v>
      </c>
      <c r="J1211" s="5">
        <v>824</v>
      </c>
      <c r="K1211" s="7">
        <v>91.001164424660402</v>
      </c>
      <c r="L1211" s="3">
        <v>9.40771484375</v>
      </c>
    </row>
    <row r="1212" spans="1:12">
      <c r="A1212" s="2" t="s">
        <v>954</v>
      </c>
      <c r="B1212" s="2" t="s">
        <v>4067</v>
      </c>
      <c r="C1212" s="3">
        <v>2.6286857128143302</v>
      </c>
      <c r="D1212" s="4">
        <v>12.66</v>
      </c>
      <c r="E1212" s="5">
        <v>1</v>
      </c>
      <c r="F1212" s="5">
        <v>1</v>
      </c>
      <c r="G1212" s="5">
        <v>1</v>
      </c>
      <c r="H1212" s="5">
        <v>1</v>
      </c>
      <c r="I1212" s="6">
        <v>12063409.5</v>
      </c>
      <c r="J1212" s="5">
        <v>158</v>
      </c>
      <c r="K1212" s="7">
        <v>18.447421694660001</v>
      </c>
      <c r="L1212" s="3">
        <v>5.14794921875</v>
      </c>
    </row>
    <row r="1213" spans="1:12">
      <c r="A1213" s="2" t="s">
        <v>1747</v>
      </c>
      <c r="B1213" s="2" t="s">
        <v>3571</v>
      </c>
      <c r="C1213" s="3">
        <v>2.6286256313324001</v>
      </c>
      <c r="D1213" s="4">
        <v>1.25</v>
      </c>
      <c r="E1213" s="5">
        <v>1</v>
      </c>
      <c r="F1213" s="5">
        <v>1</v>
      </c>
      <c r="G1213" s="5">
        <v>1</v>
      </c>
      <c r="H1213" s="5">
        <v>1</v>
      </c>
      <c r="I1213" s="6">
        <v>1645755.49609375</v>
      </c>
      <c r="J1213" s="5">
        <v>961</v>
      </c>
      <c r="K1213" s="7">
        <v>109.43134414466</v>
      </c>
      <c r="L1213" s="3">
        <v>5.12255859375</v>
      </c>
    </row>
    <row r="1214" spans="1:12">
      <c r="A1214" s="2" t="s">
        <v>1364</v>
      </c>
      <c r="B1214" s="2" t="s">
        <v>3812</v>
      </c>
      <c r="C1214" s="3">
        <v>2.6241378784179701</v>
      </c>
      <c r="D1214" s="4">
        <v>2.58</v>
      </c>
      <c r="E1214" s="5">
        <v>1</v>
      </c>
      <c r="F1214" s="5">
        <v>1</v>
      </c>
      <c r="G1214" s="5">
        <v>1</v>
      </c>
      <c r="H1214" s="5">
        <v>1</v>
      </c>
      <c r="I1214" s="6">
        <v>33656453.5</v>
      </c>
      <c r="J1214" s="5">
        <v>466</v>
      </c>
      <c r="K1214" s="7">
        <v>54.026603264659997</v>
      </c>
      <c r="L1214" s="3">
        <v>6.43017578125</v>
      </c>
    </row>
    <row r="1215" spans="1:12">
      <c r="A1215" s="2" t="s">
        <v>4622</v>
      </c>
      <c r="B1215" s="2" t="s">
        <v>4623</v>
      </c>
      <c r="C1215" s="3">
        <v>2.6234481334686302</v>
      </c>
      <c r="D1215" s="4">
        <v>9.33</v>
      </c>
      <c r="E1215" s="5">
        <v>1</v>
      </c>
      <c r="F1215" s="5">
        <v>1</v>
      </c>
      <c r="G1215" s="5">
        <v>1</v>
      </c>
      <c r="H1215" s="5">
        <v>1</v>
      </c>
      <c r="I1215" s="6"/>
      <c r="J1215" s="5">
        <v>150</v>
      </c>
      <c r="K1215" s="7">
        <v>17.059158774659998</v>
      </c>
      <c r="L1215" s="3">
        <v>11.00439453125</v>
      </c>
    </row>
    <row r="1216" spans="1:12">
      <c r="A1216" s="2" t="s">
        <v>2578</v>
      </c>
      <c r="B1216" s="2" t="s">
        <v>2980</v>
      </c>
      <c r="C1216" s="3">
        <v>2.62139821052551</v>
      </c>
      <c r="D1216" s="4">
        <v>14.47</v>
      </c>
      <c r="E1216" s="5">
        <v>1</v>
      </c>
      <c r="F1216" s="5">
        <v>3</v>
      </c>
      <c r="G1216" s="5">
        <v>3</v>
      </c>
      <c r="H1216" s="5">
        <v>3</v>
      </c>
      <c r="I1216" s="6">
        <v>10056709.5279948</v>
      </c>
      <c r="J1216" s="5">
        <v>318</v>
      </c>
      <c r="K1216" s="7">
        <v>36.305229204660002</v>
      </c>
      <c r="L1216" s="3">
        <v>5.28759765625</v>
      </c>
    </row>
    <row r="1217" spans="1:12">
      <c r="A1217" s="2" t="s">
        <v>1283</v>
      </c>
      <c r="B1217" s="2" t="s">
        <v>3871</v>
      </c>
      <c r="C1217" s="3">
        <v>2.6174008846282999</v>
      </c>
      <c r="D1217" s="4">
        <v>2.0699999999999998</v>
      </c>
      <c r="E1217" s="5">
        <v>1</v>
      </c>
      <c r="F1217" s="5">
        <v>1</v>
      </c>
      <c r="G1217" s="5">
        <v>1</v>
      </c>
      <c r="H1217" s="5">
        <v>1</v>
      </c>
      <c r="I1217" s="6">
        <v>1894838.91015625</v>
      </c>
      <c r="J1217" s="5">
        <v>627</v>
      </c>
      <c r="K1217" s="7">
        <v>71.426383954660096</v>
      </c>
      <c r="L1217" s="3">
        <v>8.60205078125</v>
      </c>
    </row>
    <row r="1218" spans="1:12">
      <c r="A1218" s="2" t="s">
        <v>614</v>
      </c>
      <c r="B1218" s="2" t="s">
        <v>423</v>
      </c>
      <c r="C1218" s="3">
        <v>2.6154043674468999</v>
      </c>
      <c r="D1218" s="4">
        <v>3.58</v>
      </c>
      <c r="E1218" s="5">
        <v>1</v>
      </c>
      <c r="F1218" s="5">
        <v>1</v>
      </c>
      <c r="G1218" s="5">
        <v>1</v>
      </c>
      <c r="H1218" s="5">
        <v>1</v>
      </c>
      <c r="I1218" s="6">
        <v>45437137.3125</v>
      </c>
      <c r="J1218" s="5">
        <v>447</v>
      </c>
      <c r="K1218" s="7">
        <v>50.078972914660099</v>
      </c>
      <c r="L1218" s="3">
        <v>5.21142578125</v>
      </c>
    </row>
    <row r="1219" spans="1:12">
      <c r="A1219" s="2" t="s">
        <v>2273</v>
      </c>
      <c r="B1219" s="2" t="s">
        <v>3232</v>
      </c>
      <c r="C1219" s="3">
        <v>2.6147212982177699</v>
      </c>
      <c r="D1219" s="4">
        <v>1.21</v>
      </c>
      <c r="E1219" s="5">
        <v>1</v>
      </c>
      <c r="F1219" s="5">
        <v>1</v>
      </c>
      <c r="G1219" s="5">
        <v>1</v>
      </c>
      <c r="H1219" s="5">
        <v>1</v>
      </c>
      <c r="I1219" s="6">
        <v>5979018.359375</v>
      </c>
      <c r="J1219" s="5">
        <v>1489</v>
      </c>
      <c r="K1219" s="7">
        <v>169.66917289465999</v>
      </c>
      <c r="L1219" s="3">
        <v>7.06396484375</v>
      </c>
    </row>
    <row r="1220" spans="1:12">
      <c r="A1220" s="2" t="s">
        <v>2005</v>
      </c>
      <c r="B1220" s="2" t="s">
        <v>400</v>
      </c>
      <c r="C1220" s="3">
        <v>2.6142930984497101</v>
      </c>
      <c r="D1220" s="4">
        <v>2.41</v>
      </c>
      <c r="E1220" s="5">
        <v>1</v>
      </c>
      <c r="F1220" s="5">
        <v>1</v>
      </c>
      <c r="G1220" s="5">
        <v>1</v>
      </c>
      <c r="H1220" s="5">
        <v>1</v>
      </c>
      <c r="I1220" s="6">
        <v>35779957.5</v>
      </c>
      <c r="J1220" s="5">
        <v>415</v>
      </c>
      <c r="K1220" s="7">
        <v>46.581516874659997</v>
      </c>
      <c r="L1220" s="3">
        <v>6.04931640625</v>
      </c>
    </row>
    <row r="1221" spans="1:12">
      <c r="A1221" s="2" t="s">
        <v>1971</v>
      </c>
      <c r="B1221" s="2" t="s">
        <v>3425</v>
      </c>
      <c r="C1221" s="3">
        <v>2.6089501380920401</v>
      </c>
      <c r="D1221" s="4">
        <v>10</v>
      </c>
      <c r="E1221" s="5">
        <v>1</v>
      </c>
      <c r="F1221" s="5">
        <v>1</v>
      </c>
      <c r="G1221" s="5">
        <v>1</v>
      </c>
      <c r="H1221" s="5">
        <v>1</v>
      </c>
      <c r="I1221" s="6">
        <v>142871178.5</v>
      </c>
      <c r="J1221" s="5">
        <v>110</v>
      </c>
      <c r="K1221" s="7">
        <v>12.38354332466</v>
      </c>
      <c r="L1221" s="3">
        <v>5.73193359375</v>
      </c>
    </row>
    <row r="1222" spans="1:12">
      <c r="A1222" s="2" t="s">
        <v>4672</v>
      </c>
      <c r="B1222" s="2" t="s">
        <v>4673</v>
      </c>
      <c r="C1222" s="3">
        <v>2.5942087173461901</v>
      </c>
      <c r="D1222" s="4">
        <v>7.69</v>
      </c>
      <c r="E1222" s="5">
        <v>1</v>
      </c>
      <c r="F1222" s="5">
        <v>1</v>
      </c>
      <c r="G1222" s="5">
        <v>1</v>
      </c>
      <c r="H1222" s="5">
        <v>2</v>
      </c>
      <c r="I1222" s="6">
        <v>2071360.078125</v>
      </c>
      <c r="J1222" s="5">
        <v>130</v>
      </c>
      <c r="K1222" s="7">
        <v>15.48532219466</v>
      </c>
      <c r="L1222" s="3">
        <v>10.81396484375</v>
      </c>
    </row>
    <row r="1223" spans="1:12">
      <c r="A1223" s="2" t="s">
        <v>5059</v>
      </c>
      <c r="B1223" s="2" t="s">
        <v>5060</v>
      </c>
      <c r="C1223" s="3">
        <v>2.5830595493316699</v>
      </c>
      <c r="D1223" s="4">
        <v>2.13</v>
      </c>
      <c r="E1223" s="5">
        <v>1</v>
      </c>
      <c r="F1223" s="5">
        <v>1</v>
      </c>
      <c r="G1223" s="5">
        <v>1</v>
      </c>
      <c r="H1223" s="5">
        <v>2</v>
      </c>
      <c r="I1223" s="6">
        <v>29263348.5</v>
      </c>
      <c r="J1223" s="5">
        <v>1034</v>
      </c>
      <c r="K1223" s="7">
        <v>111.517304274661</v>
      </c>
      <c r="L1223" s="3">
        <v>7.86962890625</v>
      </c>
    </row>
    <row r="1224" spans="1:12">
      <c r="A1224" s="2" t="s">
        <v>1374</v>
      </c>
      <c r="B1224" s="2" t="s">
        <v>3806</v>
      </c>
      <c r="C1224" s="3">
        <v>2.5807347297668501</v>
      </c>
      <c r="D1224" s="4">
        <v>5.45</v>
      </c>
      <c r="E1224" s="5">
        <v>1</v>
      </c>
      <c r="F1224" s="5">
        <v>1</v>
      </c>
      <c r="G1224" s="5">
        <v>1</v>
      </c>
      <c r="H1224" s="5">
        <v>1</v>
      </c>
      <c r="I1224" s="6">
        <v>127452.60644531299</v>
      </c>
      <c r="J1224" s="5">
        <v>275</v>
      </c>
      <c r="K1224" s="7">
        <v>31.764713024660001</v>
      </c>
      <c r="L1224" s="3">
        <v>5.24951171875</v>
      </c>
    </row>
    <row r="1225" spans="1:12">
      <c r="A1225" s="2" t="s">
        <v>5061</v>
      </c>
      <c r="B1225" s="2" t="s">
        <v>5062</v>
      </c>
      <c r="C1225" s="3">
        <v>2.5706079006195099</v>
      </c>
      <c r="D1225" s="4">
        <v>3.8</v>
      </c>
      <c r="E1225" s="5">
        <v>1</v>
      </c>
      <c r="F1225" s="5">
        <v>2</v>
      </c>
      <c r="G1225" s="5">
        <v>2</v>
      </c>
      <c r="H1225" s="5">
        <v>2</v>
      </c>
      <c r="I1225" s="6">
        <v>10116685.6484375</v>
      </c>
      <c r="J1225" s="5">
        <v>1053</v>
      </c>
      <c r="K1225" s="7">
        <v>121.11235289466001</v>
      </c>
      <c r="L1225" s="3">
        <v>7.35693359375</v>
      </c>
    </row>
    <row r="1226" spans="1:12">
      <c r="A1226" s="2" t="s">
        <v>2668</v>
      </c>
      <c r="B1226" s="2" t="s">
        <v>2974</v>
      </c>
      <c r="C1226" s="3">
        <v>2.5685086250305198</v>
      </c>
      <c r="D1226" s="4">
        <v>2.91</v>
      </c>
      <c r="E1226" s="5">
        <v>1</v>
      </c>
      <c r="F1226" s="5">
        <v>2</v>
      </c>
      <c r="G1226" s="5">
        <v>2</v>
      </c>
      <c r="H1226" s="5">
        <v>3</v>
      </c>
      <c r="I1226" s="6">
        <v>11097891.740234399</v>
      </c>
      <c r="J1226" s="5">
        <v>1098</v>
      </c>
      <c r="K1226" s="7">
        <v>121.56367526466001</v>
      </c>
      <c r="L1226" s="3">
        <v>7.76708984375</v>
      </c>
    </row>
    <row r="1227" spans="1:12">
      <c r="A1227" s="2" t="s">
        <v>1948</v>
      </c>
      <c r="B1227" s="2" t="s">
        <v>3440</v>
      </c>
      <c r="C1227" s="3">
        <v>2.5681231021881099</v>
      </c>
      <c r="D1227" s="4">
        <v>2.48</v>
      </c>
      <c r="E1227" s="5">
        <v>1</v>
      </c>
      <c r="F1227" s="5">
        <v>1</v>
      </c>
      <c r="G1227" s="5">
        <v>1</v>
      </c>
      <c r="H1227" s="5">
        <v>1</v>
      </c>
      <c r="I1227" s="6">
        <v>12270897.59375</v>
      </c>
      <c r="J1227" s="5">
        <v>806</v>
      </c>
      <c r="K1227" s="7">
        <v>91.430003304660204</v>
      </c>
      <c r="L1227" s="3">
        <v>5.36376953125</v>
      </c>
    </row>
    <row r="1228" spans="1:12">
      <c r="A1228" s="2" t="s">
        <v>2701</v>
      </c>
      <c r="B1228" s="2" t="s">
        <v>4355</v>
      </c>
      <c r="C1228" s="3">
        <v>2.5622603893279998</v>
      </c>
      <c r="D1228" s="4">
        <v>1.51</v>
      </c>
      <c r="E1228" s="5">
        <v>1</v>
      </c>
      <c r="F1228" s="5">
        <v>1</v>
      </c>
      <c r="G1228" s="5">
        <v>1</v>
      </c>
      <c r="H1228" s="5">
        <v>2</v>
      </c>
      <c r="I1228" s="6">
        <v>720245.81689453102</v>
      </c>
      <c r="J1228" s="5">
        <v>531</v>
      </c>
      <c r="K1228" s="7">
        <v>58.770085144660101</v>
      </c>
      <c r="L1228" s="3">
        <v>8.58740234375</v>
      </c>
    </row>
    <row r="1229" spans="1:12">
      <c r="A1229" s="2" t="s">
        <v>2176</v>
      </c>
      <c r="B1229" s="2" t="s">
        <v>366</v>
      </c>
      <c r="C1229" s="3">
        <v>2.5592882633209202</v>
      </c>
      <c r="D1229" s="4">
        <v>3.14</v>
      </c>
      <c r="E1229" s="5">
        <v>1</v>
      </c>
      <c r="F1229" s="5">
        <v>1</v>
      </c>
      <c r="G1229" s="5">
        <v>1</v>
      </c>
      <c r="H1229" s="5">
        <v>1</v>
      </c>
      <c r="I1229" s="6">
        <v>2043184.09375</v>
      </c>
      <c r="J1229" s="5">
        <v>318</v>
      </c>
      <c r="K1229" s="7">
        <v>36.664283254659999</v>
      </c>
      <c r="L1229" s="3">
        <v>5.37646484375</v>
      </c>
    </row>
    <row r="1230" spans="1:12">
      <c r="A1230" s="2" t="s">
        <v>1788</v>
      </c>
      <c r="B1230" s="2" t="s">
        <v>2878</v>
      </c>
      <c r="C1230" s="3">
        <v>2.5578198432922399</v>
      </c>
      <c r="D1230" s="4">
        <v>2.81</v>
      </c>
      <c r="E1230" s="5">
        <v>1</v>
      </c>
      <c r="F1230" s="5">
        <v>1</v>
      </c>
      <c r="G1230" s="5">
        <v>1</v>
      </c>
      <c r="H1230" s="5">
        <v>1</v>
      </c>
      <c r="I1230" s="6">
        <v>651209.125</v>
      </c>
      <c r="J1230" s="5">
        <v>462</v>
      </c>
      <c r="K1230" s="7">
        <v>52.562285504659997</v>
      </c>
      <c r="L1230" s="3">
        <v>9.27587890625</v>
      </c>
    </row>
    <row r="1231" spans="1:12">
      <c r="A1231" s="2" t="s">
        <v>1610</v>
      </c>
      <c r="B1231" s="2" t="s">
        <v>3658</v>
      </c>
      <c r="C1231" s="3">
        <v>2.5544693470001198</v>
      </c>
      <c r="D1231" s="4">
        <v>3.06</v>
      </c>
      <c r="E1231" s="5">
        <v>1</v>
      </c>
      <c r="F1231" s="5">
        <v>1</v>
      </c>
      <c r="G1231" s="5">
        <v>1</v>
      </c>
      <c r="H1231" s="5">
        <v>1</v>
      </c>
      <c r="I1231" s="6">
        <v>19681037.21875</v>
      </c>
      <c r="J1231" s="5">
        <v>294</v>
      </c>
      <c r="K1231" s="7">
        <v>33.325085154660002</v>
      </c>
      <c r="L1231" s="3">
        <v>8.45556640625</v>
      </c>
    </row>
    <row r="1232" spans="1:12">
      <c r="A1232" s="2" t="s">
        <v>2358</v>
      </c>
      <c r="B1232" s="2" t="s">
        <v>3170</v>
      </c>
      <c r="C1232" s="3">
        <v>2.5488095283508301</v>
      </c>
      <c r="D1232" s="4">
        <v>12.62</v>
      </c>
      <c r="E1232" s="5">
        <v>1</v>
      </c>
      <c r="F1232" s="5">
        <v>2</v>
      </c>
      <c r="G1232" s="5">
        <v>2</v>
      </c>
      <c r="H1232" s="5">
        <v>2</v>
      </c>
      <c r="I1232" s="6">
        <v>16244192.75</v>
      </c>
      <c r="J1232" s="5">
        <v>309</v>
      </c>
      <c r="K1232" s="7">
        <v>34.866331904660001</v>
      </c>
      <c r="L1232" s="3">
        <v>9.34912109375</v>
      </c>
    </row>
    <row r="1233" spans="1:12">
      <c r="A1233" s="2" t="s">
        <v>2257</v>
      </c>
      <c r="B1233" s="2" t="s">
        <v>223</v>
      </c>
      <c r="C1233" s="3">
        <v>2.5429244041442902</v>
      </c>
      <c r="D1233" s="4">
        <v>1.52</v>
      </c>
      <c r="E1233" s="5">
        <v>1</v>
      </c>
      <c r="F1233" s="5">
        <v>2</v>
      </c>
      <c r="G1233" s="5">
        <v>2</v>
      </c>
      <c r="H1233" s="5">
        <v>2</v>
      </c>
      <c r="I1233" s="6">
        <v>762041.302734375</v>
      </c>
      <c r="J1233" s="5">
        <v>1643</v>
      </c>
      <c r="K1233" s="7">
        <v>184.74943709466001</v>
      </c>
      <c r="L1233" s="3">
        <v>6.90283203125</v>
      </c>
    </row>
    <row r="1234" spans="1:12">
      <c r="A1234" s="2" t="s">
        <v>5063</v>
      </c>
      <c r="B1234" s="2" t="s">
        <v>5064</v>
      </c>
      <c r="C1234" s="3">
        <v>2.5358355045318599</v>
      </c>
      <c r="D1234" s="4">
        <v>3.31</v>
      </c>
      <c r="E1234" s="5">
        <v>1</v>
      </c>
      <c r="F1234" s="5">
        <v>1</v>
      </c>
      <c r="G1234" s="5">
        <v>1</v>
      </c>
      <c r="H1234" s="5">
        <v>1</v>
      </c>
      <c r="I1234" s="6">
        <v>10678426.5</v>
      </c>
      <c r="J1234" s="5">
        <v>362</v>
      </c>
      <c r="K1234" s="7">
        <v>41.220376534659998</v>
      </c>
      <c r="L1234" s="3">
        <v>8.00146484375</v>
      </c>
    </row>
    <row r="1235" spans="1:12">
      <c r="A1235" s="2" t="s">
        <v>1533</v>
      </c>
      <c r="B1235" s="2" t="s">
        <v>3705</v>
      </c>
      <c r="C1235" s="3">
        <v>2.5271837711334202</v>
      </c>
      <c r="D1235" s="4">
        <v>9.33</v>
      </c>
      <c r="E1235" s="5">
        <v>1</v>
      </c>
      <c r="F1235" s="5">
        <v>2</v>
      </c>
      <c r="G1235" s="5">
        <v>2</v>
      </c>
      <c r="H1235" s="5">
        <v>2</v>
      </c>
      <c r="I1235" s="6">
        <v>171887198.75</v>
      </c>
      <c r="J1235" s="5">
        <v>461</v>
      </c>
      <c r="K1235" s="7">
        <v>51.84239768466</v>
      </c>
      <c r="L1235" s="3">
        <v>5.78271484375</v>
      </c>
    </row>
    <row r="1236" spans="1:12">
      <c r="A1236" s="2" t="s">
        <v>602</v>
      </c>
      <c r="B1236" s="2" t="s">
        <v>2781</v>
      </c>
      <c r="C1236" s="3">
        <v>2.52420282363892</v>
      </c>
      <c r="D1236" s="4">
        <v>13.41</v>
      </c>
      <c r="E1236" s="5">
        <v>1</v>
      </c>
      <c r="F1236" s="5">
        <v>1</v>
      </c>
      <c r="G1236" s="5">
        <v>2</v>
      </c>
      <c r="H1236" s="5">
        <v>2</v>
      </c>
      <c r="I1236" s="6">
        <v>98160.003173828096</v>
      </c>
      <c r="J1236" s="5">
        <v>164</v>
      </c>
      <c r="K1236" s="7">
        <v>19.341713604660001</v>
      </c>
      <c r="L1236" s="3">
        <v>6.59521484375</v>
      </c>
    </row>
    <row r="1237" spans="1:12">
      <c r="A1237" s="2" t="s">
        <v>1285</v>
      </c>
      <c r="B1237" s="2" t="s">
        <v>3869</v>
      </c>
      <c r="C1237" s="3">
        <v>2.5239114761352499</v>
      </c>
      <c r="D1237" s="4">
        <v>1.48</v>
      </c>
      <c r="E1237" s="5">
        <v>1</v>
      </c>
      <c r="F1237" s="5">
        <v>1</v>
      </c>
      <c r="G1237" s="5">
        <v>2</v>
      </c>
      <c r="H1237" s="5">
        <v>2</v>
      </c>
      <c r="I1237" s="6">
        <v>1238607.76953125</v>
      </c>
      <c r="J1237" s="5">
        <v>1280</v>
      </c>
      <c r="K1237" s="7">
        <v>141.42341480466001</v>
      </c>
      <c r="L1237" s="3">
        <v>6.69775390625</v>
      </c>
    </row>
    <row r="1238" spans="1:12">
      <c r="A1238" s="2" t="s">
        <v>2656</v>
      </c>
      <c r="B1238" s="2" t="s">
        <v>474</v>
      </c>
      <c r="C1238" s="3">
        <v>2.5153150558471702</v>
      </c>
      <c r="D1238" s="4">
        <v>10.4</v>
      </c>
      <c r="E1238" s="5">
        <v>1</v>
      </c>
      <c r="F1238" s="5">
        <v>1</v>
      </c>
      <c r="G1238" s="5">
        <v>1</v>
      </c>
      <c r="H1238" s="5">
        <v>1</v>
      </c>
      <c r="I1238" s="6">
        <v>40646556.5</v>
      </c>
      <c r="J1238" s="5">
        <v>173</v>
      </c>
      <c r="K1238" s="7">
        <v>20.095257124660002</v>
      </c>
      <c r="L1238" s="3">
        <v>7.57666015625</v>
      </c>
    </row>
    <row r="1239" spans="1:12">
      <c r="A1239" s="2" t="s">
        <v>4542</v>
      </c>
      <c r="B1239" s="2" t="s">
        <v>4543</v>
      </c>
      <c r="C1239" s="3">
        <v>2.5024933815002401</v>
      </c>
      <c r="D1239" s="4">
        <v>15.38</v>
      </c>
      <c r="E1239" s="5">
        <v>1</v>
      </c>
      <c r="F1239" s="5">
        <v>1</v>
      </c>
      <c r="G1239" s="5">
        <v>1</v>
      </c>
      <c r="H1239" s="5">
        <v>1</v>
      </c>
      <c r="I1239" s="6">
        <v>16555434</v>
      </c>
      <c r="J1239" s="5">
        <v>104</v>
      </c>
      <c r="K1239" s="7">
        <v>12.183976914660001</v>
      </c>
      <c r="L1239" s="3">
        <v>8.33837890625</v>
      </c>
    </row>
    <row r="1240" spans="1:12">
      <c r="A1240" s="2" t="s">
        <v>5065</v>
      </c>
      <c r="B1240" s="2" t="s">
        <v>5066</v>
      </c>
      <c r="C1240" s="3">
        <v>2.5010440349578902</v>
      </c>
      <c r="D1240" s="4">
        <v>5.19</v>
      </c>
      <c r="E1240" s="5">
        <v>1</v>
      </c>
      <c r="F1240" s="5">
        <v>1</v>
      </c>
      <c r="G1240" s="5">
        <v>1</v>
      </c>
      <c r="H1240" s="5">
        <v>1</v>
      </c>
      <c r="I1240" s="6">
        <v>367376.5703125</v>
      </c>
      <c r="J1240" s="5">
        <v>424</v>
      </c>
      <c r="K1240" s="7">
        <v>48.072711584659999</v>
      </c>
      <c r="L1240" s="3">
        <v>8.30908203125</v>
      </c>
    </row>
    <row r="1241" spans="1:12">
      <c r="A1241" s="2" t="s">
        <v>5067</v>
      </c>
      <c r="B1241" s="2" t="s">
        <v>5068</v>
      </c>
      <c r="C1241" s="3">
        <v>2.4949200153350799</v>
      </c>
      <c r="D1241" s="4">
        <v>2.72</v>
      </c>
      <c r="E1241" s="5">
        <v>1</v>
      </c>
      <c r="F1241" s="5">
        <v>1</v>
      </c>
      <c r="G1241" s="5">
        <v>1</v>
      </c>
      <c r="H1241" s="5">
        <v>1</v>
      </c>
      <c r="I1241" s="6"/>
      <c r="J1241" s="5">
        <v>552</v>
      </c>
      <c r="K1241" s="7">
        <v>62.350947304660103</v>
      </c>
      <c r="L1241" s="3">
        <v>5.28759765625</v>
      </c>
    </row>
    <row r="1242" spans="1:12">
      <c r="A1242" s="2" t="s">
        <v>1191</v>
      </c>
      <c r="B1242" s="2" t="s">
        <v>3929</v>
      </c>
      <c r="C1242" s="3">
        <v>2.49211621284485</v>
      </c>
      <c r="D1242" s="4">
        <v>3.02</v>
      </c>
      <c r="E1242" s="5">
        <v>1</v>
      </c>
      <c r="F1242" s="5">
        <v>1</v>
      </c>
      <c r="G1242" s="5">
        <v>1</v>
      </c>
      <c r="H1242" s="5">
        <v>1</v>
      </c>
      <c r="I1242" s="6">
        <v>4983769.125</v>
      </c>
      <c r="J1242" s="5">
        <v>529</v>
      </c>
      <c r="K1242" s="7">
        <v>59.161655394660102</v>
      </c>
      <c r="L1242" s="3">
        <v>5.26220703125</v>
      </c>
    </row>
    <row r="1243" spans="1:12">
      <c r="A1243" s="2" t="s">
        <v>933</v>
      </c>
      <c r="B1243" s="2" t="s">
        <v>4077</v>
      </c>
      <c r="C1243" s="3">
        <v>2.47791719436646</v>
      </c>
      <c r="D1243" s="4">
        <v>4.92</v>
      </c>
      <c r="E1243" s="5">
        <v>1</v>
      </c>
      <c r="F1243" s="5">
        <v>1</v>
      </c>
      <c r="G1243" s="5">
        <v>1</v>
      </c>
      <c r="H1243" s="5">
        <v>1</v>
      </c>
      <c r="I1243" s="6">
        <v>42063506.5</v>
      </c>
      <c r="J1243" s="5">
        <v>366</v>
      </c>
      <c r="K1243" s="7">
        <v>42.660927804659998</v>
      </c>
      <c r="L1243" s="3">
        <v>7.29833984375</v>
      </c>
    </row>
    <row r="1244" spans="1:12">
      <c r="A1244" s="2" t="s">
        <v>5069</v>
      </c>
      <c r="B1244" s="2" t="s">
        <v>5070</v>
      </c>
      <c r="C1244" s="3">
        <v>2.4760081768035902</v>
      </c>
      <c r="D1244" s="4">
        <v>9.27</v>
      </c>
      <c r="E1244" s="5">
        <v>1</v>
      </c>
      <c r="F1244" s="5">
        <v>1</v>
      </c>
      <c r="G1244" s="5">
        <v>1</v>
      </c>
      <c r="H1244" s="5">
        <v>1</v>
      </c>
      <c r="I1244" s="6"/>
      <c r="J1244" s="5">
        <v>259</v>
      </c>
      <c r="K1244" s="7">
        <v>30.801481574659999</v>
      </c>
      <c r="L1244" s="3">
        <v>5.16064453125</v>
      </c>
    </row>
    <row r="1245" spans="1:12">
      <c r="A1245" s="2" t="s">
        <v>1740</v>
      </c>
      <c r="B1245" s="2" t="s">
        <v>4371</v>
      </c>
      <c r="C1245" s="3">
        <v>2.4739632606506299</v>
      </c>
      <c r="D1245" s="4">
        <v>10.38</v>
      </c>
      <c r="E1245" s="5">
        <v>1</v>
      </c>
      <c r="F1245" s="5">
        <v>1</v>
      </c>
      <c r="G1245" s="5">
        <v>1</v>
      </c>
      <c r="H1245" s="5">
        <v>1</v>
      </c>
      <c r="I1245" s="6">
        <v>75514511.125</v>
      </c>
      <c r="J1245" s="5">
        <v>106</v>
      </c>
      <c r="K1245" s="7">
        <v>11.397226184659999</v>
      </c>
      <c r="L1245" s="3">
        <v>9.04150390625</v>
      </c>
    </row>
    <row r="1246" spans="1:12">
      <c r="A1246" s="2" t="s">
        <v>1848</v>
      </c>
      <c r="B1246" s="2" t="s">
        <v>4386</v>
      </c>
      <c r="C1246" s="3">
        <v>2.4647476673126198</v>
      </c>
      <c r="D1246" s="4">
        <v>2.37</v>
      </c>
      <c r="E1246" s="5">
        <v>1</v>
      </c>
      <c r="F1246" s="5">
        <v>1</v>
      </c>
      <c r="G1246" s="5">
        <v>1</v>
      </c>
      <c r="H1246" s="5">
        <v>1</v>
      </c>
      <c r="I1246" s="6">
        <v>27157025.25</v>
      </c>
      <c r="J1246" s="5">
        <v>465</v>
      </c>
      <c r="K1246" s="7">
        <v>51.588865654660097</v>
      </c>
      <c r="L1246" s="3">
        <v>6.88818359375</v>
      </c>
    </row>
    <row r="1247" spans="1:12">
      <c r="A1247" s="2" t="s">
        <v>1683</v>
      </c>
      <c r="B1247" s="2" t="s">
        <v>520</v>
      </c>
      <c r="C1247" s="3">
        <v>2.45905661582947</v>
      </c>
      <c r="D1247" s="4">
        <v>7.94</v>
      </c>
      <c r="E1247" s="5">
        <v>1</v>
      </c>
      <c r="F1247" s="5">
        <v>1</v>
      </c>
      <c r="G1247" s="5">
        <v>1</v>
      </c>
      <c r="H1247" s="5">
        <v>4</v>
      </c>
      <c r="I1247" s="6">
        <v>69447.876220703096</v>
      </c>
      <c r="J1247" s="5">
        <v>126</v>
      </c>
      <c r="K1247" s="7">
        <v>13.71897797466</v>
      </c>
      <c r="L1247" s="3">
        <v>5.79541015625</v>
      </c>
    </row>
    <row r="1248" spans="1:12">
      <c r="A1248" s="2" t="s">
        <v>1181</v>
      </c>
      <c r="B1248" s="2" t="s">
        <v>3936</v>
      </c>
      <c r="C1248" s="3">
        <v>2.4529812335968</v>
      </c>
      <c r="D1248" s="4">
        <v>2.58</v>
      </c>
      <c r="E1248" s="5">
        <v>1</v>
      </c>
      <c r="F1248" s="5">
        <v>1</v>
      </c>
      <c r="G1248" s="5">
        <v>1</v>
      </c>
      <c r="H1248" s="5">
        <v>1</v>
      </c>
      <c r="I1248" s="6">
        <v>3845645.375</v>
      </c>
      <c r="J1248" s="5">
        <v>388</v>
      </c>
      <c r="K1248" s="7">
        <v>43.409312954660003</v>
      </c>
      <c r="L1248" s="3">
        <v>6.34130859375</v>
      </c>
    </row>
    <row r="1249" spans="1:12">
      <c r="A1249" s="2" t="s">
        <v>5071</v>
      </c>
      <c r="B1249" s="2" t="s">
        <v>5072</v>
      </c>
      <c r="C1249" s="3">
        <v>2.4516961574554399</v>
      </c>
      <c r="D1249" s="4">
        <v>1.95</v>
      </c>
      <c r="E1249" s="5">
        <v>1</v>
      </c>
      <c r="F1249" s="5">
        <v>2</v>
      </c>
      <c r="G1249" s="5">
        <v>2</v>
      </c>
      <c r="H1249" s="5">
        <v>2</v>
      </c>
      <c r="I1249" s="6">
        <v>11104558.7421875</v>
      </c>
      <c r="J1249" s="5">
        <v>1024</v>
      </c>
      <c r="K1249" s="7">
        <v>105.44360107465999</v>
      </c>
      <c r="L1249" s="3">
        <v>9.51025390625</v>
      </c>
    </row>
    <row r="1250" spans="1:12">
      <c r="A1250" s="2" t="s">
        <v>1650</v>
      </c>
      <c r="B1250" s="2" t="s">
        <v>3637</v>
      </c>
      <c r="C1250" s="3">
        <v>2.4464387893676798</v>
      </c>
      <c r="D1250" s="4">
        <v>10.86</v>
      </c>
      <c r="E1250" s="5">
        <v>1</v>
      </c>
      <c r="F1250" s="5">
        <v>2</v>
      </c>
      <c r="G1250" s="5">
        <v>2</v>
      </c>
      <c r="H1250" s="5">
        <v>3</v>
      </c>
      <c r="I1250" s="6">
        <v>4445779.9838867197</v>
      </c>
      <c r="J1250" s="5">
        <v>267</v>
      </c>
      <c r="K1250" s="7">
        <v>30.69967773466</v>
      </c>
      <c r="L1250" s="3">
        <v>5.12255859375</v>
      </c>
    </row>
    <row r="1251" spans="1:12">
      <c r="A1251" s="2" t="s">
        <v>5073</v>
      </c>
      <c r="B1251" s="2" t="s">
        <v>5074</v>
      </c>
      <c r="C1251" s="3">
        <v>2.4432296752929701</v>
      </c>
      <c r="D1251" s="4">
        <v>4.04</v>
      </c>
      <c r="E1251" s="5">
        <v>1</v>
      </c>
      <c r="F1251" s="5">
        <v>1</v>
      </c>
      <c r="G1251" s="5">
        <v>1</v>
      </c>
      <c r="H1251" s="5">
        <v>1</v>
      </c>
      <c r="I1251" s="6"/>
      <c r="J1251" s="5">
        <v>322</v>
      </c>
      <c r="K1251" s="7">
        <v>35.75218355466</v>
      </c>
      <c r="L1251" s="3">
        <v>9.59814453125</v>
      </c>
    </row>
    <row r="1252" spans="1:12">
      <c r="A1252" s="2" t="s">
        <v>5075</v>
      </c>
      <c r="B1252" s="2" t="s">
        <v>5076</v>
      </c>
      <c r="C1252" s="3">
        <v>2.4412467479705802</v>
      </c>
      <c r="D1252" s="4">
        <v>2.61</v>
      </c>
      <c r="E1252" s="5">
        <v>1</v>
      </c>
      <c r="F1252" s="5">
        <v>1</v>
      </c>
      <c r="G1252" s="5">
        <v>1</v>
      </c>
      <c r="H1252" s="5">
        <v>2</v>
      </c>
      <c r="I1252" s="6">
        <v>780895.33886718797</v>
      </c>
      <c r="J1252" s="5">
        <v>459</v>
      </c>
      <c r="K1252" s="7">
        <v>50.351643224660101</v>
      </c>
      <c r="L1252" s="3">
        <v>8.29443359375</v>
      </c>
    </row>
    <row r="1253" spans="1:12">
      <c r="A1253" s="2" t="s">
        <v>683</v>
      </c>
      <c r="B1253" s="2" t="s">
        <v>4238</v>
      </c>
      <c r="C1253" s="3">
        <v>2.4296600818634002</v>
      </c>
      <c r="D1253" s="4">
        <v>3.91</v>
      </c>
      <c r="E1253" s="5">
        <v>1</v>
      </c>
      <c r="F1253" s="5">
        <v>1</v>
      </c>
      <c r="G1253" s="5">
        <v>1</v>
      </c>
      <c r="H1253" s="5">
        <v>1</v>
      </c>
      <c r="I1253" s="6">
        <v>105488449.625</v>
      </c>
      <c r="J1253" s="5">
        <v>358</v>
      </c>
      <c r="K1253" s="7">
        <v>39.893132784659997</v>
      </c>
      <c r="L1253" s="3">
        <v>9.18798828125</v>
      </c>
    </row>
    <row r="1254" spans="1:12">
      <c r="A1254" s="2" t="s">
        <v>2753</v>
      </c>
      <c r="B1254" s="2" t="s">
        <v>2961</v>
      </c>
      <c r="C1254" s="3">
        <v>2.4281864166259801</v>
      </c>
      <c r="D1254" s="4">
        <v>3.73</v>
      </c>
      <c r="E1254" s="5">
        <v>1</v>
      </c>
      <c r="F1254" s="5">
        <v>2</v>
      </c>
      <c r="G1254" s="5">
        <v>2</v>
      </c>
      <c r="H1254" s="5">
        <v>3</v>
      </c>
      <c r="I1254" s="6">
        <v>53962.20703125</v>
      </c>
      <c r="J1254" s="5">
        <v>510</v>
      </c>
      <c r="K1254" s="7">
        <v>58.851883544659998</v>
      </c>
      <c r="L1254" s="3">
        <v>5.50341796875</v>
      </c>
    </row>
    <row r="1255" spans="1:12">
      <c r="A1255" s="2" t="s">
        <v>1969</v>
      </c>
      <c r="B1255" s="2" t="s">
        <v>3426</v>
      </c>
      <c r="C1255" s="3">
        <v>2.4215652942657502</v>
      </c>
      <c r="D1255" s="4">
        <v>13.51</v>
      </c>
      <c r="E1255" s="5">
        <v>1</v>
      </c>
      <c r="F1255" s="5">
        <v>1</v>
      </c>
      <c r="G1255" s="5">
        <v>1</v>
      </c>
      <c r="H1255" s="5">
        <v>1</v>
      </c>
      <c r="I1255" s="6">
        <v>99583.1513671875</v>
      </c>
      <c r="J1255" s="5">
        <v>74</v>
      </c>
      <c r="K1255" s="7">
        <v>8.48313226466</v>
      </c>
      <c r="L1255" s="3">
        <v>7.34228515625</v>
      </c>
    </row>
    <row r="1256" spans="1:12">
      <c r="A1256" s="2" t="s">
        <v>1761</v>
      </c>
      <c r="B1256" s="2" t="s">
        <v>4520</v>
      </c>
      <c r="C1256" s="3">
        <v>2.4175226688385001</v>
      </c>
      <c r="D1256" s="4">
        <v>4.22</v>
      </c>
      <c r="E1256" s="5">
        <v>1</v>
      </c>
      <c r="F1256" s="5">
        <v>2</v>
      </c>
      <c r="G1256" s="5">
        <v>2</v>
      </c>
      <c r="H1256" s="5">
        <v>2</v>
      </c>
      <c r="I1256" s="6">
        <v>2646868.92578125</v>
      </c>
      <c r="J1256" s="5">
        <v>498</v>
      </c>
      <c r="K1256" s="7">
        <v>57.840577414660103</v>
      </c>
      <c r="L1256" s="3">
        <v>8.19189453125</v>
      </c>
    </row>
    <row r="1257" spans="1:12">
      <c r="A1257" s="2" t="s">
        <v>2186</v>
      </c>
      <c r="B1257" s="2" t="s">
        <v>3279</v>
      </c>
      <c r="C1257" s="3">
        <v>2.4167962074279798</v>
      </c>
      <c r="D1257" s="4">
        <v>7.6</v>
      </c>
      <c r="E1257" s="5">
        <v>1</v>
      </c>
      <c r="F1257" s="5">
        <v>1</v>
      </c>
      <c r="G1257" s="5">
        <v>1</v>
      </c>
      <c r="H1257" s="5">
        <v>1</v>
      </c>
      <c r="I1257" s="6">
        <v>2580343.109375</v>
      </c>
      <c r="J1257" s="5">
        <v>171</v>
      </c>
      <c r="K1257" s="7">
        <v>19.059819984659999</v>
      </c>
      <c r="L1257" s="3">
        <v>7.81103515625</v>
      </c>
    </row>
    <row r="1258" spans="1:12">
      <c r="A1258" s="2" t="s">
        <v>2291</v>
      </c>
      <c r="B1258" s="2" t="s">
        <v>318</v>
      </c>
      <c r="C1258" s="3">
        <v>2.4091358184814502</v>
      </c>
      <c r="D1258" s="4">
        <v>3.57</v>
      </c>
      <c r="E1258" s="5">
        <v>1</v>
      </c>
      <c r="F1258" s="5">
        <v>1</v>
      </c>
      <c r="G1258" s="5">
        <v>1</v>
      </c>
      <c r="H1258" s="5">
        <v>1</v>
      </c>
      <c r="I1258" s="6">
        <v>28824338.375</v>
      </c>
      <c r="J1258" s="5">
        <v>224</v>
      </c>
      <c r="K1258" s="7">
        <v>25.61626259466</v>
      </c>
      <c r="L1258" s="3">
        <v>8.64599609375</v>
      </c>
    </row>
    <row r="1259" spans="1:12">
      <c r="A1259" s="2" t="s">
        <v>468</v>
      </c>
      <c r="B1259" s="2" t="s">
        <v>333</v>
      </c>
      <c r="C1259" s="3">
        <v>2.4023878574371298</v>
      </c>
      <c r="D1259" s="4">
        <v>6.62</v>
      </c>
      <c r="E1259" s="5">
        <v>1</v>
      </c>
      <c r="F1259" s="5">
        <v>1</v>
      </c>
      <c r="G1259" s="5">
        <v>1</v>
      </c>
      <c r="H1259" s="5">
        <v>1</v>
      </c>
      <c r="I1259" s="6">
        <v>327172.365234375</v>
      </c>
      <c r="J1259" s="5">
        <v>136</v>
      </c>
      <c r="K1259" s="7">
        <v>15.346643154660001</v>
      </c>
      <c r="L1259" s="3">
        <v>11.42919921875</v>
      </c>
    </row>
    <row r="1260" spans="1:12">
      <c r="A1260" s="2" t="s">
        <v>1945</v>
      </c>
      <c r="B1260" s="2" t="s">
        <v>3443</v>
      </c>
      <c r="C1260" s="3">
        <v>2.4018206596374498</v>
      </c>
      <c r="D1260" s="4">
        <v>4.6399999999999997</v>
      </c>
      <c r="E1260" s="5">
        <v>1</v>
      </c>
      <c r="F1260" s="5">
        <v>1</v>
      </c>
      <c r="G1260" s="5">
        <v>1</v>
      </c>
      <c r="H1260" s="5">
        <v>1</v>
      </c>
      <c r="I1260" s="6">
        <v>69385.787109375</v>
      </c>
      <c r="J1260" s="5">
        <v>668</v>
      </c>
      <c r="K1260" s="7">
        <v>76.012741834660005</v>
      </c>
      <c r="L1260" s="3">
        <v>5.04638671875</v>
      </c>
    </row>
    <row r="1261" spans="1:12">
      <c r="A1261" s="2" t="s">
        <v>1718</v>
      </c>
      <c r="B1261" s="2" t="s">
        <v>3592</v>
      </c>
      <c r="C1261" s="3">
        <v>2.3982505798339799</v>
      </c>
      <c r="D1261" s="4">
        <v>2.7</v>
      </c>
      <c r="E1261" s="5">
        <v>1</v>
      </c>
      <c r="F1261" s="5">
        <v>2</v>
      </c>
      <c r="G1261" s="5">
        <v>2</v>
      </c>
      <c r="H1261" s="5">
        <v>2</v>
      </c>
      <c r="I1261" s="6">
        <v>944560.64550781297</v>
      </c>
      <c r="J1261" s="5">
        <v>741</v>
      </c>
      <c r="K1261" s="7">
        <v>83.438258564660003</v>
      </c>
      <c r="L1261" s="3">
        <v>7.63525390625</v>
      </c>
    </row>
    <row r="1262" spans="1:12">
      <c r="A1262" s="2" t="s">
        <v>5077</v>
      </c>
      <c r="B1262" s="2" t="s">
        <v>5078</v>
      </c>
      <c r="C1262" s="3">
        <v>2.3880100250244101</v>
      </c>
      <c r="D1262" s="4">
        <v>3.58</v>
      </c>
      <c r="E1262" s="5">
        <v>1</v>
      </c>
      <c r="F1262" s="5">
        <v>1</v>
      </c>
      <c r="G1262" s="5">
        <v>1</v>
      </c>
      <c r="H1262" s="5">
        <v>1</v>
      </c>
      <c r="I1262" s="6">
        <v>25007715.8125</v>
      </c>
      <c r="J1262" s="5">
        <v>307</v>
      </c>
      <c r="K1262" s="7">
        <v>34.550718554660001</v>
      </c>
      <c r="L1262" s="3">
        <v>8.39697265625</v>
      </c>
    </row>
    <row r="1263" spans="1:12">
      <c r="A1263" s="2" t="s">
        <v>5079</v>
      </c>
      <c r="B1263" s="2" t="s">
        <v>5080</v>
      </c>
      <c r="C1263" s="3">
        <v>2.3864116668701199</v>
      </c>
      <c r="D1263" s="4">
        <v>2.36</v>
      </c>
      <c r="E1263" s="5">
        <v>1</v>
      </c>
      <c r="F1263" s="5">
        <v>1</v>
      </c>
      <c r="G1263" s="5">
        <v>1</v>
      </c>
      <c r="H1263" s="5">
        <v>1</v>
      </c>
      <c r="I1263" s="6"/>
      <c r="J1263" s="5">
        <v>509</v>
      </c>
      <c r="K1263" s="7">
        <v>59.068163054659998</v>
      </c>
      <c r="L1263" s="3">
        <v>6.11279296875</v>
      </c>
    </row>
    <row r="1264" spans="1:12">
      <c r="A1264" s="2" t="s">
        <v>5081</v>
      </c>
      <c r="B1264" s="2" t="s">
        <v>5082</v>
      </c>
      <c r="C1264" s="3">
        <v>2.3848695755004901</v>
      </c>
      <c r="D1264" s="4">
        <v>3.88</v>
      </c>
      <c r="E1264" s="5">
        <v>1</v>
      </c>
      <c r="F1264" s="5">
        <v>2</v>
      </c>
      <c r="G1264" s="5">
        <v>2</v>
      </c>
      <c r="H1264" s="5">
        <v>2</v>
      </c>
      <c r="I1264" s="6">
        <v>9765610.38671875</v>
      </c>
      <c r="J1264" s="5">
        <v>877</v>
      </c>
      <c r="K1264" s="7">
        <v>96.995831724660206</v>
      </c>
      <c r="L1264" s="3">
        <v>6.65380859375</v>
      </c>
    </row>
    <row r="1265" spans="1:12">
      <c r="A1265" s="2" t="s">
        <v>5083</v>
      </c>
      <c r="B1265" s="2" t="s">
        <v>5084</v>
      </c>
      <c r="C1265" s="3">
        <v>2.3822445869445801</v>
      </c>
      <c r="D1265" s="4">
        <v>4.4400000000000004</v>
      </c>
      <c r="E1265" s="5">
        <v>1</v>
      </c>
      <c r="F1265" s="5">
        <v>1</v>
      </c>
      <c r="G1265" s="5">
        <v>1</v>
      </c>
      <c r="H1265" s="5">
        <v>1</v>
      </c>
      <c r="I1265" s="6">
        <v>13458520</v>
      </c>
      <c r="J1265" s="5">
        <v>315</v>
      </c>
      <c r="K1265" s="7">
        <v>36.978988364659998</v>
      </c>
      <c r="L1265" s="3">
        <v>7.22509765625</v>
      </c>
    </row>
    <row r="1266" spans="1:12">
      <c r="A1266" s="2" t="s">
        <v>2098</v>
      </c>
      <c r="B1266" s="2" t="s">
        <v>3337</v>
      </c>
      <c r="C1266" s="3">
        <v>2.3789854049682599</v>
      </c>
      <c r="D1266" s="4">
        <v>3.4</v>
      </c>
      <c r="E1266" s="5">
        <v>1</v>
      </c>
      <c r="F1266" s="5">
        <v>2</v>
      </c>
      <c r="G1266" s="5">
        <v>2</v>
      </c>
      <c r="H1266" s="5">
        <v>3</v>
      </c>
      <c r="I1266" s="6">
        <v>5709656.5842285203</v>
      </c>
      <c r="J1266" s="5">
        <v>559</v>
      </c>
      <c r="K1266" s="7">
        <v>60.377781764660099</v>
      </c>
      <c r="L1266" s="3">
        <v>6.63916015625</v>
      </c>
    </row>
    <row r="1267" spans="1:12">
      <c r="A1267" s="2" t="s">
        <v>159</v>
      </c>
      <c r="B1267" s="2" t="s">
        <v>4034</v>
      </c>
      <c r="C1267" s="3">
        <v>2.3783335685729998</v>
      </c>
      <c r="D1267" s="4">
        <v>15.71</v>
      </c>
      <c r="E1267" s="5">
        <v>1</v>
      </c>
      <c r="F1267" s="5">
        <v>1</v>
      </c>
      <c r="G1267" s="5">
        <v>1</v>
      </c>
      <c r="H1267" s="5">
        <v>1</v>
      </c>
      <c r="I1267" s="6">
        <v>12221197.75</v>
      </c>
      <c r="J1267" s="5">
        <v>70</v>
      </c>
      <c r="K1267" s="7">
        <v>8.2902063346600006</v>
      </c>
      <c r="L1267" s="3">
        <v>7.78173828125</v>
      </c>
    </row>
    <row r="1268" spans="1:12">
      <c r="A1268" s="2" t="s">
        <v>700</v>
      </c>
      <c r="B1268" s="2" t="s">
        <v>4510</v>
      </c>
      <c r="C1268" s="3">
        <v>2.3767638206481898</v>
      </c>
      <c r="D1268" s="4">
        <v>1.35</v>
      </c>
      <c r="E1268" s="5">
        <v>1</v>
      </c>
      <c r="F1268" s="5">
        <v>1</v>
      </c>
      <c r="G1268" s="5">
        <v>1</v>
      </c>
      <c r="H1268" s="5">
        <v>1</v>
      </c>
      <c r="I1268" s="6">
        <v>9044057.484375</v>
      </c>
      <c r="J1268" s="5">
        <v>888</v>
      </c>
      <c r="K1268" s="7">
        <v>101.06661806466001</v>
      </c>
      <c r="L1268" s="3">
        <v>5.55419921875</v>
      </c>
    </row>
    <row r="1269" spans="1:12">
      <c r="A1269" s="2" t="s">
        <v>1388</v>
      </c>
      <c r="B1269" s="2" t="s">
        <v>4452</v>
      </c>
      <c r="C1269" s="3">
        <v>2.3710365295410201</v>
      </c>
      <c r="D1269" s="4">
        <v>1.95</v>
      </c>
      <c r="E1269" s="5">
        <v>1</v>
      </c>
      <c r="F1269" s="5">
        <v>1</v>
      </c>
      <c r="G1269" s="5">
        <v>1</v>
      </c>
      <c r="H1269" s="5">
        <v>1</v>
      </c>
      <c r="I1269" s="6">
        <v>1007975.4296875</v>
      </c>
      <c r="J1269" s="5">
        <v>513</v>
      </c>
      <c r="K1269" s="7">
        <v>53.750771114659997</v>
      </c>
      <c r="L1269" s="3">
        <v>9.17333984375</v>
      </c>
    </row>
    <row r="1270" spans="1:12">
      <c r="A1270" s="2" t="s">
        <v>1180</v>
      </c>
      <c r="B1270" s="2" t="s">
        <v>3937</v>
      </c>
      <c r="C1270" s="3">
        <v>2.36922407150269</v>
      </c>
      <c r="D1270" s="4">
        <v>17.59</v>
      </c>
      <c r="E1270" s="5">
        <v>1</v>
      </c>
      <c r="F1270" s="5">
        <v>2</v>
      </c>
      <c r="G1270" s="5">
        <v>2</v>
      </c>
      <c r="H1270" s="5">
        <v>2</v>
      </c>
      <c r="I1270" s="6">
        <v>3992721.2517089802</v>
      </c>
      <c r="J1270" s="5">
        <v>108</v>
      </c>
      <c r="K1270" s="7">
        <v>12.19295487466</v>
      </c>
      <c r="L1270" s="3">
        <v>4.83056640625</v>
      </c>
    </row>
    <row r="1271" spans="1:12">
      <c r="A1271" s="2" t="s">
        <v>2583</v>
      </c>
      <c r="B1271" s="2" t="s">
        <v>4467</v>
      </c>
      <c r="C1271" s="3">
        <v>2.3689310550689702</v>
      </c>
      <c r="D1271" s="4">
        <v>3.22</v>
      </c>
      <c r="E1271" s="5">
        <v>1</v>
      </c>
      <c r="F1271" s="5">
        <v>2</v>
      </c>
      <c r="G1271" s="5">
        <v>2</v>
      </c>
      <c r="H1271" s="5">
        <v>2</v>
      </c>
      <c r="I1271" s="6">
        <v>598033.7734375</v>
      </c>
      <c r="J1271" s="5">
        <v>808</v>
      </c>
      <c r="K1271" s="7">
        <v>90.34230648466</v>
      </c>
      <c r="L1271" s="3">
        <v>4.88134765625</v>
      </c>
    </row>
    <row r="1272" spans="1:12">
      <c r="A1272" s="2" t="s">
        <v>5085</v>
      </c>
      <c r="B1272" s="2" t="s">
        <v>5086</v>
      </c>
      <c r="C1272" s="3">
        <v>2.3640050888061501</v>
      </c>
      <c r="D1272" s="4">
        <v>13.08</v>
      </c>
      <c r="E1272" s="5">
        <v>1</v>
      </c>
      <c r="F1272" s="5">
        <v>1</v>
      </c>
      <c r="G1272" s="5">
        <v>1</v>
      </c>
      <c r="H1272" s="5">
        <v>1</v>
      </c>
      <c r="I1272" s="6">
        <v>6515651.25</v>
      </c>
      <c r="J1272" s="5">
        <v>130</v>
      </c>
      <c r="K1272" s="7">
        <v>15.24854407466</v>
      </c>
      <c r="L1272" s="3">
        <v>4.41162109375</v>
      </c>
    </row>
    <row r="1273" spans="1:12">
      <c r="A1273" s="2" t="s">
        <v>2350</v>
      </c>
      <c r="B1273" s="2" t="s">
        <v>3178</v>
      </c>
      <c r="C1273" s="3">
        <v>2.36110544204712</v>
      </c>
      <c r="D1273" s="4">
        <v>1.02</v>
      </c>
      <c r="E1273" s="5">
        <v>1</v>
      </c>
      <c r="F1273" s="5">
        <v>1</v>
      </c>
      <c r="G1273" s="5">
        <v>1</v>
      </c>
      <c r="H1273" s="5">
        <v>1</v>
      </c>
      <c r="I1273" s="6">
        <v>182647.7109375</v>
      </c>
      <c r="J1273" s="5">
        <v>981</v>
      </c>
      <c r="K1273" s="7">
        <v>112.80297537465999</v>
      </c>
      <c r="L1273" s="3">
        <v>5.41455078125</v>
      </c>
    </row>
    <row r="1274" spans="1:12">
      <c r="A1274" s="2" t="s">
        <v>5087</v>
      </c>
      <c r="B1274" s="2" t="s">
        <v>5088</v>
      </c>
      <c r="C1274" s="3">
        <v>2.3606157302856401</v>
      </c>
      <c r="D1274" s="4">
        <v>4.08</v>
      </c>
      <c r="E1274" s="5">
        <v>1</v>
      </c>
      <c r="F1274" s="5">
        <v>1</v>
      </c>
      <c r="G1274" s="5">
        <v>1</v>
      </c>
      <c r="H1274" s="5">
        <v>1</v>
      </c>
      <c r="I1274" s="6">
        <v>1251456.703125</v>
      </c>
      <c r="J1274" s="5">
        <v>294</v>
      </c>
      <c r="K1274" s="7">
        <v>33.44909764466</v>
      </c>
      <c r="L1274" s="3">
        <v>4.94482421875</v>
      </c>
    </row>
    <row r="1275" spans="1:12">
      <c r="A1275" s="2" t="s">
        <v>1567</v>
      </c>
      <c r="B1275" s="2" t="s">
        <v>3681</v>
      </c>
      <c r="C1275" s="3">
        <v>2.3597159385681201</v>
      </c>
      <c r="D1275" s="4">
        <v>3.38</v>
      </c>
      <c r="E1275" s="5">
        <v>1</v>
      </c>
      <c r="F1275" s="5">
        <v>1</v>
      </c>
      <c r="G1275" s="5">
        <v>1</v>
      </c>
      <c r="H1275" s="5">
        <v>1</v>
      </c>
      <c r="I1275" s="6">
        <v>9110207.15625</v>
      </c>
      <c r="J1275" s="5">
        <v>296</v>
      </c>
      <c r="K1275" s="7">
        <v>32.704746204659997</v>
      </c>
      <c r="L1275" s="3">
        <v>6.84423828125</v>
      </c>
    </row>
    <row r="1276" spans="1:12">
      <c r="A1276" s="2" t="s">
        <v>1882</v>
      </c>
      <c r="B1276" s="2" t="s">
        <v>2823</v>
      </c>
      <c r="C1276" s="3">
        <v>2.3596620559692401</v>
      </c>
      <c r="D1276" s="4">
        <v>3.36</v>
      </c>
      <c r="E1276" s="5">
        <v>1</v>
      </c>
      <c r="F1276" s="5">
        <v>2</v>
      </c>
      <c r="G1276" s="5">
        <v>2</v>
      </c>
      <c r="H1276" s="5">
        <v>2</v>
      </c>
      <c r="I1276" s="6">
        <v>31595805.875</v>
      </c>
      <c r="J1276" s="5">
        <v>596</v>
      </c>
      <c r="K1276" s="7">
        <v>68.853008624660006</v>
      </c>
      <c r="L1276" s="3">
        <v>7.79638671875</v>
      </c>
    </row>
    <row r="1277" spans="1:12">
      <c r="A1277" s="2" t="s">
        <v>2532</v>
      </c>
      <c r="B1277" s="2" t="s">
        <v>3061</v>
      </c>
      <c r="C1277" s="3">
        <v>2.3482971191406299</v>
      </c>
      <c r="D1277" s="4">
        <v>2.0299999999999998</v>
      </c>
      <c r="E1277" s="5">
        <v>1</v>
      </c>
      <c r="F1277" s="5">
        <v>2</v>
      </c>
      <c r="G1277" s="5">
        <v>2</v>
      </c>
      <c r="H1277" s="5">
        <v>2</v>
      </c>
      <c r="I1277" s="6"/>
      <c r="J1277" s="5">
        <v>1283</v>
      </c>
      <c r="K1277" s="7">
        <v>146.08770144466001</v>
      </c>
      <c r="L1277" s="3">
        <v>6.65380859375</v>
      </c>
    </row>
    <row r="1278" spans="1:12">
      <c r="A1278" s="2" t="s">
        <v>2567</v>
      </c>
      <c r="B1278" s="2" t="s">
        <v>195</v>
      </c>
      <c r="C1278" s="3">
        <v>2.3404564857482901</v>
      </c>
      <c r="D1278" s="4">
        <v>10.16</v>
      </c>
      <c r="E1278" s="5">
        <v>1</v>
      </c>
      <c r="F1278" s="5">
        <v>1</v>
      </c>
      <c r="G1278" s="5">
        <v>1</v>
      </c>
      <c r="H1278" s="5">
        <v>1</v>
      </c>
      <c r="I1278" s="6">
        <v>8566478.65625</v>
      </c>
      <c r="J1278" s="5">
        <v>128</v>
      </c>
      <c r="K1278" s="7">
        <v>15.111369674660001</v>
      </c>
      <c r="L1278" s="3">
        <v>6.25244140625</v>
      </c>
    </row>
    <row r="1279" spans="1:12">
      <c r="A1279" s="2" t="s">
        <v>5089</v>
      </c>
      <c r="B1279" s="2" t="s">
        <v>5090</v>
      </c>
      <c r="C1279" s="3">
        <v>2.3388516902923602</v>
      </c>
      <c r="D1279" s="4">
        <v>14.18</v>
      </c>
      <c r="E1279" s="5">
        <v>1</v>
      </c>
      <c r="F1279" s="5">
        <v>1</v>
      </c>
      <c r="G1279" s="5">
        <v>1</v>
      </c>
      <c r="H1279" s="5">
        <v>2</v>
      </c>
      <c r="I1279" s="6">
        <v>16976672</v>
      </c>
      <c r="J1279" s="5">
        <v>134</v>
      </c>
      <c r="K1279" s="7">
        <v>15.099450194659999</v>
      </c>
      <c r="L1279" s="3">
        <v>4.74169921875</v>
      </c>
    </row>
    <row r="1280" spans="1:12">
      <c r="A1280" s="2" t="s">
        <v>1163</v>
      </c>
      <c r="B1280" s="2" t="s">
        <v>4387</v>
      </c>
      <c r="C1280" s="3">
        <v>2.3350980281829798</v>
      </c>
      <c r="D1280" s="4">
        <v>4.1900000000000004</v>
      </c>
      <c r="E1280" s="5">
        <v>1</v>
      </c>
      <c r="F1280" s="5">
        <v>2</v>
      </c>
      <c r="G1280" s="5">
        <v>2</v>
      </c>
      <c r="H1280" s="5">
        <v>4</v>
      </c>
      <c r="I1280" s="6">
        <v>3600152.0612793001</v>
      </c>
      <c r="J1280" s="5">
        <v>549</v>
      </c>
      <c r="K1280" s="7">
        <v>60.934596724659997</v>
      </c>
      <c r="L1280" s="3">
        <v>5.71923828125</v>
      </c>
    </row>
    <row r="1281" spans="1:12">
      <c r="A1281" s="2" t="s">
        <v>1126</v>
      </c>
      <c r="B1281" s="2" t="s">
        <v>3968</v>
      </c>
      <c r="C1281" s="3">
        <v>2.32977247238159</v>
      </c>
      <c r="D1281" s="4">
        <v>3.93</v>
      </c>
      <c r="E1281" s="5">
        <v>1</v>
      </c>
      <c r="F1281" s="5">
        <v>1</v>
      </c>
      <c r="G1281" s="5">
        <v>1</v>
      </c>
      <c r="H1281" s="5">
        <v>3</v>
      </c>
      <c r="I1281" s="6">
        <v>3432797.54296875</v>
      </c>
      <c r="J1281" s="5">
        <v>534</v>
      </c>
      <c r="K1281" s="7">
        <v>60.505138604660097</v>
      </c>
      <c r="L1281" s="3">
        <v>5.60498046875</v>
      </c>
    </row>
    <row r="1282" spans="1:12">
      <c r="A1282" s="2" t="s">
        <v>5091</v>
      </c>
      <c r="B1282" s="2" t="s">
        <v>5092</v>
      </c>
      <c r="C1282" s="3">
        <v>2.3246762752532999</v>
      </c>
      <c r="D1282" s="4">
        <v>1.1100000000000001</v>
      </c>
      <c r="E1282" s="5">
        <v>1</v>
      </c>
      <c r="F1282" s="5">
        <v>1</v>
      </c>
      <c r="G1282" s="5">
        <v>1</v>
      </c>
      <c r="H1282" s="5">
        <v>3</v>
      </c>
      <c r="I1282" s="6"/>
      <c r="J1282" s="5">
        <v>1081</v>
      </c>
      <c r="K1282" s="7">
        <v>125.28853410466</v>
      </c>
      <c r="L1282" s="3">
        <v>5.10986328125</v>
      </c>
    </row>
    <row r="1283" spans="1:12">
      <c r="A1283" s="2" t="s">
        <v>849</v>
      </c>
      <c r="B1283" s="2" t="s">
        <v>4130</v>
      </c>
      <c r="C1283" s="3">
        <v>2.3139832019805899</v>
      </c>
      <c r="D1283" s="4">
        <v>5.15</v>
      </c>
      <c r="E1283" s="5">
        <v>1</v>
      </c>
      <c r="F1283" s="5">
        <v>1</v>
      </c>
      <c r="G1283" s="5">
        <v>1</v>
      </c>
      <c r="H1283" s="5">
        <v>1</v>
      </c>
      <c r="I1283" s="6">
        <v>17991854.875</v>
      </c>
      <c r="J1283" s="5">
        <v>233</v>
      </c>
      <c r="K1283" s="7">
        <v>26.704485764659999</v>
      </c>
      <c r="L1283" s="3">
        <v>6.94677734375</v>
      </c>
    </row>
    <row r="1284" spans="1:12">
      <c r="A1284" s="2" t="s">
        <v>2597</v>
      </c>
      <c r="B1284" s="2" t="s">
        <v>2982</v>
      </c>
      <c r="C1284" s="3">
        <v>2.30231380462646</v>
      </c>
      <c r="D1284" s="4">
        <v>2.41</v>
      </c>
      <c r="E1284" s="5">
        <v>1</v>
      </c>
      <c r="F1284" s="5">
        <v>1</v>
      </c>
      <c r="G1284" s="5">
        <v>1</v>
      </c>
      <c r="H1284" s="5">
        <v>1</v>
      </c>
      <c r="I1284" s="6">
        <v>797099.1171875</v>
      </c>
      <c r="J1284" s="5">
        <v>746</v>
      </c>
      <c r="K1284" s="7">
        <v>84.555246094660106</v>
      </c>
      <c r="L1284" s="3">
        <v>5.28759765625</v>
      </c>
    </row>
    <row r="1285" spans="1:12">
      <c r="A1285" s="2" t="s">
        <v>1286</v>
      </c>
      <c r="B1285" s="2" t="s">
        <v>3868</v>
      </c>
      <c r="C1285" s="3">
        <v>2.2958207130432098</v>
      </c>
      <c r="D1285" s="4">
        <v>8.4</v>
      </c>
      <c r="E1285" s="5">
        <v>1</v>
      </c>
      <c r="F1285" s="5">
        <v>1</v>
      </c>
      <c r="G1285" s="5">
        <v>1</v>
      </c>
      <c r="H1285" s="5">
        <v>1</v>
      </c>
      <c r="I1285" s="6">
        <v>67958381</v>
      </c>
      <c r="J1285" s="5">
        <v>262</v>
      </c>
      <c r="K1285" s="7">
        <v>29.91664885466</v>
      </c>
      <c r="L1285" s="3">
        <v>8.17724609375</v>
      </c>
    </row>
    <row r="1286" spans="1:12">
      <c r="A1286" s="2" t="s">
        <v>1486</v>
      </c>
      <c r="B1286" s="2" t="s">
        <v>2828</v>
      </c>
      <c r="C1286" s="3">
        <v>2.2905077934265101</v>
      </c>
      <c r="D1286" s="4">
        <v>2.56</v>
      </c>
      <c r="E1286" s="5">
        <v>1</v>
      </c>
      <c r="F1286" s="5">
        <v>1</v>
      </c>
      <c r="G1286" s="5">
        <v>1</v>
      </c>
      <c r="H1286" s="5">
        <v>1</v>
      </c>
      <c r="I1286" s="6">
        <v>3552923.875</v>
      </c>
      <c r="J1286" s="5">
        <v>430</v>
      </c>
      <c r="K1286" s="7">
        <v>49.19212715466</v>
      </c>
      <c r="L1286" s="3">
        <v>6.20166015625</v>
      </c>
    </row>
    <row r="1287" spans="1:12">
      <c r="A1287" s="2" t="s">
        <v>1292</v>
      </c>
      <c r="B1287" s="2" t="s">
        <v>3864</v>
      </c>
      <c r="C1287" s="3">
        <v>2.28058886528015</v>
      </c>
      <c r="D1287" s="4">
        <v>1.92</v>
      </c>
      <c r="E1287" s="5">
        <v>1</v>
      </c>
      <c r="F1287" s="5">
        <v>1</v>
      </c>
      <c r="G1287" s="5">
        <v>1</v>
      </c>
      <c r="H1287" s="5">
        <v>1</v>
      </c>
      <c r="I1287" s="6">
        <v>24397.721191406301</v>
      </c>
      <c r="J1287" s="5">
        <v>728</v>
      </c>
      <c r="K1287" s="7">
        <v>79.874236944660097</v>
      </c>
      <c r="L1287" s="3">
        <v>8.03076171875</v>
      </c>
    </row>
    <row r="1288" spans="1:12">
      <c r="A1288" s="2" t="s">
        <v>1764</v>
      </c>
      <c r="B1288" s="2" t="s">
        <v>3559</v>
      </c>
      <c r="C1288" s="3">
        <v>2.2795252799987802</v>
      </c>
      <c r="D1288" s="4">
        <v>4.78</v>
      </c>
      <c r="E1288" s="5">
        <v>1</v>
      </c>
      <c r="F1288" s="5">
        <v>1</v>
      </c>
      <c r="G1288" s="5">
        <v>1</v>
      </c>
      <c r="H1288" s="5">
        <v>2</v>
      </c>
      <c r="I1288" s="6">
        <v>10402110.0625</v>
      </c>
      <c r="J1288" s="5">
        <v>356</v>
      </c>
      <c r="K1288" s="7">
        <v>41.095030074660002</v>
      </c>
      <c r="L1288" s="3">
        <v>8.49951171875</v>
      </c>
    </row>
    <row r="1289" spans="1:12">
      <c r="A1289" s="2" t="s">
        <v>719</v>
      </c>
      <c r="B1289" s="2" t="s">
        <v>215</v>
      </c>
      <c r="C1289" s="3">
        <v>2.2773959636688201</v>
      </c>
      <c r="D1289" s="4">
        <v>3.2</v>
      </c>
      <c r="E1289" s="5">
        <v>1</v>
      </c>
      <c r="F1289" s="5">
        <v>2</v>
      </c>
      <c r="G1289" s="5">
        <v>2</v>
      </c>
      <c r="H1289" s="5">
        <v>2</v>
      </c>
      <c r="I1289" s="6">
        <v>1619605.796875</v>
      </c>
      <c r="J1289" s="5">
        <v>812</v>
      </c>
      <c r="K1289" s="7">
        <v>91.399713384660004</v>
      </c>
      <c r="L1289" s="3">
        <v>5.68115234375</v>
      </c>
    </row>
    <row r="1290" spans="1:12">
      <c r="A1290" s="2" t="s">
        <v>1627</v>
      </c>
      <c r="B1290" s="2" t="s">
        <v>12</v>
      </c>
      <c r="C1290" s="3">
        <v>2.2743084430694598</v>
      </c>
      <c r="D1290" s="4">
        <v>5.26</v>
      </c>
      <c r="E1290" s="5">
        <v>1</v>
      </c>
      <c r="F1290" s="5">
        <v>2</v>
      </c>
      <c r="G1290" s="5">
        <v>2</v>
      </c>
      <c r="H1290" s="5">
        <v>2</v>
      </c>
      <c r="I1290" s="6">
        <v>13684925.5</v>
      </c>
      <c r="J1290" s="5">
        <v>304</v>
      </c>
      <c r="K1290" s="7">
        <v>34.154764244660001</v>
      </c>
      <c r="L1290" s="3">
        <v>9.37841796875</v>
      </c>
    </row>
    <row r="1291" spans="1:12">
      <c r="A1291" s="2" t="s">
        <v>5093</v>
      </c>
      <c r="B1291" s="2" t="s">
        <v>5094</v>
      </c>
      <c r="C1291" s="3">
        <v>2.2712926864624001</v>
      </c>
      <c r="D1291" s="4">
        <v>1.63</v>
      </c>
      <c r="E1291" s="5">
        <v>2</v>
      </c>
      <c r="F1291" s="5">
        <v>1</v>
      </c>
      <c r="G1291" s="5">
        <v>1</v>
      </c>
      <c r="H1291" s="5">
        <v>1</v>
      </c>
      <c r="I1291" s="6">
        <v>9423362.5</v>
      </c>
      <c r="J1291" s="5">
        <v>735</v>
      </c>
      <c r="K1291" s="7">
        <v>81.296622184659896</v>
      </c>
      <c r="L1291" s="3">
        <v>7.40087890625</v>
      </c>
    </row>
    <row r="1292" spans="1:12">
      <c r="A1292" s="2" t="s">
        <v>1142</v>
      </c>
      <c r="B1292" s="2" t="s">
        <v>3959</v>
      </c>
      <c r="C1292" s="3">
        <v>2.26878094673157</v>
      </c>
      <c r="D1292" s="4">
        <v>4.6399999999999997</v>
      </c>
      <c r="E1292" s="5">
        <v>1</v>
      </c>
      <c r="F1292" s="5">
        <v>2</v>
      </c>
      <c r="G1292" s="5">
        <v>3</v>
      </c>
      <c r="H1292" s="5">
        <v>3</v>
      </c>
      <c r="I1292" s="6">
        <v>212801756.98242199</v>
      </c>
      <c r="J1292" s="5">
        <v>1055</v>
      </c>
      <c r="K1292" s="7">
        <v>122.53310963465999</v>
      </c>
      <c r="L1292" s="3">
        <v>6.16357421875</v>
      </c>
    </row>
    <row r="1293" spans="1:12">
      <c r="A1293" s="2" t="s">
        <v>5095</v>
      </c>
      <c r="B1293" s="2" t="s">
        <v>5096</v>
      </c>
      <c r="C1293" s="3">
        <v>2.2636134624481201</v>
      </c>
      <c r="D1293" s="4">
        <v>2.37</v>
      </c>
      <c r="E1293" s="5">
        <v>1</v>
      </c>
      <c r="F1293" s="5">
        <v>1</v>
      </c>
      <c r="G1293" s="5">
        <v>1</v>
      </c>
      <c r="H1293" s="5">
        <v>1</v>
      </c>
      <c r="I1293" s="6">
        <v>95157486.8125</v>
      </c>
      <c r="J1293" s="5">
        <v>422</v>
      </c>
      <c r="K1293" s="7">
        <v>48.985785994659999</v>
      </c>
      <c r="L1293" s="3">
        <v>8.19189453125</v>
      </c>
    </row>
    <row r="1294" spans="1:12">
      <c r="A1294" s="2" t="s">
        <v>1338</v>
      </c>
      <c r="B1294" s="2" t="s">
        <v>3832</v>
      </c>
      <c r="C1294" s="3">
        <v>2.2602391242981001</v>
      </c>
      <c r="D1294" s="4">
        <v>18.27</v>
      </c>
      <c r="E1294" s="5">
        <v>1</v>
      </c>
      <c r="F1294" s="5">
        <v>2</v>
      </c>
      <c r="G1294" s="5">
        <v>2</v>
      </c>
      <c r="H1294" s="5">
        <v>2</v>
      </c>
      <c r="I1294" s="6">
        <v>24242954.9375</v>
      </c>
      <c r="J1294" s="5">
        <v>208</v>
      </c>
      <c r="K1294" s="7">
        <v>22.918731274660001</v>
      </c>
      <c r="L1294" s="3">
        <v>5.14794921875</v>
      </c>
    </row>
    <row r="1295" spans="1:12">
      <c r="A1295" s="2" t="s">
        <v>1243</v>
      </c>
      <c r="B1295" s="2" t="s">
        <v>3897</v>
      </c>
      <c r="C1295" s="3">
        <v>2.25895023345947</v>
      </c>
      <c r="D1295" s="4">
        <v>13.82</v>
      </c>
      <c r="E1295" s="5">
        <v>1</v>
      </c>
      <c r="F1295" s="5">
        <v>1</v>
      </c>
      <c r="G1295" s="5">
        <v>1</v>
      </c>
      <c r="H1295" s="5">
        <v>1</v>
      </c>
      <c r="I1295" s="6">
        <v>7592305.6875</v>
      </c>
      <c r="J1295" s="5">
        <v>123</v>
      </c>
      <c r="K1295" s="7">
        <v>14.083500664660001</v>
      </c>
      <c r="L1295" s="3">
        <v>9.77392578125</v>
      </c>
    </row>
    <row r="1296" spans="1:12">
      <c r="A1296" s="2" t="s">
        <v>449</v>
      </c>
      <c r="B1296" s="2" t="s">
        <v>232</v>
      </c>
      <c r="C1296" s="3">
        <v>2.2564325332641602</v>
      </c>
      <c r="D1296" s="4">
        <v>3.53</v>
      </c>
      <c r="E1296" s="5">
        <v>1</v>
      </c>
      <c r="F1296" s="5">
        <v>1</v>
      </c>
      <c r="G1296" s="5">
        <v>1</v>
      </c>
      <c r="H1296" s="5">
        <v>2</v>
      </c>
      <c r="I1296" s="6">
        <v>4784341.265625</v>
      </c>
      <c r="J1296" s="5">
        <v>340</v>
      </c>
      <c r="K1296" s="7">
        <v>37.401170864660003</v>
      </c>
      <c r="L1296" s="3">
        <v>6.45556640625</v>
      </c>
    </row>
    <row r="1297" spans="1:12">
      <c r="A1297" s="2" t="s">
        <v>5097</v>
      </c>
      <c r="B1297" s="2" t="s">
        <v>5098</v>
      </c>
      <c r="C1297" s="3">
        <v>2.2550714015960698</v>
      </c>
      <c r="D1297" s="4">
        <v>13.56</v>
      </c>
      <c r="E1297" s="5">
        <v>1</v>
      </c>
      <c r="F1297" s="5">
        <v>1</v>
      </c>
      <c r="G1297" s="5">
        <v>1</v>
      </c>
      <c r="H1297" s="5">
        <v>2</v>
      </c>
      <c r="I1297" s="6">
        <v>6895.1142578125</v>
      </c>
      <c r="J1297" s="5">
        <v>59</v>
      </c>
      <c r="K1297" s="7">
        <v>6.7417711246599996</v>
      </c>
      <c r="L1297" s="3">
        <v>11.76611328125</v>
      </c>
    </row>
    <row r="1298" spans="1:12">
      <c r="A1298" s="2" t="s">
        <v>756</v>
      </c>
      <c r="B1298" s="2" t="s">
        <v>4186</v>
      </c>
      <c r="C1298" s="3">
        <v>2.2492356300353999</v>
      </c>
      <c r="D1298" s="4">
        <v>1.28</v>
      </c>
      <c r="E1298" s="5">
        <v>1</v>
      </c>
      <c r="F1298" s="5">
        <v>1</v>
      </c>
      <c r="G1298" s="5">
        <v>1</v>
      </c>
      <c r="H1298" s="5">
        <v>1</v>
      </c>
      <c r="I1298" s="6">
        <v>136354753.71875</v>
      </c>
      <c r="J1298" s="5">
        <v>1254</v>
      </c>
      <c r="K1298" s="7">
        <v>140.64920952465999</v>
      </c>
      <c r="L1298" s="3">
        <v>6.35400390625</v>
      </c>
    </row>
    <row r="1299" spans="1:12">
      <c r="A1299" s="2" t="s">
        <v>2193</v>
      </c>
      <c r="B1299" s="2" t="s">
        <v>2877</v>
      </c>
      <c r="C1299" s="3">
        <v>2.2380335330963099</v>
      </c>
      <c r="D1299" s="4">
        <v>10.96</v>
      </c>
      <c r="E1299" s="5">
        <v>1</v>
      </c>
      <c r="F1299" s="5">
        <v>1</v>
      </c>
      <c r="G1299" s="5">
        <v>1</v>
      </c>
      <c r="H1299" s="5">
        <v>1</v>
      </c>
      <c r="I1299" s="6">
        <v>13109.576660156299</v>
      </c>
      <c r="J1299" s="5">
        <v>146</v>
      </c>
      <c r="K1299" s="7">
        <v>17.028027124659999</v>
      </c>
      <c r="L1299" s="3">
        <v>5.97314453125</v>
      </c>
    </row>
    <row r="1300" spans="1:12">
      <c r="A1300" s="2" t="s">
        <v>1912</v>
      </c>
      <c r="B1300" s="2" t="s">
        <v>3469</v>
      </c>
      <c r="C1300" s="3">
        <v>2.2281701564788801</v>
      </c>
      <c r="D1300" s="4">
        <v>1.89</v>
      </c>
      <c r="E1300" s="5">
        <v>1</v>
      </c>
      <c r="F1300" s="5">
        <v>1</v>
      </c>
      <c r="G1300" s="5">
        <v>1</v>
      </c>
      <c r="H1300" s="5">
        <v>1</v>
      </c>
      <c r="I1300" s="6">
        <v>4574524</v>
      </c>
      <c r="J1300" s="5">
        <v>582</v>
      </c>
      <c r="K1300" s="7">
        <v>65.155278624660099</v>
      </c>
      <c r="L1300" s="3">
        <v>5.43994140625</v>
      </c>
    </row>
    <row r="1301" spans="1:12">
      <c r="A1301" s="2" t="s">
        <v>959</v>
      </c>
      <c r="B1301" s="2" t="s">
        <v>4065</v>
      </c>
      <c r="C1301" s="3">
        <v>2.2243878841400102</v>
      </c>
      <c r="D1301" s="4">
        <v>13.29</v>
      </c>
      <c r="E1301" s="5">
        <v>1</v>
      </c>
      <c r="F1301" s="5">
        <v>3</v>
      </c>
      <c r="G1301" s="5">
        <v>3</v>
      </c>
      <c r="H1301" s="5">
        <v>5</v>
      </c>
      <c r="I1301" s="6">
        <v>22444421.75</v>
      </c>
      <c r="J1301" s="5">
        <v>331</v>
      </c>
      <c r="K1301" s="7">
        <v>37.787821374659998</v>
      </c>
      <c r="L1301" s="3">
        <v>8.83642578125</v>
      </c>
    </row>
    <row r="1302" spans="1:12">
      <c r="A1302" s="2" t="s">
        <v>1588</v>
      </c>
      <c r="B1302" s="2" t="s">
        <v>4486</v>
      </c>
      <c r="C1302" s="3">
        <v>2.2228126525878902</v>
      </c>
      <c r="D1302" s="4">
        <v>1.93</v>
      </c>
      <c r="E1302" s="5">
        <v>1</v>
      </c>
      <c r="F1302" s="5">
        <v>1</v>
      </c>
      <c r="G1302" s="5">
        <v>2</v>
      </c>
      <c r="H1302" s="5">
        <v>2</v>
      </c>
      <c r="I1302" s="6">
        <v>5768091.46875</v>
      </c>
      <c r="J1302" s="5">
        <v>778</v>
      </c>
      <c r="K1302" s="7">
        <v>88.5622249946599</v>
      </c>
      <c r="L1302" s="3">
        <v>8.82177734375</v>
      </c>
    </row>
    <row r="1303" spans="1:12">
      <c r="A1303" s="2" t="s">
        <v>4682</v>
      </c>
      <c r="B1303" s="2" t="s">
        <v>4683</v>
      </c>
      <c r="C1303" s="3">
        <v>2.2122006416320801</v>
      </c>
      <c r="D1303" s="4">
        <v>4.26</v>
      </c>
      <c r="E1303" s="5">
        <v>1</v>
      </c>
      <c r="F1303" s="5">
        <v>1</v>
      </c>
      <c r="G1303" s="5">
        <v>1</v>
      </c>
      <c r="H1303" s="5">
        <v>1</v>
      </c>
      <c r="I1303" s="6">
        <v>68078.611328125</v>
      </c>
      <c r="J1303" s="5">
        <v>305</v>
      </c>
      <c r="K1303" s="7">
        <v>35.145436484660003</v>
      </c>
      <c r="L1303" s="3">
        <v>9.43701171875</v>
      </c>
    </row>
    <row r="1304" spans="1:12">
      <c r="A1304" s="2" t="s">
        <v>2142</v>
      </c>
      <c r="B1304" s="2" t="s">
        <v>3309</v>
      </c>
      <c r="C1304" s="3">
        <v>2.2111058235168501</v>
      </c>
      <c r="D1304" s="4">
        <v>1.73</v>
      </c>
      <c r="E1304" s="5">
        <v>1</v>
      </c>
      <c r="F1304" s="5">
        <v>1</v>
      </c>
      <c r="G1304" s="5">
        <v>1</v>
      </c>
      <c r="H1304" s="5">
        <v>1</v>
      </c>
      <c r="I1304" s="6">
        <v>6656639.34375</v>
      </c>
      <c r="J1304" s="5">
        <v>693</v>
      </c>
      <c r="K1304" s="7">
        <v>77.539857684660106</v>
      </c>
      <c r="L1304" s="3">
        <v>4.97021484375</v>
      </c>
    </row>
    <row r="1305" spans="1:12">
      <c r="A1305" s="2" t="s">
        <v>2560</v>
      </c>
      <c r="B1305" s="2" t="s">
        <v>4356</v>
      </c>
      <c r="C1305" s="3">
        <v>2.20754814147949</v>
      </c>
      <c r="D1305" s="4">
        <v>1.73</v>
      </c>
      <c r="E1305" s="5">
        <v>1</v>
      </c>
      <c r="F1305" s="5">
        <v>2</v>
      </c>
      <c r="G1305" s="5">
        <v>2</v>
      </c>
      <c r="H1305" s="5">
        <v>4</v>
      </c>
      <c r="I1305" s="6">
        <v>685657.92285156297</v>
      </c>
      <c r="J1305" s="5">
        <v>1501</v>
      </c>
      <c r="K1305" s="7">
        <v>164.10675656466</v>
      </c>
      <c r="L1305" s="3">
        <v>4.69091796875</v>
      </c>
    </row>
    <row r="1306" spans="1:12">
      <c r="A1306" s="2" t="s">
        <v>2051</v>
      </c>
      <c r="B1306" s="2" t="s">
        <v>4342</v>
      </c>
      <c r="C1306" s="3">
        <v>2.20483493804932</v>
      </c>
      <c r="D1306" s="4">
        <v>1.29</v>
      </c>
      <c r="E1306" s="5">
        <v>1</v>
      </c>
      <c r="F1306" s="5">
        <v>1</v>
      </c>
      <c r="G1306" s="5">
        <v>1</v>
      </c>
      <c r="H1306" s="5">
        <v>1</v>
      </c>
      <c r="I1306" s="6">
        <v>370810351</v>
      </c>
      <c r="J1306" s="5">
        <v>1863</v>
      </c>
      <c r="K1306" s="7">
        <v>213.77579226466099</v>
      </c>
      <c r="L1306" s="3">
        <v>7.81103515625</v>
      </c>
    </row>
    <row r="1307" spans="1:12">
      <c r="A1307" s="2" t="s">
        <v>5099</v>
      </c>
      <c r="B1307" s="2" t="s">
        <v>5100</v>
      </c>
      <c r="C1307" s="3">
        <v>2.2040863037109402</v>
      </c>
      <c r="D1307" s="4">
        <v>2.3199999999999998</v>
      </c>
      <c r="E1307" s="5">
        <v>1</v>
      </c>
      <c r="F1307" s="5">
        <v>1</v>
      </c>
      <c r="G1307" s="5">
        <v>1</v>
      </c>
      <c r="H1307" s="5">
        <v>1</v>
      </c>
      <c r="I1307" s="6"/>
      <c r="J1307" s="5">
        <v>776</v>
      </c>
      <c r="K1307" s="7">
        <v>87.371600864660294</v>
      </c>
      <c r="L1307" s="3">
        <v>5.47802734375</v>
      </c>
    </row>
    <row r="1308" spans="1:12">
      <c r="A1308" s="2" t="s">
        <v>5101</v>
      </c>
      <c r="B1308" s="2" t="s">
        <v>5102</v>
      </c>
      <c r="C1308" s="3">
        <v>2.1956088542938201</v>
      </c>
      <c r="D1308" s="4">
        <v>1.22</v>
      </c>
      <c r="E1308" s="5">
        <v>1</v>
      </c>
      <c r="F1308" s="5">
        <v>1</v>
      </c>
      <c r="G1308" s="5">
        <v>1</v>
      </c>
      <c r="H1308" s="5">
        <v>1</v>
      </c>
      <c r="I1308" s="6">
        <v>29007501.125</v>
      </c>
      <c r="J1308" s="5">
        <v>657</v>
      </c>
      <c r="K1308" s="7">
        <v>74.465979134660103</v>
      </c>
      <c r="L1308" s="3">
        <v>8.52880859375</v>
      </c>
    </row>
    <row r="1309" spans="1:12">
      <c r="A1309" s="2" t="s">
        <v>5103</v>
      </c>
      <c r="B1309" s="2" t="s">
        <v>5104</v>
      </c>
      <c r="C1309" s="3">
        <v>2.1890113353729199</v>
      </c>
      <c r="D1309" s="4">
        <v>4.01</v>
      </c>
      <c r="E1309" s="5">
        <v>1</v>
      </c>
      <c r="F1309" s="5">
        <v>1</v>
      </c>
      <c r="G1309" s="5">
        <v>1</v>
      </c>
      <c r="H1309" s="5">
        <v>1</v>
      </c>
      <c r="I1309" s="6">
        <v>28899264.25</v>
      </c>
      <c r="J1309" s="5">
        <v>399</v>
      </c>
      <c r="K1309" s="7">
        <v>45.282881704659999</v>
      </c>
      <c r="L1309" s="3">
        <v>9.23193359375</v>
      </c>
    </row>
    <row r="1310" spans="1:12">
      <c r="A1310" s="2" t="s">
        <v>148</v>
      </c>
      <c r="B1310" s="2" t="s">
        <v>3385</v>
      </c>
      <c r="C1310" s="3">
        <v>2.1863317489624001</v>
      </c>
      <c r="D1310" s="4">
        <v>6.43</v>
      </c>
      <c r="E1310" s="5">
        <v>1</v>
      </c>
      <c r="F1310" s="5">
        <v>1</v>
      </c>
      <c r="G1310" s="5">
        <v>1</v>
      </c>
      <c r="H1310" s="5">
        <v>1</v>
      </c>
      <c r="I1310" s="6">
        <v>1342550.6796875</v>
      </c>
      <c r="J1310" s="5">
        <v>140</v>
      </c>
      <c r="K1310" s="7">
        <v>16.241315774659999</v>
      </c>
      <c r="L1310" s="3">
        <v>7.92822265625</v>
      </c>
    </row>
    <row r="1311" spans="1:12">
      <c r="A1311" s="2" t="s">
        <v>646</v>
      </c>
      <c r="B1311" s="2" t="s">
        <v>4262</v>
      </c>
      <c r="C1311" s="3">
        <v>2.1848275661468501</v>
      </c>
      <c r="D1311" s="4">
        <v>8.33</v>
      </c>
      <c r="E1311" s="5">
        <v>1</v>
      </c>
      <c r="F1311" s="5">
        <v>1</v>
      </c>
      <c r="G1311" s="5">
        <v>1</v>
      </c>
      <c r="H1311" s="5">
        <v>1</v>
      </c>
      <c r="I1311" s="6">
        <v>3706590.015625</v>
      </c>
      <c r="J1311" s="5">
        <v>156</v>
      </c>
      <c r="K1311" s="7">
        <v>17.713341864659998</v>
      </c>
      <c r="L1311" s="3">
        <v>9.64208984375</v>
      </c>
    </row>
    <row r="1312" spans="1:12">
      <c r="A1312" s="2" t="s">
        <v>2279</v>
      </c>
      <c r="B1312" s="2" t="s">
        <v>4313</v>
      </c>
      <c r="C1312" s="3">
        <v>2.1845929622650102</v>
      </c>
      <c r="D1312" s="4">
        <v>3.05</v>
      </c>
      <c r="E1312" s="5">
        <v>1</v>
      </c>
      <c r="F1312" s="5">
        <v>1</v>
      </c>
      <c r="G1312" s="5">
        <v>1</v>
      </c>
      <c r="H1312" s="5">
        <v>1</v>
      </c>
      <c r="I1312" s="6">
        <v>541456.890625</v>
      </c>
      <c r="J1312" s="5">
        <v>295</v>
      </c>
      <c r="K1312" s="7">
        <v>33.981876404659999</v>
      </c>
      <c r="L1312" s="3">
        <v>4.43701171875</v>
      </c>
    </row>
    <row r="1313" spans="1:12">
      <c r="A1313" s="2" t="s">
        <v>799</v>
      </c>
      <c r="B1313" s="2" t="s">
        <v>4156</v>
      </c>
      <c r="C1313" s="3">
        <v>2.18301630020142</v>
      </c>
      <c r="D1313" s="4">
        <v>2.46</v>
      </c>
      <c r="E1313" s="5">
        <v>1</v>
      </c>
      <c r="F1313" s="5">
        <v>1</v>
      </c>
      <c r="G1313" s="5">
        <v>1</v>
      </c>
      <c r="H1313" s="5">
        <v>1</v>
      </c>
      <c r="I1313" s="6">
        <v>9407716.3125</v>
      </c>
      <c r="J1313" s="5">
        <v>772</v>
      </c>
      <c r="K1313" s="7">
        <v>88.046752484660104</v>
      </c>
      <c r="L1313" s="3">
        <v>7.18115234375</v>
      </c>
    </row>
    <row r="1314" spans="1:12">
      <c r="A1314" s="2" t="s">
        <v>2220</v>
      </c>
      <c r="B1314" s="2" t="s">
        <v>3262</v>
      </c>
      <c r="C1314" s="3">
        <v>2.1813504695892298</v>
      </c>
      <c r="D1314" s="4">
        <v>0.7</v>
      </c>
      <c r="E1314" s="5">
        <v>1</v>
      </c>
      <c r="F1314" s="5">
        <v>1</v>
      </c>
      <c r="G1314" s="5">
        <v>1</v>
      </c>
      <c r="H1314" s="5">
        <v>1</v>
      </c>
      <c r="I1314" s="6">
        <v>464975.849609375</v>
      </c>
      <c r="J1314" s="5">
        <v>1566</v>
      </c>
      <c r="K1314" s="7">
        <v>178.82832832465999</v>
      </c>
      <c r="L1314" s="3">
        <v>5.99853515625</v>
      </c>
    </row>
    <row r="1315" spans="1:12">
      <c r="A1315" s="2" t="s">
        <v>794</v>
      </c>
      <c r="B1315" s="2" t="s">
        <v>4159</v>
      </c>
      <c r="C1315" s="3">
        <v>2.1700253486633301</v>
      </c>
      <c r="D1315" s="4">
        <v>1.3</v>
      </c>
      <c r="E1315" s="5">
        <v>1</v>
      </c>
      <c r="F1315" s="5">
        <v>1</v>
      </c>
      <c r="G1315" s="5">
        <v>1</v>
      </c>
      <c r="H1315" s="5">
        <v>1</v>
      </c>
      <c r="I1315" s="6">
        <v>459553235</v>
      </c>
      <c r="J1315" s="5">
        <v>1303</v>
      </c>
      <c r="K1315" s="7">
        <v>147.87383342466001</v>
      </c>
      <c r="L1315" s="3">
        <v>7.78173828125</v>
      </c>
    </row>
    <row r="1316" spans="1:12">
      <c r="A1316" s="2" t="s">
        <v>598</v>
      </c>
      <c r="B1316" s="2" t="s">
        <v>4292</v>
      </c>
      <c r="C1316" s="3">
        <v>2.1695570945739702</v>
      </c>
      <c r="D1316" s="4">
        <v>1.22</v>
      </c>
      <c r="E1316" s="5">
        <v>1</v>
      </c>
      <c r="F1316" s="5">
        <v>1</v>
      </c>
      <c r="G1316" s="5">
        <v>1</v>
      </c>
      <c r="H1316" s="5">
        <v>1</v>
      </c>
      <c r="I1316" s="6">
        <v>195920.23046875</v>
      </c>
      <c r="J1316" s="5">
        <v>658</v>
      </c>
      <c r="K1316" s="7">
        <v>74.211871654660001</v>
      </c>
      <c r="L1316" s="3">
        <v>7.59130859375</v>
      </c>
    </row>
    <row r="1317" spans="1:12">
      <c r="A1317" s="2" t="s">
        <v>5105</v>
      </c>
      <c r="B1317" s="2" t="s">
        <v>5106</v>
      </c>
      <c r="C1317" s="3">
        <v>2.1646392345428498</v>
      </c>
      <c r="D1317" s="4">
        <v>2.17</v>
      </c>
      <c r="E1317" s="5">
        <v>1</v>
      </c>
      <c r="F1317" s="5">
        <v>1</v>
      </c>
      <c r="G1317" s="5">
        <v>1</v>
      </c>
      <c r="H1317" s="5">
        <v>1</v>
      </c>
      <c r="I1317" s="6">
        <v>3331987.0625</v>
      </c>
      <c r="J1317" s="5">
        <v>600</v>
      </c>
      <c r="K1317" s="7">
        <v>68.850635784660099</v>
      </c>
      <c r="L1317" s="3">
        <v>7.62060546875</v>
      </c>
    </row>
    <row r="1318" spans="1:12">
      <c r="A1318" s="2" t="s">
        <v>2770</v>
      </c>
      <c r="B1318" s="2" t="s">
        <v>2832</v>
      </c>
      <c r="C1318" s="3">
        <v>2.1609950065612802</v>
      </c>
      <c r="D1318" s="4">
        <v>2.71</v>
      </c>
      <c r="E1318" s="5">
        <v>1</v>
      </c>
      <c r="F1318" s="5">
        <v>1</v>
      </c>
      <c r="G1318" s="5">
        <v>1</v>
      </c>
      <c r="H1318" s="5">
        <v>1</v>
      </c>
      <c r="I1318" s="6">
        <v>11315618</v>
      </c>
      <c r="J1318" s="5">
        <v>443</v>
      </c>
      <c r="K1318" s="7">
        <v>51.364441194660003</v>
      </c>
      <c r="L1318" s="3">
        <v>5.80810546875</v>
      </c>
    </row>
    <row r="1319" spans="1:12">
      <c r="A1319" s="2" t="s">
        <v>2547</v>
      </c>
      <c r="B1319" s="2" t="s">
        <v>3049</v>
      </c>
      <c r="C1319" s="3">
        <v>2.16024971008301</v>
      </c>
      <c r="D1319" s="4">
        <v>2.4700000000000002</v>
      </c>
      <c r="E1319" s="5">
        <v>1</v>
      </c>
      <c r="F1319" s="5">
        <v>1</v>
      </c>
      <c r="G1319" s="5">
        <v>1</v>
      </c>
      <c r="H1319" s="5">
        <v>1</v>
      </c>
      <c r="I1319" s="6">
        <v>3438156.75</v>
      </c>
      <c r="J1319" s="5">
        <v>485</v>
      </c>
      <c r="K1319" s="7">
        <v>53.358741974660099</v>
      </c>
      <c r="L1319" s="3">
        <v>7.70849609375</v>
      </c>
    </row>
    <row r="1320" spans="1:12">
      <c r="A1320" s="2" t="s">
        <v>1354</v>
      </c>
      <c r="B1320" s="2" t="s">
        <v>3820</v>
      </c>
      <c r="C1320" s="3">
        <v>2.1565248966217001</v>
      </c>
      <c r="D1320" s="4">
        <v>8.65</v>
      </c>
      <c r="E1320" s="5">
        <v>1</v>
      </c>
      <c r="F1320" s="5">
        <v>1</v>
      </c>
      <c r="G1320" s="5">
        <v>1</v>
      </c>
      <c r="H1320" s="5">
        <v>1</v>
      </c>
      <c r="I1320" s="6"/>
      <c r="J1320" s="5">
        <v>347</v>
      </c>
      <c r="K1320" s="7">
        <v>40.314368114659999</v>
      </c>
      <c r="L1320" s="3">
        <v>6.80029296875</v>
      </c>
    </row>
    <row r="1321" spans="1:12">
      <c r="A1321" s="2" t="s">
        <v>1900</v>
      </c>
      <c r="B1321" s="2" t="s">
        <v>3476</v>
      </c>
      <c r="C1321" s="3">
        <v>2.1564645767211901</v>
      </c>
      <c r="D1321" s="4">
        <v>9.06</v>
      </c>
      <c r="E1321" s="5">
        <v>1</v>
      </c>
      <c r="F1321" s="5">
        <v>2</v>
      </c>
      <c r="G1321" s="5">
        <v>2</v>
      </c>
      <c r="H1321" s="5">
        <v>2</v>
      </c>
      <c r="I1321" s="6">
        <v>1529486.5517578099</v>
      </c>
      <c r="J1321" s="5">
        <v>265</v>
      </c>
      <c r="K1321" s="7">
        <v>29.438732654660001</v>
      </c>
      <c r="L1321" s="3">
        <v>8.08935546875</v>
      </c>
    </row>
    <row r="1322" spans="1:12">
      <c r="A1322" s="2" t="s">
        <v>2639</v>
      </c>
      <c r="B1322" s="2" t="s">
        <v>3030</v>
      </c>
      <c r="C1322" s="3">
        <v>2.1555421352386501</v>
      </c>
      <c r="D1322" s="4">
        <v>0.88</v>
      </c>
      <c r="E1322" s="5">
        <v>1</v>
      </c>
      <c r="F1322" s="5">
        <v>1</v>
      </c>
      <c r="G1322" s="5">
        <v>1</v>
      </c>
      <c r="H1322" s="5">
        <v>1</v>
      </c>
      <c r="I1322" s="6">
        <v>8616472.75</v>
      </c>
      <c r="J1322" s="5">
        <v>1470</v>
      </c>
      <c r="K1322" s="7">
        <v>170.36909916466001</v>
      </c>
      <c r="L1322" s="3">
        <v>7.88427734375</v>
      </c>
    </row>
    <row r="1323" spans="1:12">
      <c r="A1323" s="2" t="s">
        <v>1572</v>
      </c>
      <c r="B1323" s="2" t="s">
        <v>3677</v>
      </c>
      <c r="C1323" s="3">
        <v>2.1419842243194598</v>
      </c>
      <c r="D1323" s="4">
        <v>1.23</v>
      </c>
      <c r="E1323" s="5">
        <v>1</v>
      </c>
      <c r="F1323" s="5">
        <v>1</v>
      </c>
      <c r="G1323" s="5">
        <v>1</v>
      </c>
      <c r="H1323" s="5">
        <v>1</v>
      </c>
      <c r="I1323" s="6">
        <v>17517318.8125</v>
      </c>
      <c r="J1323" s="5">
        <v>816</v>
      </c>
      <c r="K1323" s="7">
        <v>90.938105004660002</v>
      </c>
      <c r="L1323" s="3">
        <v>6.74169921875</v>
      </c>
    </row>
    <row r="1324" spans="1:12">
      <c r="A1324" s="2" t="s">
        <v>1875</v>
      </c>
      <c r="B1324" s="2" t="s">
        <v>3490</v>
      </c>
      <c r="C1324" s="3">
        <v>2.1374361515045202</v>
      </c>
      <c r="D1324" s="4">
        <v>5.61</v>
      </c>
      <c r="E1324" s="5">
        <v>2</v>
      </c>
      <c r="F1324" s="5">
        <v>1</v>
      </c>
      <c r="G1324" s="5">
        <v>2</v>
      </c>
      <c r="H1324" s="5">
        <v>2</v>
      </c>
      <c r="I1324" s="6">
        <v>13903471.3525391</v>
      </c>
      <c r="J1324" s="5">
        <v>392</v>
      </c>
      <c r="K1324" s="7">
        <v>44.223135114660003</v>
      </c>
      <c r="L1324" s="3">
        <v>5.30029296875</v>
      </c>
    </row>
    <row r="1325" spans="1:12">
      <c r="A1325" s="2" t="s">
        <v>5107</v>
      </c>
      <c r="B1325" s="2" t="s">
        <v>5108</v>
      </c>
      <c r="C1325" s="3">
        <v>2.1359624862670898</v>
      </c>
      <c r="D1325" s="4">
        <v>7.31</v>
      </c>
      <c r="E1325" s="5">
        <v>1</v>
      </c>
      <c r="F1325" s="5">
        <v>1</v>
      </c>
      <c r="G1325" s="5">
        <v>1</v>
      </c>
      <c r="H1325" s="5">
        <v>2</v>
      </c>
      <c r="I1325" s="6">
        <v>106095.373046875</v>
      </c>
      <c r="J1325" s="5">
        <v>219</v>
      </c>
      <c r="K1325" s="7">
        <v>24.50128670466</v>
      </c>
      <c r="L1325" s="3">
        <v>5.27490234375</v>
      </c>
    </row>
    <row r="1326" spans="1:12">
      <c r="A1326" s="2" t="s">
        <v>1389</v>
      </c>
      <c r="B1326" s="2" t="s">
        <v>3798</v>
      </c>
      <c r="C1326" s="3">
        <v>2.1312227249145499</v>
      </c>
      <c r="D1326" s="4">
        <v>4.76</v>
      </c>
      <c r="E1326" s="5">
        <v>1</v>
      </c>
      <c r="F1326" s="5">
        <v>1</v>
      </c>
      <c r="G1326" s="5">
        <v>1</v>
      </c>
      <c r="H1326" s="5">
        <v>1</v>
      </c>
      <c r="I1326" s="6">
        <v>284080241</v>
      </c>
      <c r="J1326" s="5">
        <v>420</v>
      </c>
      <c r="K1326" s="7">
        <v>47.228559774659999</v>
      </c>
      <c r="L1326" s="3">
        <v>4.48779296875</v>
      </c>
    </row>
    <row r="1327" spans="1:12">
      <c r="A1327" s="2" t="s">
        <v>1601</v>
      </c>
      <c r="B1327" s="2" t="s">
        <v>273</v>
      </c>
      <c r="C1327" s="3">
        <v>2.1284885406494101</v>
      </c>
      <c r="D1327" s="4">
        <v>3.7</v>
      </c>
      <c r="E1327" s="5">
        <v>1</v>
      </c>
      <c r="F1327" s="5">
        <v>1</v>
      </c>
      <c r="G1327" s="5">
        <v>1</v>
      </c>
      <c r="H1327" s="5">
        <v>1</v>
      </c>
      <c r="I1327" s="6">
        <v>41593033.125</v>
      </c>
      <c r="J1327" s="5">
        <v>270</v>
      </c>
      <c r="K1327" s="7">
        <v>30.934290964660001</v>
      </c>
      <c r="L1327" s="3">
        <v>4.53857421875</v>
      </c>
    </row>
    <row r="1328" spans="1:12">
      <c r="A1328" s="2" t="s">
        <v>4778</v>
      </c>
      <c r="B1328" s="2" t="s">
        <v>4779</v>
      </c>
      <c r="C1328" s="3">
        <v>2.1267499923706099</v>
      </c>
      <c r="D1328" s="4">
        <v>0.76</v>
      </c>
      <c r="E1328" s="5">
        <v>1</v>
      </c>
      <c r="F1328" s="5">
        <v>1</v>
      </c>
      <c r="G1328" s="5">
        <v>1</v>
      </c>
      <c r="H1328" s="5">
        <v>1</v>
      </c>
      <c r="I1328" s="6"/>
      <c r="J1328" s="5">
        <v>2635</v>
      </c>
      <c r="K1328" s="7">
        <v>304.28596892466101</v>
      </c>
      <c r="L1328" s="3">
        <v>6.90283203125</v>
      </c>
    </row>
    <row r="1329" spans="1:12">
      <c r="A1329" s="2" t="s">
        <v>163</v>
      </c>
      <c r="B1329" s="2" t="s">
        <v>4277</v>
      </c>
      <c r="C1329" s="3">
        <v>2.1255922317504901</v>
      </c>
      <c r="D1329" s="4">
        <v>22.22</v>
      </c>
      <c r="E1329" s="5">
        <v>1</v>
      </c>
      <c r="F1329" s="5">
        <v>1</v>
      </c>
      <c r="G1329" s="5">
        <v>1</v>
      </c>
      <c r="H1329" s="5">
        <v>1</v>
      </c>
      <c r="I1329" s="6"/>
      <c r="J1329" s="5">
        <v>72</v>
      </c>
      <c r="K1329" s="7">
        <v>8.0304379346599895</v>
      </c>
      <c r="L1329" s="3">
        <v>9.27587890625</v>
      </c>
    </row>
    <row r="1330" spans="1:12">
      <c r="A1330" s="2" t="s">
        <v>1408</v>
      </c>
      <c r="B1330" s="2" t="s">
        <v>3784</v>
      </c>
      <c r="C1330" s="3">
        <v>2.12298560142517</v>
      </c>
      <c r="D1330" s="4">
        <v>2.37</v>
      </c>
      <c r="E1330" s="5">
        <v>1</v>
      </c>
      <c r="F1330" s="5">
        <v>1</v>
      </c>
      <c r="G1330" s="5">
        <v>1</v>
      </c>
      <c r="H1330" s="5">
        <v>1</v>
      </c>
      <c r="I1330" s="6">
        <v>1032822.4970703101</v>
      </c>
      <c r="J1330" s="5">
        <v>716</v>
      </c>
      <c r="K1330" s="7">
        <v>82.424784904660001</v>
      </c>
      <c r="L1330" s="3">
        <v>5.61767578125</v>
      </c>
    </row>
    <row r="1331" spans="1:12">
      <c r="A1331" s="2" t="s">
        <v>1252</v>
      </c>
      <c r="B1331" s="2" t="s">
        <v>3892</v>
      </c>
      <c r="C1331" s="3">
        <v>2.12280201911926</v>
      </c>
      <c r="D1331" s="4">
        <v>5.91</v>
      </c>
      <c r="E1331" s="5">
        <v>1</v>
      </c>
      <c r="F1331" s="5">
        <v>1</v>
      </c>
      <c r="G1331" s="5">
        <v>1</v>
      </c>
      <c r="H1331" s="5">
        <v>1</v>
      </c>
      <c r="I1331" s="6">
        <v>985116.0625</v>
      </c>
      <c r="J1331" s="5">
        <v>220</v>
      </c>
      <c r="K1331" s="7">
        <v>25.306962774660001</v>
      </c>
      <c r="L1331" s="3">
        <v>8.79248046875</v>
      </c>
    </row>
    <row r="1332" spans="1:12">
      <c r="A1332" s="2" t="s">
        <v>5109</v>
      </c>
      <c r="B1332" s="2" t="s">
        <v>5110</v>
      </c>
      <c r="C1332" s="3">
        <v>2.1150832176208501</v>
      </c>
      <c r="D1332" s="4">
        <v>11.9</v>
      </c>
      <c r="E1332" s="5">
        <v>1</v>
      </c>
      <c r="F1332" s="5">
        <v>2</v>
      </c>
      <c r="G1332" s="5">
        <v>2</v>
      </c>
      <c r="H1332" s="5">
        <v>2</v>
      </c>
      <c r="I1332" s="6">
        <v>156451.613525391</v>
      </c>
      <c r="J1332" s="5">
        <v>168</v>
      </c>
      <c r="K1332" s="7">
        <v>19.90937926466</v>
      </c>
      <c r="L1332" s="3">
        <v>9.55419921875</v>
      </c>
    </row>
    <row r="1333" spans="1:12">
      <c r="A1333" s="2" t="s">
        <v>1297</v>
      </c>
      <c r="B1333" s="2" t="s">
        <v>3859</v>
      </c>
      <c r="C1333" s="3">
        <v>2.1127722263336199</v>
      </c>
      <c r="D1333" s="4">
        <v>2.17</v>
      </c>
      <c r="E1333" s="5">
        <v>1</v>
      </c>
      <c r="F1333" s="5">
        <v>1</v>
      </c>
      <c r="G1333" s="5">
        <v>1</v>
      </c>
      <c r="H1333" s="5">
        <v>1</v>
      </c>
      <c r="I1333" s="6">
        <v>12397302.875</v>
      </c>
      <c r="J1333" s="5">
        <v>508</v>
      </c>
      <c r="K1333" s="7">
        <v>57.437120954660003</v>
      </c>
      <c r="L1333" s="3">
        <v>5.35107421875</v>
      </c>
    </row>
    <row r="1334" spans="1:12">
      <c r="A1334" s="2" t="s">
        <v>1958</v>
      </c>
      <c r="B1334" s="2" t="s">
        <v>3434</v>
      </c>
      <c r="C1334" s="3">
        <v>2.1123428344726598</v>
      </c>
      <c r="D1334" s="4">
        <v>6.79</v>
      </c>
      <c r="E1334" s="5">
        <v>1</v>
      </c>
      <c r="F1334" s="5">
        <v>1</v>
      </c>
      <c r="G1334" s="5">
        <v>1</v>
      </c>
      <c r="H1334" s="5">
        <v>2</v>
      </c>
      <c r="I1334" s="6">
        <v>28709706.375</v>
      </c>
      <c r="J1334" s="5">
        <v>324</v>
      </c>
      <c r="K1334" s="7">
        <v>37.156379384659999</v>
      </c>
      <c r="L1334" s="3">
        <v>7.60595703125</v>
      </c>
    </row>
    <row r="1335" spans="1:12">
      <c r="A1335" s="2" t="s">
        <v>1943</v>
      </c>
      <c r="B1335" s="2" t="s">
        <v>3444</v>
      </c>
      <c r="C1335" s="3">
        <v>2.1096441745758101</v>
      </c>
      <c r="D1335" s="4">
        <v>1.55</v>
      </c>
      <c r="E1335" s="5">
        <v>1</v>
      </c>
      <c r="F1335" s="5">
        <v>1</v>
      </c>
      <c r="G1335" s="5">
        <v>1</v>
      </c>
      <c r="H1335" s="5">
        <v>1</v>
      </c>
      <c r="I1335" s="6">
        <v>500700.29980468802</v>
      </c>
      <c r="J1335" s="5">
        <v>323</v>
      </c>
      <c r="K1335" s="7">
        <v>36.605081074659999</v>
      </c>
      <c r="L1335" s="3">
        <v>7.16650390625</v>
      </c>
    </row>
    <row r="1336" spans="1:12">
      <c r="A1336" s="2" t="s">
        <v>1442</v>
      </c>
      <c r="B1336" s="2" t="s">
        <v>3763</v>
      </c>
      <c r="C1336" s="3">
        <v>2.1073865890502899</v>
      </c>
      <c r="D1336" s="4">
        <v>1.88</v>
      </c>
      <c r="E1336" s="5">
        <v>1</v>
      </c>
      <c r="F1336" s="5">
        <v>1</v>
      </c>
      <c r="G1336" s="5">
        <v>1</v>
      </c>
      <c r="H1336" s="5">
        <v>1</v>
      </c>
      <c r="I1336" s="6">
        <v>619300.982421875</v>
      </c>
      <c r="J1336" s="5">
        <v>693</v>
      </c>
      <c r="K1336" s="7">
        <v>77.890528434660098</v>
      </c>
      <c r="L1336" s="3">
        <v>5.64306640625</v>
      </c>
    </row>
    <row r="1337" spans="1:12">
      <c r="A1337" s="2" t="s">
        <v>1666</v>
      </c>
      <c r="B1337" s="2" t="s">
        <v>3626</v>
      </c>
      <c r="C1337" s="3">
        <v>2.1066651344299299</v>
      </c>
      <c r="D1337" s="4">
        <v>0.91</v>
      </c>
      <c r="E1337" s="5">
        <v>1</v>
      </c>
      <c r="F1337" s="5">
        <v>1</v>
      </c>
      <c r="G1337" s="5">
        <v>1</v>
      </c>
      <c r="H1337" s="5">
        <v>1</v>
      </c>
      <c r="I1337" s="6">
        <v>54426.6240234375</v>
      </c>
      <c r="J1337" s="5">
        <v>1099</v>
      </c>
      <c r="K1337" s="7">
        <v>125.94567543466</v>
      </c>
      <c r="L1337" s="3">
        <v>6.72705078125</v>
      </c>
    </row>
    <row r="1338" spans="1:12">
      <c r="A1338" s="2" t="s">
        <v>1183</v>
      </c>
      <c r="B1338" s="2" t="s">
        <v>3934</v>
      </c>
      <c r="C1338" s="3">
        <v>2.1022684574127202</v>
      </c>
      <c r="D1338" s="4">
        <v>5.81</v>
      </c>
      <c r="E1338" s="5">
        <v>1</v>
      </c>
      <c r="F1338" s="5">
        <v>1</v>
      </c>
      <c r="G1338" s="5">
        <v>1</v>
      </c>
      <c r="H1338" s="5">
        <v>1</v>
      </c>
      <c r="I1338" s="6">
        <v>269016.140625</v>
      </c>
      <c r="J1338" s="5">
        <v>430</v>
      </c>
      <c r="K1338" s="7">
        <v>46.529187324660001</v>
      </c>
      <c r="L1338" s="3">
        <v>7.57666015625</v>
      </c>
    </row>
    <row r="1339" spans="1:12">
      <c r="A1339" s="2" t="s">
        <v>5111</v>
      </c>
      <c r="B1339" s="2" t="s">
        <v>5112</v>
      </c>
      <c r="C1339" s="3">
        <v>2.1020078659057599</v>
      </c>
      <c r="D1339" s="4">
        <v>3.49</v>
      </c>
      <c r="E1339" s="5">
        <v>3</v>
      </c>
      <c r="F1339" s="5">
        <v>1</v>
      </c>
      <c r="G1339" s="5">
        <v>1</v>
      </c>
      <c r="H1339" s="5">
        <v>1</v>
      </c>
      <c r="I1339" s="6">
        <v>6037326.8125</v>
      </c>
      <c r="J1339" s="5">
        <v>344</v>
      </c>
      <c r="K1339" s="7">
        <v>39.75768177466</v>
      </c>
      <c r="L1339" s="3">
        <v>6.96142578125</v>
      </c>
    </row>
    <row r="1340" spans="1:12">
      <c r="A1340" s="2" t="s">
        <v>1061</v>
      </c>
      <c r="B1340" s="2" t="s">
        <v>4418</v>
      </c>
      <c r="C1340" s="3">
        <v>2.1018016338348402</v>
      </c>
      <c r="D1340" s="4">
        <v>15.46</v>
      </c>
      <c r="E1340" s="5">
        <v>1</v>
      </c>
      <c r="F1340" s="5">
        <v>3</v>
      </c>
      <c r="G1340" s="5">
        <v>3</v>
      </c>
      <c r="H1340" s="5">
        <v>3</v>
      </c>
      <c r="I1340" s="6">
        <v>311176.994140625</v>
      </c>
      <c r="J1340" s="5">
        <v>194</v>
      </c>
      <c r="K1340" s="7">
        <v>21.58517983466</v>
      </c>
      <c r="L1340" s="3">
        <v>8.93896484375</v>
      </c>
    </row>
    <row r="1341" spans="1:12">
      <c r="A1341" s="2" t="s">
        <v>1528</v>
      </c>
      <c r="B1341" s="2" t="s">
        <v>3709</v>
      </c>
      <c r="C1341" s="3">
        <v>2.09998655319214</v>
      </c>
      <c r="D1341" s="4">
        <v>7.37</v>
      </c>
      <c r="E1341" s="5">
        <v>1</v>
      </c>
      <c r="F1341" s="5">
        <v>2</v>
      </c>
      <c r="G1341" s="5">
        <v>2</v>
      </c>
      <c r="H1341" s="5">
        <v>2</v>
      </c>
      <c r="I1341" s="6">
        <v>30561372.265625</v>
      </c>
      <c r="J1341" s="5">
        <v>407</v>
      </c>
      <c r="K1341" s="7">
        <v>47.825885374659997</v>
      </c>
      <c r="L1341" s="3">
        <v>5.45263671875</v>
      </c>
    </row>
    <row r="1342" spans="1:12">
      <c r="A1342" s="2" t="s">
        <v>5113</v>
      </c>
      <c r="B1342" s="2" t="s">
        <v>5114</v>
      </c>
      <c r="C1342" s="3">
        <v>2.0997982025146502</v>
      </c>
      <c r="D1342" s="4">
        <v>17.170000000000002</v>
      </c>
      <c r="E1342" s="5">
        <v>1</v>
      </c>
      <c r="F1342" s="5">
        <v>2</v>
      </c>
      <c r="G1342" s="5">
        <v>2</v>
      </c>
      <c r="H1342" s="5">
        <v>2</v>
      </c>
      <c r="I1342" s="6">
        <v>145919.69653320301</v>
      </c>
      <c r="J1342" s="5">
        <v>99</v>
      </c>
      <c r="K1342" s="7">
        <v>11.71930690466</v>
      </c>
      <c r="L1342" s="3">
        <v>10.14013671875</v>
      </c>
    </row>
    <row r="1343" spans="1:12">
      <c r="A1343" s="2" t="s">
        <v>5115</v>
      </c>
      <c r="B1343" s="2" t="s">
        <v>5116</v>
      </c>
      <c r="C1343" s="3">
        <v>2.0983595848083501</v>
      </c>
      <c r="D1343" s="4">
        <v>1.68</v>
      </c>
      <c r="E1343" s="5">
        <v>1</v>
      </c>
      <c r="F1343" s="5">
        <v>1</v>
      </c>
      <c r="G1343" s="5">
        <v>1</v>
      </c>
      <c r="H1343" s="5">
        <v>1</v>
      </c>
      <c r="I1343" s="6">
        <v>2565406.3046875</v>
      </c>
      <c r="J1343" s="5">
        <v>1308</v>
      </c>
      <c r="K1343" s="7">
        <v>147.96847739466</v>
      </c>
      <c r="L1343" s="3">
        <v>5.33837890625</v>
      </c>
    </row>
    <row r="1344" spans="1:12">
      <c r="A1344" s="2" t="s">
        <v>5117</v>
      </c>
      <c r="B1344" s="2" t="s">
        <v>5118</v>
      </c>
      <c r="C1344" s="3">
        <v>2.0978925228118901</v>
      </c>
      <c r="D1344" s="4">
        <v>11.68</v>
      </c>
      <c r="E1344" s="5">
        <v>1</v>
      </c>
      <c r="F1344" s="5">
        <v>1</v>
      </c>
      <c r="G1344" s="5">
        <v>1</v>
      </c>
      <c r="H1344" s="5">
        <v>1</v>
      </c>
      <c r="I1344" s="6">
        <v>41646993.25</v>
      </c>
      <c r="J1344" s="5">
        <v>137</v>
      </c>
      <c r="K1344" s="7">
        <v>16.380619314659999</v>
      </c>
      <c r="L1344" s="3">
        <v>5.79541015625</v>
      </c>
    </row>
    <row r="1345" spans="1:12">
      <c r="A1345" s="2" t="s">
        <v>5119</v>
      </c>
      <c r="B1345" s="2" t="s">
        <v>5120</v>
      </c>
      <c r="C1345" s="3">
        <v>2.08955955505371</v>
      </c>
      <c r="D1345" s="4">
        <v>4.8600000000000003</v>
      </c>
      <c r="E1345" s="5">
        <v>1</v>
      </c>
      <c r="F1345" s="5">
        <v>1</v>
      </c>
      <c r="G1345" s="5">
        <v>1</v>
      </c>
      <c r="H1345" s="5">
        <v>1</v>
      </c>
      <c r="I1345" s="6">
        <v>43095002.625</v>
      </c>
      <c r="J1345" s="5">
        <v>329</v>
      </c>
      <c r="K1345" s="7">
        <v>38.262441074660003</v>
      </c>
      <c r="L1345" s="3">
        <v>7.31298828125</v>
      </c>
    </row>
    <row r="1346" spans="1:12">
      <c r="A1346" s="2" t="s">
        <v>2647</v>
      </c>
      <c r="B1346" s="2" t="s">
        <v>3025</v>
      </c>
      <c r="C1346" s="3">
        <v>2.0876631736755402</v>
      </c>
      <c r="D1346" s="4">
        <v>6.98</v>
      </c>
      <c r="E1346" s="5">
        <v>1</v>
      </c>
      <c r="F1346" s="5">
        <v>2</v>
      </c>
      <c r="G1346" s="5">
        <v>2</v>
      </c>
      <c r="H1346" s="5">
        <v>2</v>
      </c>
      <c r="I1346" s="6">
        <v>1903456.7792968799</v>
      </c>
      <c r="J1346" s="5">
        <v>401</v>
      </c>
      <c r="K1346" s="7">
        <v>47.219292514659998</v>
      </c>
      <c r="L1346" s="3">
        <v>7.10791015625</v>
      </c>
    </row>
    <row r="1347" spans="1:12">
      <c r="A1347" s="2" t="s">
        <v>2555</v>
      </c>
      <c r="B1347" s="2" t="s">
        <v>3043</v>
      </c>
      <c r="C1347" s="3">
        <v>2.0845026969909699</v>
      </c>
      <c r="D1347" s="4">
        <v>2.78</v>
      </c>
      <c r="E1347" s="5">
        <v>1</v>
      </c>
      <c r="F1347" s="5">
        <v>1</v>
      </c>
      <c r="G1347" s="5">
        <v>1</v>
      </c>
      <c r="H1347" s="5">
        <v>1</v>
      </c>
      <c r="I1347" s="6">
        <v>247172.517578125</v>
      </c>
      <c r="J1347" s="5">
        <v>540</v>
      </c>
      <c r="K1347" s="7">
        <v>60.839904494660097</v>
      </c>
      <c r="L1347" s="3">
        <v>4.80517578125</v>
      </c>
    </row>
    <row r="1348" spans="1:12">
      <c r="A1348" s="2" t="s">
        <v>1216</v>
      </c>
      <c r="B1348" s="2" t="s">
        <v>4427</v>
      </c>
      <c r="C1348" s="3">
        <v>2.0835714340210001</v>
      </c>
      <c r="D1348" s="4">
        <v>2.0499999999999998</v>
      </c>
      <c r="E1348" s="5">
        <v>1</v>
      </c>
      <c r="F1348" s="5">
        <v>2</v>
      </c>
      <c r="G1348" s="5">
        <v>2</v>
      </c>
      <c r="H1348" s="5">
        <v>2</v>
      </c>
      <c r="I1348" s="6">
        <v>17991421.765625</v>
      </c>
      <c r="J1348" s="5">
        <v>1317</v>
      </c>
      <c r="K1348" s="7">
        <v>147.88974717465999</v>
      </c>
      <c r="L1348" s="3">
        <v>6.85888671875</v>
      </c>
    </row>
    <row r="1349" spans="1:12">
      <c r="A1349" s="2" t="s">
        <v>2470</v>
      </c>
      <c r="B1349" s="2" t="s">
        <v>3097</v>
      </c>
      <c r="C1349" s="3">
        <v>2.0776076316833501</v>
      </c>
      <c r="D1349" s="4">
        <v>1.67</v>
      </c>
      <c r="E1349" s="5">
        <v>1</v>
      </c>
      <c r="F1349" s="5">
        <v>2</v>
      </c>
      <c r="G1349" s="5">
        <v>2</v>
      </c>
      <c r="H1349" s="5">
        <v>2</v>
      </c>
      <c r="I1349" s="6">
        <v>2259708.4345703102</v>
      </c>
      <c r="J1349" s="5">
        <v>1980</v>
      </c>
      <c r="K1349" s="7">
        <v>228.96744898466</v>
      </c>
      <c r="L1349" s="3">
        <v>5.03369140625</v>
      </c>
    </row>
    <row r="1350" spans="1:12">
      <c r="A1350" s="2" t="s">
        <v>2057</v>
      </c>
      <c r="B1350" s="2" t="s">
        <v>3364</v>
      </c>
      <c r="C1350" s="3">
        <v>2.0763912200927699</v>
      </c>
      <c r="D1350" s="4">
        <v>18.52</v>
      </c>
      <c r="E1350" s="5">
        <v>1</v>
      </c>
      <c r="F1350" s="5">
        <v>2</v>
      </c>
      <c r="G1350" s="5">
        <v>2</v>
      </c>
      <c r="H1350" s="5">
        <v>3</v>
      </c>
      <c r="I1350" s="6">
        <v>28030540.375</v>
      </c>
      <c r="J1350" s="5">
        <v>216</v>
      </c>
      <c r="K1350" s="7">
        <v>24.677009794660002</v>
      </c>
      <c r="L1350" s="3">
        <v>8.49951171875</v>
      </c>
    </row>
    <row r="1351" spans="1:12">
      <c r="A1351" s="2" t="s">
        <v>4666</v>
      </c>
      <c r="B1351" s="2" t="s">
        <v>4667</v>
      </c>
      <c r="C1351" s="3">
        <v>2.0747754573821999</v>
      </c>
      <c r="D1351" s="4">
        <v>4.3600000000000003</v>
      </c>
      <c r="E1351" s="5">
        <v>1</v>
      </c>
      <c r="F1351" s="5">
        <v>2</v>
      </c>
      <c r="G1351" s="5">
        <v>2</v>
      </c>
      <c r="H1351" s="5">
        <v>3</v>
      </c>
      <c r="I1351" s="6">
        <v>179079.63818359401</v>
      </c>
      <c r="J1351" s="5">
        <v>321</v>
      </c>
      <c r="K1351" s="7">
        <v>35.688748304660002</v>
      </c>
      <c r="L1351" s="3">
        <v>10.11083984375</v>
      </c>
    </row>
    <row r="1352" spans="1:12">
      <c r="A1352" s="2" t="s">
        <v>760</v>
      </c>
      <c r="B1352" s="2" t="s">
        <v>4182</v>
      </c>
      <c r="C1352" s="3">
        <v>2.06706023216248</v>
      </c>
      <c r="D1352" s="4">
        <v>1.97</v>
      </c>
      <c r="E1352" s="5">
        <v>1</v>
      </c>
      <c r="F1352" s="5">
        <v>1</v>
      </c>
      <c r="G1352" s="5">
        <v>1</v>
      </c>
      <c r="H1352" s="5">
        <v>3</v>
      </c>
      <c r="I1352" s="6">
        <v>4798541.05859375</v>
      </c>
      <c r="J1352" s="5">
        <v>813</v>
      </c>
      <c r="K1352" s="7">
        <v>90.971827254660099</v>
      </c>
      <c r="L1352" s="3">
        <v>8.60205078125</v>
      </c>
    </row>
    <row r="1353" spans="1:12">
      <c r="A1353" s="2" t="s">
        <v>5121</v>
      </c>
      <c r="B1353" s="2" t="s">
        <v>5122</v>
      </c>
      <c r="C1353" s="3">
        <v>2.05257320404053</v>
      </c>
      <c r="D1353" s="4">
        <v>5.0999999999999996</v>
      </c>
      <c r="E1353" s="5">
        <v>1</v>
      </c>
      <c r="F1353" s="5">
        <v>1</v>
      </c>
      <c r="G1353" s="5">
        <v>1</v>
      </c>
      <c r="H1353" s="5">
        <v>1</v>
      </c>
      <c r="I1353" s="6"/>
      <c r="J1353" s="5">
        <v>451</v>
      </c>
      <c r="K1353" s="7">
        <v>50.244848584659998</v>
      </c>
      <c r="L1353" s="3">
        <v>8.96826171875</v>
      </c>
    </row>
    <row r="1354" spans="1:12">
      <c r="A1354" s="2" t="s">
        <v>1703</v>
      </c>
      <c r="B1354" s="2" t="s">
        <v>3602</v>
      </c>
      <c r="C1354" s="3">
        <v>2.0462963581085201</v>
      </c>
      <c r="D1354" s="4">
        <v>2.44</v>
      </c>
      <c r="E1354" s="5">
        <v>1</v>
      </c>
      <c r="F1354" s="5">
        <v>1</v>
      </c>
      <c r="G1354" s="5">
        <v>1</v>
      </c>
      <c r="H1354" s="5">
        <v>1</v>
      </c>
      <c r="I1354" s="6">
        <v>16381463.9375</v>
      </c>
      <c r="J1354" s="5">
        <v>778</v>
      </c>
      <c r="K1354" s="7">
        <v>88.470991564659997</v>
      </c>
      <c r="L1354" s="3">
        <v>5.23681640625</v>
      </c>
    </row>
    <row r="1355" spans="1:12">
      <c r="A1355" s="2" t="s">
        <v>1652</v>
      </c>
      <c r="B1355" s="2" t="s">
        <v>3635</v>
      </c>
      <c r="C1355" s="3">
        <v>2.0441272258758501</v>
      </c>
      <c r="D1355" s="4">
        <v>2.0299999999999998</v>
      </c>
      <c r="E1355" s="5">
        <v>1</v>
      </c>
      <c r="F1355" s="5">
        <v>1</v>
      </c>
      <c r="G1355" s="5">
        <v>1</v>
      </c>
      <c r="H1355" s="5">
        <v>2</v>
      </c>
      <c r="I1355" s="6">
        <v>267102.517578125</v>
      </c>
      <c r="J1355" s="5">
        <v>493</v>
      </c>
      <c r="K1355" s="7">
        <v>57.441477054660098</v>
      </c>
      <c r="L1355" s="3">
        <v>6.68310546875</v>
      </c>
    </row>
    <row r="1356" spans="1:12">
      <c r="A1356" s="2" t="s">
        <v>1987</v>
      </c>
      <c r="B1356" s="2" t="s">
        <v>3413</v>
      </c>
      <c r="C1356" s="3">
        <v>2.0432205200195299</v>
      </c>
      <c r="D1356" s="4">
        <v>1.42</v>
      </c>
      <c r="E1356" s="5">
        <v>1</v>
      </c>
      <c r="F1356" s="5">
        <v>1</v>
      </c>
      <c r="G1356" s="5">
        <v>1</v>
      </c>
      <c r="H1356" s="5">
        <v>1</v>
      </c>
      <c r="I1356" s="6">
        <v>55720719.75</v>
      </c>
      <c r="J1356" s="5">
        <v>565</v>
      </c>
      <c r="K1356" s="7">
        <v>63.837564164660002</v>
      </c>
      <c r="L1356" s="3">
        <v>8.14794921875</v>
      </c>
    </row>
    <row r="1357" spans="1:12">
      <c r="A1357" s="2" t="s">
        <v>5123</v>
      </c>
      <c r="B1357" s="2" t="s">
        <v>5124</v>
      </c>
      <c r="C1357" s="3">
        <v>2.0353040695190399</v>
      </c>
      <c r="D1357" s="4">
        <v>4.46</v>
      </c>
      <c r="E1357" s="5">
        <v>1</v>
      </c>
      <c r="F1357" s="5">
        <v>1</v>
      </c>
      <c r="G1357" s="5">
        <v>1</v>
      </c>
      <c r="H1357" s="5">
        <v>1</v>
      </c>
      <c r="I1357" s="6">
        <v>935020.982421875</v>
      </c>
      <c r="J1357" s="5">
        <v>336</v>
      </c>
      <c r="K1357" s="7">
        <v>38.850659254659902</v>
      </c>
      <c r="L1357" s="3">
        <v>9.72998046875</v>
      </c>
    </row>
    <row r="1358" spans="1:12">
      <c r="A1358" s="2" t="s">
        <v>5125</v>
      </c>
      <c r="B1358" s="2" t="s">
        <v>5126</v>
      </c>
      <c r="C1358" s="3">
        <v>2.03228783607483</v>
      </c>
      <c r="D1358" s="4">
        <v>5.41</v>
      </c>
      <c r="E1358" s="5">
        <v>2</v>
      </c>
      <c r="F1358" s="5">
        <v>2</v>
      </c>
      <c r="G1358" s="5">
        <v>2</v>
      </c>
      <c r="H1358" s="5">
        <v>2</v>
      </c>
      <c r="I1358" s="6">
        <v>1909813.078125</v>
      </c>
      <c r="J1358" s="5">
        <v>536</v>
      </c>
      <c r="K1358" s="7">
        <v>58.908194354659997</v>
      </c>
      <c r="L1358" s="3">
        <v>5.24951171875</v>
      </c>
    </row>
    <row r="1359" spans="1:12">
      <c r="A1359" s="2" t="s">
        <v>1102</v>
      </c>
      <c r="B1359" s="2" t="s">
        <v>44</v>
      </c>
      <c r="C1359" s="3">
        <v>2.0164945125579798</v>
      </c>
      <c r="D1359" s="4">
        <v>9.48</v>
      </c>
      <c r="E1359" s="5">
        <v>1</v>
      </c>
      <c r="F1359" s="5">
        <v>1</v>
      </c>
      <c r="G1359" s="5">
        <v>1</v>
      </c>
      <c r="H1359" s="5">
        <v>2</v>
      </c>
      <c r="I1359" s="6">
        <v>36574879.375</v>
      </c>
      <c r="J1359" s="5">
        <v>232</v>
      </c>
      <c r="K1359" s="7">
        <v>26.197430584660001</v>
      </c>
      <c r="L1359" s="3">
        <v>8.90966796875</v>
      </c>
    </row>
    <row r="1360" spans="1:12">
      <c r="A1360" s="2" t="s">
        <v>5127</v>
      </c>
      <c r="B1360" s="2" t="s">
        <v>5128</v>
      </c>
      <c r="C1360" s="3">
        <v>2.0159168243408199</v>
      </c>
      <c r="D1360" s="4">
        <v>6.6</v>
      </c>
      <c r="E1360" s="5">
        <v>1</v>
      </c>
      <c r="F1360" s="5">
        <v>1</v>
      </c>
      <c r="G1360" s="5">
        <v>1</v>
      </c>
      <c r="H1360" s="5">
        <v>1</v>
      </c>
      <c r="I1360" s="6"/>
      <c r="J1360" s="5">
        <v>197</v>
      </c>
      <c r="K1360" s="7">
        <v>23.529252854660001</v>
      </c>
      <c r="L1360" s="3">
        <v>9.61279296875</v>
      </c>
    </row>
    <row r="1361" spans="1:12">
      <c r="A1361" s="2" t="s">
        <v>2209</v>
      </c>
      <c r="B1361" s="2" t="s">
        <v>9</v>
      </c>
      <c r="C1361" s="3">
        <v>2.0103499889373802</v>
      </c>
      <c r="D1361" s="4">
        <v>5.42</v>
      </c>
      <c r="E1361" s="5">
        <v>1</v>
      </c>
      <c r="F1361" s="5">
        <v>1</v>
      </c>
      <c r="G1361" s="5">
        <v>1</v>
      </c>
      <c r="H1361" s="5">
        <v>4</v>
      </c>
      <c r="I1361" s="6">
        <v>55044272.5</v>
      </c>
      <c r="J1361" s="5">
        <v>480</v>
      </c>
      <c r="K1361" s="7">
        <v>51.827490114660201</v>
      </c>
      <c r="L1361" s="3">
        <v>4.69091796875</v>
      </c>
    </row>
    <row r="1362" spans="1:12">
      <c r="A1362" s="2" t="s">
        <v>577</v>
      </c>
      <c r="B1362" s="2" t="s">
        <v>408</v>
      </c>
      <c r="C1362" s="3">
        <v>2.0064399242401101</v>
      </c>
      <c r="D1362" s="4">
        <v>1.77</v>
      </c>
      <c r="E1362" s="5">
        <v>1</v>
      </c>
      <c r="F1362" s="5">
        <v>1</v>
      </c>
      <c r="G1362" s="5">
        <v>1</v>
      </c>
      <c r="H1362" s="5">
        <v>1</v>
      </c>
      <c r="I1362" s="6">
        <v>13458667</v>
      </c>
      <c r="J1362" s="5">
        <v>848</v>
      </c>
      <c r="K1362" s="7">
        <v>97.802045024660103</v>
      </c>
      <c r="L1362" s="3">
        <v>8.76318359375</v>
      </c>
    </row>
    <row r="1363" spans="1:12">
      <c r="A1363" s="2" t="s">
        <v>822</v>
      </c>
      <c r="B1363" s="2" t="s">
        <v>4142</v>
      </c>
      <c r="C1363" s="3">
        <v>2.0061874389648402</v>
      </c>
      <c r="D1363" s="4">
        <v>1.47</v>
      </c>
      <c r="E1363" s="5">
        <v>1</v>
      </c>
      <c r="F1363" s="5">
        <v>1</v>
      </c>
      <c r="G1363" s="5">
        <v>1</v>
      </c>
      <c r="H1363" s="5">
        <v>1</v>
      </c>
      <c r="I1363" s="6">
        <v>116288.7421875</v>
      </c>
      <c r="J1363" s="5">
        <v>682</v>
      </c>
      <c r="K1363" s="7">
        <v>77.543064004660195</v>
      </c>
      <c r="L1363" s="3">
        <v>9.02685546875</v>
      </c>
    </row>
    <row r="1364" spans="1:12">
      <c r="A1364" s="2" t="s">
        <v>5129</v>
      </c>
      <c r="B1364" s="2" t="s">
        <v>5130</v>
      </c>
      <c r="C1364" s="3">
        <v>2.0058388710021999</v>
      </c>
      <c r="D1364" s="4">
        <v>2.73</v>
      </c>
      <c r="E1364" s="5">
        <v>1</v>
      </c>
      <c r="F1364" s="5">
        <v>1</v>
      </c>
      <c r="G1364" s="5">
        <v>1</v>
      </c>
      <c r="H1364" s="5">
        <v>1</v>
      </c>
      <c r="I1364" s="6">
        <v>13635490.90625</v>
      </c>
      <c r="J1364" s="5">
        <v>623</v>
      </c>
      <c r="K1364" s="7">
        <v>71.406116484660004</v>
      </c>
      <c r="L1364" s="3">
        <v>7.60595703125</v>
      </c>
    </row>
    <row r="1365" spans="1:12">
      <c r="A1365" s="2" t="s">
        <v>973</v>
      </c>
      <c r="B1365" s="2" t="s">
        <v>4057</v>
      </c>
      <c r="C1365" s="3">
        <v>2.00444889068604</v>
      </c>
      <c r="D1365" s="4">
        <v>4.18</v>
      </c>
      <c r="E1365" s="5">
        <v>1</v>
      </c>
      <c r="F1365" s="5">
        <v>2</v>
      </c>
      <c r="G1365" s="5">
        <v>2</v>
      </c>
      <c r="H1365" s="5">
        <v>2</v>
      </c>
      <c r="I1365" s="6">
        <v>2538440.75</v>
      </c>
      <c r="J1365" s="5">
        <v>622</v>
      </c>
      <c r="K1365" s="7">
        <v>72.229878024660096</v>
      </c>
      <c r="L1365" s="3">
        <v>9.18798828125</v>
      </c>
    </row>
    <row r="1366" spans="1:12">
      <c r="A1366" s="2" t="s">
        <v>5131</v>
      </c>
      <c r="B1366" s="2" t="s">
        <v>5132</v>
      </c>
      <c r="C1366" s="3">
        <v>2.00433373451233</v>
      </c>
      <c r="D1366" s="4">
        <v>3.43</v>
      </c>
      <c r="E1366" s="5">
        <v>1</v>
      </c>
      <c r="F1366" s="5">
        <v>1</v>
      </c>
      <c r="G1366" s="5">
        <v>1</v>
      </c>
      <c r="H1366" s="5">
        <v>1</v>
      </c>
      <c r="I1366" s="6">
        <v>15297984.625</v>
      </c>
      <c r="J1366" s="5">
        <v>233</v>
      </c>
      <c r="K1366" s="7">
        <v>26.161117534660001</v>
      </c>
      <c r="L1366" s="3">
        <v>4.83056640625</v>
      </c>
    </row>
    <row r="1367" spans="1:12">
      <c r="A1367" s="2" t="s">
        <v>2072</v>
      </c>
      <c r="B1367" s="2" t="s">
        <v>3353</v>
      </c>
      <c r="C1367" s="3">
        <v>2.00327801704407</v>
      </c>
      <c r="D1367" s="4">
        <v>9.17</v>
      </c>
      <c r="E1367" s="5">
        <v>1</v>
      </c>
      <c r="F1367" s="5">
        <v>1</v>
      </c>
      <c r="G1367" s="5">
        <v>1</v>
      </c>
      <c r="H1367" s="5">
        <v>1</v>
      </c>
      <c r="I1367" s="6">
        <v>15752426.5</v>
      </c>
      <c r="J1367" s="5">
        <v>229</v>
      </c>
      <c r="K1367" s="7">
        <v>25.836901794660001</v>
      </c>
      <c r="L1367" s="3">
        <v>6.52197265625</v>
      </c>
    </row>
    <row r="1368" spans="1:12">
      <c r="A1368" s="2" t="s">
        <v>2477</v>
      </c>
      <c r="B1368" s="2" t="s">
        <v>244</v>
      </c>
      <c r="C1368" s="3">
        <v>2.0029602050781299</v>
      </c>
      <c r="D1368" s="4">
        <v>1.3</v>
      </c>
      <c r="E1368" s="5">
        <v>1</v>
      </c>
      <c r="F1368" s="5">
        <v>1</v>
      </c>
      <c r="G1368" s="5">
        <v>1</v>
      </c>
      <c r="H1368" s="5">
        <v>1</v>
      </c>
      <c r="I1368" s="6">
        <v>4656555.875</v>
      </c>
      <c r="J1368" s="5">
        <v>693</v>
      </c>
      <c r="K1368" s="7">
        <v>79.721563454659901</v>
      </c>
      <c r="L1368" s="3">
        <v>5.87158203125</v>
      </c>
    </row>
    <row r="1369" spans="1:12">
      <c r="A1369" s="2" t="s">
        <v>5133</v>
      </c>
      <c r="B1369" s="2" t="s">
        <v>5134</v>
      </c>
      <c r="C1369" s="3">
        <v>1.9901579618453999</v>
      </c>
      <c r="D1369" s="4">
        <v>2.99</v>
      </c>
      <c r="E1369" s="5">
        <v>1</v>
      </c>
      <c r="F1369" s="5">
        <v>1</v>
      </c>
      <c r="G1369" s="5">
        <v>1</v>
      </c>
      <c r="H1369" s="5">
        <v>1</v>
      </c>
      <c r="I1369" s="6">
        <v>18715537.375</v>
      </c>
      <c r="J1369" s="5">
        <v>635</v>
      </c>
      <c r="K1369" s="7">
        <v>70.498673064660196</v>
      </c>
      <c r="L1369" s="3">
        <v>6.59521484375</v>
      </c>
    </row>
    <row r="1370" spans="1:12">
      <c r="A1370" s="2" t="s">
        <v>1929</v>
      </c>
      <c r="B1370" s="2" t="s">
        <v>3456</v>
      </c>
      <c r="C1370" s="3">
        <v>1.98941385746002</v>
      </c>
      <c r="D1370" s="4">
        <v>2.73</v>
      </c>
      <c r="E1370" s="5">
        <v>1</v>
      </c>
      <c r="F1370" s="5">
        <v>1</v>
      </c>
      <c r="G1370" s="5">
        <v>1</v>
      </c>
      <c r="H1370" s="5">
        <v>1</v>
      </c>
      <c r="I1370" s="6">
        <v>12045630.625</v>
      </c>
      <c r="J1370" s="5">
        <v>549</v>
      </c>
      <c r="K1370" s="7">
        <v>60.133527764660002</v>
      </c>
      <c r="L1370" s="3">
        <v>5.89697265625</v>
      </c>
    </row>
    <row r="1371" spans="1:12">
      <c r="A1371" s="2" t="s">
        <v>5135</v>
      </c>
      <c r="B1371" s="2" t="s">
        <v>5136</v>
      </c>
      <c r="C1371" s="3">
        <v>1.9547321796417201</v>
      </c>
      <c r="D1371" s="4">
        <v>5.13</v>
      </c>
      <c r="E1371" s="5">
        <v>1</v>
      </c>
      <c r="F1371" s="5">
        <v>2</v>
      </c>
      <c r="G1371" s="5">
        <v>2</v>
      </c>
      <c r="H1371" s="5">
        <v>2</v>
      </c>
      <c r="I1371" s="6"/>
      <c r="J1371" s="5">
        <v>390</v>
      </c>
      <c r="K1371" s="7">
        <v>43.685694134660103</v>
      </c>
      <c r="L1371" s="3">
        <v>5.69384765625</v>
      </c>
    </row>
    <row r="1372" spans="1:12">
      <c r="A1372" s="2" t="s">
        <v>2621</v>
      </c>
      <c r="B1372" s="2" t="s">
        <v>3001</v>
      </c>
      <c r="C1372" s="3">
        <v>1.95338690280914</v>
      </c>
      <c r="D1372" s="4">
        <v>1.75</v>
      </c>
      <c r="E1372" s="5">
        <v>1</v>
      </c>
      <c r="F1372" s="5">
        <v>2</v>
      </c>
      <c r="G1372" s="5">
        <v>2</v>
      </c>
      <c r="H1372" s="5">
        <v>2</v>
      </c>
      <c r="I1372" s="6">
        <v>1787126.9453125</v>
      </c>
      <c r="J1372" s="5">
        <v>1087</v>
      </c>
      <c r="K1372" s="7">
        <v>124.56411317465999</v>
      </c>
      <c r="L1372" s="3">
        <v>5.49072265625</v>
      </c>
    </row>
    <row r="1373" spans="1:12">
      <c r="A1373" s="2" t="s">
        <v>2388</v>
      </c>
      <c r="B1373" s="2" t="s">
        <v>3147</v>
      </c>
      <c r="C1373" s="3">
        <v>1.95162117481232</v>
      </c>
      <c r="D1373" s="4">
        <v>3.42</v>
      </c>
      <c r="E1373" s="5">
        <v>1</v>
      </c>
      <c r="F1373" s="5">
        <v>1</v>
      </c>
      <c r="G1373" s="5">
        <v>1</v>
      </c>
      <c r="H1373" s="5">
        <v>1</v>
      </c>
      <c r="I1373" s="6">
        <v>8909707.25</v>
      </c>
      <c r="J1373" s="5">
        <v>322</v>
      </c>
      <c r="K1373" s="7">
        <v>36.78311271466</v>
      </c>
      <c r="L1373" s="3">
        <v>9.52490234375</v>
      </c>
    </row>
    <row r="1374" spans="1:12">
      <c r="A1374" s="2" t="s">
        <v>5137</v>
      </c>
      <c r="B1374" s="2" t="s">
        <v>5138</v>
      </c>
      <c r="C1374" s="3">
        <v>1.94817531108856</v>
      </c>
      <c r="D1374" s="4">
        <v>2.29</v>
      </c>
      <c r="E1374" s="5">
        <v>1</v>
      </c>
      <c r="F1374" s="5">
        <v>1</v>
      </c>
      <c r="G1374" s="5">
        <v>1</v>
      </c>
      <c r="H1374" s="5">
        <v>1</v>
      </c>
      <c r="I1374" s="6"/>
      <c r="J1374" s="5">
        <v>612</v>
      </c>
      <c r="K1374" s="7">
        <v>66.8588021946602</v>
      </c>
      <c r="L1374" s="3">
        <v>9.46630859375</v>
      </c>
    </row>
    <row r="1375" spans="1:12">
      <c r="A1375" s="2" t="s">
        <v>5139</v>
      </c>
      <c r="B1375" s="2" t="s">
        <v>5140</v>
      </c>
      <c r="C1375" s="3">
        <v>1.9374461174011199</v>
      </c>
      <c r="D1375" s="4">
        <v>6.45</v>
      </c>
      <c r="E1375" s="5">
        <v>1</v>
      </c>
      <c r="F1375" s="5">
        <v>1</v>
      </c>
      <c r="G1375" s="5">
        <v>1</v>
      </c>
      <c r="H1375" s="5">
        <v>1</v>
      </c>
      <c r="I1375" s="6">
        <v>5906935.5</v>
      </c>
      <c r="J1375" s="5">
        <v>248</v>
      </c>
      <c r="K1375" s="7">
        <v>27.825196014660001</v>
      </c>
      <c r="L1375" s="3">
        <v>5.68115234375</v>
      </c>
    </row>
    <row r="1376" spans="1:12">
      <c r="A1376" s="2" t="s">
        <v>1789</v>
      </c>
      <c r="B1376" s="2" t="s">
        <v>2870</v>
      </c>
      <c r="C1376" s="3">
        <v>1.9348733425140401</v>
      </c>
      <c r="D1376" s="4">
        <v>3.11</v>
      </c>
      <c r="E1376" s="5">
        <v>1</v>
      </c>
      <c r="F1376" s="5">
        <v>1</v>
      </c>
      <c r="G1376" s="5">
        <v>1</v>
      </c>
      <c r="H1376" s="5">
        <v>1</v>
      </c>
      <c r="I1376" s="6">
        <v>23278514</v>
      </c>
      <c r="J1376" s="5">
        <v>257</v>
      </c>
      <c r="K1376" s="7">
        <v>30.07595978466</v>
      </c>
      <c r="L1376" s="3">
        <v>9.58349609375</v>
      </c>
    </row>
    <row r="1377" spans="1:12">
      <c r="A1377" s="2" t="s">
        <v>5141</v>
      </c>
      <c r="B1377" s="2" t="s">
        <v>5142</v>
      </c>
      <c r="C1377" s="3">
        <v>1.93168592453003</v>
      </c>
      <c r="D1377" s="4">
        <v>11.11</v>
      </c>
      <c r="E1377" s="5">
        <v>1</v>
      </c>
      <c r="F1377" s="5">
        <v>1</v>
      </c>
      <c r="G1377" s="5">
        <v>1</v>
      </c>
      <c r="H1377" s="5">
        <v>1</v>
      </c>
      <c r="I1377" s="6">
        <v>141403.56982421901</v>
      </c>
      <c r="J1377" s="5">
        <v>90</v>
      </c>
      <c r="K1377" s="7">
        <v>10.604413474659999</v>
      </c>
      <c r="L1377" s="3">
        <v>8.85107421875</v>
      </c>
    </row>
    <row r="1378" spans="1:12">
      <c r="A1378" s="2" t="s">
        <v>2304</v>
      </c>
      <c r="B1378" s="2" t="s">
        <v>480</v>
      </c>
      <c r="C1378" s="3">
        <v>1.93092370033264</v>
      </c>
      <c r="D1378" s="4">
        <v>1.41</v>
      </c>
      <c r="E1378" s="5">
        <v>1</v>
      </c>
      <c r="F1378" s="5">
        <v>1</v>
      </c>
      <c r="G1378" s="5">
        <v>1</v>
      </c>
      <c r="H1378" s="5">
        <v>1</v>
      </c>
      <c r="I1378" s="6">
        <v>18080188.75</v>
      </c>
      <c r="J1378" s="5">
        <v>853</v>
      </c>
      <c r="K1378" s="7">
        <v>99.424875724660197</v>
      </c>
      <c r="L1378" s="3">
        <v>7.57666015625</v>
      </c>
    </row>
    <row r="1379" spans="1:12">
      <c r="A1379" s="2" t="s">
        <v>5143</v>
      </c>
      <c r="B1379" s="2" t="s">
        <v>5144</v>
      </c>
      <c r="C1379" s="3">
        <v>1.91751265525818</v>
      </c>
      <c r="D1379" s="4">
        <v>1.99</v>
      </c>
      <c r="E1379" s="5">
        <v>1</v>
      </c>
      <c r="F1379" s="5">
        <v>1</v>
      </c>
      <c r="G1379" s="5">
        <v>1</v>
      </c>
      <c r="H1379" s="5">
        <v>1</v>
      </c>
      <c r="I1379" s="6">
        <v>1727705.0234375</v>
      </c>
      <c r="J1379" s="5">
        <v>453</v>
      </c>
      <c r="K1379" s="7">
        <v>51.436076004660002</v>
      </c>
      <c r="L1379" s="3">
        <v>8.52880859375</v>
      </c>
    </row>
    <row r="1380" spans="1:12">
      <c r="A1380" s="2" t="s">
        <v>2278</v>
      </c>
      <c r="B1380" s="2" t="s">
        <v>3227</v>
      </c>
      <c r="C1380" s="3">
        <v>1.88896095752716</v>
      </c>
      <c r="D1380" s="4">
        <v>5.5</v>
      </c>
      <c r="E1380" s="5">
        <v>1</v>
      </c>
      <c r="F1380" s="5">
        <v>1</v>
      </c>
      <c r="G1380" s="5">
        <v>1</v>
      </c>
      <c r="H1380" s="5">
        <v>2</v>
      </c>
      <c r="I1380" s="6">
        <v>8484066.7109375</v>
      </c>
      <c r="J1380" s="5">
        <v>200</v>
      </c>
      <c r="K1380" s="7">
        <v>22.673307154660002</v>
      </c>
      <c r="L1380" s="3">
        <v>5.98583984375</v>
      </c>
    </row>
    <row r="1381" spans="1:12">
      <c r="A1381" s="2" t="s">
        <v>5145</v>
      </c>
      <c r="B1381" s="2" t="s">
        <v>5146</v>
      </c>
      <c r="C1381" s="3">
        <v>1.88187599182129</v>
      </c>
      <c r="D1381" s="4">
        <v>2.4300000000000002</v>
      </c>
      <c r="E1381" s="5">
        <v>1</v>
      </c>
      <c r="F1381" s="5">
        <v>1</v>
      </c>
      <c r="G1381" s="5">
        <v>1</v>
      </c>
      <c r="H1381" s="5">
        <v>1</v>
      </c>
      <c r="I1381" s="6">
        <v>3050282.3125</v>
      </c>
      <c r="J1381" s="5">
        <v>577</v>
      </c>
      <c r="K1381" s="7">
        <v>64.908513094660194</v>
      </c>
      <c r="L1381" s="3">
        <v>6.31591796875</v>
      </c>
    </row>
    <row r="1382" spans="1:12">
      <c r="A1382" s="2" t="s">
        <v>1501</v>
      </c>
      <c r="B1382" s="2" t="s">
        <v>3729</v>
      </c>
      <c r="C1382" s="3">
        <v>1.8791462182998699</v>
      </c>
      <c r="D1382" s="4">
        <v>5.81</v>
      </c>
      <c r="E1382" s="5">
        <v>1</v>
      </c>
      <c r="F1382" s="5">
        <v>1</v>
      </c>
      <c r="G1382" s="5">
        <v>1</v>
      </c>
      <c r="H1382" s="5">
        <v>1</v>
      </c>
      <c r="I1382" s="6">
        <v>53967383.625</v>
      </c>
      <c r="J1382" s="5">
        <v>241</v>
      </c>
      <c r="K1382" s="7">
        <v>27.02966809466</v>
      </c>
      <c r="L1382" s="3">
        <v>5.65576171875</v>
      </c>
    </row>
    <row r="1383" spans="1:12">
      <c r="A1383" s="2" t="s">
        <v>685</v>
      </c>
      <c r="B1383" s="2" t="s">
        <v>4236</v>
      </c>
      <c r="C1383" s="3">
        <v>1.86913454532623</v>
      </c>
      <c r="D1383" s="4">
        <v>1.89</v>
      </c>
      <c r="E1383" s="5">
        <v>1</v>
      </c>
      <c r="F1383" s="5">
        <v>1</v>
      </c>
      <c r="G1383" s="5">
        <v>1</v>
      </c>
      <c r="H1383" s="5">
        <v>1</v>
      </c>
      <c r="I1383" s="6">
        <v>1091811.0253906299</v>
      </c>
      <c r="J1383" s="5">
        <v>477</v>
      </c>
      <c r="K1383" s="7">
        <v>55.538779754659998</v>
      </c>
      <c r="L1383" s="3">
        <v>7.29833984375</v>
      </c>
    </row>
    <row r="1384" spans="1:12">
      <c r="A1384" s="2" t="s">
        <v>1935</v>
      </c>
      <c r="B1384" s="2" t="s">
        <v>3451</v>
      </c>
      <c r="C1384" s="3">
        <v>1.8684223890304601</v>
      </c>
      <c r="D1384" s="4">
        <v>9.7200000000000006</v>
      </c>
      <c r="E1384" s="5">
        <v>1</v>
      </c>
      <c r="F1384" s="5">
        <v>3</v>
      </c>
      <c r="G1384" s="5">
        <v>3</v>
      </c>
      <c r="H1384" s="5">
        <v>3</v>
      </c>
      <c r="I1384" s="6">
        <v>16630664.1041667</v>
      </c>
      <c r="J1384" s="5">
        <v>607</v>
      </c>
      <c r="K1384" s="7">
        <v>67.831573814660103</v>
      </c>
      <c r="L1384" s="3">
        <v>8.57275390625</v>
      </c>
    </row>
    <row r="1385" spans="1:12">
      <c r="A1385" s="2" t="s">
        <v>1772</v>
      </c>
      <c r="B1385" s="2" t="s">
        <v>3552</v>
      </c>
      <c r="C1385" s="3">
        <v>1.8684175014495901</v>
      </c>
      <c r="D1385" s="4">
        <v>4.4400000000000004</v>
      </c>
      <c r="E1385" s="5">
        <v>1</v>
      </c>
      <c r="F1385" s="5">
        <v>1</v>
      </c>
      <c r="G1385" s="5">
        <v>1</v>
      </c>
      <c r="H1385" s="5">
        <v>1</v>
      </c>
      <c r="I1385" s="6">
        <v>4050304.4375</v>
      </c>
      <c r="J1385" s="5">
        <v>180</v>
      </c>
      <c r="K1385" s="7">
        <v>20.114534134660001</v>
      </c>
      <c r="L1385" s="3">
        <v>9.86181640625</v>
      </c>
    </row>
    <row r="1386" spans="1:12">
      <c r="A1386" s="2" t="s">
        <v>2387</v>
      </c>
      <c r="B1386" s="2" t="s">
        <v>3148</v>
      </c>
      <c r="C1386" s="3">
        <v>1.8517383337020901</v>
      </c>
      <c r="D1386" s="4">
        <v>2.76</v>
      </c>
      <c r="E1386" s="5">
        <v>1</v>
      </c>
      <c r="F1386" s="5">
        <v>2</v>
      </c>
      <c r="G1386" s="5">
        <v>2</v>
      </c>
      <c r="H1386" s="5">
        <v>2</v>
      </c>
      <c r="I1386" s="6">
        <v>677743.392578125</v>
      </c>
      <c r="J1386" s="5">
        <v>724</v>
      </c>
      <c r="K1386" s="7">
        <v>80.470459304660096</v>
      </c>
      <c r="L1386" s="3">
        <v>5.69384765625</v>
      </c>
    </row>
    <row r="1387" spans="1:12">
      <c r="A1387" s="2" t="s">
        <v>970</v>
      </c>
      <c r="B1387" s="2" t="s">
        <v>2806</v>
      </c>
      <c r="C1387" s="3">
        <v>1.8095444440841699</v>
      </c>
      <c r="D1387" s="4">
        <v>6.68</v>
      </c>
      <c r="E1387" s="5">
        <v>1</v>
      </c>
      <c r="F1387" s="5">
        <v>2</v>
      </c>
      <c r="G1387" s="5">
        <v>2</v>
      </c>
      <c r="H1387" s="5">
        <v>2</v>
      </c>
      <c r="I1387" s="6">
        <v>12571238.5625</v>
      </c>
      <c r="J1387" s="5">
        <v>374</v>
      </c>
      <c r="K1387" s="7">
        <v>43.238619454659997</v>
      </c>
      <c r="L1387" s="3">
        <v>9.42236328125</v>
      </c>
    </row>
    <row r="1388" spans="1:12">
      <c r="A1388" s="2" t="s">
        <v>2672</v>
      </c>
      <c r="B1388" s="2" t="s">
        <v>2970</v>
      </c>
      <c r="C1388" s="3">
        <v>1.80309426784515</v>
      </c>
      <c r="D1388" s="4">
        <v>2.65</v>
      </c>
      <c r="E1388" s="5">
        <v>1</v>
      </c>
      <c r="F1388" s="5">
        <v>1</v>
      </c>
      <c r="G1388" s="5">
        <v>1</v>
      </c>
      <c r="H1388" s="5">
        <v>2</v>
      </c>
      <c r="I1388" s="6">
        <v>164188.666015625</v>
      </c>
      <c r="J1388" s="5">
        <v>452</v>
      </c>
      <c r="K1388" s="7">
        <v>48.850579294660101</v>
      </c>
      <c r="L1388" s="3">
        <v>4.80517578125</v>
      </c>
    </row>
    <row r="1389" spans="1:12">
      <c r="A1389" s="2" t="s">
        <v>2204</v>
      </c>
      <c r="B1389" s="2" t="s">
        <v>3271</v>
      </c>
      <c r="C1389" s="3">
        <v>1.7922017574310301</v>
      </c>
      <c r="D1389" s="4">
        <v>1.26</v>
      </c>
      <c r="E1389" s="5">
        <v>1</v>
      </c>
      <c r="F1389" s="5">
        <v>1</v>
      </c>
      <c r="G1389" s="5">
        <v>1</v>
      </c>
      <c r="H1389" s="5">
        <v>1</v>
      </c>
      <c r="I1389" s="6">
        <v>21141789.9375</v>
      </c>
      <c r="J1389" s="5">
        <v>952</v>
      </c>
      <c r="K1389" s="7">
        <v>112.04482141466001</v>
      </c>
      <c r="L1389" s="3">
        <v>8.77783203125</v>
      </c>
    </row>
    <row r="1390" spans="1:12">
      <c r="A1390" s="2" t="s">
        <v>1526</v>
      </c>
      <c r="B1390" s="2" t="s">
        <v>3711</v>
      </c>
      <c r="C1390" s="3">
        <v>1.7739794254303001</v>
      </c>
      <c r="D1390" s="4">
        <v>2.78</v>
      </c>
      <c r="E1390" s="5">
        <v>1</v>
      </c>
      <c r="F1390" s="5">
        <v>1</v>
      </c>
      <c r="G1390" s="5">
        <v>1</v>
      </c>
      <c r="H1390" s="5">
        <v>1</v>
      </c>
      <c r="I1390" s="6">
        <v>8835905.25</v>
      </c>
      <c r="J1390" s="5">
        <v>432</v>
      </c>
      <c r="K1390" s="7">
        <v>48.852737834659997</v>
      </c>
      <c r="L1390" s="3">
        <v>9.67138671875</v>
      </c>
    </row>
    <row r="1391" spans="1:12">
      <c r="A1391" s="2" t="s">
        <v>1298</v>
      </c>
      <c r="B1391" s="2" t="s">
        <v>3858</v>
      </c>
      <c r="C1391" s="3">
        <v>1.7726690769195601</v>
      </c>
      <c r="D1391" s="4">
        <v>2.2400000000000002</v>
      </c>
      <c r="E1391" s="5">
        <v>1</v>
      </c>
      <c r="F1391" s="5">
        <v>1</v>
      </c>
      <c r="G1391" s="5">
        <v>1</v>
      </c>
      <c r="H1391" s="5">
        <v>1</v>
      </c>
      <c r="I1391" s="6">
        <v>4798541.05859375</v>
      </c>
      <c r="J1391" s="5">
        <v>671</v>
      </c>
      <c r="K1391" s="7">
        <v>76.889012454660005</v>
      </c>
      <c r="L1391" s="3">
        <v>6.71240234375</v>
      </c>
    </row>
    <row r="1392" spans="1:12">
      <c r="A1392" s="2" t="s">
        <v>5147</v>
      </c>
      <c r="B1392" s="2" t="s">
        <v>5148</v>
      </c>
      <c r="C1392" s="3">
        <v>1.76128673553467</v>
      </c>
      <c r="D1392" s="4">
        <v>2.48</v>
      </c>
      <c r="E1392" s="5">
        <v>2</v>
      </c>
      <c r="F1392" s="5">
        <v>1</v>
      </c>
      <c r="G1392" s="5">
        <v>2</v>
      </c>
      <c r="H1392" s="5">
        <v>2</v>
      </c>
      <c r="I1392" s="6">
        <v>964670.50390625</v>
      </c>
      <c r="J1392" s="5">
        <v>646</v>
      </c>
      <c r="K1392" s="7">
        <v>71.460158744660106</v>
      </c>
      <c r="L1392" s="3">
        <v>5.36376953125</v>
      </c>
    </row>
    <row r="1393" spans="1:12">
      <c r="A1393" s="2" t="s">
        <v>5149</v>
      </c>
      <c r="B1393" s="2" t="s">
        <v>5150</v>
      </c>
      <c r="C1393" s="3">
        <v>1.75846099853516</v>
      </c>
      <c r="D1393" s="4">
        <v>1.82</v>
      </c>
      <c r="E1393" s="5">
        <v>1</v>
      </c>
      <c r="F1393" s="5">
        <v>1</v>
      </c>
      <c r="G1393" s="5">
        <v>1</v>
      </c>
      <c r="H1393" s="5">
        <v>1</v>
      </c>
      <c r="I1393" s="6">
        <v>45550422.75</v>
      </c>
      <c r="J1393" s="5">
        <v>1156</v>
      </c>
      <c r="K1393" s="7">
        <v>127.48911985466</v>
      </c>
      <c r="L1393" s="3">
        <v>4.74169921875</v>
      </c>
    </row>
    <row r="1394" spans="1:12">
      <c r="A1394" s="2" t="s">
        <v>1490</v>
      </c>
      <c r="B1394" s="2" t="s">
        <v>35</v>
      </c>
      <c r="C1394" s="3">
        <v>1.7584388256073</v>
      </c>
      <c r="D1394" s="4">
        <v>9.76</v>
      </c>
      <c r="E1394" s="5">
        <v>1</v>
      </c>
      <c r="F1394" s="5">
        <v>1</v>
      </c>
      <c r="G1394" s="5">
        <v>1</v>
      </c>
      <c r="H1394" s="5">
        <v>1</v>
      </c>
      <c r="I1394" s="6">
        <v>371717.29052734398</v>
      </c>
      <c r="J1394" s="5">
        <v>82</v>
      </c>
      <c r="K1394" s="7">
        <v>8.8735894146599907</v>
      </c>
      <c r="L1394" s="3">
        <v>9.14404296875</v>
      </c>
    </row>
    <row r="1395" spans="1:12">
      <c r="A1395" s="2" t="s">
        <v>1624</v>
      </c>
      <c r="B1395" s="2" t="s">
        <v>3651</v>
      </c>
      <c r="C1395" s="3">
        <v>1.7458062171936</v>
      </c>
      <c r="D1395" s="4">
        <v>1.17</v>
      </c>
      <c r="E1395" s="5">
        <v>1</v>
      </c>
      <c r="F1395" s="5">
        <v>1</v>
      </c>
      <c r="G1395" s="5">
        <v>1</v>
      </c>
      <c r="H1395" s="5">
        <v>1</v>
      </c>
      <c r="I1395" s="6">
        <v>16299188.8125</v>
      </c>
      <c r="J1395" s="5">
        <v>942</v>
      </c>
      <c r="K1395" s="7">
        <v>106.40806805466001</v>
      </c>
      <c r="L1395" s="3">
        <v>8.83642578125</v>
      </c>
    </row>
    <row r="1396" spans="1:12">
      <c r="A1396" s="2" t="s">
        <v>1696</v>
      </c>
      <c r="B1396" s="2" t="s">
        <v>109</v>
      </c>
      <c r="C1396" s="3">
        <v>1.74070632457733</v>
      </c>
      <c r="D1396" s="4">
        <v>1.84</v>
      </c>
      <c r="E1396" s="5">
        <v>1</v>
      </c>
      <c r="F1396" s="5">
        <v>1</v>
      </c>
      <c r="G1396" s="5">
        <v>1</v>
      </c>
      <c r="H1396" s="5">
        <v>1</v>
      </c>
      <c r="I1396" s="6">
        <v>158136.0703125</v>
      </c>
      <c r="J1396" s="5">
        <v>490</v>
      </c>
      <c r="K1396" s="7">
        <v>56.1827005346601</v>
      </c>
      <c r="L1396" s="3">
        <v>9.37841796875</v>
      </c>
    </row>
    <row r="1397" spans="1:12">
      <c r="A1397" s="2" t="s">
        <v>1598</v>
      </c>
      <c r="B1397" s="2" t="s">
        <v>2864</v>
      </c>
      <c r="C1397" s="3">
        <v>1.7353107929229701</v>
      </c>
      <c r="D1397" s="4">
        <v>6.67</v>
      </c>
      <c r="E1397" s="5">
        <v>1</v>
      </c>
      <c r="F1397" s="5">
        <v>1</v>
      </c>
      <c r="G1397" s="5">
        <v>1</v>
      </c>
      <c r="H1397" s="5">
        <v>1</v>
      </c>
      <c r="I1397" s="6"/>
      <c r="J1397" s="5">
        <v>120</v>
      </c>
      <c r="K1397" s="7">
        <v>13.18769163466</v>
      </c>
      <c r="L1397" s="3">
        <v>5.07177734375</v>
      </c>
    </row>
    <row r="1398" spans="1:12">
      <c r="A1398" s="2" t="s">
        <v>1723</v>
      </c>
      <c r="B1398" s="2" t="s">
        <v>2814</v>
      </c>
      <c r="C1398" s="3">
        <v>1.7181131839752199</v>
      </c>
      <c r="D1398" s="4">
        <v>3.35</v>
      </c>
      <c r="E1398" s="5">
        <v>1</v>
      </c>
      <c r="F1398" s="5">
        <v>2</v>
      </c>
      <c r="G1398" s="5">
        <v>2</v>
      </c>
      <c r="H1398" s="5">
        <v>2</v>
      </c>
      <c r="I1398" s="6">
        <v>53371115.205078103</v>
      </c>
      <c r="J1398" s="5">
        <v>777</v>
      </c>
      <c r="K1398" s="7">
        <v>85.663271444660097</v>
      </c>
      <c r="L1398" s="3">
        <v>8.35302734375</v>
      </c>
    </row>
    <row r="1399" spans="1:12">
      <c r="A1399" s="2" t="s">
        <v>2570</v>
      </c>
      <c r="B1399" s="2" t="s">
        <v>3034</v>
      </c>
      <c r="C1399" s="3">
        <v>1.7120109796523999</v>
      </c>
      <c r="D1399" s="4">
        <v>4.2699999999999996</v>
      </c>
      <c r="E1399" s="5">
        <v>1</v>
      </c>
      <c r="F1399" s="5">
        <v>1</v>
      </c>
      <c r="G1399" s="5">
        <v>1</v>
      </c>
      <c r="H1399" s="5">
        <v>1</v>
      </c>
      <c r="I1399" s="6">
        <v>26079782.375</v>
      </c>
      <c r="J1399" s="5">
        <v>234</v>
      </c>
      <c r="K1399" s="7">
        <v>26.960510944660001</v>
      </c>
      <c r="L1399" s="3">
        <v>6.68310546875</v>
      </c>
    </row>
    <row r="1400" spans="1:12">
      <c r="A1400" s="2" t="s">
        <v>5151</v>
      </c>
      <c r="B1400" s="2" t="s">
        <v>5152</v>
      </c>
      <c r="C1400" s="3">
        <v>1.6973890066146899</v>
      </c>
      <c r="D1400" s="4">
        <v>1.24</v>
      </c>
      <c r="E1400" s="5">
        <v>1</v>
      </c>
      <c r="F1400" s="5">
        <v>1</v>
      </c>
      <c r="G1400" s="5">
        <v>1</v>
      </c>
      <c r="H1400" s="5">
        <v>5</v>
      </c>
      <c r="I1400" s="6">
        <v>1355177.81640625</v>
      </c>
      <c r="J1400" s="5">
        <v>727</v>
      </c>
      <c r="K1400" s="7">
        <v>81.254017104660207</v>
      </c>
      <c r="L1400" s="3">
        <v>9.42236328125</v>
      </c>
    </row>
    <row r="1401" spans="1:12">
      <c r="A1401" s="2" t="s">
        <v>1295</v>
      </c>
      <c r="B1401" s="2" t="s">
        <v>3861</v>
      </c>
      <c r="C1401" s="3">
        <v>1.68815445899963</v>
      </c>
      <c r="D1401" s="4">
        <v>3.42</v>
      </c>
      <c r="E1401" s="5">
        <v>1</v>
      </c>
      <c r="F1401" s="5">
        <v>1</v>
      </c>
      <c r="G1401" s="5">
        <v>1</v>
      </c>
      <c r="H1401" s="5">
        <v>1</v>
      </c>
      <c r="I1401" s="6">
        <v>5923150.125</v>
      </c>
      <c r="J1401" s="5">
        <v>380</v>
      </c>
      <c r="K1401" s="7">
        <v>43.041412614659997</v>
      </c>
      <c r="L1401" s="3">
        <v>9.31982421875</v>
      </c>
    </row>
    <row r="1402" spans="1:12">
      <c r="A1402" s="2" t="s">
        <v>1182</v>
      </c>
      <c r="B1402" s="2" t="s">
        <v>3935</v>
      </c>
      <c r="C1402" s="3">
        <v>1.6833913326263401</v>
      </c>
      <c r="D1402" s="4">
        <v>1.32</v>
      </c>
      <c r="E1402" s="5">
        <v>1</v>
      </c>
      <c r="F1402" s="5">
        <v>1</v>
      </c>
      <c r="G1402" s="5">
        <v>1</v>
      </c>
      <c r="H1402" s="5">
        <v>1</v>
      </c>
      <c r="I1402" s="6">
        <v>63742.396484375</v>
      </c>
      <c r="J1402" s="5">
        <v>379</v>
      </c>
      <c r="K1402" s="7">
        <v>42.92346583466</v>
      </c>
      <c r="L1402" s="3">
        <v>5.77001953125</v>
      </c>
    </row>
    <row r="1403" spans="1:12">
      <c r="A1403" s="2" t="s">
        <v>5153</v>
      </c>
      <c r="B1403" s="2" t="s">
        <v>5154</v>
      </c>
      <c r="C1403" s="3">
        <v>1.67772948741913</v>
      </c>
      <c r="D1403" s="4">
        <v>3.23</v>
      </c>
      <c r="E1403" s="5">
        <v>1</v>
      </c>
      <c r="F1403" s="5">
        <v>1</v>
      </c>
      <c r="G1403" s="5">
        <v>1</v>
      </c>
      <c r="H1403" s="5">
        <v>1</v>
      </c>
      <c r="I1403" s="6"/>
      <c r="J1403" s="5">
        <v>279</v>
      </c>
      <c r="K1403" s="7">
        <v>31.78322534466</v>
      </c>
      <c r="L1403" s="3">
        <v>5.66845703125</v>
      </c>
    </row>
    <row r="1404" spans="1:12">
      <c r="A1404" s="2" t="s">
        <v>5155</v>
      </c>
      <c r="B1404" s="2" t="s">
        <v>5156</v>
      </c>
      <c r="C1404" s="3">
        <v>1.6633497476577801</v>
      </c>
      <c r="D1404" s="4">
        <v>6.1</v>
      </c>
      <c r="E1404" s="5">
        <v>1</v>
      </c>
      <c r="F1404" s="5">
        <v>1</v>
      </c>
      <c r="G1404" s="5">
        <v>1</v>
      </c>
      <c r="H1404" s="5">
        <v>1</v>
      </c>
      <c r="I1404" s="6">
        <v>9523343.25</v>
      </c>
      <c r="J1404" s="5">
        <v>213</v>
      </c>
      <c r="K1404" s="7">
        <v>23.968446884660001</v>
      </c>
      <c r="L1404" s="3">
        <v>8.60205078125</v>
      </c>
    </row>
    <row r="1405" spans="1:12">
      <c r="A1405" s="2" t="s">
        <v>716</v>
      </c>
      <c r="B1405" s="2" t="s">
        <v>4214</v>
      </c>
      <c r="C1405" s="3">
        <v>1.6609982252121001</v>
      </c>
      <c r="D1405" s="4">
        <v>2.2400000000000002</v>
      </c>
      <c r="E1405" s="5">
        <v>1</v>
      </c>
      <c r="F1405" s="5">
        <v>1</v>
      </c>
      <c r="G1405" s="5">
        <v>1</v>
      </c>
      <c r="H1405" s="5">
        <v>1</v>
      </c>
      <c r="I1405" s="6">
        <v>6517347.296875</v>
      </c>
      <c r="J1405" s="5">
        <v>446</v>
      </c>
      <c r="K1405" s="7">
        <v>47.08324156466</v>
      </c>
      <c r="L1405" s="3">
        <v>5.10986328125</v>
      </c>
    </row>
    <row r="1406" spans="1:12">
      <c r="A1406" s="2" t="s">
        <v>1005</v>
      </c>
      <c r="B1406" s="2" t="s">
        <v>4036</v>
      </c>
      <c r="C1406" s="3">
        <v>1.6478344202041599</v>
      </c>
      <c r="D1406" s="4">
        <v>1.79</v>
      </c>
      <c r="E1406" s="5">
        <v>1</v>
      </c>
      <c r="F1406" s="5">
        <v>1</v>
      </c>
      <c r="G1406" s="5">
        <v>1</v>
      </c>
      <c r="H1406" s="5">
        <v>1</v>
      </c>
      <c r="I1406" s="6">
        <v>55677.30859375</v>
      </c>
      <c r="J1406" s="5">
        <v>782</v>
      </c>
      <c r="K1406" s="7">
        <v>88.205705604659897</v>
      </c>
      <c r="L1406" s="3">
        <v>8.11865234375</v>
      </c>
    </row>
    <row r="1407" spans="1:12">
      <c r="A1407" s="2" t="s">
        <v>5157</v>
      </c>
      <c r="B1407" s="2" t="s">
        <v>5158</v>
      </c>
      <c r="C1407" s="3">
        <v>1.63733577728271</v>
      </c>
      <c r="D1407" s="4">
        <v>0.88</v>
      </c>
      <c r="E1407" s="5">
        <v>1</v>
      </c>
      <c r="F1407" s="5">
        <v>1</v>
      </c>
      <c r="G1407" s="5">
        <v>1</v>
      </c>
      <c r="H1407" s="5">
        <v>1</v>
      </c>
      <c r="I1407" s="6">
        <v>18048999.875</v>
      </c>
      <c r="J1407" s="5">
        <v>1369</v>
      </c>
      <c r="K1407" s="7">
        <v>152.92044897465999</v>
      </c>
      <c r="L1407" s="3">
        <v>9.27587890625</v>
      </c>
    </row>
    <row r="1408" spans="1:12">
      <c r="A1408" s="2" t="s">
        <v>5159</v>
      </c>
      <c r="B1408" s="2" t="s">
        <v>5160</v>
      </c>
      <c r="C1408" s="3">
        <v>1.6224660873413099</v>
      </c>
      <c r="D1408" s="4">
        <v>3.43</v>
      </c>
      <c r="E1408" s="5">
        <v>5</v>
      </c>
      <c r="F1408" s="5">
        <v>1</v>
      </c>
      <c r="G1408" s="5">
        <v>2</v>
      </c>
      <c r="H1408" s="5">
        <v>2</v>
      </c>
      <c r="I1408" s="6">
        <v>408767.99609375</v>
      </c>
      <c r="J1408" s="5">
        <v>613</v>
      </c>
      <c r="K1408" s="7">
        <v>67.401345804660195</v>
      </c>
      <c r="L1408" s="3">
        <v>9.62744140625</v>
      </c>
    </row>
    <row r="1409" spans="1:12">
      <c r="A1409" s="2" t="s">
        <v>5161</v>
      </c>
      <c r="B1409" s="2" t="s">
        <v>5162</v>
      </c>
      <c r="C1409" s="3">
        <v>1.6197763681411701</v>
      </c>
      <c r="D1409" s="4">
        <v>1.1299999999999999</v>
      </c>
      <c r="E1409" s="5">
        <v>1</v>
      </c>
      <c r="F1409" s="5">
        <v>1</v>
      </c>
      <c r="G1409" s="5">
        <v>1</v>
      </c>
      <c r="H1409" s="5">
        <v>1</v>
      </c>
      <c r="I1409" s="6">
        <v>87512.529296875</v>
      </c>
      <c r="J1409" s="5">
        <v>529</v>
      </c>
      <c r="K1409" s="7">
        <v>59.4183933046601</v>
      </c>
      <c r="L1409" s="3">
        <v>6.37939453125</v>
      </c>
    </row>
    <row r="1410" spans="1:12">
      <c r="A1410" s="2" t="s">
        <v>4566</v>
      </c>
      <c r="B1410" s="2" t="s">
        <v>4567</v>
      </c>
      <c r="C1410" s="3">
        <v>1.61789786815643</v>
      </c>
      <c r="D1410" s="4">
        <v>9.35</v>
      </c>
      <c r="E1410" s="5">
        <v>1</v>
      </c>
      <c r="F1410" s="5">
        <v>1</v>
      </c>
      <c r="G1410" s="5">
        <v>1</v>
      </c>
      <c r="H1410" s="5">
        <v>1</v>
      </c>
      <c r="I1410" s="6">
        <v>2678922.6875</v>
      </c>
      <c r="J1410" s="5">
        <v>107</v>
      </c>
      <c r="K1410" s="7">
        <v>11.94546001466</v>
      </c>
      <c r="L1410" s="3">
        <v>10.37451171875</v>
      </c>
    </row>
    <row r="1411" spans="1:12">
      <c r="A1411" s="2" t="s">
        <v>5163</v>
      </c>
      <c r="B1411" s="2" t="s">
        <v>5164</v>
      </c>
      <c r="C1411" s="3">
        <v>1.60324811935425</v>
      </c>
      <c r="D1411" s="4">
        <v>1.85</v>
      </c>
      <c r="E1411" s="5">
        <v>1</v>
      </c>
      <c r="F1411" s="5">
        <v>1</v>
      </c>
      <c r="G1411" s="5">
        <v>1</v>
      </c>
      <c r="H1411" s="5">
        <v>1</v>
      </c>
      <c r="I1411" s="6">
        <v>8951339.125</v>
      </c>
      <c r="J1411" s="5">
        <v>812</v>
      </c>
      <c r="K1411" s="7">
        <v>90.5923375846602</v>
      </c>
      <c r="L1411" s="3">
        <v>6.53662109375</v>
      </c>
    </row>
    <row r="1412" spans="1:12">
      <c r="A1412" s="2" t="s">
        <v>1697</v>
      </c>
      <c r="B1412" s="2" t="s">
        <v>2885</v>
      </c>
      <c r="C1412" s="3">
        <v>0</v>
      </c>
      <c r="D1412" s="4">
        <v>10.18</v>
      </c>
      <c r="E1412" s="5">
        <v>1</v>
      </c>
      <c r="F1412" s="5">
        <v>1</v>
      </c>
      <c r="G1412" s="5">
        <v>1</v>
      </c>
      <c r="H1412" s="5">
        <v>2</v>
      </c>
      <c r="I1412" s="6">
        <v>18890176.953125</v>
      </c>
      <c r="J1412" s="5">
        <v>167</v>
      </c>
      <c r="K1412" s="7">
        <v>19.177085934659999</v>
      </c>
      <c r="L1412" s="3">
        <v>4.56396484375</v>
      </c>
    </row>
    <row r="1413" spans="1:12">
      <c r="A1413" s="2" t="s">
        <v>5165</v>
      </c>
      <c r="B1413" s="2" t="s">
        <v>5166</v>
      </c>
      <c r="C1413" s="3">
        <v>0</v>
      </c>
      <c r="D1413" s="4">
        <v>2.52</v>
      </c>
      <c r="E1413" s="5">
        <v>1</v>
      </c>
      <c r="F1413" s="5">
        <v>1</v>
      </c>
      <c r="G1413" s="5">
        <v>1</v>
      </c>
      <c r="H1413" s="5">
        <v>1</v>
      </c>
      <c r="I1413" s="6"/>
      <c r="J1413" s="5">
        <v>713</v>
      </c>
      <c r="K1413" s="7">
        <v>82.466288754660098</v>
      </c>
      <c r="L1413" s="3">
        <v>6.18896484375</v>
      </c>
    </row>
    <row r="1414" spans="1:12">
      <c r="A1414" s="2" t="s">
        <v>2568</v>
      </c>
      <c r="B1414" s="2" t="s">
        <v>2813</v>
      </c>
      <c r="C1414" s="3">
        <v>0</v>
      </c>
      <c r="D1414" s="4">
        <v>2.82</v>
      </c>
      <c r="E1414" s="5">
        <v>1</v>
      </c>
      <c r="F1414" s="5">
        <v>3</v>
      </c>
      <c r="G1414" s="5">
        <v>3</v>
      </c>
      <c r="H1414" s="5">
        <v>3</v>
      </c>
      <c r="I1414" s="6">
        <v>15479006.609375</v>
      </c>
      <c r="J1414" s="5">
        <v>2379</v>
      </c>
      <c r="K1414" s="7">
        <v>275.510663064661</v>
      </c>
      <c r="L1414" s="3">
        <v>7.66455078125</v>
      </c>
    </row>
    <row r="1415" spans="1:12">
      <c r="A1415" s="2" t="s">
        <v>5167</v>
      </c>
      <c r="B1415" s="2" t="s">
        <v>5168</v>
      </c>
      <c r="C1415" s="3">
        <v>0</v>
      </c>
      <c r="D1415" s="4">
        <v>2.36</v>
      </c>
      <c r="E1415" s="5">
        <v>1</v>
      </c>
      <c r="F1415" s="5">
        <v>1</v>
      </c>
      <c r="G1415" s="5">
        <v>1</v>
      </c>
      <c r="H1415" s="5">
        <v>1</v>
      </c>
      <c r="I1415" s="6">
        <v>1062679.6171875</v>
      </c>
      <c r="J1415" s="5">
        <v>678</v>
      </c>
      <c r="K1415" s="7">
        <v>75.256152414660093</v>
      </c>
      <c r="L1415" s="3">
        <v>9.59814453125</v>
      </c>
    </row>
    <row r="1416" spans="1:12">
      <c r="A1416" s="2" t="s">
        <v>1009</v>
      </c>
      <c r="B1416" s="2" t="s">
        <v>129</v>
      </c>
      <c r="C1416" s="3">
        <v>0</v>
      </c>
      <c r="D1416" s="4">
        <v>7.69</v>
      </c>
      <c r="E1416" s="5">
        <v>1</v>
      </c>
      <c r="F1416" s="5">
        <v>1</v>
      </c>
      <c r="G1416" s="5">
        <v>1</v>
      </c>
      <c r="H1416" s="5">
        <v>1</v>
      </c>
      <c r="I1416" s="6">
        <v>44704827.125</v>
      </c>
      <c r="J1416" s="5">
        <v>182</v>
      </c>
      <c r="K1416" s="7">
        <v>21.058251184660001</v>
      </c>
      <c r="L1416" s="3">
        <v>9.33447265625</v>
      </c>
    </row>
    <row r="1417" spans="1:12">
      <c r="A1417" s="2" t="s">
        <v>5169</v>
      </c>
      <c r="B1417" s="2" t="s">
        <v>5170</v>
      </c>
      <c r="C1417" s="3">
        <v>0</v>
      </c>
      <c r="D1417" s="4">
        <v>8.67</v>
      </c>
      <c r="E1417" s="5">
        <v>1</v>
      </c>
      <c r="F1417" s="5">
        <v>2</v>
      </c>
      <c r="G1417" s="5">
        <v>2</v>
      </c>
      <c r="H1417" s="5">
        <v>2</v>
      </c>
      <c r="I1417" s="6">
        <v>1066889.7880859401</v>
      </c>
      <c r="J1417" s="5">
        <v>427</v>
      </c>
      <c r="K1417" s="7">
        <v>46.794748884660002</v>
      </c>
      <c r="L1417" s="3">
        <v>8.57275390625</v>
      </c>
    </row>
    <row r="1418" spans="1:12">
      <c r="A1418" s="2" t="s">
        <v>5171</v>
      </c>
      <c r="B1418" s="2" t="s">
        <v>5172</v>
      </c>
      <c r="C1418" s="3">
        <v>0</v>
      </c>
      <c r="D1418" s="4">
        <v>1.49</v>
      </c>
      <c r="E1418" s="5">
        <v>1</v>
      </c>
      <c r="F1418" s="5">
        <v>1</v>
      </c>
      <c r="G1418" s="5">
        <v>1</v>
      </c>
      <c r="H1418" s="5">
        <v>1</v>
      </c>
      <c r="I1418" s="6">
        <v>98554.7490234375</v>
      </c>
      <c r="J1418" s="5">
        <v>942</v>
      </c>
      <c r="K1418" s="7">
        <v>107.02803714466</v>
      </c>
      <c r="L1418" s="3">
        <v>7.26904296875</v>
      </c>
    </row>
    <row r="1419" spans="1:12">
      <c r="A1419" s="2" t="s">
        <v>5173</v>
      </c>
      <c r="B1419" s="2" t="s">
        <v>5174</v>
      </c>
      <c r="C1419" s="3">
        <v>0</v>
      </c>
      <c r="D1419" s="4">
        <v>5.91</v>
      </c>
      <c r="E1419" s="5">
        <v>1</v>
      </c>
      <c r="F1419" s="5">
        <v>1</v>
      </c>
      <c r="G1419" s="5">
        <v>2</v>
      </c>
      <c r="H1419" s="5">
        <v>2</v>
      </c>
      <c r="I1419" s="6">
        <v>2282905.7324218801</v>
      </c>
      <c r="J1419" s="5">
        <v>440</v>
      </c>
      <c r="K1419" s="7">
        <v>50.42611691466</v>
      </c>
      <c r="L1419" s="3">
        <v>5.27490234375</v>
      </c>
    </row>
    <row r="1420" spans="1:12">
      <c r="A1420" s="2" t="s">
        <v>5175</v>
      </c>
      <c r="B1420" s="2" t="s">
        <v>5176</v>
      </c>
      <c r="C1420" s="3">
        <v>0</v>
      </c>
      <c r="D1420" s="4">
        <v>0.82</v>
      </c>
      <c r="E1420" s="5">
        <v>1</v>
      </c>
      <c r="F1420" s="5">
        <v>1</v>
      </c>
      <c r="G1420" s="5">
        <v>1</v>
      </c>
      <c r="H1420" s="5">
        <v>1</v>
      </c>
      <c r="I1420" s="6">
        <v>217206.10986328099</v>
      </c>
      <c r="J1420" s="5">
        <v>607</v>
      </c>
      <c r="K1420" s="7">
        <v>70.132137024660096</v>
      </c>
      <c r="L1420" s="3">
        <v>5.14794921875</v>
      </c>
    </row>
    <row r="1421" spans="1:12">
      <c r="A1421" s="2" t="s">
        <v>1635</v>
      </c>
      <c r="B1421" s="2" t="s">
        <v>209</v>
      </c>
      <c r="C1421" s="3">
        <v>0</v>
      </c>
      <c r="D1421" s="4">
        <v>4.3099999999999996</v>
      </c>
      <c r="E1421" s="5">
        <v>1</v>
      </c>
      <c r="F1421" s="5">
        <v>1</v>
      </c>
      <c r="G1421" s="5">
        <v>1</v>
      </c>
      <c r="H1421" s="5">
        <v>1</v>
      </c>
      <c r="I1421" s="6">
        <v>8109321.6875</v>
      </c>
      <c r="J1421" s="5">
        <v>534</v>
      </c>
      <c r="K1421" s="7">
        <v>60.612980084660101</v>
      </c>
      <c r="L1421" s="3">
        <v>6.59521484375</v>
      </c>
    </row>
    <row r="1422" spans="1:12">
      <c r="A1422" s="2" t="s">
        <v>5177</v>
      </c>
      <c r="B1422" s="2" t="s">
        <v>5178</v>
      </c>
      <c r="C1422" s="3">
        <v>0</v>
      </c>
      <c r="D1422" s="4">
        <v>2.62</v>
      </c>
      <c r="E1422" s="5">
        <v>1</v>
      </c>
      <c r="F1422" s="5">
        <v>1</v>
      </c>
      <c r="G1422" s="5">
        <v>1</v>
      </c>
      <c r="H1422" s="5">
        <v>1</v>
      </c>
      <c r="I1422" s="6">
        <v>5688748.5</v>
      </c>
      <c r="J1422" s="5">
        <v>534</v>
      </c>
      <c r="K1422" s="7">
        <v>58.698406554660103</v>
      </c>
      <c r="L1422" s="3">
        <v>7.04931640625</v>
      </c>
    </row>
    <row r="1423" spans="1:12">
      <c r="A1423" s="2" t="s">
        <v>5179</v>
      </c>
      <c r="B1423" s="2" t="s">
        <v>5180</v>
      </c>
      <c r="C1423" s="3">
        <v>0</v>
      </c>
      <c r="D1423" s="4">
        <v>11.19</v>
      </c>
      <c r="E1423" s="5">
        <v>1</v>
      </c>
      <c r="F1423" s="5">
        <v>1</v>
      </c>
      <c r="G1423" s="5">
        <v>1</v>
      </c>
      <c r="H1423" s="5">
        <v>1</v>
      </c>
      <c r="I1423" s="6">
        <v>331884.11425781302</v>
      </c>
      <c r="J1423" s="5">
        <v>143</v>
      </c>
      <c r="K1423" s="7">
        <v>15.685306664660001</v>
      </c>
      <c r="L1423" s="3">
        <v>10.03759765625</v>
      </c>
    </row>
    <row r="1424" spans="1:12">
      <c r="A1424" s="2" t="s">
        <v>1259</v>
      </c>
      <c r="B1424" s="2" t="s">
        <v>79</v>
      </c>
      <c r="C1424" s="3">
        <v>0</v>
      </c>
      <c r="D1424" s="4">
        <v>2.99</v>
      </c>
      <c r="E1424" s="5">
        <v>1</v>
      </c>
      <c r="F1424" s="5">
        <v>1</v>
      </c>
      <c r="G1424" s="5">
        <v>1</v>
      </c>
      <c r="H1424" s="5">
        <v>1</v>
      </c>
      <c r="I1424" s="6"/>
      <c r="J1424" s="5">
        <v>969</v>
      </c>
      <c r="K1424" s="7">
        <v>109.49396421466</v>
      </c>
      <c r="L1424" s="3">
        <v>8.95361328125</v>
      </c>
    </row>
    <row r="1425" spans="1:12">
      <c r="A1425" s="2" t="s">
        <v>4582</v>
      </c>
      <c r="B1425" s="2" t="s">
        <v>4583</v>
      </c>
      <c r="C1425" s="3">
        <v>0</v>
      </c>
      <c r="D1425" s="4">
        <v>3.14</v>
      </c>
      <c r="E1425" s="5">
        <v>1</v>
      </c>
      <c r="F1425" s="5">
        <v>1</v>
      </c>
      <c r="G1425" s="5">
        <v>1</v>
      </c>
      <c r="H1425" s="5">
        <v>1</v>
      </c>
      <c r="I1425" s="6">
        <v>738888.8984375</v>
      </c>
      <c r="J1425" s="5">
        <v>446</v>
      </c>
      <c r="K1425" s="7">
        <v>49.666597514659998</v>
      </c>
      <c r="L1425" s="3">
        <v>5.00830078125</v>
      </c>
    </row>
    <row r="1426" spans="1:12">
      <c r="A1426" s="2" t="s">
        <v>5181</v>
      </c>
      <c r="B1426" s="2" t="s">
        <v>5182</v>
      </c>
      <c r="C1426" s="3">
        <v>0</v>
      </c>
      <c r="D1426" s="4">
        <v>2.89</v>
      </c>
      <c r="E1426" s="5">
        <v>1</v>
      </c>
      <c r="F1426" s="5">
        <v>1</v>
      </c>
      <c r="G1426" s="5">
        <v>1</v>
      </c>
      <c r="H1426" s="5">
        <v>1</v>
      </c>
      <c r="I1426" s="6"/>
      <c r="J1426" s="5">
        <v>484</v>
      </c>
      <c r="K1426" s="7">
        <v>56.287106584660101</v>
      </c>
      <c r="L1426" s="3">
        <v>5.24951171875</v>
      </c>
    </row>
    <row r="1427" spans="1:12">
      <c r="A1427" s="2" t="s">
        <v>1838</v>
      </c>
      <c r="B1427" s="2" t="s">
        <v>81</v>
      </c>
      <c r="C1427" s="3">
        <v>0</v>
      </c>
      <c r="D1427" s="4">
        <v>2.04</v>
      </c>
      <c r="E1427" s="5">
        <v>1</v>
      </c>
      <c r="F1427" s="5">
        <v>1</v>
      </c>
      <c r="G1427" s="5">
        <v>1</v>
      </c>
      <c r="H1427" s="5">
        <v>1</v>
      </c>
      <c r="I1427" s="6">
        <v>1104865.53125</v>
      </c>
      <c r="J1427" s="5">
        <v>540</v>
      </c>
      <c r="K1427" s="7">
        <v>60.823690134659998</v>
      </c>
      <c r="L1427" s="3">
        <v>9.46630859375</v>
      </c>
    </row>
    <row r="1428" spans="1:12">
      <c r="A1428" s="2" t="s">
        <v>5183</v>
      </c>
      <c r="B1428" s="2" t="s">
        <v>5184</v>
      </c>
      <c r="C1428" s="3">
        <v>0</v>
      </c>
      <c r="D1428" s="4">
        <v>2.93</v>
      </c>
      <c r="E1428" s="5">
        <v>1</v>
      </c>
      <c r="F1428" s="5">
        <v>1</v>
      </c>
      <c r="G1428" s="5">
        <v>1</v>
      </c>
      <c r="H1428" s="5">
        <v>1</v>
      </c>
      <c r="I1428" s="6">
        <v>193173616.5</v>
      </c>
      <c r="J1428" s="5">
        <v>580</v>
      </c>
      <c r="K1428" s="7">
        <v>66.694829174660001</v>
      </c>
      <c r="L1428" s="3">
        <v>5.66845703125</v>
      </c>
    </row>
    <row r="1429" spans="1:12">
      <c r="A1429" s="2" t="s">
        <v>5185</v>
      </c>
      <c r="B1429" s="2" t="s">
        <v>5186</v>
      </c>
      <c r="C1429" s="3">
        <v>0</v>
      </c>
      <c r="D1429" s="4">
        <v>3.59</v>
      </c>
      <c r="E1429" s="5">
        <v>1</v>
      </c>
      <c r="F1429" s="5">
        <v>1</v>
      </c>
      <c r="G1429" s="5">
        <v>1</v>
      </c>
      <c r="H1429" s="5">
        <v>1</v>
      </c>
      <c r="I1429" s="6">
        <v>268359.80371093802</v>
      </c>
      <c r="J1429" s="5">
        <v>446</v>
      </c>
      <c r="K1429" s="7">
        <v>52.518887714660003</v>
      </c>
      <c r="L1429" s="3">
        <v>7.48876953125</v>
      </c>
    </row>
    <row r="1430" spans="1:12">
      <c r="A1430" s="2" t="s">
        <v>5187</v>
      </c>
      <c r="B1430" s="2" t="s">
        <v>5188</v>
      </c>
      <c r="C1430" s="3">
        <v>0</v>
      </c>
      <c r="D1430" s="4">
        <v>5.14</v>
      </c>
      <c r="E1430" s="5">
        <v>1</v>
      </c>
      <c r="F1430" s="5">
        <v>1</v>
      </c>
      <c r="G1430" s="5">
        <v>1</v>
      </c>
      <c r="H1430" s="5">
        <v>1</v>
      </c>
      <c r="I1430" s="6"/>
      <c r="J1430" s="5">
        <v>623</v>
      </c>
      <c r="K1430" s="7">
        <v>71.109891824660096</v>
      </c>
      <c r="L1430" s="3">
        <v>8.55810546875</v>
      </c>
    </row>
    <row r="1431" spans="1:12">
      <c r="A1431" s="2" t="s">
        <v>5189</v>
      </c>
      <c r="B1431" s="2" t="s">
        <v>5190</v>
      </c>
      <c r="C1431" s="3">
        <v>0</v>
      </c>
      <c r="D1431" s="4">
        <v>2.56</v>
      </c>
      <c r="E1431" s="5">
        <v>1</v>
      </c>
      <c r="F1431" s="5">
        <v>1</v>
      </c>
      <c r="G1431" s="5">
        <v>1</v>
      </c>
      <c r="H1431" s="5">
        <v>1</v>
      </c>
      <c r="I1431" s="6">
        <v>2050298.0703125</v>
      </c>
      <c r="J1431" s="5">
        <v>546</v>
      </c>
      <c r="K1431" s="7">
        <v>63.472310804659998</v>
      </c>
      <c r="L1431" s="3">
        <v>5.08447265625</v>
      </c>
    </row>
    <row r="1432" spans="1:12">
      <c r="A1432" s="2" t="s">
        <v>1530</v>
      </c>
      <c r="B1432" s="2" t="s">
        <v>2810</v>
      </c>
      <c r="C1432" s="3">
        <v>0</v>
      </c>
      <c r="D1432" s="4">
        <v>3.92</v>
      </c>
      <c r="E1432" s="5">
        <v>1</v>
      </c>
      <c r="F1432" s="5">
        <v>1</v>
      </c>
      <c r="G1432" s="5">
        <v>1</v>
      </c>
      <c r="H1432" s="5">
        <v>1</v>
      </c>
      <c r="I1432" s="6"/>
      <c r="J1432" s="5">
        <v>485</v>
      </c>
      <c r="K1432" s="7">
        <v>53.47649790466</v>
      </c>
      <c r="L1432" s="3">
        <v>8.90966796875</v>
      </c>
    </row>
    <row r="1433" spans="1:12">
      <c r="A1433" s="2" t="s">
        <v>807</v>
      </c>
      <c r="B1433" s="2" t="s">
        <v>338</v>
      </c>
      <c r="C1433" s="3">
        <v>0</v>
      </c>
      <c r="D1433" s="4">
        <v>0.74</v>
      </c>
      <c r="E1433" s="5">
        <v>1</v>
      </c>
      <c r="F1433" s="5">
        <v>1</v>
      </c>
      <c r="G1433" s="5">
        <v>1</v>
      </c>
      <c r="H1433" s="5">
        <v>1</v>
      </c>
      <c r="I1433" s="6">
        <v>13822590.96875</v>
      </c>
      <c r="J1433" s="5">
        <v>1615</v>
      </c>
      <c r="K1433" s="7">
        <v>188.02100145466</v>
      </c>
      <c r="L1433" s="3">
        <v>6.43017578125</v>
      </c>
    </row>
    <row r="1434" spans="1:12">
      <c r="A1434" s="2" t="s">
        <v>5191</v>
      </c>
      <c r="B1434" s="2" t="s">
        <v>5192</v>
      </c>
      <c r="C1434" s="3">
        <v>0</v>
      </c>
      <c r="D1434" s="4">
        <v>1.87</v>
      </c>
      <c r="E1434" s="5">
        <v>1</v>
      </c>
      <c r="F1434" s="5">
        <v>1</v>
      </c>
      <c r="G1434" s="5">
        <v>1</v>
      </c>
      <c r="H1434" s="5">
        <v>1</v>
      </c>
      <c r="I1434" s="6">
        <v>332817.443359375</v>
      </c>
      <c r="J1434" s="5">
        <v>481</v>
      </c>
      <c r="K1434" s="7">
        <v>55.612419764659997</v>
      </c>
      <c r="L1434" s="3">
        <v>4.94482421875</v>
      </c>
    </row>
    <row r="1435" spans="1:12">
      <c r="A1435" s="2" t="s">
        <v>805</v>
      </c>
      <c r="B1435" s="2" t="s">
        <v>4504</v>
      </c>
      <c r="C1435" s="3">
        <v>0</v>
      </c>
      <c r="D1435" s="4">
        <v>2.99</v>
      </c>
      <c r="E1435" s="5">
        <v>1</v>
      </c>
      <c r="F1435" s="5">
        <v>2</v>
      </c>
      <c r="G1435" s="5">
        <v>2</v>
      </c>
      <c r="H1435" s="5">
        <v>3</v>
      </c>
      <c r="I1435" s="6">
        <v>1351236.234375</v>
      </c>
      <c r="J1435" s="5">
        <v>1804</v>
      </c>
      <c r="K1435" s="7">
        <v>207.28011424466001</v>
      </c>
      <c r="L1435" s="3">
        <v>8.54345703125</v>
      </c>
    </row>
    <row r="1436" spans="1:12">
      <c r="A1436" s="2" t="s">
        <v>755</v>
      </c>
      <c r="B1436" s="2" t="s">
        <v>346</v>
      </c>
      <c r="C1436" s="3">
        <v>0</v>
      </c>
      <c r="D1436" s="4">
        <v>2.1800000000000002</v>
      </c>
      <c r="E1436" s="5">
        <v>1</v>
      </c>
      <c r="F1436" s="5">
        <v>1</v>
      </c>
      <c r="G1436" s="5">
        <v>1</v>
      </c>
      <c r="H1436" s="5">
        <v>1</v>
      </c>
      <c r="I1436" s="6">
        <v>650445.13183593797</v>
      </c>
      <c r="J1436" s="5">
        <v>870</v>
      </c>
      <c r="K1436" s="7">
        <v>96.272020904660195</v>
      </c>
      <c r="L1436" s="3">
        <v>8.74853515625</v>
      </c>
    </row>
    <row r="1437" spans="1:12">
      <c r="A1437" s="2" t="s">
        <v>5193</v>
      </c>
      <c r="B1437" s="2" t="s">
        <v>5194</v>
      </c>
      <c r="C1437" s="3">
        <v>0</v>
      </c>
      <c r="D1437" s="4">
        <v>12.68</v>
      </c>
      <c r="E1437" s="5">
        <v>1</v>
      </c>
      <c r="F1437" s="5">
        <v>1</v>
      </c>
      <c r="G1437" s="5">
        <v>1</v>
      </c>
      <c r="H1437" s="5">
        <v>1</v>
      </c>
      <c r="I1437" s="6">
        <v>51503508.5</v>
      </c>
      <c r="J1437" s="5">
        <v>213</v>
      </c>
      <c r="K1437" s="7">
        <v>22.885740954660001</v>
      </c>
      <c r="L1437" s="3">
        <v>9.42236328125</v>
      </c>
    </row>
    <row r="1438" spans="1:12">
      <c r="A1438" s="2" t="s">
        <v>5195</v>
      </c>
      <c r="B1438" s="2" t="s">
        <v>5196</v>
      </c>
      <c r="C1438" s="3">
        <v>0</v>
      </c>
      <c r="D1438" s="4">
        <v>4.53</v>
      </c>
      <c r="E1438" s="5">
        <v>1</v>
      </c>
      <c r="F1438" s="5">
        <v>1</v>
      </c>
      <c r="G1438" s="5">
        <v>1</v>
      </c>
      <c r="H1438" s="5">
        <v>1</v>
      </c>
      <c r="I1438" s="6">
        <v>1087810.97119141</v>
      </c>
      <c r="J1438" s="5">
        <v>397</v>
      </c>
      <c r="K1438" s="7">
        <v>45.129751394659998</v>
      </c>
      <c r="L1438" s="3">
        <v>8.25048828125</v>
      </c>
    </row>
    <row r="1439" spans="1:12">
      <c r="A1439" s="2" t="s">
        <v>5197</v>
      </c>
      <c r="B1439" s="2" t="s">
        <v>5198</v>
      </c>
      <c r="C1439" s="3">
        <v>0</v>
      </c>
      <c r="D1439" s="4">
        <v>1.06</v>
      </c>
      <c r="E1439" s="5">
        <v>1</v>
      </c>
      <c r="F1439" s="5">
        <v>1</v>
      </c>
      <c r="G1439" s="5">
        <v>1</v>
      </c>
      <c r="H1439" s="5">
        <v>2</v>
      </c>
      <c r="I1439" s="6"/>
      <c r="J1439" s="5">
        <v>1318</v>
      </c>
      <c r="K1439" s="7">
        <v>150.26836851466001</v>
      </c>
      <c r="L1439" s="3">
        <v>6.78564453125</v>
      </c>
    </row>
    <row r="1440" spans="1:12">
      <c r="A1440" s="2" t="s">
        <v>2383</v>
      </c>
      <c r="B1440" s="2" t="s">
        <v>379</v>
      </c>
      <c r="C1440" s="3">
        <v>0</v>
      </c>
      <c r="D1440" s="4">
        <v>3.71</v>
      </c>
      <c r="E1440" s="5">
        <v>1</v>
      </c>
      <c r="F1440" s="5">
        <v>1</v>
      </c>
      <c r="G1440" s="5">
        <v>1</v>
      </c>
      <c r="H1440" s="5">
        <v>1</v>
      </c>
      <c r="I1440" s="6">
        <v>38405513.5</v>
      </c>
      <c r="J1440" s="5">
        <v>431</v>
      </c>
      <c r="K1440" s="7">
        <v>49.537375454660001</v>
      </c>
      <c r="L1440" s="3">
        <v>5.50341796875</v>
      </c>
    </row>
    <row r="1441" spans="1:12">
      <c r="A1441" s="2" t="s">
        <v>5199</v>
      </c>
      <c r="B1441" s="2" t="s">
        <v>5200</v>
      </c>
      <c r="C1441" s="3">
        <v>0</v>
      </c>
      <c r="D1441" s="4">
        <v>7.02</v>
      </c>
      <c r="E1441" s="5">
        <v>1</v>
      </c>
      <c r="F1441" s="5">
        <v>1</v>
      </c>
      <c r="G1441" s="5">
        <v>1</v>
      </c>
      <c r="H1441" s="5">
        <v>1</v>
      </c>
      <c r="I1441" s="6"/>
      <c r="J1441" s="5">
        <v>114</v>
      </c>
      <c r="K1441" s="7">
        <v>13.55190792466</v>
      </c>
      <c r="L1441" s="3">
        <v>9.08544921875</v>
      </c>
    </row>
    <row r="1442" spans="1:12">
      <c r="A1442" s="2" t="s">
        <v>5201</v>
      </c>
      <c r="B1442" s="2" t="s">
        <v>5202</v>
      </c>
      <c r="C1442" s="3">
        <v>0</v>
      </c>
      <c r="D1442" s="4">
        <v>8.7100000000000009</v>
      </c>
      <c r="E1442" s="5">
        <v>1</v>
      </c>
      <c r="F1442" s="5">
        <v>1</v>
      </c>
      <c r="G1442" s="5">
        <v>1</v>
      </c>
      <c r="H1442" s="5">
        <v>1</v>
      </c>
      <c r="I1442" s="6">
        <v>716066767.875</v>
      </c>
      <c r="J1442" s="5">
        <v>356</v>
      </c>
      <c r="K1442" s="7">
        <v>41.653587774659997</v>
      </c>
      <c r="L1442" s="3">
        <v>7.94287109375</v>
      </c>
    </row>
    <row r="1443" spans="1:12">
      <c r="A1443" s="2" t="s">
        <v>2133</v>
      </c>
      <c r="B1443" s="2" t="s">
        <v>87</v>
      </c>
      <c r="C1443" s="3">
        <v>0</v>
      </c>
      <c r="D1443" s="4">
        <v>4.95</v>
      </c>
      <c r="E1443" s="5">
        <v>1</v>
      </c>
      <c r="F1443" s="5">
        <v>2</v>
      </c>
      <c r="G1443" s="5">
        <v>2</v>
      </c>
      <c r="H1443" s="5">
        <v>3</v>
      </c>
      <c r="I1443" s="6">
        <v>1553286.5356445301</v>
      </c>
      <c r="J1443" s="5">
        <v>666</v>
      </c>
      <c r="K1443" s="7">
        <v>76.272409304660002</v>
      </c>
      <c r="L1443" s="3">
        <v>9.34912109375</v>
      </c>
    </row>
    <row r="1444" spans="1:12">
      <c r="A1444" s="2" t="s">
        <v>4720</v>
      </c>
      <c r="B1444" s="2" t="s">
        <v>4721</v>
      </c>
      <c r="C1444" s="3">
        <v>0</v>
      </c>
      <c r="D1444" s="4">
        <v>2.93</v>
      </c>
      <c r="E1444" s="5">
        <v>1</v>
      </c>
      <c r="F1444" s="5">
        <v>2</v>
      </c>
      <c r="G1444" s="5">
        <v>2</v>
      </c>
      <c r="H1444" s="5">
        <v>2</v>
      </c>
      <c r="I1444" s="6">
        <v>5515952.1220703097</v>
      </c>
      <c r="J1444" s="5">
        <v>1025</v>
      </c>
      <c r="K1444" s="7">
        <v>117.40027526466</v>
      </c>
      <c r="L1444" s="3">
        <v>6.65380859375</v>
      </c>
    </row>
    <row r="1445" spans="1:12">
      <c r="A1445" s="2" t="s">
        <v>2434</v>
      </c>
      <c r="B1445" s="2" t="s">
        <v>515</v>
      </c>
      <c r="C1445" s="3">
        <v>0</v>
      </c>
      <c r="D1445" s="4">
        <v>3.68</v>
      </c>
      <c r="E1445" s="5">
        <v>1</v>
      </c>
      <c r="F1445" s="5">
        <v>1</v>
      </c>
      <c r="G1445" s="5">
        <v>2</v>
      </c>
      <c r="H1445" s="5">
        <v>2</v>
      </c>
      <c r="I1445" s="6">
        <v>3999044.234375</v>
      </c>
      <c r="J1445" s="5">
        <v>706</v>
      </c>
      <c r="K1445" s="7">
        <v>81.770106124660003</v>
      </c>
      <c r="L1445" s="3">
        <v>6.03662109375</v>
      </c>
    </row>
    <row r="1446" spans="1:12">
      <c r="A1446" s="2" t="s">
        <v>5203</v>
      </c>
      <c r="B1446" s="2" t="s">
        <v>5204</v>
      </c>
      <c r="C1446" s="3">
        <v>0</v>
      </c>
      <c r="D1446" s="4">
        <v>1.27</v>
      </c>
      <c r="E1446" s="5">
        <v>1</v>
      </c>
      <c r="F1446" s="5">
        <v>2</v>
      </c>
      <c r="G1446" s="5">
        <v>2</v>
      </c>
      <c r="H1446" s="5">
        <v>2</v>
      </c>
      <c r="I1446" s="6">
        <v>165790.22167968799</v>
      </c>
      <c r="J1446" s="5">
        <v>946</v>
      </c>
      <c r="K1446" s="7">
        <v>107.97900467466</v>
      </c>
      <c r="L1446" s="3">
        <v>6.45556640625</v>
      </c>
    </row>
    <row r="1447" spans="1:12">
      <c r="A1447" s="2" t="s">
        <v>5205</v>
      </c>
      <c r="B1447" s="2" t="s">
        <v>5206</v>
      </c>
      <c r="C1447" s="3">
        <v>0</v>
      </c>
      <c r="D1447" s="4">
        <v>7.36</v>
      </c>
      <c r="E1447" s="5">
        <v>1</v>
      </c>
      <c r="F1447" s="5">
        <v>2</v>
      </c>
      <c r="G1447" s="5">
        <v>2</v>
      </c>
      <c r="H1447" s="5">
        <v>2</v>
      </c>
      <c r="I1447" s="6"/>
      <c r="J1447" s="5">
        <v>598</v>
      </c>
      <c r="K1447" s="7">
        <v>68.448221944660105</v>
      </c>
      <c r="L1447" s="3">
        <v>5.93505859375</v>
      </c>
    </row>
    <row r="1448" spans="1:12">
      <c r="A1448" s="2" t="s">
        <v>5207</v>
      </c>
      <c r="B1448" s="2" t="s">
        <v>5208</v>
      </c>
      <c r="C1448" s="3">
        <v>0</v>
      </c>
      <c r="D1448" s="4">
        <v>1.19</v>
      </c>
      <c r="E1448" s="5">
        <v>1</v>
      </c>
      <c r="F1448" s="5">
        <v>1</v>
      </c>
      <c r="G1448" s="5">
        <v>1</v>
      </c>
      <c r="H1448" s="5">
        <v>1</v>
      </c>
      <c r="I1448" s="6">
        <v>2504111.6875</v>
      </c>
      <c r="J1448" s="5">
        <v>842</v>
      </c>
      <c r="K1448" s="7">
        <v>96.498226304659894</v>
      </c>
      <c r="L1448" s="3">
        <v>5.19873046875</v>
      </c>
    </row>
    <row r="1449" spans="1:12">
      <c r="A1449" s="2" t="s">
        <v>5209</v>
      </c>
      <c r="B1449" s="2" t="s">
        <v>5210</v>
      </c>
      <c r="C1449" s="3">
        <v>0</v>
      </c>
      <c r="D1449" s="4">
        <v>0.98</v>
      </c>
      <c r="E1449" s="5">
        <v>1</v>
      </c>
      <c r="F1449" s="5">
        <v>1</v>
      </c>
      <c r="G1449" s="5">
        <v>1</v>
      </c>
      <c r="H1449" s="5">
        <v>1</v>
      </c>
      <c r="I1449" s="6"/>
      <c r="J1449" s="5">
        <v>816</v>
      </c>
      <c r="K1449" s="7">
        <v>92.225638594660097</v>
      </c>
      <c r="L1449" s="3">
        <v>7.70849609375</v>
      </c>
    </row>
    <row r="1450" spans="1:12">
      <c r="A1450" s="2" t="s">
        <v>1084</v>
      </c>
      <c r="B1450" s="2" t="s">
        <v>503</v>
      </c>
      <c r="C1450" s="3">
        <v>0</v>
      </c>
      <c r="D1450" s="4">
        <v>3.09</v>
      </c>
      <c r="E1450" s="5">
        <v>1</v>
      </c>
      <c r="F1450" s="5">
        <v>1</v>
      </c>
      <c r="G1450" s="5">
        <v>1</v>
      </c>
      <c r="H1450" s="5">
        <v>1</v>
      </c>
      <c r="I1450" s="6">
        <v>38555965.5</v>
      </c>
      <c r="J1450" s="5">
        <v>582</v>
      </c>
      <c r="K1450" s="7">
        <v>65.489383634660001</v>
      </c>
      <c r="L1450" s="3">
        <v>7.16650390625</v>
      </c>
    </row>
    <row r="1451" spans="1:12">
      <c r="A1451" s="2" t="s">
        <v>1949</v>
      </c>
      <c r="B1451" s="2" t="s">
        <v>218</v>
      </c>
      <c r="C1451" s="3">
        <v>0</v>
      </c>
      <c r="D1451" s="4">
        <v>3.76</v>
      </c>
      <c r="E1451" s="5">
        <v>1</v>
      </c>
      <c r="F1451" s="5">
        <v>1</v>
      </c>
      <c r="G1451" s="5">
        <v>1</v>
      </c>
      <c r="H1451" s="5">
        <v>1</v>
      </c>
      <c r="I1451" s="6">
        <v>2182183.53125</v>
      </c>
      <c r="J1451" s="5">
        <v>505</v>
      </c>
      <c r="K1451" s="7">
        <v>56.109068094660103</v>
      </c>
      <c r="L1451" s="3">
        <v>6.69775390625</v>
      </c>
    </row>
    <row r="1452" spans="1:12">
      <c r="A1452" s="2" t="s">
        <v>2698</v>
      </c>
      <c r="B1452" s="2" t="s">
        <v>58</v>
      </c>
      <c r="C1452" s="3">
        <v>0</v>
      </c>
      <c r="D1452" s="4">
        <v>5.71</v>
      </c>
      <c r="E1452" s="5">
        <v>1</v>
      </c>
      <c r="F1452" s="5">
        <v>1</v>
      </c>
      <c r="G1452" s="5">
        <v>1</v>
      </c>
      <c r="H1452" s="5">
        <v>1</v>
      </c>
      <c r="I1452" s="6">
        <v>113506.53125</v>
      </c>
      <c r="J1452" s="5">
        <v>105</v>
      </c>
      <c r="K1452" s="7">
        <v>11.362265774660001</v>
      </c>
      <c r="L1452" s="3">
        <v>9.84716796875</v>
      </c>
    </row>
    <row r="1453" spans="1:12">
      <c r="A1453" s="2" t="s">
        <v>1828</v>
      </c>
      <c r="B1453" s="2" t="s">
        <v>2794</v>
      </c>
      <c r="C1453" s="3">
        <v>0</v>
      </c>
      <c r="D1453" s="4">
        <v>6.94</v>
      </c>
      <c r="E1453" s="5">
        <v>1</v>
      </c>
      <c r="F1453" s="5">
        <v>1</v>
      </c>
      <c r="G1453" s="5">
        <v>1</v>
      </c>
      <c r="H1453" s="5">
        <v>1</v>
      </c>
      <c r="I1453" s="6"/>
      <c r="J1453" s="5">
        <v>317</v>
      </c>
      <c r="K1453" s="7">
        <v>36.558845574659998</v>
      </c>
      <c r="L1453" s="3">
        <v>9.15869140625</v>
      </c>
    </row>
    <row r="1454" spans="1:12">
      <c r="A1454" s="2" t="s">
        <v>2121</v>
      </c>
      <c r="B1454" s="2" t="s">
        <v>4514</v>
      </c>
      <c r="C1454" s="3">
        <v>0</v>
      </c>
      <c r="D1454" s="4">
        <v>1.7</v>
      </c>
      <c r="E1454" s="5">
        <v>1</v>
      </c>
      <c r="F1454" s="5">
        <v>1</v>
      </c>
      <c r="G1454" s="5">
        <v>1</v>
      </c>
      <c r="H1454" s="5">
        <v>1</v>
      </c>
      <c r="I1454" s="6">
        <v>240804.72705078099</v>
      </c>
      <c r="J1454" s="5">
        <v>646</v>
      </c>
      <c r="K1454" s="7">
        <v>76.258584754660006</v>
      </c>
      <c r="L1454" s="3">
        <v>5.99853515625</v>
      </c>
    </row>
    <row r="1455" spans="1:12">
      <c r="A1455" s="2" t="s">
        <v>5211</v>
      </c>
      <c r="B1455" s="2" t="s">
        <v>5212</v>
      </c>
      <c r="C1455" s="3">
        <v>0</v>
      </c>
      <c r="D1455" s="4">
        <v>2.4</v>
      </c>
      <c r="E1455" s="5">
        <v>1</v>
      </c>
      <c r="F1455" s="5">
        <v>1</v>
      </c>
      <c r="G1455" s="5">
        <v>1</v>
      </c>
      <c r="H1455" s="5">
        <v>1</v>
      </c>
      <c r="I1455" s="6">
        <v>2328963.7880859398</v>
      </c>
      <c r="J1455" s="5">
        <v>666</v>
      </c>
      <c r="K1455" s="7">
        <v>76.139765044660095</v>
      </c>
      <c r="L1455" s="3">
        <v>7.75244140625</v>
      </c>
    </row>
    <row r="1456" spans="1:12">
      <c r="A1456" s="2" t="s">
        <v>5213</v>
      </c>
      <c r="B1456" s="2" t="s">
        <v>5214</v>
      </c>
      <c r="C1456" s="3">
        <v>0</v>
      </c>
      <c r="D1456" s="4">
        <v>2.7</v>
      </c>
      <c r="E1456" s="5">
        <v>1</v>
      </c>
      <c r="F1456" s="5">
        <v>1</v>
      </c>
      <c r="G1456" s="5">
        <v>1</v>
      </c>
      <c r="H1456" s="5">
        <v>1</v>
      </c>
      <c r="I1456" s="6">
        <v>288742.501953125</v>
      </c>
      <c r="J1456" s="5">
        <v>555</v>
      </c>
      <c r="K1456" s="7">
        <v>62.065096524660099</v>
      </c>
      <c r="L1456" s="3">
        <v>6.15087890625</v>
      </c>
    </row>
    <row r="1457" spans="1:12">
      <c r="A1457" s="2" t="s">
        <v>5215</v>
      </c>
      <c r="B1457" s="2" t="s">
        <v>5216</v>
      </c>
      <c r="C1457" s="3">
        <v>0</v>
      </c>
      <c r="D1457" s="4">
        <v>10.77</v>
      </c>
      <c r="E1457" s="5">
        <v>1</v>
      </c>
      <c r="F1457" s="5">
        <v>1</v>
      </c>
      <c r="G1457" s="5">
        <v>1</v>
      </c>
      <c r="H1457" s="5">
        <v>1</v>
      </c>
      <c r="I1457" s="6"/>
      <c r="J1457" s="5">
        <v>297</v>
      </c>
      <c r="K1457" s="7">
        <v>32.571200534660001</v>
      </c>
      <c r="L1457" s="3">
        <v>9.87646484375</v>
      </c>
    </row>
    <row r="1458" spans="1:12">
      <c r="A1458" s="2" t="s">
        <v>1637</v>
      </c>
      <c r="B1458" s="2" t="s">
        <v>546</v>
      </c>
      <c r="C1458" s="3">
        <v>0</v>
      </c>
      <c r="D1458" s="4">
        <v>4.62</v>
      </c>
      <c r="E1458" s="5">
        <v>1</v>
      </c>
      <c r="F1458" s="5">
        <v>1</v>
      </c>
      <c r="G1458" s="5">
        <v>1</v>
      </c>
      <c r="H1458" s="5">
        <v>1</v>
      </c>
      <c r="I1458" s="6"/>
      <c r="J1458" s="5">
        <v>303</v>
      </c>
      <c r="K1458" s="7">
        <v>33.216401234659997</v>
      </c>
      <c r="L1458" s="3">
        <v>5.50341796875</v>
      </c>
    </row>
    <row r="1459" spans="1:12">
      <c r="A1459" s="2" t="s">
        <v>2574</v>
      </c>
      <c r="B1459" s="2" t="s">
        <v>339</v>
      </c>
      <c r="C1459" s="3">
        <v>0</v>
      </c>
      <c r="D1459" s="4">
        <v>5.59</v>
      </c>
      <c r="E1459" s="5">
        <v>1</v>
      </c>
      <c r="F1459" s="5">
        <v>2</v>
      </c>
      <c r="G1459" s="5">
        <v>2</v>
      </c>
      <c r="H1459" s="5">
        <v>2</v>
      </c>
      <c r="I1459" s="6">
        <v>52916753.5</v>
      </c>
      <c r="J1459" s="5">
        <v>716</v>
      </c>
      <c r="K1459" s="7">
        <v>83.208518184660093</v>
      </c>
      <c r="L1459" s="3">
        <v>8.16259765625</v>
      </c>
    </row>
    <row r="1460" spans="1:12">
      <c r="A1460" s="2" t="s">
        <v>5217</v>
      </c>
      <c r="B1460" s="2" t="s">
        <v>5218</v>
      </c>
      <c r="C1460" s="3">
        <v>0</v>
      </c>
      <c r="D1460" s="4">
        <v>4.49</v>
      </c>
      <c r="E1460" s="5">
        <v>1</v>
      </c>
      <c r="F1460" s="5">
        <v>1</v>
      </c>
      <c r="G1460" s="5">
        <v>1</v>
      </c>
      <c r="H1460" s="5">
        <v>1</v>
      </c>
      <c r="I1460" s="6"/>
      <c r="J1460" s="5">
        <v>312</v>
      </c>
      <c r="K1460" s="7">
        <v>36.409223374660002</v>
      </c>
      <c r="L1460" s="3">
        <v>8.66064453125</v>
      </c>
    </row>
    <row r="1461" spans="1:12">
      <c r="A1461" s="2" t="s">
        <v>5219</v>
      </c>
      <c r="B1461" s="2" t="s">
        <v>5220</v>
      </c>
      <c r="C1461" s="3">
        <v>0</v>
      </c>
      <c r="D1461" s="4">
        <v>2.5099999999999998</v>
      </c>
      <c r="E1461" s="5">
        <v>1</v>
      </c>
      <c r="F1461" s="5">
        <v>1</v>
      </c>
      <c r="G1461" s="5">
        <v>1</v>
      </c>
      <c r="H1461" s="5">
        <v>1</v>
      </c>
      <c r="I1461" s="6"/>
      <c r="J1461" s="5">
        <v>279</v>
      </c>
      <c r="K1461" s="7">
        <v>31.854028594660001</v>
      </c>
      <c r="L1461" s="3">
        <v>9.67138671875</v>
      </c>
    </row>
    <row r="1462" spans="1:12">
      <c r="A1462" s="2" t="s">
        <v>5221</v>
      </c>
      <c r="B1462" s="2" t="s">
        <v>5222</v>
      </c>
      <c r="C1462" s="3">
        <v>0</v>
      </c>
      <c r="D1462" s="4">
        <v>5.21</v>
      </c>
      <c r="E1462" s="5">
        <v>1</v>
      </c>
      <c r="F1462" s="5">
        <v>1</v>
      </c>
      <c r="G1462" s="5">
        <v>1</v>
      </c>
      <c r="H1462" s="5">
        <v>1</v>
      </c>
      <c r="I1462" s="6"/>
      <c r="J1462" s="5">
        <v>307</v>
      </c>
      <c r="K1462" s="7">
        <v>35.502186224660001</v>
      </c>
      <c r="L1462" s="3">
        <v>5.94775390625</v>
      </c>
    </row>
    <row r="1463" spans="1:12">
      <c r="A1463" s="2" t="s">
        <v>5223</v>
      </c>
      <c r="B1463" s="2" t="s">
        <v>5224</v>
      </c>
      <c r="C1463" s="3">
        <v>0</v>
      </c>
      <c r="D1463" s="4">
        <v>0.81</v>
      </c>
      <c r="E1463" s="5">
        <v>1</v>
      </c>
      <c r="F1463" s="5">
        <v>1</v>
      </c>
      <c r="G1463" s="5">
        <v>1</v>
      </c>
      <c r="H1463" s="5">
        <v>1</v>
      </c>
      <c r="I1463" s="6">
        <v>32789.215576171897</v>
      </c>
      <c r="J1463" s="5">
        <v>1358</v>
      </c>
      <c r="K1463" s="7">
        <v>158.85237206465999</v>
      </c>
      <c r="L1463" s="3">
        <v>6.60986328125</v>
      </c>
    </row>
    <row r="1464" spans="1:12">
      <c r="A1464" s="2" t="s">
        <v>1685</v>
      </c>
      <c r="B1464" s="2" t="s">
        <v>536</v>
      </c>
      <c r="C1464" s="3">
        <v>0</v>
      </c>
      <c r="D1464" s="4">
        <v>2.13</v>
      </c>
      <c r="E1464" s="5">
        <v>1</v>
      </c>
      <c r="F1464" s="5">
        <v>1</v>
      </c>
      <c r="G1464" s="5">
        <v>1</v>
      </c>
      <c r="H1464" s="5">
        <v>1</v>
      </c>
      <c r="I1464" s="6">
        <v>2730104.25</v>
      </c>
      <c r="J1464" s="5">
        <v>469</v>
      </c>
      <c r="K1464" s="7">
        <v>52.582375814660097</v>
      </c>
      <c r="L1464" s="3">
        <v>7.15185546875</v>
      </c>
    </row>
    <row r="1465" spans="1:12">
      <c r="A1465" s="2" t="s">
        <v>5225</v>
      </c>
      <c r="B1465" s="2" t="s">
        <v>5226</v>
      </c>
      <c r="C1465" s="3">
        <v>0</v>
      </c>
      <c r="D1465" s="4">
        <v>2.21</v>
      </c>
      <c r="E1465" s="5">
        <v>1</v>
      </c>
      <c r="F1465" s="5">
        <v>1</v>
      </c>
      <c r="G1465" s="5">
        <v>1</v>
      </c>
      <c r="H1465" s="5">
        <v>1</v>
      </c>
      <c r="I1465" s="6"/>
      <c r="J1465" s="5">
        <v>587</v>
      </c>
      <c r="K1465" s="7">
        <v>66.176719834660105</v>
      </c>
      <c r="L1465" s="3">
        <v>5.99853515625</v>
      </c>
    </row>
    <row r="1466" spans="1:12">
      <c r="A1466" s="2" t="s">
        <v>5227</v>
      </c>
      <c r="B1466" s="2" t="s">
        <v>5228</v>
      </c>
      <c r="C1466" s="3">
        <v>0</v>
      </c>
      <c r="D1466" s="4">
        <v>4.41</v>
      </c>
      <c r="E1466" s="5">
        <v>1</v>
      </c>
      <c r="F1466" s="5">
        <v>1</v>
      </c>
      <c r="G1466" s="5">
        <v>1</v>
      </c>
      <c r="H1466" s="5">
        <v>1</v>
      </c>
      <c r="I1466" s="6"/>
      <c r="J1466" s="5">
        <v>567</v>
      </c>
      <c r="K1466" s="7">
        <v>63.492181264660097</v>
      </c>
      <c r="L1466" s="3">
        <v>9.51025390625</v>
      </c>
    </row>
    <row r="1467" spans="1:12">
      <c r="A1467" s="2" t="s">
        <v>5229</v>
      </c>
      <c r="B1467" s="2" t="s">
        <v>5230</v>
      </c>
      <c r="C1467" s="3">
        <v>0</v>
      </c>
      <c r="D1467" s="4">
        <v>1.03</v>
      </c>
      <c r="E1467" s="5">
        <v>1</v>
      </c>
      <c r="F1467" s="5">
        <v>1</v>
      </c>
      <c r="G1467" s="5">
        <v>1</v>
      </c>
      <c r="H1467" s="5">
        <v>1</v>
      </c>
      <c r="I1467" s="6"/>
      <c r="J1467" s="5">
        <v>872</v>
      </c>
      <c r="K1467" s="7">
        <v>102.86611788466</v>
      </c>
      <c r="L1467" s="3">
        <v>6.29052734375</v>
      </c>
    </row>
    <row r="1468" spans="1:12">
      <c r="A1468" s="2" t="s">
        <v>5231</v>
      </c>
      <c r="B1468" s="2" t="s">
        <v>5232</v>
      </c>
      <c r="C1468" s="3">
        <v>0</v>
      </c>
      <c r="D1468" s="4">
        <v>4.3</v>
      </c>
      <c r="E1468" s="5">
        <v>1</v>
      </c>
      <c r="F1468" s="5">
        <v>1</v>
      </c>
      <c r="G1468" s="5">
        <v>1</v>
      </c>
      <c r="H1468" s="5">
        <v>1</v>
      </c>
      <c r="I1468" s="6">
        <v>1025597.6328125</v>
      </c>
      <c r="J1468" s="5">
        <v>419</v>
      </c>
      <c r="K1468" s="7">
        <v>47.31677317466</v>
      </c>
      <c r="L1468" s="3">
        <v>8.42626953125</v>
      </c>
    </row>
    <row r="1469" spans="1:12">
      <c r="A1469" s="2" t="s">
        <v>790</v>
      </c>
      <c r="B1469" s="2" t="s">
        <v>325</v>
      </c>
      <c r="C1469" s="3">
        <v>0</v>
      </c>
      <c r="D1469" s="4">
        <v>0.69</v>
      </c>
      <c r="E1469" s="5">
        <v>1</v>
      </c>
      <c r="F1469" s="5">
        <v>1</v>
      </c>
      <c r="G1469" s="5">
        <v>1</v>
      </c>
      <c r="H1469" s="5">
        <v>1</v>
      </c>
      <c r="I1469" s="6">
        <v>1948072.6875</v>
      </c>
      <c r="J1469" s="5">
        <v>1450</v>
      </c>
      <c r="K1469" s="7">
        <v>167.18662342466001</v>
      </c>
      <c r="L1469" s="3">
        <v>6.27783203125</v>
      </c>
    </row>
    <row r="1470" spans="1:12">
      <c r="A1470" s="2" t="s">
        <v>1375</v>
      </c>
      <c r="B1470" s="2" t="s">
        <v>2777</v>
      </c>
      <c r="C1470" s="3">
        <v>0</v>
      </c>
      <c r="D1470" s="4">
        <v>2.1800000000000002</v>
      </c>
      <c r="E1470" s="5">
        <v>1</v>
      </c>
      <c r="F1470" s="5">
        <v>1</v>
      </c>
      <c r="G1470" s="5">
        <v>1</v>
      </c>
      <c r="H1470" s="5">
        <v>1</v>
      </c>
      <c r="I1470" s="6"/>
      <c r="J1470" s="5">
        <v>504</v>
      </c>
      <c r="K1470" s="7">
        <v>57.583826924660002</v>
      </c>
      <c r="L1470" s="3">
        <v>6.49365234375</v>
      </c>
    </row>
    <row r="1471" spans="1:12">
      <c r="A1471" s="2" t="s">
        <v>1677</v>
      </c>
      <c r="B1471" s="2" t="s">
        <v>118</v>
      </c>
      <c r="C1471" s="3">
        <v>0</v>
      </c>
      <c r="D1471" s="4">
        <v>3.46</v>
      </c>
      <c r="E1471" s="5">
        <v>1</v>
      </c>
      <c r="F1471" s="5">
        <v>1</v>
      </c>
      <c r="G1471" s="5">
        <v>1</v>
      </c>
      <c r="H1471" s="5">
        <v>1</v>
      </c>
      <c r="I1471" s="6">
        <v>1995224.2294921901</v>
      </c>
      <c r="J1471" s="5">
        <v>433</v>
      </c>
      <c r="K1471" s="7">
        <v>47.639013924659999</v>
      </c>
      <c r="L1471" s="3">
        <v>5.64306640625</v>
      </c>
    </row>
    <row r="1472" spans="1:12">
      <c r="A1472" s="2" t="s">
        <v>1108</v>
      </c>
      <c r="B1472" s="2" t="s">
        <v>538</v>
      </c>
      <c r="C1472" s="3">
        <v>0</v>
      </c>
      <c r="D1472" s="4">
        <v>1.46</v>
      </c>
      <c r="E1472" s="5">
        <v>1</v>
      </c>
      <c r="F1472" s="5">
        <v>1</v>
      </c>
      <c r="G1472" s="5">
        <v>1</v>
      </c>
      <c r="H1472" s="5">
        <v>1</v>
      </c>
      <c r="I1472" s="6">
        <v>3840636.3066406301</v>
      </c>
      <c r="J1472" s="5">
        <v>549</v>
      </c>
      <c r="K1472" s="7">
        <v>59.793532324660099</v>
      </c>
      <c r="L1472" s="3">
        <v>8.77783203125</v>
      </c>
    </row>
    <row r="1473" spans="1:12">
      <c r="A1473" s="2" t="s">
        <v>720</v>
      </c>
      <c r="B1473" s="2" t="s">
        <v>4212</v>
      </c>
      <c r="C1473" s="3">
        <v>0</v>
      </c>
      <c r="D1473" s="4">
        <v>5.57</v>
      </c>
      <c r="E1473" s="5">
        <v>1</v>
      </c>
      <c r="F1473" s="5">
        <v>2</v>
      </c>
      <c r="G1473" s="5">
        <v>2</v>
      </c>
      <c r="H1473" s="5">
        <v>2</v>
      </c>
      <c r="I1473" s="6">
        <v>777576.953125</v>
      </c>
      <c r="J1473" s="5">
        <v>557</v>
      </c>
      <c r="K1473" s="7">
        <v>62.926319914659999</v>
      </c>
      <c r="L1473" s="3">
        <v>8.92431640625</v>
      </c>
    </row>
    <row r="1474" spans="1:12">
      <c r="A1474" s="2" t="s">
        <v>5233</v>
      </c>
      <c r="B1474" s="2" t="s">
        <v>5234</v>
      </c>
      <c r="C1474" s="3">
        <v>0</v>
      </c>
      <c r="D1474" s="4">
        <v>2.89</v>
      </c>
      <c r="E1474" s="5">
        <v>1</v>
      </c>
      <c r="F1474" s="5">
        <v>1</v>
      </c>
      <c r="G1474" s="5">
        <v>1</v>
      </c>
      <c r="H1474" s="5">
        <v>1</v>
      </c>
      <c r="I1474" s="6">
        <v>2123137.2734375</v>
      </c>
      <c r="J1474" s="5">
        <v>485</v>
      </c>
      <c r="K1474" s="7">
        <v>53.411528294660101</v>
      </c>
      <c r="L1474" s="3">
        <v>6.58056640625</v>
      </c>
    </row>
    <row r="1475" spans="1:12">
      <c r="A1475" s="2" t="s">
        <v>5235</v>
      </c>
      <c r="B1475" s="2" t="s">
        <v>5236</v>
      </c>
      <c r="C1475" s="3">
        <v>0</v>
      </c>
      <c r="D1475" s="4">
        <v>0.54</v>
      </c>
      <c r="E1475" s="5">
        <v>1</v>
      </c>
      <c r="F1475" s="5">
        <v>1</v>
      </c>
      <c r="G1475" s="5">
        <v>1</v>
      </c>
      <c r="H1475" s="5">
        <v>1</v>
      </c>
      <c r="I1475" s="6">
        <v>91408.579589843794</v>
      </c>
      <c r="J1475" s="5">
        <v>1477</v>
      </c>
      <c r="K1475" s="7">
        <v>167.65116834466099</v>
      </c>
      <c r="L1475" s="3">
        <v>6.65380859375</v>
      </c>
    </row>
    <row r="1476" spans="1:12">
      <c r="A1476" s="2" t="s">
        <v>1554</v>
      </c>
      <c r="B1476" s="2" t="s">
        <v>3690</v>
      </c>
      <c r="C1476" s="3">
        <v>0</v>
      </c>
      <c r="D1476" s="4">
        <v>1.04</v>
      </c>
      <c r="E1476" s="5">
        <v>1</v>
      </c>
      <c r="F1476" s="5">
        <v>1</v>
      </c>
      <c r="G1476" s="5">
        <v>1</v>
      </c>
      <c r="H1476" s="5">
        <v>1</v>
      </c>
      <c r="I1476" s="6"/>
      <c r="J1476" s="5">
        <v>1053</v>
      </c>
      <c r="K1476" s="7">
        <v>120.91865856466001</v>
      </c>
      <c r="L1476" s="3">
        <v>7.62060546875</v>
      </c>
    </row>
    <row r="1477" spans="1:12">
      <c r="A1477" s="2" t="s">
        <v>4736</v>
      </c>
      <c r="B1477" s="2" t="s">
        <v>4737</v>
      </c>
      <c r="C1477" s="3">
        <v>0</v>
      </c>
      <c r="D1477" s="4">
        <v>1.73</v>
      </c>
      <c r="E1477" s="5">
        <v>1</v>
      </c>
      <c r="F1477" s="5">
        <v>1</v>
      </c>
      <c r="G1477" s="5">
        <v>1</v>
      </c>
      <c r="H1477" s="5">
        <v>1</v>
      </c>
      <c r="I1477" s="6">
        <v>1810908.625</v>
      </c>
      <c r="J1477" s="5">
        <v>810</v>
      </c>
      <c r="K1477" s="7">
        <v>88.310841234660202</v>
      </c>
      <c r="L1477" s="3">
        <v>9.21728515625</v>
      </c>
    </row>
    <row r="1478" spans="1:12">
      <c r="A1478" s="2" t="s">
        <v>5237</v>
      </c>
      <c r="B1478" s="2" t="s">
        <v>5238</v>
      </c>
      <c r="C1478" s="3">
        <v>0</v>
      </c>
      <c r="D1478" s="4">
        <v>4.09</v>
      </c>
      <c r="E1478" s="5">
        <v>1</v>
      </c>
      <c r="F1478" s="5">
        <v>1</v>
      </c>
      <c r="G1478" s="5">
        <v>2</v>
      </c>
      <c r="H1478" s="5">
        <v>2</v>
      </c>
      <c r="I1478" s="6">
        <v>183425.71875</v>
      </c>
      <c r="J1478" s="5">
        <v>733</v>
      </c>
      <c r="K1478" s="7">
        <v>83.755764974660096</v>
      </c>
      <c r="L1478" s="3">
        <v>6.78564453125</v>
      </c>
    </row>
    <row r="1479" spans="1:12">
      <c r="A1479" s="2" t="s">
        <v>5239</v>
      </c>
      <c r="B1479" s="2" t="s">
        <v>5240</v>
      </c>
      <c r="C1479" s="3">
        <v>0</v>
      </c>
      <c r="D1479" s="4">
        <v>6.22</v>
      </c>
      <c r="E1479" s="5">
        <v>1</v>
      </c>
      <c r="F1479" s="5">
        <v>1</v>
      </c>
      <c r="G1479" s="5">
        <v>1</v>
      </c>
      <c r="H1479" s="5">
        <v>1</v>
      </c>
      <c r="I1479" s="6"/>
      <c r="J1479" s="5">
        <v>547</v>
      </c>
      <c r="K1479" s="7">
        <v>62.888957114660002</v>
      </c>
      <c r="L1479" s="3">
        <v>5.77001953125</v>
      </c>
    </row>
    <row r="1480" spans="1:12">
      <c r="A1480" s="2" t="s">
        <v>1604</v>
      </c>
      <c r="B1480" s="2" t="s">
        <v>3661</v>
      </c>
      <c r="C1480" s="3">
        <v>0</v>
      </c>
      <c r="D1480" s="4">
        <v>9.3699999999999992</v>
      </c>
      <c r="E1480" s="5">
        <v>1</v>
      </c>
      <c r="F1480" s="5">
        <v>2</v>
      </c>
      <c r="G1480" s="5">
        <v>2</v>
      </c>
      <c r="H1480" s="5">
        <v>2</v>
      </c>
      <c r="I1480" s="6">
        <v>72992694.953125</v>
      </c>
      <c r="J1480" s="5">
        <v>459</v>
      </c>
      <c r="K1480" s="7">
        <v>50.721449204659997</v>
      </c>
      <c r="L1480" s="3">
        <v>4.71630859375</v>
      </c>
    </row>
    <row r="1481" spans="1:12">
      <c r="A1481" s="2" t="s">
        <v>2707</v>
      </c>
      <c r="B1481" s="2" t="s">
        <v>2932</v>
      </c>
      <c r="C1481" s="3">
        <v>0</v>
      </c>
      <c r="D1481" s="4">
        <v>0.8</v>
      </c>
      <c r="E1481" s="5">
        <v>1</v>
      </c>
      <c r="F1481" s="5">
        <v>2</v>
      </c>
      <c r="G1481" s="5">
        <v>2</v>
      </c>
      <c r="H1481" s="5">
        <v>2</v>
      </c>
      <c r="I1481" s="6">
        <v>3286864.59375</v>
      </c>
      <c r="J1481" s="5">
        <v>3743</v>
      </c>
      <c r="K1481" s="7">
        <v>432.16620667466299</v>
      </c>
      <c r="L1481" s="3">
        <v>6.27783203125</v>
      </c>
    </row>
    <row r="1482" spans="1:12">
      <c r="A1482" s="2" t="s">
        <v>643</v>
      </c>
      <c r="B1482" s="2" t="s">
        <v>4263</v>
      </c>
      <c r="C1482" s="3">
        <v>0</v>
      </c>
      <c r="D1482" s="4">
        <v>2.0299999999999998</v>
      </c>
      <c r="E1482" s="5">
        <v>1</v>
      </c>
      <c r="F1482" s="5">
        <v>1</v>
      </c>
      <c r="G1482" s="5">
        <v>1</v>
      </c>
      <c r="H1482" s="5">
        <v>1</v>
      </c>
      <c r="I1482" s="6">
        <v>7227883</v>
      </c>
      <c r="J1482" s="5">
        <v>936</v>
      </c>
      <c r="K1482" s="7">
        <v>104.13996186465999</v>
      </c>
      <c r="L1482" s="3">
        <v>7.45947265625</v>
      </c>
    </row>
    <row r="1483" spans="1:12">
      <c r="A1483" s="2" t="s">
        <v>1384</v>
      </c>
      <c r="B1483" s="2" t="s">
        <v>213</v>
      </c>
      <c r="C1483" s="3">
        <v>0</v>
      </c>
      <c r="D1483" s="4">
        <v>1.85</v>
      </c>
      <c r="E1483" s="5">
        <v>3</v>
      </c>
      <c r="F1483" s="5">
        <v>1</v>
      </c>
      <c r="G1483" s="5">
        <v>2</v>
      </c>
      <c r="H1483" s="5">
        <v>2</v>
      </c>
      <c r="I1483" s="6">
        <v>50704990.983886696</v>
      </c>
      <c r="J1483" s="5">
        <v>972</v>
      </c>
      <c r="K1483" s="7">
        <v>109.24006265465999</v>
      </c>
      <c r="L1483" s="3">
        <v>5.13525390625</v>
      </c>
    </row>
    <row r="1484" spans="1:12">
      <c r="A1484" s="2" t="s">
        <v>5241</v>
      </c>
      <c r="B1484" s="2" t="s">
        <v>5242</v>
      </c>
      <c r="C1484" s="3">
        <v>0</v>
      </c>
      <c r="D1484" s="4">
        <v>14.01</v>
      </c>
      <c r="E1484" s="5">
        <v>1</v>
      </c>
      <c r="F1484" s="5">
        <v>1</v>
      </c>
      <c r="G1484" s="5">
        <v>1</v>
      </c>
      <c r="H1484" s="5">
        <v>1</v>
      </c>
      <c r="I1484" s="6">
        <v>7795251.5</v>
      </c>
      <c r="J1484" s="5">
        <v>207</v>
      </c>
      <c r="K1484" s="7">
        <v>22.802249314659999</v>
      </c>
      <c r="L1484" s="3">
        <v>9.89111328125</v>
      </c>
    </row>
    <row r="1485" spans="1:12">
      <c r="A1485" s="2" t="s">
        <v>1346</v>
      </c>
      <c r="B1485" s="2" t="s">
        <v>3827</v>
      </c>
      <c r="C1485" s="3">
        <v>0</v>
      </c>
      <c r="D1485" s="4">
        <v>1.4</v>
      </c>
      <c r="E1485" s="5">
        <v>1</v>
      </c>
      <c r="F1485" s="5">
        <v>1</v>
      </c>
      <c r="G1485" s="5">
        <v>1</v>
      </c>
      <c r="H1485" s="5">
        <v>1</v>
      </c>
      <c r="I1485" s="6">
        <v>180656.49902343799</v>
      </c>
      <c r="J1485" s="5">
        <v>1003</v>
      </c>
      <c r="K1485" s="7">
        <v>110.02872692466001</v>
      </c>
      <c r="L1485" s="3">
        <v>9.31982421875</v>
      </c>
    </row>
    <row r="1486" spans="1:12">
      <c r="A1486" s="2" t="s">
        <v>1798</v>
      </c>
      <c r="B1486" s="2" t="s">
        <v>3539</v>
      </c>
      <c r="C1486" s="3">
        <v>0</v>
      </c>
      <c r="D1486" s="4">
        <v>3.77</v>
      </c>
      <c r="E1486" s="5">
        <v>1</v>
      </c>
      <c r="F1486" s="5">
        <v>1</v>
      </c>
      <c r="G1486" s="5">
        <v>1</v>
      </c>
      <c r="H1486" s="5">
        <v>1</v>
      </c>
      <c r="I1486" s="6"/>
      <c r="J1486" s="5">
        <v>770</v>
      </c>
      <c r="K1486" s="7">
        <v>88.497569974660195</v>
      </c>
      <c r="L1486" s="3">
        <v>9.39306640625</v>
      </c>
    </row>
    <row r="1487" spans="1:12">
      <c r="A1487" s="2" t="s">
        <v>5243</v>
      </c>
      <c r="B1487" s="2" t="s">
        <v>5244</v>
      </c>
      <c r="C1487" s="3">
        <v>0</v>
      </c>
      <c r="D1487" s="4">
        <v>2.23</v>
      </c>
      <c r="E1487" s="5">
        <v>1</v>
      </c>
      <c r="F1487" s="5">
        <v>1</v>
      </c>
      <c r="G1487" s="5">
        <v>1</v>
      </c>
      <c r="H1487" s="5">
        <v>1</v>
      </c>
      <c r="I1487" s="6">
        <v>44714098.75</v>
      </c>
      <c r="J1487" s="5">
        <v>897</v>
      </c>
      <c r="K1487" s="7">
        <v>100.60778831466</v>
      </c>
      <c r="L1487" s="3">
        <v>7.79638671875</v>
      </c>
    </row>
    <row r="1488" spans="1:12">
      <c r="A1488" s="2" t="s">
        <v>1476</v>
      </c>
      <c r="B1488" s="2" t="s">
        <v>3746</v>
      </c>
      <c r="C1488" s="3">
        <v>0</v>
      </c>
      <c r="D1488" s="4">
        <v>1.04</v>
      </c>
      <c r="E1488" s="5">
        <v>1</v>
      </c>
      <c r="F1488" s="5">
        <v>1</v>
      </c>
      <c r="G1488" s="5">
        <v>1</v>
      </c>
      <c r="H1488" s="5">
        <v>1</v>
      </c>
      <c r="I1488" s="6">
        <v>353247.59240722703</v>
      </c>
      <c r="J1488" s="5">
        <v>671</v>
      </c>
      <c r="K1488" s="7">
        <v>75.890826494660004</v>
      </c>
      <c r="L1488" s="3">
        <v>8.92431640625</v>
      </c>
    </row>
    <row r="1489" spans="1:12">
      <c r="A1489" s="2" t="s">
        <v>787</v>
      </c>
      <c r="B1489" s="2" t="s">
        <v>4163</v>
      </c>
      <c r="C1489" s="3">
        <v>0</v>
      </c>
      <c r="D1489" s="4">
        <v>9.7200000000000006</v>
      </c>
      <c r="E1489" s="5">
        <v>1</v>
      </c>
      <c r="F1489" s="5">
        <v>1</v>
      </c>
      <c r="G1489" s="5">
        <v>1</v>
      </c>
      <c r="H1489" s="5">
        <v>1</v>
      </c>
      <c r="I1489" s="6"/>
      <c r="J1489" s="5">
        <v>144</v>
      </c>
      <c r="K1489" s="7">
        <v>16.27852985466</v>
      </c>
      <c r="L1489" s="3">
        <v>5.42724609375</v>
      </c>
    </row>
    <row r="1490" spans="1:12">
      <c r="A1490" s="2" t="s">
        <v>938</v>
      </c>
      <c r="B1490" s="2" t="s">
        <v>4415</v>
      </c>
      <c r="C1490" s="3">
        <v>0</v>
      </c>
      <c r="D1490" s="4">
        <v>1.76</v>
      </c>
      <c r="E1490" s="5">
        <v>1</v>
      </c>
      <c r="F1490" s="5">
        <v>1</v>
      </c>
      <c r="G1490" s="5">
        <v>1</v>
      </c>
      <c r="H1490" s="5">
        <v>1</v>
      </c>
      <c r="I1490" s="6">
        <v>5213030.015625</v>
      </c>
      <c r="J1490" s="5">
        <v>1137</v>
      </c>
      <c r="K1490" s="7">
        <v>127.68404478466</v>
      </c>
      <c r="L1490" s="3">
        <v>5.23681640625</v>
      </c>
    </row>
    <row r="1491" spans="1:12">
      <c r="A1491" s="2" t="s">
        <v>5245</v>
      </c>
      <c r="B1491" s="2" t="s">
        <v>5246</v>
      </c>
      <c r="C1491" s="3">
        <v>0</v>
      </c>
      <c r="D1491" s="4">
        <v>3.19</v>
      </c>
      <c r="E1491" s="5">
        <v>1</v>
      </c>
      <c r="F1491" s="5">
        <v>1</v>
      </c>
      <c r="G1491" s="5">
        <v>1</v>
      </c>
      <c r="H1491" s="5">
        <v>1</v>
      </c>
      <c r="I1491" s="6">
        <v>141920.02001953099</v>
      </c>
      <c r="J1491" s="5">
        <v>282</v>
      </c>
      <c r="K1491" s="7">
        <v>30.850837584659999</v>
      </c>
      <c r="L1491" s="3">
        <v>9.29052734375</v>
      </c>
    </row>
    <row r="1492" spans="1:12">
      <c r="A1492" s="2" t="s">
        <v>5247</v>
      </c>
      <c r="B1492" s="2" t="s">
        <v>5248</v>
      </c>
      <c r="C1492" s="3">
        <v>0</v>
      </c>
      <c r="D1492" s="4">
        <v>2.16</v>
      </c>
      <c r="E1492" s="5">
        <v>1</v>
      </c>
      <c r="F1492" s="5">
        <v>1</v>
      </c>
      <c r="G1492" s="5">
        <v>1</v>
      </c>
      <c r="H1492" s="5">
        <v>1</v>
      </c>
      <c r="I1492" s="6"/>
      <c r="J1492" s="5">
        <v>832</v>
      </c>
      <c r="K1492" s="7">
        <v>94.765658434660097</v>
      </c>
      <c r="L1492" s="3">
        <v>8.14794921875</v>
      </c>
    </row>
    <row r="1493" spans="1:12">
      <c r="A1493" s="2" t="s">
        <v>2003</v>
      </c>
      <c r="B1493" s="2" t="s">
        <v>3400</v>
      </c>
      <c r="C1493" s="3">
        <v>0</v>
      </c>
      <c r="D1493" s="4">
        <v>5.14</v>
      </c>
      <c r="E1493" s="5">
        <v>1</v>
      </c>
      <c r="F1493" s="5">
        <v>2</v>
      </c>
      <c r="G1493" s="5">
        <v>2</v>
      </c>
      <c r="H1493" s="5">
        <v>2</v>
      </c>
      <c r="I1493" s="6"/>
      <c r="J1493" s="5">
        <v>486</v>
      </c>
      <c r="K1493" s="7">
        <v>53.559053634660003</v>
      </c>
      <c r="L1493" s="3">
        <v>6.31591796875</v>
      </c>
    </row>
    <row r="1494" spans="1:12">
      <c r="A1494" s="2" t="s">
        <v>1965</v>
      </c>
      <c r="B1494" s="2" t="s">
        <v>492</v>
      </c>
      <c r="C1494" s="3">
        <v>0</v>
      </c>
      <c r="D1494" s="4">
        <v>1.28</v>
      </c>
      <c r="E1494" s="5">
        <v>1</v>
      </c>
      <c r="F1494" s="5">
        <v>1</v>
      </c>
      <c r="G1494" s="5">
        <v>1</v>
      </c>
      <c r="H1494" s="5">
        <v>1</v>
      </c>
      <c r="I1494" s="6">
        <v>68350252.5</v>
      </c>
      <c r="J1494" s="5">
        <v>1328</v>
      </c>
      <c r="K1494" s="7">
        <v>150.50605525466</v>
      </c>
      <c r="L1494" s="3">
        <v>5.66845703125</v>
      </c>
    </row>
    <row r="1495" spans="1:12">
      <c r="A1495" s="2" t="s">
        <v>5249</v>
      </c>
      <c r="B1495" s="2" t="s">
        <v>5250</v>
      </c>
      <c r="C1495" s="3">
        <v>0</v>
      </c>
      <c r="D1495" s="4">
        <v>0.69</v>
      </c>
      <c r="E1495" s="5">
        <v>1</v>
      </c>
      <c r="F1495" s="5">
        <v>1</v>
      </c>
      <c r="G1495" s="5">
        <v>1</v>
      </c>
      <c r="H1495" s="5">
        <v>1</v>
      </c>
      <c r="I1495" s="6">
        <v>273407.140625</v>
      </c>
      <c r="J1495" s="5">
        <v>1454</v>
      </c>
      <c r="K1495" s="7">
        <v>165.51791481466</v>
      </c>
      <c r="L1495" s="3">
        <v>5.09716796875</v>
      </c>
    </row>
    <row r="1496" spans="1:12">
      <c r="A1496" s="2" t="s">
        <v>1350</v>
      </c>
      <c r="B1496" s="2" t="s">
        <v>3823</v>
      </c>
      <c r="C1496" s="3">
        <v>0</v>
      </c>
      <c r="D1496" s="4">
        <v>1</v>
      </c>
      <c r="E1496" s="5">
        <v>1</v>
      </c>
      <c r="F1496" s="5">
        <v>1</v>
      </c>
      <c r="G1496" s="5">
        <v>1</v>
      </c>
      <c r="H1496" s="5">
        <v>1</v>
      </c>
      <c r="I1496" s="6">
        <v>3406388.78125</v>
      </c>
      <c r="J1496" s="5">
        <v>1898</v>
      </c>
      <c r="K1496" s="7">
        <v>214.320397284661</v>
      </c>
      <c r="L1496" s="3">
        <v>6.45556640625</v>
      </c>
    </row>
    <row r="1497" spans="1:12">
      <c r="A1497" s="2" t="s">
        <v>5251</v>
      </c>
      <c r="B1497" s="2" t="s">
        <v>5252</v>
      </c>
      <c r="C1497" s="3">
        <v>0</v>
      </c>
      <c r="D1497" s="4">
        <v>1.2</v>
      </c>
      <c r="E1497" s="5">
        <v>1</v>
      </c>
      <c r="F1497" s="5">
        <v>1</v>
      </c>
      <c r="G1497" s="5">
        <v>1</v>
      </c>
      <c r="H1497" s="5">
        <v>1</v>
      </c>
      <c r="I1497" s="6"/>
      <c r="J1497" s="5">
        <v>916</v>
      </c>
      <c r="K1497" s="7">
        <v>104.06249044466</v>
      </c>
      <c r="L1497" s="3">
        <v>6.65380859375</v>
      </c>
    </row>
    <row r="1498" spans="1:12">
      <c r="A1498" s="2" t="s">
        <v>5253</v>
      </c>
      <c r="B1498" s="2" t="s">
        <v>5254</v>
      </c>
      <c r="C1498" s="3">
        <v>0</v>
      </c>
      <c r="D1498" s="4">
        <v>1.72</v>
      </c>
      <c r="E1498" s="5">
        <v>1</v>
      </c>
      <c r="F1498" s="5">
        <v>2</v>
      </c>
      <c r="G1498" s="5">
        <v>2</v>
      </c>
      <c r="H1498" s="5">
        <v>2</v>
      </c>
      <c r="I1498" s="6">
        <v>28232105.75</v>
      </c>
      <c r="J1498" s="5">
        <v>1398</v>
      </c>
      <c r="K1498" s="7">
        <v>159.31972940465999</v>
      </c>
      <c r="L1498" s="3">
        <v>5.80810546875</v>
      </c>
    </row>
    <row r="1499" spans="1:12">
      <c r="A1499" s="2" t="s">
        <v>5255</v>
      </c>
      <c r="B1499" s="2" t="s">
        <v>5256</v>
      </c>
      <c r="C1499" s="3">
        <v>0</v>
      </c>
      <c r="D1499" s="4">
        <v>6.59</v>
      </c>
      <c r="E1499" s="5">
        <v>1</v>
      </c>
      <c r="F1499" s="5">
        <v>1</v>
      </c>
      <c r="G1499" s="5">
        <v>1</v>
      </c>
      <c r="H1499" s="5">
        <v>1</v>
      </c>
      <c r="I1499" s="6"/>
      <c r="J1499" s="5">
        <v>349</v>
      </c>
      <c r="K1499" s="7">
        <v>38.579575004660001</v>
      </c>
      <c r="L1499" s="3">
        <v>9.77392578125</v>
      </c>
    </row>
    <row r="1500" spans="1:12">
      <c r="A1500" s="2" t="s">
        <v>5257</v>
      </c>
      <c r="B1500" s="2" t="s">
        <v>5258</v>
      </c>
      <c r="C1500" s="3">
        <v>0</v>
      </c>
      <c r="D1500" s="4">
        <v>3.4</v>
      </c>
      <c r="E1500" s="5">
        <v>1</v>
      </c>
      <c r="F1500" s="5">
        <v>1</v>
      </c>
      <c r="G1500" s="5">
        <v>1</v>
      </c>
      <c r="H1500" s="5">
        <v>1</v>
      </c>
      <c r="I1500" s="6">
        <v>534579.4375</v>
      </c>
      <c r="J1500" s="5">
        <v>676</v>
      </c>
      <c r="K1500" s="7">
        <v>76.150976074660093</v>
      </c>
      <c r="L1500" s="3">
        <v>6.55126953125</v>
      </c>
    </row>
    <row r="1501" spans="1:12">
      <c r="A1501" s="2" t="s">
        <v>874</v>
      </c>
      <c r="B1501" s="2" t="s">
        <v>4117</v>
      </c>
      <c r="C1501" s="3">
        <v>0</v>
      </c>
      <c r="D1501" s="4">
        <v>2.79</v>
      </c>
      <c r="E1501" s="5">
        <v>1</v>
      </c>
      <c r="F1501" s="5">
        <v>1</v>
      </c>
      <c r="G1501" s="5">
        <v>1</v>
      </c>
      <c r="H1501" s="5">
        <v>1</v>
      </c>
      <c r="I1501" s="6">
        <v>7416.5354003906295</v>
      </c>
      <c r="J1501" s="5">
        <v>824</v>
      </c>
      <c r="K1501" s="7">
        <v>93.666099194660006</v>
      </c>
      <c r="L1501" s="3">
        <v>5.46533203125</v>
      </c>
    </row>
    <row r="1502" spans="1:12">
      <c r="A1502" s="2" t="s">
        <v>2680</v>
      </c>
      <c r="B1502" s="2" t="s">
        <v>4402</v>
      </c>
      <c r="C1502" s="3">
        <v>0</v>
      </c>
      <c r="D1502" s="4">
        <v>2.08</v>
      </c>
      <c r="E1502" s="5">
        <v>1</v>
      </c>
      <c r="F1502" s="5">
        <v>1</v>
      </c>
      <c r="G1502" s="5">
        <v>2</v>
      </c>
      <c r="H1502" s="5">
        <v>2</v>
      </c>
      <c r="I1502" s="6">
        <v>316879.168334961</v>
      </c>
      <c r="J1502" s="5">
        <v>1107</v>
      </c>
      <c r="K1502" s="7">
        <v>126.11421145465999</v>
      </c>
      <c r="L1502" s="3">
        <v>6.45556640625</v>
      </c>
    </row>
    <row r="1503" spans="1:12">
      <c r="A1503" s="2" t="s">
        <v>620</v>
      </c>
      <c r="B1503" s="2" t="s">
        <v>438</v>
      </c>
      <c r="C1503" s="3">
        <v>0</v>
      </c>
      <c r="D1503" s="4">
        <v>1.51</v>
      </c>
      <c r="E1503" s="5">
        <v>1</v>
      </c>
      <c r="F1503" s="5">
        <v>1</v>
      </c>
      <c r="G1503" s="5">
        <v>1</v>
      </c>
      <c r="H1503" s="5">
        <v>1</v>
      </c>
      <c r="I1503" s="6"/>
      <c r="J1503" s="5">
        <v>1192</v>
      </c>
      <c r="K1503" s="7">
        <v>134.34719561466</v>
      </c>
      <c r="L1503" s="3">
        <v>9.05615234375</v>
      </c>
    </row>
    <row r="1504" spans="1:12">
      <c r="A1504" s="2" t="s">
        <v>2055</v>
      </c>
      <c r="B1504" s="2" t="s">
        <v>3365</v>
      </c>
      <c r="C1504" s="3">
        <v>0</v>
      </c>
      <c r="D1504" s="4">
        <v>3.26</v>
      </c>
      <c r="E1504" s="5">
        <v>1</v>
      </c>
      <c r="F1504" s="5">
        <v>1</v>
      </c>
      <c r="G1504" s="5">
        <v>1</v>
      </c>
      <c r="H1504" s="5">
        <v>2</v>
      </c>
      <c r="I1504" s="6">
        <v>27624457.875</v>
      </c>
      <c r="J1504" s="5">
        <v>582</v>
      </c>
      <c r="K1504" s="7">
        <v>64.126901774660197</v>
      </c>
      <c r="L1504" s="3">
        <v>4.43701171875</v>
      </c>
    </row>
    <row r="1505" spans="1:12">
      <c r="A1505" s="2" t="s">
        <v>5259</v>
      </c>
      <c r="B1505" s="2" t="s">
        <v>5260</v>
      </c>
      <c r="C1505" s="3">
        <v>0</v>
      </c>
      <c r="D1505" s="4">
        <v>1.03</v>
      </c>
      <c r="E1505" s="5">
        <v>1</v>
      </c>
      <c r="F1505" s="5">
        <v>1</v>
      </c>
      <c r="G1505" s="5">
        <v>1</v>
      </c>
      <c r="H1505" s="5">
        <v>1</v>
      </c>
      <c r="I1505" s="6">
        <v>131429.71875</v>
      </c>
      <c r="J1505" s="5">
        <v>1359</v>
      </c>
      <c r="K1505" s="7">
        <v>149.56222806465999</v>
      </c>
      <c r="L1505" s="3">
        <v>5.03369140625</v>
      </c>
    </row>
    <row r="1506" spans="1:12">
      <c r="A1506" s="2" t="s">
        <v>5261</v>
      </c>
      <c r="B1506" s="2" t="s">
        <v>5262</v>
      </c>
      <c r="C1506" s="3">
        <v>0</v>
      </c>
      <c r="D1506" s="4">
        <v>10.96</v>
      </c>
      <c r="E1506" s="5">
        <v>1</v>
      </c>
      <c r="F1506" s="5">
        <v>1</v>
      </c>
      <c r="G1506" s="5">
        <v>1</v>
      </c>
      <c r="H1506" s="5">
        <v>1</v>
      </c>
      <c r="I1506" s="6">
        <v>4367985.1875</v>
      </c>
      <c r="J1506" s="5">
        <v>146</v>
      </c>
      <c r="K1506" s="7">
        <v>16.510092854660002</v>
      </c>
      <c r="L1506" s="3">
        <v>5.73193359375</v>
      </c>
    </row>
    <row r="1507" spans="1:12">
      <c r="A1507" s="2" t="s">
        <v>5263</v>
      </c>
      <c r="B1507" s="2" t="s">
        <v>5264</v>
      </c>
      <c r="C1507" s="3">
        <v>0</v>
      </c>
      <c r="D1507" s="4">
        <v>5.48</v>
      </c>
      <c r="E1507" s="5">
        <v>1</v>
      </c>
      <c r="F1507" s="5">
        <v>1</v>
      </c>
      <c r="G1507" s="5">
        <v>1</v>
      </c>
      <c r="H1507" s="5">
        <v>1</v>
      </c>
      <c r="I1507" s="6"/>
      <c r="J1507" s="5">
        <v>310</v>
      </c>
      <c r="K1507" s="7">
        <v>35.466015614660002</v>
      </c>
      <c r="L1507" s="3">
        <v>6.15087890625</v>
      </c>
    </row>
    <row r="1508" spans="1:12">
      <c r="A1508" s="2" t="s">
        <v>5265</v>
      </c>
      <c r="B1508" s="2" t="s">
        <v>5266</v>
      </c>
      <c r="C1508" s="3">
        <v>0</v>
      </c>
      <c r="D1508" s="4">
        <v>5.29</v>
      </c>
      <c r="E1508" s="5">
        <v>1</v>
      </c>
      <c r="F1508" s="5">
        <v>1</v>
      </c>
      <c r="G1508" s="5">
        <v>1</v>
      </c>
      <c r="H1508" s="5">
        <v>1</v>
      </c>
      <c r="I1508" s="6">
        <v>6870902.375</v>
      </c>
      <c r="J1508" s="5">
        <v>340</v>
      </c>
      <c r="K1508" s="7">
        <v>38.59193489466</v>
      </c>
      <c r="L1508" s="3">
        <v>5.69384765625</v>
      </c>
    </row>
    <row r="1509" spans="1:12">
      <c r="A1509" s="2" t="s">
        <v>1299</v>
      </c>
      <c r="B1509" s="2" t="s">
        <v>4466</v>
      </c>
      <c r="C1509" s="3">
        <v>0</v>
      </c>
      <c r="D1509" s="4">
        <v>3.4</v>
      </c>
      <c r="E1509" s="5">
        <v>1</v>
      </c>
      <c r="F1509" s="5">
        <v>1</v>
      </c>
      <c r="G1509" s="5">
        <v>1</v>
      </c>
      <c r="H1509" s="5">
        <v>1</v>
      </c>
      <c r="I1509" s="6">
        <v>193762.48535156299</v>
      </c>
      <c r="J1509" s="5">
        <v>617</v>
      </c>
      <c r="K1509" s="7">
        <v>68.0346916446601</v>
      </c>
      <c r="L1509" s="3">
        <v>5.61767578125</v>
      </c>
    </row>
    <row r="1510" spans="1:12">
      <c r="A1510" s="2" t="s">
        <v>5267</v>
      </c>
      <c r="B1510" s="2" t="s">
        <v>5268</v>
      </c>
      <c r="C1510" s="3">
        <v>0</v>
      </c>
      <c r="D1510" s="4">
        <v>2.36</v>
      </c>
      <c r="E1510" s="5">
        <v>1</v>
      </c>
      <c r="F1510" s="5">
        <v>2</v>
      </c>
      <c r="G1510" s="5">
        <v>2</v>
      </c>
      <c r="H1510" s="5">
        <v>2</v>
      </c>
      <c r="I1510" s="6">
        <v>300886.49975585903</v>
      </c>
      <c r="J1510" s="5">
        <v>678</v>
      </c>
      <c r="K1510" s="7">
        <v>76.965517034659996</v>
      </c>
      <c r="L1510" s="3">
        <v>6.75634765625</v>
      </c>
    </row>
    <row r="1511" spans="1:12">
      <c r="A1511" s="2" t="s">
        <v>4568</v>
      </c>
      <c r="B1511" s="2" t="s">
        <v>4569</v>
      </c>
      <c r="C1511" s="3">
        <v>0</v>
      </c>
      <c r="D1511" s="4">
        <v>6.43</v>
      </c>
      <c r="E1511" s="5">
        <v>1</v>
      </c>
      <c r="F1511" s="5">
        <v>2</v>
      </c>
      <c r="G1511" s="5">
        <v>2</v>
      </c>
      <c r="H1511" s="5">
        <v>2</v>
      </c>
      <c r="I1511" s="6">
        <v>343123.35766601597</v>
      </c>
      <c r="J1511" s="5">
        <v>140</v>
      </c>
      <c r="K1511" s="7">
        <v>15.843357044659999</v>
      </c>
      <c r="L1511" s="3">
        <v>9.74462890625</v>
      </c>
    </row>
    <row r="1512" spans="1:12">
      <c r="A1512" s="2" t="s">
        <v>1766</v>
      </c>
      <c r="B1512" s="2" t="s">
        <v>3557</v>
      </c>
      <c r="C1512" s="3">
        <v>0</v>
      </c>
      <c r="D1512" s="4">
        <v>1.48</v>
      </c>
      <c r="E1512" s="5">
        <v>1</v>
      </c>
      <c r="F1512" s="5">
        <v>1</v>
      </c>
      <c r="G1512" s="5">
        <v>1</v>
      </c>
      <c r="H1512" s="5">
        <v>1</v>
      </c>
      <c r="I1512" s="6"/>
      <c r="J1512" s="5">
        <v>878</v>
      </c>
      <c r="K1512" s="7">
        <v>100.21365034466</v>
      </c>
      <c r="L1512" s="3">
        <v>5.13525390625</v>
      </c>
    </row>
    <row r="1513" spans="1:12">
      <c r="A1513" s="2" t="s">
        <v>4852</v>
      </c>
      <c r="B1513" s="2" t="s">
        <v>4853</v>
      </c>
      <c r="C1513" s="3">
        <v>0</v>
      </c>
      <c r="D1513" s="4">
        <v>3.05</v>
      </c>
      <c r="E1513" s="5">
        <v>1</v>
      </c>
      <c r="F1513" s="5">
        <v>2</v>
      </c>
      <c r="G1513" s="5">
        <v>2</v>
      </c>
      <c r="H1513" s="5">
        <v>6</v>
      </c>
      <c r="I1513" s="6">
        <v>4363542.04541016</v>
      </c>
      <c r="J1513" s="5">
        <v>1015</v>
      </c>
      <c r="K1513" s="7">
        <v>117.98639848466</v>
      </c>
      <c r="L1513" s="3">
        <v>6.85888671875</v>
      </c>
    </row>
    <row r="1514" spans="1:12">
      <c r="A1514" s="2" t="s">
        <v>5269</v>
      </c>
      <c r="B1514" s="2" t="s">
        <v>5270</v>
      </c>
      <c r="C1514" s="3">
        <v>0</v>
      </c>
      <c r="D1514" s="4">
        <v>1.64</v>
      </c>
      <c r="E1514" s="5">
        <v>1</v>
      </c>
      <c r="F1514" s="5">
        <v>1</v>
      </c>
      <c r="G1514" s="5">
        <v>1</v>
      </c>
      <c r="H1514" s="5">
        <v>1</v>
      </c>
      <c r="I1514" s="6"/>
      <c r="J1514" s="5">
        <v>1162</v>
      </c>
      <c r="K1514" s="7">
        <v>129.17632805465999</v>
      </c>
      <c r="L1514" s="3">
        <v>6.97607421875</v>
      </c>
    </row>
    <row r="1515" spans="1:12">
      <c r="A1515" s="2" t="s">
        <v>788</v>
      </c>
      <c r="B1515" s="2" t="s">
        <v>4162</v>
      </c>
      <c r="C1515" s="3">
        <v>0</v>
      </c>
      <c r="D1515" s="4">
        <v>1.6</v>
      </c>
      <c r="E1515" s="5">
        <v>1</v>
      </c>
      <c r="F1515" s="5">
        <v>1</v>
      </c>
      <c r="G1515" s="5">
        <v>1</v>
      </c>
      <c r="H1515" s="5">
        <v>1</v>
      </c>
      <c r="I1515" s="6">
        <v>939327.01171875</v>
      </c>
      <c r="J1515" s="5">
        <v>751</v>
      </c>
      <c r="K1515" s="7">
        <v>84.875053304660099</v>
      </c>
      <c r="L1515" s="3">
        <v>6.18896484375</v>
      </c>
    </row>
    <row r="1516" spans="1:12">
      <c r="A1516" s="2" t="s">
        <v>1716</v>
      </c>
      <c r="B1516" s="2" t="s">
        <v>3594</v>
      </c>
      <c r="C1516" s="3">
        <v>0</v>
      </c>
      <c r="D1516" s="4">
        <v>0.7</v>
      </c>
      <c r="E1516" s="5">
        <v>1</v>
      </c>
      <c r="F1516" s="5">
        <v>1</v>
      </c>
      <c r="G1516" s="5">
        <v>1</v>
      </c>
      <c r="H1516" s="5">
        <v>1</v>
      </c>
      <c r="I1516" s="6">
        <v>58157.700683593801</v>
      </c>
      <c r="J1516" s="5">
        <v>1135</v>
      </c>
      <c r="K1516" s="7">
        <v>128.87895058466</v>
      </c>
      <c r="L1516" s="3">
        <v>8.49951171875</v>
      </c>
    </row>
    <row r="1517" spans="1:12">
      <c r="A1517" s="2" t="s">
        <v>1646</v>
      </c>
      <c r="B1517" s="2" t="s">
        <v>3641</v>
      </c>
      <c r="C1517" s="3">
        <v>0</v>
      </c>
      <c r="D1517" s="4">
        <v>6.3</v>
      </c>
      <c r="E1517" s="5">
        <v>1</v>
      </c>
      <c r="F1517" s="5">
        <v>2</v>
      </c>
      <c r="G1517" s="5">
        <v>2</v>
      </c>
      <c r="H1517" s="5">
        <v>2</v>
      </c>
      <c r="I1517" s="6">
        <v>363188.125</v>
      </c>
      <c r="J1517" s="5">
        <v>667</v>
      </c>
      <c r="K1517" s="7">
        <v>75.626516004660004</v>
      </c>
      <c r="L1517" s="3">
        <v>5.97314453125</v>
      </c>
    </row>
    <row r="1518" spans="1:12">
      <c r="A1518" s="2" t="s">
        <v>717</v>
      </c>
      <c r="B1518" s="2" t="s">
        <v>4327</v>
      </c>
      <c r="C1518" s="3">
        <v>0</v>
      </c>
      <c r="D1518" s="4">
        <v>1.74</v>
      </c>
      <c r="E1518" s="5">
        <v>1</v>
      </c>
      <c r="F1518" s="5">
        <v>2</v>
      </c>
      <c r="G1518" s="5">
        <v>2</v>
      </c>
      <c r="H1518" s="5">
        <v>2</v>
      </c>
      <c r="I1518" s="6">
        <v>502006.146484375</v>
      </c>
      <c r="J1518" s="5">
        <v>1834</v>
      </c>
      <c r="K1518" s="7">
        <v>203.94300972466101</v>
      </c>
      <c r="L1518" s="3">
        <v>5.66845703125</v>
      </c>
    </row>
    <row r="1519" spans="1:12">
      <c r="A1519" s="2" t="s">
        <v>5271</v>
      </c>
      <c r="B1519" s="2" t="s">
        <v>5272</v>
      </c>
      <c r="C1519" s="3">
        <v>0</v>
      </c>
      <c r="D1519" s="4">
        <v>1.57</v>
      </c>
      <c r="E1519" s="5">
        <v>1</v>
      </c>
      <c r="F1519" s="5">
        <v>1</v>
      </c>
      <c r="G1519" s="5">
        <v>1</v>
      </c>
      <c r="H1519" s="5">
        <v>1</v>
      </c>
      <c r="I1519" s="6">
        <v>485594.5703125</v>
      </c>
      <c r="J1519" s="5">
        <v>446</v>
      </c>
      <c r="K1519" s="7">
        <v>50.992261784660002</v>
      </c>
      <c r="L1519" s="3">
        <v>7.66455078125</v>
      </c>
    </row>
    <row r="1520" spans="1:12">
      <c r="A1520" s="2" t="s">
        <v>1451</v>
      </c>
      <c r="B1520" s="2" t="s">
        <v>3759</v>
      </c>
      <c r="C1520" s="3">
        <v>0</v>
      </c>
      <c r="D1520" s="4">
        <v>4.03</v>
      </c>
      <c r="E1520" s="5">
        <v>1</v>
      </c>
      <c r="F1520" s="5">
        <v>1</v>
      </c>
      <c r="G1520" s="5">
        <v>1</v>
      </c>
      <c r="H1520" s="5">
        <v>2</v>
      </c>
      <c r="I1520" s="6"/>
      <c r="J1520" s="5">
        <v>620</v>
      </c>
      <c r="K1520" s="7">
        <v>68.196405594660206</v>
      </c>
      <c r="L1520" s="3">
        <v>7.73779296875</v>
      </c>
    </row>
    <row r="1521" spans="1:12">
      <c r="A1521" s="2" t="s">
        <v>5273</v>
      </c>
      <c r="B1521" s="2" t="s">
        <v>5274</v>
      </c>
      <c r="C1521" s="3">
        <v>0</v>
      </c>
      <c r="D1521" s="4">
        <v>1.76</v>
      </c>
      <c r="E1521" s="5">
        <v>1</v>
      </c>
      <c r="F1521" s="5">
        <v>1</v>
      </c>
      <c r="G1521" s="5">
        <v>1</v>
      </c>
      <c r="H1521" s="5">
        <v>1</v>
      </c>
      <c r="I1521" s="6">
        <v>510184.990234375</v>
      </c>
      <c r="J1521" s="5">
        <v>737</v>
      </c>
      <c r="K1521" s="7">
        <v>84.580707734660095</v>
      </c>
      <c r="L1521" s="3">
        <v>6.13818359375</v>
      </c>
    </row>
    <row r="1522" spans="1:12">
      <c r="A1522" s="2" t="s">
        <v>5275</v>
      </c>
      <c r="B1522" s="2" t="s">
        <v>5276</v>
      </c>
      <c r="C1522" s="3">
        <v>0</v>
      </c>
      <c r="D1522" s="4">
        <v>5.19</v>
      </c>
      <c r="E1522" s="5">
        <v>1</v>
      </c>
      <c r="F1522" s="5">
        <v>1</v>
      </c>
      <c r="G1522" s="5">
        <v>1</v>
      </c>
      <c r="H1522" s="5">
        <v>1</v>
      </c>
      <c r="I1522" s="6">
        <v>366547.2109375</v>
      </c>
      <c r="J1522" s="5">
        <v>539</v>
      </c>
      <c r="K1522" s="7">
        <v>61.6421525446601</v>
      </c>
      <c r="L1522" s="3">
        <v>6.25244140625</v>
      </c>
    </row>
    <row r="1523" spans="1:12">
      <c r="A1523" s="2" t="s">
        <v>1444</v>
      </c>
      <c r="B1523" s="2" t="s">
        <v>3762</v>
      </c>
      <c r="C1523" s="3">
        <v>0</v>
      </c>
      <c r="D1523" s="4">
        <v>2.04</v>
      </c>
      <c r="E1523" s="5">
        <v>1</v>
      </c>
      <c r="F1523" s="5">
        <v>1</v>
      </c>
      <c r="G1523" s="5">
        <v>1</v>
      </c>
      <c r="H1523" s="5">
        <v>1</v>
      </c>
      <c r="I1523" s="6">
        <v>56227.17578125</v>
      </c>
      <c r="J1523" s="5">
        <v>884</v>
      </c>
      <c r="K1523" s="7">
        <v>100.65077551466</v>
      </c>
      <c r="L1523" s="3">
        <v>7.07861328125</v>
      </c>
    </row>
    <row r="1524" spans="1:12">
      <c r="A1524" s="2" t="s">
        <v>5277</v>
      </c>
      <c r="B1524" s="2" t="s">
        <v>5278</v>
      </c>
      <c r="C1524" s="3">
        <v>0</v>
      </c>
      <c r="D1524" s="4">
        <v>0.76</v>
      </c>
      <c r="E1524" s="5">
        <v>1</v>
      </c>
      <c r="F1524" s="5">
        <v>1</v>
      </c>
      <c r="G1524" s="5">
        <v>1</v>
      </c>
      <c r="H1524" s="5">
        <v>3</v>
      </c>
      <c r="I1524" s="6">
        <v>562114534.75</v>
      </c>
      <c r="J1524" s="5">
        <v>1310</v>
      </c>
      <c r="K1524" s="7">
        <v>149.19719474466001</v>
      </c>
      <c r="L1524" s="3">
        <v>5.13525390625</v>
      </c>
    </row>
    <row r="1525" spans="1:12">
      <c r="A1525" s="2" t="s">
        <v>5279</v>
      </c>
      <c r="B1525" s="2" t="s">
        <v>5280</v>
      </c>
      <c r="C1525" s="3">
        <v>0</v>
      </c>
      <c r="D1525" s="4">
        <v>4.22</v>
      </c>
      <c r="E1525" s="5">
        <v>1</v>
      </c>
      <c r="F1525" s="5">
        <v>2</v>
      </c>
      <c r="G1525" s="5">
        <v>2</v>
      </c>
      <c r="H1525" s="5">
        <v>3</v>
      </c>
      <c r="I1525" s="6">
        <v>39687797.036132798</v>
      </c>
      <c r="J1525" s="5">
        <v>806</v>
      </c>
      <c r="K1525" s="7">
        <v>91.793027224660094</v>
      </c>
      <c r="L1525" s="3">
        <v>5.38916015625</v>
      </c>
    </row>
    <row r="1526" spans="1:12">
      <c r="A1526" s="2" t="s">
        <v>5281</v>
      </c>
      <c r="B1526" s="2" t="s">
        <v>5282</v>
      </c>
      <c r="C1526" s="3">
        <v>0</v>
      </c>
      <c r="D1526" s="4">
        <v>0.55000000000000004</v>
      </c>
      <c r="E1526" s="5">
        <v>1</v>
      </c>
      <c r="F1526" s="5">
        <v>1</v>
      </c>
      <c r="G1526" s="5">
        <v>1</v>
      </c>
      <c r="H1526" s="5">
        <v>1</v>
      </c>
      <c r="I1526" s="6"/>
      <c r="J1526" s="5">
        <v>1626</v>
      </c>
      <c r="K1526" s="7">
        <v>185.08150830465999</v>
      </c>
      <c r="L1526" s="3">
        <v>5.94775390625</v>
      </c>
    </row>
    <row r="1527" spans="1:12">
      <c r="A1527" s="2" t="s">
        <v>5283</v>
      </c>
      <c r="B1527" s="2" t="s">
        <v>5284</v>
      </c>
      <c r="C1527" s="3">
        <v>0</v>
      </c>
      <c r="D1527" s="4">
        <v>3.01</v>
      </c>
      <c r="E1527" s="5">
        <v>1</v>
      </c>
      <c r="F1527" s="5">
        <v>2</v>
      </c>
      <c r="G1527" s="5">
        <v>2</v>
      </c>
      <c r="H1527" s="5">
        <v>2</v>
      </c>
      <c r="I1527" s="6">
        <v>29220.977905273401</v>
      </c>
      <c r="J1527" s="5">
        <v>965</v>
      </c>
      <c r="K1527" s="7">
        <v>108.81113733466</v>
      </c>
      <c r="L1527" s="3">
        <v>9.43701171875</v>
      </c>
    </row>
    <row r="1528" spans="1:12">
      <c r="A1528" s="2" t="s">
        <v>2465</v>
      </c>
      <c r="B1528" s="2" t="s">
        <v>3100</v>
      </c>
      <c r="C1528" s="3">
        <v>0</v>
      </c>
      <c r="D1528" s="4">
        <v>11.25</v>
      </c>
      <c r="E1528" s="5">
        <v>1</v>
      </c>
      <c r="F1528" s="5">
        <v>1</v>
      </c>
      <c r="G1528" s="5">
        <v>1</v>
      </c>
      <c r="H1528" s="5">
        <v>1</v>
      </c>
      <c r="I1528" s="6">
        <v>3650709.671875</v>
      </c>
      <c r="J1528" s="5">
        <v>160</v>
      </c>
      <c r="K1528" s="7">
        <v>18.428983304660001</v>
      </c>
      <c r="L1528" s="3">
        <v>7.84033203125</v>
      </c>
    </row>
    <row r="1529" spans="1:12">
      <c r="A1529" s="2" t="s">
        <v>5285</v>
      </c>
      <c r="B1529" s="2" t="s">
        <v>5286</v>
      </c>
      <c r="C1529" s="3">
        <v>0</v>
      </c>
      <c r="D1529" s="4">
        <v>0.66</v>
      </c>
      <c r="E1529" s="5">
        <v>1</v>
      </c>
      <c r="F1529" s="5">
        <v>1</v>
      </c>
      <c r="G1529" s="5">
        <v>1</v>
      </c>
      <c r="H1529" s="5">
        <v>1</v>
      </c>
      <c r="I1529" s="6">
        <v>237942.66113281299</v>
      </c>
      <c r="J1529" s="5">
        <v>1965</v>
      </c>
      <c r="K1529" s="7">
        <v>226.33627681466001</v>
      </c>
      <c r="L1529" s="3">
        <v>5.32568359375</v>
      </c>
    </row>
    <row r="1530" spans="1:12">
      <c r="A1530" s="2" t="s">
        <v>1187</v>
      </c>
      <c r="B1530" s="2" t="s">
        <v>3930</v>
      </c>
      <c r="C1530" s="3">
        <v>0</v>
      </c>
      <c r="D1530" s="4">
        <v>3.42</v>
      </c>
      <c r="E1530" s="5">
        <v>1</v>
      </c>
      <c r="F1530" s="5">
        <v>1</v>
      </c>
      <c r="G1530" s="5">
        <v>1</v>
      </c>
      <c r="H1530" s="5">
        <v>1</v>
      </c>
      <c r="I1530" s="6"/>
      <c r="J1530" s="5">
        <v>409</v>
      </c>
      <c r="K1530" s="7">
        <v>46.393819284659997</v>
      </c>
      <c r="L1530" s="3">
        <v>8.36767578125</v>
      </c>
    </row>
    <row r="1531" spans="1:12">
      <c r="A1531" s="2" t="s">
        <v>5287</v>
      </c>
      <c r="B1531" s="2" t="s">
        <v>5288</v>
      </c>
      <c r="C1531" s="3">
        <v>0</v>
      </c>
      <c r="D1531" s="4">
        <v>1.53</v>
      </c>
      <c r="E1531" s="5">
        <v>1</v>
      </c>
      <c r="F1531" s="5">
        <v>1</v>
      </c>
      <c r="G1531" s="5">
        <v>2</v>
      </c>
      <c r="H1531" s="5">
        <v>3</v>
      </c>
      <c r="I1531" s="6">
        <v>637986.87890625</v>
      </c>
      <c r="J1531" s="5">
        <v>1112</v>
      </c>
      <c r="K1531" s="7">
        <v>122.29629727466001</v>
      </c>
      <c r="L1531" s="3">
        <v>5.00830078125</v>
      </c>
    </row>
    <row r="1532" spans="1:12">
      <c r="A1532" s="2" t="s">
        <v>2338</v>
      </c>
      <c r="B1532" s="2" t="s">
        <v>3186</v>
      </c>
      <c r="C1532" s="3">
        <v>0</v>
      </c>
      <c r="D1532" s="4">
        <v>1.55</v>
      </c>
      <c r="E1532" s="5">
        <v>1</v>
      </c>
      <c r="F1532" s="5">
        <v>1</v>
      </c>
      <c r="G1532" s="5">
        <v>1</v>
      </c>
      <c r="H1532" s="5">
        <v>1</v>
      </c>
      <c r="I1532" s="6"/>
      <c r="J1532" s="5">
        <v>904</v>
      </c>
      <c r="K1532" s="7">
        <v>103.09971187466</v>
      </c>
      <c r="L1532" s="3">
        <v>5.16064453125</v>
      </c>
    </row>
    <row r="1533" spans="1:12">
      <c r="A1533" s="2" t="s">
        <v>5289</v>
      </c>
      <c r="B1533" s="2" t="s">
        <v>5290</v>
      </c>
      <c r="C1533" s="3">
        <v>0</v>
      </c>
      <c r="D1533" s="4">
        <v>0.97</v>
      </c>
      <c r="E1533" s="5">
        <v>1</v>
      </c>
      <c r="F1533" s="5">
        <v>1</v>
      </c>
      <c r="G1533" s="5">
        <v>1</v>
      </c>
      <c r="H1533" s="5">
        <v>1</v>
      </c>
      <c r="I1533" s="6"/>
      <c r="J1533" s="5">
        <v>1447</v>
      </c>
      <c r="K1533" s="7">
        <v>161.85860079466099</v>
      </c>
      <c r="L1533" s="3">
        <v>9.37841796875</v>
      </c>
    </row>
    <row r="1534" spans="1:12">
      <c r="A1534" s="2" t="s">
        <v>5291</v>
      </c>
      <c r="B1534" s="2" t="s">
        <v>5292</v>
      </c>
      <c r="C1534" s="3">
        <v>0</v>
      </c>
      <c r="D1534" s="4">
        <v>0.41</v>
      </c>
      <c r="E1534" s="5">
        <v>1</v>
      </c>
      <c r="F1534" s="5">
        <v>1</v>
      </c>
      <c r="G1534" s="5">
        <v>1</v>
      </c>
      <c r="H1534" s="5">
        <v>1</v>
      </c>
      <c r="I1534" s="6"/>
      <c r="J1534" s="5">
        <v>1454</v>
      </c>
      <c r="K1534" s="7">
        <v>165.22134591465999</v>
      </c>
      <c r="L1534" s="3">
        <v>6.49365234375</v>
      </c>
    </row>
    <row r="1535" spans="1:12">
      <c r="A1535" s="2" t="s">
        <v>609</v>
      </c>
      <c r="B1535" s="2" t="s">
        <v>4286</v>
      </c>
      <c r="C1535" s="3">
        <v>0</v>
      </c>
      <c r="D1535" s="4">
        <v>1.9</v>
      </c>
      <c r="E1535" s="5">
        <v>1</v>
      </c>
      <c r="F1535" s="5">
        <v>1</v>
      </c>
      <c r="G1535" s="5">
        <v>1</v>
      </c>
      <c r="H1535" s="5">
        <v>1</v>
      </c>
      <c r="I1535" s="6"/>
      <c r="J1535" s="5">
        <v>369</v>
      </c>
      <c r="K1535" s="7">
        <v>40.78076039466</v>
      </c>
      <c r="L1535" s="3">
        <v>8.68994140625</v>
      </c>
    </row>
    <row r="1536" spans="1:12">
      <c r="A1536" s="2" t="s">
        <v>1582</v>
      </c>
      <c r="B1536" s="2" t="s">
        <v>4508</v>
      </c>
      <c r="C1536" s="3">
        <v>0</v>
      </c>
      <c r="D1536" s="4">
        <v>3.4</v>
      </c>
      <c r="E1536" s="5">
        <v>1</v>
      </c>
      <c r="F1536" s="5">
        <v>2</v>
      </c>
      <c r="G1536" s="5">
        <v>2</v>
      </c>
      <c r="H1536" s="5">
        <v>2</v>
      </c>
      <c r="I1536" s="6">
        <v>32551.480590820302</v>
      </c>
      <c r="J1536" s="5">
        <v>941</v>
      </c>
      <c r="K1536" s="7">
        <v>108.51788327465999</v>
      </c>
      <c r="L1536" s="3">
        <v>5.32568359375</v>
      </c>
    </row>
    <row r="1537" spans="1:12">
      <c r="A1537" s="2" t="s">
        <v>5293</v>
      </c>
      <c r="B1537" s="2" t="s">
        <v>5294</v>
      </c>
      <c r="C1537" s="3">
        <v>0</v>
      </c>
      <c r="D1537" s="4">
        <v>0.87</v>
      </c>
      <c r="E1537" s="5">
        <v>1</v>
      </c>
      <c r="F1537" s="5">
        <v>1</v>
      </c>
      <c r="G1537" s="5">
        <v>1</v>
      </c>
      <c r="H1537" s="5">
        <v>1</v>
      </c>
      <c r="I1537" s="6"/>
      <c r="J1537" s="5">
        <v>1385</v>
      </c>
      <c r="K1537" s="7">
        <v>159.17511787466</v>
      </c>
      <c r="L1537" s="3">
        <v>6.07470703125</v>
      </c>
    </row>
    <row r="1538" spans="1:12">
      <c r="A1538" s="2" t="s">
        <v>5295</v>
      </c>
      <c r="B1538" s="2" t="s">
        <v>5296</v>
      </c>
      <c r="C1538" s="3">
        <v>0</v>
      </c>
      <c r="D1538" s="4">
        <v>0.8</v>
      </c>
      <c r="E1538" s="5">
        <v>1</v>
      </c>
      <c r="F1538" s="5">
        <v>1</v>
      </c>
      <c r="G1538" s="5">
        <v>1</v>
      </c>
      <c r="H1538" s="5">
        <v>1</v>
      </c>
      <c r="I1538" s="6">
        <v>100910.86840820299</v>
      </c>
      <c r="J1538" s="5">
        <v>746</v>
      </c>
      <c r="K1538" s="7">
        <v>85.842868634660206</v>
      </c>
      <c r="L1538" s="3">
        <v>8.89501953125</v>
      </c>
    </row>
    <row r="1539" spans="1:12">
      <c r="A1539" s="2" t="s">
        <v>1996</v>
      </c>
      <c r="B1539" s="2" t="s">
        <v>3406</v>
      </c>
      <c r="C1539" s="3">
        <v>0</v>
      </c>
      <c r="D1539" s="4">
        <v>2.12</v>
      </c>
      <c r="E1539" s="5">
        <v>1</v>
      </c>
      <c r="F1539" s="5">
        <v>1</v>
      </c>
      <c r="G1539" s="5">
        <v>1</v>
      </c>
      <c r="H1539" s="5">
        <v>2</v>
      </c>
      <c r="I1539" s="6"/>
      <c r="J1539" s="5">
        <v>660</v>
      </c>
      <c r="K1539" s="7">
        <v>76.775232204660099</v>
      </c>
      <c r="L1539" s="3">
        <v>8.33837890625</v>
      </c>
    </row>
    <row r="1540" spans="1:12">
      <c r="A1540" s="2" t="s">
        <v>5297</v>
      </c>
      <c r="B1540" s="2" t="s">
        <v>5298</v>
      </c>
      <c r="C1540" s="3">
        <v>0</v>
      </c>
      <c r="D1540" s="4">
        <v>0.97</v>
      </c>
      <c r="E1540" s="5">
        <v>1</v>
      </c>
      <c r="F1540" s="5">
        <v>1</v>
      </c>
      <c r="G1540" s="5">
        <v>1</v>
      </c>
      <c r="H1540" s="5">
        <v>1</v>
      </c>
      <c r="I1540" s="6">
        <v>4413541.09765625</v>
      </c>
      <c r="J1540" s="5">
        <v>724</v>
      </c>
      <c r="K1540" s="7">
        <v>81.781809854660096</v>
      </c>
      <c r="L1540" s="3">
        <v>6.59521484375</v>
      </c>
    </row>
    <row r="1541" spans="1:12">
      <c r="A1541" s="2" t="s">
        <v>1964</v>
      </c>
      <c r="B1541" s="2" t="s">
        <v>3430</v>
      </c>
      <c r="C1541" s="3">
        <v>0</v>
      </c>
      <c r="D1541" s="4">
        <v>1.27</v>
      </c>
      <c r="E1541" s="5">
        <v>1</v>
      </c>
      <c r="F1541" s="5">
        <v>2</v>
      </c>
      <c r="G1541" s="5">
        <v>2</v>
      </c>
      <c r="H1541" s="5">
        <v>2</v>
      </c>
      <c r="I1541" s="6">
        <v>6092836.6037597703</v>
      </c>
      <c r="J1541" s="5">
        <v>1418</v>
      </c>
      <c r="K1541" s="7">
        <v>162.690471264661</v>
      </c>
      <c r="L1541" s="3">
        <v>6.50732421875</v>
      </c>
    </row>
    <row r="1542" spans="1:12">
      <c r="A1542" s="2" t="s">
        <v>1415</v>
      </c>
      <c r="B1542" s="2" t="s">
        <v>3780</v>
      </c>
      <c r="C1542" s="3">
        <v>0</v>
      </c>
      <c r="D1542" s="4">
        <v>1.69</v>
      </c>
      <c r="E1542" s="5">
        <v>1</v>
      </c>
      <c r="F1542" s="5">
        <v>1</v>
      </c>
      <c r="G1542" s="5">
        <v>1</v>
      </c>
      <c r="H1542" s="5">
        <v>1</v>
      </c>
      <c r="I1542" s="6"/>
      <c r="J1542" s="5">
        <v>1305</v>
      </c>
      <c r="K1542" s="7">
        <v>148.14814892466001</v>
      </c>
      <c r="L1542" s="3">
        <v>7.26904296875</v>
      </c>
    </row>
    <row r="1543" spans="1:12">
      <c r="A1543" s="2" t="s">
        <v>2140</v>
      </c>
      <c r="B1543" s="2" t="s">
        <v>211</v>
      </c>
      <c r="C1543" s="3">
        <v>0</v>
      </c>
      <c r="D1543" s="4">
        <v>1.94</v>
      </c>
      <c r="E1543" s="5">
        <v>1</v>
      </c>
      <c r="F1543" s="5">
        <v>1</v>
      </c>
      <c r="G1543" s="5">
        <v>1</v>
      </c>
      <c r="H1543" s="5">
        <v>1</v>
      </c>
      <c r="I1543" s="6">
        <v>2529366.5625</v>
      </c>
      <c r="J1543" s="5">
        <v>772</v>
      </c>
      <c r="K1543" s="7">
        <v>85.990718944660102</v>
      </c>
      <c r="L1543" s="3">
        <v>5.41455078125</v>
      </c>
    </row>
    <row r="1544" spans="1:12">
      <c r="A1544" s="2" t="s">
        <v>5299</v>
      </c>
      <c r="B1544" s="2" t="s">
        <v>5300</v>
      </c>
      <c r="C1544" s="3">
        <v>0</v>
      </c>
      <c r="D1544" s="4">
        <v>2.16</v>
      </c>
      <c r="E1544" s="5">
        <v>1</v>
      </c>
      <c r="F1544" s="5">
        <v>1</v>
      </c>
      <c r="G1544" s="5">
        <v>1</v>
      </c>
      <c r="H1544" s="5">
        <v>1</v>
      </c>
      <c r="I1544" s="6"/>
      <c r="J1544" s="5">
        <v>602</v>
      </c>
      <c r="K1544" s="7">
        <v>70.305468224660004</v>
      </c>
      <c r="L1544" s="3">
        <v>8.55810546875</v>
      </c>
    </row>
    <row r="1545" spans="1:12">
      <c r="A1545" s="2" t="s">
        <v>780</v>
      </c>
      <c r="B1545" s="2" t="s">
        <v>4170</v>
      </c>
      <c r="C1545" s="3">
        <v>0</v>
      </c>
      <c r="D1545" s="4">
        <v>1.08</v>
      </c>
      <c r="E1545" s="5">
        <v>1</v>
      </c>
      <c r="F1545" s="5">
        <v>1</v>
      </c>
      <c r="G1545" s="5">
        <v>1</v>
      </c>
      <c r="H1545" s="5">
        <v>1</v>
      </c>
      <c r="I1545" s="6"/>
      <c r="J1545" s="5">
        <v>1385</v>
      </c>
      <c r="K1545" s="7">
        <v>157.80214775466001</v>
      </c>
      <c r="L1545" s="3">
        <v>4.62744140625</v>
      </c>
    </row>
    <row r="1546" spans="1:12">
      <c r="A1546" s="2" t="s">
        <v>1599</v>
      </c>
      <c r="B1546" s="2" t="s">
        <v>3663</v>
      </c>
      <c r="C1546" s="3">
        <v>0</v>
      </c>
      <c r="D1546" s="4">
        <v>4.7300000000000004</v>
      </c>
      <c r="E1546" s="5">
        <v>1</v>
      </c>
      <c r="F1546" s="5">
        <v>1</v>
      </c>
      <c r="G1546" s="5">
        <v>1</v>
      </c>
      <c r="H1546" s="5">
        <v>1</v>
      </c>
      <c r="I1546" s="6">
        <v>18727452.5</v>
      </c>
      <c r="J1546" s="5">
        <v>507</v>
      </c>
      <c r="K1546" s="7">
        <v>58.104608274660002</v>
      </c>
      <c r="L1546" s="3">
        <v>6.88818359375</v>
      </c>
    </row>
    <row r="1547" spans="1:12">
      <c r="A1547" s="2" t="s">
        <v>2552</v>
      </c>
      <c r="B1547" s="2" t="s">
        <v>3045</v>
      </c>
      <c r="C1547" s="3">
        <v>0</v>
      </c>
      <c r="D1547" s="4">
        <v>2.54</v>
      </c>
      <c r="E1547" s="5">
        <v>1</v>
      </c>
      <c r="F1547" s="5">
        <v>1</v>
      </c>
      <c r="G1547" s="5">
        <v>2</v>
      </c>
      <c r="H1547" s="5">
        <v>2</v>
      </c>
      <c r="I1547" s="6">
        <v>419847.208984375</v>
      </c>
      <c r="J1547" s="5">
        <v>552</v>
      </c>
      <c r="K1547" s="7">
        <v>60.700770594660099</v>
      </c>
      <c r="L1547" s="3">
        <v>5.71923828125</v>
      </c>
    </row>
    <row r="1548" spans="1:12">
      <c r="A1548" s="2" t="s">
        <v>2088</v>
      </c>
      <c r="B1548" s="2" t="s">
        <v>3342</v>
      </c>
      <c r="C1548" s="3">
        <v>0</v>
      </c>
      <c r="D1548" s="4">
        <v>1.51</v>
      </c>
      <c r="E1548" s="5">
        <v>1</v>
      </c>
      <c r="F1548" s="5">
        <v>1</v>
      </c>
      <c r="G1548" s="5">
        <v>1</v>
      </c>
      <c r="H1548" s="5">
        <v>2</v>
      </c>
      <c r="I1548" s="6">
        <v>7708884.71875</v>
      </c>
      <c r="J1548" s="5">
        <v>992</v>
      </c>
      <c r="K1548" s="7">
        <v>113.25491458466</v>
      </c>
      <c r="L1548" s="3">
        <v>5.00830078125</v>
      </c>
    </row>
    <row r="1549" spans="1:12">
      <c r="A1549" s="2" t="s">
        <v>4822</v>
      </c>
      <c r="B1549" s="2" t="s">
        <v>4823</v>
      </c>
      <c r="C1549" s="3">
        <v>0</v>
      </c>
      <c r="D1549" s="4">
        <v>1.54</v>
      </c>
      <c r="E1549" s="5">
        <v>1</v>
      </c>
      <c r="F1549" s="5">
        <v>1</v>
      </c>
      <c r="G1549" s="5">
        <v>1</v>
      </c>
      <c r="H1549" s="5">
        <v>1</v>
      </c>
      <c r="I1549" s="6"/>
      <c r="J1549" s="5">
        <v>1040</v>
      </c>
      <c r="K1549" s="7">
        <v>117.48755040466</v>
      </c>
      <c r="L1549" s="3">
        <v>6.91748046875</v>
      </c>
    </row>
    <row r="1550" spans="1:12">
      <c r="A1550" s="2" t="s">
        <v>2155</v>
      </c>
      <c r="B1550" s="2" t="s">
        <v>3298</v>
      </c>
      <c r="C1550" s="3">
        <v>0</v>
      </c>
      <c r="D1550" s="4">
        <v>1.0900000000000001</v>
      </c>
      <c r="E1550" s="5">
        <v>1</v>
      </c>
      <c r="F1550" s="5">
        <v>1</v>
      </c>
      <c r="G1550" s="5">
        <v>1</v>
      </c>
      <c r="H1550" s="5">
        <v>1</v>
      </c>
      <c r="I1550" s="6">
        <v>21109304.375</v>
      </c>
      <c r="J1550" s="5">
        <v>1006</v>
      </c>
      <c r="K1550" s="7">
        <v>113.55480736465999</v>
      </c>
      <c r="L1550" s="3">
        <v>6.96142578125</v>
      </c>
    </row>
    <row r="1551" spans="1:12">
      <c r="A1551" s="2" t="s">
        <v>5301</v>
      </c>
      <c r="B1551" s="2" t="s">
        <v>5302</v>
      </c>
      <c r="C1551" s="3">
        <v>0</v>
      </c>
      <c r="D1551" s="4">
        <v>3.06</v>
      </c>
      <c r="E1551" s="5">
        <v>1</v>
      </c>
      <c r="F1551" s="5">
        <v>1</v>
      </c>
      <c r="G1551" s="5">
        <v>1</v>
      </c>
      <c r="H1551" s="5">
        <v>1</v>
      </c>
      <c r="I1551" s="6">
        <v>9091685.96875</v>
      </c>
      <c r="J1551" s="5">
        <v>718</v>
      </c>
      <c r="K1551" s="7">
        <v>81.6296720846601</v>
      </c>
      <c r="L1551" s="3">
        <v>5.51611328125</v>
      </c>
    </row>
    <row r="1552" spans="1:12">
      <c r="A1552" s="2" t="s">
        <v>2341</v>
      </c>
      <c r="B1552" s="2" t="s">
        <v>3184</v>
      </c>
      <c r="C1552" s="3">
        <v>0</v>
      </c>
      <c r="D1552" s="4">
        <v>1.48</v>
      </c>
      <c r="E1552" s="5">
        <v>1</v>
      </c>
      <c r="F1552" s="5">
        <v>2</v>
      </c>
      <c r="G1552" s="5">
        <v>2</v>
      </c>
      <c r="H1552" s="5">
        <v>2</v>
      </c>
      <c r="I1552" s="6">
        <v>16563440.9375</v>
      </c>
      <c r="J1552" s="5">
        <v>2095</v>
      </c>
      <c r="K1552" s="7">
        <v>240.02697988466099</v>
      </c>
      <c r="L1552" s="3">
        <v>5.41455078125</v>
      </c>
    </row>
    <row r="1553" spans="1:12">
      <c r="A1553" s="2" t="s">
        <v>5303</v>
      </c>
      <c r="B1553" s="2" t="s">
        <v>5304</v>
      </c>
      <c r="C1553" s="3">
        <v>0</v>
      </c>
      <c r="D1553" s="4">
        <v>4.2300000000000004</v>
      </c>
      <c r="E1553" s="5">
        <v>1</v>
      </c>
      <c r="F1553" s="5">
        <v>1</v>
      </c>
      <c r="G1553" s="5">
        <v>1</v>
      </c>
      <c r="H1553" s="5">
        <v>1</v>
      </c>
      <c r="I1553" s="6">
        <v>29264.8723144531</v>
      </c>
      <c r="J1553" s="5">
        <v>189</v>
      </c>
      <c r="K1553" s="7">
        <v>21.50742564466</v>
      </c>
      <c r="L1553" s="3">
        <v>8.85107421875</v>
      </c>
    </row>
    <row r="1554" spans="1:12">
      <c r="A1554" s="2" t="s">
        <v>5305</v>
      </c>
      <c r="B1554" s="2" t="s">
        <v>5306</v>
      </c>
      <c r="C1554" s="3">
        <v>0</v>
      </c>
      <c r="D1554" s="4">
        <v>2.71</v>
      </c>
      <c r="E1554" s="5">
        <v>1</v>
      </c>
      <c r="F1554" s="5">
        <v>1</v>
      </c>
      <c r="G1554" s="5">
        <v>1</v>
      </c>
      <c r="H1554" s="5">
        <v>1</v>
      </c>
      <c r="I1554" s="6">
        <v>4367008.625</v>
      </c>
      <c r="J1554" s="5">
        <v>958</v>
      </c>
      <c r="K1554" s="7">
        <v>104.54699740466</v>
      </c>
      <c r="L1554" s="3">
        <v>8.25048828125</v>
      </c>
    </row>
    <row r="1555" spans="1:12">
      <c r="A1555" s="2" t="s">
        <v>5307</v>
      </c>
      <c r="B1555" s="2" t="s">
        <v>5308</v>
      </c>
      <c r="C1555" s="3">
        <v>0</v>
      </c>
      <c r="D1555" s="4">
        <v>11.55</v>
      </c>
      <c r="E1555" s="5">
        <v>1</v>
      </c>
      <c r="F1555" s="5">
        <v>1</v>
      </c>
      <c r="G1555" s="5">
        <v>1</v>
      </c>
      <c r="H1555" s="5">
        <v>1</v>
      </c>
      <c r="I1555" s="6">
        <v>17855053.75</v>
      </c>
      <c r="J1555" s="5">
        <v>251</v>
      </c>
      <c r="K1555" s="7">
        <v>29.150681344660001</v>
      </c>
      <c r="L1555" s="3">
        <v>5.40185546875</v>
      </c>
    </row>
    <row r="1556" spans="1:12">
      <c r="A1556" s="2" t="s">
        <v>5309</v>
      </c>
      <c r="B1556" s="2" t="s">
        <v>5310</v>
      </c>
      <c r="C1556" s="3">
        <v>0</v>
      </c>
      <c r="D1556" s="4">
        <v>1.45</v>
      </c>
      <c r="E1556" s="5">
        <v>1</v>
      </c>
      <c r="F1556" s="5">
        <v>2</v>
      </c>
      <c r="G1556" s="5">
        <v>2</v>
      </c>
      <c r="H1556" s="5">
        <v>2</v>
      </c>
      <c r="I1556" s="6">
        <v>82401.1455078125</v>
      </c>
      <c r="J1556" s="5">
        <v>1105</v>
      </c>
      <c r="K1556" s="7">
        <v>123.81573064465999</v>
      </c>
      <c r="L1556" s="3">
        <v>6.96142578125</v>
      </c>
    </row>
    <row r="1557" spans="1:12">
      <c r="A1557" s="2" t="s">
        <v>1460</v>
      </c>
      <c r="B1557" s="2" t="s">
        <v>4379</v>
      </c>
      <c r="C1557" s="3">
        <v>0</v>
      </c>
      <c r="D1557" s="4">
        <v>1.54</v>
      </c>
      <c r="E1557" s="5">
        <v>1</v>
      </c>
      <c r="F1557" s="5">
        <v>1</v>
      </c>
      <c r="G1557" s="5">
        <v>1</v>
      </c>
      <c r="H1557" s="5">
        <v>1</v>
      </c>
      <c r="I1557" s="6">
        <v>44110.451171875</v>
      </c>
      <c r="J1557" s="5">
        <v>844</v>
      </c>
      <c r="K1557" s="7">
        <v>97.331084494660004</v>
      </c>
      <c r="L1557" s="3">
        <v>5.40185546875</v>
      </c>
    </row>
    <row r="1558" spans="1:12">
      <c r="A1558" s="2" t="s">
        <v>5311</v>
      </c>
      <c r="B1558" s="2" t="s">
        <v>5312</v>
      </c>
      <c r="C1558" s="3">
        <v>0</v>
      </c>
      <c r="D1558" s="4">
        <v>2.74</v>
      </c>
      <c r="E1558" s="5">
        <v>1</v>
      </c>
      <c r="F1558" s="5">
        <v>1</v>
      </c>
      <c r="G1558" s="5">
        <v>1</v>
      </c>
      <c r="H1558" s="5">
        <v>1</v>
      </c>
      <c r="I1558" s="6">
        <v>27635176.125</v>
      </c>
      <c r="J1558" s="5">
        <v>656</v>
      </c>
      <c r="K1558" s="7">
        <v>76.132015674660096</v>
      </c>
      <c r="L1558" s="3">
        <v>8.54345703125</v>
      </c>
    </row>
    <row r="1559" spans="1:12">
      <c r="A1559" s="2" t="s">
        <v>1232</v>
      </c>
      <c r="B1559" s="2" t="s">
        <v>3903</v>
      </c>
      <c r="C1559" s="3">
        <v>0</v>
      </c>
      <c r="D1559" s="4">
        <v>12.82</v>
      </c>
      <c r="E1559" s="5">
        <v>1</v>
      </c>
      <c r="F1559" s="5">
        <v>1</v>
      </c>
      <c r="G1559" s="5">
        <v>1</v>
      </c>
      <c r="H1559" s="5">
        <v>1</v>
      </c>
      <c r="I1559" s="6">
        <v>10991505</v>
      </c>
      <c r="J1559" s="5">
        <v>78</v>
      </c>
      <c r="K1559" s="7">
        <v>8.7766007946599895</v>
      </c>
      <c r="L1559" s="3">
        <v>9.24658203125</v>
      </c>
    </row>
    <row r="1560" spans="1:12">
      <c r="A1560" s="2" t="s">
        <v>1815</v>
      </c>
      <c r="B1560" s="2" t="s">
        <v>3532</v>
      </c>
      <c r="C1560" s="3">
        <v>0</v>
      </c>
      <c r="D1560" s="4">
        <v>3.08</v>
      </c>
      <c r="E1560" s="5">
        <v>1</v>
      </c>
      <c r="F1560" s="5">
        <v>2</v>
      </c>
      <c r="G1560" s="5">
        <v>2</v>
      </c>
      <c r="H1560" s="5">
        <v>2</v>
      </c>
      <c r="I1560" s="6">
        <v>26424151.904785201</v>
      </c>
      <c r="J1560" s="5">
        <v>1007</v>
      </c>
      <c r="K1560" s="7">
        <v>113.88351149466</v>
      </c>
      <c r="L1560" s="3">
        <v>6.81494140625</v>
      </c>
    </row>
    <row r="1561" spans="1:12">
      <c r="A1561" s="2" t="s">
        <v>1743</v>
      </c>
      <c r="B1561" s="2" t="s">
        <v>3575</v>
      </c>
      <c r="C1561" s="3">
        <v>0</v>
      </c>
      <c r="D1561" s="4">
        <v>2.12</v>
      </c>
      <c r="E1561" s="5">
        <v>1</v>
      </c>
      <c r="F1561" s="5">
        <v>1</v>
      </c>
      <c r="G1561" s="5">
        <v>1</v>
      </c>
      <c r="H1561" s="5">
        <v>1</v>
      </c>
      <c r="I1561" s="6">
        <v>26340.603027343801</v>
      </c>
      <c r="J1561" s="5">
        <v>425</v>
      </c>
      <c r="K1561" s="7">
        <v>49.03191036466</v>
      </c>
      <c r="L1561" s="3">
        <v>5.28759765625</v>
      </c>
    </row>
    <row r="1562" spans="1:12">
      <c r="A1562" s="2" t="s">
        <v>5313</v>
      </c>
      <c r="B1562" s="2" t="s">
        <v>5314</v>
      </c>
      <c r="C1562" s="3">
        <v>0</v>
      </c>
      <c r="D1562" s="4">
        <v>1.51</v>
      </c>
      <c r="E1562" s="5">
        <v>1</v>
      </c>
      <c r="F1562" s="5">
        <v>1</v>
      </c>
      <c r="G1562" s="5">
        <v>2</v>
      </c>
      <c r="H1562" s="5">
        <v>2</v>
      </c>
      <c r="I1562" s="6">
        <v>93104595.649658203</v>
      </c>
      <c r="J1562" s="5">
        <v>1787</v>
      </c>
      <c r="K1562" s="7">
        <v>205.05513350466001</v>
      </c>
      <c r="L1562" s="3">
        <v>6.01123046875</v>
      </c>
    </row>
    <row r="1563" spans="1:12">
      <c r="A1563" s="2" t="s">
        <v>582</v>
      </c>
      <c r="B1563" s="2" t="s">
        <v>307</v>
      </c>
      <c r="C1563" s="3">
        <v>0</v>
      </c>
      <c r="D1563" s="4">
        <v>3.85</v>
      </c>
      <c r="E1563" s="5">
        <v>1</v>
      </c>
      <c r="F1563" s="5">
        <v>1</v>
      </c>
      <c r="G1563" s="5">
        <v>1</v>
      </c>
      <c r="H1563" s="5">
        <v>1</v>
      </c>
      <c r="I1563" s="6"/>
      <c r="J1563" s="5">
        <v>467</v>
      </c>
      <c r="K1563" s="7">
        <v>51.829671374660101</v>
      </c>
      <c r="L1563" s="3">
        <v>6.71240234375</v>
      </c>
    </row>
    <row r="1564" spans="1:12">
      <c r="A1564" s="2" t="s">
        <v>5315</v>
      </c>
      <c r="B1564" s="2" t="s">
        <v>5316</v>
      </c>
      <c r="C1564" s="3">
        <v>0</v>
      </c>
      <c r="D1564" s="4">
        <v>1.97</v>
      </c>
      <c r="E1564" s="5">
        <v>1</v>
      </c>
      <c r="F1564" s="5">
        <v>1</v>
      </c>
      <c r="G1564" s="5">
        <v>1</v>
      </c>
      <c r="H1564" s="5">
        <v>1</v>
      </c>
      <c r="I1564" s="6">
        <v>170833.35083007801</v>
      </c>
      <c r="J1564" s="5">
        <v>762</v>
      </c>
      <c r="K1564" s="7">
        <v>87.14265432466</v>
      </c>
      <c r="L1564" s="3">
        <v>6.27783203125</v>
      </c>
    </row>
    <row r="1565" spans="1:12">
      <c r="A1565" s="2" t="s">
        <v>5317</v>
      </c>
      <c r="B1565" s="2" t="s">
        <v>5318</v>
      </c>
      <c r="C1565" s="3">
        <v>0</v>
      </c>
      <c r="D1565" s="4">
        <v>4.71</v>
      </c>
      <c r="E1565" s="5">
        <v>1</v>
      </c>
      <c r="F1565" s="5">
        <v>1</v>
      </c>
      <c r="G1565" s="5">
        <v>1</v>
      </c>
      <c r="H1565" s="5">
        <v>1</v>
      </c>
      <c r="I1565" s="6"/>
      <c r="J1565" s="5">
        <v>446</v>
      </c>
      <c r="K1565" s="7">
        <v>49.749433384660101</v>
      </c>
      <c r="L1565" s="3">
        <v>6.96142578125</v>
      </c>
    </row>
    <row r="1566" spans="1:12">
      <c r="A1566" s="2" t="s">
        <v>2545</v>
      </c>
      <c r="B1566" s="2" t="s">
        <v>3051</v>
      </c>
      <c r="C1566" s="3">
        <v>0</v>
      </c>
      <c r="D1566" s="4">
        <v>3.77</v>
      </c>
      <c r="E1566" s="5">
        <v>1</v>
      </c>
      <c r="F1566" s="5">
        <v>1</v>
      </c>
      <c r="G1566" s="5">
        <v>1</v>
      </c>
      <c r="H1566" s="5">
        <v>1</v>
      </c>
      <c r="I1566" s="6">
        <v>1275072.4375</v>
      </c>
      <c r="J1566" s="5">
        <v>769</v>
      </c>
      <c r="K1566" s="7">
        <v>87.728457994660005</v>
      </c>
      <c r="L1566" s="3">
        <v>7.48876953125</v>
      </c>
    </row>
    <row r="1567" spans="1:12">
      <c r="A1567" s="2" t="s">
        <v>5319</v>
      </c>
      <c r="B1567" s="2" t="s">
        <v>5320</v>
      </c>
      <c r="C1567" s="3">
        <v>0</v>
      </c>
      <c r="D1567" s="4">
        <v>4.92</v>
      </c>
      <c r="E1567" s="5">
        <v>1</v>
      </c>
      <c r="F1567" s="5">
        <v>1</v>
      </c>
      <c r="G1567" s="5">
        <v>1</v>
      </c>
      <c r="H1567" s="5">
        <v>1</v>
      </c>
      <c r="I1567" s="6">
        <v>10969204.9375</v>
      </c>
      <c r="J1567" s="5">
        <v>325</v>
      </c>
      <c r="K1567" s="7">
        <v>36.603561064659999</v>
      </c>
      <c r="L1567" s="3">
        <v>8.45556640625</v>
      </c>
    </row>
    <row r="1568" spans="1:12">
      <c r="A1568" s="2" t="s">
        <v>1904</v>
      </c>
      <c r="B1568" s="2" t="s">
        <v>3473</v>
      </c>
      <c r="C1568" s="3">
        <v>0</v>
      </c>
      <c r="D1568" s="4">
        <v>1.9</v>
      </c>
      <c r="E1568" s="5">
        <v>1</v>
      </c>
      <c r="F1568" s="5">
        <v>1</v>
      </c>
      <c r="G1568" s="5">
        <v>1</v>
      </c>
      <c r="H1568" s="5">
        <v>3</v>
      </c>
      <c r="I1568" s="6">
        <v>96431.30078125</v>
      </c>
      <c r="J1568" s="5">
        <v>1423</v>
      </c>
      <c r="K1568" s="7">
        <v>159.59549668465999</v>
      </c>
      <c r="L1568" s="3">
        <v>8.44091796875</v>
      </c>
    </row>
    <row r="1569" spans="1:12">
      <c r="A1569" s="2" t="s">
        <v>1320</v>
      </c>
      <c r="B1569" s="2" t="s">
        <v>3842</v>
      </c>
      <c r="C1569" s="3">
        <v>0</v>
      </c>
      <c r="D1569" s="4">
        <v>11.45</v>
      </c>
      <c r="E1569" s="5">
        <v>1</v>
      </c>
      <c r="F1569" s="5">
        <v>1</v>
      </c>
      <c r="G1569" s="5">
        <v>1</v>
      </c>
      <c r="H1569" s="5">
        <v>1</v>
      </c>
      <c r="I1569" s="6">
        <v>916032.6171875</v>
      </c>
      <c r="J1569" s="5">
        <v>131</v>
      </c>
      <c r="K1569" s="7">
        <v>14.255016124659999</v>
      </c>
      <c r="L1569" s="3">
        <v>9.86181640625</v>
      </c>
    </row>
    <row r="1570" spans="1:12">
      <c r="A1570" s="2" t="s">
        <v>5321</v>
      </c>
      <c r="B1570" s="2" t="s">
        <v>5322</v>
      </c>
      <c r="C1570" s="3">
        <v>0</v>
      </c>
      <c r="D1570" s="4">
        <v>3.65</v>
      </c>
      <c r="E1570" s="5">
        <v>1</v>
      </c>
      <c r="F1570" s="5">
        <v>2</v>
      </c>
      <c r="G1570" s="5">
        <v>2</v>
      </c>
      <c r="H1570" s="5">
        <v>2</v>
      </c>
      <c r="I1570" s="6">
        <v>1642415.7971191399</v>
      </c>
      <c r="J1570" s="5">
        <v>959</v>
      </c>
      <c r="K1570" s="7">
        <v>109.44386614466001</v>
      </c>
      <c r="L1570" s="3">
        <v>5.98583984375</v>
      </c>
    </row>
    <row r="1571" spans="1:12">
      <c r="A1571" s="2" t="s">
        <v>4572</v>
      </c>
      <c r="B1571" s="2" t="s">
        <v>4573</v>
      </c>
      <c r="C1571" s="3">
        <v>0</v>
      </c>
      <c r="D1571" s="4">
        <v>12.24</v>
      </c>
      <c r="E1571" s="5">
        <v>1</v>
      </c>
      <c r="F1571" s="5">
        <v>1</v>
      </c>
      <c r="G1571" s="5">
        <v>1</v>
      </c>
      <c r="H1571" s="5">
        <v>1</v>
      </c>
      <c r="I1571" s="6">
        <v>449506.64453125</v>
      </c>
      <c r="J1571" s="5">
        <v>98</v>
      </c>
      <c r="K1571" s="7">
        <v>11.085658004660001</v>
      </c>
      <c r="L1571" s="3">
        <v>9.94970703125</v>
      </c>
    </row>
    <row r="1572" spans="1:12">
      <c r="A1572" s="2" t="s">
        <v>5323</v>
      </c>
      <c r="B1572" s="2" t="s">
        <v>5324</v>
      </c>
      <c r="C1572" s="3">
        <v>0</v>
      </c>
      <c r="D1572" s="4">
        <v>2.27</v>
      </c>
      <c r="E1572" s="5">
        <v>1</v>
      </c>
      <c r="F1572" s="5">
        <v>2</v>
      </c>
      <c r="G1572" s="5">
        <v>2</v>
      </c>
      <c r="H1572" s="5">
        <v>2</v>
      </c>
      <c r="I1572" s="6">
        <v>19106.031738281301</v>
      </c>
      <c r="J1572" s="5">
        <v>837</v>
      </c>
      <c r="K1572" s="7">
        <v>94.204536464659896</v>
      </c>
      <c r="L1572" s="3">
        <v>5.13525390625</v>
      </c>
    </row>
    <row r="1573" spans="1:12">
      <c r="A1573" s="2" t="s">
        <v>5325</v>
      </c>
      <c r="B1573" s="2" t="s">
        <v>5326</v>
      </c>
      <c r="C1573" s="3">
        <v>0</v>
      </c>
      <c r="D1573" s="4">
        <v>1.29</v>
      </c>
      <c r="E1573" s="5">
        <v>1</v>
      </c>
      <c r="F1573" s="5">
        <v>1</v>
      </c>
      <c r="G1573" s="5">
        <v>1</v>
      </c>
      <c r="H1573" s="5">
        <v>1</v>
      </c>
      <c r="I1573" s="6">
        <v>1766589.2265625</v>
      </c>
      <c r="J1573" s="5">
        <v>856</v>
      </c>
      <c r="K1573" s="7">
        <v>96.709301164660005</v>
      </c>
      <c r="L1573" s="3">
        <v>6.56591796875</v>
      </c>
    </row>
    <row r="1574" spans="1:12">
      <c r="A1574" s="2" t="s">
        <v>5327</v>
      </c>
      <c r="B1574" s="2" t="s">
        <v>5328</v>
      </c>
      <c r="C1574" s="3">
        <v>0</v>
      </c>
      <c r="D1574" s="4">
        <v>2.99</v>
      </c>
      <c r="E1574" s="5">
        <v>1</v>
      </c>
      <c r="F1574" s="5">
        <v>1</v>
      </c>
      <c r="G1574" s="5">
        <v>1</v>
      </c>
      <c r="H1574" s="5">
        <v>1</v>
      </c>
      <c r="I1574" s="6">
        <v>13724360</v>
      </c>
      <c r="J1574" s="5">
        <v>635</v>
      </c>
      <c r="K1574" s="7">
        <v>70.376413594659994</v>
      </c>
      <c r="L1574" s="3">
        <v>6.04931640625</v>
      </c>
    </row>
    <row r="1575" spans="1:12">
      <c r="A1575" s="2" t="s">
        <v>5329</v>
      </c>
      <c r="B1575" s="2" t="s">
        <v>5330</v>
      </c>
      <c r="C1575" s="3">
        <v>0</v>
      </c>
      <c r="D1575" s="4">
        <v>3.56</v>
      </c>
      <c r="E1575" s="5">
        <v>1</v>
      </c>
      <c r="F1575" s="5">
        <v>1</v>
      </c>
      <c r="G1575" s="5">
        <v>1</v>
      </c>
      <c r="H1575" s="5">
        <v>1</v>
      </c>
      <c r="I1575" s="6"/>
      <c r="J1575" s="5">
        <v>449</v>
      </c>
      <c r="K1575" s="7">
        <v>52.105224184660003</v>
      </c>
      <c r="L1575" s="3">
        <v>5.26220703125</v>
      </c>
    </row>
    <row r="1576" spans="1:12">
      <c r="A1576" s="2" t="s">
        <v>1660</v>
      </c>
      <c r="B1576" s="2" t="s">
        <v>3630</v>
      </c>
      <c r="C1576" s="3">
        <v>0</v>
      </c>
      <c r="D1576" s="4">
        <v>1.37</v>
      </c>
      <c r="E1576" s="5">
        <v>1</v>
      </c>
      <c r="F1576" s="5">
        <v>1</v>
      </c>
      <c r="G1576" s="5">
        <v>2</v>
      </c>
      <c r="H1576" s="5">
        <v>2</v>
      </c>
      <c r="I1576" s="6">
        <v>2462682.6308593801</v>
      </c>
      <c r="J1576" s="5">
        <v>2414</v>
      </c>
      <c r="K1576" s="7">
        <v>278.20341241466099</v>
      </c>
      <c r="L1576" s="3">
        <v>8.17724609375</v>
      </c>
    </row>
    <row r="1577" spans="1:12">
      <c r="A1577" s="2" t="s">
        <v>1753</v>
      </c>
      <c r="B1577" s="2" t="s">
        <v>3566</v>
      </c>
      <c r="C1577" s="3">
        <v>0</v>
      </c>
      <c r="D1577" s="4">
        <v>1.38</v>
      </c>
      <c r="E1577" s="5">
        <v>1</v>
      </c>
      <c r="F1577" s="5">
        <v>1</v>
      </c>
      <c r="G1577" s="5">
        <v>1</v>
      </c>
      <c r="H1577" s="5">
        <v>1</v>
      </c>
      <c r="I1577" s="6">
        <v>3329849.734375</v>
      </c>
      <c r="J1577" s="5">
        <v>726</v>
      </c>
      <c r="K1577" s="7">
        <v>81.057329454660007</v>
      </c>
      <c r="L1577" s="3">
        <v>9.71533203125</v>
      </c>
    </row>
    <row r="1578" spans="1:12">
      <c r="A1578" s="2" t="s">
        <v>641</v>
      </c>
      <c r="B1578" s="2" t="s">
        <v>4265</v>
      </c>
      <c r="C1578" s="3">
        <v>0</v>
      </c>
      <c r="D1578" s="4">
        <v>1.92</v>
      </c>
      <c r="E1578" s="5">
        <v>1</v>
      </c>
      <c r="F1578" s="5">
        <v>4</v>
      </c>
      <c r="G1578" s="5">
        <v>4</v>
      </c>
      <c r="H1578" s="5">
        <v>4</v>
      </c>
      <c r="I1578" s="6">
        <v>64328.4990234375</v>
      </c>
      <c r="J1578" s="5">
        <v>3124</v>
      </c>
      <c r="K1578" s="7">
        <v>355.65841396466197</v>
      </c>
      <c r="L1578" s="3">
        <v>6.56591796875</v>
      </c>
    </row>
    <row r="1579" spans="1:12">
      <c r="A1579" s="2" t="s">
        <v>2642</v>
      </c>
      <c r="B1579" s="2" t="s">
        <v>3029</v>
      </c>
      <c r="C1579" s="3">
        <v>0</v>
      </c>
      <c r="D1579" s="4">
        <v>3.03</v>
      </c>
      <c r="E1579" s="5">
        <v>1</v>
      </c>
      <c r="F1579" s="5">
        <v>1</v>
      </c>
      <c r="G1579" s="5">
        <v>1</v>
      </c>
      <c r="H1579" s="5">
        <v>1</v>
      </c>
      <c r="I1579" s="6"/>
      <c r="J1579" s="5">
        <v>627</v>
      </c>
      <c r="K1579" s="7">
        <v>72.594133544659996</v>
      </c>
      <c r="L1579" s="3">
        <v>8.42626953125</v>
      </c>
    </row>
    <row r="1580" spans="1:12">
      <c r="A1580" s="2" t="s">
        <v>910</v>
      </c>
      <c r="B1580" s="2" t="s">
        <v>4092</v>
      </c>
      <c r="C1580" s="3">
        <v>0</v>
      </c>
      <c r="D1580" s="4">
        <v>5.14</v>
      </c>
      <c r="E1580" s="5">
        <v>1</v>
      </c>
      <c r="F1580" s="5">
        <v>1</v>
      </c>
      <c r="G1580" s="5">
        <v>1</v>
      </c>
      <c r="H1580" s="5">
        <v>1</v>
      </c>
      <c r="I1580" s="6"/>
      <c r="J1580" s="5">
        <v>350</v>
      </c>
      <c r="K1580" s="7">
        <v>39.18063288466</v>
      </c>
      <c r="L1580" s="3">
        <v>5.21142578125</v>
      </c>
    </row>
    <row r="1581" spans="1:12">
      <c r="A1581" s="2" t="s">
        <v>5331</v>
      </c>
      <c r="B1581" s="2" t="s">
        <v>5332</v>
      </c>
      <c r="C1581" s="3">
        <v>0</v>
      </c>
      <c r="D1581" s="4">
        <v>1.61</v>
      </c>
      <c r="E1581" s="5">
        <v>1</v>
      </c>
      <c r="F1581" s="5">
        <v>1</v>
      </c>
      <c r="G1581" s="5">
        <v>1</v>
      </c>
      <c r="H1581" s="5">
        <v>1</v>
      </c>
      <c r="I1581" s="6">
        <v>1177294.0703125</v>
      </c>
      <c r="J1581" s="5">
        <v>1120</v>
      </c>
      <c r="K1581" s="7">
        <v>124.28627881465999</v>
      </c>
      <c r="L1581" s="3">
        <v>9.31982421875</v>
      </c>
    </row>
    <row r="1582" spans="1:12">
      <c r="A1582" s="2" t="s">
        <v>906</v>
      </c>
      <c r="B1582" s="2" t="s">
        <v>4096</v>
      </c>
      <c r="C1582" s="3">
        <v>0</v>
      </c>
      <c r="D1582" s="4">
        <v>0.67</v>
      </c>
      <c r="E1582" s="5">
        <v>1</v>
      </c>
      <c r="F1582" s="5">
        <v>1</v>
      </c>
      <c r="G1582" s="5">
        <v>1</v>
      </c>
      <c r="H1582" s="5">
        <v>1</v>
      </c>
      <c r="I1582" s="6"/>
      <c r="J1582" s="5">
        <v>2089</v>
      </c>
      <c r="K1582" s="7">
        <v>241.66451608466099</v>
      </c>
      <c r="L1582" s="3">
        <v>5.90966796875</v>
      </c>
    </row>
    <row r="1583" spans="1:12">
      <c r="A1583" s="2" t="s">
        <v>5333</v>
      </c>
      <c r="B1583" s="2" t="s">
        <v>5334</v>
      </c>
      <c r="C1583" s="3">
        <v>0</v>
      </c>
      <c r="D1583" s="4">
        <v>0.67</v>
      </c>
      <c r="E1583" s="5">
        <v>1</v>
      </c>
      <c r="F1583" s="5">
        <v>1</v>
      </c>
      <c r="G1583" s="5">
        <v>1</v>
      </c>
      <c r="H1583" s="5">
        <v>1</v>
      </c>
      <c r="I1583" s="6">
        <v>39561.31640625</v>
      </c>
      <c r="J1583" s="5">
        <v>895</v>
      </c>
      <c r="K1583" s="7">
        <v>99.804854054660098</v>
      </c>
      <c r="L1583" s="3">
        <v>8.61669921875</v>
      </c>
    </row>
    <row r="1584" spans="1:12">
      <c r="A1584" s="2" t="s">
        <v>1573</v>
      </c>
      <c r="B1584" s="2" t="s">
        <v>2908</v>
      </c>
      <c r="C1584" s="3">
        <v>0</v>
      </c>
      <c r="D1584" s="4">
        <v>0.33</v>
      </c>
      <c r="E1584" s="5">
        <v>1</v>
      </c>
      <c r="F1584" s="5">
        <v>1</v>
      </c>
      <c r="G1584" s="5">
        <v>1</v>
      </c>
      <c r="H1584" s="5">
        <v>1</v>
      </c>
      <c r="I1584" s="6">
        <v>30789.244140625</v>
      </c>
      <c r="J1584" s="5">
        <v>2119</v>
      </c>
      <c r="K1584" s="7">
        <v>238.25562143466101</v>
      </c>
      <c r="L1584" s="3">
        <v>8.26513671875</v>
      </c>
    </row>
    <row r="1585" spans="1:12">
      <c r="A1585" s="2" t="s">
        <v>4768</v>
      </c>
      <c r="B1585" s="2" t="s">
        <v>4769</v>
      </c>
      <c r="C1585" s="3">
        <v>0</v>
      </c>
      <c r="D1585" s="4">
        <v>0.98</v>
      </c>
      <c r="E1585" s="5">
        <v>1</v>
      </c>
      <c r="F1585" s="5">
        <v>1</v>
      </c>
      <c r="G1585" s="5">
        <v>1</v>
      </c>
      <c r="H1585" s="5">
        <v>1</v>
      </c>
      <c r="I1585" s="6">
        <v>26676.791015625</v>
      </c>
      <c r="J1585" s="5">
        <v>1840</v>
      </c>
      <c r="K1585" s="7">
        <v>213.15221332466101</v>
      </c>
      <c r="L1585" s="3">
        <v>8.57275390625</v>
      </c>
    </row>
    <row r="1586" spans="1:12">
      <c r="A1586" s="2" t="s">
        <v>5335</v>
      </c>
      <c r="B1586" s="2" t="s">
        <v>5336</v>
      </c>
      <c r="C1586" s="3">
        <v>0</v>
      </c>
      <c r="D1586" s="4">
        <v>2.91</v>
      </c>
      <c r="E1586" s="5">
        <v>1</v>
      </c>
      <c r="F1586" s="5">
        <v>1</v>
      </c>
      <c r="G1586" s="5">
        <v>1</v>
      </c>
      <c r="H1586" s="5">
        <v>1</v>
      </c>
      <c r="I1586" s="6">
        <v>124749.958984375</v>
      </c>
      <c r="J1586" s="5">
        <v>515</v>
      </c>
      <c r="K1586" s="7">
        <v>59.542276184660103</v>
      </c>
      <c r="L1586" s="3">
        <v>6.35400390625</v>
      </c>
    </row>
    <row r="1587" spans="1:12">
      <c r="A1587" s="2" t="s">
        <v>2426</v>
      </c>
      <c r="B1587" s="2" t="s">
        <v>3123</v>
      </c>
      <c r="C1587" s="3">
        <v>0</v>
      </c>
      <c r="D1587" s="4">
        <v>0.43</v>
      </c>
      <c r="E1587" s="5">
        <v>1</v>
      </c>
      <c r="F1587" s="5">
        <v>1</v>
      </c>
      <c r="G1587" s="5">
        <v>1</v>
      </c>
      <c r="H1587" s="5">
        <v>1</v>
      </c>
      <c r="I1587" s="6">
        <v>149893.40356445301</v>
      </c>
      <c r="J1587" s="5">
        <v>2082</v>
      </c>
      <c r="K1587" s="7">
        <v>235.100676274661</v>
      </c>
      <c r="L1587" s="3">
        <v>7.18115234375</v>
      </c>
    </row>
    <row r="1588" spans="1:12">
      <c r="A1588" s="2" t="s">
        <v>5337</v>
      </c>
      <c r="B1588" s="2" t="s">
        <v>5338</v>
      </c>
      <c r="C1588" s="3">
        <v>0</v>
      </c>
      <c r="D1588" s="4">
        <v>1.42</v>
      </c>
      <c r="E1588" s="5">
        <v>1</v>
      </c>
      <c r="F1588" s="5">
        <v>1</v>
      </c>
      <c r="G1588" s="5">
        <v>1</v>
      </c>
      <c r="H1588" s="5">
        <v>1</v>
      </c>
      <c r="I1588" s="6">
        <v>22894.140136718801</v>
      </c>
      <c r="J1588" s="5">
        <v>563</v>
      </c>
      <c r="K1588" s="7">
        <v>64.016349894659996</v>
      </c>
      <c r="L1588" s="3">
        <v>5.79541015625</v>
      </c>
    </row>
    <row r="1589" spans="1:12">
      <c r="A1589" s="2" t="s">
        <v>5339</v>
      </c>
      <c r="B1589" s="2" t="s">
        <v>5340</v>
      </c>
      <c r="C1589" s="3">
        <v>0</v>
      </c>
      <c r="D1589" s="4">
        <v>2.74</v>
      </c>
      <c r="E1589" s="5">
        <v>1</v>
      </c>
      <c r="F1589" s="5">
        <v>1</v>
      </c>
      <c r="G1589" s="5">
        <v>1</v>
      </c>
      <c r="H1589" s="5">
        <v>1</v>
      </c>
      <c r="I1589" s="6">
        <v>323591778</v>
      </c>
      <c r="J1589" s="5">
        <v>1169</v>
      </c>
      <c r="K1589" s="7">
        <v>130.57214902466001</v>
      </c>
      <c r="L1589" s="3">
        <v>6.40478515625</v>
      </c>
    </row>
    <row r="1590" spans="1:12">
      <c r="A1590" s="2" t="s">
        <v>1887</v>
      </c>
      <c r="B1590" s="2" t="s">
        <v>3482</v>
      </c>
      <c r="C1590" s="3">
        <v>0</v>
      </c>
      <c r="D1590" s="4">
        <v>2.02</v>
      </c>
      <c r="E1590" s="5">
        <v>1</v>
      </c>
      <c r="F1590" s="5">
        <v>1</v>
      </c>
      <c r="G1590" s="5">
        <v>1</v>
      </c>
      <c r="H1590" s="5">
        <v>1</v>
      </c>
      <c r="I1590" s="6">
        <v>6409859</v>
      </c>
      <c r="J1590" s="5">
        <v>1042</v>
      </c>
      <c r="K1590" s="7">
        <v>118.36247412466</v>
      </c>
      <c r="L1590" s="3">
        <v>4.90673828125</v>
      </c>
    </row>
    <row r="1591" spans="1:12">
      <c r="A1591" s="2" t="s">
        <v>5341</v>
      </c>
      <c r="B1591" s="2" t="s">
        <v>5342</v>
      </c>
      <c r="C1591" s="3">
        <v>0</v>
      </c>
      <c r="D1591" s="4">
        <v>2.92</v>
      </c>
      <c r="E1591" s="5">
        <v>1</v>
      </c>
      <c r="F1591" s="5">
        <v>1</v>
      </c>
      <c r="G1591" s="5">
        <v>1</v>
      </c>
      <c r="H1591" s="5">
        <v>1</v>
      </c>
      <c r="I1591" s="6">
        <v>9673155.625</v>
      </c>
      <c r="J1591" s="5">
        <v>685</v>
      </c>
      <c r="K1591" s="7">
        <v>74.132715374660293</v>
      </c>
      <c r="L1591" s="3">
        <v>9.45166015625</v>
      </c>
    </row>
    <row r="1592" spans="1:12">
      <c r="A1592" s="2" t="s">
        <v>5343</v>
      </c>
      <c r="B1592" s="2" t="s">
        <v>5344</v>
      </c>
      <c r="C1592" s="3">
        <v>0</v>
      </c>
      <c r="D1592" s="4">
        <v>0.53</v>
      </c>
      <c r="E1592" s="5">
        <v>1</v>
      </c>
      <c r="F1592" s="5">
        <v>1</v>
      </c>
      <c r="G1592" s="5">
        <v>1</v>
      </c>
      <c r="H1592" s="5">
        <v>1</v>
      </c>
      <c r="I1592" s="6">
        <v>31027.343872070302</v>
      </c>
      <c r="J1592" s="5">
        <v>1326</v>
      </c>
      <c r="K1592" s="7">
        <v>150.70522996465999</v>
      </c>
      <c r="L1592" s="3">
        <v>8.51416015625</v>
      </c>
    </row>
    <row r="1593" spans="1:12">
      <c r="A1593" s="2" t="s">
        <v>1143</v>
      </c>
      <c r="B1593" s="2" t="s">
        <v>3958</v>
      </c>
      <c r="C1593" s="3">
        <v>0</v>
      </c>
      <c r="D1593" s="4">
        <v>11.8</v>
      </c>
      <c r="E1593" s="5">
        <v>1</v>
      </c>
      <c r="F1593" s="5">
        <v>2</v>
      </c>
      <c r="G1593" s="5">
        <v>2</v>
      </c>
      <c r="H1593" s="5">
        <v>2</v>
      </c>
      <c r="I1593" s="6">
        <v>54980095.875</v>
      </c>
      <c r="J1593" s="5">
        <v>305</v>
      </c>
      <c r="K1593" s="7">
        <v>35.049108774659999</v>
      </c>
      <c r="L1593" s="3">
        <v>5.87158203125</v>
      </c>
    </row>
    <row r="1594" spans="1:12">
      <c r="A1594" s="2" t="s">
        <v>1189</v>
      </c>
      <c r="B1594" s="2" t="s">
        <v>4484</v>
      </c>
      <c r="C1594" s="3">
        <v>0</v>
      </c>
      <c r="D1594" s="4">
        <v>2.77</v>
      </c>
      <c r="E1594" s="5">
        <v>1</v>
      </c>
      <c r="F1594" s="5">
        <v>1</v>
      </c>
      <c r="G1594" s="5">
        <v>1</v>
      </c>
      <c r="H1594" s="5">
        <v>1</v>
      </c>
      <c r="I1594" s="6"/>
      <c r="J1594" s="5">
        <v>505</v>
      </c>
      <c r="K1594" s="7">
        <v>58.001768304659898</v>
      </c>
      <c r="L1594" s="3">
        <v>5.80810546875</v>
      </c>
    </row>
    <row r="1595" spans="1:12">
      <c r="A1595" s="2" t="s">
        <v>2425</v>
      </c>
      <c r="B1595" s="2" t="s">
        <v>2804</v>
      </c>
      <c r="C1595" s="3">
        <v>0</v>
      </c>
      <c r="D1595" s="4">
        <v>2.67</v>
      </c>
      <c r="E1595" s="5">
        <v>1</v>
      </c>
      <c r="F1595" s="5">
        <v>1</v>
      </c>
      <c r="G1595" s="5">
        <v>1</v>
      </c>
      <c r="H1595" s="5">
        <v>1</v>
      </c>
      <c r="I1595" s="6">
        <v>2490939.03125</v>
      </c>
      <c r="J1595" s="5">
        <v>337</v>
      </c>
      <c r="K1595" s="7">
        <v>37.790980804660002</v>
      </c>
      <c r="L1595" s="3">
        <v>7.15185546875</v>
      </c>
    </row>
    <row r="1596" spans="1:12">
      <c r="A1596" s="2" t="s">
        <v>5345</v>
      </c>
      <c r="B1596" s="2" t="s">
        <v>5346</v>
      </c>
      <c r="C1596" s="3">
        <v>0</v>
      </c>
      <c r="D1596" s="4">
        <v>2.38</v>
      </c>
      <c r="E1596" s="5">
        <v>1</v>
      </c>
      <c r="F1596" s="5">
        <v>1</v>
      </c>
      <c r="G1596" s="5">
        <v>1</v>
      </c>
      <c r="H1596" s="5">
        <v>1</v>
      </c>
      <c r="I1596" s="6">
        <v>200287.5234375</v>
      </c>
      <c r="J1596" s="5">
        <v>672</v>
      </c>
      <c r="K1596" s="7">
        <v>76.768501454659898</v>
      </c>
      <c r="L1596" s="3">
        <v>5.18603515625</v>
      </c>
    </row>
    <row r="1597" spans="1:12">
      <c r="A1597" s="2" t="s">
        <v>5347</v>
      </c>
      <c r="B1597" s="2" t="s">
        <v>5348</v>
      </c>
      <c r="C1597" s="3">
        <v>0</v>
      </c>
      <c r="D1597" s="4">
        <v>13.75</v>
      </c>
      <c r="E1597" s="5">
        <v>1</v>
      </c>
      <c r="F1597" s="5">
        <v>1</v>
      </c>
      <c r="G1597" s="5">
        <v>1</v>
      </c>
      <c r="H1597" s="5">
        <v>1</v>
      </c>
      <c r="I1597" s="6">
        <v>192883172</v>
      </c>
      <c r="J1597" s="5">
        <v>240</v>
      </c>
      <c r="K1597" s="7">
        <v>26.43527466466</v>
      </c>
      <c r="L1597" s="3">
        <v>5.37646484375</v>
      </c>
    </row>
    <row r="1598" spans="1:12">
      <c r="A1598" s="2" t="s">
        <v>5349</v>
      </c>
      <c r="B1598" s="2" t="s">
        <v>5350</v>
      </c>
      <c r="C1598" s="3">
        <v>0</v>
      </c>
      <c r="D1598" s="4">
        <v>1.39</v>
      </c>
      <c r="E1598" s="5">
        <v>1</v>
      </c>
      <c r="F1598" s="5">
        <v>1</v>
      </c>
      <c r="G1598" s="5">
        <v>1</v>
      </c>
      <c r="H1598" s="5">
        <v>1</v>
      </c>
      <c r="I1598" s="6">
        <v>292503658.25</v>
      </c>
      <c r="J1598" s="5">
        <v>794</v>
      </c>
      <c r="K1598" s="7">
        <v>91.675728614660002</v>
      </c>
      <c r="L1598" s="3">
        <v>5.69384765625</v>
      </c>
    </row>
    <row r="1599" spans="1:12">
      <c r="A1599" s="2" t="s">
        <v>2391</v>
      </c>
      <c r="B1599" s="2" t="s">
        <v>2836</v>
      </c>
      <c r="C1599" s="3">
        <v>0</v>
      </c>
      <c r="D1599" s="4">
        <v>1.37</v>
      </c>
      <c r="E1599" s="5">
        <v>1</v>
      </c>
      <c r="F1599" s="5">
        <v>1</v>
      </c>
      <c r="G1599" s="5">
        <v>1</v>
      </c>
      <c r="H1599" s="5">
        <v>1</v>
      </c>
      <c r="I1599" s="6"/>
      <c r="J1599" s="5">
        <v>1170</v>
      </c>
      <c r="K1599" s="7">
        <v>133.74189930466</v>
      </c>
      <c r="L1599" s="3">
        <v>6.74169921875</v>
      </c>
    </row>
    <row r="1600" spans="1:12">
      <c r="A1600" s="2" t="s">
        <v>931</v>
      </c>
      <c r="B1600" s="2" t="s">
        <v>4079</v>
      </c>
      <c r="C1600" s="3">
        <v>0</v>
      </c>
      <c r="D1600" s="4">
        <v>1.01</v>
      </c>
      <c r="E1600" s="5">
        <v>1</v>
      </c>
      <c r="F1600" s="5">
        <v>1</v>
      </c>
      <c r="G1600" s="5">
        <v>1</v>
      </c>
      <c r="H1600" s="5">
        <v>1</v>
      </c>
      <c r="I1600" s="6"/>
      <c r="J1600" s="5">
        <v>496</v>
      </c>
      <c r="K1600" s="7">
        <v>56.929658494660103</v>
      </c>
      <c r="L1600" s="3">
        <v>7.16650390625</v>
      </c>
    </row>
    <row r="1601" spans="1:12">
      <c r="A1601" s="2" t="s">
        <v>5351</v>
      </c>
      <c r="B1601" s="2" t="s">
        <v>5352</v>
      </c>
      <c r="C1601" s="3">
        <v>0</v>
      </c>
      <c r="D1601" s="4">
        <v>2.0099999999999998</v>
      </c>
      <c r="E1601" s="5">
        <v>1</v>
      </c>
      <c r="F1601" s="5">
        <v>1</v>
      </c>
      <c r="G1601" s="5">
        <v>1</v>
      </c>
      <c r="H1601" s="5">
        <v>1</v>
      </c>
      <c r="I1601" s="6">
        <v>7209499.421875</v>
      </c>
      <c r="J1601" s="5">
        <v>646</v>
      </c>
      <c r="K1601" s="7">
        <v>74.833695184659902</v>
      </c>
      <c r="L1601" s="3">
        <v>6.66845703125</v>
      </c>
    </row>
    <row r="1602" spans="1:12">
      <c r="A1602" s="2" t="s">
        <v>5353</v>
      </c>
      <c r="B1602" s="2" t="s">
        <v>5354</v>
      </c>
      <c r="C1602" s="3">
        <v>0</v>
      </c>
      <c r="D1602" s="4">
        <v>1.77</v>
      </c>
      <c r="E1602" s="5">
        <v>1</v>
      </c>
      <c r="F1602" s="5">
        <v>1</v>
      </c>
      <c r="G1602" s="5">
        <v>1</v>
      </c>
      <c r="H1602" s="5">
        <v>3</v>
      </c>
      <c r="I1602" s="6">
        <v>617828.466796875</v>
      </c>
      <c r="J1602" s="5">
        <v>847</v>
      </c>
      <c r="K1602" s="7">
        <v>95.079826824660103</v>
      </c>
      <c r="L1602" s="3">
        <v>6.23974609375</v>
      </c>
    </row>
    <row r="1603" spans="1:12">
      <c r="A1603" s="2" t="s">
        <v>941</v>
      </c>
      <c r="B1603" s="2" t="s">
        <v>4491</v>
      </c>
      <c r="C1603" s="3">
        <v>0</v>
      </c>
      <c r="D1603" s="4">
        <v>0.59</v>
      </c>
      <c r="E1603" s="5">
        <v>1</v>
      </c>
      <c r="F1603" s="5">
        <v>1</v>
      </c>
      <c r="G1603" s="5">
        <v>1</v>
      </c>
      <c r="H1603" s="5">
        <v>1</v>
      </c>
      <c r="I1603" s="6">
        <v>90638.220703125</v>
      </c>
      <c r="J1603" s="5">
        <v>1535</v>
      </c>
      <c r="K1603" s="7">
        <v>173.74071743466001</v>
      </c>
      <c r="L1603" s="3">
        <v>8.20654296875</v>
      </c>
    </row>
    <row r="1604" spans="1:12">
      <c r="A1604" s="2" t="s">
        <v>5355</v>
      </c>
      <c r="B1604" s="2" t="s">
        <v>5356</v>
      </c>
      <c r="C1604" s="3">
        <v>0</v>
      </c>
      <c r="D1604" s="4">
        <v>1.1499999999999999</v>
      </c>
      <c r="E1604" s="5">
        <v>1</v>
      </c>
      <c r="F1604" s="5">
        <v>1</v>
      </c>
      <c r="G1604" s="5">
        <v>2</v>
      </c>
      <c r="H1604" s="5">
        <v>2</v>
      </c>
      <c r="I1604" s="6">
        <v>329001.00805664097</v>
      </c>
      <c r="J1604" s="5">
        <v>867</v>
      </c>
      <c r="K1604" s="7">
        <v>96.771207624660093</v>
      </c>
      <c r="L1604" s="3">
        <v>9.18798828125</v>
      </c>
    </row>
    <row r="1605" spans="1:12">
      <c r="A1605" s="2" t="s">
        <v>4540</v>
      </c>
      <c r="B1605" s="2" t="s">
        <v>4541</v>
      </c>
      <c r="C1605" s="3">
        <v>0</v>
      </c>
      <c r="D1605" s="4">
        <v>12.68</v>
      </c>
      <c r="E1605" s="5">
        <v>1</v>
      </c>
      <c r="F1605" s="5">
        <v>1</v>
      </c>
      <c r="G1605" s="5">
        <v>1</v>
      </c>
      <c r="H1605" s="5">
        <v>1</v>
      </c>
      <c r="I1605" s="6"/>
      <c r="J1605" s="5">
        <v>71</v>
      </c>
      <c r="K1605" s="7">
        <v>7.7020330646600002</v>
      </c>
      <c r="L1605" s="3">
        <v>8.73388671875</v>
      </c>
    </row>
    <row r="1606" spans="1:12">
      <c r="A1606" s="2" t="s">
        <v>762</v>
      </c>
      <c r="B1606" s="2" t="s">
        <v>4181</v>
      </c>
      <c r="C1606" s="3">
        <v>0</v>
      </c>
      <c r="D1606" s="4">
        <v>0.8</v>
      </c>
      <c r="E1606" s="5">
        <v>1</v>
      </c>
      <c r="F1606" s="5">
        <v>1</v>
      </c>
      <c r="G1606" s="5">
        <v>1</v>
      </c>
      <c r="H1606" s="5">
        <v>1</v>
      </c>
      <c r="I1606" s="6">
        <v>193436.15917968799</v>
      </c>
      <c r="J1606" s="5">
        <v>872</v>
      </c>
      <c r="K1606" s="7">
        <v>97.714286854660003</v>
      </c>
      <c r="L1606" s="3">
        <v>5.22412109375</v>
      </c>
    </row>
    <row r="1607" spans="1:12">
      <c r="A1607" s="2" t="s">
        <v>5357</v>
      </c>
      <c r="B1607" s="2" t="s">
        <v>5358</v>
      </c>
      <c r="C1607" s="3">
        <v>0</v>
      </c>
      <c r="D1607" s="4">
        <v>9.26</v>
      </c>
      <c r="E1607" s="5">
        <v>1</v>
      </c>
      <c r="F1607" s="5">
        <v>1</v>
      </c>
      <c r="G1607" s="5">
        <v>1</v>
      </c>
      <c r="H1607" s="5">
        <v>1</v>
      </c>
      <c r="I1607" s="6">
        <v>109161.634765625</v>
      </c>
      <c r="J1607" s="5">
        <v>216</v>
      </c>
      <c r="K1607" s="7">
        <v>25.026994114659999</v>
      </c>
      <c r="L1607" s="3">
        <v>5.45263671875</v>
      </c>
    </row>
    <row r="1608" spans="1:12">
      <c r="A1608" s="2" t="s">
        <v>1760</v>
      </c>
      <c r="B1608" s="2" t="s">
        <v>3562</v>
      </c>
      <c r="C1608" s="3">
        <v>0</v>
      </c>
      <c r="D1608" s="4">
        <v>11.11</v>
      </c>
      <c r="E1608" s="5">
        <v>1</v>
      </c>
      <c r="F1608" s="5">
        <v>1</v>
      </c>
      <c r="G1608" s="5">
        <v>2</v>
      </c>
      <c r="H1608" s="5">
        <v>2</v>
      </c>
      <c r="I1608" s="6">
        <v>910089.68359375</v>
      </c>
      <c r="J1608" s="5">
        <v>369</v>
      </c>
      <c r="K1608" s="7">
        <v>40.517281924659997</v>
      </c>
      <c r="L1608" s="3">
        <v>5.63037109375</v>
      </c>
    </row>
    <row r="1609" spans="1:12">
      <c r="A1609" s="2" t="s">
        <v>1693</v>
      </c>
      <c r="B1609" s="2" t="s">
        <v>3607</v>
      </c>
      <c r="C1609" s="3">
        <v>0</v>
      </c>
      <c r="D1609" s="4">
        <v>2.71</v>
      </c>
      <c r="E1609" s="5">
        <v>1</v>
      </c>
      <c r="F1609" s="5">
        <v>1</v>
      </c>
      <c r="G1609" s="5">
        <v>1</v>
      </c>
      <c r="H1609" s="5">
        <v>1</v>
      </c>
      <c r="I1609" s="6">
        <v>3821717.53125</v>
      </c>
      <c r="J1609" s="5">
        <v>443</v>
      </c>
      <c r="K1609" s="7">
        <v>51.125750304660002</v>
      </c>
      <c r="L1609" s="3">
        <v>4.93212890625</v>
      </c>
    </row>
    <row r="1610" spans="1:12">
      <c r="A1610" s="2" t="s">
        <v>5359</v>
      </c>
      <c r="B1610" s="2" t="s">
        <v>5360</v>
      </c>
      <c r="C1610" s="3">
        <v>0</v>
      </c>
      <c r="D1610" s="4">
        <v>2.34</v>
      </c>
      <c r="E1610" s="5">
        <v>1</v>
      </c>
      <c r="F1610" s="5">
        <v>2</v>
      </c>
      <c r="G1610" s="5">
        <v>2</v>
      </c>
      <c r="H1610" s="5">
        <v>2</v>
      </c>
      <c r="I1610" s="6">
        <v>128856004.033325</v>
      </c>
      <c r="J1610" s="5">
        <v>983</v>
      </c>
      <c r="K1610" s="7">
        <v>111.29781867465999</v>
      </c>
      <c r="L1610" s="3">
        <v>6.72705078125</v>
      </c>
    </row>
    <row r="1611" spans="1:12">
      <c r="A1611" s="2" t="s">
        <v>2713</v>
      </c>
      <c r="B1611" s="2" t="s">
        <v>2926</v>
      </c>
      <c r="C1611" s="3">
        <v>0</v>
      </c>
      <c r="D1611" s="4">
        <v>2.81</v>
      </c>
      <c r="E1611" s="5">
        <v>1</v>
      </c>
      <c r="F1611" s="5">
        <v>1</v>
      </c>
      <c r="G1611" s="5">
        <v>1</v>
      </c>
      <c r="H1611" s="5">
        <v>1</v>
      </c>
      <c r="I1611" s="6"/>
      <c r="J1611" s="5">
        <v>641</v>
      </c>
      <c r="K1611" s="7">
        <v>73.045469604659999</v>
      </c>
      <c r="L1611" s="3">
        <v>5.41455078125</v>
      </c>
    </row>
    <row r="1612" spans="1:12">
      <c r="A1612" s="2" t="s">
        <v>1406</v>
      </c>
      <c r="B1612" s="2" t="s">
        <v>3786</v>
      </c>
      <c r="C1612" s="3">
        <v>0</v>
      </c>
      <c r="D1612" s="4">
        <v>5.54</v>
      </c>
      <c r="E1612" s="5">
        <v>1</v>
      </c>
      <c r="F1612" s="5">
        <v>1</v>
      </c>
      <c r="G1612" s="5">
        <v>1</v>
      </c>
      <c r="H1612" s="5">
        <v>2</v>
      </c>
      <c r="I1612" s="6">
        <v>2698239.6145019499</v>
      </c>
      <c r="J1612" s="5">
        <v>307</v>
      </c>
      <c r="K1612" s="7">
        <v>35.135394814660003</v>
      </c>
      <c r="L1612" s="3">
        <v>5.43994140625</v>
      </c>
    </row>
    <row r="1613" spans="1:12">
      <c r="A1613" s="2" t="s">
        <v>5361</v>
      </c>
      <c r="B1613" s="2" t="s">
        <v>5362</v>
      </c>
      <c r="C1613" s="3">
        <v>0</v>
      </c>
      <c r="D1613" s="4">
        <v>4.63</v>
      </c>
      <c r="E1613" s="5">
        <v>1</v>
      </c>
      <c r="F1613" s="5">
        <v>1</v>
      </c>
      <c r="G1613" s="5">
        <v>1</v>
      </c>
      <c r="H1613" s="5">
        <v>1</v>
      </c>
      <c r="I1613" s="6">
        <v>794686.625</v>
      </c>
      <c r="J1613" s="5">
        <v>216</v>
      </c>
      <c r="K1613" s="7">
        <v>23.399752064659999</v>
      </c>
      <c r="L1613" s="3">
        <v>9.93505859375</v>
      </c>
    </row>
    <row r="1614" spans="1:12">
      <c r="A1614" s="2" t="s">
        <v>5363</v>
      </c>
      <c r="B1614" s="2" t="s">
        <v>5364</v>
      </c>
      <c r="C1614" s="3">
        <v>0</v>
      </c>
      <c r="D1614" s="4">
        <v>1.98</v>
      </c>
      <c r="E1614" s="5">
        <v>1</v>
      </c>
      <c r="F1614" s="5">
        <v>1</v>
      </c>
      <c r="G1614" s="5">
        <v>1</v>
      </c>
      <c r="H1614" s="5">
        <v>1</v>
      </c>
      <c r="I1614" s="6">
        <v>119891.759765625</v>
      </c>
      <c r="J1614" s="5">
        <v>405</v>
      </c>
      <c r="K1614" s="7">
        <v>46.384010544659901</v>
      </c>
      <c r="L1614" s="3">
        <v>8.70458984375</v>
      </c>
    </row>
    <row r="1615" spans="1:12">
      <c r="A1615" s="2" t="s">
        <v>5365</v>
      </c>
      <c r="B1615" s="2" t="s">
        <v>5366</v>
      </c>
      <c r="C1615" s="3">
        <v>0</v>
      </c>
      <c r="D1615" s="4">
        <v>0.88</v>
      </c>
      <c r="E1615" s="5">
        <v>1</v>
      </c>
      <c r="F1615" s="5">
        <v>1</v>
      </c>
      <c r="G1615" s="5">
        <v>1</v>
      </c>
      <c r="H1615" s="5">
        <v>1</v>
      </c>
      <c r="I1615" s="6">
        <v>17671.666503906301</v>
      </c>
      <c r="J1615" s="5">
        <v>914</v>
      </c>
      <c r="K1615" s="7">
        <v>104.94598824466</v>
      </c>
      <c r="L1615" s="3">
        <v>8.57275390625</v>
      </c>
    </row>
    <row r="1616" spans="1:12">
      <c r="A1616" s="2" t="s">
        <v>5367</v>
      </c>
      <c r="B1616" s="2" t="s">
        <v>5368</v>
      </c>
      <c r="C1616" s="3">
        <v>0</v>
      </c>
      <c r="D1616" s="4">
        <v>3.03</v>
      </c>
      <c r="E1616" s="5">
        <v>1</v>
      </c>
      <c r="F1616" s="5">
        <v>1</v>
      </c>
      <c r="G1616" s="5">
        <v>1</v>
      </c>
      <c r="H1616" s="5">
        <v>1</v>
      </c>
      <c r="I1616" s="6">
        <v>272438.390625</v>
      </c>
      <c r="J1616" s="5">
        <v>793</v>
      </c>
      <c r="K1616" s="7">
        <v>89.165151744660093</v>
      </c>
      <c r="L1616" s="3">
        <v>9.55419921875</v>
      </c>
    </row>
    <row r="1617" spans="1:12">
      <c r="A1617" s="2" t="s">
        <v>1096</v>
      </c>
      <c r="B1617" s="2" t="s">
        <v>3984</v>
      </c>
      <c r="C1617" s="3">
        <v>0</v>
      </c>
      <c r="D1617" s="4">
        <v>1.58</v>
      </c>
      <c r="E1617" s="5">
        <v>1</v>
      </c>
      <c r="F1617" s="5">
        <v>1</v>
      </c>
      <c r="G1617" s="5">
        <v>1</v>
      </c>
      <c r="H1617" s="5">
        <v>1</v>
      </c>
      <c r="I1617" s="6">
        <v>469786.74609375</v>
      </c>
      <c r="J1617" s="5">
        <v>1012</v>
      </c>
      <c r="K1617" s="7">
        <v>111.57092986466</v>
      </c>
      <c r="L1617" s="3">
        <v>4.80517578125</v>
      </c>
    </row>
    <row r="1618" spans="1:12">
      <c r="A1618" s="2" t="s">
        <v>733</v>
      </c>
      <c r="B1618" s="2" t="s">
        <v>4202</v>
      </c>
      <c r="C1618" s="3">
        <v>0</v>
      </c>
      <c r="D1618" s="4">
        <v>5.76</v>
      </c>
      <c r="E1618" s="5">
        <v>1</v>
      </c>
      <c r="F1618" s="5">
        <v>1</v>
      </c>
      <c r="G1618" s="5">
        <v>2</v>
      </c>
      <c r="H1618" s="5">
        <v>3</v>
      </c>
      <c r="I1618" s="6">
        <v>12321189.5820313</v>
      </c>
      <c r="J1618" s="5">
        <v>469</v>
      </c>
      <c r="K1618" s="7">
        <v>52.392366324660003</v>
      </c>
      <c r="L1618" s="3">
        <v>9.23193359375</v>
      </c>
    </row>
    <row r="1619" spans="1:12">
      <c r="A1619" s="2" t="s">
        <v>5369</v>
      </c>
      <c r="B1619" s="2" t="s">
        <v>5370</v>
      </c>
      <c r="C1619" s="3">
        <v>0</v>
      </c>
      <c r="D1619" s="4">
        <v>1.26</v>
      </c>
      <c r="E1619" s="5">
        <v>1</v>
      </c>
      <c r="F1619" s="5">
        <v>1</v>
      </c>
      <c r="G1619" s="5">
        <v>1</v>
      </c>
      <c r="H1619" s="5">
        <v>1</v>
      </c>
      <c r="I1619" s="6">
        <v>4648624.4375</v>
      </c>
      <c r="J1619" s="5">
        <v>1111</v>
      </c>
      <c r="K1619" s="7">
        <v>127.84482165466</v>
      </c>
      <c r="L1619" s="3">
        <v>8.54345703125</v>
      </c>
    </row>
    <row r="1620" spans="1:12">
      <c r="A1620" s="2" t="s">
        <v>2138</v>
      </c>
      <c r="B1620" s="2" t="s">
        <v>3310</v>
      </c>
      <c r="C1620" s="3">
        <v>0</v>
      </c>
      <c r="D1620" s="4">
        <v>2.31</v>
      </c>
      <c r="E1620" s="5">
        <v>1</v>
      </c>
      <c r="F1620" s="5">
        <v>1</v>
      </c>
      <c r="G1620" s="5">
        <v>1</v>
      </c>
      <c r="H1620" s="5">
        <v>1</v>
      </c>
      <c r="I1620" s="6"/>
      <c r="J1620" s="5">
        <v>694</v>
      </c>
      <c r="K1620" s="7">
        <v>75.128813444660096</v>
      </c>
      <c r="L1620" s="3">
        <v>5.32568359375</v>
      </c>
    </row>
    <row r="1621" spans="1:12">
      <c r="A1621" s="2" t="s">
        <v>5371</v>
      </c>
      <c r="B1621" s="2" t="s">
        <v>5372</v>
      </c>
      <c r="C1621" s="3">
        <v>0</v>
      </c>
      <c r="D1621" s="4">
        <v>4.42</v>
      </c>
      <c r="E1621" s="5">
        <v>1</v>
      </c>
      <c r="F1621" s="5">
        <v>1</v>
      </c>
      <c r="G1621" s="5">
        <v>1</v>
      </c>
      <c r="H1621" s="5">
        <v>1</v>
      </c>
      <c r="I1621" s="6">
        <v>5691722.5</v>
      </c>
      <c r="J1621" s="5">
        <v>430</v>
      </c>
      <c r="K1621" s="7">
        <v>49.381910224660103</v>
      </c>
      <c r="L1621" s="3">
        <v>6.26513671875</v>
      </c>
    </row>
    <row r="1622" spans="1:12">
      <c r="A1622" s="2" t="s">
        <v>5373</v>
      </c>
      <c r="B1622" s="2" t="s">
        <v>5374</v>
      </c>
      <c r="C1622" s="3">
        <v>0</v>
      </c>
      <c r="D1622" s="4">
        <v>3.31</v>
      </c>
      <c r="E1622" s="5">
        <v>1</v>
      </c>
      <c r="F1622" s="5">
        <v>1</v>
      </c>
      <c r="G1622" s="5">
        <v>1</v>
      </c>
      <c r="H1622" s="5">
        <v>1</v>
      </c>
      <c r="I1622" s="6">
        <v>3604771.34375</v>
      </c>
      <c r="J1622" s="5">
        <v>393</v>
      </c>
      <c r="K1622" s="7">
        <v>43.43261877466</v>
      </c>
      <c r="L1622" s="3">
        <v>5.56689453125</v>
      </c>
    </row>
    <row r="1623" spans="1:12">
      <c r="A1623" s="2" t="s">
        <v>5375</v>
      </c>
      <c r="B1623" s="2" t="s">
        <v>5376</v>
      </c>
      <c r="C1623" s="3">
        <v>0</v>
      </c>
      <c r="D1623" s="4">
        <v>4.3600000000000003</v>
      </c>
      <c r="E1623" s="5">
        <v>1</v>
      </c>
      <c r="F1623" s="5">
        <v>1</v>
      </c>
      <c r="G1623" s="5">
        <v>1</v>
      </c>
      <c r="H1623" s="5">
        <v>1</v>
      </c>
      <c r="I1623" s="6"/>
      <c r="J1623" s="5">
        <v>574</v>
      </c>
      <c r="K1623" s="7">
        <v>65.488325414660196</v>
      </c>
      <c r="L1623" s="3">
        <v>5.77001953125</v>
      </c>
    </row>
    <row r="1624" spans="1:12">
      <c r="A1624" s="2" t="s">
        <v>5377</v>
      </c>
      <c r="B1624" s="2" t="s">
        <v>5378</v>
      </c>
      <c r="C1624" s="3">
        <v>0</v>
      </c>
      <c r="D1624" s="4">
        <v>0.71</v>
      </c>
      <c r="E1624" s="5">
        <v>1</v>
      </c>
      <c r="F1624" s="5">
        <v>1</v>
      </c>
      <c r="G1624" s="5">
        <v>1</v>
      </c>
      <c r="H1624" s="5">
        <v>1</v>
      </c>
      <c r="I1624" s="6">
        <v>146807.447265625</v>
      </c>
      <c r="J1624" s="5">
        <v>1408</v>
      </c>
      <c r="K1624" s="7">
        <v>162.15053009466001</v>
      </c>
      <c r="L1624" s="3">
        <v>7.48876953125</v>
      </c>
    </row>
    <row r="1625" spans="1:12">
      <c r="A1625" s="2" t="s">
        <v>5379</v>
      </c>
      <c r="B1625" s="2" t="s">
        <v>5380</v>
      </c>
      <c r="C1625" s="3">
        <v>0</v>
      </c>
      <c r="D1625" s="4">
        <v>7.29</v>
      </c>
      <c r="E1625" s="5">
        <v>1</v>
      </c>
      <c r="F1625" s="5">
        <v>1</v>
      </c>
      <c r="G1625" s="5">
        <v>1</v>
      </c>
      <c r="H1625" s="5">
        <v>1</v>
      </c>
      <c r="I1625" s="6"/>
      <c r="J1625" s="5">
        <v>384</v>
      </c>
      <c r="K1625" s="7">
        <v>44.145963244660003</v>
      </c>
      <c r="L1625" s="3">
        <v>6.44287109375</v>
      </c>
    </row>
    <row r="1626" spans="1:12">
      <c r="A1626" s="2" t="s">
        <v>5381</v>
      </c>
      <c r="B1626" s="2" t="s">
        <v>5382</v>
      </c>
      <c r="C1626" s="3">
        <v>0</v>
      </c>
      <c r="D1626" s="4">
        <v>1.1200000000000001</v>
      </c>
      <c r="E1626" s="5">
        <v>1</v>
      </c>
      <c r="F1626" s="5">
        <v>1</v>
      </c>
      <c r="G1626" s="5">
        <v>1</v>
      </c>
      <c r="H1626" s="5">
        <v>2</v>
      </c>
      <c r="I1626" s="6">
        <v>3142537.1474609398</v>
      </c>
      <c r="J1626" s="5">
        <v>1073</v>
      </c>
      <c r="K1626" s="7">
        <v>118.71393289466</v>
      </c>
      <c r="L1626" s="3">
        <v>6.68310546875</v>
      </c>
    </row>
    <row r="1627" spans="1:12">
      <c r="A1627" s="2" t="s">
        <v>5383</v>
      </c>
      <c r="B1627" s="2" t="s">
        <v>5384</v>
      </c>
      <c r="C1627" s="3">
        <v>0</v>
      </c>
      <c r="D1627" s="4">
        <v>13.68</v>
      </c>
      <c r="E1627" s="5">
        <v>1</v>
      </c>
      <c r="F1627" s="5">
        <v>1</v>
      </c>
      <c r="G1627" s="5">
        <v>1</v>
      </c>
      <c r="H1627" s="5">
        <v>1</v>
      </c>
      <c r="I1627" s="6">
        <v>25852.621582031301</v>
      </c>
      <c r="J1627" s="5">
        <v>117</v>
      </c>
      <c r="K1627" s="7">
        <v>13.21992880466</v>
      </c>
      <c r="L1627" s="3">
        <v>5.12255859375</v>
      </c>
    </row>
    <row r="1628" spans="1:12">
      <c r="A1628" s="2" t="s">
        <v>279</v>
      </c>
      <c r="B1628" s="2" t="s">
        <v>3072</v>
      </c>
      <c r="C1628" s="3">
        <v>0</v>
      </c>
      <c r="D1628" s="4">
        <v>3.03</v>
      </c>
      <c r="E1628" s="5">
        <v>1</v>
      </c>
      <c r="F1628" s="5">
        <v>1</v>
      </c>
      <c r="G1628" s="5">
        <v>1</v>
      </c>
      <c r="H1628" s="5">
        <v>1</v>
      </c>
      <c r="I1628" s="6"/>
      <c r="J1628" s="5">
        <v>692</v>
      </c>
      <c r="K1628" s="7">
        <v>78.198147054659998</v>
      </c>
      <c r="L1628" s="3">
        <v>9.14404296875</v>
      </c>
    </row>
    <row r="1629" spans="1:12">
      <c r="A1629" s="2" t="s">
        <v>5385</v>
      </c>
      <c r="B1629" s="2" t="s">
        <v>5386</v>
      </c>
      <c r="C1629" s="3">
        <v>0</v>
      </c>
      <c r="D1629" s="4">
        <v>2.13</v>
      </c>
      <c r="E1629" s="5">
        <v>1</v>
      </c>
      <c r="F1629" s="5">
        <v>1</v>
      </c>
      <c r="G1629" s="5">
        <v>1</v>
      </c>
      <c r="H1629" s="5">
        <v>1</v>
      </c>
      <c r="I1629" s="6"/>
      <c r="J1629" s="5">
        <v>704</v>
      </c>
      <c r="K1629" s="7">
        <v>80.636405414660103</v>
      </c>
      <c r="L1629" s="3">
        <v>8.51416015625</v>
      </c>
    </row>
    <row r="1630" spans="1:12">
      <c r="A1630" s="2" t="s">
        <v>2181</v>
      </c>
      <c r="B1630" s="2" t="s">
        <v>3283</v>
      </c>
      <c r="C1630" s="3">
        <v>0</v>
      </c>
      <c r="D1630" s="4">
        <v>1.6</v>
      </c>
      <c r="E1630" s="5">
        <v>1</v>
      </c>
      <c r="F1630" s="5">
        <v>1</v>
      </c>
      <c r="G1630" s="5">
        <v>1</v>
      </c>
      <c r="H1630" s="5">
        <v>1</v>
      </c>
      <c r="I1630" s="6">
        <v>82206509</v>
      </c>
      <c r="J1630" s="5">
        <v>1185</v>
      </c>
      <c r="K1630" s="7">
        <v>125.45499031465999</v>
      </c>
      <c r="L1630" s="3">
        <v>4.43701171875</v>
      </c>
    </row>
    <row r="1631" spans="1:12">
      <c r="A1631" s="2" t="s">
        <v>5387</v>
      </c>
      <c r="B1631" s="2" t="s">
        <v>5388</v>
      </c>
      <c r="C1631" s="3">
        <v>0</v>
      </c>
      <c r="D1631" s="4">
        <v>3.57</v>
      </c>
      <c r="E1631" s="5">
        <v>1</v>
      </c>
      <c r="F1631" s="5">
        <v>2</v>
      </c>
      <c r="G1631" s="5">
        <v>2</v>
      </c>
      <c r="H1631" s="5">
        <v>2</v>
      </c>
      <c r="I1631" s="6">
        <v>38800280.75</v>
      </c>
      <c r="J1631" s="5">
        <v>1206</v>
      </c>
      <c r="K1631" s="7">
        <v>136.39847246465999</v>
      </c>
      <c r="L1631" s="3">
        <v>5.73193359375</v>
      </c>
    </row>
    <row r="1632" spans="1:12">
      <c r="A1632" s="2" t="s">
        <v>5389</v>
      </c>
      <c r="B1632" s="2" t="s">
        <v>5390</v>
      </c>
      <c r="C1632" s="3">
        <v>0</v>
      </c>
      <c r="D1632" s="4">
        <v>1.83</v>
      </c>
      <c r="E1632" s="5">
        <v>1</v>
      </c>
      <c r="F1632" s="5">
        <v>1</v>
      </c>
      <c r="G1632" s="5">
        <v>1</v>
      </c>
      <c r="H1632" s="5">
        <v>1</v>
      </c>
      <c r="I1632" s="6"/>
      <c r="J1632" s="5">
        <v>547</v>
      </c>
      <c r="K1632" s="7">
        <v>61.672284024660001</v>
      </c>
      <c r="L1632" s="3">
        <v>4.84326171875</v>
      </c>
    </row>
    <row r="1633" spans="1:12">
      <c r="A1633" s="2" t="s">
        <v>5391</v>
      </c>
      <c r="B1633" s="2" t="s">
        <v>5392</v>
      </c>
      <c r="C1633" s="3">
        <v>0</v>
      </c>
      <c r="D1633" s="4">
        <v>3.61</v>
      </c>
      <c r="E1633" s="5">
        <v>1</v>
      </c>
      <c r="F1633" s="5">
        <v>1</v>
      </c>
      <c r="G1633" s="5">
        <v>1</v>
      </c>
      <c r="H1633" s="5">
        <v>1</v>
      </c>
      <c r="I1633" s="6">
        <v>21471360.5</v>
      </c>
      <c r="J1633" s="5">
        <v>498</v>
      </c>
      <c r="K1633" s="7">
        <v>56.60722077466</v>
      </c>
      <c r="L1633" s="3">
        <v>5.22412109375</v>
      </c>
    </row>
    <row r="1634" spans="1:12">
      <c r="A1634" s="2" t="s">
        <v>5393</v>
      </c>
      <c r="B1634" s="2" t="s">
        <v>5394</v>
      </c>
      <c r="C1634" s="3">
        <v>0</v>
      </c>
      <c r="D1634" s="4">
        <v>2.94</v>
      </c>
      <c r="E1634" s="5">
        <v>1</v>
      </c>
      <c r="F1634" s="5">
        <v>1</v>
      </c>
      <c r="G1634" s="5">
        <v>1</v>
      </c>
      <c r="H1634" s="5">
        <v>2</v>
      </c>
      <c r="I1634" s="6">
        <v>24685683.4682617</v>
      </c>
      <c r="J1634" s="5">
        <v>578</v>
      </c>
      <c r="K1634" s="7">
        <v>67.780266584659998</v>
      </c>
      <c r="L1634" s="3">
        <v>7.22509765625</v>
      </c>
    </row>
    <row r="1635" spans="1:12">
      <c r="A1635" s="2" t="s">
        <v>5395</v>
      </c>
      <c r="B1635" s="2" t="s">
        <v>5396</v>
      </c>
      <c r="C1635" s="3">
        <v>0</v>
      </c>
      <c r="D1635" s="4">
        <v>0.86</v>
      </c>
      <c r="E1635" s="5">
        <v>1</v>
      </c>
      <c r="F1635" s="5">
        <v>1</v>
      </c>
      <c r="G1635" s="5">
        <v>1</v>
      </c>
      <c r="H1635" s="5">
        <v>1</v>
      </c>
      <c r="I1635" s="6"/>
      <c r="J1635" s="5">
        <v>1164</v>
      </c>
      <c r="K1635" s="7">
        <v>132.89821756466</v>
      </c>
      <c r="L1635" s="3">
        <v>6.23974609375</v>
      </c>
    </row>
    <row r="1636" spans="1:12">
      <c r="A1636" s="2" t="s">
        <v>1844</v>
      </c>
      <c r="B1636" s="2" t="s">
        <v>3511</v>
      </c>
      <c r="C1636" s="3">
        <v>0</v>
      </c>
      <c r="D1636" s="4">
        <v>2.89</v>
      </c>
      <c r="E1636" s="5">
        <v>1</v>
      </c>
      <c r="F1636" s="5">
        <v>1</v>
      </c>
      <c r="G1636" s="5">
        <v>1</v>
      </c>
      <c r="H1636" s="5">
        <v>1</v>
      </c>
      <c r="I1636" s="6">
        <v>35752.0009765625</v>
      </c>
      <c r="J1636" s="5">
        <v>589</v>
      </c>
      <c r="K1636" s="7">
        <v>68.012424514660097</v>
      </c>
      <c r="L1636" s="3">
        <v>6.01123046875</v>
      </c>
    </row>
    <row r="1637" spans="1:12">
      <c r="A1637" s="2" t="s">
        <v>5397</v>
      </c>
      <c r="B1637" s="2" t="s">
        <v>5398</v>
      </c>
      <c r="C1637" s="3">
        <v>0</v>
      </c>
      <c r="D1637" s="4">
        <v>1.38</v>
      </c>
      <c r="E1637" s="5">
        <v>2</v>
      </c>
      <c r="F1637" s="5">
        <v>1</v>
      </c>
      <c r="G1637" s="5">
        <v>1</v>
      </c>
      <c r="H1637" s="5">
        <v>1</v>
      </c>
      <c r="I1637" s="6">
        <v>78982.1640625</v>
      </c>
      <c r="J1637" s="5">
        <v>362</v>
      </c>
      <c r="K1637" s="7">
        <v>42.51826129466</v>
      </c>
      <c r="L1637" s="3">
        <v>9.90576171875</v>
      </c>
    </row>
    <row r="1638" spans="1:12">
      <c r="A1638" s="2" t="s">
        <v>4652</v>
      </c>
      <c r="B1638" s="2" t="s">
        <v>4653</v>
      </c>
      <c r="C1638" s="3">
        <v>0</v>
      </c>
      <c r="D1638" s="4">
        <v>10.74</v>
      </c>
      <c r="E1638" s="5">
        <v>1</v>
      </c>
      <c r="F1638" s="5">
        <v>1</v>
      </c>
      <c r="G1638" s="5">
        <v>1</v>
      </c>
      <c r="H1638" s="5">
        <v>1</v>
      </c>
      <c r="I1638" s="6">
        <v>2343580.265625</v>
      </c>
      <c r="J1638" s="5">
        <v>149</v>
      </c>
      <c r="K1638" s="7">
        <v>15.842738514660001</v>
      </c>
      <c r="L1638" s="3">
        <v>9.92041015625</v>
      </c>
    </row>
    <row r="1639" spans="1:12">
      <c r="A1639" s="2" t="s">
        <v>5399</v>
      </c>
      <c r="B1639" s="2" t="s">
        <v>5400</v>
      </c>
      <c r="C1639" s="3">
        <v>0</v>
      </c>
      <c r="D1639" s="4">
        <v>1.69</v>
      </c>
      <c r="E1639" s="5">
        <v>1</v>
      </c>
      <c r="F1639" s="5">
        <v>1</v>
      </c>
      <c r="G1639" s="5">
        <v>1</v>
      </c>
      <c r="H1639" s="5">
        <v>1</v>
      </c>
      <c r="I1639" s="6"/>
      <c r="J1639" s="5">
        <v>768</v>
      </c>
      <c r="K1639" s="7">
        <v>87.073187434660099</v>
      </c>
      <c r="L1639" s="3">
        <v>6.41748046875</v>
      </c>
    </row>
    <row r="1640" spans="1:12">
      <c r="A1640" s="2" t="s">
        <v>144</v>
      </c>
      <c r="B1640" s="2" t="s">
        <v>2993</v>
      </c>
      <c r="C1640" s="3">
        <v>0</v>
      </c>
      <c r="D1640" s="4">
        <v>20.78</v>
      </c>
      <c r="E1640" s="5">
        <v>1</v>
      </c>
      <c r="F1640" s="5">
        <v>1</v>
      </c>
      <c r="G1640" s="5">
        <v>1</v>
      </c>
      <c r="H1640" s="5">
        <v>1</v>
      </c>
      <c r="I1640" s="6">
        <v>4800166.4375</v>
      </c>
      <c r="J1640" s="5">
        <v>77</v>
      </c>
      <c r="K1640" s="7">
        <v>8.5625990246600008</v>
      </c>
      <c r="L1640" s="3">
        <v>6.78564453125</v>
      </c>
    </row>
    <row r="1641" spans="1:12">
      <c r="A1641" s="2" t="s">
        <v>5401</v>
      </c>
      <c r="B1641" s="2" t="s">
        <v>5402</v>
      </c>
      <c r="C1641" s="3">
        <v>0</v>
      </c>
      <c r="D1641" s="4">
        <v>3.71</v>
      </c>
      <c r="E1641" s="5">
        <v>1</v>
      </c>
      <c r="F1641" s="5">
        <v>1</v>
      </c>
      <c r="G1641" s="5">
        <v>1</v>
      </c>
      <c r="H1641" s="5">
        <v>1</v>
      </c>
      <c r="I1641" s="6"/>
      <c r="J1641" s="5">
        <v>566</v>
      </c>
      <c r="K1641" s="7">
        <v>65.183705724660101</v>
      </c>
      <c r="L1641" s="3">
        <v>8.96826171875</v>
      </c>
    </row>
    <row r="1642" spans="1:12">
      <c r="A1642" s="2" t="s">
        <v>2599</v>
      </c>
      <c r="B1642" s="2" t="s">
        <v>2992</v>
      </c>
      <c r="C1642" s="3">
        <v>0</v>
      </c>
      <c r="D1642" s="4">
        <v>0.94</v>
      </c>
      <c r="E1642" s="5">
        <v>1</v>
      </c>
      <c r="F1642" s="5">
        <v>1</v>
      </c>
      <c r="G1642" s="5">
        <v>1</v>
      </c>
      <c r="H1642" s="5">
        <v>1</v>
      </c>
      <c r="I1642" s="6"/>
      <c r="J1642" s="5">
        <v>1696</v>
      </c>
      <c r="K1642" s="7">
        <v>192.84374615466001</v>
      </c>
      <c r="L1642" s="3">
        <v>5.88427734375</v>
      </c>
    </row>
    <row r="1643" spans="1:12">
      <c r="A1643" s="2" t="s">
        <v>5403</v>
      </c>
      <c r="B1643" s="2" t="s">
        <v>5404</v>
      </c>
      <c r="C1643" s="3">
        <v>0</v>
      </c>
      <c r="D1643" s="4">
        <v>2.0699999999999998</v>
      </c>
      <c r="E1643" s="5">
        <v>1</v>
      </c>
      <c r="F1643" s="5">
        <v>2</v>
      </c>
      <c r="G1643" s="5">
        <v>2</v>
      </c>
      <c r="H1643" s="5">
        <v>2</v>
      </c>
      <c r="I1643" s="6">
        <v>187392.224609375</v>
      </c>
      <c r="J1643" s="5">
        <v>1209</v>
      </c>
      <c r="K1643" s="7">
        <v>137.91032130465999</v>
      </c>
      <c r="L1643" s="3">
        <v>6.21435546875</v>
      </c>
    </row>
    <row r="1644" spans="1:12">
      <c r="A1644" s="2" t="s">
        <v>2486</v>
      </c>
      <c r="B1644" s="2" t="s">
        <v>3088</v>
      </c>
      <c r="C1644" s="3">
        <v>0</v>
      </c>
      <c r="D1644" s="4">
        <v>0.97</v>
      </c>
      <c r="E1644" s="5">
        <v>1</v>
      </c>
      <c r="F1644" s="5">
        <v>1</v>
      </c>
      <c r="G1644" s="5">
        <v>1</v>
      </c>
      <c r="H1644" s="5">
        <v>1</v>
      </c>
      <c r="I1644" s="6"/>
      <c r="J1644" s="5">
        <v>619</v>
      </c>
      <c r="K1644" s="7">
        <v>71.133985104659999</v>
      </c>
      <c r="L1644" s="3">
        <v>7.44482421875</v>
      </c>
    </row>
    <row r="1645" spans="1:12">
      <c r="A1645" s="2" t="s">
        <v>1593</v>
      </c>
      <c r="B1645" s="2" t="s">
        <v>47</v>
      </c>
      <c r="C1645" s="3">
        <v>0</v>
      </c>
      <c r="D1645" s="4">
        <v>1.1499999999999999</v>
      </c>
      <c r="E1645" s="5">
        <v>1</v>
      </c>
      <c r="F1645" s="5">
        <v>1</v>
      </c>
      <c r="G1645" s="5">
        <v>1</v>
      </c>
      <c r="H1645" s="5">
        <v>1</v>
      </c>
      <c r="I1645" s="6"/>
      <c r="J1645" s="5">
        <v>957</v>
      </c>
      <c r="K1645" s="7">
        <v>105.20210918466</v>
      </c>
      <c r="L1645" s="3">
        <v>6.12548828125</v>
      </c>
    </row>
    <row r="1646" spans="1:12">
      <c r="A1646" s="2" t="s">
        <v>4658</v>
      </c>
      <c r="B1646" s="2" t="s">
        <v>4659</v>
      </c>
      <c r="C1646" s="3">
        <v>0</v>
      </c>
      <c r="D1646" s="4">
        <v>1.63</v>
      </c>
      <c r="E1646" s="5">
        <v>1</v>
      </c>
      <c r="F1646" s="5">
        <v>1</v>
      </c>
      <c r="G1646" s="5">
        <v>1</v>
      </c>
      <c r="H1646" s="5">
        <v>1</v>
      </c>
      <c r="I1646" s="6">
        <v>174068.6484375</v>
      </c>
      <c r="J1646" s="5">
        <v>676</v>
      </c>
      <c r="K1646" s="7">
        <v>72.796327294660301</v>
      </c>
      <c r="L1646" s="3">
        <v>6.46826171875</v>
      </c>
    </row>
    <row r="1647" spans="1:12">
      <c r="A1647" s="2" t="s">
        <v>5405</v>
      </c>
      <c r="B1647" s="2" t="s">
        <v>5406</v>
      </c>
      <c r="C1647" s="3">
        <v>0</v>
      </c>
      <c r="D1647" s="4">
        <v>0.91</v>
      </c>
      <c r="E1647" s="5">
        <v>1</v>
      </c>
      <c r="F1647" s="5">
        <v>1</v>
      </c>
      <c r="G1647" s="5">
        <v>1</v>
      </c>
      <c r="H1647" s="5">
        <v>1</v>
      </c>
      <c r="I1647" s="6"/>
      <c r="J1647" s="5">
        <v>1427</v>
      </c>
      <c r="K1647" s="7">
        <v>159.96367221465999</v>
      </c>
      <c r="L1647" s="3">
        <v>7.29833984375</v>
      </c>
    </row>
    <row r="1648" spans="1:12">
      <c r="A1648" s="2" t="s">
        <v>5407</v>
      </c>
      <c r="B1648" s="2" t="s">
        <v>5408</v>
      </c>
      <c r="C1648" s="3">
        <v>0</v>
      </c>
      <c r="D1648" s="4">
        <v>2</v>
      </c>
      <c r="E1648" s="5">
        <v>1</v>
      </c>
      <c r="F1648" s="5">
        <v>1</v>
      </c>
      <c r="G1648" s="5">
        <v>1</v>
      </c>
      <c r="H1648" s="5">
        <v>1</v>
      </c>
      <c r="I1648" s="6"/>
      <c r="J1648" s="5">
        <v>649</v>
      </c>
      <c r="K1648" s="7">
        <v>73.051105564660006</v>
      </c>
      <c r="L1648" s="3">
        <v>8.33837890625</v>
      </c>
    </row>
    <row r="1649" spans="1:12">
      <c r="A1649" s="2" t="s">
        <v>5409</v>
      </c>
      <c r="B1649" s="2" t="s">
        <v>5410</v>
      </c>
      <c r="C1649" s="3">
        <v>0</v>
      </c>
      <c r="D1649" s="4">
        <v>3.88</v>
      </c>
      <c r="E1649" s="5">
        <v>1</v>
      </c>
      <c r="F1649" s="5">
        <v>1</v>
      </c>
      <c r="G1649" s="5">
        <v>1</v>
      </c>
      <c r="H1649" s="5">
        <v>2</v>
      </c>
      <c r="I1649" s="6">
        <v>417258.0859375</v>
      </c>
      <c r="J1649" s="5">
        <v>438</v>
      </c>
      <c r="K1649" s="7">
        <v>48.178964454659997</v>
      </c>
      <c r="L1649" s="3">
        <v>9.24658203125</v>
      </c>
    </row>
    <row r="1650" spans="1:12">
      <c r="A1650" s="2" t="s">
        <v>1847</v>
      </c>
      <c r="B1650" s="2" t="s">
        <v>3509</v>
      </c>
      <c r="C1650" s="3">
        <v>0</v>
      </c>
      <c r="D1650" s="4">
        <v>0.73</v>
      </c>
      <c r="E1650" s="5">
        <v>1</v>
      </c>
      <c r="F1650" s="5">
        <v>1</v>
      </c>
      <c r="G1650" s="5">
        <v>1</v>
      </c>
      <c r="H1650" s="5">
        <v>2</v>
      </c>
      <c r="I1650" s="6">
        <v>532626.146484375</v>
      </c>
      <c r="J1650" s="5">
        <v>1785</v>
      </c>
      <c r="K1650" s="7">
        <v>194.56383533466101</v>
      </c>
      <c r="L1650" s="3">
        <v>7.19580078125</v>
      </c>
    </row>
    <row r="1651" spans="1:12">
      <c r="A1651" s="2" t="s">
        <v>5411</v>
      </c>
      <c r="B1651" s="2" t="s">
        <v>5412</v>
      </c>
      <c r="C1651" s="3">
        <v>0</v>
      </c>
      <c r="D1651" s="4">
        <v>2.12</v>
      </c>
      <c r="E1651" s="5">
        <v>1</v>
      </c>
      <c r="F1651" s="5">
        <v>1</v>
      </c>
      <c r="G1651" s="5">
        <v>1</v>
      </c>
      <c r="H1651" s="5">
        <v>1</v>
      </c>
      <c r="I1651" s="6">
        <v>118180132.25</v>
      </c>
      <c r="J1651" s="5">
        <v>1036</v>
      </c>
      <c r="K1651" s="7">
        <v>119.29437091466001</v>
      </c>
      <c r="L1651" s="3">
        <v>6.12548828125</v>
      </c>
    </row>
    <row r="1652" spans="1:12">
      <c r="A1652" s="2" t="s">
        <v>5413</v>
      </c>
      <c r="B1652" s="2" t="s">
        <v>5414</v>
      </c>
      <c r="C1652" s="3">
        <v>0</v>
      </c>
      <c r="D1652" s="4">
        <v>1.91</v>
      </c>
      <c r="E1652" s="5">
        <v>1</v>
      </c>
      <c r="F1652" s="5">
        <v>1</v>
      </c>
      <c r="G1652" s="5">
        <v>1</v>
      </c>
      <c r="H1652" s="5">
        <v>1</v>
      </c>
      <c r="I1652" s="6">
        <v>8093131.828125</v>
      </c>
      <c r="J1652" s="5">
        <v>629</v>
      </c>
      <c r="K1652" s="7">
        <v>73.353991904660006</v>
      </c>
      <c r="L1652" s="3">
        <v>8.26513671875</v>
      </c>
    </row>
    <row r="1653" spans="1:12">
      <c r="A1653" s="2" t="s">
        <v>1416</v>
      </c>
      <c r="B1653" s="2" t="s">
        <v>3779</v>
      </c>
      <c r="C1653" s="3">
        <v>0</v>
      </c>
      <c r="D1653" s="4">
        <v>1.2</v>
      </c>
      <c r="E1653" s="5">
        <v>1</v>
      </c>
      <c r="F1653" s="5">
        <v>2</v>
      </c>
      <c r="G1653" s="5">
        <v>2</v>
      </c>
      <c r="H1653" s="5">
        <v>2</v>
      </c>
      <c r="I1653" s="6">
        <v>17041881.9384766</v>
      </c>
      <c r="J1653" s="5">
        <v>1914</v>
      </c>
      <c r="K1653" s="7">
        <v>220.88172567466</v>
      </c>
      <c r="L1653" s="3">
        <v>7.45947265625</v>
      </c>
    </row>
    <row r="1654" spans="1:12">
      <c r="A1654" s="2" t="s">
        <v>5415</v>
      </c>
      <c r="B1654" s="2" t="s">
        <v>5416</v>
      </c>
      <c r="C1654" s="3">
        <v>0</v>
      </c>
      <c r="D1654" s="4">
        <v>1.26</v>
      </c>
      <c r="E1654" s="5">
        <v>1</v>
      </c>
      <c r="F1654" s="5">
        <v>1</v>
      </c>
      <c r="G1654" s="5">
        <v>1</v>
      </c>
      <c r="H1654" s="5">
        <v>1</v>
      </c>
      <c r="I1654" s="6">
        <v>19646543.5625</v>
      </c>
      <c r="J1654" s="5">
        <v>1195</v>
      </c>
      <c r="K1654" s="7">
        <v>136.58247257465999</v>
      </c>
      <c r="L1654" s="3">
        <v>9.34912109375</v>
      </c>
    </row>
    <row r="1655" spans="1:12">
      <c r="A1655" s="2" t="s">
        <v>986</v>
      </c>
      <c r="B1655" s="2" t="s">
        <v>4050</v>
      </c>
      <c r="C1655" s="3">
        <v>0</v>
      </c>
      <c r="D1655" s="4">
        <v>1.86</v>
      </c>
      <c r="E1655" s="5">
        <v>1</v>
      </c>
      <c r="F1655" s="5">
        <v>1</v>
      </c>
      <c r="G1655" s="5">
        <v>1</v>
      </c>
      <c r="H1655" s="5">
        <v>5</v>
      </c>
      <c r="I1655" s="6">
        <v>561461.275390625</v>
      </c>
      <c r="J1655" s="5">
        <v>968</v>
      </c>
      <c r="K1655" s="7">
        <v>108.79955937466001</v>
      </c>
      <c r="L1655" s="3">
        <v>5.59228515625</v>
      </c>
    </row>
    <row r="1656" spans="1:12">
      <c r="A1656" s="2" t="s">
        <v>5417</v>
      </c>
      <c r="B1656" s="2" t="s">
        <v>5418</v>
      </c>
      <c r="C1656" s="3">
        <v>0</v>
      </c>
      <c r="D1656" s="4">
        <v>3.77</v>
      </c>
      <c r="E1656" s="5">
        <v>1</v>
      </c>
      <c r="F1656" s="5">
        <v>1</v>
      </c>
      <c r="G1656" s="5">
        <v>1</v>
      </c>
      <c r="H1656" s="5">
        <v>1</v>
      </c>
      <c r="I1656" s="6">
        <v>1843175.90234375</v>
      </c>
      <c r="J1656" s="5">
        <v>345</v>
      </c>
      <c r="K1656" s="7">
        <v>38.120176904659999</v>
      </c>
      <c r="L1656" s="3">
        <v>10.37451171875</v>
      </c>
    </row>
    <row r="1657" spans="1:12">
      <c r="A1657" s="2" t="s">
        <v>5419</v>
      </c>
      <c r="B1657" s="2" t="s">
        <v>5420</v>
      </c>
      <c r="C1657" s="3">
        <v>0</v>
      </c>
      <c r="D1657" s="4">
        <v>2.61</v>
      </c>
      <c r="E1657" s="5">
        <v>1</v>
      </c>
      <c r="F1657" s="5">
        <v>1</v>
      </c>
      <c r="G1657" s="5">
        <v>1</v>
      </c>
      <c r="H1657" s="5">
        <v>1</v>
      </c>
      <c r="I1657" s="6">
        <v>5569924.75</v>
      </c>
      <c r="J1657" s="5">
        <v>806</v>
      </c>
      <c r="K1657" s="7">
        <v>92.966267834660002</v>
      </c>
      <c r="L1657" s="3">
        <v>6.30322265625</v>
      </c>
    </row>
    <row r="1658" spans="1:12">
      <c r="A1658" s="2" t="s">
        <v>5421</v>
      </c>
      <c r="B1658" s="2" t="s">
        <v>5422</v>
      </c>
      <c r="C1658" s="3">
        <v>0</v>
      </c>
      <c r="D1658" s="4">
        <v>2.46</v>
      </c>
      <c r="E1658" s="5">
        <v>1</v>
      </c>
      <c r="F1658" s="5">
        <v>1</v>
      </c>
      <c r="G1658" s="5">
        <v>1</v>
      </c>
      <c r="H1658" s="5">
        <v>1</v>
      </c>
      <c r="I1658" s="6">
        <v>7005421.75</v>
      </c>
      <c r="J1658" s="5">
        <v>854</v>
      </c>
      <c r="K1658" s="7">
        <v>94.674499584660097</v>
      </c>
      <c r="L1658" s="3">
        <v>9.02685546875</v>
      </c>
    </row>
    <row r="1659" spans="1:12">
      <c r="A1659" s="2" t="s">
        <v>2137</v>
      </c>
      <c r="B1659" s="2" t="s">
        <v>3311</v>
      </c>
      <c r="C1659" s="3">
        <v>0</v>
      </c>
      <c r="D1659" s="4">
        <v>7.26</v>
      </c>
      <c r="E1659" s="5">
        <v>1</v>
      </c>
      <c r="F1659" s="5">
        <v>1</v>
      </c>
      <c r="G1659" s="5">
        <v>1</v>
      </c>
      <c r="H1659" s="5">
        <v>1</v>
      </c>
      <c r="I1659" s="6">
        <v>124076349.375</v>
      </c>
      <c r="J1659" s="5">
        <v>303</v>
      </c>
      <c r="K1659" s="7">
        <v>34.476455874659997</v>
      </c>
      <c r="L1659" s="3">
        <v>6.32861328125</v>
      </c>
    </row>
    <row r="1660" spans="1:12">
      <c r="A1660" s="2" t="s">
        <v>5423</v>
      </c>
      <c r="B1660" s="2" t="s">
        <v>5424</v>
      </c>
      <c r="C1660" s="3">
        <v>0</v>
      </c>
      <c r="D1660" s="4">
        <v>1.07</v>
      </c>
      <c r="E1660" s="5">
        <v>1</v>
      </c>
      <c r="F1660" s="5">
        <v>1</v>
      </c>
      <c r="G1660" s="5">
        <v>1</v>
      </c>
      <c r="H1660" s="5">
        <v>1</v>
      </c>
      <c r="I1660" s="6">
        <v>5656604.09375</v>
      </c>
      <c r="J1660" s="5">
        <v>845</v>
      </c>
      <c r="K1660" s="7">
        <v>97.273693694660096</v>
      </c>
      <c r="L1660" s="3">
        <v>8.66064453125</v>
      </c>
    </row>
    <row r="1661" spans="1:12">
      <c r="A1661" s="2" t="s">
        <v>5425</v>
      </c>
      <c r="B1661" s="2" t="s">
        <v>5426</v>
      </c>
      <c r="C1661" s="3">
        <v>0</v>
      </c>
      <c r="D1661" s="4">
        <v>16.670000000000002</v>
      </c>
      <c r="E1661" s="5">
        <v>1</v>
      </c>
      <c r="F1661" s="5">
        <v>1</v>
      </c>
      <c r="G1661" s="5">
        <v>1</v>
      </c>
      <c r="H1661" s="5">
        <v>1</v>
      </c>
      <c r="I1661" s="6">
        <v>197335.703125</v>
      </c>
      <c r="J1661" s="5">
        <v>132</v>
      </c>
      <c r="K1661" s="7">
        <v>15.134866774660001</v>
      </c>
      <c r="L1661" s="3">
        <v>9.21728515625</v>
      </c>
    </row>
    <row r="1662" spans="1:12">
      <c r="A1662" s="2" t="s">
        <v>1818</v>
      </c>
      <c r="B1662" s="2" t="s">
        <v>3530</v>
      </c>
      <c r="C1662" s="3">
        <v>0</v>
      </c>
      <c r="D1662" s="4">
        <v>1.06</v>
      </c>
      <c r="E1662" s="5">
        <v>1</v>
      </c>
      <c r="F1662" s="5">
        <v>1</v>
      </c>
      <c r="G1662" s="5">
        <v>1</v>
      </c>
      <c r="H1662" s="5">
        <v>1</v>
      </c>
      <c r="I1662" s="6"/>
      <c r="J1662" s="5">
        <v>1321</v>
      </c>
      <c r="K1662" s="7">
        <v>147.59116304465999</v>
      </c>
      <c r="L1662" s="3">
        <v>8.42626953125</v>
      </c>
    </row>
    <row r="1663" spans="1:12">
      <c r="A1663" s="2" t="s">
        <v>5427</v>
      </c>
      <c r="B1663" s="2" t="s">
        <v>5428</v>
      </c>
      <c r="C1663" s="3">
        <v>0</v>
      </c>
      <c r="D1663" s="4">
        <v>4.08</v>
      </c>
      <c r="E1663" s="5">
        <v>1</v>
      </c>
      <c r="F1663" s="5">
        <v>1</v>
      </c>
      <c r="G1663" s="5">
        <v>1</v>
      </c>
      <c r="H1663" s="5">
        <v>1</v>
      </c>
      <c r="I1663" s="6"/>
      <c r="J1663" s="5">
        <v>441</v>
      </c>
      <c r="K1663" s="7">
        <v>51.155788644660099</v>
      </c>
      <c r="L1663" s="3">
        <v>6.74169921875</v>
      </c>
    </row>
    <row r="1664" spans="1:12">
      <c r="A1664" s="2" t="s">
        <v>5429</v>
      </c>
      <c r="B1664" s="2" t="s">
        <v>5430</v>
      </c>
      <c r="C1664" s="3">
        <v>0</v>
      </c>
      <c r="D1664" s="4">
        <v>0.6</v>
      </c>
      <c r="E1664" s="5">
        <v>1</v>
      </c>
      <c r="F1664" s="5">
        <v>1</v>
      </c>
      <c r="G1664" s="5">
        <v>1</v>
      </c>
      <c r="H1664" s="5">
        <v>1</v>
      </c>
      <c r="I1664" s="6">
        <v>63780.5380859375</v>
      </c>
      <c r="J1664" s="5">
        <v>839</v>
      </c>
      <c r="K1664" s="7">
        <v>94.407162404659999</v>
      </c>
      <c r="L1664" s="3">
        <v>8.61669921875</v>
      </c>
    </row>
    <row r="1665" spans="1:12">
      <c r="A1665" s="2" t="s">
        <v>5431</v>
      </c>
      <c r="B1665" s="2" t="s">
        <v>5432</v>
      </c>
      <c r="C1665" s="3">
        <v>0</v>
      </c>
      <c r="D1665" s="4">
        <v>1.89</v>
      </c>
      <c r="E1665" s="5">
        <v>1</v>
      </c>
      <c r="F1665" s="5">
        <v>1</v>
      </c>
      <c r="G1665" s="5">
        <v>1</v>
      </c>
      <c r="H1665" s="5">
        <v>1</v>
      </c>
      <c r="I1665" s="6">
        <v>21982028</v>
      </c>
      <c r="J1665" s="5">
        <v>1163</v>
      </c>
      <c r="K1665" s="7">
        <v>134.22791274465999</v>
      </c>
      <c r="L1665" s="3">
        <v>4.86865234375</v>
      </c>
    </row>
    <row r="1666" spans="1:12">
      <c r="A1666" s="2" t="s">
        <v>5433</v>
      </c>
      <c r="B1666" s="2" t="s">
        <v>5434</v>
      </c>
      <c r="C1666" s="3">
        <v>0</v>
      </c>
      <c r="D1666" s="4">
        <v>2.4900000000000002</v>
      </c>
      <c r="E1666" s="5">
        <v>1</v>
      </c>
      <c r="F1666" s="5">
        <v>1</v>
      </c>
      <c r="G1666" s="5">
        <v>1</v>
      </c>
      <c r="H1666" s="5">
        <v>1</v>
      </c>
      <c r="I1666" s="6">
        <v>1692677.41552734</v>
      </c>
      <c r="J1666" s="5">
        <v>441</v>
      </c>
      <c r="K1666" s="7">
        <v>47.743137984660002</v>
      </c>
      <c r="L1666" s="3">
        <v>9.31982421875</v>
      </c>
    </row>
    <row r="1667" spans="1:12">
      <c r="A1667" s="2" t="s">
        <v>5435</v>
      </c>
      <c r="B1667" s="2" t="s">
        <v>5436</v>
      </c>
      <c r="C1667" s="3">
        <v>0</v>
      </c>
      <c r="D1667" s="4">
        <v>5.41</v>
      </c>
      <c r="E1667" s="5">
        <v>1</v>
      </c>
      <c r="F1667" s="5">
        <v>2</v>
      </c>
      <c r="G1667" s="5">
        <v>2</v>
      </c>
      <c r="H1667" s="5">
        <v>2</v>
      </c>
      <c r="I1667" s="6">
        <v>1048723.50744629</v>
      </c>
      <c r="J1667" s="5">
        <v>628</v>
      </c>
      <c r="K1667" s="7">
        <v>72.911485604660001</v>
      </c>
      <c r="L1667" s="3">
        <v>7.04931640625</v>
      </c>
    </row>
    <row r="1668" spans="1:12">
      <c r="A1668" s="2" t="s">
        <v>5437</v>
      </c>
      <c r="B1668" s="2" t="s">
        <v>5438</v>
      </c>
      <c r="C1668" s="3">
        <v>0</v>
      </c>
      <c r="D1668" s="4">
        <v>4.3</v>
      </c>
      <c r="E1668" s="5">
        <v>1</v>
      </c>
      <c r="F1668" s="5">
        <v>1</v>
      </c>
      <c r="G1668" s="5">
        <v>1</v>
      </c>
      <c r="H1668" s="5">
        <v>1</v>
      </c>
      <c r="I1668" s="6">
        <v>50891.447753906301</v>
      </c>
      <c r="J1668" s="5">
        <v>256</v>
      </c>
      <c r="K1668" s="7">
        <v>28.471927164659999</v>
      </c>
      <c r="L1668" s="3">
        <v>6.93212890625</v>
      </c>
    </row>
    <row r="1669" spans="1:12">
      <c r="A1669" s="2" t="s">
        <v>5439</v>
      </c>
      <c r="B1669" s="2" t="s">
        <v>5440</v>
      </c>
      <c r="C1669" s="3">
        <v>0</v>
      </c>
      <c r="D1669" s="4">
        <v>2.2599999999999998</v>
      </c>
      <c r="E1669" s="5">
        <v>1</v>
      </c>
      <c r="F1669" s="5">
        <v>1</v>
      </c>
      <c r="G1669" s="5">
        <v>1</v>
      </c>
      <c r="H1669" s="5">
        <v>1</v>
      </c>
      <c r="I1669" s="6"/>
      <c r="J1669" s="5">
        <v>574</v>
      </c>
      <c r="K1669" s="7">
        <v>66.491101434659996</v>
      </c>
      <c r="L1669" s="3">
        <v>5.14794921875</v>
      </c>
    </row>
    <row r="1670" spans="1:12">
      <c r="A1670" s="2" t="s">
        <v>5441</v>
      </c>
      <c r="B1670" s="2" t="s">
        <v>5442</v>
      </c>
      <c r="C1670" s="3">
        <v>0</v>
      </c>
      <c r="D1670" s="4">
        <v>0.92</v>
      </c>
      <c r="E1670" s="5">
        <v>1</v>
      </c>
      <c r="F1670" s="5">
        <v>1</v>
      </c>
      <c r="G1670" s="5">
        <v>1</v>
      </c>
      <c r="H1670" s="5">
        <v>1</v>
      </c>
      <c r="I1670" s="6">
        <v>55842.5849609375</v>
      </c>
      <c r="J1670" s="5">
        <v>1632</v>
      </c>
      <c r="K1670" s="7">
        <v>179.51667172466099</v>
      </c>
      <c r="L1670" s="3">
        <v>7.67919921875</v>
      </c>
    </row>
    <row r="1671" spans="1:12">
      <c r="A1671" s="2" t="s">
        <v>5443</v>
      </c>
      <c r="B1671" s="2" t="s">
        <v>5444</v>
      </c>
      <c r="C1671" s="3">
        <v>0</v>
      </c>
      <c r="D1671" s="4">
        <v>4.22</v>
      </c>
      <c r="E1671" s="5">
        <v>1</v>
      </c>
      <c r="F1671" s="5">
        <v>1</v>
      </c>
      <c r="G1671" s="5">
        <v>1</v>
      </c>
      <c r="H1671" s="5">
        <v>1</v>
      </c>
      <c r="I1671" s="6">
        <v>169383.50488281299</v>
      </c>
      <c r="J1671" s="5">
        <v>332</v>
      </c>
      <c r="K1671" s="7">
        <v>38.300289644659998</v>
      </c>
      <c r="L1671" s="3">
        <v>8.79248046875</v>
      </c>
    </row>
    <row r="1672" spans="1:12">
      <c r="A1672" s="2" t="s">
        <v>2438</v>
      </c>
      <c r="B1672" s="2" t="s">
        <v>3118</v>
      </c>
      <c r="C1672" s="3">
        <v>0</v>
      </c>
      <c r="D1672" s="4">
        <v>6.26</v>
      </c>
      <c r="E1672" s="5">
        <v>1</v>
      </c>
      <c r="F1672" s="5">
        <v>2</v>
      </c>
      <c r="G1672" s="5">
        <v>2</v>
      </c>
      <c r="H1672" s="5">
        <v>2</v>
      </c>
      <c r="I1672" s="6"/>
      <c r="J1672" s="5">
        <v>878</v>
      </c>
      <c r="K1672" s="7">
        <v>101.38615123466001</v>
      </c>
      <c r="L1672" s="3">
        <v>5.75732421875</v>
      </c>
    </row>
    <row r="1673" spans="1:12">
      <c r="A1673" s="2" t="s">
        <v>5445</v>
      </c>
      <c r="B1673" s="2" t="s">
        <v>5446</v>
      </c>
      <c r="C1673" s="3">
        <v>0</v>
      </c>
      <c r="D1673" s="4">
        <v>1.2</v>
      </c>
      <c r="E1673" s="5">
        <v>1</v>
      </c>
      <c r="F1673" s="5">
        <v>1</v>
      </c>
      <c r="G1673" s="5">
        <v>1</v>
      </c>
      <c r="H1673" s="5">
        <v>1</v>
      </c>
      <c r="I1673" s="6">
        <v>891005.3125</v>
      </c>
      <c r="J1673" s="5">
        <v>915</v>
      </c>
      <c r="K1673" s="7">
        <v>104.25454251466</v>
      </c>
      <c r="L1673" s="3">
        <v>4.57666015625</v>
      </c>
    </row>
    <row r="1674" spans="1:12">
      <c r="A1674" s="2" t="s">
        <v>1801</v>
      </c>
      <c r="B1674" s="2" t="s">
        <v>255</v>
      </c>
      <c r="C1674" s="3">
        <v>0</v>
      </c>
      <c r="D1674" s="4">
        <v>0.53</v>
      </c>
      <c r="E1674" s="5">
        <v>1</v>
      </c>
      <c r="F1674" s="5">
        <v>1</v>
      </c>
      <c r="G1674" s="5">
        <v>1</v>
      </c>
      <c r="H1674" s="5">
        <v>1</v>
      </c>
      <c r="I1674" s="6"/>
      <c r="J1674" s="5">
        <v>1332</v>
      </c>
      <c r="K1674" s="7">
        <v>151.63396184466001</v>
      </c>
      <c r="L1674" s="3">
        <v>5.00830078125</v>
      </c>
    </row>
    <row r="1675" spans="1:12">
      <c r="A1675" s="2" t="s">
        <v>1850</v>
      </c>
      <c r="B1675" s="2" t="s">
        <v>3507</v>
      </c>
      <c r="C1675" s="3">
        <v>0</v>
      </c>
      <c r="D1675" s="4">
        <v>1.36</v>
      </c>
      <c r="E1675" s="5">
        <v>1</v>
      </c>
      <c r="F1675" s="5">
        <v>1</v>
      </c>
      <c r="G1675" s="5">
        <v>1</v>
      </c>
      <c r="H1675" s="5">
        <v>1</v>
      </c>
      <c r="I1675" s="6"/>
      <c r="J1675" s="5">
        <v>1544</v>
      </c>
      <c r="K1675" s="7">
        <v>178.14022273466</v>
      </c>
      <c r="L1675" s="3">
        <v>5.52880859375</v>
      </c>
    </row>
    <row r="1676" spans="1:12">
      <c r="A1676" s="2" t="s">
        <v>5447</v>
      </c>
      <c r="B1676" s="2" t="s">
        <v>5448</v>
      </c>
      <c r="C1676" s="3">
        <v>0</v>
      </c>
      <c r="D1676" s="4">
        <v>4.13</v>
      </c>
      <c r="E1676" s="5">
        <v>1</v>
      </c>
      <c r="F1676" s="5">
        <v>1</v>
      </c>
      <c r="G1676" s="5">
        <v>1</v>
      </c>
      <c r="H1676" s="5">
        <v>2</v>
      </c>
      <c r="I1676" s="6">
        <v>19903761.5</v>
      </c>
      <c r="J1676" s="5">
        <v>533</v>
      </c>
      <c r="K1676" s="7">
        <v>59.004283974659998</v>
      </c>
      <c r="L1676" s="3">
        <v>5.83349609375</v>
      </c>
    </row>
    <row r="1677" spans="1:12">
      <c r="A1677" s="2" t="s">
        <v>2363</v>
      </c>
      <c r="B1677" s="2" t="s">
        <v>3165</v>
      </c>
      <c r="C1677" s="3">
        <v>0</v>
      </c>
      <c r="D1677" s="4">
        <v>0.56999999999999995</v>
      </c>
      <c r="E1677" s="5">
        <v>1</v>
      </c>
      <c r="F1677" s="5">
        <v>1</v>
      </c>
      <c r="G1677" s="5">
        <v>1</v>
      </c>
      <c r="H1677" s="5">
        <v>1</v>
      </c>
      <c r="I1677" s="6">
        <v>829460.8828125</v>
      </c>
      <c r="J1677" s="5">
        <v>2090</v>
      </c>
      <c r="K1677" s="7">
        <v>238.94705641466101</v>
      </c>
      <c r="L1677" s="3">
        <v>5.90966796875</v>
      </c>
    </row>
    <row r="1678" spans="1:12">
      <c r="A1678" s="2" t="s">
        <v>1105</v>
      </c>
      <c r="B1678" s="2" t="s">
        <v>3977</v>
      </c>
      <c r="C1678" s="3">
        <v>0</v>
      </c>
      <c r="D1678" s="4">
        <v>2.2799999999999998</v>
      </c>
      <c r="E1678" s="5">
        <v>1</v>
      </c>
      <c r="F1678" s="5">
        <v>2</v>
      </c>
      <c r="G1678" s="5">
        <v>2</v>
      </c>
      <c r="H1678" s="5">
        <v>2</v>
      </c>
      <c r="I1678" s="6">
        <v>1278847.4423828099</v>
      </c>
      <c r="J1678" s="5">
        <v>1008</v>
      </c>
      <c r="K1678" s="7">
        <v>114.55479486466</v>
      </c>
      <c r="L1678" s="3">
        <v>4.81787109375</v>
      </c>
    </row>
    <row r="1679" spans="1:12">
      <c r="A1679" s="2" t="s">
        <v>1091</v>
      </c>
      <c r="B1679" s="2" t="s">
        <v>3987</v>
      </c>
      <c r="C1679" s="3">
        <v>0</v>
      </c>
      <c r="D1679" s="4">
        <v>2.5</v>
      </c>
      <c r="E1679" s="5">
        <v>1</v>
      </c>
      <c r="F1679" s="5">
        <v>1</v>
      </c>
      <c r="G1679" s="5">
        <v>1</v>
      </c>
      <c r="H1679" s="5">
        <v>1</v>
      </c>
      <c r="I1679" s="6">
        <v>7223192.625</v>
      </c>
      <c r="J1679" s="5">
        <v>599</v>
      </c>
      <c r="K1679" s="7">
        <v>69.29052305466</v>
      </c>
      <c r="L1679" s="3">
        <v>4.88134765625</v>
      </c>
    </row>
    <row r="1680" spans="1:12">
      <c r="A1680" s="2" t="s">
        <v>5449</v>
      </c>
      <c r="B1680" s="2" t="s">
        <v>5450</v>
      </c>
      <c r="C1680" s="3">
        <v>0</v>
      </c>
      <c r="D1680" s="4">
        <v>2.76</v>
      </c>
      <c r="E1680" s="5">
        <v>1</v>
      </c>
      <c r="F1680" s="5">
        <v>1</v>
      </c>
      <c r="G1680" s="5">
        <v>1</v>
      </c>
      <c r="H1680" s="5">
        <v>1</v>
      </c>
      <c r="I1680" s="6"/>
      <c r="J1680" s="5">
        <v>868</v>
      </c>
      <c r="K1680" s="7">
        <v>96.588697244659997</v>
      </c>
      <c r="L1680" s="3">
        <v>6.72705078125</v>
      </c>
    </row>
    <row r="1681" spans="1:12">
      <c r="A1681" s="2" t="s">
        <v>4788</v>
      </c>
      <c r="B1681" s="2" t="s">
        <v>4789</v>
      </c>
      <c r="C1681" s="3">
        <v>0</v>
      </c>
      <c r="D1681" s="4">
        <v>1.62</v>
      </c>
      <c r="E1681" s="5">
        <v>1</v>
      </c>
      <c r="F1681" s="5">
        <v>1</v>
      </c>
      <c r="G1681" s="5">
        <v>1</v>
      </c>
      <c r="H1681" s="5">
        <v>1</v>
      </c>
      <c r="I1681" s="6">
        <v>261894893.25</v>
      </c>
      <c r="J1681" s="5">
        <v>1416</v>
      </c>
      <c r="K1681" s="7">
        <v>163.15114442466</v>
      </c>
      <c r="L1681" s="3">
        <v>6.12548828125</v>
      </c>
    </row>
    <row r="1682" spans="1:12">
      <c r="A1682" s="2" t="s">
        <v>5451</v>
      </c>
      <c r="B1682" s="2" t="s">
        <v>5452</v>
      </c>
      <c r="C1682" s="3">
        <v>0</v>
      </c>
      <c r="D1682" s="4">
        <v>3.42</v>
      </c>
      <c r="E1682" s="5">
        <v>1</v>
      </c>
      <c r="F1682" s="5">
        <v>2</v>
      </c>
      <c r="G1682" s="5">
        <v>2</v>
      </c>
      <c r="H1682" s="5">
        <v>2</v>
      </c>
      <c r="I1682" s="6">
        <v>304887.17059326201</v>
      </c>
      <c r="J1682" s="5">
        <v>584</v>
      </c>
      <c r="K1682" s="7">
        <v>68.508760134659994</v>
      </c>
      <c r="L1682" s="3">
        <v>6.59521484375</v>
      </c>
    </row>
    <row r="1683" spans="1:12">
      <c r="A1683" s="2" t="s">
        <v>5453</v>
      </c>
      <c r="B1683" s="2" t="s">
        <v>5454</v>
      </c>
      <c r="C1683" s="3">
        <v>0</v>
      </c>
      <c r="D1683" s="4">
        <v>0.86</v>
      </c>
      <c r="E1683" s="5">
        <v>1</v>
      </c>
      <c r="F1683" s="5">
        <v>1</v>
      </c>
      <c r="G1683" s="5">
        <v>1</v>
      </c>
      <c r="H1683" s="5">
        <v>1</v>
      </c>
      <c r="I1683" s="6"/>
      <c r="J1683" s="5">
        <v>2084</v>
      </c>
      <c r="K1683" s="7">
        <v>239.24213640466101</v>
      </c>
      <c r="L1683" s="3">
        <v>5.61767578125</v>
      </c>
    </row>
    <row r="1684" spans="1:12">
      <c r="A1684" s="2" t="s">
        <v>5455</v>
      </c>
      <c r="B1684" s="2" t="s">
        <v>5456</v>
      </c>
      <c r="C1684" s="3">
        <v>0</v>
      </c>
      <c r="D1684" s="4">
        <v>0.81</v>
      </c>
      <c r="E1684" s="5">
        <v>1</v>
      </c>
      <c r="F1684" s="5">
        <v>1</v>
      </c>
      <c r="G1684" s="5">
        <v>1</v>
      </c>
      <c r="H1684" s="5">
        <v>1</v>
      </c>
      <c r="I1684" s="6">
        <v>34225.3427734375</v>
      </c>
      <c r="J1684" s="5">
        <v>1112</v>
      </c>
      <c r="K1684" s="7">
        <v>128.14686713466</v>
      </c>
      <c r="L1684" s="3">
        <v>8.76318359375</v>
      </c>
    </row>
    <row r="1685" spans="1:12">
      <c r="A1685" s="2" t="s">
        <v>5457</v>
      </c>
      <c r="B1685" s="2" t="s">
        <v>5458</v>
      </c>
      <c r="C1685" s="3">
        <v>0</v>
      </c>
      <c r="D1685" s="4">
        <v>2.98</v>
      </c>
      <c r="E1685" s="5">
        <v>1</v>
      </c>
      <c r="F1685" s="5">
        <v>2</v>
      </c>
      <c r="G1685" s="5">
        <v>2</v>
      </c>
      <c r="H1685" s="5">
        <v>3</v>
      </c>
      <c r="I1685" s="6">
        <v>17691269.890625</v>
      </c>
      <c r="J1685" s="5">
        <v>1411</v>
      </c>
      <c r="K1685" s="7">
        <v>161.19118018466</v>
      </c>
      <c r="L1685" s="3">
        <v>5.23681640625</v>
      </c>
    </row>
    <row r="1686" spans="1:12">
      <c r="A1686" s="2" t="s">
        <v>5459</v>
      </c>
      <c r="B1686" s="2" t="s">
        <v>5460</v>
      </c>
      <c r="C1686" s="3">
        <v>0</v>
      </c>
      <c r="D1686" s="4">
        <v>5.88</v>
      </c>
      <c r="E1686" s="5">
        <v>1</v>
      </c>
      <c r="F1686" s="5">
        <v>1</v>
      </c>
      <c r="G1686" s="5">
        <v>1</v>
      </c>
      <c r="H1686" s="5">
        <v>1</v>
      </c>
      <c r="I1686" s="6"/>
      <c r="J1686" s="5">
        <v>357</v>
      </c>
      <c r="K1686" s="7">
        <v>39.335034904659999</v>
      </c>
      <c r="L1686" s="3">
        <v>9.62744140625</v>
      </c>
    </row>
    <row r="1687" spans="1:12">
      <c r="A1687" s="2" t="s">
        <v>4792</v>
      </c>
      <c r="B1687" s="2" t="s">
        <v>4793</v>
      </c>
      <c r="C1687" s="3">
        <v>0</v>
      </c>
      <c r="D1687" s="4">
        <v>2.75</v>
      </c>
      <c r="E1687" s="5">
        <v>1</v>
      </c>
      <c r="F1687" s="5">
        <v>1</v>
      </c>
      <c r="G1687" s="5">
        <v>1</v>
      </c>
      <c r="H1687" s="5">
        <v>1</v>
      </c>
      <c r="I1687" s="6"/>
      <c r="J1687" s="5">
        <v>619</v>
      </c>
      <c r="K1687" s="7">
        <v>70.390106304659994</v>
      </c>
      <c r="L1687" s="3">
        <v>8.36767578125</v>
      </c>
    </row>
    <row r="1688" spans="1:12">
      <c r="A1688" s="2" t="s">
        <v>5461</v>
      </c>
      <c r="B1688" s="2" t="s">
        <v>5462</v>
      </c>
      <c r="C1688" s="3">
        <v>0</v>
      </c>
      <c r="D1688" s="4">
        <v>17.649999999999999</v>
      </c>
      <c r="E1688" s="5">
        <v>1</v>
      </c>
      <c r="F1688" s="5">
        <v>1</v>
      </c>
      <c r="G1688" s="5">
        <v>1</v>
      </c>
      <c r="H1688" s="5">
        <v>1</v>
      </c>
      <c r="I1688" s="6">
        <v>311563.03125</v>
      </c>
      <c r="J1688" s="5">
        <v>68</v>
      </c>
      <c r="K1688" s="7">
        <v>7.6757076146600003</v>
      </c>
      <c r="L1688" s="3">
        <v>7.29833984375</v>
      </c>
    </row>
    <row r="1689" spans="1:12">
      <c r="A1689" s="2" t="s">
        <v>5463</v>
      </c>
      <c r="B1689" s="2" t="s">
        <v>5464</v>
      </c>
      <c r="C1689" s="3">
        <v>0</v>
      </c>
      <c r="D1689" s="4">
        <v>5.4</v>
      </c>
      <c r="E1689" s="5">
        <v>1</v>
      </c>
      <c r="F1689" s="5">
        <v>1</v>
      </c>
      <c r="G1689" s="5">
        <v>1</v>
      </c>
      <c r="H1689" s="5">
        <v>1</v>
      </c>
      <c r="I1689" s="6"/>
      <c r="J1689" s="5">
        <v>389</v>
      </c>
      <c r="K1689" s="7">
        <v>43.22857429466</v>
      </c>
      <c r="L1689" s="3">
        <v>5.21142578125</v>
      </c>
    </row>
    <row r="1690" spans="1:12">
      <c r="A1690" s="2" t="s">
        <v>5465</v>
      </c>
      <c r="B1690" s="2" t="s">
        <v>5466</v>
      </c>
      <c r="C1690" s="3">
        <v>0</v>
      </c>
      <c r="D1690" s="4">
        <v>3.79</v>
      </c>
      <c r="E1690" s="5">
        <v>1</v>
      </c>
      <c r="F1690" s="5">
        <v>1</v>
      </c>
      <c r="G1690" s="5">
        <v>1</v>
      </c>
      <c r="H1690" s="5">
        <v>1</v>
      </c>
      <c r="I1690" s="6"/>
      <c r="J1690" s="5">
        <v>422</v>
      </c>
      <c r="K1690" s="7">
        <v>45.952230244660001</v>
      </c>
      <c r="L1690" s="3">
        <v>7.04931640625</v>
      </c>
    </row>
    <row r="1691" spans="1:12">
      <c r="A1691" s="2" t="s">
        <v>1396</v>
      </c>
      <c r="B1691" s="2" t="s">
        <v>3794</v>
      </c>
      <c r="C1691" s="3">
        <v>0</v>
      </c>
      <c r="D1691" s="4">
        <v>11.76</v>
      </c>
      <c r="E1691" s="5">
        <v>1</v>
      </c>
      <c r="F1691" s="5">
        <v>2</v>
      </c>
      <c r="G1691" s="5">
        <v>2</v>
      </c>
      <c r="H1691" s="5">
        <v>2</v>
      </c>
      <c r="I1691" s="6">
        <v>2693347.9375</v>
      </c>
      <c r="J1691" s="5">
        <v>323</v>
      </c>
      <c r="K1691" s="7">
        <v>36.14259120466</v>
      </c>
      <c r="L1691" s="3">
        <v>7.56201171875</v>
      </c>
    </row>
    <row r="1692" spans="1:12">
      <c r="A1692" s="2" t="s">
        <v>5467</v>
      </c>
      <c r="B1692" s="2" t="s">
        <v>5468</v>
      </c>
      <c r="C1692" s="3">
        <v>0</v>
      </c>
      <c r="D1692" s="4">
        <v>3.05</v>
      </c>
      <c r="E1692" s="5">
        <v>1</v>
      </c>
      <c r="F1692" s="5">
        <v>1</v>
      </c>
      <c r="G1692" s="5">
        <v>1</v>
      </c>
      <c r="H1692" s="5">
        <v>1</v>
      </c>
      <c r="I1692" s="6">
        <v>1280642.40625</v>
      </c>
      <c r="J1692" s="5">
        <v>623</v>
      </c>
      <c r="K1692" s="7">
        <v>68.826061304660101</v>
      </c>
      <c r="L1692" s="3">
        <v>7.10791015625</v>
      </c>
    </row>
    <row r="1693" spans="1:12">
      <c r="A1693" s="2" t="s">
        <v>5469</v>
      </c>
      <c r="B1693" s="2" t="s">
        <v>5470</v>
      </c>
      <c r="C1693" s="3">
        <v>0</v>
      </c>
      <c r="D1693" s="4">
        <v>7.09</v>
      </c>
      <c r="E1693" s="5">
        <v>1</v>
      </c>
      <c r="F1693" s="5">
        <v>1</v>
      </c>
      <c r="G1693" s="5">
        <v>1</v>
      </c>
      <c r="H1693" s="5">
        <v>1</v>
      </c>
      <c r="I1693" s="6"/>
      <c r="J1693" s="5">
        <v>423</v>
      </c>
      <c r="K1693" s="7">
        <v>49.017230374660002</v>
      </c>
      <c r="L1693" s="3">
        <v>8.89501953125</v>
      </c>
    </row>
    <row r="1694" spans="1:12">
      <c r="A1694" s="2" t="s">
        <v>1370</v>
      </c>
      <c r="B1694" s="2" t="s">
        <v>3809</v>
      </c>
      <c r="C1694" s="3">
        <v>0</v>
      </c>
      <c r="D1694" s="4">
        <v>1.86</v>
      </c>
      <c r="E1694" s="5">
        <v>1</v>
      </c>
      <c r="F1694" s="5">
        <v>1</v>
      </c>
      <c r="G1694" s="5">
        <v>1</v>
      </c>
      <c r="H1694" s="5">
        <v>1</v>
      </c>
      <c r="I1694" s="6">
        <v>92191.602050781294</v>
      </c>
      <c r="J1694" s="5">
        <v>376</v>
      </c>
      <c r="K1694" s="7">
        <v>42.358329884660002</v>
      </c>
      <c r="L1694" s="3">
        <v>5.10986328125</v>
      </c>
    </row>
    <row r="1695" spans="1:12">
      <c r="A1695" s="2" t="s">
        <v>1576</v>
      </c>
      <c r="B1695" s="2" t="s">
        <v>3675</v>
      </c>
      <c r="C1695" s="3">
        <v>0</v>
      </c>
      <c r="D1695" s="4">
        <v>1.26</v>
      </c>
      <c r="E1695" s="5">
        <v>1</v>
      </c>
      <c r="F1695" s="5">
        <v>2</v>
      </c>
      <c r="G1695" s="5">
        <v>2</v>
      </c>
      <c r="H1695" s="5">
        <v>4</v>
      </c>
      <c r="I1695" s="6">
        <v>4382629.37109375</v>
      </c>
      <c r="J1695" s="5">
        <v>1981</v>
      </c>
      <c r="K1695" s="7">
        <v>225.34701700466101</v>
      </c>
      <c r="L1695" s="3">
        <v>5.66845703125</v>
      </c>
    </row>
    <row r="1696" spans="1:12">
      <c r="A1696" s="2" t="s">
        <v>996</v>
      </c>
      <c r="B1696" s="2" t="s">
        <v>4043</v>
      </c>
      <c r="C1696" s="3">
        <v>0</v>
      </c>
      <c r="D1696" s="4">
        <v>1.1200000000000001</v>
      </c>
      <c r="E1696" s="5">
        <v>1</v>
      </c>
      <c r="F1696" s="5">
        <v>1</v>
      </c>
      <c r="G1696" s="5">
        <v>1</v>
      </c>
      <c r="H1696" s="5">
        <v>1</v>
      </c>
      <c r="I1696" s="6"/>
      <c r="J1696" s="5">
        <v>1693</v>
      </c>
      <c r="K1696" s="7">
        <v>193.22443196466099</v>
      </c>
      <c r="L1696" s="3">
        <v>8.60205078125</v>
      </c>
    </row>
    <row r="1697" spans="1:12">
      <c r="A1697" s="2" t="s">
        <v>5471</v>
      </c>
      <c r="B1697" s="2" t="s">
        <v>5472</v>
      </c>
      <c r="C1697" s="3">
        <v>0</v>
      </c>
      <c r="D1697" s="4">
        <v>1.81</v>
      </c>
      <c r="E1697" s="5">
        <v>1</v>
      </c>
      <c r="F1697" s="5">
        <v>1</v>
      </c>
      <c r="G1697" s="5">
        <v>1</v>
      </c>
      <c r="H1697" s="5">
        <v>1</v>
      </c>
      <c r="I1697" s="6"/>
      <c r="J1697" s="5">
        <v>994</v>
      </c>
      <c r="K1697" s="7">
        <v>113.09907656466</v>
      </c>
      <c r="L1697" s="3">
        <v>6.58056640625</v>
      </c>
    </row>
    <row r="1698" spans="1:12">
      <c r="A1698" s="2" t="s">
        <v>5473</v>
      </c>
      <c r="B1698" s="2" t="s">
        <v>5474</v>
      </c>
      <c r="C1698" s="3">
        <v>0</v>
      </c>
      <c r="D1698" s="4">
        <v>1.62</v>
      </c>
      <c r="E1698" s="5">
        <v>1</v>
      </c>
      <c r="F1698" s="5">
        <v>1</v>
      </c>
      <c r="G1698" s="5">
        <v>1</v>
      </c>
      <c r="H1698" s="5">
        <v>1</v>
      </c>
      <c r="I1698" s="6">
        <v>9752658.75</v>
      </c>
      <c r="J1698" s="5">
        <v>1295</v>
      </c>
      <c r="K1698" s="7">
        <v>148.48066920465999</v>
      </c>
      <c r="L1698" s="3">
        <v>5.30029296875</v>
      </c>
    </row>
    <row r="1699" spans="1:12">
      <c r="A1699" s="2" t="s">
        <v>1786</v>
      </c>
      <c r="B1699" s="2" t="s">
        <v>3544</v>
      </c>
      <c r="C1699" s="3">
        <v>0</v>
      </c>
      <c r="D1699" s="4">
        <v>2.73</v>
      </c>
      <c r="E1699" s="5">
        <v>1</v>
      </c>
      <c r="F1699" s="5">
        <v>1</v>
      </c>
      <c r="G1699" s="5">
        <v>1</v>
      </c>
      <c r="H1699" s="5">
        <v>1</v>
      </c>
      <c r="I1699" s="6">
        <v>34190251</v>
      </c>
      <c r="J1699" s="5">
        <v>659</v>
      </c>
      <c r="K1699" s="7">
        <v>76.146306954660105</v>
      </c>
      <c r="L1699" s="3">
        <v>8.76318359375</v>
      </c>
    </row>
    <row r="1700" spans="1:12">
      <c r="A1700" s="2" t="s">
        <v>1852</v>
      </c>
      <c r="B1700" s="2" t="s">
        <v>3505</v>
      </c>
      <c r="C1700" s="3">
        <v>0</v>
      </c>
      <c r="D1700" s="4">
        <v>3.45</v>
      </c>
      <c r="E1700" s="5">
        <v>1</v>
      </c>
      <c r="F1700" s="5">
        <v>1</v>
      </c>
      <c r="G1700" s="5">
        <v>1</v>
      </c>
      <c r="H1700" s="5">
        <v>1</v>
      </c>
      <c r="I1700" s="6"/>
      <c r="J1700" s="5">
        <v>551</v>
      </c>
      <c r="K1700" s="7">
        <v>64.503800024660094</v>
      </c>
      <c r="L1700" s="3">
        <v>5.64306640625</v>
      </c>
    </row>
    <row r="1701" spans="1:12">
      <c r="A1701" s="2" t="s">
        <v>2431</v>
      </c>
      <c r="B1701" s="2" t="s">
        <v>3121</v>
      </c>
      <c r="C1701" s="3">
        <v>0</v>
      </c>
      <c r="D1701" s="4">
        <v>1.32</v>
      </c>
      <c r="E1701" s="5">
        <v>1</v>
      </c>
      <c r="F1701" s="5">
        <v>1</v>
      </c>
      <c r="G1701" s="5">
        <v>1</v>
      </c>
      <c r="H1701" s="5">
        <v>1</v>
      </c>
      <c r="I1701" s="6">
        <v>426732.53125</v>
      </c>
      <c r="J1701" s="5">
        <v>834</v>
      </c>
      <c r="K1701" s="7">
        <v>92.163677074660001</v>
      </c>
      <c r="L1701" s="3">
        <v>5.24951171875</v>
      </c>
    </row>
    <row r="1702" spans="1:12">
      <c r="A1702" s="2" t="s">
        <v>5475</v>
      </c>
      <c r="B1702" s="2" t="s">
        <v>5476</v>
      </c>
      <c r="C1702" s="3">
        <v>0</v>
      </c>
      <c r="D1702" s="4">
        <v>2.08</v>
      </c>
      <c r="E1702" s="5">
        <v>1</v>
      </c>
      <c r="F1702" s="5">
        <v>1</v>
      </c>
      <c r="G1702" s="5">
        <v>1</v>
      </c>
      <c r="H1702" s="5">
        <v>1</v>
      </c>
      <c r="I1702" s="6">
        <v>99085.521484375</v>
      </c>
      <c r="J1702" s="5">
        <v>336</v>
      </c>
      <c r="K1702" s="7">
        <v>39.171379654659901</v>
      </c>
      <c r="L1702" s="3">
        <v>9.46630859375</v>
      </c>
    </row>
    <row r="1703" spans="1:12">
      <c r="A1703" s="2" t="s">
        <v>2293</v>
      </c>
      <c r="B1703" s="2" t="s">
        <v>3217</v>
      </c>
      <c r="C1703" s="3">
        <v>0</v>
      </c>
      <c r="D1703" s="4">
        <v>0.42</v>
      </c>
      <c r="E1703" s="5">
        <v>1</v>
      </c>
      <c r="F1703" s="5">
        <v>1</v>
      </c>
      <c r="G1703" s="5">
        <v>1</v>
      </c>
      <c r="H1703" s="5">
        <v>1</v>
      </c>
      <c r="I1703" s="6"/>
      <c r="J1703" s="5">
        <v>1896</v>
      </c>
      <c r="K1703" s="7">
        <v>213.96936735466099</v>
      </c>
      <c r="L1703" s="3">
        <v>6.37939453125</v>
      </c>
    </row>
    <row r="1704" spans="1:12">
      <c r="A1704" s="2" t="s">
        <v>1382</v>
      </c>
      <c r="B1704" s="2" t="s">
        <v>3804</v>
      </c>
      <c r="C1704" s="3">
        <v>0</v>
      </c>
      <c r="D1704" s="4">
        <v>2.2000000000000002</v>
      </c>
      <c r="E1704" s="5">
        <v>1</v>
      </c>
      <c r="F1704" s="5">
        <v>1</v>
      </c>
      <c r="G1704" s="5">
        <v>1</v>
      </c>
      <c r="H1704" s="5">
        <v>1</v>
      </c>
      <c r="I1704" s="6">
        <v>125990.87890625</v>
      </c>
      <c r="J1704" s="5">
        <v>545</v>
      </c>
      <c r="K1704" s="7">
        <v>61.005472034660201</v>
      </c>
      <c r="L1704" s="3">
        <v>5.55419921875</v>
      </c>
    </row>
    <row r="1705" spans="1:12">
      <c r="A1705" s="2" t="s">
        <v>5477</v>
      </c>
      <c r="B1705" s="2" t="s">
        <v>5478</v>
      </c>
      <c r="C1705" s="3">
        <v>0</v>
      </c>
      <c r="D1705" s="4">
        <v>11.66</v>
      </c>
      <c r="E1705" s="5">
        <v>1</v>
      </c>
      <c r="F1705" s="5">
        <v>1</v>
      </c>
      <c r="G1705" s="5">
        <v>1</v>
      </c>
      <c r="H1705" s="5">
        <v>1</v>
      </c>
      <c r="I1705" s="6"/>
      <c r="J1705" s="5">
        <v>326</v>
      </c>
      <c r="K1705" s="7">
        <v>37.798419174659998</v>
      </c>
      <c r="L1705" s="3">
        <v>7.56201171875</v>
      </c>
    </row>
    <row r="1706" spans="1:12">
      <c r="A1706" s="2" t="s">
        <v>2378</v>
      </c>
      <c r="B1706" s="2" t="s">
        <v>2880</v>
      </c>
      <c r="C1706" s="3">
        <v>0</v>
      </c>
      <c r="D1706" s="4">
        <v>1.97</v>
      </c>
      <c r="E1706" s="5">
        <v>1</v>
      </c>
      <c r="F1706" s="5">
        <v>1</v>
      </c>
      <c r="G1706" s="5">
        <v>1</v>
      </c>
      <c r="H1706" s="5">
        <v>1</v>
      </c>
      <c r="I1706" s="6">
        <v>203242.388671875</v>
      </c>
      <c r="J1706" s="5">
        <v>609</v>
      </c>
      <c r="K1706" s="7">
        <v>69.310649194660002</v>
      </c>
      <c r="L1706" s="3">
        <v>4.41162109375</v>
      </c>
    </row>
    <row r="1707" spans="1:12">
      <c r="A1707" s="2" t="s">
        <v>5479</v>
      </c>
      <c r="B1707" s="2" t="s">
        <v>5480</v>
      </c>
      <c r="C1707" s="3">
        <v>0</v>
      </c>
      <c r="D1707" s="4">
        <v>4.62</v>
      </c>
      <c r="E1707" s="5">
        <v>1</v>
      </c>
      <c r="F1707" s="5">
        <v>1</v>
      </c>
      <c r="G1707" s="5">
        <v>1</v>
      </c>
      <c r="H1707" s="5">
        <v>1</v>
      </c>
      <c r="I1707" s="6"/>
      <c r="J1707" s="5">
        <v>303</v>
      </c>
      <c r="K1707" s="7">
        <v>33.709945294660002</v>
      </c>
      <c r="L1707" s="3">
        <v>5.03369140625</v>
      </c>
    </row>
    <row r="1708" spans="1:12">
      <c r="A1708" s="2" t="s">
        <v>5481</v>
      </c>
      <c r="B1708" s="2" t="s">
        <v>5482</v>
      </c>
      <c r="C1708" s="3">
        <v>0</v>
      </c>
      <c r="D1708" s="4">
        <v>2.91</v>
      </c>
      <c r="E1708" s="5">
        <v>1</v>
      </c>
      <c r="F1708" s="5">
        <v>1</v>
      </c>
      <c r="G1708" s="5">
        <v>1</v>
      </c>
      <c r="H1708" s="5">
        <v>1</v>
      </c>
      <c r="I1708" s="6"/>
      <c r="J1708" s="5">
        <v>688</v>
      </c>
      <c r="K1708" s="7">
        <v>77.982411304660005</v>
      </c>
      <c r="L1708" s="3">
        <v>5.19873046875</v>
      </c>
    </row>
    <row r="1709" spans="1:12">
      <c r="A1709" s="2" t="s">
        <v>5483</v>
      </c>
      <c r="B1709" s="2" t="s">
        <v>5484</v>
      </c>
      <c r="C1709" s="3">
        <v>0</v>
      </c>
      <c r="D1709" s="4">
        <v>0.61</v>
      </c>
      <c r="E1709" s="5">
        <v>1</v>
      </c>
      <c r="F1709" s="5">
        <v>1</v>
      </c>
      <c r="G1709" s="5">
        <v>1</v>
      </c>
      <c r="H1709" s="5">
        <v>1</v>
      </c>
      <c r="I1709" s="6">
        <v>87101.3515625</v>
      </c>
      <c r="J1709" s="5">
        <v>822</v>
      </c>
      <c r="K1709" s="7">
        <v>94.423651064660007</v>
      </c>
      <c r="L1709" s="3">
        <v>6.07470703125</v>
      </c>
    </row>
    <row r="1710" spans="1:12">
      <c r="A1710" s="2" t="s">
        <v>5485</v>
      </c>
      <c r="B1710" s="2" t="s">
        <v>5486</v>
      </c>
      <c r="C1710" s="3">
        <v>0</v>
      </c>
      <c r="D1710" s="4">
        <v>1.1100000000000001</v>
      </c>
      <c r="E1710" s="5">
        <v>1</v>
      </c>
      <c r="F1710" s="5">
        <v>1</v>
      </c>
      <c r="G1710" s="5">
        <v>1</v>
      </c>
      <c r="H1710" s="5">
        <v>1</v>
      </c>
      <c r="I1710" s="6"/>
      <c r="J1710" s="5">
        <v>628</v>
      </c>
      <c r="K1710" s="7">
        <v>72.978059754660094</v>
      </c>
      <c r="L1710" s="3">
        <v>5.02099609375</v>
      </c>
    </row>
    <row r="1711" spans="1:12">
      <c r="A1711" s="2" t="s">
        <v>4802</v>
      </c>
      <c r="B1711" s="2" t="s">
        <v>4803</v>
      </c>
      <c r="C1711" s="3">
        <v>0</v>
      </c>
      <c r="D1711" s="4">
        <v>2.1800000000000002</v>
      </c>
      <c r="E1711" s="5">
        <v>1</v>
      </c>
      <c r="F1711" s="5">
        <v>2</v>
      </c>
      <c r="G1711" s="5">
        <v>3</v>
      </c>
      <c r="H1711" s="5">
        <v>3</v>
      </c>
      <c r="I1711" s="6">
        <v>10474.0456542969</v>
      </c>
      <c r="J1711" s="5">
        <v>1512</v>
      </c>
      <c r="K1711" s="7">
        <v>170.96005778466099</v>
      </c>
      <c r="L1711" s="3">
        <v>6.68310546875</v>
      </c>
    </row>
    <row r="1712" spans="1:12">
      <c r="A1712" s="2" t="s">
        <v>5487</v>
      </c>
      <c r="B1712" s="2" t="s">
        <v>5488</v>
      </c>
      <c r="C1712" s="3">
        <v>0</v>
      </c>
      <c r="D1712" s="4">
        <v>2.85</v>
      </c>
      <c r="E1712" s="5">
        <v>1</v>
      </c>
      <c r="F1712" s="5">
        <v>2</v>
      </c>
      <c r="G1712" s="5">
        <v>2</v>
      </c>
      <c r="H1712" s="5">
        <v>2</v>
      </c>
      <c r="I1712" s="6">
        <v>3884257.9453125</v>
      </c>
      <c r="J1712" s="5">
        <v>736</v>
      </c>
      <c r="K1712" s="7">
        <v>85.276241034660003</v>
      </c>
      <c r="L1712" s="3">
        <v>8.61669921875</v>
      </c>
    </row>
    <row r="1713" spans="1:12">
      <c r="A1713" s="2" t="s">
        <v>4654</v>
      </c>
      <c r="B1713" s="2" t="s">
        <v>4655</v>
      </c>
      <c r="C1713" s="3">
        <v>0</v>
      </c>
      <c r="D1713" s="4">
        <v>7.14</v>
      </c>
      <c r="E1713" s="5">
        <v>1</v>
      </c>
      <c r="F1713" s="5">
        <v>2</v>
      </c>
      <c r="G1713" s="5">
        <v>2</v>
      </c>
      <c r="H1713" s="5">
        <v>2</v>
      </c>
      <c r="I1713" s="6">
        <v>31685.707214355501</v>
      </c>
      <c r="J1713" s="5">
        <v>294</v>
      </c>
      <c r="K1713" s="7">
        <v>32.446051734660003</v>
      </c>
      <c r="L1713" s="3">
        <v>6.37939453125</v>
      </c>
    </row>
    <row r="1714" spans="1:12">
      <c r="A1714" s="2" t="s">
        <v>2476</v>
      </c>
      <c r="B1714" s="2" t="s">
        <v>3095</v>
      </c>
      <c r="C1714" s="3">
        <v>0</v>
      </c>
      <c r="D1714" s="4">
        <v>15.71</v>
      </c>
      <c r="E1714" s="5">
        <v>1</v>
      </c>
      <c r="F1714" s="5">
        <v>1</v>
      </c>
      <c r="G1714" s="5">
        <v>2</v>
      </c>
      <c r="H1714" s="5">
        <v>2</v>
      </c>
      <c r="I1714" s="6">
        <v>5973641.1870117197</v>
      </c>
      <c r="J1714" s="5">
        <v>191</v>
      </c>
      <c r="K1714" s="7">
        <v>21.682770874660001</v>
      </c>
      <c r="L1714" s="3">
        <v>9.31982421875</v>
      </c>
    </row>
    <row r="1715" spans="1:12">
      <c r="A1715" s="2" t="s">
        <v>5489</v>
      </c>
      <c r="B1715" s="2" t="s">
        <v>5490</v>
      </c>
      <c r="C1715" s="3">
        <v>0</v>
      </c>
      <c r="D1715" s="4">
        <v>1.84</v>
      </c>
      <c r="E1715" s="5">
        <v>1</v>
      </c>
      <c r="F1715" s="5">
        <v>1</v>
      </c>
      <c r="G1715" s="5">
        <v>1</v>
      </c>
      <c r="H1715" s="5">
        <v>1</v>
      </c>
      <c r="I1715" s="6">
        <v>174840.640625</v>
      </c>
      <c r="J1715" s="5">
        <v>653</v>
      </c>
      <c r="K1715" s="7">
        <v>73.763925754660093</v>
      </c>
      <c r="L1715" s="3">
        <v>8.99755859375</v>
      </c>
    </row>
    <row r="1716" spans="1:12">
      <c r="A1716" s="2" t="s">
        <v>642</v>
      </c>
      <c r="B1716" s="2" t="s">
        <v>4264</v>
      </c>
      <c r="C1716" s="3">
        <v>0</v>
      </c>
      <c r="D1716" s="4">
        <v>6.91</v>
      </c>
      <c r="E1716" s="5">
        <v>1</v>
      </c>
      <c r="F1716" s="5">
        <v>1</v>
      </c>
      <c r="G1716" s="5">
        <v>1</v>
      </c>
      <c r="H1716" s="5">
        <v>1</v>
      </c>
      <c r="I1716" s="6"/>
      <c r="J1716" s="5">
        <v>463</v>
      </c>
      <c r="K1716" s="7">
        <v>51.391902694659997</v>
      </c>
      <c r="L1716" s="3">
        <v>5.83349609375</v>
      </c>
    </row>
    <row r="1717" spans="1:12">
      <c r="A1717" s="2" t="s">
        <v>5491</v>
      </c>
      <c r="B1717" s="2" t="s">
        <v>5492</v>
      </c>
      <c r="C1717" s="3">
        <v>0</v>
      </c>
      <c r="D1717" s="4">
        <v>1.18</v>
      </c>
      <c r="E1717" s="5">
        <v>1</v>
      </c>
      <c r="F1717" s="5">
        <v>1</v>
      </c>
      <c r="G1717" s="5">
        <v>1</v>
      </c>
      <c r="H1717" s="5">
        <v>1</v>
      </c>
      <c r="I1717" s="6">
        <v>3130838.3447265602</v>
      </c>
      <c r="J1717" s="5">
        <v>1013</v>
      </c>
      <c r="K1717" s="7">
        <v>114.22859149465999</v>
      </c>
      <c r="L1717" s="3">
        <v>8.60205078125</v>
      </c>
    </row>
    <row r="1718" spans="1:12">
      <c r="A1718" s="2" t="s">
        <v>4806</v>
      </c>
      <c r="B1718" s="2" t="s">
        <v>4807</v>
      </c>
      <c r="C1718" s="3">
        <v>0</v>
      </c>
      <c r="D1718" s="4">
        <v>3.35</v>
      </c>
      <c r="E1718" s="5">
        <v>1</v>
      </c>
      <c r="F1718" s="5">
        <v>3</v>
      </c>
      <c r="G1718" s="5">
        <v>3</v>
      </c>
      <c r="H1718" s="5">
        <v>3</v>
      </c>
      <c r="I1718" s="6">
        <v>86812.518066406294</v>
      </c>
      <c r="J1718" s="5">
        <v>1076</v>
      </c>
      <c r="K1718" s="7">
        <v>120.91173632466</v>
      </c>
      <c r="L1718" s="3">
        <v>8.90966796875</v>
      </c>
    </row>
    <row r="1719" spans="1:12">
      <c r="A1719" s="2" t="s">
        <v>5493</v>
      </c>
      <c r="B1719" s="2" t="s">
        <v>5494</v>
      </c>
      <c r="C1719" s="3">
        <v>0</v>
      </c>
      <c r="D1719" s="4">
        <v>2.48</v>
      </c>
      <c r="E1719" s="5">
        <v>1</v>
      </c>
      <c r="F1719" s="5">
        <v>1</v>
      </c>
      <c r="G1719" s="5">
        <v>1</v>
      </c>
      <c r="H1719" s="5">
        <v>1</v>
      </c>
      <c r="I1719" s="6"/>
      <c r="J1719" s="5">
        <v>524</v>
      </c>
      <c r="K1719" s="7">
        <v>60.982586774660099</v>
      </c>
      <c r="L1719" s="3">
        <v>7.26904296875</v>
      </c>
    </row>
    <row r="1720" spans="1:12">
      <c r="A1720" s="2" t="s">
        <v>2557</v>
      </c>
      <c r="B1720" s="2" t="s">
        <v>3041</v>
      </c>
      <c r="C1720" s="3">
        <v>0</v>
      </c>
      <c r="D1720" s="4">
        <v>3.07</v>
      </c>
      <c r="E1720" s="5">
        <v>1</v>
      </c>
      <c r="F1720" s="5">
        <v>2</v>
      </c>
      <c r="G1720" s="5">
        <v>2</v>
      </c>
      <c r="H1720" s="5">
        <v>2</v>
      </c>
      <c r="I1720" s="6">
        <v>1762485.703125</v>
      </c>
      <c r="J1720" s="5">
        <v>683</v>
      </c>
      <c r="K1720" s="7">
        <v>75.561137244660202</v>
      </c>
      <c r="L1720" s="3">
        <v>7.40087890625</v>
      </c>
    </row>
    <row r="1721" spans="1:12">
      <c r="A1721" s="2" t="s">
        <v>1631</v>
      </c>
      <c r="B1721" s="2" t="s">
        <v>3648</v>
      </c>
      <c r="C1721" s="3">
        <v>0</v>
      </c>
      <c r="D1721" s="4">
        <v>3.19</v>
      </c>
      <c r="E1721" s="5">
        <v>1</v>
      </c>
      <c r="F1721" s="5">
        <v>1</v>
      </c>
      <c r="G1721" s="5">
        <v>1</v>
      </c>
      <c r="H1721" s="5">
        <v>2</v>
      </c>
      <c r="I1721" s="6">
        <v>25811312</v>
      </c>
      <c r="J1721" s="5">
        <v>690</v>
      </c>
      <c r="K1721" s="7">
        <v>76.766013864660096</v>
      </c>
      <c r="L1721" s="3">
        <v>6.37939453125</v>
      </c>
    </row>
    <row r="1722" spans="1:12">
      <c r="A1722" s="2" t="s">
        <v>1605</v>
      </c>
      <c r="B1722" s="2" t="s">
        <v>4476</v>
      </c>
      <c r="C1722" s="3">
        <v>0</v>
      </c>
      <c r="D1722" s="4">
        <v>4.55</v>
      </c>
      <c r="E1722" s="5">
        <v>1</v>
      </c>
      <c r="F1722" s="5">
        <v>1</v>
      </c>
      <c r="G1722" s="5">
        <v>1</v>
      </c>
      <c r="H1722" s="5">
        <v>2</v>
      </c>
      <c r="I1722" s="6">
        <v>25941434.9375</v>
      </c>
      <c r="J1722" s="5">
        <v>506</v>
      </c>
      <c r="K1722" s="7">
        <v>57.051976524660098</v>
      </c>
      <c r="L1722" s="3">
        <v>6.16357421875</v>
      </c>
    </row>
    <row r="1723" spans="1:12">
      <c r="A1723" s="2" t="s">
        <v>2546</v>
      </c>
      <c r="B1723" s="2" t="s">
        <v>3050</v>
      </c>
      <c r="C1723" s="3">
        <v>0</v>
      </c>
      <c r="D1723" s="4">
        <v>2</v>
      </c>
      <c r="E1723" s="5">
        <v>1</v>
      </c>
      <c r="F1723" s="5">
        <v>1</v>
      </c>
      <c r="G1723" s="5">
        <v>2</v>
      </c>
      <c r="H1723" s="5">
        <v>2</v>
      </c>
      <c r="I1723" s="6">
        <v>63790.592041015603</v>
      </c>
      <c r="J1723" s="5">
        <v>999</v>
      </c>
      <c r="K1723" s="7">
        <v>109.47918958466001</v>
      </c>
      <c r="L1723" s="3">
        <v>9.56884765625</v>
      </c>
    </row>
    <row r="1724" spans="1:12">
      <c r="A1724" s="2" t="s">
        <v>776</v>
      </c>
      <c r="B1724" s="2" t="s">
        <v>4172</v>
      </c>
      <c r="C1724" s="3">
        <v>0</v>
      </c>
      <c r="D1724" s="4">
        <v>17.88</v>
      </c>
      <c r="E1724" s="5">
        <v>1</v>
      </c>
      <c r="F1724" s="5">
        <v>2</v>
      </c>
      <c r="G1724" s="5">
        <v>2</v>
      </c>
      <c r="H1724" s="5">
        <v>2</v>
      </c>
      <c r="I1724" s="6">
        <v>7007512.265625</v>
      </c>
      <c r="J1724" s="5">
        <v>151</v>
      </c>
      <c r="K1724" s="7">
        <v>16.618382074660001</v>
      </c>
      <c r="L1724" s="3">
        <v>6.12548828125</v>
      </c>
    </row>
    <row r="1725" spans="1:12">
      <c r="A1725" s="2" t="s">
        <v>5495</v>
      </c>
      <c r="B1725" s="2" t="s">
        <v>5496</v>
      </c>
      <c r="C1725" s="3">
        <v>0</v>
      </c>
      <c r="D1725" s="4">
        <v>3.99</v>
      </c>
      <c r="E1725" s="5">
        <v>1</v>
      </c>
      <c r="F1725" s="5">
        <v>1</v>
      </c>
      <c r="G1725" s="5">
        <v>1</v>
      </c>
      <c r="H1725" s="5">
        <v>1</v>
      </c>
      <c r="I1725" s="6"/>
      <c r="J1725" s="5">
        <v>451</v>
      </c>
      <c r="K1725" s="7">
        <v>51.115202704660099</v>
      </c>
      <c r="L1725" s="3">
        <v>7.92822265625</v>
      </c>
    </row>
    <row r="1726" spans="1:12">
      <c r="A1726" s="2" t="s">
        <v>994</v>
      </c>
      <c r="B1726" s="2" t="s">
        <v>4044</v>
      </c>
      <c r="C1726" s="3">
        <v>0</v>
      </c>
      <c r="D1726" s="4">
        <v>2.63</v>
      </c>
      <c r="E1726" s="5">
        <v>1</v>
      </c>
      <c r="F1726" s="5">
        <v>1</v>
      </c>
      <c r="G1726" s="5">
        <v>1</v>
      </c>
      <c r="H1726" s="5">
        <v>1</v>
      </c>
      <c r="I1726" s="6"/>
      <c r="J1726" s="5">
        <v>873</v>
      </c>
      <c r="K1726" s="7">
        <v>93.917109574660003</v>
      </c>
      <c r="L1726" s="3">
        <v>9.49560546875</v>
      </c>
    </row>
    <row r="1727" spans="1:12">
      <c r="A1727" s="2" t="s">
        <v>5497</v>
      </c>
      <c r="B1727" s="2" t="s">
        <v>5498</v>
      </c>
      <c r="C1727" s="3">
        <v>0</v>
      </c>
      <c r="D1727" s="4">
        <v>6.2</v>
      </c>
      <c r="E1727" s="5">
        <v>1</v>
      </c>
      <c r="F1727" s="5">
        <v>1</v>
      </c>
      <c r="G1727" s="5">
        <v>1</v>
      </c>
      <c r="H1727" s="5">
        <v>1</v>
      </c>
      <c r="I1727" s="6">
        <v>86178072</v>
      </c>
      <c r="J1727" s="5">
        <v>403</v>
      </c>
      <c r="K1727" s="7">
        <v>45.795034214659999</v>
      </c>
      <c r="L1727" s="3">
        <v>6.66845703125</v>
      </c>
    </row>
    <row r="1728" spans="1:12">
      <c r="A1728" s="2" t="s">
        <v>5499</v>
      </c>
      <c r="B1728" s="2" t="s">
        <v>5500</v>
      </c>
      <c r="C1728" s="3">
        <v>0</v>
      </c>
      <c r="D1728" s="4">
        <v>3.61</v>
      </c>
      <c r="E1728" s="5">
        <v>1</v>
      </c>
      <c r="F1728" s="5">
        <v>1</v>
      </c>
      <c r="G1728" s="5">
        <v>1</v>
      </c>
      <c r="H1728" s="5">
        <v>1</v>
      </c>
      <c r="I1728" s="6">
        <v>59542.057128906301</v>
      </c>
      <c r="J1728" s="5">
        <v>416</v>
      </c>
      <c r="K1728" s="7">
        <v>47.853619394660001</v>
      </c>
      <c r="L1728" s="3">
        <v>7.63525390625</v>
      </c>
    </row>
    <row r="1729" spans="1:12">
      <c r="A1729" s="2" t="s">
        <v>1482</v>
      </c>
      <c r="B1729" s="2" t="s">
        <v>3741</v>
      </c>
      <c r="C1729" s="3">
        <v>0</v>
      </c>
      <c r="D1729" s="4">
        <v>4.26</v>
      </c>
      <c r="E1729" s="5">
        <v>1</v>
      </c>
      <c r="F1729" s="5">
        <v>1</v>
      </c>
      <c r="G1729" s="5">
        <v>2</v>
      </c>
      <c r="H1729" s="5">
        <v>2</v>
      </c>
      <c r="I1729" s="6">
        <v>383335.59863281302</v>
      </c>
      <c r="J1729" s="5">
        <v>517</v>
      </c>
      <c r="K1729" s="7">
        <v>57.817759424659997</v>
      </c>
      <c r="L1729" s="3">
        <v>9.05615234375</v>
      </c>
    </row>
    <row r="1730" spans="1:12">
      <c r="A1730" s="2" t="s">
        <v>2556</v>
      </c>
      <c r="B1730" s="2" t="s">
        <v>3042</v>
      </c>
      <c r="C1730" s="3">
        <v>0</v>
      </c>
      <c r="D1730" s="4">
        <v>1.49</v>
      </c>
      <c r="E1730" s="5">
        <v>1</v>
      </c>
      <c r="F1730" s="5">
        <v>1</v>
      </c>
      <c r="G1730" s="5">
        <v>1</v>
      </c>
      <c r="H1730" s="5">
        <v>1</v>
      </c>
      <c r="I1730" s="6">
        <v>19243068.125</v>
      </c>
      <c r="J1730" s="5">
        <v>1005</v>
      </c>
      <c r="K1730" s="7">
        <v>113.71192085465999</v>
      </c>
      <c r="L1730" s="3">
        <v>5.63037109375</v>
      </c>
    </row>
    <row r="1731" spans="1:12">
      <c r="A1731" s="2" t="s">
        <v>5501</v>
      </c>
      <c r="B1731" s="2" t="s">
        <v>5502</v>
      </c>
      <c r="C1731" s="3">
        <v>0</v>
      </c>
      <c r="D1731" s="4">
        <v>2.79</v>
      </c>
      <c r="E1731" s="5">
        <v>1</v>
      </c>
      <c r="F1731" s="5">
        <v>1</v>
      </c>
      <c r="G1731" s="5">
        <v>1</v>
      </c>
      <c r="H1731" s="5">
        <v>1</v>
      </c>
      <c r="I1731" s="6"/>
      <c r="J1731" s="5">
        <v>825</v>
      </c>
      <c r="K1731" s="7">
        <v>92.259905534660007</v>
      </c>
      <c r="L1731" s="3">
        <v>8.99755859375</v>
      </c>
    </row>
    <row r="1732" spans="1:12">
      <c r="A1732" s="2" t="s">
        <v>1944</v>
      </c>
      <c r="B1732" s="2" t="s">
        <v>4392</v>
      </c>
      <c r="C1732" s="3">
        <v>0</v>
      </c>
      <c r="D1732" s="4">
        <v>4.3099999999999996</v>
      </c>
      <c r="E1732" s="5">
        <v>1</v>
      </c>
      <c r="F1732" s="5">
        <v>1</v>
      </c>
      <c r="G1732" s="5">
        <v>1</v>
      </c>
      <c r="H1732" s="5">
        <v>1</v>
      </c>
      <c r="I1732" s="6">
        <v>2248912.98046875</v>
      </c>
      <c r="J1732" s="5">
        <v>441</v>
      </c>
      <c r="K1732" s="7">
        <v>50.49018329466</v>
      </c>
      <c r="L1732" s="3">
        <v>8.76318359375</v>
      </c>
    </row>
    <row r="1733" spans="1:12">
      <c r="A1733" s="2" t="s">
        <v>1357</v>
      </c>
      <c r="B1733" s="2" t="s">
        <v>3817</v>
      </c>
      <c r="C1733" s="3">
        <v>0</v>
      </c>
      <c r="D1733" s="4">
        <v>1.49</v>
      </c>
      <c r="E1733" s="5">
        <v>1</v>
      </c>
      <c r="F1733" s="5">
        <v>1</v>
      </c>
      <c r="G1733" s="5">
        <v>1</v>
      </c>
      <c r="H1733" s="5">
        <v>1</v>
      </c>
      <c r="I1733" s="6">
        <v>13793.6533203125</v>
      </c>
      <c r="J1733" s="5">
        <v>604</v>
      </c>
      <c r="K1733" s="7">
        <v>67.446524114660093</v>
      </c>
      <c r="L1733" s="3">
        <v>7.23974609375</v>
      </c>
    </row>
    <row r="1734" spans="1:12">
      <c r="A1734" s="2" t="s">
        <v>5503</v>
      </c>
      <c r="B1734" s="2" t="s">
        <v>5504</v>
      </c>
      <c r="C1734" s="3">
        <v>0</v>
      </c>
      <c r="D1734" s="4">
        <v>1.99</v>
      </c>
      <c r="E1734" s="5">
        <v>1</v>
      </c>
      <c r="F1734" s="5">
        <v>1</v>
      </c>
      <c r="G1734" s="5">
        <v>1</v>
      </c>
      <c r="H1734" s="5">
        <v>1</v>
      </c>
      <c r="I1734" s="6">
        <v>63137.7109375</v>
      </c>
      <c r="J1734" s="5">
        <v>554</v>
      </c>
      <c r="K1734" s="7">
        <v>62.31618277466</v>
      </c>
      <c r="L1734" s="3">
        <v>6.85888671875</v>
      </c>
    </row>
    <row r="1735" spans="1:12">
      <c r="A1735" s="2" t="s">
        <v>5505</v>
      </c>
      <c r="B1735" s="2" t="s">
        <v>5506</v>
      </c>
      <c r="C1735" s="3">
        <v>0</v>
      </c>
      <c r="D1735" s="4">
        <v>1.37</v>
      </c>
      <c r="E1735" s="5">
        <v>1</v>
      </c>
      <c r="F1735" s="5">
        <v>1</v>
      </c>
      <c r="G1735" s="5">
        <v>1</v>
      </c>
      <c r="H1735" s="5">
        <v>1</v>
      </c>
      <c r="I1735" s="6"/>
      <c r="J1735" s="5">
        <v>802</v>
      </c>
      <c r="K1735" s="7">
        <v>89.569349244660202</v>
      </c>
      <c r="L1735" s="3">
        <v>7.12255859375</v>
      </c>
    </row>
    <row r="1736" spans="1:12">
      <c r="A1736" s="2" t="s">
        <v>872</v>
      </c>
      <c r="B1736" s="2" t="s">
        <v>4118</v>
      </c>
      <c r="C1736" s="3">
        <v>0</v>
      </c>
      <c r="D1736" s="4">
        <v>1.73</v>
      </c>
      <c r="E1736" s="5">
        <v>1</v>
      </c>
      <c r="F1736" s="5">
        <v>1</v>
      </c>
      <c r="G1736" s="5">
        <v>1</v>
      </c>
      <c r="H1736" s="5">
        <v>1</v>
      </c>
      <c r="I1736" s="6">
        <v>1649848.625</v>
      </c>
      <c r="J1736" s="5">
        <v>695</v>
      </c>
      <c r="K1736" s="7">
        <v>78.342754134659998</v>
      </c>
      <c r="L1736" s="3">
        <v>6.17626953125</v>
      </c>
    </row>
    <row r="1737" spans="1:12">
      <c r="A1737" s="2" t="s">
        <v>2275</v>
      </c>
      <c r="B1737" s="2" t="s">
        <v>3230</v>
      </c>
      <c r="C1737" s="3">
        <v>0</v>
      </c>
      <c r="D1737" s="4">
        <v>1.99</v>
      </c>
      <c r="E1737" s="5">
        <v>1</v>
      </c>
      <c r="F1737" s="5">
        <v>1</v>
      </c>
      <c r="G1737" s="5">
        <v>1</v>
      </c>
      <c r="H1737" s="5">
        <v>1</v>
      </c>
      <c r="I1737" s="6"/>
      <c r="J1737" s="5">
        <v>653</v>
      </c>
      <c r="K1737" s="7">
        <v>73.694157944660006</v>
      </c>
      <c r="L1737" s="3">
        <v>5.57958984375</v>
      </c>
    </row>
    <row r="1738" spans="1:12">
      <c r="A1738" s="2" t="s">
        <v>5507</v>
      </c>
      <c r="B1738" s="2" t="s">
        <v>5508</v>
      </c>
      <c r="C1738" s="3">
        <v>0</v>
      </c>
      <c r="D1738" s="4">
        <v>5.08</v>
      </c>
      <c r="E1738" s="5">
        <v>1</v>
      </c>
      <c r="F1738" s="5">
        <v>1</v>
      </c>
      <c r="G1738" s="5">
        <v>1</v>
      </c>
      <c r="H1738" s="5">
        <v>1</v>
      </c>
      <c r="I1738" s="6">
        <v>161691.921875</v>
      </c>
      <c r="J1738" s="5">
        <v>315</v>
      </c>
      <c r="K1738" s="7">
        <v>35.67727032466</v>
      </c>
      <c r="L1738" s="3">
        <v>5.59228515625</v>
      </c>
    </row>
    <row r="1739" spans="1:12">
      <c r="A1739" s="2" t="s">
        <v>5509</v>
      </c>
      <c r="B1739" s="2" t="s">
        <v>5510</v>
      </c>
      <c r="C1739" s="3">
        <v>0</v>
      </c>
      <c r="D1739" s="4">
        <v>5.08</v>
      </c>
      <c r="E1739" s="5">
        <v>1</v>
      </c>
      <c r="F1739" s="5">
        <v>1</v>
      </c>
      <c r="G1739" s="5">
        <v>1</v>
      </c>
      <c r="H1739" s="5">
        <v>1</v>
      </c>
      <c r="I1739" s="6">
        <v>9539657.0625</v>
      </c>
      <c r="J1739" s="5">
        <v>374</v>
      </c>
      <c r="K1739" s="7">
        <v>43.92059671466</v>
      </c>
      <c r="L1739" s="3">
        <v>5.92236328125</v>
      </c>
    </row>
    <row r="1740" spans="1:12">
      <c r="A1740" s="2" t="s">
        <v>5511</v>
      </c>
      <c r="B1740" s="2" t="s">
        <v>5512</v>
      </c>
      <c r="C1740" s="3">
        <v>0</v>
      </c>
      <c r="D1740" s="4">
        <v>3.01</v>
      </c>
      <c r="E1740" s="5">
        <v>1</v>
      </c>
      <c r="F1740" s="5">
        <v>1</v>
      </c>
      <c r="G1740" s="5">
        <v>2</v>
      </c>
      <c r="H1740" s="5">
        <v>2</v>
      </c>
      <c r="I1740" s="6">
        <v>823019.50634765602</v>
      </c>
      <c r="J1740" s="5">
        <v>831</v>
      </c>
      <c r="K1740" s="7">
        <v>93.963929204660104</v>
      </c>
      <c r="L1740" s="3">
        <v>6.55126953125</v>
      </c>
    </row>
    <row r="1741" spans="1:12">
      <c r="A1741" s="2" t="s">
        <v>1385</v>
      </c>
      <c r="B1741" s="2" t="s">
        <v>3801</v>
      </c>
      <c r="C1741" s="3">
        <v>0</v>
      </c>
      <c r="D1741" s="4">
        <v>2.39</v>
      </c>
      <c r="E1741" s="5">
        <v>1</v>
      </c>
      <c r="F1741" s="5">
        <v>1</v>
      </c>
      <c r="G1741" s="5">
        <v>1</v>
      </c>
      <c r="H1741" s="5">
        <v>1</v>
      </c>
      <c r="I1741" s="6"/>
      <c r="J1741" s="5">
        <v>543</v>
      </c>
      <c r="K1741" s="7">
        <v>60.454002264660097</v>
      </c>
      <c r="L1741" s="3">
        <v>6.20166015625</v>
      </c>
    </row>
    <row r="1742" spans="1:12">
      <c r="A1742" s="2" t="s">
        <v>5513</v>
      </c>
      <c r="B1742" s="2" t="s">
        <v>5514</v>
      </c>
      <c r="C1742" s="3">
        <v>0</v>
      </c>
      <c r="D1742" s="4">
        <v>1.79</v>
      </c>
      <c r="E1742" s="5">
        <v>1</v>
      </c>
      <c r="F1742" s="5">
        <v>1</v>
      </c>
      <c r="G1742" s="5">
        <v>1</v>
      </c>
      <c r="H1742" s="5">
        <v>1</v>
      </c>
      <c r="I1742" s="6">
        <v>25258.4150390625</v>
      </c>
      <c r="J1742" s="5">
        <v>392</v>
      </c>
      <c r="K1742" s="7">
        <v>45.636879694660003</v>
      </c>
      <c r="L1742" s="3">
        <v>9.30517578125</v>
      </c>
    </row>
    <row r="1743" spans="1:12">
      <c r="A1743" s="2" t="s">
        <v>1139</v>
      </c>
      <c r="B1743" s="2" t="s">
        <v>3961</v>
      </c>
      <c r="C1743" s="3">
        <v>0</v>
      </c>
      <c r="D1743" s="4">
        <v>0.22</v>
      </c>
      <c r="E1743" s="5">
        <v>1</v>
      </c>
      <c r="F1743" s="5">
        <v>1</v>
      </c>
      <c r="G1743" s="5">
        <v>1</v>
      </c>
      <c r="H1743" s="5">
        <v>1</v>
      </c>
      <c r="I1743" s="6">
        <v>147483.62109375</v>
      </c>
      <c r="J1743" s="5">
        <v>4041</v>
      </c>
      <c r="K1743" s="7">
        <v>467.88499295465999</v>
      </c>
      <c r="L1743" s="3">
        <v>6.35400390625</v>
      </c>
    </row>
    <row r="1744" spans="1:12">
      <c r="A1744" s="2" t="s">
        <v>5515</v>
      </c>
      <c r="B1744" s="2" t="s">
        <v>5516</v>
      </c>
      <c r="C1744" s="3">
        <v>0</v>
      </c>
      <c r="D1744" s="4">
        <v>1.87</v>
      </c>
      <c r="E1744" s="5">
        <v>1</v>
      </c>
      <c r="F1744" s="5">
        <v>1</v>
      </c>
      <c r="G1744" s="5">
        <v>1</v>
      </c>
      <c r="H1744" s="5">
        <v>1</v>
      </c>
      <c r="I1744" s="6"/>
      <c r="J1744" s="5">
        <v>1017</v>
      </c>
      <c r="K1744" s="7">
        <v>114.95166595466</v>
      </c>
      <c r="L1744" s="3">
        <v>6.78564453125</v>
      </c>
    </row>
    <row r="1745" spans="1:12">
      <c r="A1745" s="2" t="s">
        <v>5517</v>
      </c>
      <c r="B1745" s="2" t="s">
        <v>5518</v>
      </c>
      <c r="C1745" s="3">
        <v>0</v>
      </c>
      <c r="D1745" s="4">
        <v>3.04</v>
      </c>
      <c r="E1745" s="5">
        <v>1</v>
      </c>
      <c r="F1745" s="5">
        <v>1</v>
      </c>
      <c r="G1745" s="5">
        <v>1</v>
      </c>
      <c r="H1745" s="5">
        <v>1</v>
      </c>
      <c r="I1745" s="6">
        <v>22461230.1875</v>
      </c>
      <c r="J1745" s="5">
        <v>592</v>
      </c>
      <c r="K1745" s="7">
        <v>62.417405644660001</v>
      </c>
      <c r="L1745" s="3">
        <v>4.85595703125</v>
      </c>
    </row>
    <row r="1746" spans="1:12">
      <c r="A1746" s="2" t="s">
        <v>5519</v>
      </c>
      <c r="B1746" s="2" t="s">
        <v>5520</v>
      </c>
      <c r="C1746" s="3">
        <v>0</v>
      </c>
      <c r="D1746" s="4">
        <v>0.81</v>
      </c>
      <c r="E1746" s="5">
        <v>1</v>
      </c>
      <c r="F1746" s="5">
        <v>1</v>
      </c>
      <c r="G1746" s="5">
        <v>1</v>
      </c>
      <c r="H1746" s="5">
        <v>1</v>
      </c>
      <c r="I1746" s="6">
        <v>32614.395996093801</v>
      </c>
      <c r="J1746" s="5">
        <v>737</v>
      </c>
      <c r="K1746" s="7">
        <v>84.272342614660104</v>
      </c>
      <c r="L1746" s="3">
        <v>7.00537109375</v>
      </c>
    </row>
    <row r="1747" spans="1:12">
      <c r="A1747" s="2" t="s">
        <v>2259</v>
      </c>
      <c r="B1747" s="2" t="s">
        <v>3239</v>
      </c>
      <c r="C1747" s="3">
        <v>0</v>
      </c>
      <c r="D1747" s="4">
        <v>2.41</v>
      </c>
      <c r="E1747" s="5">
        <v>1</v>
      </c>
      <c r="F1747" s="5">
        <v>2</v>
      </c>
      <c r="G1747" s="5">
        <v>2</v>
      </c>
      <c r="H1747" s="5">
        <v>3</v>
      </c>
      <c r="I1747" s="6">
        <v>9025187.75</v>
      </c>
      <c r="J1747" s="5">
        <v>1326</v>
      </c>
      <c r="K1747" s="7">
        <v>152.19747923465999</v>
      </c>
      <c r="L1747" s="3">
        <v>5.78271484375</v>
      </c>
    </row>
    <row r="1748" spans="1:12">
      <c r="A1748" s="2" t="s">
        <v>2638</v>
      </c>
      <c r="B1748" s="2" t="s">
        <v>3006</v>
      </c>
      <c r="C1748" s="3">
        <v>0</v>
      </c>
      <c r="D1748" s="4">
        <v>1.4</v>
      </c>
      <c r="E1748" s="5">
        <v>1</v>
      </c>
      <c r="F1748" s="5">
        <v>1</v>
      </c>
      <c r="G1748" s="5">
        <v>1</v>
      </c>
      <c r="H1748" s="5">
        <v>2</v>
      </c>
      <c r="I1748" s="6"/>
      <c r="J1748" s="5">
        <v>927</v>
      </c>
      <c r="K1748" s="7">
        <v>101.92972843466001</v>
      </c>
      <c r="L1748" s="3">
        <v>9.61279296875</v>
      </c>
    </row>
    <row r="1749" spans="1:12">
      <c r="A1749" s="2" t="s">
        <v>1436</v>
      </c>
      <c r="B1749" s="2" t="s">
        <v>3768</v>
      </c>
      <c r="C1749" s="3">
        <v>0</v>
      </c>
      <c r="D1749" s="4">
        <v>2.38</v>
      </c>
      <c r="E1749" s="5">
        <v>1</v>
      </c>
      <c r="F1749" s="5">
        <v>1</v>
      </c>
      <c r="G1749" s="5">
        <v>2</v>
      </c>
      <c r="H1749" s="5">
        <v>2</v>
      </c>
      <c r="I1749" s="6">
        <v>122410.9375</v>
      </c>
      <c r="J1749" s="5">
        <v>672</v>
      </c>
      <c r="K1749" s="7">
        <v>76.510014124660003</v>
      </c>
      <c r="L1749" s="3">
        <v>6.78564453125</v>
      </c>
    </row>
    <row r="1750" spans="1:12">
      <c r="A1750" s="2" t="s">
        <v>5521</v>
      </c>
      <c r="B1750" s="2" t="s">
        <v>5522</v>
      </c>
      <c r="C1750" s="3">
        <v>0</v>
      </c>
      <c r="D1750" s="4">
        <v>4.28</v>
      </c>
      <c r="E1750" s="5">
        <v>1</v>
      </c>
      <c r="F1750" s="5">
        <v>1</v>
      </c>
      <c r="G1750" s="5">
        <v>1</v>
      </c>
      <c r="H1750" s="5">
        <v>1</v>
      </c>
      <c r="I1750" s="6"/>
      <c r="J1750" s="5">
        <v>538</v>
      </c>
      <c r="K1750" s="7">
        <v>58.957073254660003</v>
      </c>
      <c r="L1750" s="3">
        <v>4.67822265625</v>
      </c>
    </row>
    <row r="1751" spans="1:12">
      <c r="A1751" s="2" t="s">
        <v>1018</v>
      </c>
      <c r="B1751" s="2" t="s">
        <v>4029</v>
      </c>
      <c r="C1751" s="3">
        <v>0</v>
      </c>
      <c r="D1751" s="4">
        <v>4.9400000000000004</v>
      </c>
      <c r="E1751" s="5">
        <v>1</v>
      </c>
      <c r="F1751" s="5">
        <v>1</v>
      </c>
      <c r="G1751" s="5">
        <v>1</v>
      </c>
      <c r="H1751" s="5">
        <v>1</v>
      </c>
      <c r="I1751" s="6">
        <v>3498342.9375</v>
      </c>
      <c r="J1751" s="5">
        <v>243</v>
      </c>
      <c r="K1751" s="7">
        <v>27.81778677466</v>
      </c>
      <c r="L1751" s="3">
        <v>9.14404296875</v>
      </c>
    </row>
    <row r="1752" spans="1:12">
      <c r="A1752" s="2" t="s">
        <v>1289</v>
      </c>
      <c r="B1752" s="2" t="s">
        <v>3866</v>
      </c>
      <c r="C1752" s="3">
        <v>0</v>
      </c>
      <c r="D1752" s="4">
        <v>2.02</v>
      </c>
      <c r="E1752" s="5">
        <v>1</v>
      </c>
      <c r="F1752" s="5">
        <v>1</v>
      </c>
      <c r="G1752" s="5">
        <v>1</v>
      </c>
      <c r="H1752" s="5">
        <v>1</v>
      </c>
      <c r="I1752" s="6">
        <v>14383.687011718799</v>
      </c>
      <c r="J1752" s="5">
        <v>744</v>
      </c>
      <c r="K1752" s="7">
        <v>86.908584054660096</v>
      </c>
      <c r="L1752" s="3">
        <v>9.23193359375</v>
      </c>
    </row>
    <row r="1753" spans="1:12">
      <c r="A1753" s="2" t="s">
        <v>5523</v>
      </c>
      <c r="B1753" s="2" t="s">
        <v>5524</v>
      </c>
      <c r="C1753" s="3">
        <v>0</v>
      </c>
      <c r="D1753" s="4">
        <v>3.88</v>
      </c>
      <c r="E1753" s="5">
        <v>1</v>
      </c>
      <c r="F1753" s="5">
        <v>1</v>
      </c>
      <c r="G1753" s="5">
        <v>1</v>
      </c>
      <c r="H1753" s="5">
        <v>1</v>
      </c>
      <c r="I1753" s="6"/>
      <c r="J1753" s="5">
        <v>412</v>
      </c>
      <c r="K1753" s="7">
        <v>47.0436771246601</v>
      </c>
      <c r="L1753" s="3">
        <v>6.99072265625</v>
      </c>
    </row>
    <row r="1754" spans="1:12">
      <c r="A1754" s="2" t="s">
        <v>836</v>
      </c>
      <c r="B1754" s="2" t="s">
        <v>225</v>
      </c>
      <c r="C1754" s="3">
        <v>0</v>
      </c>
      <c r="D1754" s="4">
        <v>0.48</v>
      </c>
      <c r="E1754" s="5">
        <v>1</v>
      </c>
      <c r="F1754" s="5">
        <v>1</v>
      </c>
      <c r="G1754" s="5">
        <v>1</v>
      </c>
      <c r="H1754" s="5">
        <v>1</v>
      </c>
      <c r="I1754" s="6">
        <v>65090.177734375</v>
      </c>
      <c r="J1754" s="5">
        <v>1459</v>
      </c>
      <c r="K1754" s="7">
        <v>162.17985137465999</v>
      </c>
      <c r="L1754" s="3">
        <v>8.38232421875</v>
      </c>
    </row>
    <row r="1755" spans="1:12">
      <c r="A1755" s="2" t="s">
        <v>2143</v>
      </c>
      <c r="B1755" s="2" t="s">
        <v>3308</v>
      </c>
      <c r="C1755" s="3">
        <v>0</v>
      </c>
      <c r="D1755" s="4">
        <v>1.86</v>
      </c>
      <c r="E1755" s="5">
        <v>1</v>
      </c>
      <c r="F1755" s="5">
        <v>1</v>
      </c>
      <c r="G1755" s="5">
        <v>1</v>
      </c>
      <c r="H1755" s="5">
        <v>1</v>
      </c>
      <c r="I1755" s="6">
        <v>165124.78515625</v>
      </c>
      <c r="J1755" s="5">
        <v>592</v>
      </c>
      <c r="K1755" s="7">
        <v>67.841141034659998</v>
      </c>
      <c r="L1755" s="3">
        <v>8.61669921875</v>
      </c>
    </row>
    <row r="1756" spans="1:12">
      <c r="A1756" s="2" t="s">
        <v>5525</v>
      </c>
      <c r="B1756" s="2" t="s">
        <v>5526</v>
      </c>
      <c r="C1756" s="3">
        <v>0</v>
      </c>
      <c r="D1756" s="4">
        <v>4.72</v>
      </c>
      <c r="E1756" s="5">
        <v>1</v>
      </c>
      <c r="F1756" s="5">
        <v>1</v>
      </c>
      <c r="G1756" s="5">
        <v>1</v>
      </c>
      <c r="H1756" s="5">
        <v>1</v>
      </c>
      <c r="I1756" s="6"/>
      <c r="J1756" s="5">
        <v>233</v>
      </c>
      <c r="K1756" s="7">
        <v>26.886216334659998</v>
      </c>
      <c r="L1756" s="3">
        <v>9.45166015625</v>
      </c>
    </row>
    <row r="1757" spans="1:12">
      <c r="A1757" s="2" t="s">
        <v>2232</v>
      </c>
      <c r="B1757" s="2" t="s">
        <v>3255</v>
      </c>
      <c r="C1757" s="3">
        <v>0</v>
      </c>
      <c r="D1757" s="4">
        <v>3.55</v>
      </c>
      <c r="E1757" s="5">
        <v>1</v>
      </c>
      <c r="F1757" s="5">
        <v>1</v>
      </c>
      <c r="G1757" s="5">
        <v>1</v>
      </c>
      <c r="H1757" s="5">
        <v>1</v>
      </c>
      <c r="I1757" s="6">
        <v>30387.595703125</v>
      </c>
      <c r="J1757" s="5">
        <v>394</v>
      </c>
      <c r="K1757" s="7">
        <v>45.2147888646601</v>
      </c>
      <c r="L1757" s="3">
        <v>9.04150390625</v>
      </c>
    </row>
    <row r="1758" spans="1:12">
      <c r="A1758" s="2" t="s">
        <v>955</v>
      </c>
      <c r="B1758" s="2" t="s">
        <v>4066</v>
      </c>
      <c r="C1758" s="3">
        <v>0</v>
      </c>
      <c r="D1758" s="4">
        <v>2.71</v>
      </c>
      <c r="E1758" s="5">
        <v>1</v>
      </c>
      <c r="F1758" s="5">
        <v>1</v>
      </c>
      <c r="G1758" s="5">
        <v>1</v>
      </c>
      <c r="H1758" s="5">
        <v>1</v>
      </c>
      <c r="I1758" s="6"/>
      <c r="J1758" s="5">
        <v>442</v>
      </c>
      <c r="K1758" s="7">
        <v>49.428855954660001</v>
      </c>
      <c r="L1758" s="3">
        <v>4.94482421875</v>
      </c>
    </row>
    <row r="1759" spans="1:12">
      <c r="A1759" s="2" t="s">
        <v>1266</v>
      </c>
      <c r="B1759" s="2" t="s">
        <v>3884</v>
      </c>
      <c r="C1759" s="3">
        <v>0</v>
      </c>
      <c r="D1759" s="4">
        <v>3.63</v>
      </c>
      <c r="E1759" s="5">
        <v>1</v>
      </c>
      <c r="F1759" s="5">
        <v>1</v>
      </c>
      <c r="G1759" s="5">
        <v>1</v>
      </c>
      <c r="H1759" s="5">
        <v>1</v>
      </c>
      <c r="I1759" s="6">
        <v>15048177.75</v>
      </c>
      <c r="J1759" s="5">
        <v>634</v>
      </c>
      <c r="K1759" s="7">
        <v>69.462447114659994</v>
      </c>
      <c r="L1759" s="3">
        <v>8.98291015625</v>
      </c>
    </row>
    <row r="1760" spans="1:12">
      <c r="A1760" s="2" t="s">
        <v>5527</v>
      </c>
      <c r="B1760" s="2" t="s">
        <v>5528</v>
      </c>
      <c r="C1760" s="3">
        <v>0</v>
      </c>
      <c r="D1760" s="4">
        <v>2.8</v>
      </c>
      <c r="E1760" s="5">
        <v>1</v>
      </c>
      <c r="F1760" s="5">
        <v>1</v>
      </c>
      <c r="G1760" s="5">
        <v>1</v>
      </c>
      <c r="H1760" s="5">
        <v>1</v>
      </c>
      <c r="I1760" s="6"/>
      <c r="J1760" s="5">
        <v>644</v>
      </c>
      <c r="K1760" s="7">
        <v>74.927144164660106</v>
      </c>
      <c r="L1760" s="3">
        <v>5.55419921875</v>
      </c>
    </row>
    <row r="1761" spans="1:12">
      <c r="A1761" s="2" t="s">
        <v>2274</v>
      </c>
      <c r="B1761" s="2" t="s">
        <v>3231</v>
      </c>
      <c r="C1761" s="3">
        <v>0</v>
      </c>
      <c r="D1761" s="4">
        <v>5.19</v>
      </c>
      <c r="E1761" s="5">
        <v>1</v>
      </c>
      <c r="F1761" s="5">
        <v>2</v>
      </c>
      <c r="G1761" s="5">
        <v>2</v>
      </c>
      <c r="H1761" s="5">
        <v>2</v>
      </c>
      <c r="I1761" s="6">
        <v>27895436.75</v>
      </c>
      <c r="J1761" s="5">
        <v>424</v>
      </c>
      <c r="K1761" s="7">
        <v>48.190488414659903</v>
      </c>
      <c r="L1761" s="3">
        <v>8.57275390625</v>
      </c>
    </row>
    <row r="1762" spans="1:12">
      <c r="A1762" s="2" t="s">
        <v>1739</v>
      </c>
      <c r="B1762" s="2" t="s">
        <v>3578</v>
      </c>
      <c r="C1762" s="3">
        <v>0</v>
      </c>
      <c r="D1762" s="4">
        <v>1.88</v>
      </c>
      <c r="E1762" s="5">
        <v>1</v>
      </c>
      <c r="F1762" s="5">
        <v>1</v>
      </c>
      <c r="G1762" s="5">
        <v>1</v>
      </c>
      <c r="H1762" s="5">
        <v>1</v>
      </c>
      <c r="I1762" s="6">
        <v>1129259.65625</v>
      </c>
      <c r="J1762" s="5">
        <v>319</v>
      </c>
      <c r="K1762" s="7">
        <v>37.414810984660001</v>
      </c>
      <c r="L1762" s="3">
        <v>6.91748046875</v>
      </c>
    </row>
    <row r="1763" spans="1:12">
      <c r="A1763" s="2" t="s">
        <v>5529</v>
      </c>
      <c r="B1763" s="2" t="s">
        <v>5530</v>
      </c>
      <c r="C1763" s="3">
        <v>0</v>
      </c>
      <c r="D1763" s="4">
        <v>4.17</v>
      </c>
      <c r="E1763" s="5">
        <v>1</v>
      </c>
      <c r="F1763" s="5">
        <v>1</v>
      </c>
      <c r="G1763" s="5">
        <v>1</v>
      </c>
      <c r="H1763" s="5">
        <v>1</v>
      </c>
      <c r="I1763" s="6">
        <v>177473.357421875</v>
      </c>
      <c r="J1763" s="5">
        <v>288</v>
      </c>
      <c r="K1763" s="7">
        <v>32.285987724660004</v>
      </c>
      <c r="L1763" s="3">
        <v>9.59814453125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1487"/>
  <sheetViews>
    <sheetView tabSelected="1" workbookViewId="0"/>
  </sheetViews>
  <sheetFormatPr baseColWidth="10" defaultColWidth="9.1640625" defaultRowHeight="12" x14ac:dyDescent="0"/>
  <cols>
    <col min="1" max="1" width="14.33203125" customWidth="1"/>
    <col min="2" max="2" width="131.66406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1655</v>
      </c>
      <c r="B2" s="2" t="s">
        <v>260</v>
      </c>
      <c r="C2" s="3">
        <v>1429.8177134990699</v>
      </c>
      <c r="D2" s="4">
        <v>86.73</v>
      </c>
      <c r="E2" s="5">
        <v>1</v>
      </c>
      <c r="F2" s="5">
        <v>38</v>
      </c>
      <c r="G2" s="5">
        <v>39</v>
      </c>
      <c r="H2" s="5">
        <v>541</v>
      </c>
      <c r="I2" s="6">
        <v>17510593816.125</v>
      </c>
      <c r="J2" s="5">
        <v>437</v>
      </c>
      <c r="K2" s="7">
        <v>46.710126284659999</v>
      </c>
      <c r="L2" s="3">
        <v>6.13818359375</v>
      </c>
    </row>
    <row r="3" spans="1:12">
      <c r="A3" s="2" t="s">
        <v>1910</v>
      </c>
      <c r="B3" s="2" t="s">
        <v>311</v>
      </c>
      <c r="C3" s="3">
        <v>1414.1799389123901</v>
      </c>
      <c r="D3" s="4">
        <v>85.84</v>
      </c>
      <c r="E3" s="5">
        <v>1</v>
      </c>
      <c r="F3" s="5">
        <v>28</v>
      </c>
      <c r="G3" s="5">
        <v>29</v>
      </c>
      <c r="H3" s="5">
        <v>440</v>
      </c>
      <c r="I3" s="6">
        <v>16425365768.8333</v>
      </c>
      <c r="J3" s="5">
        <v>332</v>
      </c>
      <c r="K3" s="7">
        <v>35.870596514660001</v>
      </c>
      <c r="L3" s="3">
        <v>6.96142578125</v>
      </c>
    </row>
    <row r="4" spans="1:12">
      <c r="A4" s="2" t="s">
        <v>1147</v>
      </c>
      <c r="B4" s="2" t="s">
        <v>250</v>
      </c>
      <c r="C4" s="3">
        <v>942.96438074111904</v>
      </c>
      <c r="D4" s="4">
        <v>64.849999999999994</v>
      </c>
      <c r="E4" s="5">
        <v>1</v>
      </c>
      <c r="F4" s="5">
        <v>29</v>
      </c>
      <c r="G4" s="5">
        <v>29</v>
      </c>
      <c r="H4" s="5">
        <v>398</v>
      </c>
      <c r="I4" s="6">
        <v>8797618805.0625</v>
      </c>
      <c r="J4" s="5">
        <v>458</v>
      </c>
      <c r="K4" s="7">
        <v>49.818149244659999</v>
      </c>
      <c r="L4" s="3">
        <v>9.08544921875</v>
      </c>
    </row>
    <row r="5" spans="1:12">
      <c r="A5" s="2" t="s">
        <v>678</v>
      </c>
      <c r="B5" s="2" t="s">
        <v>564</v>
      </c>
      <c r="C5" s="3">
        <v>810.55901157855999</v>
      </c>
      <c r="D5" s="4">
        <v>62.94</v>
      </c>
      <c r="E5" s="5">
        <v>2</v>
      </c>
      <c r="F5" s="5">
        <v>31</v>
      </c>
      <c r="G5" s="5">
        <v>31</v>
      </c>
      <c r="H5" s="5">
        <v>275</v>
      </c>
      <c r="I5" s="6">
        <v>3518142798.8333302</v>
      </c>
      <c r="J5" s="5">
        <v>564</v>
      </c>
      <c r="K5" s="7">
        <v>61.866860924660102</v>
      </c>
      <c r="L5" s="3">
        <v>5.75732421875</v>
      </c>
    </row>
    <row r="6" spans="1:12">
      <c r="A6" s="2" t="s">
        <v>914</v>
      </c>
      <c r="B6" s="2" t="s">
        <v>488</v>
      </c>
      <c r="C6" s="3">
        <v>799.24244487285603</v>
      </c>
      <c r="D6" s="4">
        <v>75.239999999999995</v>
      </c>
      <c r="E6" s="5">
        <v>1</v>
      </c>
      <c r="F6" s="5">
        <v>33</v>
      </c>
      <c r="G6" s="5">
        <v>33</v>
      </c>
      <c r="H6" s="5">
        <v>284</v>
      </c>
      <c r="I6" s="6">
        <v>4655640904.2916698</v>
      </c>
      <c r="J6" s="5">
        <v>416</v>
      </c>
      <c r="K6" s="7">
        <v>44.589587894659999</v>
      </c>
      <c r="L6" s="3">
        <v>6.82958984375</v>
      </c>
    </row>
    <row r="7" spans="1:12">
      <c r="A7" s="2" t="s">
        <v>1552</v>
      </c>
      <c r="B7" s="2" t="s">
        <v>2888</v>
      </c>
      <c r="C7" s="3">
        <v>668.89740955829598</v>
      </c>
      <c r="D7" s="4">
        <v>82.95</v>
      </c>
      <c r="E7" s="5">
        <v>1</v>
      </c>
      <c r="F7" s="5">
        <v>23</v>
      </c>
      <c r="G7" s="5">
        <v>23</v>
      </c>
      <c r="H7" s="5">
        <v>185</v>
      </c>
      <c r="I7" s="6">
        <v>3689374473.3854198</v>
      </c>
      <c r="J7" s="5">
        <v>352</v>
      </c>
      <c r="K7" s="7">
        <v>37.521015034660003</v>
      </c>
      <c r="L7" s="3">
        <v>6.45556640625</v>
      </c>
    </row>
    <row r="8" spans="1:12">
      <c r="A8" s="2" t="s">
        <v>2100</v>
      </c>
      <c r="B8" s="2" t="s">
        <v>3335</v>
      </c>
      <c r="C8" s="3">
        <v>518.22423863410995</v>
      </c>
      <c r="D8" s="4">
        <v>40.090000000000003</v>
      </c>
      <c r="E8" s="5">
        <v>2</v>
      </c>
      <c r="F8" s="5">
        <v>8</v>
      </c>
      <c r="G8" s="5">
        <v>8</v>
      </c>
      <c r="H8" s="5">
        <v>144</v>
      </c>
      <c r="I8" s="6">
        <v>1288286300.2083299</v>
      </c>
      <c r="J8" s="5">
        <v>212</v>
      </c>
      <c r="K8" s="7">
        <v>20.71036760466</v>
      </c>
      <c r="L8" s="3">
        <v>7.40087890625</v>
      </c>
    </row>
    <row r="9" spans="1:12">
      <c r="A9" s="2" t="s">
        <v>2755</v>
      </c>
      <c r="B9" s="2" t="s">
        <v>251</v>
      </c>
      <c r="C9" s="3">
        <v>488.15374457836202</v>
      </c>
      <c r="D9" s="4">
        <v>58.43</v>
      </c>
      <c r="E9" s="5">
        <v>1</v>
      </c>
      <c r="F9" s="5">
        <v>35</v>
      </c>
      <c r="G9" s="5">
        <v>35</v>
      </c>
      <c r="H9" s="5">
        <v>144</v>
      </c>
      <c r="I9" s="6">
        <v>1804870668.1666701</v>
      </c>
      <c r="J9" s="5">
        <v>842</v>
      </c>
      <c r="K9" s="7">
        <v>93.270003354660005</v>
      </c>
      <c r="L9" s="3">
        <v>6.22705078125</v>
      </c>
    </row>
    <row r="10" spans="1:12">
      <c r="A10" s="2" t="s">
        <v>2623</v>
      </c>
      <c r="B10" s="2" t="s">
        <v>2859</v>
      </c>
      <c r="C10" s="3">
        <v>473.947715044022</v>
      </c>
      <c r="D10" s="4">
        <v>56.29</v>
      </c>
      <c r="E10" s="5">
        <v>1</v>
      </c>
      <c r="F10" s="5">
        <v>21</v>
      </c>
      <c r="G10" s="5">
        <v>23</v>
      </c>
      <c r="H10" s="5">
        <v>179</v>
      </c>
      <c r="I10" s="6">
        <v>1313423500.7604201</v>
      </c>
      <c r="J10" s="5">
        <v>334</v>
      </c>
      <c r="K10" s="7">
        <v>36.69719110466</v>
      </c>
      <c r="L10" s="3">
        <v>6.11279296875</v>
      </c>
    </row>
    <row r="11" spans="1:12">
      <c r="A11" s="2" t="s">
        <v>1890</v>
      </c>
      <c r="B11" s="2" t="s">
        <v>71</v>
      </c>
      <c r="C11" s="3">
        <v>455.583393216133</v>
      </c>
      <c r="D11" s="4">
        <v>60.95</v>
      </c>
      <c r="E11" s="5">
        <v>1</v>
      </c>
      <c r="F11" s="5">
        <v>24</v>
      </c>
      <c r="G11" s="5">
        <v>24</v>
      </c>
      <c r="H11" s="5">
        <v>157</v>
      </c>
      <c r="I11" s="6">
        <v>916420907.17708302</v>
      </c>
      <c r="J11" s="5">
        <v>507</v>
      </c>
      <c r="K11" s="7">
        <v>54.175528544660096</v>
      </c>
      <c r="L11" s="3">
        <v>5.23681640625</v>
      </c>
    </row>
    <row r="12" spans="1:12">
      <c r="A12" s="2" t="s">
        <v>610</v>
      </c>
      <c r="B12" s="2" t="s">
        <v>566</v>
      </c>
      <c r="C12" s="3">
        <v>428.41184115409902</v>
      </c>
      <c r="D12" s="4">
        <v>80.84</v>
      </c>
      <c r="E12" s="5">
        <v>1</v>
      </c>
      <c r="F12" s="5">
        <v>31</v>
      </c>
      <c r="G12" s="5">
        <v>35</v>
      </c>
      <c r="H12" s="5">
        <v>168</v>
      </c>
      <c r="I12" s="6">
        <v>3532750847.125</v>
      </c>
      <c r="J12" s="5">
        <v>501</v>
      </c>
      <c r="K12" s="7">
        <v>54.633350004660102</v>
      </c>
      <c r="L12" s="3">
        <v>6.48095703125</v>
      </c>
    </row>
    <row r="13" spans="1:12">
      <c r="A13" s="2" t="s">
        <v>2001</v>
      </c>
      <c r="B13" s="2" t="s">
        <v>4462</v>
      </c>
      <c r="C13" s="3">
        <v>406.026232123375</v>
      </c>
      <c r="D13" s="4">
        <v>49.38</v>
      </c>
      <c r="E13" s="5">
        <v>1</v>
      </c>
      <c r="F13" s="5">
        <v>15</v>
      </c>
      <c r="G13" s="5">
        <v>29</v>
      </c>
      <c r="H13" s="5">
        <v>148</v>
      </c>
      <c r="I13" s="6">
        <v>2071107151.4166701</v>
      </c>
      <c r="J13" s="5">
        <v>640</v>
      </c>
      <c r="K13" s="7">
        <v>69.469430384660001</v>
      </c>
      <c r="L13" s="3">
        <v>5.05908203125</v>
      </c>
    </row>
    <row r="14" spans="1:12">
      <c r="A14" s="2" t="s">
        <v>2763</v>
      </c>
      <c r="B14" s="2" t="s">
        <v>323</v>
      </c>
      <c r="C14" s="3">
        <v>399.63714158534998</v>
      </c>
      <c r="D14" s="4">
        <v>58.73</v>
      </c>
      <c r="E14" s="5">
        <v>1</v>
      </c>
      <c r="F14" s="5">
        <v>30</v>
      </c>
      <c r="G14" s="5">
        <v>32</v>
      </c>
      <c r="H14" s="5">
        <v>118</v>
      </c>
      <c r="I14" s="6">
        <v>900562071.04166698</v>
      </c>
      <c r="J14" s="5">
        <v>613</v>
      </c>
      <c r="K14" s="7">
        <v>66.355504344660105</v>
      </c>
      <c r="L14" s="3">
        <v>5.42724609375</v>
      </c>
    </row>
    <row r="15" spans="1:12">
      <c r="A15" s="2" t="s">
        <v>2248</v>
      </c>
      <c r="B15" s="2" t="s">
        <v>3244</v>
      </c>
      <c r="C15" s="3">
        <v>378.63734662532801</v>
      </c>
      <c r="D15" s="4">
        <v>90.14</v>
      </c>
      <c r="E15" s="5">
        <v>1</v>
      </c>
      <c r="F15" s="5">
        <v>8</v>
      </c>
      <c r="G15" s="5">
        <v>8</v>
      </c>
      <c r="H15" s="5">
        <v>96</v>
      </c>
      <c r="I15" s="6">
        <v>4893620641.625</v>
      </c>
      <c r="J15" s="5">
        <v>142</v>
      </c>
      <c r="K15" s="7">
        <v>15.857762084659999</v>
      </c>
      <c r="L15" s="3">
        <v>4.53857421875</v>
      </c>
    </row>
    <row r="16" spans="1:12">
      <c r="A16" s="2" t="s">
        <v>2222</v>
      </c>
      <c r="B16" s="2" t="s">
        <v>498</v>
      </c>
      <c r="C16" s="3">
        <v>370.664834976196</v>
      </c>
      <c r="D16" s="4">
        <v>71.52</v>
      </c>
      <c r="E16" s="5">
        <v>1</v>
      </c>
      <c r="F16" s="5">
        <v>32</v>
      </c>
      <c r="G16" s="5">
        <v>32</v>
      </c>
      <c r="H16" s="5">
        <v>119</v>
      </c>
      <c r="I16" s="6">
        <v>986751886.29166698</v>
      </c>
      <c r="J16" s="5">
        <v>495</v>
      </c>
      <c r="K16" s="7">
        <v>54.920509364659999</v>
      </c>
      <c r="L16" s="3">
        <v>5.56689453125</v>
      </c>
    </row>
    <row r="17" spans="1:12">
      <c r="A17" s="2" t="s">
        <v>2673</v>
      </c>
      <c r="B17" s="2" t="s">
        <v>497</v>
      </c>
      <c r="C17" s="3">
        <v>361.70204162597702</v>
      </c>
      <c r="D17" s="4">
        <v>73.459999999999994</v>
      </c>
      <c r="E17" s="5">
        <v>1</v>
      </c>
      <c r="F17" s="5">
        <v>25</v>
      </c>
      <c r="G17" s="5">
        <v>29</v>
      </c>
      <c r="H17" s="5">
        <v>121</v>
      </c>
      <c r="I17" s="6">
        <v>905683237.875</v>
      </c>
      <c r="J17" s="5">
        <v>486</v>
      </c>
      <c r="K17" s="7">
        <v>53.771536484659897</v>
      </c>
      <c r="L17" s="3">
        <v>5.40185546875</v>
      </c>
    </row>
    <row r="18" spans="1:12">
      <c r="A18" s="2" t="s">
        <v>2503</v>
      </c>
      <c r="B18" s="2" t="s">
        <v>2847</v>
      </c>
      <c r="C18" s="3">
        <v>360.98620140552498</v>
      </c>
      <c r="D18" s="4">
        <v>87.66</v>
      </c>
      <c r="E18" s="5">
        <v>1</v>
      </c>
      <c r="F18" s="5">
        <v>10</v>
      </c>
      <c r="G18" s="5">
        <v>10</v>
      </c>
      <c r="H18" s="5">
        <v>102</v>
      </c>
      <c r="I18" s="6">
        <v>348686860.19791698</v>
      </c>
      <c r="J18" s="5">
        <v>154</v>
      </c>
      <c r="K18" s="7">
        <v>15.739948844660001</v>
      </c>
      <c r="L18" s="3">
        <v>6.26513671875</v>
      </c>
    </row>
    <row r="19" spans="1:12">
      <c r="A19" s="2" t="s">
        <v>2343</v>
      </c>
      <c r="B19" s="2" t="s">
        <v>476</v>
      </c>
      <c r="C19" s="3">
        <v>358.48015117645298</v>
      </c>
      <c r="D19" s="4">
        <v>91.36</v>
      </c>
      <c r="E19" s="5">
        <v>1</v>
      </c>
      <c r="F19" s="5">
        <v>15</v>
      </c>
      <c r="G19" s="5">
        <v>16</v>
      </c>
      <c r="H19" s="5">
        <v>102</v>
      </c>
      <c r="I19" s="6">
        <v>2050049967.75</v>
      </c>
      <c r="J19" s="5">
        <v>162</v>
      </c>
      <c r="K19" s="7">
        <v>17.380626444659999</v>
      </c>
      <c r="L19" s="3">
        <v>7.37158203125</v>
      </c>
    </row>
    <row r="20" spans="1:12">
      <c r="A20" s="2" t="s">
        <v>1606</v>
      </c>
      <c r="B20" s="2" t="s">
        <v>4391</v>
      </c>
      <c r="C20" s="3">
        <v>356.72940874099697</v>
      </c>
      <c r="D20" s="4">
        <v>61.67</v>
      </c>
      <c r="E20" s="5">
        <v>1</v>
      </c>
      <c r="F20" s="5">
        <v>38</v>
      </c>
      <c r="G20" s="5">
        <v>38</v>
      </c>
      <c r="H20" s="5">
        <v>130</v>
      </c>
      <c r="I20" s="6">
        <v>1814228669.875</v>
      </c>
      <c r="J20" s="5">
        <v>767</v>
      </c>
      <c r="K20" s="7">
        <v>85.808731294660106</v>
      </c>
      <c r="L20" s="3">
        <v>6.45556640625</v>
      </c>
    </row>
    <row r="21" spans="1:12">
      <c r="A21" s="2" t="s">
        <v>1583</v>
      </c>
      <c r="B21" s="2" t="s">
        <v>351</v>
      </c>
      <c r="C21" s="3">
        <v>345.19006192684202</v>
      </c>
      <c r="D21" s="4">
        <v>58.92</v>
      </c>
      <c r="E21" s="5">
        <v>1</v>
      </c>
      <c r="F21" s="5">
        <v>29</v>
      </c>
      <c r="G21" s="5">
        <v>29</v>
      </c>
      <c r="H21" s="5">
        <v>122</v>
      </c>
      <c r="I21" s="6">
        <v>1923052212.9583299</v>
      </c>
      <c r="J21" s="5">
        <v>538</v>
      </c>
      <c r="K21" s="7">
        <v>60.233399104660002</v>
      </c>
      <c r="L21" s="3">
        <v>5.84619140625</v>
      </c>
    </row>
    <row r="22" spans="1:12">
      <c r="A22" s="2" t="s">
        <v>1011</v>
      </c>
      <c r="B22" s="2" t="s">
        <v>4339</v>
      </c>
      <c r="C22" s="3">
        <v>342.80560624599502</v>
      </c>
      <c r="D22" s="4">
        <v>67.87</v>
      </c>
      <c r="E22" s="5">
        <v>1</v>
      </c>
      <c r="F22" s="5">
        <v>23</v>
      </c>
      <c r="G22" s="5">
        <v>23</v>
      </c>
      <c r="H22" s="5">
        <v>108</v>
      </c>
      <c r="I22" s="6">
        <v>1382630203.3125</v>
      </c>
      <c r="J22" s="5">
        <v>361</v>
      </c>
      <c r="K22" s="7">
        <v>39.331628274659998</v>
      </c>
      <c r="L22" s="3">
        <v>5.77001953125</v>
      </c>
    </row>
    <row r="23" spans="1:12">
      <c r="A23" s="2" t="s">
        <v>455</v>
      </c>
      <c r="B23" s="2" t="s">
        <v>252</v>
      </c>
      <c r="C23" s="3">
        <v>319.97805368900299</v>
      </c>
      <c r="D23" s="4">
        <v>44.69</v>
      </c>
      <c r="E23" s="5">
        <v>1</v>
      </c>
      <c r="F23" s="5">
        <v>36</v>
      </c>
      <c r="G23" s="5">
        <v>36</v>
      </c>
      <c r="H23" s="5">
        <v>110</v>
      </c>
      <c r="I23" s="6">
        <v>679463256.16666698</v>
      </c>
      <c r="J23" s="5">
        <v>1045</v>
      </c>
      <c r="K23" s="7">
        <v>115.82258608466</v>
      </c>
      <c r="L23" s="3">
        <v>6.01123046875</v>
      </c>
    </row>
    <row r="24" spans="1:12">
      <c r="A24" s="2" t="s">
        <v>2756</v>
      </c>
      <c r="B24" s="2" t="s">
        <v>2955</v>
      </c>
      <c r="C24" s="3">
        <v>319.57796323299402</v>
      </c>
      <c r="D24" s="4">
        <v>54.13</v>
      </c>
      <c r="E24" s="5">
        <v>1</v>
      </c>
      <c r="F24" s="5">
        <v>6</v>
      </c>
      <c r="G24" s="5">
        <v>6</v>
      </c>
      <c r="H24" s="5">
        <v>95</v>
      </c>
      <c r="I24" s="6">
        <v>1013429251.04167</v>
      </c>
      <c r="J24" s="5">
        <v>109</v>
      </c>
      <c r="K24" s="7">
        <v>10.954329874660001</v>
      </c>
      <c r="L24" s="3">
        <v>4.06884765625</v>
      </c>
    </row>
    <row r="25" spans="1:12">
      <c r="A25" s="2" t="s">
        <v>2480</v>
      </c>
      <c r="B25" s="2" t="s">
        <v>3093</v>
      </c>
      <c r="C25" s="3">
        <v>300.49008023738901</v>
      </c>
      <c r="D25" s="4">
        <v>31.81</v>
      </c>
      <c r="E25" s="5">
        <v>1</v>
      </c>
      <c r="F25" s="5">
        <v>45</v>
      </c>
      <c r="G25" s="5">
        <v>45</v>
      </c>
      <c r="H25" s="5">
        <v>102</v>
      </c>
      <c r="I25" s="6">
        <v>277411247.29166698</v>
      </c>
      <c r="J25" s="5">
        <v>2081</v>
      </c>
      <c r="K25" s="7">
        <v>233.48888507466</v>
      </c>
      <c r="L25" s="3">
        <v>5.66845703125</v>
      </c>
    </row>
    <row r="26" spans="1:12">
      <c r="A26" s="2" t="s">
        <v>467</v>
      </c>
      <c r="B26" s="2" t="s">
        <v>101</v>
      </c>
      <c r="C26" s="3">
        <v>297.64372813701601</v>
      </c>
      <c r="D26" s="4">
        <v>69.069999999999993</v>
      </c>
      <c r="E26" s="5">
        <v>1</v>
      </c>
      <c r="F26" s="5">
        <v>22</v>
      </c>
      <c r="G26" s="5">
        <v>22</v>
      </c>
      <c r="H26" s="5">
        <v>98</v>
      </c>
      <c r="I26" s="6">
        <v>1066154772.33333</v>
      </c>
      <c r="J26" s="5">
        <v>375</v>
      </c>
      <c r="K26" s="7">
        <v>41.662858734659999</v>
      </c>
      <c r="L26" s="3">
        <v>5.68115234375</v>
      </c>
    </row>
    <row r="27" spans="1:12">
      <c r="A27" s="2" t="s">
        <v>2678</v>
      </c>
      <c r="B27" s="2" t="s">
        <v>500</v>
      </c>
      <c r="C27" s="3">
        <v>287.71374702453602</v>
      </c>
      <c r="D27" s="4">
        <v>38.58</v>
      </c>
      <c r="E27" s="5">
        <v>1</v>
      </c>
      <c r="F27" s="5">
        <v>28</v>
      </c>
      <c r="G27" s="5">
        <v>28</v>
      </c>
      <c r="H27" s="5">
        <v>96</v>
      </c>
      <c r="I27" s="6">
        <v>583290910.04166698</v>
      </c>
      <c r="J27" s="5">
        <v>902</v>
      </c>
      <c r="K27" s="7">
        <v>98.313602324659897</v>
      </c>
      <c r="L27" s="3">
        <v>4.99560546875</v>
      </c>
    </row>
    <row r="28" spans="1:12">
      <c r="A28" s="2" t="s">
        <v>2083</v>
      </c>
      <c r="B28" s="2" t="s">
        <v>4330</v>
      </c>
      <c r="C28" s="3">
        <v>283.56084418296803</v>
      </c>
      <c r="D28" s="4">
        <v>85.02</v>
      </c>
      <c r="E28" s="5">
        <v>1</v>
      </c>
      <c r="F28" s="5">
        <v>13</v>
      </c>
      <c r="G28" s="5">
        <v>13</v>
      </c>
      <c r="H28" s="5">
        <v>76</v>
      </c>
      <c r="I28" s="6">
        <v>1807282183.125</v>
      </c>
      <c r="J28" s="5">
        <v>207</v>
      </c>
      <c r="K28" s="7">
        <v>22.903118684660001</v>
      </c>
      <c r="L28" s="3">
        <v>4.50048828125</v>
      </c>
    </row>
    <row r="29" spans="1:12">
      <c r="A29" s="2" t="s">
        <v>615</v>
      </c>
      <c r="B29" s="2" t="s">
        <v>2891</v>
      </c>
      <c r="C29" s="3">
        <v>280.33035373687699</v>
      </c>
      <c r="D29" s="4">
        <v>82.29</v>
      </c>
      <c r="E29" s="5">
        <v>1</v>
      </c>
      <c r="F29" s="5">
        <v>10</v>
      </c>
      <c r="G29" s="5">
        <v>10</v>
      </c>
      <c r="H29" s="5">
        <v>86</v>
      </c>
      <c r="I29" s="6">
        <v>4313708346.2916698</v>
      </c>
      <c r="J29" s="5">
        <v>175</v>
      </c>
      <c r="K29" s="7">
        <v>18.934531124660001</v>
      </c>
      <c r="L29" s="3">
        <v>5.52880859375</v>
      </c>
    </row>
    <row r="30" spans="1:12">
      <c r="A30" s="2" t="s">
        <v>2012</v>
      </c>
      <c r="B30" s="2" t="s">
        <v>4463</v>
      </c>
      <c r="C30" s="3">
        <v>273.99149644374802</v>
      </c>
      <c r="D30" s="4">
        <v>53.17</v>
      </c>
      <c r="E30" s="5">
        <v>1</v>
      </c>
      <c r="F30" s="5">
        <v>12</v>
      </c>
      <c r="G30" s="5">
        <v>27</v>
      </c>
      <c r="H30" s="5">
        <v>87</v>
      </c>
      <c r="I30" s="6">
        <v>1963761667.1666701</v>
      </c>
      <c r="J30" s="5">
        <v>647</v>
      </c>
      <c r="K30" s="7">
        <v>69.805667704660095</v>
      </c>
      <c r="L30" s="3">
        <v>5.17333984375</v>
      </c>
    </row>
    <row r="31" spans="1:12">
      <c r="A31" s="2" t="s">
        <v>1797</v>
      </c>
      <c r="B31" s="2" t="s">
        <v>302</v>
      </c>
      <c r="C31" s="3">
        <v>268.79804241657303</v>
      </c>
      <c r="D31" s="4">
        <v>55.5</v>
      </c>
      <c r="E31" s="5">
        <v>1</v>
      </c>
      <c r="F31" s="5">
        <v>22</v>
      </c>
      <c r="G31" s="5">
        <v>22</v>
      </c>
      <c r="H31" s="5">
        <v>92</v>
      </c>
      <c r="I31" s="6">
        <v>1292685548.70313</v>
      </c>
      <c r="J31" s="5">
        <v>555</v>
      </c>
      <c r="K31" s="7">
        <v>61.272158694660099</v>
      </c>
      <c r="L31" s="3">
        <v>6.22705078125</v>
      </c>
    </row>
    <row r="32" spans="1:12">
      <c r="A32" s="2" t="s">
        <v>857</v>
      </c>
      <c r="B32" s="2" t="s">
        <v>4125</v>
      </c>
      <c r="C32" s="3">
        <v>268.45476782321902</v>
      </c>
      <c r="D32" s="4">
        <v>33.229999999999997</v>
      </c>
      <c r="E32" s="5">
        <v>1</v>
      </c>
      <c r="F32" s="5">
        <v>43</v>
      </c>
      <c r="G32" s="5">
        <v>43</v>
      </c>
      <c r="H32" s="5">
        <v>83</v>
      </c>
      <c r="I32" s="6">
        <v>371582812.75</v>
      </c>
      <c r="J32" s="5">
        <v>2233</v>
      </c>
      <c r="K32" s="7">
        <v>249.89284295466101</v>
      </c>
      <c r="L32" s="3">
        <v>6.27783203125</v>
      </c>
    </row>
    <row r="33" spans="1:12">
      <c r="A33" s="2" t="s">
        <v>987</v>
      </c>
      <c r="B33" s="2" t="s">
        <v>383</v>
      </c>
      <c r="C33" s="3">
        <v>266.72520673275</v>
      </c>
      <c r="D33" s="4">
        <v>44.04</v>
      </c>
      <c r="E33" s="5">
        <v>1</v>
      </c>
      <c r="F33" s="5">
        <v>22</v>
      </c>
      <c r="G33" s="5">
        <v>22</v>
      </c>
      <c r="H33" s="5">
        <v>87</v>
      </c>
      <c r="I33" s="6">
        <v>303765198.20833302</v>
      </c>
      <c r="J33" s="5">
        <v>554</v>
      </c>
      <c r="K33" s="7">
        <v>63.1616615546601</v>
      </c>
      <c r="L33" s="3">
        <v>6.81494140625</v>
      </c>
    </row>
    <row r="34" spans="1:12">
      <c r="A34" s="2" t="s">
        <v>586</v>
      </c>
      <c r="B34" s="2" t="s">
        <v>48</v>
      </c>
      <c r="C34" s="3">
        <v>264.85453271865799</v>
      </c>
      <c r="D34" s="4">
        <v>70.349999999999994</v>
      </c>
      <c r="E34" s="5">
        <v>1</v>
      </c>
      <c r="F34" s="5">
        <v>30</v>
      </c>
      <c r="G34" s="5">
        <v>30</v>
      </c>
      <c r="H34" s="5">
        <v>80</v>
      </c>
      <c r="I34" s="6">
        <v>2057396954.875</v>
      </c>
      <c r="J34" s="5">
        <v>489</v>
      </c>
      <c r="K34" s="7">
        <v>53.479324924659998</v>
      </c>
      <c r="L34" s="3">
        <v>6.60986328125</v>
      </c>
    </row>
    <row r="35" spans="1:12">
      <c r="A35" s="2" t="s">
        <v>2241</v>
      </c>
      <c r="B35" s="2" t="s">
        <v>490</v>
      </c>
      <c r="C35" s="3">
        <v>264.567951083183</v>
      </c>
      <c r="D35" s="4">
        <v>87.45</v>
      </c>
      <c r="E35" s="5">
        <v>1</v>
      </c>
      <c r="F35" s="5">
        <v>22</v>
      </c>
      <c r="G35" s="5">
        <v>22</v>
      </c>
      <c r="H35" s="5">
        <v>109</v>
      </c>
      <c r="I35" s="6">
        <v>5145474103.8333302</v>
      </c>
      <c r="J35" s="5">
        <v>247</v>
      </c>
      <c r="K35" s="7">
        <v>27.573509674659999</v>
      </c>
      <c r="L35" s="3">
        <v>7.06396484375</v>
      </c>
    </row>
    <row r="36" spans="1:12">
      <c r="A36" s="2" t="s">
        <v>1092</v>
      </c>
      <c r="B36" s="2" t="s">
        <v>180</v>
      </c>
      <c r="C36" s="3">
        <v>260.75641918182401</v>
      </c>
      <c r="D36" s="4">
        <v>49.7</v>
      </c>
      <c r="E36" s="5">
        <v>1</v>
      </c>
      <c r="F36" s="5">
        <v>18</v>
      </c>
      <c r="G36" s="5">
        <v>18</v>
      </c>
      <c r="H36" s="5">
        <v>78</v>
      </c>
      <c r="I36" s="6">
        <v>950043595.91666698</v>
      </c>
      <c r="J36" s="5">
        <v>507</v>
      </c>
      <c r="K36" s="7">
        <v>57.724249954660102</v>
      </c>
      <c r="L36" s="3">
        <v>6.81494140625</v>
      </c>
    </row>
    <row r="37" spans="1:12">
      <c r="A37" s="2" t="s">
        <v>1453</v>
      </c>
      <c r="B37" s="2" t="s">
        <v>360</v>
      </c>
      <c r="C37" s="3">
        <v>254.233227133751</v>
      </c>
      <c r="D37" s="4">
        <v>55.15</v>
      </c>
      <c r="E37" s="5">
        <v>1</v>
      </c>
      <c r="F37" s="5">
        <v>21</v>
      </c>
      <c r="G37" s="5">
        <v>21</v>
      </c>
      <c r="H37" s="5">
        <v>76</v>
      </c>
      <c r="I37" s="6">
        <v>878581452.66666698</v>
      </c>
      <c r="J37" s="5">
        <v>553</v>
      </c>
      <c r="K37" s="7">
        <v>62.137962894659999</v>
      </c>
      <c r="L37" s="3">
        <v>6.11279296875</v>
      </c>
    </row>
    <row r="38" spans="1:12">
      <c r="A38" s="2" t="s">
        <v>1738</v>
      </c>
      <c r="B38" s="2" t="s">
        <v>2873</v>
      </c>
      <c r="C38" s="3">
        <v>233.911537528038</v>
      </c>
      <c r="D38" s="4">
        <v>52.42</v>
      </c>
      <c r="E38" s="5">
        <v>1</v>
      </c>
      <c r="F38" s="5">
        <v>14</v>
      </c>
      <c r="G38" s="5">
        <v>14</v>
      </c>
      <c r="H38" s="5">
        <v>80</v>
      </c>
      <c r="I38" s="6">
        <v>1957161329.0833299</v>
      </c>
      <c r="J38" s="5">
        <v>248</v>
      </c>
      <c r="K38" s="7">
        <v>26.853982074659999</v>
      </c>
      <c r="L38" s="3">
        <v>6.25244140625</v>
      </c>
    </row>
    <row r="39" spans="1:12">
      <c r="A39" s="2" t="s">
        <v>2466</v>
      </c>
      <c r="B39" s="2" t="s">
        <v>2866</v>
      </c>
      <c r="C39" s="3">
        <v>230.965678215027</v>
      </c>
      <c r="D39" s="4">
        <v>56.26</v>
      </c>
      <c r="E39" s="5">
        <v>1</v>
      </c>
      <c r="F39" s="5">
        <v>24</v>
      </c>
      <c r="G39" s="5">
        <v>24</v>
      </c>
      <c r="H39" s="5">
        <v>75</v>
      </c>
      <c r="I39" s="6">
        <v>1394652647.2083299</v>
      </c>
      <c r="J39" s="5">
        <v>679</v>
      </c>
      <c r="K39" s="7">
        <v>73.704199834660102</v>
      </c>
      <c r="L39" s="3">
        <v>6.45556640625</v>
      </c>
    </row>
    <row r="40" spans="1:12">
      <c r="A40" s="2" t="s">
        <v>2575</v>
      </c>
      <c r="B40" s="2" t="s">
        <v>4373</v>
      </c>
      <c r="C40" s="3">
        <v>227.96171593666099</v>
      </c>
      <c r="D40" s="4">
        <v>83.9</v>
      </c>
      <c r="E40" s="5">
        <v>1</v>
      </c>
      <c r="F40" s="5">
        <v>17</v>
      </c>
      <c r="G40" s="5">
        <v>17</v>
      </c>
      <c r="H40" s="5">
        <v>64</v>
      </c>
      <c r="I40" s="6">
        <v>2817189747.6666698</v>
      </c>
      <c r="J40" s="5">
        <v>236</v>
      </c>
      <c r="K40" s="7">
        <v>25.478908904659999</v>
      </c>
      <c r="L40" s="3">
        <v>5.37646484375</v>
      </c>
    </row>
    <row r="41" spans="1:12">
      <c r="A41" s="2" t="s">
        <v>1424</v>
      </c>
      <c r="B41" s="2" t="s">
        <v>4372</v>
      </c>
      <c r="C41" s="3">
        <v>222.451833128929</v>
      </c>
      <c r="D41" s="4">
        <v>81.55</v>
      </c>
      <c r="E41" s="5">
        <v>1</v>
      </c>
      <c r="F41" s="5">
        <v>12</v>
      </c>
      <c r="G41" s="5">
        <v>12</v>
      </c>
      <c r="H41" s="5">
        <v>88</v>
      </c>
      <c r="I41" s="6">
        <v>51094635.651041701</v>
      </c>
      <c r="J41" s="5">
        <v>103</v>
      </c>
      <c r="K41" s="7">
        <v>11.17325065466</v>
      </c>
      <c r="L41" s="3">
        <v>5.02099609375</v>
      </c>
    </row>
    <row r="42" spans="1:12">
      <c r="A42" s="2" t="s">
        <v>2246</v>
      </c>
      <c r="B42" s="2" t="s">
        <v>3245</v>
      </c>
      <c r="C42" s="3">
        <v>222.158316731453</v>
      </c>
      <c r="D42" s="4">
        <v>26.61</v>
      </c>
      <c r="E42" s="5">
        <v>1</v>
      </c>
      <c r="F42" s="5">
        <v>33</v>
      </c>
      <c r="G42" s="5">
        <v>33</v>
      </c>
      <c r="H42" s="5">
        <v>77</v>
      </c>
      <c r="I42" s="6">
        <v>319543704.25</v>
      </c>
      <c r="J42" s="5">
        <v>1883</v>
      </c>
      <c r="K42" s="7">
        <v>207.52078945465999</v>
      </c>
      <c r="L42" s="3">
        <v>5.75732421875</v>
      </c>
    </row>
    <row r="43" spans="1:12">
      <c r="A43" s="2" t="s">
        <v>818</v>
      </c>
      <c r="B43" s="2" t="s">
        <v>248</v>
      </c>
      <c r="C43" s="3">
        <v>215.19560050964401</v>
      </c>
      <c r="D43" s="4">
        <v>37.18</v>
      </c>
      <c r="E43" s="5">
        <v>1</v>
      </c>
      <c r="F43" s="5">
        <v>27</v>
      </c>
      <c r="G43" s="5">
        <v>27</v>
      </c>
      <c r="H43" s="5">
        <v>84</v>
      </c>
      <c r="I43" s="6">
        <v>175632992</v>
      </c>
      <c r="J43" s="5">
        <v>885</v>
      </c>
      <c r="K43" s="7">
        <v>97.486526934659906</v>
      </c>
      <c r="L43" s="3">
        <v>6.71240234375</v>
      </c>
    </row>
    <row r="44" spans="1:12">
      <c r="A44" s="2" t="s">
        <v>1314</v>
      </c>
      <c r="B44" s="2" t="s">
        <v>3847</v>
      </c>
      <c r="C44" s="3">
        <v>211.21030342578899</v>
      </c>
      <c r="D44" s="4">
        <v>68.900000000000006</v>
      </c>
      <c r="E44" s="5">
        <v>1</v>
      </c>
      <c r="F44" s="5">
        <v>14</v>
      </c>
      <c r="G44" s="5">
        <v>14</v>
      </c>
      <c r="H44" s="5">
        <v>59</v>
      </c>
      <c r="I44" s="6">
        <v>1349407826.3958299</v>
      </c>
      <c r="J44" s="5">
        <v>283</v>
      </c>
      <c r="K44" s="7">
        <v>30.33181400466</v>
      </c>
      <c r="L44" s="3">
        <v>8.92431640625</v>
      </c>
    </row>
    <row r="45" spans="1:12">
      <c r="A45" s="2" t="s">
        <v>665</v>
      </c>
      <c r="B45" s="2" t="s">
        <v>4422</v>
      </c>
      <c r="C45" s="3">
        <v>204.63411700725601</v>
      </c>
      <c r="D45" s="4">
        <v>11.94</v>
      </c>
      <c r="E45" s="5">
        <v>1</v>
      </c>
      <c r="F45" s="5">
        <v>5</v>
      </c>
      <c r="G45" s="5">
        <v>6</v>
      </c>
      <c r="H45" s="5">
        <v>72</v>
      </c>
      <c r="I45" s="6">
        <v>34014396.228515603</v>
      </c>
      <c r="J45" s="5">
        <v>335</v>
      </c>
      <c r="K45" s="7">
        <v>34.055225874660003</v>
      </c>
      <c r="L45" s="3">
        <v>7.75244140625</v>
      </c>
    </row>
    <row r="46" spans="1:12">
      <c r="A46" s="2" t="s">
        <v>2369</v>
      </c>
      <c r="B46" s="2" t="s">
        <v>99</v>
      </c>
      <c r="C46" s="3">
        <v>203.957713127136</v>
      </c>
      <c r="D46" s="4">
        <v>44.02</v>
      </c>
      <c r="E46" s="5">
        <v>1</v>
      </c>
      <c r="F46" s="5">
        <v>29</v>
      </c>
      <c r="G46" s="5">
        <v>29</v>
      </c>
      <c r="H46" s="5">
        <v>67</v>
      </c>
      <c r="I46" s="6">
        <v>1075427587.2708299</v>
      </c>
      <c r="J46" s="5">
        <v>777</v>
      </c>
      <c r="K46" s="7">
        <v>85.428782864660107</v>
      </c>
      <c r="L46" s="3">
        <v>7.22509765625</v>
      </c>
    </row>
    <row r="47" spans="1:12">
      <c r="A47" s="2" t="s">
        <v>1487</v>
      </c>
      <c r="B47" s="2" t="s">
        <v>2839</v>
      </c>
      <c r="C47" s="3">
        <v>203.20051693916301</v>
      </c>
      <c r="D47" s="4">
        <v>50.14</v>
      </c>
      <c r="E47" s="5">
        <v>1</v>
      </c>
      <c r="F47" s="5">
        <v>24</v>
      </c>
      <c r="G47" s="5">
        <v>24</v>
      </c>
      <c r="H47" s="5">
        <v>68</v>
      </c>
      <c r="I47" s="6">
        <v>370269590.5625</v>
      </c>
      <c r="J47" s="5">
        <v>710</v>
      </c>
      <c r="K47" s="7">
        <v>77.602576234660106</v>
      </c>
      <c r="L47" s="3">
        <v>7.35693359375</v>
      </c>
    </row>
    <row r="48" spans="1:12">
      <c r="A48" s="2" t="s">
        <v>2353</v>
      </c>
      <c r="B48" s="2" t="s">
        <v>3175</v>
      </c>
      <c r="C48" s="3">
        <v>188.82715415954601</v>
      </c>
      <c r="D48" s="4">
        <v>50</v>
      </c>
      <c r="E48" s="5">
        <v>1</v>
      </c>
      <c r="F48" s="5">
        <v>13</v>
      </c>
      <c r="G48" s="5">
        <v>13</v>
      </c>
      <c r="H48" s="5">
        <v>69</v>
      </c>
      <c r="I48" s="6">
        <v>295236177.08333302</v>
      </c>
      <c r="J48" s="5">
        <v>274</v>
      </c>
      <c r="K48" s="7">
        <v>29.791005134660001</v>
      </c>
      <c r="L48" s="3">
        <v>9.65673828125</v>
      </c>
    </row>
    <row r="49" spans="1:12">
      <c r="A49" s="2" t="s">
        <v>2198</v>
      </c>
      <c r="B49" s="2" t="s">
        <v>237</v>
      </c>
      <c r="C49" s="3">
        <v>183.94541990757</v>
      </c>
      <c r="D49" s="4">
        <v>53.35</v>
      </c>
      <c r="E49" s="5">
        <v>1</v>
      </c>
      <c r="F49" s="5">
        <v>26</v>
      </c>
      <c r="G49" s="5">
        <v>26</v>
      </c>
      <c r="H49" s="5">
        <v>74</v>
      </c>
      <c r="I49" s="6">
        <v>315101856.83333302</v>
      </c>
      <c r="J49" s="5">
        <v>493</v>
      </c>
      <c r="K49" s="7">
        <v>53.100826404659998</v>
      </c>
      <c r="L49" s="3">
        <v>7.34228515625</v>
      </c>
    </row>
    <row r="50" spans="1:12">
      <c r="A50" s="2" t="s">
        <v>2160</v>
      </c>
      <c r="B50" s="2" t="s">
        <v>3294</v>
      </c>
      <c r="C50" s="3">
        <v>182.92156314849899</v>
      </c>
      <c r="D50" s="4">
        <v>43.46</v>
      </c>
      <c r="E50" s="5">
        <v>1</v>
      </c>
      <c r="F50" s="5">
        <v>14</v>
      </c>
      <c r="G50" s="5">
        <v>14</v>
      </c>
      <c r="H50" s="5">
        <v>55</v>
      </c>
      <c r="I50" s="6">
        <v>1396767589</v>
      </c>
      <c r="J50" s="5">
        <v>306</v>
      </c>
      <c r="K50" s="7">
        <v>33.27831808466</v>
      </c>
      <c r="L50" s="3">
        <v>9.68603515625</v>
      </c>
    </row>
    <row r="51" spans="1:12">
      <c r="A51" s="2" t="s">
        <v>2141</v>
      </c>
      <c r="B51" s="2" t="s">
        <v>125</v>
      </c>
      <c r="C51" s="3">
        <v>182.10356211662301</v>
      </c>
      <c r="D51" s="4">
        <v>44.94</v>
      </c>
      <c r="E51" s="5">
        <v>1</v>
      </c>
      <c r="F51" s="5">
        <v>27</v>
      </c>
      <c r="G51" s="5">
        <v>27</v>
      </c>
      <c r="H51" s="5">
        <v>53</v>
      </c>
      <c r="I51" s="6">
        <v>1230378806.0833299</v>
      </c>
      <c r="J51" s="5">
        <v>899</v>
      </c>
      <c r="K51" s="7">
        <v>103.01852843466</v>
      </c>
      <c r="L51" s="3">
        <v>5.57958984375</v>
      </c>
    </row>
    <row r="52" spans="1:12">
      <c r="A52" s="2" t="s">
        <v>1682</v>
      </c>
      <c r="B52" s="2" t="s">
        <v>4350</v>
      </c>
      <c r="C52" s="3">
        <v>182.06890153884899</v>
      </c>
      <c r="D52" s="4">
        <v>66.45</v>
      </c>
      <c r="E52" s="5">
        <v>1</v>
      </c>
      <c r="F52" s="5">
        <v>16</v>
      </c>
      <c r="G52" s="5">
        <v>17</v>
      </c>
      <c r="H52" s="5">
        <v>56</v>
      </c>
      <c r="I52" s="6">
        <v>878169268.83333302</v>
      </c>
      <c r="J52" s="5">
        <v>310</v>
      </c>
      <c r="K52" s="7">
        <v>34.917191184659998</v>
      </c>
      <c r="L52" s="3">
        <v>6.62451171875</v>
      </c>
    </row>
    <row r="53" spans="1:12">
      <c r="A53" s="2" t="s">
        <v>1070</v>
      </c>
      <c r="B53" s="2" t="s">
        <v>3999</v>
      </c>
      <c r="C53" s="3">
        <v>176.420002698898</v>
      </c>
      <c r="D53" s="4">
        <v>87.37</v>
      </c>
      <c r="E53" s="5">
        <v>1</v>
      </c>
      <c r="F53" s="5">
        <v>11</v>
      </c>
      <c r="G53" s="5">
        <v>11</v>
      </c>
      <c r="H53" s="5">
        <v>48</v>
      </c>
      <c r="I53" s="6">
        <v>3439647608.5833302</v>
      </c>
      <c r="J53" s="5">
        <v>198</v>
      </c>
      <c r="K53" s="7">
        <v>20.961813574659999</v>
      </c>
      <c r="L53" s="3">
        <v>6.53662109375</v>
      </c>
    </row>
    <row r="54" spans="1:12">
      <c r="A54" s="2" t="s">
        <v>1979</v>
      </c>
      <c r="B54" s="2" t="s">
        <v>3419</v>
      </c>
      <c r="C54" s="3">
        <v>175.03315830230699</v>
      </c>
      <c r="D54" s="4">
        <v>37.049999999999997</v>
      </c>
      <c r="E54" s="5">
        <v>1</v>
      </c>
      <c r="F54" s="5">
        <v>19</v>
      </c>
      <c r="G54" s="5">
        <v>19</v>
      </c>
      <c r="H54" s="5">
        <v>68</v>
      </c>
      <c r="I54" s="6">
        <v>104599593.416667</v>
      </c>
      <c r="J54" s="5">
        <v>807</v>
      </c>
      <c r="K54" s="7">
        <v>88.310895884660297</v>
      </c>
      <c r="L54" s="3">
        <v>8.93896484375</v>
      </c>
    </row>
    <row r="55" spans="1:12">
      <c r="A55" s="2" t="s">
        <v>2365</v>
      </c>
      <c r="B55" s="2" t="s">
        <v>2893</v>
      </c>
      <c r="C55" s="3">
        <v>172.23004496097599</v>
      </c>
      <c r="D55" s="4">
        <v>62.79</v>
      </c>
      <c r="E55" s="5">
        <v>1</v>
      </c>
      <c r="F55" s="5">
        <v>22</v>
      </c>
      <c r="G55" s="5">
        <v>23</v>
      </c>
      <c r="H55" s="5">
        <v>48</v>
      </c>
      <c r="I55" s="6">
        <v>957085796.625</v>
      </c>
      <c r="J55" s="5">
        <v>524</v>
      </c>
      <c r="K55" s="7">
        <v>57.218633484660103</v>
      </c>
      <c r="L55" s="3">
        <v>6.81494140625</v>
      </c>
    </row>
    <row r="56" spans="1:12">
      <c r="A56" s="2" t="s">
        <v>2183</v>
      </c>
      <c r="B56" s="2" t="s">
        <v>3281</v>
      </c>
      <c r="C56" s="3">
        <v>168.050292015076</v>
      </c>
      <c r="D56" s="4">
        <v>39.39</v>
      </c>
      <c r="E56" s="5">
        <v>1</v>
      </c>
      <c r="F56" s="5">
        <v>5</v>
      </c>
      <c r="G56" s="5">
        <v>5</v>
      </c>
      <c r="H56" s="5">
        <v>52</v>
      </c>
      <c r="I56" s="6">
        <v>837990567.84375</v>
      </c>
      <c r="J56" s="5">
        <v>165</v>
      </c>
      <c r="K56" s="7">
        <v>17.74162331466</v>
      </c>
      <c r="L56" s="3">
        <v>9.36376953125</v>
      </c>
    </row>
    <row r="57" spans="1:12">
      <c r="A57" s="2" t="s">
        <v>1137</v>
      </c>
      <c r="B57" s="2" t="s">
        <v>30</v>
      </c>
      <c r="C57" s="3">
        <v>157.99407339096101</v>
      </c>
      <c r="D57" s="4">
        <v>71.260000000000005</v>
      </c>
      <c r="E57" s="5">
        <v>1</v>
      </c>
      <c r="F57" s="5">
        <v>7</v>
      </c>
      <c r="G57" s="5">
        <v>7</v>
      </c>
      <c r="H57" s="5">
        <v>60</v>
      </c>
      <c r="I57" s="6">
        <v>400326855.20572901</v>
      </c>
      <c r="J57" s="5">
        <v>87</v>
      </c>
      <c r="K57" s="7">
        <v>9.7169249246600007</v>
      </c>
      <c r="L57" s="3">
        <v>6.06201171875</v>
      </c>
    </row>
    <row r="58" spans="1:12">
      <c r="A58" s="2" t="s">
        <v>645</v>
      </c>
      <c r="B58" s="2" t="s">
        <v>539</v>
      </c>
      <c r="C58" s="3">
        <v>155.94680345058401</v>
      </c>
      <c r="D58" s="4">
        <v>47.01</v>
      </c>
      <c r="E58" s="5">
        <v>1</v>
      </c>
      <c r="F58" s="5">
        <v>13</v>
      </c>
      <c r="G58" s="5">
        <v>13</v>
      </c>
      <c r="H58" s="5">
        <v>44</v>
      </c>
      <c r="I58" s="6">
        <v>1251741528.5</v>
      </c>
      <c r="J58" s="5">
        <v>368</v>
      </c>
      <c r="K58" s="7">
        <v>41.822244364660001</v>
      </c>
      <c r="L58" s="3">
        <v>8.13330078125</v>
      </c>
    </row>
    <row r="59" spans="1:12">
      <c r="A59" s="2" t="s">
        <v>2256</v>
      </c>
      <c r="B59" s="2" t="s">
        <v>567</v>
      </c>
      <c r="C59" s="3">
        <v>155.46404147148101</v>
      </c>
      <c r="D59" s="4">
        <v>62.99</v>
      </c>
      <c r="E59" s="5">
        <v>1</v>
      </c>
      <c r="F59" s="5">
        <v>19</v>
      </c>
      <c r="G59" s="5">
        <v>23</v>
      </c>
      <c r="H59" s="5">
        <v>58</v>
      </c>
      <c r="I59" s="6">
        <v>559093863.58333302</v>
      </c>
      <c r="J59" s="5">
        <v>508</v>
      </c>
      <c r="K59" s="7">
        <v>55.562817734660101</v>
      </c>
      <c r="L59" s="3">
        <v>6.69775390625</v>
      </c>
    </row>
    <row r="60" spans="1:12">
      <c r="A60" s="2" t="s">
        <v>2034</v>
      </c>
      <c r="B60" s="2" t="s">
        <v>57</v>
      </c>
      <c r="C60" s="3">
        <v>154.39998269081099</v>
      </c>
      <c r="D60" s="4">
        <v>46.25</v>
      </c>
      <c r="E60" s="5">
        <v>1</v>
      </c>
      <c r="F60" s="5">
        <v>17</v>
      </c>
      <c r="G60" s="5">
        <v>17</v>
      </c>
      <c r="H60" s="5">
        <v>56</v>
      </c>
      <c r="I60" s="6">
        <v>132842892.458333</v>
      </c>
      <c r="J60" s="5">
        <v>387</v>
      </c>
      <c r="K60" s="7">
        <v>43.81434236466</v>
      </c>
      <c r="L60" s="3">
        <v>10.27197265625</v>
      </c>
    </row>
    <row r="61" spans="1:12">
      <c r="A61" s="2" t="s">
        <v>647</v>
      </c>
      <c r="B61" s="2" t="s">
        <v>70</v>
      </c>
      <c r="C61" s="3">
        <v>152.73624229431201</v>
      </c>
      <c r="D61" s="4">
        <v>45.86</v>
      </c>
      <c r="E61" s="5">
        <v>1</v>
      </c>
      <c r="F61" s="5">
        <v>22</v>
      </c>
      <c r="G61" s="5">
        <v>22</v>
      </c>
      <c r="H61" s="5">
        <v>55</v>
      </c>
      <c r="I61" s="6">
        <v>554896734.5</v>
      </c>
      <c r="J61" s="5">
        <v>543</v>
      </c>
      <c r="K61" s="7">
        <v>58.485269884659999</v>
      </c>
      <c r="L61" s="3">
        <v>8.93896484375</v>
      </c>
    </row>
    <row r="62" spans="1:12">
      <c r="A62" s="2" t="s">
        <v>2691</v>
      </c>
      <c r="B62" s="2" t="s">
        <v>2921</v>
      </c>
      <c r="C62" s="3">
        <v>148.395966053009</v>
      </c>
      <c r="D62" s="4">
        <v>28.99</v>
      </c>
      <c r="E62" s="5">
        <v>1</v>
      </c>
      <c r="F62" s="5">
        <v>9</v>
      </c>
      <c r="G62" s="5">
        <v>9</v>
      </c>
      <c r="H62" s="5">
        <v>38</v>
      </c>
      <c r="I62" s="6">
        <v>152027989.39583299</v>
      </c>
      <c r="J62" s="5">
        <v>483</v>
      </c>
      <c r="K62" s="7">
        <v>52.565917374660103</v>
      </c>
      <c r="L62" s="3">
        <v>7.18115234375</v>
      </c>
    </row>
    <row r="63" spans="1:12">
      <c r="A63" s="2" t="s">
        <v>2652</v>
      </c>
      <c r="B63" s="2" t="s">
        <v>3022</v>
      </c>
      <c r="C63" s="3">
        <v>147.99357461929301</v>
      </c>
      <c r="D63" s="4">
        <v>46.96</v>
      </c>
      <c r="E63" s="5">
        <v>1</v>
      </c>
      <c r="F63" s="5">
        <v>14</v>
      </c>
      <c r="G63" s="5">
        <v>14</v>
      </c>
      <c r="H63" s="5">
        <v>64</v>
      </c>
      <c r="I63" s="6">
        <v>178098161.78645799</v>
      </c>
      <c r="J63" s="5">
        <v>362</v>
      </c>
      <c r="K63" s="7">
        <v>38.952212784659999</v>
      </c>
      <c r="L63" s="3">
        <v>10.72607421875</v>
      </c>
    </row>
    <row r="64" spans="1:12">
      <c r="A64" s="2" t="s">
        <v>2099</v>
      </c>
      <c r="B64" s="2" t="s">
        <v>3336</v>
      </c>
      <c r="C64" s="3">
        <v>145.95453500747701</v>
      </c>
      <c r="D64" s="4">
        <v>52.78</v>
      </c>
      <c r="E64" s="5">
        <v>1</v>
      </c>
      <c r="F64" s="5">
        <v>19</v>
      </c>
      <c r="G64" s="5">
        <v>19</v>
      </c>
      <c r="H64" s="5">
        <v>61</v>
      </c>
      <c r="I64" s="6">
        <v>231595794.16666701</v>
      </c>
      <c r="J64" s="5">
        <v>504</v>
      </c>
      <c r="K64" s="7">
        <v>55.937068934660097</v>
      </c>
      <c r="L64" s="3">
        <v>5.21142578125</v>
      </c>
    </row>
    <row r="65" spans="1:12">
      <c r="A65" s="2" t="s">
        <v>1178</v>
      </c>
      <c r="B65" s="2" t="s">
        <v>4374</v>
      </c>
      <c r="C65" s="3">
        <v>145.083798766136</v>
      </c>
      <c r="D65" s="4">
        <v>37.68</v>
      </c>
      <c r="E65" s="5">
        <v>1</v>
      </c>
      <c r="F65" s="5">
        <v>17</v>
      </c>
      <c r="G65" s="5">
        <v>17</v>
      </c>
      <c r="H65" s="5">
        <v>51</v>
      </c>
      <c r="I65" s="6">
        <v>267393812.66666701</v>
      </c>
      <c r="J65" s="5">
        <v>568</v>
      </c>
      <c r="K65" s="7">
        <v>60.350635124660101</v>
      </c>
      <c r="L65" s="3">
        <v>5.22412109375</v>
      </c>
    </row>
    <row r="66" spans="1:12">
      <c r="A66" s="2" t="s">
        <v>1026</v>
      </c>
      <c r="B66" s="2" t="s">
        <v>4480</v>
      </c>
      <c r="C66" s="3">
        <v>143.91842269897501</v>
      </c>
      <c r="D66" s="4">
        <v>48.21</v>
      </c>
      <c r="E66" s="5">
        <v>1</v>
      </c>
      <c r="F66" s="5">
        <v>17</v>
      </c>
      <c r="G66" s="5">
        <v>17</v>
      </c>
      <c r="H66" s="5">
        <v>43</v>
      </c>
      <c r="I66" s="6">
        <v>126416416.291667</v>
      </c>
      <c r="J66" s="5">
        <v>502</v>
      </c>
      <c r="K66" s="7">
        <v>55.95002149466</v>
      </c>
      <c r="L66" s="3">
        <v>7.44482421875</v>
      </c>
    </row>
    <row r="67" spans="1:12">
      <c r="A67" s="2" t="s">
        <v>1709</v>
      </c>
      <c r="B67" s="2" t="s">
        <v>348</v>
      </c>
      <c r="C67" s="3">
        <v>142.93414175510401</v>
      </c>
      <c r="D67" s="4">
        <v>81.53</v>
      </c>
      <c r="E67" s="5">
        <v>1</v>
      </c>
      <c r="F67" s="5">
        <v>15</v>
      </c>
      <c r="G67" s="5">
        <v>15</v>
      </c>
      <c r="H67" s="5">
        <v>40</v>
      </c>
      <c r="I67" s="6">
        <v>716571977.54166698</v>
      </c>
      <c r="J67" s="5">
        <v>287</v>
      </c>
      <c r="K67" s="7">
        <v>32.29338746466</v>
      </c>
      <c r="L67" s="3">
        <v>5.12255859375</v>
      </c>
    </row>
    <row r="68" spans="1:12">
      <c r="A68" s="2" t="s">
        <v>887</v>
      </c>
      <c r="B68" s="2" t="s">
        <v>4382</v>
      </c>
      <c r="C68" s="3">
        <v>138.21258759498599</v>
      </c>
      <c r="D68" s="4">
        <v>56.09</v>
      </c>
      <c r="E68" s="5">
        <v>1</v>
      </c>
      <c r="F68" s="5">
        <v>15</v>
      </c>
      <c r="G68" s="5">
        <v>17</v>
      </c>
      <c r="H68" s="5">
        <v>69</v>
      </c>
      <c r="I68" s="6">
        <v>897416168.25</v>
      </c>
      <c r="J68" s="5">
        <v>312</v>
      </c>
      <c r="K68" s="7">
        <v>35.034558044660002</v>
      </c>
      <c r="L68" s="3">
        <v>4.85595703125</v>
      </c>
    </row>
    <row r="69" spans="1:12">
      <c r="A69" s="2" t="s">
        <v>2539</v>
      </c>
      <c r="B69" s="2" t="s">
        <v>111</v>
      </c>
      <c r="C69" s="3">
        <v>136.03289711475401</v>
      </c>
      <c r="D69" s="4">
        <v>52.34</v>
      </c>
      <c r="E69" s="5">
        <v>1</v>
      </c>
      <c r="F69" s="5">
        <v>19</v>
      </c>
      <c r="G69" s="5">
        <v>19</v>
      </c>
      <c r="H69" s="5">
        <v>45</v>
      </c>
      <c r="I69" s="6">
        <v>384596735</v>
      </c>
      <c r="J69" s="5">
        <v>449</v>
      </c>
      <c r="K69" s="7">
        <v>49.159851854659998</v>
      </c>
      <c r="L69" s="3">
        <v>5.70654296875</v>
      </c>
    </row>
    <row r="70" spans="1:12">
      <c r="A70" s="2" t="s">
        <v>2613</v>
      </c>
      <c r="B70" s="2" t="s">
        <v>4354</v>
      </c>
      <c r="C70" s="3">
        <v>135.721854448318</v>
      </c>
      <c r="D70" s="4">
        <v>50.29</v>
      </c>
      <c r="E70" s="5">
        <v>1</v>
      </c>
      <c r="F70" s="5">
        <v>22</v>
      </c>
      <c r="G70" s="5">
        <v>22</v>
      </c>
      <c r="H70" s="5">
        <v>38</v>
      </c>
      <c r="I70" s="6">
        <v>603934606.79166698</v>
      </c>
      <c r="J70" s="5">
        <v>515</v>
      </c>
      <c r="K70" s="7">
        <v>59.391499834660102</v>
      </c>
      <c r="L70" s="3">
        <v>6.30322265625</v>
      </c>
    </row>
    <row r="71" spans="1:12">
      <c r="A71" s="2" t="s">
        <v>1898</v>
      </c>
      <c r="B71" s="2" t="s">
        <v>198</v>
      </c>
      <c r="C71" s="3">
        <v>133.78431892395</v>
      </c>
      <c r="D71" s="4">
        <v>42.03</v>
      </c>
      <c r="E71" s="5">
        <v>1</v>
      </c>
      <c r="F71" s="5">
        <v>17</v>
      </c>
      <c r="G71" s="5">
        <v>17</v>
      </c>
      <c r="H71" s="5">
        <v>41</v>
      </c>
      <c r="I71" s="6">
        <v>258341493.02083299</v>
      </c>
      <c r="J71" s="5">
        <v>364</v>
      </c>
      <c r="K71" s="7">
        <v>40.310228334660003</v>
      </c>
      <c r="L71" s="3">
        <v>8.33837890625</v>
      </c>
    </row>
    <row r="72" spans="1:12">
      <c r="A72" s="2" t="s">
        <v>1514</v>
      </c>
      <c r="B72" s="2" t="s">
        <v>3720</v>
      </c>
      <c r="C72" s="3">
        <v>133.756726741791</v>
      </c>
      <c r="D72" s="4">
        <v>23.86</v>
      </c>
      <c r="E72" s="5">
        <v>1</v>
      </c>
      <c r="F72" s="5">
        <v>13</v>
      </c>
      <c r="G72" s="5">
        <v>13</v>
      </c>
      <c r="H72" s="5">
        <v>44</v>
      </c>
      <c r="I72" s="6">
        <v>131436264.145833</v>
      </c>
      <c r="J72" s="5">
        <v>813</v>
      </c>
      <c r="K72" s="7">
        <v>93.316114124660203</v>
      </c>
      <c r="L72" s="3">
        <v>4.90673828125</v>
      </c>
    </row>
    <row r="73" spans="1:12">
      <c r="A73" s="2" t="s">
        <v>2624</v>
      </c>
      <c r="B73" s="2" t="s">
        <v>362</v>
      </c>
      <c r="C73" s="3">
        <v>132.65943324565899</v>
      </c>
      <c r="D73" s="4">
        <v>46.62</v>
      </c>
      <c r="E73" s="5">
        <v>1</v>
      </c>
      <c r="F73" s="5">
        <v>16</v>
      </c>
      <c r="G73" s="5">
        <v>16</v>
      </c>
      <c r="H73" s="5">
        <v>41</v>
      </c>
      <c r="I73" s="6">
        <v>622197457.08333302</v>
      </c>
      <c r="J73" s="5">
        <v>399</v>
      </c>
      <c r="K73" s="7">
        <v>44.539629834659998</v>
      </c>
      <c r="L73" s="3">
        <v>8.38232421875</v>
      </c>
    </row>
    <row r="74" spans="1:12">
      <c r="A74" s="2" t="s">
        <v>1923</v>
      </c>
      <c r="B74" s="2" t="s">
        <v>3460</v>
      </c>
      <c r="C74" s="3">
        <v>132.58428680896799</v>
      </c>
      <c r="D74" s="4">
        <v>33.43</v>
      </c>
      <c r="E74" s="5">
        <v>1</v>
      </c>
      <c r="F74" s="5">
        <v>26</v>
      </c>
      <c r="G74" s="5">
        <v>26</v>
      </c>
      <c r="H74" s="5">
        <v>48</v>
      </c>
      <c r="I74" s="6">
        <v>380959891.35416698</v>
      </c>
      <c r="J74" s="5">
        <v>1011</v>
      </c>
      <c r="K74" s="7">
        <v>114.61924951466</v>
      </c>
      <c r="L74" s="3">
        <v>6.87353515625</v>
      </c>
    </row>
    <row r="75" spans="1:12">
      <c r="A75" s="2" t="s">
        <v>2145</v>
      </c>
      <c r="B75" s="2" t="s">
        <v>3306</v>
      </c>
      <c r="C75" s="3">
        <v>132.05735707283</v>
      </c>
      <c r="D75" s="4">
        <v>59</v>
      </c>
      <c r="E75" s="5">
        <v>1</v>
      </c>
      <c r="F75" s="5">
        <v>23</v>
      </c>
      <c r="G75" s="5">
        <v>23</v>
      </c>
      <c r="H75" s="5">
        <v>46</v>
      </c>
      <c r="I75" s="6">
        <v>249123867.91666701</v>
      </c>
      <c r="J75" s="5">
        <v>461</v>
      </c>
      <c r="K75" s="7">
        <v>52.517231584660003</v>
      </c>
      <c r="L75" s="3">
        <v>6.18896484375</v>
      </c>
    </row>
    <row r="76" spans="1:12">
      <c r="A76" s="2" t="s">
        <v>2541</v>
      </c>
      <c r="B76" s="2" t="s">
        <v>3054</v>
      </c>
      <c r="C76" s="3">
        <v>131.85056185722399</v>
      </c>
      <c r="D76" s="4">
        <v>48.45</v>
      </c>
      <c r="E76" s="5">
        <v>1</v>
      </c>
      <c r="F76" s="5">
        <v>18</v>
      </c>
      <c r="G76" s="5">
        <v>19</v>
      </c>
      <c r="H76" s="5">
        <v>39</v>
      </c>
      <c r="I76" s="6">
        <v>234782887.5625</v>
      </c>
      <c r="J76" s="5">
        <v>483</v>
      </c>
      <c r="K76" s="7">
        <v>53.248142294659999</v>
      </c>
      <c r="L76" s="3">
        <v>5.42724609375</v>
      </c>
    </row>
    <row r="77" spans="1:12">
      <c r="A77" s="2" t="s">
        <v>1392</v>
      </c>
      <c r="B77" s="2" t="s">
        <v>3796</v>
      </c>
      <c r="C77" s="3">
        <v>129.36387324333199</v>
      </c>
      <c r="D77" s="4">
        <v>32.880000000000003</v>
      </c>
      <c r="E77" s="5">
        <v>1</v>
      </c>
      <c r="F77" s="5">
        <v>10</v>
      </c>
      <c r="G77" s="5">
        <v>10</v>
      </c>
      <c r="H77" s="5">
        <v>43</v>
      </c>
      <c r="I77" s="6">
        <v>990725575.33333302</v>
      </c>
      <c r="J77" s="5">
        <v>368</v>
      </c>
      <c r="K77" s="7">
        <v>37.778654944659998</v>
      </c>
      <c r="L77" s="3">
        <v>8.66064453125</v>
      </c>
    </row>
    <row r="78" spans="1:12">
      <c r="A78" s="2" t="s">
        <v>2150</v>
      </c>
      <c r="B78" s="2" t="s">
        <v>3302</v>
      </c>
      <c r="C78" s="3">
        <v>126.137560844421</v>
      </c>
      <c r="D78" s="4">
        <v>11.29</v>
      </c>
      <c r="E78" s="5">
        <v>1</v>
      </c>
      <c r="F78" s="5">
        <v>9</v>
      </c>
      <c r="G78" s="5">
        <v>9</v>
      </c>
      <c r="H78" s="5">
        <v>42</v>
      </c>
      <c r="I78" s="6">
        <v>77539139.333333299</v>
      </c>
      <c r="J78" s="5">
        <v>1311</v>
      </c>
      <c r="K78" s="7">
        <v>142.22228979466001</v>
      </c>
      <c r="L78" s="3">
        <v>4.74169921875</v>
      </c>
    </row>
    <row r="79" spans="1:12">
      <c r="A79" s="2" t="s">
        <v>804</v>
      </c>
      <c r="B79" s="2" t="s">
        <v>4152</v>
      </c>
      <c r="C79" s="3">
        <v>120.48260188102699</v>
      </c>
      <c r="D79" s="4">
        <v>28.82</v>
      </c>
      <c r="E79" s="5">
        <v>1</v>
      </c>
      <c r="F79" s="5">
        <v>24</v>
      </c>
      <c r="G79" s="5">
        <v>24</v>
      </c>
      <c r="H79" s="5">
        <v>41</v>
      </c>
      <c r="I79" s="6">
        <v>182232712.58333299</v>
      </c>
      <c r="J79" s="5">
        <v>1402</v>
      </c>
      <c r="K79" s="7">
        <v>157.17605068466</v>
      </c>
      <c r="L79" s="3">
        <v>5.26220703125</v>
      </c>
    </row>
    <row r="80" spans="1:12">
      <c r="A80" s="2" t="s">
        <v>1931</v>
      </c>
      <c r="B80" s="2" t="s">
        <v>3455</v>
      </c>
      <c r="C80" s="3">
        <v>119.73254430294</v>
      </c>
      <c r="D80" s="4">
        <v>57.24</v>
      </c>
      <c r="E80" s="5">
        <v>2</v>
      </c>
      <c r="F80" s="5">
        <v>2</v>
      </c>
      <c r="G80" s="5">
        <v>7</v>
      </c>
      <c r="H80" s="5">
        <v>51</v>
      </c>
      <c r="I80" s="6">
        <v>64102474.760416701</v>
      </c>
      <c r="J80" s="5">
        <v>152</v>
      </c>
      <c r="K80" s="7">
        <v>17.124271644659999</v>
      </c>
      <c r="L80" s="3">
        <v>9.75927734375</v>
      </c>
    </row>
    <row r="81" spans="1:12">
      <c r="A81" s="2" t="s">
        <v>1282</v>
      </c>
      <c r="B81" s="2" t="s">
        <v>3872</v>
      </c>
      <c r="C81" s="3">
        <v>118.973425030708</v>
      </c>
      <c r="D81" s="4">
        <v>34.520000000000003</v>
      </c>
      <c r="E81" s="5">
        <v>1</v>
      </c>
      <c r="F81" s="5">
        <v>20</v>
      </c>
      <c r="G81" s="5">
        <v>20</v>
      </c>
      <c r="H81" s="5">
        <v>41</v>
      </c>
      <c r="I81" s="6">
        <v>196453041.91666701</v>
      </c>
      <c r="J81" s="5">
        <v>1014</v>
      </c>
      <c r="K81" s="7">
        <v>113.02438452465999</v>
      </c>
      <c r="L81" s="3">
        <v>5.02099609375</v>
      </c>
    </row>
    <row r="82" spans="1:12">
      <c r="A82" s="2" t="s">
        <v>580</v>
      </c>
      <c r="B82" s="2" t="s">
        <v>178</v>
      </c>
      <c r="C82" s="3">
        <v>118.67220985889401</v>
      </c>
      <c r="D82" s="4">
        <v>22.44</v>
      </c>
      <c r="E82" s="5">
        <v>1</v>
      </c>
      <c r="F82" s="5">
        <v>6</v>
      </c>
      <c r="G82" s="5">
        <v>6</v>
      </c>
      <c r="H82" s="5">
        <v>30</v>
      </c>
      <c r="I82" s="6">
        <v>393540444.33333302</v>
      </c>
      <c r="J82" s="5">
        <v>508</v>
      </c>
      <c r="K82" s="7">
        <v>57.175950414660001</v>
      </c>
      <c r="L82" s="3">
        <v>5.52880859375</v>
      </c>
    </row>
    <row r="83" spans="1:12">
      <c r="A83" s="2" t="s">
        <v>2026</v>
      </c>
      <c r="B83" s="2" t="s">
        <v>3383</v>
      </c>
      <c r="C83" s="3">
        <v>117.94209897518201</v>
      </c>
      <c r="D83" s="4">
        <v>49.22</v>
      </c>
      <c r="E83" s="5">
        <v>2</v>
      </c>
      <c r="F83" s="5">
        <v>1</v>
      </c>
      <c r="G83" s="5">
        <v>6</v>
      </c>
      <c r="H83" s="5">
        <v>50</v>
      </c>
      <c r="I83" s="6">
        <v>56918551.597656302</v>
      </c>
      <c r="J83" s="5">
        <v>128</v>
      </c>
      <c r="K83" s="7">
        <v>14.558865514660001</v>
      </c>
      <c r="L83" s="3">
        <v>9.83251953125</v>
      </c>
    </row>
    <row r="84" spans="1:12">
      <c r="A84" s="2" t="s">
        <v>1823</v>
      </c>
      <c r="B84" s="2" t="s">
        <v>185</v>
      </c>
      <c r="C84" s="3">
        <v>116.06771171093</v>
      </c>
      <c r="D84" s="4">
        <v>29.24</v>
      </c>
      <c r="E84" s="5">
        <v>1</v>
      </c>
      <c r="F84" s="5">
        <v>10</v>
      </c>
      <c r="G84" s="5">
        <v>10</v>
      </c>
      <c r="H84" s="5">
        <v>37</v>
      </c>
      <c r="I84" s="6">
        <v>1357119546.2916701</v>
      </c>
      <c r="J84" s="5">
        <v>472</v>
      </c>
      <c r="K84" s="7">
        <v>52.505491014660102</v>
      </c>
      <c r="L84" s="3">
        <v>8.67529296875</v>
      </c>
    </row>
    <row r="85" spans="1:12">
      <c r="A85" s="2" t="s">
        <v>1640</v>
      </c>
      <c r="B85" s="2" t="s">
        <v>3645</v>
      </c>
      <c r="C85" s="3">
        <v>111.14816224575</v>
      </c>
      <c r="D85" s="4">
        <v>35.450000000000003</v>
      </c>
      <c r="E85" s="5">
        <v>1</v>
      </c>
      <c r="F85" s="5">
        <v>5</v>
      </c>
      <c r="G85" s="5">
        <v>17</v>
      </c>
      <c r="H85" s="5">
        <v>34</v>
      </c>
      <c r="I85" s="6">
        <v>121192750.25</v>
      </c>
      <c r="J85" s="5">
        <v>646</v>
      </c>
      <c r="K85" s="7">
        <v>69.715374264660099</v>
      </c>
      <c r="L85" s="3">
        <v>5.45263671875</v>
      </c>
    </row>
    <row r="86" spans="1:12">
      <c r="A86" s="2" t="s">
        <v>2663</v>
      </c>
      <c r="B86" s="2" t="s">
        <v>3014</v>
      </c>
      <c r="C86" s="3">
        <v>110.694473624229</v>
      </c>
      <c r="D86" s="4">
        <v>54.98</v>
      </c>
      <c r="E86" s="5">
        <v>1</v>
      </c>
      <c r="F86" s="5">
        <v>13</v>
      </c>
      <c r="G86" s="5">
        <v>13</v>
      </c>
      <c r="H86" s="5">
        <v>39</v>
      </c>
      <c r="I86" s="6">
        <v>279750109.08333302</v>
      </c>
      <c r="J86" s="5">
        <v>271</v>
      </c>
      <c r="K86" s="7">
        <v>29.7275640946599</v>
      </c>
      <c r="L86" s="3">
        <v>7.02001953125</v>
      </c>
    </row>
    <row r="87" spans="1:12">
      <c r="A87" s="2" t="s">
        <v>2113</v>
      </c>
      <c r="B87" s="2" t="s">
        <v>563</v>
      </c>
      <c r="C87" s="3">
        <v>109.720676422119</v>
      </c>
      <c r="D87" s="4">
        <v>19.07</v>
      </c>
      <c r="E87" s="5">
        <v>1</v>
      </c>
      <c r="F87" s="5">
        <v>8</v>
      </c>
      <c r="G87" s="5">
        <v>13</v>
      </c>
      <c r="H87" s="5">
        <v>32</v>
      </c>
      <c r="I87" s="6">
        <v>149256625.58333299</v>
      </c>
      <c r="J87" s="5">
        <v>1180</v>
      </c>
      <c r="K87" s="7">
        <v>129.82818952465999</v>
      </c>
      <c r="L87" s="3">
        <v>6.27783203125</v>
      </c>
    </row>
    <row r="88" spans="1:12">
      <c r="A88" s="2" t="s">
        <v>1046</v>
      </c>
      <c r="B88" s="2" t="s">
        <v>4370</v>
      </c>
      <c r="C88" s="3">
        <v>109.534454107285</v>
      </c>
      <c r="D88" s="4">
        <v>35.32</v>
      </c>
      <c r="E88" s="5">
        <v>1</v>
      </c>
      <c r="F88" s="5">
        <v>18</v>
      </c>
      <c r="G88" s="5">
        <v>18</v>
      </c>
      <c r="H88" s="5">
        <v>41</v>
      </c>
      <c r="I88" s="6">
        <v>205661523.375</v>
      </c>
      <c r="J88" s="5">
        <v>705</v>
      </c>
      <c r="K88" s="7">
        <v>80.982672274660004</v>
      </c>
      <c r="L88" s="3">
        <v>4.86865234375</v>
      </c>
    </row>
    <row r="89" spans="1:12">
      <c r="A89" s="2" t="s">
        <v>2093</v>
      </c>
      <c r="B89" s="2" t="s">
        <v>75</v>
      </c>
      <c r="C89" s="3">
        <v>109.23172330856301</v>
      </c>
      <c r="D89" s="4">
        <v>30.27</v>
      </c>
      <c r="E89" s="5">
        <v>1</v>
      </c>
      <c r="F89" s="5">
        <v>20</v>
      </c>
      <c r="G89" s="5">
        <v>21</v>
      </c>
      <c r="H89" s="5">
        <v>36</v>
      </c>
      <c r="I89" s="6">
        <v>233816749.07291701</v>
      </c>
      <c r="J89" s="5">
        <v>991</v>
      </c>
      <c r="K89" s="7">
        <v>108.90632382466001</v>
      </c>
      <c r="L89" s="3">
        <v>6.29052734375</v>
      </c>
    </row>
    <row r="90" spans="1:12">
      <c r="A90" s="2" t="s">
        <v>2743</v>
      </c>
      <c r="B90" s="2" t="s">
        <v>2957</v>
      </c>
      <c r="C90" s="3">
        <v>108.536840319633</v>
      </c>
      <c r="D90" s="4">
        <v>46.78</v>
      </c>
      <c r="E90" s="5">
        <v>1</v>
      </c>
      <c r="F90" s="5">
        <v>18</v>
      </c>
      <c r="G90" s="5">
        <v>18</v>
      </c>
      <c r="H90" s="5">
        <v>40</v>
      </c>
      <c r="I90" s="6">
        <v>530940082.16666698</v>
      </c>
      <c r="J90" s="5">
        <v>590</v>
      </c>
      <c r="K90" s="7">
        <v>64.940609674660095</v>
      </c>
      <c r="L90" s="3">
        <v>6.34130859375</v>
      </c>
    </row>
    <row r="91" spans="1:12">
      <c r="A91" s="2" t="s">
        <v>592</v>
      </c>
      <c r="B91" s="2" t="s">
        <v>2775</v>
      </c>
      <c r="C91" s="3">
        <v>108.137459516525</v>
      </c>
      <c r="D91" s="4">
        <v>14.19</v>
      </c>
      <c r="E91" s="5">
        <v>1</v>
      </c>
      <c r="F91" s="5">
        <v>4</v>
      </c>
      <c r="G91" s="5">
        <v>4</v>
      </c>
      <c r="H91" s="5">
        <v>34</v>
      </c>
      <c r="I91" s="6">
        <v>26376300.269205701</v>
      </c>
      <c r="J91" s="5">
        <v>592</v>
      </c>
      <c r="K91" s="7">
        <v>65.480999074660005</v>
      </c>
      <c r="L91" s="3">
        <v>5.10986328125</v>
      </c>
    </row>
    <row r="92" spans="1:12">
      <c r="A92" s="2" t="s">
        <v>1499</v>
      </c>
      <c r="B92" s="2" t="s">
        <v>310</v>
      </c>
      <c r="C92" s="3">
        <v>108.114189863205</v>
      </c>
      <c r="D92" s="4">
        <v>44.28</v>
      </c>
      <c r="E92" s="5">
        <v>1</v>
      </c>
      <c r="F92" s="5">
        <v>9</v>
      </c>
      <c r="G92" s="5">
        <v>10</v>
      </c>
      <c r="H92" s="5">
        <v>33</v>
      </c>
      <c r="I92" s="6">
        <v>807792675.95833302</v>
      </c>
      <c r="J92" s="5">
        <v>332</v>
      </c>
      <c r="K92" s="7">
        <v>35.896299104660002</v>
      </c>
      <c r="L92" s="3">
        <v>5.49072265625</v>
      </c>
    </row>
    <row r="93" spans="1:12">
      <c r="A93" s="2" t="s">
        <v>1778</v>
      </c>
      <c r="B93" s="2" t="s">
        <v>4321</v>
      </c>
      <c r="C93" s="3">
        <v>107.852015256882</v>
      </c>
      <c r="D93" s="4">
        <v>47.31</v>
      </c>
      <c r="E93" s="5">
        <v>1</v>
      </c>
      <c r="F93" s="5">
        <v>13</v>
      </c>
      <c r="G93" s="5">
        <v>13</v>
      </c>
      <c r="H93" s="5">
        <v>33</v>
      </c>
      <c r="I93" s="6">
        <v>367712201.875</v>
      </c>
      <c r="J93" s="5">
        <v>391</v>
      </c>
      <c r="K93" s="7">
        <v>42.145968504659997</v>
      </c>
      <c r="L93" s="3">
        <v>6.59521484375</v>
      </c>
    </row>
    <row r="94" spans="1:12">
      <c r="A94" s="2" t="s">
        <v>1589</v>
      </c>
      <c r="B94" s="2" t="s">
        <v>3669</v>
      </c>
      <c r="C94" s="3">
        <v>106.74053645134001</v>
      </c>
      <c r="D94" s="4">
        <v>48.58</v>
      </c>
      <c r="E94" s="5">
        <v>3</v>
      </c>
      <c r="F94" s="5">
        <v>11</v>
      </c>
      <c r="G94" s="5">
        <v>11</v>
      </c>
      <c r="H94" s="5">
        <v>52</v>
      </c>
      <c r="I94" s="6">
        <v>428361302.58203101</v>
      </c>
      <c r="J94" s="5">
        <v>247</v>
      </c>
      <c r="K94" s="7">
        <v>27.403081244660001</v>
      </c>
      <c r="L94" s="3">
        <v>6.16357421875</v>
      </c>
    </row>
    <row r="95" spans="1:12">
      <c r="A95" s="2" t="s">
        <v>1363</v>
      </c>
      <c r="B95" s="2" t="s">
        <v>301</v>
      </c>
      <c r="C95" s="3">
        <v>105.91200542449999</v>
      </c>
      <c r="D95" s="4">
        <v>35.4</v>
      </c>
      <c r="E95" s="5">
        <v>1</v>
      </c>
      <c r="F95" s="5">
        <v>11</v>
      </c>
      <c r="G95" s="5">
        <v>11</v>
      </c>
      <c r="H95" s="5">
        <v>39</v>
      </c>
      <c r="I95" s="6">
        <v>299747987.16666698</v>
      </c>
      <c r="J95" s="5">
        <v>500</v>
      </c>
      <c r="K95" s="7">
        <v>56.989475184660101</v>
      </c>
      <c r="L95" s="3">
        <v>6.21435546875</v>
      </c>
    </row>
    <row r="96" spans="1:12">
      <c r="A96" s="2" t="s">
        <v>2520</v>
      </c>
      <c r="B96" s="2" t="s">
        <v>2841</v>
      </c>
      <c r="C96" s="3">
        <v>103.402879834175</v>
      </c>
      <c r="D96" s="4">
        <v>36.36</v>
      </c>
      <c r="E96" s="5">
        <v>1</v>
      </c>
      <c r="F96" s="5">
        <v>6</v>
      </c>
      <c r="G96" s="5">
        <v>6</v>
      </c>
      <c r="H96" s="5">
        <v>35</v>
      </c>
      <c r="I96" s="6">
        <v>198011520.66666701</v>
      </c>
      <c r="J96" s="5">
        <v>253</v>
      </c>
      <c r="K96" s="7">
        <v>29.034445654660001</v>
      </c>
      <c r="L96" s="3">
        <v>8.44091796875</v>
      </c>
    </row>
    <row r="97" spans="1:12">
      <c r="A97" s="2" t="s">
        <v>2151</v>
      </c>
      <c r="B97" s="2" t="s">
        <v>3301</v>
      </c>
      <c r="C97" s="3">
        <v>102.428834438324</v>
      </c>
      <c r="D97" s="4">
        <v>43.27</v>
      </c>
      <c r="E97" s="5">
        <v>1</v>
      </c>
      <c r="F97" s="5">
        <v>12</v>
      </c>
      <c r="G97" s="5">
        <v>12</v>
      </c>
      <c r="H97" s="5">
        <v>28</v>
      </c>
      <c r="I97" s="6">
        <v>288330541.71875</v>
      </c>
      <c r="J97" s="5">
        <v>453</v>
      </c>
      <c r="K97" s="7">
        <v>49.730381504660002</v>
      </c>
      <c r="L97" s="3">
        <v>6.81494140625</v>
      </c>
    </row>
    <row r="98" spans="1:12">
      <c r="A98" s="2" t="s">
        <v>2089</v>
      </c>
      <c r="B98" s="2" t="s">
        <v>259</v>
      </c>
      <c r="C98" s="3">
        <v>101.747019886971</v>
      </c>
      <c r="D98" s="4">
        <v>22.37</v>
      </c>
      <c r="E98" s="5">
        <v>1</v>
      </c>
      <c r="F98" s="5">
        <v>6</v>
      </c>
      <c r="G98" s="5">
        <v>7</v>
      </c>
      <c r="H98" s="5">
        <v>39</v>
      </c>
      <c r="I98" s="6">
        <v>1134885509.1666701</v>
      </c>
      <c r="J98" s="5">
        <v>438</v>
      </c>
      <c r="K98" s="7">
        <v>47.252549874659998</v>
      </c>
      <c r="L98" s="3">
        <v>6.41748046875</v>
      </c>
    </row>
    <row r="99" spans="1:12">
      <c r="A99" s="2" t="s">
        <v>2370</v>
      </c>
      <c r="B99" s="2" t="s">
        <v>4388</v>
      </c>
      <c r="C99" s="3">
        <v>101.627613067627</v>
      </c>
      <c r="D99" s="4">
        <v>45.48</v>
      </c>
      <c r="E99" s="5">
        <v>1</v>
      </c>
      <c r="F99" s="5">
        <v>13</v>
      </c>
      <c r="G99" s="5">
        <v>13</v>
      </c>
      <c r="H99" s="5">
        <v>35</v>
      </c>
      <c r="I99" s="6">
        <v>519753159.83333302</v>
      </c>
      <c r="J99" s="5">
        <v>442</v>
      </c>
      <c r="K99" s="7">
        <v>48.144364914660002</v>
      </c>
      <c r="L99" s="3">
        <v>6.30322265625</v>
      </c>
    </row>
    <row r="100" spans="1:12">
      <c r="A100" s="2" t="s">
        <v>2505</v>
      </c>
      <c r="B100" s="2" t="s">
        <v>3076</v>
      </c>
      <c r="C100" s="3">
        <v>101.312162160873</v>
      </c>
      <c r="D100" s="4">
        <v>32.06</v>
      </c>
      <c r="E100" s="5">
        <v>1</v>
      </c>
      <c r="F100" s="5">
        <v>17</v>
      </c>
      <c r="G100" s="5">
        <v>17</v>
      </c>
      <c r="H100" s="5">
        <v>31</v>
      </c>
      <c r="I100" s="6">
        <v>152383425.91666701</v>
      </c>
      <c r="J100" s="5">
        <v>708</v>
      </c>
      <c r="K100" s="7">
        <v>79.574583154660104</v>
      </c>
      <c r="L100" s="3">
        <v>7.40087890625</v>
      </c>
    </row>
    <row r="101" spans="1:12">
      <c r="A101" s="2" t="s">
        <v>1190</v>
      </c>
      <c r="B101" s="2" t="s">
        <v>306</v>
      </c>
      <c r="C101" s="3">
        <v>101.256641864777</v>
      </c>
      <c r="D101" s="4">
        <v>20.97</v>
      </c>
      <c r="E101" s="5">
        <v>1</v>
      </c>
      <c r="F101" s="5">
        <v>5</v>
      </c>
      <c r="G101" s="5">
        <v>5</v>
      </c>
      <c r="H101" s="5">
        <v>36</v>
      </c>
      <c r="I101" s="6">
        <v>197880036.02750701</v>
      </c>
      <c r="J101" s="5">
        <v>372</v>
      </c>
      <c r="K101" s="7">
        <v>42.079462984659997</v>
      </c>
      <c r="L101" s="3">
        <v>6.29052734375</v>
      </c>
    </row>
    <row r="102" spans="1:12">
      <c r="A102" s="2" t="s">
        <v>1671</v>
      </c>
      <c r="B102" s="2" t="s">
        <v>3621</v>
      </c>
      <c r="C102" s="3">
        <v>100.32043159008001</v>
      </c>
      <c r="D102" s="4">
        <v>32.92</v>
      </c>
      <c r="E102" s="5">
        <v>1</v>
      </c>
      <c r="F102" s="5">
        <v>5</v>
      </c>
      <c r="G102" s="5">
        <v>17</v>
      </c>
      <c r="H102" s="5">
        <v>33</v>
      </c>
      <c r="I102" s="6">
        <v>80167475.395833299</v>
      </c>
      <c r="J102" s="5">
        <v>647</v>
      </c>
      <c r="K102" s="7">
        <v>69.860551274660097</v>
      </c>
      <c r="L102" s="3">
        <v>5.60498046875</v>
      </c>
    </row>
    <row r="103" spans="1:12">
      <c r="A103" s="2" t="s">
        <v>708</v>
      </c>
      <c r="B103" s="2" t="s">
        <v>324</v>
      </c>
      <c r="C103" s="3">
        <v>100.243137121201</v>
      </c>
      <c r="D103" s="4">
        <v>36.89</v>
      </c>
      <c r="E103" s="5">
        <v>1</v>
      </c>
      <c r="F103" s="5">
        <v>17</v>
      </c>
      <c r="G103" s="5">
        <v>17</v>
      </c>
      <c r="H103" s="5">
        <v>33</v>
      </c>
      <c r="I103" s="6">
        <v>356064690.79166698</v>
      </c>
      <c r="J103" s="5">
        <v>694</v>
      </c>
      <c r="K103" s="7">
        <v>77.318348764660001</v>
      </c>
      <c r="L103" s="3">
        <v>5.13525390625</v>
      </c>
    </row>
    <row r="104" spans="1:12">
      <c r="A104" s="2" t="s">
        <v>1294</v>
      </c>
      <c r="B104" s="2" t="s">
        <v>3862</v>
      </c>
      <c r="C104" s="3">
        <v>99.873367309570298</v>
      </c>
      <c r="D104" s="4">
        <v>53.44</v>
      </c>
      <c r="E104" s="5">
        <v>1</v>
      </c>
      <c r="F104" s="5">
        <v>9</v>
      </c>
      <c r="G104" s="5">
        <v>9</v>
      </c>
      <c r="H104" s="5">
        <v>37</v>
      </c>
      <c r="I104" s="6">
        <v>388200054.79166698</v>
      </c>
      <c r="J104" s="5">
        <v>247</v>
      </c>
      <c r="K104" s="7">
        <v>27.132443114659999</v>
      </c>
      <c r="L104" s="3">
        <v>9.33447265625</v>
      </c>
    </row>
    <row r="105" spans="1:12">
      <c r="A105" s="2" t="s">
        <v>2244</v>
      </c>
      <c r="B105" s="2" t="s">
        <v>3247</v>
      </c>
      <c r="C105" s="3">
        <v>99.4700608253479</v>
      </c>
      <c r="D105" s="4">
        <v>28.14</v>
      </c>
      <c r="E105" s="5">
        <v>1</v>
      </c>
      <c r="F105" s="5">
        <v>17</v>
      </c>
      <c r="G105" s="5">
        <v>17</v>
      </c>
      <c r="H105" s="5">
        <v>33</v>
      </c>
      <c r="I105" s="6">
        <v>182286204.45833299</v>
      </c>
      <c r="J105" s="5">
        <v>924</v>
      </c>
      <c r="K105" s="7">
        <v>104.40705010466</v>
      </c>
      <c r="L105" s="3">
        <v>5.78271484375</v>
      </c>
    </row>
    <row r="106" spans="1:12">
      <c r="A106" s="2" t="s">
        <v>1151</v>
      </c>
      <c r="B106" s="2" t="s">
        <v>4426</v>
      </c>
      <c r="C106" s="3">
        <v>97.900235533714294</v>
      </c>
      <c r="D106" s="4">
        <v>53.87</v>
      </c>
      <c r="E106" s="5">
        <v>2</v>
      </c>
      <c r="F106" s="5">
        <v>16</v>
      </c>
      <c r="G106" s="5">
        <v>17</v>
      </c>
      <c r="H106" s="5">
        <v>43</v>
      </c>
      <c r="I106" s="6">
        <v>408997438.01041698</v>
      </c>
      <c r="J106" s="5">
        <v>323</v>
      </c>
      <c r="K106" s="7">
        <v>37.456592874659997</v>
      </c>
      <c r="L106" s="3">
        <v>5.43994140625</v>
      </c>
    </row>
    <row r="107" spans="1:12">
      <c r="A107" s="2" t="s">
        <v>2494</v>
      </c>
      <c r="B107" s="2" t="s">
        <v>314</v>
      </c>
      <c r="C107" s="3">
        <v>97.539295434951796</v>
      </c>
      <c r="D107" s="4">
        <v>43.6</v>
      </c>
      <c r="E107" s="5">
        <v>1</v>
      </c>
      <c r="F107" s="5">
        <v>7</v>
      </c>
      <c r="G107" s="5">
        <v>11</v>
      </c>
      <c r="H107" s="5">
        <v>28</v>
      </c>
      <c r="I107" s="6">
        <v>1207558062.75</v>
      </c>
      <c r="J107" s="5">
        <v>422</v>
      </c>
      <c r="K107" s="7">
        <v>46.975125064659998</v>
      </c>
      <c r="L107" s="3">
        <v>6.10009765625</v>
      </c>
    </row>
    <row r="108" spans="1:12">
      <c r="A108" s="2" t="s">
        <v>2000</v>
      </c>
      <c r="B108" s="2" t="s">
        <v>3402</v>
      </c>
      <c r="C108" s="3">
        <v>97.389084815979004</v>
      </c>
      <c r="D108" s="4">
        <v>15.75</v>
      </c>
      <c r="E108" s="5">
        <v>1</v>
      </c>
      <c r="F108" s="5">
        <v>11</v>
      </c>
      <c r="G108" s="5">
        <v>11</v>
      </c>
      <c r="H108" s="5">
        <v>42</v>
      </c>
      <c r="I108" s="6">
        <v>187601190.47916701</v>
      </c>
      <c r="J108" s="5">
        <v>908</v>
      </c>
      <c r="K108" s="7">
        <v>101.86313412465999</v>
      </c>
      <c r="L108" s="3">
        <v>5.60498046875</v>
      </c>
    </row>
    <row r="109" spans="1:12">
      <c r="A109" s="2" t="s">
        <v>1325</v>
      </c>
      <c r="B109" s="2" t="s">
        <v>4314</v>
      </c>
      <c r="C109" s="3">
        <v>93.257727265358</v>
      </c>
      <c r="D109" s="4">
        <v>36.14</v>
      </c>
      <c r="E109" s="5">
        <v>3</v>
      </c>
      <c r="F109" s="5">
        <v>22</v>
      </c>
      <c r="G109" s="5">
        <v>23</v>
      </c>
      <c r="H109" s="5">
        <v>38</v>
      </c>
      <c r="I109" s="6">
        <v>314499123.66666698</v>
      </c>
      <c r="J109" s="5">
        <v>830</v>
      </c>
      <c r="K109" s="7">
        <v>91.004187584660102</v>
      </c>
      <c r="L109" s="3">
        <v>4.94482421875</v>
      </c>
    </row>
    <row r="110" spans="1:12">
      <c r="A110" s="2" t="s">
        <v>2200</v>
      </c>
      <c r="B110" s="2" t="s">
        <v>2809</v>
      </c>
      <c r="C110" s="3">
        <v>92.206736445426898</v>
      </c>
      <c r="D110" s="4">
        <v>54.16</v>
      </c>
      <c r="E110" s="5">
        <v>1</v>
      </c>
      <c r="F110" s="5">
        <v>18</v>
      </c>
      <c r="G110" s="5">
        <v>18</v>
      </c>
      <c r="H110" s="5">
        <v>34</v>
      </c>
      <c r="I110" s="6">
        <v>259307133.54166701</v>
      </c>
      <c r="J110" s="5">
        <v>469</v>
      </c>
      <c r="K110" s="7">
        <v>52.270629124659997</v>
      </c>
      <c r="L110" s="3">
        <v>7.22509765625</v>
      </c>
    </row>
    <row r="111" spans="1:12">
      <c r="A111" s="2" t="s">
        <v>1205</v>
      </c>
      <c r="B111" s="2" t="s">
        <v>3922</v>
      </c>
      <c r="C111" s="3">
        <v>92.109316229820294</v>
      </c>
      <c r="D111" s="4">
        <v>18.57</v>
      </c>
      <c r="E111" s="5">
        <v>1</v>
      </c>
      <c r="F111" s="5">
        <v>15</v>
      </c>
      <c r="G111" s="5">
        <v>15</v>
      </c>
      <c r="H111" s="5">
        <v>27</v>
      </c>
      <c r="I111" s="6">
        <v>146195176.47916701</v>
      </c>
      <c r="J111" s="5">
        <v>1346</v>
      </c>
      <c r="K111" s="7">
        <v>147.18662758465999</v>
      </c>
      <c r="L111" s="3">
        <v>5.43994140625</v>
      </c>
    </row>
    <row r="112" spans="1:12">
      <c r="A112" s="2" t="s">
        <v>2585</v>
      </c>
      <c r="B112" s="2" t="s">
        <v>2801</v>
      </c>
      <c r="C112" s="3">
        <v>90.396992206573501</v>
      </c>
      <c r="D112" s="4">
        <v>28.27</v>
      </c>
      <c r="E112" s="5">
        <v>1</v>
      </c>
      <c r="F112" s="5">
        <v>7</v>
      </c>
      <c r="G112" s="5">
        <v>8</v>
      </c>
      <c r="H112" s="5">
        <v>25</v>
      </c>
      <c r="I112" s="6">
        <v>205774674.80208299</v>
      </c>
      <c r="J112" s="5">
        <v>382</v>
      </c>
      <c r="K112" s="7">
        <v>41.700245404660002</v>
      </c>
      <c r="L112" s="3">
        <v>5.28759765625</v>
      </c>
    </row>
    <row r="113" spans="1:12">
      <c r="A113" s="2" t="s">
        <v>1403</v>
      </c>
      <c r="B113" s="2" t="s">
        <v>3788</v>
      </c>
      <c r="C113" s="3">
        <v>89.9821422100067</v>
      </c>
      <c r="D113" s="4">
        <v>45.23</v>
      </c>
      <c r="E113" s="5">
        <v>1</v>
      </c>
      <c r="F113" s="5">
        <v>8</v>
      </c>
      <c r="G113" s="5">
        <v>8</v>
      </c>
      <c r="H113" s="5">
        <v>23</v>
      </c>
      <c r="I113" s="6">
        <v>302332455.125</v>
      </c>
      <c r="J113" s="5">
        <v>199</v>
      </c>
      <c r="K113" s="7">
        <v>23.262709044659999</v>
      </c>
      <c r="L113" s="3">
        <v>4.53857421875</v>
      </c>
    </row>
    <row r="114" spans="1:12">
      <c r="A114" s="2" t="s">
        <v>1774</v>
      </c>
      <c r="B114" s="2" t="s">
        <v>487</v>
      </c>
      <c r="C114" s="3">
        <v>89.426476597786007</v>
      </c>
      <c r="D114" s="4">
        <v>35.85</v>
      </c>
      <c r="E114" s="5">
        <v>1</v>
      </c>
      <c r="F114" s="5">
        <v>13</v>
      </c>
      <c r="G114" s="5">
        <v>13</v>
      </c>
      <c r="H114" s="5">
        <v>33</v>
      </c>
      <c r="I114" s="6">
        <v>224823586.77083299</v>
      </c>
      <c r="J114" s="5">
        <v>544</v>
      </c>
      <c r="K114" s="7">
        <v>60.315092354660102</v>
      </c>
      <c r="L114" s="3">
        <v>6.16357421875</v>
      </c>
    </row>
    <row r="115" spans="1:12">
      <c r="A115" s="2" t="s">
        <v>2565</v>
      </c>
      <c r="B115" s="2" t="s">
        <v>397</v>
      </c>
      <c r="C115" s="3">
        <v>89.358505368232699</v>
      </c>
      <c r="D115" s="4">
        <v>10.55</v>
      </c>
      <c r="E115" s="5">
        <v>1</v>
      </c>
      <c r="F115" s="5">
        <v>6</v>
      </c>
      <c r="G115" s="5">
        <v>6</v>
      </c>
      <c r="H115" s="5">
        <v>26</v>
      </c>
      <c r="I115" s="6">
        <v>100975926.994792</v>
      </c>
      <c r="J115" s="5">
        <v>834</v>
      </c>
      <c r="K115" s="7">
        <v>89.267734904660102</v>
      </c>
      <c r="L115" s="3">
        <v>9.31982421875</v>
      </c>
    </row>
    <row r="116" spans="1:12">
      <c r="A116" s="2" t="s">
        <v>1423</v>
      </c>
      <c r="B116" s="2" t="s">
        <v>95</v>
      </c>
      <c r="C116" s="3">
        <v>87.661886930465698</v>
      </c>
      <c r="D116" s="4">
        <v>42.78</v>
      </c>
      <c r="E116" s="5">
        <v>1</v>
      </c>
      <c r="F116" s="5">
        <v>15</v>
      </c>
      <c r="G116" s="5">
        <v>15</v>
      </c>
      <c r="H116" s="5">
        <v>27</v>
      </c>
      <c r="I116" s="6">
        <v>464177391.04166698</v>
      </c>
      <c r="J116" s="5">
        <v>526</v>
      </c>
      <c r="K116" s="7">
        <v>58.540979004660002</v>
      </c>
      <c r="L116" s="3">
        <v>6.62451171875</v>
      </c>
    </row>
    <row r="117" spans="1:12">
      <c r="A117" s="2" t="s">
        <v>930</v>
      </c>
      <c r="B117" s="2" t="s">
        <v>52</v>
      </c>
      <c r="C117" s="3">
        <v>87.261936664581299</v>
      </c>
      <c r="D117" s="4">
        <v>30.65</v>
      </c>
      <c r="E117" s="5">
        <v>1</v>
      </c>
      <c r="F117" s="5">
        <v>4</v>
      </c>
      <c r="G117" s="5">
        <v>4</v>
      </c>
      <c r="H117" s="5">
        <v>27</v>
      </c>
      <c r="I117" s="6">
        <v>376060098.45833302</v>
      </c>
      <c r="J117" s="5">
        <v>199</v>
      </c>
      <c r="K117" s="7">
        <v>22.608485074659999</v>
      </c>
      <c r="L117" s="3">
        <v>10.81396484375</v>
      </c>
    </row>
    <row r="118" spans="1:12">
      <c r="A118" s="2" t="s">
        <v>2641</v>
      </c>
      <c r="B118" s="2" t="s">
        <v>354</v>
      </c>
      <c r="C118" s="3">
        <v>87.097147822380094</v>
      </c>
      <c r="D118" s="4">
        <v>29.2</v>
      </c>
      <c r="E118" s="5">
        <v>1</v>
      </c>
      <c r="F118" s="5">
        <v>6</v>
      </c>
      <c r="G118" s="5">
        <v>10</v>
      </c>
      <c r="H118" s="5">
        <v>30</v>
      </c>
      <c r="I118" s="6">
        <v>320851947</v>
      </c>
      <c r="J118" s="5">
        <v>411</v>
      </c>
      <c r="K118" s="7">
        <v>46.727767284659997</v>
      </c>
      <c r="L118" s="3">
        <v>5.36376953125</v>
      </c>
    </row>
    <row r="119" spans="1:12">
      <c r="A119" s="2" t="s">
        <v>2773</v>
      </c>
      <c r="B119" s="2" t="s">
        <v>385</v>
      </c>
      <c r="C119" s="3">
        <v>86.9786505699158</v>
      </c>
      <c r="D119" s="4">
        <v>29.64</v>
      </c>
      <c r="E119" s="5">
        <v>1</v>
      </c>
      <c r="F119" s="5">
        <v>6</v>
      </c>
      <c r="G119" s="5">
        <v>8</v>
      </c>
      <c r="H119" s="5">
        <v>27</v>
      </c>
      <c r="I119" s="6">
        <v>184964285.4375</v>
      </c>
      <c r="J119" s="5">
        <v>361</v>
      </c>
      <c r="K119" s="7">
        <v>39.273833394660002</v>
      </c>
      <c r="L119" s="3">
        <v>6.34130859375</v>
      </c>
    </row>
    <row r="120" spans="1:12">
      <c r="A120" s="2" t="s">
        <v>961</v>
      </c>
      <c r="B120" s="2" t="s">
        <v>382</v>
      </c>
      <c r="C120" s="3">
        <v>85.947665095329299</v>
      </c>
      <c r="D120" s="4">
        <v>33.630000000000003</v>
      </c>
      <c r="E120" s="5">
        <v>1</v>
      </c>
      <c r="F120" s="5">
        <v>10</v>
      </c>
      <c r="G120" s="5">
        <v>10</v>
      </c>
      <c r="H120" s="5">
        <v>26</v>
      </c>
      <c r="I120" s="6">
        <v>695414401.04166698</v>
      </c>
      <c r="J120" s="5">
        <v>336</v>
      </c>
      <c r="K120" s="7">
        <v>35.54400036466</v>
      </c>
      <c r="L120" s="3">
        <v>8.90966796875</v>
      </c>
    </row>
    <row r="121" spans="1:12">
      <c r="A121" s="2" t="s">
        <v>1854</v>
      </c>
      <c r="B121" s="2" t="s">
        <v>3503</v>
      </c>
      <c r="C121" s="3">
        <v>84.2574818134308</v>
      </c>
      <c r="D121" s="4">
        <v>19.66</v>
      </c>
      <c r="E121" s="5">
        <v>1</v>
      </c>
      <c r="F121" s="5">
        <v>12</v>
      </c>
      <c r="G121" s="5">
        <v>12</v>
      </c>
      <c r="H121" s="5">
        <v>26</v>
      </c>
      <c r="I121" s="6">
        <v>92625211.25</v>
      </c>
      <c r="J121" s="5">
        <v>1114</v>
      </c>
      <c r="K121" s="7">
        <v>124.99489224465999</v>
      </c>
      <c r="L121" s="3">
        <v>6.63916015625</v>
      </c>
    </row>
    <row r="122" spans="1:12">
      <c r="A122" s="2" t="s">
        <v>1078</v>
      </c>
      <c r="B122" s="2" t="s">
        <v>330</v>
      </c>
      <c r="C122" s="3">
        <v>84.135784864425702</v>
      </c>
      <c r="D122" s="4">
        <v>65.650000000000006</v>
      </c>
      <c r="E122" s="5">
        <v>2</v>
      </c>
      <c r="F122" s="5">
        <v>7</v>
      </c>
      <c r="G122" s="5">
        <v>8</v>
      </c>
      <c r="H122" s="5">
        <v>28</v>
      </c>
      <c r="I122" s="6">
        <v>984502560.83333302</v>
      </c>
      <c r="J122" s="5">
        <v>131</v>
      </c>
      <c r="K122" s="7">
        <v>13.892659694660001</v>
      </c>
      <c r="L122" s="3">
        <v>10.63818359375</v>
      </c>
    </row>
    <row r="123" spans="1:12">
      <c r="A123" s="2" t="s">
        <v>1153</v>
      </c>
      <c r="B123" s="2" t="s">
        <v>4411</v>
      </c>
      <c r="C123" s="3">
        <v>84.118044734001202</v>
      </c>
      <c r="D123" s="4">
        <v>36.51</v>
      </c>
      <c r="E123" s="5">
        <v>1</v>
      </c>
      <c r="F123" s="5">
        <v>11</v>
      </c>
      <c r="G123" s="5">
        <v>12</v>
      </c>
      <c r="H123" s="5">
        <v>25</v>
      </c>
      <c r="I123" s="6">
        <v>81336855.708333299</v>
      </c>
      <c r="J123" s="5">
        <v>567</v>
      </c>
      <c r="K123" s="7">
        <v>62.934721994660102</v>
      </c>
      <c r="L123" s="3">
        <v>5.63037109375</v>
      </c>
    </row>
    <row r="124" spans="1:12">
      <c r="A124" s="2" t="s">
        <v>1465</v>
      </c>
      <c r="B124" s="2" t="s">
        <v>53</v>
      </c>
      <c r="C124" s="3">
        <v>83.751572608947797</v>
      </c>
      <c r="D124" s="4">
        <v>51.18</v>
      </c>
      <c r="E124" s="5">
        <v>1</v>
      </c>
      <c r="F124" s="5">
        <v>10</v>
      </c>
      <c r="G124" s="5">
        <v>10</v>
      </c>
      <c r="H124" s="5">
        <v>32</v>
      </c>
      <c r="I124" s="6">
        <v>220347554</v>
      </c>
      <c r="J124" s="5">
        <v>254</v>
      </c>
      <c r="K124" s="7">
        <v>27.32184485466</v>
      </c>
      <c r="L124" s="3">
        <v>10.93115234375</v>
      </c>
    </row>
    <row r="125" spans="1:12">
      <c r="A125" s="2" t="s">
        <v>1039</v>
      </c>
      <c r="B125" s="2" t="s">
        <v>4358</v>
      </c>
      <c r="C125" s="3">
        <v>83.198627948761001</v>
      </c>
      <c r="D125" s="4">
        <v>14.78</v>
      </c>
      <c r="E125" s="5">
        <v>1</v>
      </c>
      <c r="F125" s="5">
        <v>22</v>
      </c>
      <c r="G125" s="5">
        <v>22</v>
      </c>
      <c r="H125" s="5">
        <v>32</v>
      </c>
      <c r="I125" s="6">
        <v>72047859.395833299</v>
      </c>
      <c r="J125" s="5">
        <v>2152</v>
      </c>
      <c r="K125" s="7">
        <v>238.41199880466101</v>
      </c>
      <c r="L125" s="3">
        <v>6.27783203125</v>
      </c>
    </row>
    <row r="126" spans="1:12">
      <c r="A126" s="2" t="s">
        <v>1728</v>
      </c>
      <c r="B126" s="2" t="s">
        <v>50</v>
      </c>
      <c r="C126" s="3">
        <v>82.638970851898193</v>
      </c>
      <c r="D126" s="4">
        <v>22.12</v>
      </c>
      <c r="E126" s="5">
        <v>1</v>
      </c>
      <c r="F126" s="5">
        <v>4</v>
      </c>
      <c r="G126" s="5">
        <v>4</v>
      </c>
      <c r="H126" s="5">
        <v>21</v>
      </c>
      <c r="I126" s="6">
        <v>608640070.70833302</v>
      </c>
      <c r="J126" s="5">
        <v>217</v>
      </c>
      <c r="K126" s="7">
        <v>24.408146184660001</v>
      </c>
      <c r="L126" s="3">
        <v>9.71533203125</v>
      </c>
    </row>
    <row r="127" spans="1:12">
      <c r="A127" s="2" t="s">
        <v>1751</v>
      </c>
      <c r="B127" s="2" t="s">
        <v>499</v>
      </c>
      <c r="C127" s="3">
        <v>82.102767944335895</v>
      </c>
      <c r="D127" s="4">
        <v>46.09</v>
      </c>
      <c r="E127" s="5">
        <v>1</v>
      </c>
      <c r="F127" s="5">
        <v>8</v>
      </c>
      <c r="G127" s="5">
        <v>12</v>
      </c>
      <c r="H127" s="5">
        <v>24</v>
      </c>
      <c r="I127" s="6">
        <v>172715152.33333299</v>
      </c>
      <c r="J127" s="5">
        <v>486</v>
      </c>
      <c r="K127" s="7">
        <v>53.629403884659901</v>
      </c>
      <c r="L127" s="3">
        <v>5.17333984375</v>
      </c>
    </row>
    <row r="128" spans="1:12">
      <c r="A128" s="2" t="s">
        <v>1621</v>
      </c>
      <c r="B128" s="2" t="s">
        <v>89</v>
      </c>
      <c r="C128" s="3">
        <v>81.509401798248305</v>
      </c>
      <c r="D128" s="4">
        <v>38.64</v>
      </c>
      <c r="E128" s="5">
        <v>1</v>
      </c>
      <c r="F128" s="5">
        <v>12</v>
      </c>
      <c r="G128" s="5">
        <v>12</v>
      </c>
      <c r="H128" s="5">
        <v>25</v>
      </c>
      <c r="I128" s="6">
        <v>341804367.05208302</v>
      </c>
      <c r="J128" s="5">
        <v>396</v>
      </c>
      <c r="K128" s="7">
        <v>44.758982294660001</v>
      </c>
      <c r="L128" s="3">
        <v>5.09716796875</v>
      </c>
    </row>
    <row r="129" spans="1:12">
      <c r="A129" s="2" t="s">
        <v>2067</v>
      </c>
      <c r="B129" s="2" t="s">
        <v>6</v>
      </c>
      <c r="C129" s="3">
        <v>81.350936651229901</v>
      </c>
      <c r="D129" s="4">
        <v>13.95</v>
      </c>
      <c r="E129" s="5">
        <v>1</v>
      </c>
      <c r="F129" s="5">
        <v>5</v>
      </c>
      <c r="G129" s="5">
        <v>6</v>
      </c>
      <c r="H129" s="5">
        <v>25</v>
      </c>
      <c r="I129" s="6">
        <v>556868947.04166698</v>
      </c>
      <c r="J129" s="5">
        <v>559</v>
      </c>
      <c r="K129" s="7">
        <v>59.9023974946602</v>
      </c>
      <c r="L129" s="3">
        <v>4.85595703125</v>
      </c>
    </row>
    <row r="130" spans="1:12">
      <c r="A130" s="2" t="s">
        <v>2019</v>
      </c>
      <c r="B130" s="2" t="s">
        <v>4420</v>
      </c>
      <c r="C130" s="3">
        <v>80.988001227378803</v>
      </c>
      <c r="D130" s="4">
        <v>53.05</v>
      </c>
      <c r="E130" s="5">
        <v>1</v>
      </c>
      <c r="F130" s="5">
        <v>9</v>
      </c>
      <c r="G130" s="5">
        <v>12</v>
      </c>
      <c r="H130" s="5">
        <v>30</v>
      </c>
      <c r="I130" s="6">
        <v>784621151.66666698</v>
      </c>
      <c r="J130" s="5">
        <v>311</v>
      </c>
      <c r="K130" s="7">
        <v>35.128699584659998</v>
      </c>
      <c r="L130" s="3">
        <v>4.76708984375</v>
      </c>
    </row>
    <row r="131" spans="1:12">
      <c r="A131" s="2" t="s">
        <v>766</v>
      </c>
      <c r="B131" s="2" t="s">
        <v>4180</v>
      </c>
      <c r="C131" s="3">
        <v>80.651859045028701</v>
      </c>
      <c r="D131" s="4">
        <v>52.53</v>
      </c>
      <c r="E131" s="5">
        <v>1</v>
      </c>
      <c r="F131" s="5">
        <v>9</v>
      </c>
      <c r="G131" s="5">
        <v>9</v>
      </c>
      <c r="H131" s="5">
        <v>23</v>
      </c>
      <c r="I131" s="6">
        <v>823174082.70833302</v>
      </c>
      <c r="J131" s="5">
        <v>297</v>
      </c>
      <c r="K131" s="7">
        <v>33.684224124659998</v>
      </c>
      <c r="L131" s="3">
        <v>6.90283203125</v>
      </c>
    </row>
    <row r="132" spans="1:12">
      <c r="A132" s="2" t="s">
        <v>1773</v>
      </c>
      <c r="B132" s="2" t="s">
        <v>312</v>
      </c>
      <c r="C132" s="3">
        <v>80.578824639320402</v>
      </c>
      <c r="D132" s="4">
        <v>32.15</v>
      </c>
      <c r="E132" s="5">
        <v>1</v>
      </c>
      <c r="F132" s="5">
        <v>14</v>
      </c>
      <c r="G132" s="5">
        <v>14</v>
      </c>
      <c r="H132" s="5">
        <v>28</v>
      </c>
      <c r="I132" s="6">
        <v>229409195.83333299</v>
      </c>
      <c r="J132" s="5">
        <v>650</v>
      </c>
      <c r="K132" s="7">
        <v>71.748956034660097</v>
      </c>
      <c r="L132" s="3">
        <v>7.76708984375</v>
      </c>
    </row>
    <row r="133" spans="1:12">
      <c r="A133" s="2" t="s">
        <v>1653</v>
      </c>
      <c r="B133" s="2" t="s">
        <v>3634</v>
      </c>
      <c r="C133" s="3">
        <v>80.103506088256793</v>
      </c>
      <c r="D133" s="4">
        <v>51.62</v>
      </c>
      <c r="E133" s="5">
        <v>3</v>
      </c>
      <c r="F133" s="5">
        <v>12</v>
      </c>
      <c r="G133" s="5">
        <v>12</v>
      </c>
      <c r="H133" s="5">
        <v>31</v>
      </c>
      <c r="I133" s="6">
        <v>118528274.083333</v>
      </c>
      <c r="J133" s="5">
        <v>401</v>
      </c>
      <c r="K133" s="7">
        <v>45.20070687466</v>
      </c>
      <c r="L133" s="3">
        <v>6.32861328125</v>
      </c>
    </row>
    <row r="134" spans="1:12">
      <c r="A134" s="2" t="s">
        <v>2725</v>
      </c>
      <c r="B134" s="2" t="s">
        <v>2938</v>
      </c>
      <c r="C134" s="3">
        <v>80.092155694961505</v>
      </c>
      <c r="D134" s="4">
        <v>17.75</v>
      </c>
      <c r="E134" s="5">
        <v>2</v>
      </c>
      <c r="F134" s="5">
        <v>5</v>
      </c>
      <c r="G134" s="5">
        <v>8</v>
      </c>
      <c r="H134" s="5">
        <v>30</v>
      </c>
      <c r="I134" s="6">
        <v>266254011.66666701</v>
      </c>
      <c r="J134" s="5">
        <v>552</v>
      </c>
      <c r="K134" s="7">
        <v>61.506026534660201</v>
      </c>
      <c r="L134" s="3">
        <v>7.82568359375</v>
      </c>
    </row>
    <row r="135" spans="1:12">
      <c r="A135" s="2" t="s">
        <v>2566</v>
      </c>
      <c r="B135" s="2" t="s">
        <v>4485</v>
      </c>
      <c r="C135" s="3">
        <v>79.760653495788603</v>
      </c>
      <c r="D135" s="4">
        <v>38.11</v>
      </c>
      <c r="E135" s="5">
        <v>1</v>
      </c>
      <c r="F135" s="5">
        <v>14</v>
      </c>
      <c r="G135" s="5">
        <v>14</v>
      </c>
      <c r="H135" s="5">
        <v>23</v>
      </c>
      <c r="I135" s="6">
        <v>220958181.47916701</v>
      </c>
      <c r="J135" s="5">
        <v>509</v>
      </c>
      <c r="K135" s="7">
        <v>57.00793888466</v>
      </c>
      <c r="L135" s="3">
        <v>4.95751953125</v>
      </c>
    </row>
    <row r="136" spans="1:12">
      <c r="A136" s="2" t="s">
        <v>2091</v>
      </c>
      <c r="B136" s="2" t="s">
        <v>2842</v>
      </c>
      <c r="C136" s="3">
        <v>79.661196231841998</v>
      </c>
      <c r="D136" s="4">
        <v>26.01</v>
      </c>
      <c r="E136" s="5">
        <v>1</v>
      </c>
      <c r="F136" s="5">
        <v>8</v>
      </c>
      <c r="G136" s="5">
        <v>8</v>
      </c>
      <c r="H136" s="5">
        <v>26</v>
      </c>
      <c r="I136" s="6">
        <v>150486470.13541701</v>
      </c>
      <c r="J136" s="5">
        <v>419</v>
      </c>
      <c r="K136" s="7">
        <v>45.679556544660002</v>
      </c>
      <c r="L136" s="3">
        <v>6.18896484375</v>
      </c>
    </row>
    <row r="137" spans="1:12">
      <c r="A137" s="2" t="s">
        <v>1982</v>
      </c>
      <c r="B137" s="2" t="s">
        <v>4475</v>
      </c>
      <c r="C137" s="3">
        <v>79.5162464380264</v>
      </c>
      <c r="D137" s="4">
        <v>24.94</v>
      </c>
      <c r="E137" s="5">
        <v>1</v>
      </c>
      <c r="F137" s="5">
        <v>15</v>
      </c>
      <c r="G137" s="5">
        <v>15</v>
      </c>
      <c r="H137" s="5">
        <v>26</v>
      </c>
      <c r="I137" s="6">
        <v>51367205.166666701</v>
      </c>
      <c r="J137" s="5">
        <v>890</v>
      </c>
      <c r="K137" s="7">
        <v>101.77208708466</v>
      </c>
      <c r="L137" s="3">
        <v>7.21044921875</v>
      </c>
    </row>
    <row r="138" spans="1:12">
      <c r="A138" s="2" t="s">
        <v>834</v>
      </c>
      <c r="B138" s="2" t="s">
        <v>502</v>
      </c>
      <c r="C138" s="3">
        <v>79.318074941635103</v>
      </c>
      <c r="D138" s="4">
        <v>31.95</v>
      </c>
      <c r="E138" s="5">
        <v>1</v>
      </c>
      <c r="F138" s="5">
        <v>14</v>
      </c>
      <c r="G138" s="5">
        <v>14</v>
      </c>
      <c r="H138" s="5">
        <v>24</v>
      </c>
      <c r="I138" s="6">
        <v>252197062.125</v>
      </c>
      <c r="J138" s="5">
        <v>579</v>
      </c>
      <c r="K138" s="7">
        <v>64.626100494660093</v>
      </c>
      <c r="L138" s="3">
        <v>5.59228515625</v>
      </c>
    </row>
    <row r="139" spans="1:12">
      <c r="A139" s="2" t="s">
        <v>2658</v>
      </c>
      <c r="B139" s="2" t="s">
        <v>3017</v>
      </c>
      <c r="C139" s="3">
        <v>78.257903099060101</v>
      </c>
      <c r="D139" s="4">
        <v>40.99</v>
      </c>
      <c r="E139" s="5">
        <v>1</v>
      </c>
      <c r="F139" s="5">
        <v>12</v>
      </c>
      <c r="G139" s="5">
        <v>12</v>
      </c>
      <c r="H139" s="5">
        <v>23</v>
      </c>
      <c r="I139" s="6">
        <v>138595098.66666701</v>
      </c>
      <c r="J139" s="5">
        <v>583</v>
      </c>
      <c r="K139" s="7">
        <v>62.540219224659999</v>
      </c>
      <c r="L139" s="3">
        <v>7.66455078125</v>
      </c>
    </row>
    <row r="140" spans="1:12">
      <c r="A140" s="2" t="s">
        <v>2666</v>
      </c>
      <c r="B140" s="2" t="s">
        <v>40</v>
      </c>
      <c r="C140" s="3">
        <v>78.230289459228501</v>
      </c>
      <c r="D140" s="4">
        <v>34.83</v>
      </c>
      <c r="E140" s="5">
        <v>1</v>
      </c>
      <c r="F140" s="5">
        <v>7</v>
      </c>
      <c r="G140" s="5">
        <v>7</v>
      </c>
      <c r="H140" s="5">
        <v>25</v>
      </c>
      <c r="I140" s="6">
        <v>284747283.921875</v>
      </c>
      <c r="J140" s="5">
        <v>201</v>
      </c>
      <c r="K140" s="7">
        <v>22.425947734659999</v>
      </c>
      <c r="L140" s="3">
        <v>10.65283203125</v>
      </c>
    </row>
    <row r="141" spans="1:12">
      <c r="A141" s="2" t="s">
        <v>858</v>
      </c>
      <c r="B141" s="2" t="s">
        <v>76</v>
      </c>
      <c r="C141" s="3">
        <v>77.9373588562012</v>
      </c>
      <c r="D141" s="4">
        <v>22.86</v>
      </c>
      <c r="E141" s="5">
        <v>1</v>
      </c>
      <c r="F141" s="5">
        <v>13</v>
      </c>
      <c r="G141" s="5">
        <v>14</v>
      </c>
      <c r="H141" s="5">
        <v>25</v>
      </c>
      <c r="I141" s="6">
        <v>119038264.416667</v>
      </c>
      <c r="J141" s="5">
        <v>971</v>
      </c>
      <c r="K141" s="7">
        <v>105.88673454466</v>
      </c>
      <c r="L141" s="3">
        <v>6.59521484375</v>
      </c>
    </row>
    <row r="142" spans="1:12">
      <c r="A142" s="2" t="s">
        <v>2016</v>
      </c>
      <c r="B142" s="2" t="s">
        <v>3391</v>
      </c>
      <c r="C142" s="3">
        <v>76.8870303630829</v>
      </c>
      <c r="D142" s="4">
        <v>19</v>
      </c>
      <c r="E142" s="5">
        <v>1</v>
      </c>
      <c r="F142" s="5">
        <v>14</v>
      </c>
      <c r="G142" s="5">
        <v>14</v>
      </c>
      <c r="H142" s="5">
        <v>30</v>
      </c>
      <c r="I142" s="6">
        <v>163741033.45833299</v>
      </c>
      <c r="J142" s="5">
        <v>1105</v>
      </c>
      <c r="K142" s="7">
        <v>125.87283088466</v>
      </c>
      <c r="L142" s="3">
        <v>6.93212890625</v>
      </c>
    </row>
    <row r="143" spans="1:12">
      <c r="A143" s="2" t="s">
        <v>1950</v>
      </c>
      <c r="B143" s="2" t="s">
        <v>3439</v>
      </c>
      <c r="C143" s="3">
        <v>74.200149655342102</v>
      </c>
      <c r="D143" s="4">
        <v>56.41</v>
      </c>
      <c r="E143" s="5">
        <v>1</v>
      </c>
      <c r="F143" s="5">
        <v>5</v>
      </c>
      <c r="G143" s="5">
        <v>8</v>
      </c>
      <c r="H143" s="5">
        <v>24</v>
      </c>
      <c r="I143" s="6">
        <v>582480643.1875</v>
      </c>
      <c r="J143" s="5">
        <v>195</v>
      </c>
      <c r="K143" s="7">
        <v>21.487244424659998</v>
      </c>
      <c r="L143" s="3">
        <v>5.13525390625</v>
      </c>
    </row>
    <row r="144" spans="1:12">
      <c r="A144" s="2" t="s">
        <v>1269</v>
      </c>
      <c r="B144" s="2" t="s">
        <v>3881</v>
      </c>
      <c r="C144" s="3">
        <v>73.354762315750094</v>
      </c>
      <c r="D144" s="4">
        <v>31.08</v>
      </c>
      <c r="E144" s="5">
        <v>1</v>
      </c>
      <c r="F144" s="5">
        <v>17</v>
      </c>
      <c r="G144" s="5">
        <v>17</v>
      </c>
      <c r="H144" s="5">
        <v>24</v>
      </c>
      <c r="I144" s="6">
        <v>165273727.91666701</v>
      </c>
      <c r="J144" s="5">
        <v>946</v>
      </c>
      <c r="K144" s="7">
        <v>102.20318677466</v>
      </c>
      <c r="L144" s="3">
        <v>6.35400390625</v>
      </c>
    </row>
    <row r="145" spans="1:12">
      <c r="A145" s="2" t="s">
        <v>1865</v>
      </c>
      <c r="B145" s="2" t="s">
        <v>477</v>
      </c>
      <c r="C145" s="3">
        <v>72.580384254455595</v>
      </c>
      <c r="D145" s="4">
        <v>53.66</v>
      </c>
      <c r="E145" s="5">
        <v>1</v>
      </c>
      <c r="F145" s="5">
        <v>6</v>
      </c>
      <c r="G145" s="5">
        <v>6</v>
      </c>
      <c r="H145" s="5">
        <v>20</v>
      </c>
      <c r="I145" s="6">
        <v>106880902.3125</v>
      </c>
      <c r="J145" s="5">
        <v>205</v>
      </c>
      <c r="K145" s="7">
        <v>22.60350006466</v>
      </c>
      <c r="L145" s="3">
        <v>5.40185546875</v>
      </c>
    </row>
    <row r="146" spans="1:12">
      <c r="A146" s="2" t="s">
        <v>1368</v>
      </c>
      <c r="B146" s="2" t="s">
        <v>28</v>
      </c>
      <c r="C146" s="3">
        <v>72.497943520546002</v>
      </c>
      <c r="D146" s="4">
        <v>34.51</v>
      </c>
      <c r="E146" s="5">
        <v>1</v>
      </c>
      <c r="F146" s="5">
        <v>6</v>
      </c>
      <c r="G146" s="5">
        <v>6</v>
      </c>
      <c r="H146" s="5">
        <v>45</v>
      </c>
      <c r="I146" s="6">
        <v>35345921.751627602</v>
      </c>
      <c r="J146" s="5">
        <v>142</v>
      </c>
      <c r="K146" s="7">
        <v>15.523232784659999</v>
      </c>
      <c r="L146" s="3">
        <v>4.99560546875</v>
      </c>
    </row>
    <row r="147" spans="1:12">
      <c r="A147" s="2" t="s">
        <v>157</v>
      </c>
      <c r="B147" s="2" t="s">
        <v>61</v>
      </c>
      <c r="C147" s="3">
        <v>72.364376306533799</v>
      </c>
      <c r="D147" s="4">
        <v>30</v>
      </c>
      <c r="E147" s="5">
        <v>1</v>
      </c>
      <c r="F147" s="5">
        <v>4</v>
      </c>
      <c r="G147" s="5">
        <v>4</v>
      </c>
      <c r="H147" s="5">
        <v>32</v>
      </c>
      <c r="I147" s="6">
        <v>11822620.457194</v>
      </c>
      <c r="J147" s="5">
        <v>100</v>
      </c>
      <c r="K147" s="7">
        <v>11.04424605466</v>
      </c>
      <c r="L147" s="3">
        <v>11.59033203125</v>
      </c>
    </row>
    <row r="148" spans="1:12">
      <c r="A148" s="2" t="s">
        <v>943</v>
      </c>
      <c r="B148" s="2" t="s">
        <v>2910</v>
      </c>
      <c r="C148" s="3">
        <v>72.247991919517503</v>
      </c>
      <c r="D148" s="4">
        <v>50.6</v>
      </c>
      <c r="E148" s="5">
        <v>1</v>
      </c>
      <c r="F148" s="5">
        <v>8</v>
      </c>
      <c r="G148" s="5">
        <v>12</v>
      </c>
      <c r="H148" s="5">
        <v>25</v>
      </c>
      <c r="I148" s="6">
        <v>117130788</v>
      </c>
      <c r="J148" s="5">
        <v>249</v>
      </c>
      <c r="K148" s="7">
        <v>28.31913619466</v>
      </c>
      <c r="L148" s="3">
        <v>4.95751953125</v>
      </c>
    </row>
    <row r="149" spans="1:12">
      <c r="A149" s="2" t="s">
        <v>2219</v>
      </c>
      <c r="B149" s="2" t="s">
        <v>4428</v>
      </c>
      <c r="C149" s="3">
        <v>71.429801464080796</v>
      </c>
      <c r="D149" s="4">
        <v>36.26</v>
      </c>
      <c r="E149" s="5">
        <v>1</v>
      </c>
      <c r="F149" s="5">
        <v>10</v>
      </c>
      <c r="G149" s="5">
        <v>10</v>
      </c>
      <c r="H149" s="5">
        <v>21</v>
      </c>
      <c r="I149" s="6">
        <v>165104345.41666701</v>
      </c>
      <c r="J149" s="5">
        <v>455</v>
      </c>
      <c r="K149" s="7">
        <v>49.511587064659999</v>
      </c>
      <c r="L149" s="3">
        <v>5.45263671875</v>
      </c>
    </row>
    <row r="150" spans="1:12">
      <c r="A150" s="2" t="s">
        <v>1733</v>
      </c>
      <c r="B150" s="2" t="s">
        <v>62</v>
      </c>
      <c r="C150" s="3">
        <v>70.784489154815702</v>
      </c>
      <c r="D150" s="4">
        <v>20.65</v>
      </c>
      <c r="E150" s="5">
        <v>1</v>
      </c>
      <c r="F150" s="5">
        <v>2</v>
      </c>
      <c r="G150" s="5">
        <v>2</v>
      </c>
      <c r="H150" s="5">
        <v>20</v>
      </c>
      <c r="I150" s="6">
        <v>36572486.8525391</v>
      </c>
      <c r="J150" s="5">
        <v>92</v>
      </c>
      <c r="K150" s="7">
        <v>10.104351424660001</v>
      </c>
      <c r="L150" s="3">
        <v>10.66748046875</v>
      </c>
    </row>
    <row r="151" spans="1:12">
      <c r="A151" s="2" t="s">
        <v>2239</v>
      </c>
      <c r="B151" s="2" t="s">
        <v>429</v>
      </c>
      <c r="C151" s="3">
        <v>69.762377023696899</v>
      </c>
      <c r="D151" s="4">
        <v>27.18</v>
      </c>
      <c r="E151" s="5">
        <v>1</v>
      </c>
      <c r="F151" s="5">
        <v>8</v>
      </c>
      <c r="G151" s="5">
        <v>8</v>
      </c>
      <c r="H151" s="5">
        <v>25</v>
      </c>
      <c r="I151" s="6">
        <v>291000962.8125</v>
      </c>
      <c r="J151" s="5">
        <v>298</v>
      </c>
      <c r="K151" s="7">
        <v>33.588465044659998</v>
      </c>
      <c r="L151" s="3">
        <v>8.93896484375</v>
      </c>
    </row>
    <row r="152" spans="1:12">
      <c r="A152" s="2" t="s">
        <v>2748</v>
      </c>
      <c r="B152" s="2" t="s">
        <v>2966</v>
      </c>
      <c r="C152" s="3">
        <v>69.265345454216003</v>
      </c>
      <c r="D152" s="4">
        <v>32.869999999999997</v>
      </c>
      <c r="E152" s="5">
        <v>1</v>
      </c>
      <c r="F152" s="5">
        <v>12</v>
      </c>
      <c r="G152" s="5">
        <v>12</v>
      </c>
      <c r="H152" s="5">
        <v>25</v>
      </c>
      <c r="I152" s="6">
        <v>84619091.541666701</v>
      </c>
      <c r="J152" s="5">
        <v>508</v>
      </c>
      <c r="K152" s="7">
        <v>56.986124664659997</v>
      </c>
      <c r="L152" s="3">
        <v>8.89501953125</v>
      </c>
    </row>
    <row r="153" spans="1:12">
      <c r="A153" s="2" t="s">
        <v>2345</v>
      </c>
      <c r="B153" s="2" t="s">
        <v>140</v>
      </c>
      <c r="C153" s="3">
        <v>68.865391254425006</v>
      </c>
      <c r="D153" s="4">
        <v>42.86</v>
      </c>
      <c r="E153" s="5">
        <v>1</v>
      </c>
      <c r="F153" s="5">
        <v>9</v>
      </c>
      <c r="G153" s="5">
        <v>9</v>
      </c>
      <c r="H153" s="5">
        <v>22</v>
      </c>
      <c r="I153" s="6">
        <v>152463740.5</v>
      </c>
      <c r="J153" s="5">
        <v>357</v>
      </c>
      <c r="K153" s="7">
        <v>38.699119004659998</v>
      </c>
      <c r="L153" s="3">
        <v>5.63037109375</v>
      </c>
    </row>
    <row r="154" spans="1:12">
      <c r="A154" s="2" t="s">
        <v>1771</v>
      </c>
      <c r="B154" s="2" t="s">
        <v>3553</v>
      </c>
      <c r="C154" s="3">
        <v>68.723248481750502</v>
      </c>
      <c r="D154" s="4">
        <v>34.72</v>
      </c>
      <c r="E154" s="5">
        <v>1</v>
      </c>
      <c r="F154" s="5">
        <v>8</v>
      </c>
      <c r="G154" s="5">
        <v>8</v>
      </c>
      <c r="H154" s="5">
        <v>19</v>
      </c>
      <c r="I154" s="6">
        <v>96404776.708333299</v>
      </c>
      <c r="J154" s="5">
        <v>409</v>
      </c>
      <c r="K154" s="7">
        <v>42.935357214660002</v>
      </c>
      <c r="L154" s="3">
        <v>7.29833984375</v>
      </c>
    </row>
    <row r="155" spans="1:12">
      <c r="A155" s="2" t="s">
        <v>1072</v>
      </c>
      <c r="B155" s="2" t="s">
        <v>3998</v>
      </c>
      <c r="C155" s="3">
        <v>68.620463371276898</v>
      </c>
      <c r="D155" s="4">
        <v>25.55</v>
      </c>
      <c r="E155" s="5">
        <v>1</v>
      </c>
      <c r="F155" s="5">
        <v>11</v>
      </c>
      <c r="G155" s="5">
        <v>11</v>
      </c>
      <c r="H155" s="5">
        <v>21</v>
      </c>
      <c r="I155" s="6">
        <v>100733675.932292</v>
      </c>
      <c r="J155" s="5">
        <v>458</v>
      </c>
      <c r="K155" s="7">
        <v>52.774859684660001</v>
      </c>
      <c r="L155" s="3">
        <v>6.07470703125</v>
      </c>
    </row>
    <row r="156" spans="1:12">
      <c r="A156" s="2" t="s">
        <v>674</v>
      </c>
      <c r="B156" s="2" t="s">
        <v>4244</v>
      </c>
      <c r="C156" s="3">
        <v>68.563105583190904</v>
      </c>
      <c r="D156" s="4">
        <v>21.5</v>
      </c>
      <c r="E156" s="5">
        <v>1</v>
      </c>
      <c r="F156" s="5">
        <v>5</v>
      </c>
      <c r="G156" s="5">
        <v>5</v>
      </c>
      <c r="H156" s="5">
        <v>19</v>
      </c>
      <c r="I156" s="6">
        <v>356481464.52604198</v>
      </c>
      <c r="J156" s="5">
        <v>400</v>
      </c>
      <c r="K156" s="7">
        <v>43.5624737946601</v>
      </c>
      <c r="L156" s="3">
        <v>5.17333984375</v>
      </c>
    </row>
    <row r="157" spans="1:12">
      <c r="A157" s="2" t="s">
        <v>2332</v>
      </c>
      <c r="B157" s="2" t="s">
        <v>4499</v>
      </c>
      <c r="C157" s="3">
        <v>68.503302812576294</v>
      </c>
      <c r="D157" s="4">
        <v>13.82</v>
      </c>
      <c r="E157" s="5">
        <v>1</v>
      </c>
      <c r="F157" s="5">
        <v>3</v>
      </c>
      <c r="G157" s="5">
        <v>4</v>
      </c>
      <c r="H157" s="5">
        <v>19</v>
      </c>
      <c r="I157" s="6">
        <v>390909465.0625</v>
      </c>
      <c r="J157" s="5">
        <v>521</v>
      </c>
      <c r="K157" s="7">
        <v>56.830387854660103</v>
      </c>
      <c r="L157" s="3">
        <v>5.46533203125</v>
      </c>
    </row>
    <row r="158" spans="1:12">
      <c r="A158" s="2" t="s">
        <v>929</v>
      </c>
      <c r="B158" s="2" t="s">
        <v>88</v>
      </c>
      <c r="C158" s="3">
        <v>68.115813374519306</v>
      </c>
      <c r="D158" s="4">
        <v>37.36</v>
      </c>
      <c r="E158" s="5">
        <v>1</v>
      </c>
      <c r="F158" s="5">
        <v>10</v>
      </c>
      <c r="G158" s="5">
        <v>10</v>
      </c>
      <c r="H158" s="5">
        <v>20</v>
      </c>
      <c r="I158" s="6">
        <v>239676493.51041701</v>
      </c>
      <c r="J158" s="5">
        <v>439</v>
      </c>
      <c r="K158" s="7">
        <v>49.957553854659999</v>
      </c>
      <c r="L158" s="3">
        <v>5.38916015625</v>
      </c>
    </row>
    <row r="159" spans="1:12">
      <c r="A159" s="2" t="s">
        <v>1791</v>
      </c>
      <c r="B159" s="2" t="s">
        <v>309</v>
      </c>
      <c r="C159" s="3">
        <v>67.078763961792006</v>
      </c>
      <c r="D159" s="4">
        <v>24.37</v>
      </c>
      <c r="E159" s="5">
        <v>1</v>
      </c>
      <c r="F159" s="5">
        <v>8</v>
      </c>
      <c r="G159" s="5">
        <v>8</v>
      </c>
      <c r="H159" s="5">
        <v>19</v>
      </c>
      <c r="I159" s="6">
        <v>148822215.4375</v>
      </c>
      <c r="J159" s="5">
        <v>476</v>
      </c>
      <c r="K159" s="7">
        <v>52.466057064660099</v>
      </c>
      <c r="L159" s="3">
        <v>7.00537109375</v>
      </c>
    </row>
    <row r="160" spans="1:12">
      <c r="A160" s="2" t="s">
        <v>1633</v>
      </c>
      <c r="B160" s="2" t="s">
        <v>189</v>
      </c>
      <c r="C160" s="3">
        <v>66.727554440498395</v>
      </c>
      <c r="D160" s="4">
        <v>24.81</v>
      </c>
      <c r="E160" s="5">
        <v>1</v>
      </c>
      <c r="F160" s="5">
        <v>16</v>
      </c>
      <c r="G160" s="5">
        <v>16</v>
      </c>
      <c r="H160" s="5">
        <v>20</v>
      </c>
      <c r="I160" s="6">
        <v>106058519.375</v>
      </c>
      <c r="J160" s="5">
        <v>1201</v>
      </c>
      <c r="K160" s="7">
        <v>134.87628803466001</v>
      </c>
      <c r="L160" s="3">
        <v>5.59228515625</v>
      </c>
    </row>
    <row r="161" spans="1:12">
      <c r="A161" s="2" t="s">
        <v>2683</v>
      </c>
      <c r="B161" s="2" t="s">
        <v>21</v>
      </c>
      <c r="C161" s="3">
        <v>66.467604637145996</v>
      </c>
      <c r="D161" s="4">
        <v>24.49</v>
      </c>
      <c r="E161" s="5">
        <v>1</v>
      </c>
      <c r="F161" s="5">
        <v>9</v>
      </c>
      <c r="G161" s="5">
        <v>9</v>
      </c>
      <c r="H161" s="5">
        <v>20</v>
      </c>
      <c r="I161" s="6">
        <v>128260863.875</v>
      </c>
      <c r="J161" s="5">
        <v>784</v>
      </c>
      <c r="K161" s="7">
        <v>86.468902124660104</v>
      </c>
      <c r="L161" s="3">
        <v>6.10009765625</v>
      </c>
    </row>
    <row r="162" spans="1:12">
      <c r="A162" s="2" t="s">
        <v>2305</v>
      </c>
      <c r="B162" s="2" t="s">
        <v>196</v>
      </c>
      <c r="C162" s="3">
        <v>65.749604225158706</v>
      </c>
      <c r="D162" s="4">
        <v>40.520000000000003</v>
      </c>
      <c r="E162" s="5">
        <v>1</v>
      </c>
      <c r="F162" s="5">
        <v>17</v>
      </c>
      <c r="G162" s="5">
        <v>17</v>
      </c>
      <c r="H162" s="5">
        <v>26</v>
      </c>
      <c r="I162" s="6">
        <v>181954965.375</v>
      </c>
      <c r="J162" s="5">
        <v>501</v>
      </c>
      <c r="K162" s="7">
        <v>55.388076134660103</v>
      </c>
      <c r="L162" s="3">
        <v>5.73193359375</v>
      </c>
    </row>
    <row r="163" spans="1:12">
      <c r="A163" s="2" t="s">
        <v>2033</v>
      </c>
      <c r="B163" s="2" t="s">
        <v>4329</v>
      </c>
      <c r="C163" s="3">
        <v>65.629146337509198</v>
      </c>
      <c r="D163" s="4">
        <v>36.26</v>
      </c>
      <c r="E163" s="5">
        <v>1</v>
      </c>
      <c r="F163" s="5">
        <v>8</v>
      </c>
      <c r="G163" s="5">
        <v>8</v>
      </c>
      <c r="H163" s="5">
        <v>21</v>
      </c>
      <c r="I163" s="6">
        <v>203799123.39583299</v>
      </c>
      <c r="J163" s="5">
        <v>364</v>
      </c>
      <c r="K163" s="7">
        <v>41.865260254660001</v>
      </c>
      <c r="L163" s="3">
        <v>6.48095703125</v>
      </c>
    </row>
    <row r="164" spans="1:12">
      <c r="A164" s="2" t="s">
        <v>1140</v>
      </c>
      <c r="B164" s="2" t="s">
        <v>204</v>
      </c>
      <c r="C164" s="3">
        <v>65.280578136444106</v>
      </c>
      <c r="D164" s="4">
        <v>33.33</v>
      </c>
      <c r="E164" s="5">
        <v>1</v>
      </c>
      <c r="F164" s="5">
        <v>8</v>
      </c>
      <c r="G164" s="5">
        <v>8</v>
      </c>
      <c r="H164" s="5">
        <v>22</v>
      </c>
      <c r="I164" s="6">
        <v>161304007.95833299</v>
      </c>
      <c r="J164" s="5">
        <v>357</v>
      </c>
      <c r="K164" s="7">
        <v>39.98198220466</v>
      </c>
      <c r="L164" s="3">
        <v>6.82958984375</v>
      </c>
    </row>
    <row r="165" spans="1:12">
      <c r="A165" s="2" t="s">
        <v>2403</v>
      </c>
      <c r="B165" s="2" t="s">
        <v>431</v>
      </c>
      <c r="C165" s="3">
        <v>65.162072181701703</v>
      </c>
      <c r="D165" s="4">
        <v>23</v>
      </c>
      <c r="E165" s="5">
        <v>1</v>
      </c>
      <c r="F165" s="5">
        <v>10</v>
      </c>
      <c r="G165" s="5">
        <v>10</v>
      </c>
      <c r="H165" s="5">
        <v>21</v>
      </c>
      <c r="I165" s="6">
        <v>62780522.958333299</v>
      </c>
      <c r="J165" s="5">
        <v>687</v>
      </c>
      <c r="K165" s="7">
        <v>76.6827913946601</v>
      </c>
      <c r="L165" s="3">
        <v>5.21142578125</v>
      </c>
    </row>
    <row r="166" spans="1:12">
      <c r="A166" s="2" t="s">
        <v>1822</v>
      </c>
      <c r="B166" s="2" t="s">
        <v>4332</v>
      </c>
      <c r="C166" s="3">
        <v>64.251149177551298</v>
      </c>
      <c r="D166" s="4">
        <v>41.87</v>
      </c>
      <c r="E166" s="5">
        <v>1</v>
      </c>
      <c r="F166" s="5">
        <v>9</v>
      </c>
      <c r="G166" s="5">
        <v>9</v>
      </c>
      <c r="H166" s="5">
        <v>20</v>
      </c>
      <c r="I166" s="6">
        <v>252332361.83333299</v>
      </c>
      <c r="J166" s="5">
        <v>461</v>
      </c>
      <c r="K166" s="7">
        <v>51.128569924659999</v>
      </c>
      <c r="L166" s="3">
        <v>5.92236328125</v>
      </c>
    </row>
    <row r="167" spans="1:12">
      <c r="A167" s="2" t="s">
        <v>1477</v>
      </c>
      <c r="B167" s="2" t="s">
        <v>3745</v>
      </c>
      <c r="C167" s="3">
        <v>64.090809822082505</v>
      </c>
      <c r="D167" s="4">
        <v>58.33</v>
      </c>
      <c r="E167" s="5">
        <v>1</v>
      </c>
      <c r="F167" s="5">
        <v>13</v>
      </c>
      <c r="G167" s="5">
        <v>13</v>
      </c>
      <c r="H167" s="5">
        <v>25</v>
      </c>
      <c r="I167" s="6">
        <v>170395391.33333299</v>
      </c>
      <c r="J167" s="5">
        <v>372</v>
      </c>
      <c r="K167" s="7">
        <v>39.806575244660003</v>
      </c>
      <c r="L167" s="3">
        <v>8.29443359375</v>
      </c>
    </row>
    <row r="168" spans="1:12">
      <c r="A168" s="2" t="s">
        <v>839</v>
      </c>
      <c r="B168" s="2" t="s">
        <v>291</v>
      </c>
      <c r="C168" s="3">
        <v>63.093876123428302</v>
      </c>
      <c r="D168" s="4">
        <v>9.84</v>
      </c>
      <c r="E168" s="5">
        <v>1</v>
      </c>
      <c r="F168" s="5">
        <v>3</v>
      </c>
      <c r="G168" s="5">
        <v>3</v>
      </c>
      <c r="H168" s="5">
        <v>22</v>
      </c>
      <c r="I168" s="6">
        <v>163031460.03906301</v>
      </c>
      <c r="J168" s="5">
        <v>437</v>
      </c>
      <c r="K168" s="7">
        <v>49.640749824659999</v>
      </c>
      <c r="L168" s="3">
        <v>4.62744140625</v>
      </c>
    </row>
    <row r="169" spans="1:12">
      <c r="A169" s="2" t="s">
        <v>1564</v>
      </c>
      <c r="B169" s="2" t="s">
        <v>358</v>
      </c>
      <c r="C169" s="3">
        <v>63.003872156143203</v>
      </c>
      <c r="D169" s="4">
        <v>35.33</v>
      </c>
      <c r="E169" s="5">
        <v>1</v>
      </c>
      <c r="F169" s="5">
        <v>10</v>
      </c>
      <c r="G169" s="5">
        <v>10</v>
      </c>
      <c r="H169" s="5">
        <v>19</v>
      </c>
      <c r="I169" s="6">
        <v>199890965.91666701</v>
      </c>
      <c r="J169" s="5">
        <v>368</v>
      </c>
      <c r="K169" s="7">
        <v>39.488638354659997</v>
      </c>
      <c r="L169" s="3">
        <v>7.53271484375</v>
      </c>
    </row>
    <row r="170" spans="1:12">
      <c r="A170" s="2" t="s">
        <v>1310</v>
      </c>
      <c r="B170" s="2" t="s">
        <v>98</v>
      </c>
      <c r="C170" s="3">
        <v>62.045465707778902</v>
      </c>
      <c r="D170" s="4">
        <v>35.82</v>
      </c>
      <c r="E170" s="5">
        <v>1</v>
      </c>
      <c r="F170" s="5">
        <v>10</v>
      </c>
      <c r="G170" s="5">
        <v>10</v>
      </c>
      <c r="H170" s="5">
        <v>17</v>
      </c>
      <c r="I170" s="6">
        <v>124930213.15625</v>
      </c>
      <c r="J170" s="5">
        <v>469</v>
      </c>
      <c r="K170" s="7">
        <v>50.181440324660002</v>
      </c>
      <c r="L170" s="3">
        <v>6.68310546875</v>
      </c>
    </row>
    <row r="171" spans="1:12">
      <c r="A171" s="2" t="s">
        <v>1974</v>
      </c>
      <c r="B171" s="2" t="s">
        <v>3422</v>
      </c>
      <c r="C171" s="3">
        <v>61.835297942161603</v>
      </c>
      <c r="D171" s="4">
        <v>28.71</v>
      </c>
      <c r="E171" s="5">
        <v>1</v>
      </c>
      <c r="F171" s="5">
        <v>12</v>
      </c>
      <c r="G171" s="5">
        <v>12</v>
      </c>
      <c r="H171" s="5">
        <v>42</v>
      </c>
      <c r="I171" s="6">
        <v>132438318.166667</v>
      </c>
      <c r="J171" s="5">
        <v>843</v>
      </c>
      <c r="K171" s="7">
        <v>93.261241334660497</v>
      </c>
      <c r="L171" s="3">
        <v>5.87158203125</v>
      </c>
    </row>
    <row r="172" spans="1:12">
      <c r="A172" s="2" t="s">
        <v>773</v>
      </c>
      <c r="B172" s="2" t="s">
        <v>4406</v>
      </c>
      <c r="C172" s="3">
        <v>61.7912646532059</v>
      </c>
      <c r="D172" s="4">
        <v>31.81</v>
      </c>
      <c r="E172" s="5">
        <v>1</v>
      </c>
      <c r="F172" s="5">
        <v>11</v>
      </c>
      <c r="G172" s="5">
        <v>11</v>
      </c>
      <c r="H172" s="5">
        <v>19</v>
      </c>
      <c r="I172" s="6">
        <v>294718865.29166698</v>
      </c>
      <c r="J172" s="5">
        <v>415</v>
      </c>
      <c r="K172" s="7">
        <v>45.349713664660001</v>
      </c>
      <c r="L172" s="3">
        <v>4.99560546875</v>
      </c>
    </row>
    <row r="173" spans="1:12">
      <c r="A173" s="2" t="s">
        <v>2595</v>
      </c>
      <c r="B173" s="2" t="s">
        <v>542</v>
      </c>
      <c r="C173" s="3">
        <v>61.755340933799701</v>
      </c>
      <c r="D173" s="4">
        <v>27.15</v>
      </c>
      <c r="E173" s="5">
        <v>1</v>
      </c>
      <c r="F173" s="5">
        <v>11</v>
      </c>
      <c r="G173" s="5">
        <v>11</v>
      </c>
      <c r="H173" s="5">
        <v>20</v>
      </c>
      <c r="I173" s="6">
        <v>328172846.97395802</v>
      </c>
      <c r="J173" s="5">
        <v>523</v>
      </c>
      <c r="K173" s="7">
        <v>57.9772928646601</v>
      </c>
      <c r="L173" s="3">
        <v>4.98291015625</v>
      </c>
    </row>
    <row r="174" spans="1:12">
      <c r="A174" s="2" t="s">
        <v>1543</v>
      </c>
      <c r="B174" s="2" t="s">
        <v>3698</v>
      </c>
      <c r="C174" s="3">
        <v>61.368988513946498</v>
      </c>
      <c r="D174" s="4">
        <v>24.5</v>
      </c>
      <c r="E174" s="5">
        <v>1</v>
      </c>
      <c r="F174" s="5">
        <v>14</v>
      </c>
      <c r="G174" s="5">
        <v>14</v>
      </c>
      <c r="H174" s="5">
        <v>26</v>
      </c>
      <c r="I174" s="6">
        <v>273146727.33333302</v>
      </c>
      <c r="J174" s="5">
        <v>951</v>
      </c>
      <c r="K174" s="7">
        <v>106.39732159466</v>
      </c>
      <c r="L174" s="3">
        <v>5.40185546875</v>
      </c>
    </row>
    <row r="175" spans="1:12">
      <c r="A175" s="2" t="s">
        <v>4903</v>
      </c>
      <c r="B175" s="2" t="s">
        <v>4904</v>
      </c>
      <c r="C175" s="3">
        <v>60.755181074142499</v>
      </c>
      <c r="D175" s="4">
        <v>14.34</v>
      </c>
      <c r="E175" s="5">
        <v>1</v>
      </c>
      <c r="F175" s="5">
        <v>6</v>
      </c>
      <c r="G175" s="5">
        <v>10</v>
      </c>
      <c r="H175" s="5">
        <v>19</v>
      </c>
      <c r="I175" s="6">
        <v>71198378.46875</v>
      </c>
      <c r="J175" s="5">
        <v>1499</v>
      </c>
      <c r="K175" s="7">
        <v>169.20418660466001</v>
      </c>
      <c r="L175" s="3">
        <v>7.63525390625</v>
      </c>
    </row>
    <row r="176" spans="1:12">
      <c r="A176" s="2" t="s">
        <v>2717</v>
      </c>
      <c r="B176" s="2" t="s">
        <v>2854</v>
      </c>
      <c r="C176" s="3">
        <v>59.912610054016099</v>
      </c>
      <c r="D176" s="4">
        <v>42.01</v>
      </c>
      <c r="E176" s="5">
        <v>1</v>
      </c>
      <c r="F176" s="5">
        <v>7</v>
      </c>
      <c r="G176" s="5">
        <v>7</v>
      </c>
      <c r="H176" s="5">
        <v>21</v>
      </c>
      <c r="I176" s="6">
        <v>81118087.875</v>
      </c>
      <c r="J176" s="5">
        <v>319</v>
      </c>
      <c r="K176" s="7">
        <v>34.392331894660003</v>
      </c>
      <c r="L176" s="3">
        <v>5.33837890625</v>
      </c>
    </row>
    <row r="177" spans="1:12">
      <c r="A177" s="2" t="s">
        <v>1066</v>
      </c>
      <c r="B177" s="2" t="s">
        <v>371</v>
      </c>
      <c r="C177" s="3">
        <v>59.911321163177497</v>
      </c>
      <c r="D177" s="4">
        <v>23.35</v>
      </c>
      <c r="E177" s="5">
        <v>1</v>
      </c>
      <c r="F177" s="5">
        <v>11</v>
      </c>
      <c r="G177" s="5">
        <v>11</v>
      </c>
      <c r="H177" s="5">
        <v>22</v>
      </c>
      <c r="I177" s="6">
        <v>171382698.54166701</v>
      </c>
      <c r="J177" s="5">
        <v>591</v>
      </c>
      <c r="K177" s="7">
        <v>67.944213604660106</v>
      </c>
      <c r="L177" s="3">
        <v>6.06201171875</v>
      </c>
    </row>
    <row r="178" spans="1:12">
      <c r="A178" s="2" t="s">
        <v>1862</v>
      </c>
      <c r="B178" s="2" t="s">
        <v>4338</v>
      </c>
      <c r="C178" s="3">
        <v>59.851113557815601</v>
      </c>
      <c r="D178" s="4">
        <v>24.02</v>
      </c>
      <c r="E178" s="5">
        <v>1</v>
      </c>
      <c r="F178" s="5">
        <v>8</v>
      </c>
      <c r="G178" s="5">
        <v>8</v>
      </c>
      <c r="H178" s="5">
        <v>15</v>
      </c>
      <c r="I178" s="6">
        <v>224251195.66666701</v>
      </c>
      <c r="J178" s="5">
        <v>533</v>
      </c>
      <c r="K178" s="7">
        <v>59.953393744659998</v>
      </c>
      <c r="L178" s="3">
        <v>5.32568359375</v>
      </c>
    </row>
    <row r="179" spans="1:12">
      <c r="A179" s="2" t="s">
        <v>952</v>
      </c>
      <c r="B179" s="2" t="s">
        <v>4069</v>
      </c>
      <c r="C179" s="3">
        <v>59.718949556350701</v>
      </c>
      <c r="D179" s="4">
        <v>9.77</v>
      </c>
      <c r="E179" s="5">
        <v>1</v>
      </c>
      <c r="F179" s="5">
        <v>14</v>
      </c>
      <c r="G179" s="5">
        <v>14</v>
      </c>
      <c r="H179" s="5">
        <v>21</v>
      </c>
      <c r="I179" s="6">
        <v>50885755.791666701</v>
      </c>
      <c r="J179" s="5">
        <v>2211</v>
      </c>
      <c r="K179" s="7">
        <v>244.64938920466</v>
      </c>
      <c r="L179" s="3">
        <v>5.68115234375</v>
      </c>
    </row>
    <row r="180" spans="1:12">
      <c r="A180" s="2" t="s">
        <v>1681</v>
      </c>
      <c r="B180" s="2" t="s">
        <v>4361</v>
      </c>
      <c r="C180" s="3">
        <v>59.708957672119098</v>
      </c>
      <c r="D180" s="4">
        <v>26.38</v>
      </c>
      <c r="E180" s="5">
        <v>1</v>
      </c>
      <c r="F180" s="5">
        <v>7</v>
      </c>
      <c r="G180" s="5">
        <v>7</v>
      </c>
      <c r="H180" s="5">
        <v>20</v>
      </c>
      <c r="I180" s="6">
        <v>379006173.04166698</v>
      </c>
      <c r="J180" s="5">
        <v>326</v>
      </c>
      <c r="K180" s="7">
        <v>37.175149874660001</v>
      </c>
      <c r="L180" s="3">
        <v>6.88818359375</v>
      </c>
    </row>
    <row r="181" spans="1:12">
      <c r="A181" s="2" t="s">
        <v>2515</v>
      </c>
      <c r="B181" s="2" t="s">
        <v>2887</v>
      </c>
      <c r="C181" s="3">
        <v>59.6947214603424</v>
      </c>
      <c r="D181" s="4">
        <v>27.76</v>
      </c>
      <c r="E181" s="5">
        <v>1</v>
      </c>
      <c r="F181" s="5">
        <v>10</v>
      </c>
      <c r="G181" s="5">
        <v>10</v>
      </c>
      <c r="H181" s="5">
        <v>21</v>
      </c>
      <c r="I181" s="6">
        <v>175953956.79166701</v>
      </c>
      <c r="J181" s="5">
        <v>580</v>
      </c>
      <c r="K181" s="7">
        <v>63.622171894659999</v>
      </c>
      <c r="L181" s="3">
        <v>4.60205078125</v>
      </c>
    </row>
    <row r="182" spans="1:12">
      <c r="A182" s="2" t="s">
        <v>1094</v>
      </c>
      <c r="B182" s="2" t="s">
        <v>350</v>
      </c>
      <c r="C182" s="3">
        <v>59.334070682525599</v>
      </c>
      <c r="D182" s="4">
        <v>35.29</v>
      </c>
      <c r="E182" s="5">
        <v>1</v>
      </c>
      <c r="F182" s="5">
        <v>10</v>
      </c>
      <c r="G182" s="5">
        <v>10</v>
      </c>
      <c r="H182" s="5">
        <v>22</v>
      </c>
      <c r="I182" s="6">
        <v>69194370.041666701</v>
      </c>
      <c r="J182" s="5">
        <v>527</v>
      </c>
      <c r="K182" s="7">
        <v>56.969004154660098</v>
      </c>
      <c r="L182" s="3">
        <v>7.10791015625</v>
      </c>
    </row>
    <row r="183" spans="1:12">
      <c r="A183" s="2" t="s">
        <v>1746</v>
      </c>
      <c r="B183" s="2" t="s">
        <v>3572</v>
      </c>
      <c r="C183" s="3">
        <v>59.184131622314503</v>
      </c>
      <c r="D183" s="4">
        <v>16.690000000000001</v>
      </c>
      <c r="E183" s="5">
        <v>1</v>
      </c>
      <c r="F183" s="5">
        <v>10</v>
      </c>
      <c r="G183" s="5">
        <v>10</v>
      </c>
      <c r="H183" s="5">
        <v>16</v>
      </c>
      <c r="I183" s="6">
        <v>126363185.833333</v>
      </c>
      <c r="J183" s="5">
        <v>791</v>
      </c>
      <c r="K183" s="7">
        <v>85.064879684660099</v>
      </c>
      <c r="L183" s="3">
        <v>5.18603515625</v>
      </c>
    </row>
    <row r="184" spans="1:12">
      <c r="A184" s="2" t="s">
        <v>796</v>
      </c>
      <c r="B184" s="2" t="s">
        <v>27</v>
      </c>
      <c r="C184" s="3">
        <v>58.959795236587503</v>
      </c>
      <c r="D184" s="4">
        <v>36.08</v>
      </c>
      <c r="E184" s="5">
        <v>1</v>
      </c>
      <c r="F184" s="5">
        <v>9</v>
      </c>
      <c r="G184" s="5">
        <v>9</v>
      </c>
      <c r="H184" s="5">
        <v>24</v>
      </c>
      <c r="I184" s="6">
        <v>440395540.83333302</v>
      </c>
      <c r="J184" s="5">
        <v>255</v>
      </c>
      <c r="K184" s="7">
        <v>28.712580384660001</v>
      </c>
      <c r="L184" s="3">
        <v>9.97900390625</v>
      </c>
    </row>
    <row r="185" spans="1:12">
      <c r="A185" s="2" t="s">
        <v>1017</v>
      </c>
      <c r="B185" s="2" t="s">
        <v>4030</v>
      </c>
      <c r="C185" s="3">
        <v>58.869700431823702</v>
      </c>
      <c r="D185" s="4">
        <v>21.86</v>
      </c>
      <c r="E185" s="5">
        <v>1</v>
      </c>
      <c r="F185" s="5">
        <v>10</v>
      </c>
      <c r="G185" s="5">
        <v>10</v>
      </c>
      <c r="H185" s="5">
        <v>19</v>
      </c>
      <c r="I185" s="6">
        <v>131647617.208333</v>
      </c>
      <c r="J185" s="5">
        <v>700</v>
      </c>
      <c r="K185" s="7">
        <v>78.300388334659999</v>
      </c>
      <c r="L185" s="3">
        <v>7.15185546875</v>
      </c>
    </row>
    <row r="186" spans="1:12">
      <c r="A186" s="2" t="s">
        <v>2757</v>
      </c>
      <c r="B186" s="2" t="s">
        <v>2954</v>
      </c>
      <c r="C186" s="3">
        <v>58.813458681106603</v>
      </c>
      <c r="D186" s="4">
        <v>36.64</v>
      </c>
      <c r="E186" s="5">
        <v>1</v>
      </c>
      <c r="F186" s="5">
        <v>8</v>
      </c>
      <c r="G186" s="5">
        <v>8</v>
      </c>
      <c r="H186" s="5">
        <v>28</v>
      </c>
      <c r="I186" s="6">
        <v>56779454.286458299</v>
      </c>
      <c r="J186" s="5">
        <v>232</v>
      </c>
      <c r="K186" s="7">
        <v>25.24992522466</v>
      </c>
      <c r="L186" s="3">
        <v>11.20947265625</v>
      </c>
    </row>
    <row r="187" spans="1:12">
      <c r="A187" s="2" t="s">
        <v>2650</v>
      </c>
      <c r="B187" s="2" t="s">
        <v>456</v>
      </c>
      <c r="C187" s="3">
        <v>58.743209600448601</v>
      </c>
      <c r="D187" s="4">
        <v>36.39</v>
      </c>
      <c r="E187" s="5">
        <v>1</v>
      </c>
      <c r="F187" s="5">
        <v>8</v>
      </c>
      <c r="G187" s="5">
        <v>8</v>
      </c>
      <c r="H187" s="5">
        <v>15</v>
      </c>
      <c r="I187" s="6">
        <v>148801398.41666701</v>
      </c>
      <c r="J187" s="5">
        <v>393</v>
      </c>
      <c r="K187" s="7">
        <v>43.92524201466</v>
      </c>
      <c r="L187" s="3">
        <v>6.36669921875</v>
      </c>
    </row>
    <row r="188" spans="1:12">
      <c r="A188" s="2" t="s">
        <v>2603</v>
      </c>
      <c r="B188" s="2" t="s">
        <v>3000</v>
      </c>
      <c r="C188" s="3">
        <v>58.225627541542103</v>
      </c>
      <c r="D188" s="4">
        <v>44.25</v>
      </c>
      <c r="E188" s="5">
        <v>1</v>
      </c>
      <c r="F188" s="5">
        <v>14</v>
      </c>
      <c r="G188" s="5">
        <v>14</v>
      </c>
      <c r="H188" s="5">
        <v>26</v>
      </c>
      <c r="I188" s="6">
        <v>129870400.25</v>
      </c>
      <c r="J188" s="5">
        <v>644</v>
      </c>
      <c r="K188" s="7">
        <v>71.582124454660004</v>
      </c>
      <c r="L188" s="3">
        <v>5.28759765625</v>
      </c>
    </row>
    <row r="189" spans="1:12">
      <c r="A189" s="2" t="s">
        <v>2226</v>
      </c>
      <c r="B189" s="2" t="s">
        <v>3258</v>
      </c>
      <c r="C189" s="3">
        <v>58.067551136016803</v>
      </c>
      <c r="D189" s="4">
        <v>40.090000000000003</v>
      </c>
      <c r="E189" s="5">
        <v>1</v>
      </c>
      <c r="F189" s="5">
        <v>8</v>
      </c>
      <c r="G189" s="5">
        <v>8</v>
      </c>
      <c r="H189" s="5">
        <v>16</v>
      </c>
      <c r="I189" s="6">
        <v>130668092.25</v>
      </c>
      <c r="J189" s="5">
        <v>454</v>
      </c>
      <c r="K189" s="7">
        <v>50.1570833246601</v>
      </c>
      <c r="L189" s="3">
        <v>5.65576171875</v>
      </c>
    </row>
    <row r="190" spans="1:12">
      <c r="A190" s="2" t="s">
        <v>752</v>
      </c>
      <c r="B190" s="2" t="s">
        <v>4187</v>
      </c>
      <c r="C190" s="3">
        <v>57.443798303604098</v>
      </c>
      <c r="D190" s="4">
        <v>18.440000000000001</v>
      </c>
      <c r="E190" s="5">
        <v>1</v>
      </c>
      <c r="F190" s="5">
        <v>18</v>
      </c>
      <c r="G190" s="5">
        <v>18</v>
      </c>
      <c r="H190" s="5">
        <v>22</v>
      </c>
      <c r="I190" s="6">
        <v>85366075.083333299</v>
      </c>
      <c r="J190" s="5">
        <v>1209</v>
      </c>
      <c r="K190" s="7">
        <v>134.60025667465999</v>
      </c>
      <c r="L190" s="3">
        <v>5.66845703125</v>
      </c>
    </row>
    <row r="191" spans="1:12">
      <c r="A191" s="2" t="s">
        <v>2021</v>
      </c>
      <c r="B191" s="2" t="s">
        <v>357</v>
      </c>
      <c r="C191" s="3">
        <v>56.949037551879897</v>
      </c>
      <c r="D191" s="4">
        <v>48.6</v>
      </c>
      <c r="E191" s="5">
        <v>1</v>
      </c>
      <c r="F191" s="5">
        <v>11</v>
      </c>
      <c r="G191" s="5">
        <v>11</v>
      </c>
      <c r="H191" s="5">
        <v>21</v>
      </c>
      <c r="I191" s="6">
        <v>247749603.85416701</v>
      </c>
      <c r="J191" s="5">
        <v>358</v>
      </c>
      <c r="K191" s="7">
        <v>38.753187064659997</v>
      </c>
      <c r="L191" s="3">
        <v>8.45556640625</v>
      </c>
    </row>
    <row r="192" spans="1:12">
      <c r="A192" s="2" t="s">
        <v>1437</v>
      </c>
      <c r="B192" s="2" t="s">
        <v>3767</v>
      </c>
      <c r="C192" s="3">
        <v>56.632818818092296</v>
      </c>
      <c r="D192" s="4">
        <v>17.02</v>
      </c>
      <c r="E192" s="5">
        <v>1</v>
      </c>
      <c r="F192" s="5">
        <v>12</v>
      </c>
      <c r="G192" s="5">
        <v>12</v>
      </c>
      <c r="H192" s="5">
        <v>16</v>
      </c>
      <c r="I192" s="6">
        <v>121386981.291667</v>
      </c>
      <c r="J192" s="5">
        <v>1093</v>
      </c>
      <c r="K192" s="7">
        <v>124.43403479465999</v>
      </c>
      <c r="L192" s="3">
        <v>5.82080078125</v>
      </c>
    </row>
    <row r="193" spans="1:12">
      <c r="A193" s="2" t="s">
        <v>4905</v>
      </c>
      <c r="B193" s="2" t="s">
        <v>4906</v>
      </c>
      <c r="C193" s="3">
        <v>56.015997886657701</v>
      </c>
      <c r="D193" s="4">
        <v>24.28</v>
      </c>
      <c r="E193" s="5">
        <v>1</v>
      </c>
      <c r="F193" s="5">
        <v>9</v>
      </c>
      <c r="G193" s="5">
        <v>9</v>
      </c>
      <c r="H193" s="5">
        <v>17</v>
      </c>
      <c r="I193" s="6">
        <v>305604136</v>
      </c>
      <c r="J193" s="5">
        <v>659</v>
      </c>
      <c r="K193" s="7">
        <v>71.598976814660006</v>
      </c>
      <c r="L193" s="3">
        <v>4.85595703125</v>
      </c>
    </row>
    <row r="194" spans="1:12">
      <c r="A194" s="2" t="s">
        <v>1851</v>
      </c>
      <c r="B194" s="2" t="s">
        <v>304</v>
      </c>
      <c r="C194" s="3">
        <v>55.912929534912102</v>
      </c>
      <c r="D194" s="4">
        <v>19.559999999999999</v>
      </c>
      <c r="E194" s="5">
        <v>1</v>
      </c>
      <c r="F194" s="5">
        <v>9</v>
      </c>
      <c r="G194" s="5">
        <v>9</v>
      </c>
      <c r="H194" s="5">
        <v>17</v>
      </c>
      <c r="I194" s="6">
        <v>133106476.770833</v>
      </c>
      <c r="J194" s="5">
        <v>593</v>
      </c>
      <c r="K194" s="7">
        <v>67.367012914660094</v>
      </c>
      <c r="L194" s="3">
        <v>6.56591796875</v>
      </c>
    </row>
    <row r="195" spans="1:12">
      <c r="A195" s="2" t="s">
        <v>861</v>
      </c>
      <c r="B195" s="2" t="s">
        <v>4403</v>
      </c>
      <c r="C195" s="3">
        <v>55.407956600189202</v>
      </c>
      <c r="D195" s="4">
        <v>26.68</v>
      </c>
      <c r="E195" s="5">
        <v>1</v>
      </c>
      <c r="F195" s="5">
        <v>10</v>
      </c>
      <c r="G195" s="5">
        <v>10</v>
      </c>
      <c r="H195" s="5">
        <v>21</v>
      </c>
      <c r="I195" s="6">
        <v>248279814.5</v>
      </c>
      <c r="J195" s="5">
        <v>536</v>
      </c>
      <c r="K195" s="7">
        <v>58.103809984660103</v>
      </c>
      <c r="L195" s="3">
        <v>4.91943359375</v>
      </c>
    </row>
    <row r="196" spans="1:12">
      <c r="A196" s="2" t="s">
        <v>1290</v>
      </c>
      <c r="B196" s="2" t="s">
        <v>3865</v>
      </c>
      <c r="C196" s="3">
        <v>55.367332339286797</v>
      </c>
      <c r="D196" s="4">
        <v>40.31</v>
      </c>
      <c r="E196" s="5">
        <v>1</v>
      </c>
      <c r="F196" s="5">
        <v>10</v>
      </c>
      <c r="G196" s="5">
        <v>10</v>
      </c>
      <c r="H196" s="5">
        <v>22</v>
      </c>
      <c r="I196" s="6">
        <v>87268079.010416701</v>
      </c>
      <c r="J196" s="5">
        <v>392</v>
      </c>
      <c r="K196" s="7">
        <v>42.425720294660003</v>
      </c>
      <c r="L196" s="3">
        <v>6.85888671875</v>
      </c>
    </row>
    <row r="197" spans="1:12">
      <c r="A197" s="2" t="s">
        <v>1908</v>
      </c>
      <c r="B197" s="2" t="s">
        <v>254</v>
      </c>
      <c r="C197" s="3">
        <v>54.9381374120712</v>
      </c>
      <c r="D197" s="4">
        <v>23.15</v>
      </c>
      <c r="E197" s="5">
        <v>1</v>
      </c>
      <c r="F197" s="5">
        <v>10</v>
      </c>
      <c r="G197" s="5">
        <v>10</v>
      </c>
      <c r="H197" s="5">
        <v>20</v>
      </c>
      <c r="I197" s="6">
        <v>118301657.666667</v>
      </c>
      <c r="J197" s="5">
        <v>432</v>
      </c>
      <c r="K197" s="7">
        <v>47.584363764659997</v>
      </c>
      <c r="L197" s="3">
        <v>6.48095703125</v>
      </c>
    </row>
    <row r="198" spans="1:12">
      <c r="A198" s="2" t="s">
        <v>863</v>
      </c>
      <c r="B198" s="2" t="s">
        <v>4322</v>
      </c>
      <c r="C198" s="3">
        <v>54.9115085601807</v>
      </c>
      <c r="D198" s="4">
        <v>23.41</v>
      </c>
      <c r="E198" s="5">
        <v>1</v>
      </c>
      <c r="F198" s="5">
        <v>4</v>
      </c>
      <c r="G198" s="5">
        <v>4</v>
      </c>
      <c r="H198" s="5">
        <v>17</v>
      </c>
      <c r="I198" s="6">
        <v>77799019.5</v>
      </c>
      <c r="J198" s="5">
        <v>299</v>
      </c>
      <c r="K198" s="7">
        <v>33.118745124660002</v>
      </c>
      <c r="L198" s="3">
        <v>7.91357421875</v>
      </c>
    </row>
    <row r="199" spans="1:12">
      <c r="A199" s="2" t="s">
        <v>1197</v>
      </c>
      <c r="B199" s="2" t="s">
        <v>3925</v>
      </c>
      <c r="C199" s="3">
        <v>54.814084768295302</v>
      </c>
      <c r="D199" s="4">
        <v>10.31</v>
      </c>
      <c r="E199" s="5">
        <v>1</v>
      </c>
      <c r="F199" s="5">
        <v>9</v>
      </c>
      <c r="G199" s="5">
        <v>9</v>
      </c>
      <c r="H199" s="5">
        <v>21</v>
      </c>
      <c r="I199" s="6">
        <v>82812460.541666701</v>
      </c>
      <c r="J199" s="5">
        <v>1212</v>
      </c>
      <c r="K199" s="7">
        <v>136.47717416466</v>
      </c>
      <c r="L199" s="3">
        <v>5.05908203125</v>
      </c>
    </row>
    <row r="200" spans="1:12">
      <c r="A200" s="2" t="s">
        <v>1121</v>
      </c>
      <c r="B200" s="2" t="s">
        <v>4470</v>
      </c>
      <c r="C200" s="3">
        <v>54.755774259567303</v>
      </c>
      <c r="D200" s="4">
        <v>32.619999999999997</v>
      </c>
      <c r="E200" s="5">
        <v>1</v>
      </c>
      <c r="F200" s="5">
        <v>11</v>
      </c>
      <c r="G200" s="5">
        <v>11</v>
      </c>
      <c r="H200" s="5">
        <v>18</v>
      </c>
      <c r="I200" s="6">
        <v>123058857.4375</v>
      </c>
      <c r="J200" s="5">
        <v>512</v>
      </c>
      <c r="K200" s="7">
        <v>57.449571414659999</v>
      </c>
      <c r="L200" s="3">
        <v>5.55419921875</v>
      </c>
    </row>
    <row r="201" spans="1:12">
      <c r="A201" s="2" t="s">
        <v>1511</v>
      </c>
      <c r="B201" s="2" t="s">
        <v>2903</v>
      </c>
      <c r="C201" s="3">
        <v>54.628880262374899</v>
      </c>
      <c r="D201" s="4">
        <v>27.7</v>
      </c>
      <c r="E201" s="5">
        <v>1</v>
      </c>
      <c r="F201" s="5">
        <v>11</v>
      </c>
      <c r="G201" s="5">
        <v>11</v>
      </c>
      <c r="H201" s="5">
        <v>19</v>
      </c>
      <c r="I201" s="6">
        <v>191961701.91666701</v>
      </c>
      <c r="J201" s="5">
        <v>574</v>
      </c>
      <c r="K201" s="7">
        <v>64.669358764660004</v>
      </c>
      <c r="L201" s="3">
        <v>5.89697265625</v>
      </c>
    </row>
    <row r="202" spans="1:12">
      <c r="A202" s="2" t="s">
        <v>817</v>
      </c>
      <c r="B202" s="2" t="s">
        <v>4145</v>
      </c>
      <c r="C202" s="3">
        <v>54.518656730651898</v>
      </c>
      <c r="D202" s="4">
        <v>30.5</v>
      </c>
      <c r="E202" s="5">
        <v>1</v>
      </c>
      <c r="F202" s="5">
        <v>10</v>
      </c>
      <c r="G202" s="5">
        <v>10</v>
      </c>
      <c r="H202" s="5">
        <v>17</v>
      </c>
      <c r="I202" s="6">
        <v>72735203.104166701</v>
      </c>
      <c r="J202" s="5">
        <v>600</v>
      </c>
      <c r="K202" s="7">
        <v>67.241213244660003</v>
      </c>
      <c r="L202" s="3">
        <v>5.97314453125</v>
      </c>
    </row>
    <row r="203" spans="1:12">
      <c r="A203" s="2" t="s">
        <v>1332</v>
      </c>
      <c r="B203" s="2" t="s">
        <v>552</v>
      </c>
      <c r="C203" s="3">
        <v>54.500345468521097</v>
      </c>
      <c r="D203" s="4">
        <v>11.24</v>
      </c>
      <c r="E203" s="5">
        <v>1</v>
      </c>
      <c r="F203" s="5">
        <v>8</v>
      </c>
      <c r="G203" s="5">
        <v>8</v>
      </c>
      <c r="H203" s="5">
        <v>14</v>
      </c>
      <c r="I203" s="6">
        <v>44399307.666666701</v>
      </c>
      <c r="J203" s="5">
        <v>1281</v>
      </c>
      <c r="K203" s="7">
        <v>139.28979735465899</v>
      </c>
      <c r="L203" s="3">
        <v>6.25244140625</v>
      </c>
    </row>
    <row r="204" spans="1:12">
      <c r="A204" s="2" t="s">
        <v>1038</v>
      </c>
      <c r="B204" s="2" t="s">
        <v>2800</v>
      </c>
      <c r="C204" s="3">
        <v>54.077633857727101</v>
      </c>
      <c r="D204" s="4">
        <v>35.17</v>
      </c>
      <c r="E204" s="5">
        <v>1</v>
      </c>
      <c r="F204" s="5">
        <v>9</v>
      </c>
      <c r="G204" s="5">
        <v>9</v>
      </c>
      <c r="H204" s="5">
        <v>17</v>
      </c>
      <c r="I204" s="6">
        <v>160776494.41666701</v>
      </c>
      <c r="J204" s="5">
        <v>381</v>
      </c>
      <c r="K204" s="7">
        <v>40.517224044659997</v>
      </c>
      <c r="L204" s="3">
        <v>6.45556640625</v>
      </c>
    </row>
    <row r="205" spans="1:12">
      <c r="A205" s="2" t="s">
        <v>1209</v>
      </c>
      <c r="B205" s="2" t="s">
        <v>2858</v>
      </c>
      <c r="C205" s="3">
        <v>53.691538810730002</v>
      </c>
      <c r="D205" s="4">
        <v>34.64</v>
      </c>
      <c r="E205" s="5">
        <v>1</v>
      </c>
      <c r="F205" s="5">
        <v>10</v>
      </c>
      <c r="G205" s="5">
        <v>12</v>
      </c>
      <c r="H205" s="5">
        <v>20</v>
      </c>
      <c r="I205" s="6">
        <v>294288282.41666698</v>
      </c>
      <c r="J205" s="5">
        <v>332</v>
      </c>
      <c r="K205" s="7">
        <v>36.772064764660001</v>
      </c>
      <c r="L205" s="3">
        <v>6.02392578125</v>
      </c>
    </row>
    <row r="206" spans="1:12">
      <c r="A206" s="2" t="s">
        <v>2627</v>
      </c>
      <c r="B206" s="2" t="s">
        <v>114</v>
      </c>
      <c r="C206" s="3">
        <v>53.206645607948303</v>
      </c>
      <c r="D206" s="4">
        <v>27.8</v>
      </c>
      <c r="E206" s="5">
        <v>1</v>
      </c>
      <c r="F206" s="5">
        <v>10</v>
      </c>
      <c r="G206" s="5">
        <v>10</v>
      </c>
      <c r="H206" s="5">
        <v>17</v>
      </c>
      <c r="I206" s="6">
        <v>132229710.333333</v>
      </c>
      <c r="J206" s="5">
        <v>482</v>
      </c>
      <c r="K206" s="7">
        <v>54.249152594660103</v>
      </c>
      <c r="L206" s="3">
        <v>6.08740234375</v>
      </c>
    </row>
    <row r="207" spans="1:12">
      <c r="A207" s="2" t="s">
        <v>2628</v>
      </c>
      <c r="B207" s="2" t="s">
        <v>97</v>
      </c>
      <c r="C207" s="3">
        <v>53.143556356430103</v>
      </c>
      <c r="D207" s="4">
        <v>23.43</v>
      </c>
      <c r="E207" s="5">
        <v>1</v>
      </c>
      <c r="F207" s="5">
        <v>11</v>
      </c>
      <c r="G207" s="5">
        <v>12</v>
      </c>
      <c r="H207" s="5">
        <v>20</v>
      </c>
      <c r="I207" s="6">
        <v>52031555.791666701</v>
      </c>
      <c r="J207" s="5">
        <v>683</v>
      </c>
      <c r="K207" s="7">
        <v>75.503344104660101</v>
      </c>
      <c r="L207" s="3">
        <v>6.20166015625</v>
      </c>
    </row>
    <row r="208" spans="1:12">
      <c r="A208" s="2" t="s">
        <v>2523</v>
      </c>
      <c r="B208" s="2" t="s">
        <v>3066</v>
      </c>
      <c r="C208" s="3">
        <v>52.867212533950799</v>
      </c>
      <c r="D208" s="4">
        <v>23.12</v>
      </c>
      <c r="E208" s="5">
        <v>1</v>
      </c>
      <c r="F208" s="5">
        <v>6</v>
      </c>
      <c r="G208" s="5">
        <v>6</v>
      </c>
      <c r="H208" s="5">
        <v>20</v>
      </c>
      <c r="I208" s="6">
        <v>104492999.5</v>
      </c>
      <c r="J208" s="5">
        <v>359</v>
      </c>
      <c r="K208" s="7">
        <v>41.709050584659998</v>
      </c>
      <c r="L208" s="3">
        <v>5.57958984375</v>
      </c>
    </row>
    <row r="209" spans="1:12">
      <c r="A209" s="2" t="s">
        <v>1817</v>
      </c>
      <c r="B209" s="2" t="s">
        <v>475</v>
      </c>
      <c r="C209" s="3">
        <v>52.699901342392003</v>
      </c>
      <c r="D209" s="4">
        <v>22.95</v>
      </c>
      <c r="E209" s="5">
        <v>1</v>
      </c>
      <c r="F209" s="5">
        <v>4</v>
      </c>
      <c r="G209" s="5">
        <v>5</v>
      </c>
      <c r="H209" s="5">
        <v>17</v>
      </c>
      <c r="I209" s="6">
        <v>155078053.52083299</v>
      </c>
      <c r="J209" s="5">
        <v>183</v>
      </c>
      <c r="K209" s="7">
        <v>20.183201694659999</v>
      </c>
      <c r="L209" s="3">
        <v>8.68994140625</v>
      </c>
    </row>
    <row r="210" spans="1:12">
      <c r="A210" s="2" t="s">
        <v>606</v>
      </c>
      <c r="B210" s="2" t="s">
        <v>4289</v>
      </c>
      <c r="C210" s="3">
        <v>52.5389759540558</v>
      </c>
      <c r="D210" s="4">
        <v>39.53</v>
      </c>
      <c r="E210" s="5">
        <v>1</v>
      </c>
      <c r="F210" s="5">
        <v>4</v>
      </c>
      <c r="G210" s="5">
        <v>4</v>
      </c>
      <c r="H210" s="5">
        <v>14</v>
      </c>
      <c r="I210" s="6">
        <v>188284349.5</v>
      </c>
      <c r="J210" s="5">
        <v>172</v>
      </c>
      <c r="K210" s="7">
        <v>18.566226824659999</v>
      </c>
      <c r="L210" s="3">
        <v>4.60205078125</v>
      </c>
    </row>
    <row r="211" spans="1:12">
      <c r="A211" s="2" t="s">
        <v>1054</v>
      </c>
      <c r="B211" s="2" t="s">
        <v>494</v>
      </c>
      <c r="C211" s="3">
        <v>52.275880098342903</v>
      </c>
      <c r="D211" s="4">
        <v>53.73</v>
      </c>
      <c r="E211" s="5">
        <v>1</v>
      </c>
      <c r="F211" s="5">
        <v>11</v>
      </c>
      <c r="G211" s="5">
        <v>11</v>
      </c>
      <c r="H211" s="5">
        <v>22</v>
      </c>
      <c r="I211" s="6">
        <v>308433589.64583302</v>
      </c>
      <c r="J211" s="5">
        <v>255</v>
      </c>
      <c r="K211" s="7">
        <v>29.131837664660001</v>
      </c>
      <c r="L211" s="3">
        <v>5.98583984375</v>
      </c>
    </row>
    <row r="212" spans="1:12">
      <c r="A212" s="2" t="s">
        <v>2006</v>
      </c>
      <c r="B212" s="2" t="s">
        <v>3398</v>
      </c>
      <c r="C212" s="3">
        <v>51.960554003715501</v>
      </c>
      <c r="D212" s="4">
        <v>34.31</v>
      </c>
      <c r="E212" s="5">
        <v>1</v>
      </c>
      <c r="F212" s="5">
        <v>5</v>
      </c>
      <c r="G212" s="5">
        <v>5</v>
      </c>
      <c r="H212" s="5">
        <v>15</v>
      </c>
      <c r="I212" s="6">
        <v>298650758.16666698</v>
      </c>
      <c r="J212" s="5">
        <v>137</v>
      </c>
      <c r="K212" s="7">
        <v>14.471566064659999</v>
      </c>
      <c r="L212" s="3">
        <v>10.16943359375</v>
      </c>
    </row>
    <row r="213" spans="1:12">
      <c r="A213" s="2" t="s">
        <v>1480</v>
      </c>
      <c r="B213" s="2" t="s">
        <v>3742</v>
      </c>
      <c r="C213" s="3">
        <v>51.952958822250402</v>
      </c>
      <c r="D213" s="4">
        <v>52.63</v>
      </c>
      <c r="E213" s="5">
        <v>1</v>
      </c>
      <c r="F213" s="5">
        <v>8</v>
      </c>
      <c r="G213" s="5">
        <v>8</v>
      </c>
      <c r="H213" s="5">
        <v>15</v>
      </c>
      <c r="I213" s="6">
        <v>205037243.95833299</v>
      </c>
      <c r="J213" s="5">
        <v>228</v>
      </c>
      <c r="K213" s="7">
        <v>24.812946134659999</v>
      </c>
      <c r="L213" s="3">
        <v>6.36669921875</v>
      </c>
    </row>
    <row r="214" spans="1:12">
      <c r="A214" s="2" t="s">
        <v>915</v>
      </c>
      <c r="B214" s="2" t="s">
        <v>364</v>
      </c>
      <c r="C214" s="3">
        <v>51.344670534133897</v>
      </c>
      <c r="D214" s="4">
        <v>41.69</v>
      </c>
      <c r="E214" s="5">
        <v>1</v>
      </c>
      <c r="F214" s="5">
        <v>9</v>
      </c>
      <c r="G214" s="5">
        <v>9</v>
      </c>
      <c r="H214" s="5">
        <v>15</v>
      </c>
      <c r="I214" s="6">
        <v>212497279.33333299</v>
      </c>
      <c r="J214" s="5">
        <v>319</v>
      </c>
      <c r="K214" s="7">
        <v>36.372847914659999</v>
      </c>
      <c r="L214" s="3">
        <v>6.52197265625</v>
      </c>
    </row>
    <row r="215" spans="1:12">
      <c r="A215" s="2" t="s">
        <v>795</v>
      </c>
      <c r="B215" s="2" t="s">
        <v>4308</v>
      </c>
      <c r="C215" s="3">
        <v>51.216560840606697</v>
      </c>
      <c r="D215" s="4">
        <v>34.57</v>
      </c>
      <c r="E215" s="5">
        <v>1</v>
      </c>
      <c r="F215" s="5">
        <v>11</v>
      </c>
      <c r="G215" s="5">
        <v>11</v>
      </c>
      <c r="H215" s="5">
        <v>26</v>
      </c>
      <c r="I215" s="6">
        <v>49133677.765625</v>
      </c>
      <c r="J215" s="5">
        <v>431</v>
      </c>
      <c r="K215" s="7">
        <v>46.919191254659999</v>
      </c>
      <c r="L215" s="3">
        <v>6.48095703125</v>
      </c>
    </row>
    <row r="216" spans="1:12">
      <c r="A216" s="2" t="s">
        <v>2260</v>
      </c>
      <c r="B216" s="2" t="s">
        <v>120</v>
      </c>
      <c r="C216" s="3">
        <v>51.0926578044891</v>
      </c>
      <c r="D216" s="4">
        <v>14.54</v>
      </c>
      <c r="E216" s="5">
        <v>1</v>
      </c>
      <c r="F216" s="5">
        <v>10</v>
      </c>
      <c r="G216" s="5">
        <v>10</v>
      </c>
      <c r="H216" s="5">
        <v>17</v>
      </c>
      <c r="I216" s="6">
        <v>109299752.083333</v>
      </c>
      <c r="J216" s="5">
        <v>956</v>
      </c>
      <c r="K216" s="7">
        <v>106.96131669466</v>
      </c>
      <c r="L216" s="3">
        <v>5.66845703125</v>
      </c>
    </row>
    <row r="217" spans="1:12">
      <c r="A217" s="2" t="s">
        <v>2289</v>
      </c>
      <c r="B217" s="2" t="s">
        <v>3219</v>
      </c>
      <c r="C217" s="3">
        <v>51.045158505439801</v>
      </c>
      <c r="D217" s="4">
        <v>38.28</v>
      </c>
      <c r="E217" s="5">
        <v>1</v>
      </c>
      <c r="F217" s="5">
        <v>10</v>
      </c>
      <c r="G217" s="5">
        <v>10</v>
      </c>
      <c r="H217" s="5">
        <v>18</v>
      </c>
      <c r="I217" s="6">
        <v>125427019.4375</v>
      </c>
      <c r="J217" s="5">
        <v>256</v>
      </c>
      <c r="K217" s="7">
        <v>28.185540204660001</v>
      </c>
      <c r="L217" s="3">
        <v>10.14013671875</v>
      </c>
    </row>
    <row r="218" spans="1:12">
      <c r="A218" s="2" t="s">
        <v>2288</v>
      </c>
      <c r="B218" s="2" t="s">
        <v>3220</v>
      </c>
      <c r="C218" s="3">
        <v>50.475365638732903</v>
      </c>
      <c r="D218" s="4">
        <v>9.09</v>
      </c>
      <c r="E218" s="5">
        <v>1</v>
      </c>
      <c r="F218" s="5">
        <v>3</v>
      </c>
      <c r="G218" s="5">
        <v>3</v>
      </c>
      <c r="H218" s="5">
        <v>20</v>
      </c>
      <c r="I218" s="6">
        <v>79979993.837890595</v>
      </c>
      <c r="J218" s="5">
        <v>297</v>
      </c>
      <c r="K218" s="7">
        <v>33.354566024660002</v>
      </c>
      <c r="L218" s="3">
        <v>5.43994140625</v>
      </c>
    </row>
    <row r="219" spans="1:12">
      <c r="A219" s="2" t="s">
        <v>146</v>
      </c>
      <c r="B219" s="2" t="s">
        <v>3040</v>
      </c>
      <c r="C219" s="3">
        <v>50.453427910804699</v>
      </c>
      <c r="D219" s="4">
        <v>47.65</v>
      </c>
      <c r="E219" s="5">
        <v>1</v>
      </c>
      <c r="F219" s="5">
        <v>5</v>
      </c>
      <c r="G219" s="5">
        <v>5</v>
      </c>
      <c r="H219" s="5">
        <v>15</v>
      </c>
      <c r="I219" s="6">
        <v>182947323.671875</v>
      </c>
      <c r="J219" s="5">
        <v>149</v>
      </c>
      <c r="K219" s="7">
        <v>16.88374548466</v>
      </c>
      <c r="L219" s="3">
        <v>9.77392578125</v>
      </c>
    </row>
    <row r="220" spans="1:12">
      <c r="A220" s="2" t="s">
        <v>1065</v>
      </c>
      <c r="B220" s="2" t="s">
        <v>4002</v>
      </c>
      <c r="C220" s="3">
        <v>50.450514554977403</v>
      </c>
      <c r="D220" s="4">
        <v>43.73</v>
      </c>
      <c r="E220" s="5">
        <v>1</v>
      </c>
      <c r="F220" s="5">
        <v>9</v>
      </c>
      <c r="G220" s="5">
        <v>9</v>
      </c>
      <c r="H220" s="5">
        <v>15</v>
      </c>
      <c r="I220" s="6">
        <v>188072445.91666701</v>
      </c>
      <c r="J220" s="5">
        <v>327</v>
      </c>
      <c r="K220" s="7">
        <v>37.491694264659998</v>
      </c>
      <c r="L220" s="3">
        <v>6.53662109375</v>
      </c>
    </row>
    <row r="221" spans="1:12">
      <c r="A221" s="2" t="s">
        <v>2617</v>
      </c>
      <c r="B221" s="2" t="s">
        <v>4416</v>
      </c>
      <c r="C221" s="3">
        <v>50.233153343200698</v>
      </c>
      <c r="D221" s="4">
        <v>16.55</v>
      </c>
      <c r="E221" s="5">
        <v>1</v>
      </c>
      <c r="F221" s="5">
        <v>6</v>
      </c>
      <c r="G221" s="5">
        <v>6</v>
      </c>
      <c r="H221" s="5">
        <v>15</v>
      </c>
      <c r="I221" s="6">
        <v>145571367.58333299</v>
      </c>
      <c r="J221" s="5">
        <v>580</v>
      </c>
      <c r="K221" s="7">
        <v>63.820989984660102</v>
      </c>
      <c r="L221" s="3">
        <v>6.71240234375</v>
      </c>
    </row>
    <row r="222" spans="1:12">
      <c r="A222" s="2" t="s">
        <v>463</v>
      </c>
      <c r="B222" s="2" t="s">
        <v>202</v>
      </c>
      <c r="C222" s="3">
        <v>49.8108021020889</v>
      </c>
      <c r="D222" s="4">
        <v>37.450000000000003</v>
      </c>
      <c r="E222" s="5">
        <v>1</v>
      </c>
      <c r="F222" s="5">
        <v>7</v>
      </c>
      <c r="G222" s="5">
        <v>7</v>
      </c>
      <c r="H222" s="5">
        <v>15</v>
      </c>
      <c r="I222" s="6">
        <v>441031625.66666698</v>
      </c>
      <c r="J222" s="5">
        <v>251</v>
      </c>
      <c r="K222" s="7">
        <v>28.583646454659998</v>
      </c>
      <c r="L222" s="3">
        <v>4.61474609375</v>
      </c>
    </row>
    <row r="223" spans="1:12">
      <c r="A223" s="2" t="s">
        <v>947</v>
      </c>
      <c r="B223" s="2" t="s">
        <v>4072</v>
      </c>
      <c r="C223" s="3">
        <v>49.539725065231302</v>
      </c>
      <c r="D223" s="4">
        <v>50</v>
      </c>
      <c r="E223" s="5">
        <v>1</v>
      </c>
      <c r="F223" s="5">
        <v>5</v>
      </c>
      <c r="G223" s="5">
        <v>5</v>
      </c>
      <c r="H223" s="5">
        <v>16</v>
      </c>
      <c r="I223" s="6">
        <v>426020697.16666698</v>
      </c>
      <c r="J223" s="5">
        <v>154</v>
      </c>
      <c r="K223" s="7">
        <v>16.919503444659998</v>
      </c>
      <c r="L223" s="3">
        <v>6.91748046875</v>
      </c>
    </row>
    <row r="224" spans="1:12">
      <c r="A224" s="2" t="s">
        <v>452</v>
      </c>
      <c r="B224" s="2" t="s">
        <v>73</v>
      </c>
      <c r="C224" s="3">
        <v>49.470126628875697</v>
      </c>
      <c r="D224" s="4">
        <v>14.72</v>
      </c>
      <c r="E224" s="5">
        <v>1</v>
      </c>
      <c r="F224" s="5">
        <v>8</v>
      </c>
      <c r="G224" s="5">
        <v>12</v>
      </c>
      <c r="H224" s="5">
        <v>19</v>
      </c>
      <c r="I224" s="6">
        <v>73278662.833333299</v>
      </c>
      <c r="J224" s="5">
        <v>1542</v>
      </c>
      <c r="K224" s="7">
        <v>174.91381059465999</v>
      </c>
      <c r="L224" s="3">
        <v>7.57666015625</v>
      </c>
    </row>
    <row r="225" spans="1:12">
      <c r="A225" s="2" t="s">
        <v>2474</v>
      </c>
      <c r="B225" s="2" t="s">
        <v>356</v>
      </c>
      <c r="C225" s="3">
        <v>48.9660052061081</v>
      </c>
      <c r="D225" s="4">
        <v>33.81</v>
      </c>
      <c r="E225" s="5">
        <v>1</v>
      </c>
      <c r="F225" s="5">
        <v>9</v>
      </c>
      <c r="G225" s="5">
        <v>12</v>
      </c>
      <c r="H225" s="5">
        <v>19</v>
      </c>
      <c r="I225" s="6">
        <v>308789179.91666698</v>
      </c>
      <c r="J225" s="5">
        <v>423</v>
      </c>
      <c r="K225" s="7">
        <v>47.346684124660001</v>
      </c>
      <c r="L225" s="3">
        <v>8.77783203125</v>
      </c>
    </row>
    <row r="226" spans="1:12">
      <c r="A226" s="2" t="s">
        <v>726</v>
      </c>
      <c r="B226" s="2" t="s">
        <v>4207</v>
      </c>
      <c r="C226" s="3">
        <v>48.903598546981797</v>
      </c>
      <c r="D226" s="4">
        <v>10.48</v>
      </c>
      <c r="E226" s="5">
        <v>1</v>
      </c>
      <c r="F226" s="5">
        <v>1</v>
      </c>
      <c r="G226" s="5">
        <v>1</v>
      </c>
      <c r="H226" s="5">
        <v>15</v>
      </c>
      <c r="I226" s="6">
        <v>15162845.5</v>
      </c>
      <c r="J226" s="5">
        <v>105</v>
      </c>
      <c r="K226" s="7">
        <v>12.64749653466</v>
      </c>
      <c r="L226" s="3">
        <v>9.08544921875</v>
      </c>
    </row>
    <row r="227" spans="1:12">
      <c r="A227" s="2" t="s">
        <v>2588</v>
      </c>
      <c r="B227" s="2" t="s">
        <v>4366</v>
      </c>
      <c r="C227" s="3">
        <v>48.555939435958898</v>
      </c>
      <c r="D227" s="4">
        <v>49.22</v>
      </c>
      <c r="E227" s="5">
        <v>1</v>
      </c>
      <c r="F227" s="5">
        <v>6</v>
      </c>
      <c r="G227" s="5">
        <v>6</v>
      </c>
      <c r="H227" s="5">
        <v>15</v>
      </c>
      <c r="I227" s="6">
        <v>278844217.52083302</v>
      </c>
      <c r="J227" s="5">
        <v>193</v>
      </c>
      <c r="K227" s="7">
        <v>20.72862750466</v>
      </c>
      <c r="L227" s="3">
        <v>6.69775390625</v>
      </c>
    </row>
    <row r="228" spans="1:12">
      <c r="A228" s="2" t="s">
        <v>1114</v>
      </c>
      <c r="B228" s="2" t="s">
        <v>3975</v>
      </c>
      <c r="C228" s="3">
        <v>48.535396337509198</v>
      </c>
      <c r="D228" s="4">
        <v>56.57</v>
      </c>
      <c r="E228" s="5">
        <v>1</v>
      </c>
      <c r="F228" s="5">
        <v>14</v>
      </c>
      <c r="G228" s="5">
        <v>14</v>
      </c>
      <c r="H228" s="5">
        <v>19</v>
      </c>
      <c r="I228" s="6">
        <v>253785649.33333299</v>
      </c>
      <c r="J228" s="5">
        <v>373</v>
      </c>
      <c r="K228" s="7">
        <v>40.823235054660003</v>
      </c>
      <c r="L228" s="3">
        <v>6.48095703125</v>
      </c>
    </row>
    <row r="229" spans="1:12">
      <c r="A229" s="2" t="s">
        <v>2430</v>
      </c>
      <c r="B229" s="2" t="s">
        <v>66</v>
      </c>
      <c r="C229" s="3">
        <v>48.517377376556396</v>
      </c>
      <c r="D229" s="4">
        <v>23.84</v>
      </c>
      <c r="E229" s="5">
        <v>1</v>
      </c>
      <c r="F229" s="5">
        <v>14</v>
      </c>
      <c r="G229" s="5">
        <v>16</v>
      </c>
      <c r="H229" s="5">
        <v>20</v>
      </c>
      <c r="I229" s="6">
        <v>172471773.25</v>
      </c>
      <c r="J229" s="5">
        <v>667</v>
      </c>
      <c r="K229" s="7">
        <v>73.284870434659993</v>
      </c>
      <c r="L229" s="3">
        <v>4.89404296875</v>
      </c>
    </row>
    <row r="230" spans="1:12">
      <c r="A230" s="2" t="s">
        <v>1079</v>
      </c>
      <c r="B230" s="2" t="s">
        <v>112</v>
      </c>
      <c r="C230" s="3">
        <v>48.493508815765402</v>
      </c>
      <c r="D230" s="4">
        <v>46.85</v>
      </c>
      <c r="E230" s="5">
        <v>1</v>
      </c>
      <c r="F230" s="5">
        <v>9</v>
      </c>
      <c r="G230" s="5">
        <v>10</v>
      </c>
      <c r="H230" s="5">
        <v>20</v>
      </c>
      <c r="I230" s="6">
        <v>190178289</v>
      </c>
      <c r="J230" s="5">
        <v>222</v>
      </c>
      <c r="K230" s="7">
        <v>24.38453670466</v>
      </c>
      <c r="L230" s="3">
        <v>6.15087890625</v>
      </c>
    </row>
    <row r="231" spans="1:12">
      <c r="A231" s="2" t="s">
        <v>2700</v>
      </c>
      <c r="B231" s="2" t="s">
        <v>2874</v>
      </c>
      <c r="C231" s="3">
        <v>47.922598361969001</v>
      </c>
      <c r="D231" s="4">
        <v>19.8</v>
      </c>
      <c r="E231" s="5">
        <v>1</v>
      </c>
      <c r="F231" s="5">
        <v>8</v>
      </c>
      <c r="G231" s="5">
        <v>8</v>
      </c>
      <c r="H231" s="5">
        <v>17</v>
      </c>
      <c r="I231" s="6">
        <v>87595750.979166701</v>
      </c>
      <c r="J231" s="5">
        <v>707</v>
      </c>
      <c r="K231" s="7">
        <v>76.481886454660099</v>
      </c>
      <c r="L231" s="3">
        <v>5.90966796875</v>
      </c>
    </row>
    <row r="232" spans="1:12">
      <c r="A232" s="2" t="s">
        <v>2377</v>
      </c>
      <c r="B232" s="2" t="s">
        <v>3155</v>
      </c>
      <c r="C232" s="3">
        <v>47.864272594451897</v>
      </c>
      <c r="D232" s="4">
        <v>17.55</v>
      </c>
      <c r="E232" s="5">
        <v>1</v>
      </c>
      <c r="F232" s="5">
        <v>7</v>
      </c>
      <c r="G232" s="5">
        <v>7</v>
      </c>
      <c r="H232" s="5">
        <v>21</v>
      </c>
      <c r="I232" s="6">
        <v>19017518.625</v>
      </c>
      <c r="J232" s="5">
        <v>775</v>
      </c>
      <c r="K232" s="7">
        <v>83.616837414660296</v>
      </c>
      <c r="L232" s="3">
        <v>8.85107421875</v>
      </c>
    </row>
    <row r="233" spans="1:12">
      <c r="A233" s="2" t="s">
        <v>2485</v>
      </c>
      <c r="B233" s="2" t="s">
        <v>305</v>
      </c>
      <c r="C233" s="3">
        <v>47.774219512939503</v>
      </c>
      <c r="D233" s="4">
        <v>27.39</v>
      </c>
      <c r="E233" s="5">
        <v>1</v>
      </c>
      <c r="F233" s="5">
        <v>9</v>
      </c>
      <c r="G233" s="5">
        <v>9</v>
      </c>
      <c r="H233" s="5">
        <v>15</v>
      </c>
      <c r="I233" s="6">
        <v>97677147.333333299</v>
      </c>
      <c r="J233" s="5">
        <v>460</v>
      </c>
      <c r="K233" s="7">
        <v>49.710866654660101</v>
      </c>
      <c r="L233" s="3">
        <v>5.78271484375</v>
      </c>
    </row>
    <row r="234" spans="1:12">
      <c r="A234" s="2" t="s">
        <v>622</v>
      </c>
      <c r="B234" s="2" t="s">
        <v>4281</v>
      </c>
      <c r="C234" s="3">
        <v>47.698603630065897</v>
      </c>
      <c r="D234" s="4">
        <v>33.96</v>
      </c>
      <c r="E234" s="5">
        <v>1</v>
      </c>
      <c r="F234" s="5">
        <v>6</v>
      </c>
      <c r="G234" s="5">
        <v>6</v>
      </c>
      <c r="H234" s="5">
        <v>11</v>
      </c>
      <c r="I234" s="6">
        <v>97023649.666666701</v>
      </c>
      <c r="J234" s="5">
        <v>268</v>
      </c>
      <c r="K234" s="7">
        <v>29.165381594660001</v>
      </c>
      <c r="L234" s="3">
        <v>6.58056640625</v>
      </c>
    </row>
    <row r="235" spans="1:12">
      <c r="A235" s="2" t="s">
        <v>2451</v>
      </c>
      <c r="B235" s="2" t="s">
        <v>138</v>
      </c>
      <c r="C235" s="3">
        <v>47.631040811538703</v>
      </c>
      <c r="D235" s="4">
        <v>36.840000000000003</v>
      </c>
      <c r="E235" s="5">
        <v>1</v>
      </c>
      <c r="F235" s="5">
        <v>9</v>
      </c>
      <c r="G235" s="5">
        <v>9</v>
      </c>
      <c r="H235" s="5">
        <v>17</v>
      </c>
      <c r="I235" s="6">
        <v>175969145.875</v>
      </c>
      <c r="J235" s="5">
        <v>418</v>
      </c>
      <c r="K235" s="7">
        <v>45.608396014660002</v>
      </c>
      <c r="L235" s="3">
        <v>7.60595703125</v>
      </c>
    </row>
    <row r="236" spans="1:12">
      <c r="A236" s="2" t="s">
        <v>1959</v>
      </c>
      <c r="B236" s="2" t="s">
        <v>3433</v>
      </c>
      <c r="C236" s="3">
        <v>47.134827375412002</v>
      </c>
      <c r="D236" s="4">
        <v>28.13</v>
      </c>
      <c r="E236" s="5">
        <v>2</v>
      </c>
      <c r="F236" s="5">
        <v>12</v>
      </c>
      <c r="G236" s="5">
        <v>12</v>
      </c>
      <c r="H236" s="5">
        <v>14</v>
      </c>
      <c r="I236" s="6">
        <v>116495328.942708</v>
      </c>
      <c r="J236" s="5">
        <v>608</v>
      </c>
      <c r="K236" s="7">
        <v>67.290058334660102</v>
      </c>
      <c r="L236" s="3">
        <v>5.74462890625</v>
      </c>
    </row>
    <row r="237" spans="1:12">
      <c r="A237" s="2" t="s">
        <v>1713</v>
      </c>
      <c r="B237" s="2" t="s">
        <v>441</v>
      </c>
      <c r="C237" s="3">
        <v>46.90207695961</v>
      </c>
      <c r="D237" s="4">
        <v>36.799999999999997</v>
      </c>
      <c r="E237" s="5">
        <v>1</v>
      </c>
      <c r="F237" s="5">
        <v>2</v>
      </c>
      <c r="G237" s="5">
        <v>2</v>
      </c>
      <c r="H237" s="5">
        <v>11</v>
      </c>
      <c r="I237" s="6">
        <v>238225441</v>
      </c>
      <c r="J237" s="5">
        <v>125</v>
      </c>
      <c r="K237" s="7">
        <v>14.33498800466</v>
      </c>
      <c r="L237" s="3">
        <v>4.62744140625</v>
      </c>
    </row>
    <row r="238" spans="1:12">
      <c r="A238" s="2" t="s">
        <v>2736</v>
      </c>
      <c r="B238" s="2" t="s">
        <v>187</v>
      </c>
      <c r="C238" s="3">
        <v>46.548932790756197</v>
      </c>
      <c r="D238" s="4">
        <v>12.17</v>
      </c>
      <c r="E238" s="5">
        <v>1</v>
      </c>
      <c r="F238" s="5">
        <v>11</v>
      </c>
      <c r="G238" s="5">
        <v>11</v>
      </c>
      <c r="H238" s="5">
        <v>18</v>
      </c>
      <c r="I238" s="6">
        <v>85848099.666666701</v>
      </c>
      <c r="J238" s="5">
        <v>1652</v>
      </c>
      <c r="K238" s="7">
        <v>187.33067417466</v>
      </c>
      <c r="L238" s="3">
        <v>5.22412109375</v>
      </c>
    </row>
    <row r="239" spans="1:12">
      <c r="A239" s="2" t="s">
        <v>1628</v>
      </c>
      <c r="B239" s="2" t="s">
        <v>4483</v>
      </c>
      <c r="C239" s="3">
        <v>46.446509122848497</v>
      </c>
      <c r="D239" s="4">
        <v>17.91</v>
      </c>
      <c r="E239" s="5">
        <v>1</v>
      </c>
      <c r="F239" s="5">
        <v>10</v>
      </c>
      <c r="G239" s="5">
        <v>10</v>
      </c>
      <c r="H239" s="5">
        <v>17</v>
      </c>
      <c r="I239" s="6">
        <v>119356656.416667</v>
      </c>
      <c r="J239" s="5">
        <v>1033</v>
      </c>
      <c r="K239" s="7">
        <v>113.36551515466</v>
      </c>
      <c r="L239" s="3">
        <v>5.07177734375</v>
      </c>
    </row>
    <row r="240" spans="1:12">
      <c r="A240" s="2" t="s">
        <v>1820</v>
      </c>
      <c r="B240" s="2" t="s">
        <v>205</v>
      </c>
      <c r="C240" s="3">
        <v>46.384367585182197</v>
      </c>
      <c r="D240" s="4">
        <v>18.29</v>
      </c>
      <c r="E240" s="5">
        <v>1</v>
      </c>
      <c r="F240" s="5">
        <v>7</v>
      </c>
      <c r="G240" s="5">
        <v>7</v>
      </c>
      <c r="H240" s="5">
        <v>13</v>
      </c>
      <c r="I240" s="6">
        <v>204149092.39583299</v>
      </c>
      <c r="J240" s="5">
        <v>525</v>
      </c>
      <c r="K240" s="7">
        <v>59.6780697546601</v>
      </c>
      <c r="L240" s="3">
        <v>7.97216796875</v>
      </c>
    </row>
    <row r="241" spans="1:12">
      <c r="A241" s="2" t="s">
        <v>748</v>
      </c>
      <c r="B241" s="2" t="s">
        <v>191</v>
      </c>
      <c r="C241" s="3">
        <v>46.0228624343872</v>
      </c>
      <c r="D241" s="4">
        <v>18.239999999999998</v>
      </c>
      <c r="E241" s="5">
        <v>1</v>
      </c>
      <c r="F241" s="5">
        <v>9</v>
      </c>
      <c r="G241" s="5">
        <v>9</v>
      </c>
      <c r="H241" s="5">
        <v>14</v>
      </c>
      <c r="I241" s="6">
        <v>59545076.083333299</v>
      </c>
      <c r="J241" s="5">
        <v>932</v>
      </c>
      <c r="K241" s="7">
        <v>103.62934047466</v>
      </c>
      <c r="L241" s="3">
        <v>5.23681640625</v>
      </c>
    </row>
    <row r="242" spans="1:12">
      <c r="A242" s="2" t="s">
        <v>927</v>
      </c>
      <c r="B242" s="2" t="s">
        <v>4080</v>
      </c>
      <c r="C242" s="3">
        <v>45.905510187148998</v>
      </c>
      <c r="D242" s="4">
        <v>40.29</v>
      </c>
      <c r="E242" s="5">
        <v>1</v>
      </c>
      <c r="F242" s="5">
        <v>6</v>
      </c>
      <c r="G242" s="5">
        <v>6</v>
      </c>
      <c r="H242" s="5">
        <v>14</v>
      </c>
      <c r="I242" s="6">
        <v>174208784.91666701</v>
      </c>
      <c r="J242" s="5">
        <v>273</v>
      </c>
      <c r="K242" s="7">
        <v>30.620642994659999</v>
      </c>
      <c r="L242" s="3">
        <v>6.63916015625</v>
      </c>
    </row>
    <row r="243" spans="1:12">
      <c r="A243" s="2" t="s">
        <v>2661</v>
      </c>
      <c r="B243" s="2" t="s">
        <v>2843</v>
      </c>
      <c r="C243" s="3">
        <v>45.183322668075597</v>
      </c>
      <c r="D243" s="4">
        <v>23.67</v>
      </c>
      <c r="E243" s="5">
        <v>1</v>
      </c>
      <c r="F243" s="5">
        <v>6</v>
      </c>
      <c r="G243" s="5">
        <v>6</v>
      </c>
      <c r="H243" s="5">
        <v>12</v>
      </c>
      <c r="I243" s="6">
        <v>174028441.16666701</v>
      </c>
      <c r="J243" s="5">
        <v>507</v>
      </c>
      <c r="K243" s="7">
        <v>57.192492414660101</v>
      </c>
      <c r="L243" s="3">
        <v>6.49365234375</v>
      </c>
    </row>
    <row r="244" spans="1:12">
      <c r="A244" s="2" t="s">
        <v>1500</v>
      </c>
      <c r="B244" s="2" t="s">
        <v>4319</v>
      </c>
      <c r="C244" s="3">
        <v>45.119658231735201</v>
      </c>
      <c r="D244" s="4">
        <v>40.79</v>
      </c>
      <c r="E244" s="5">
        <v>1</v>
      </c>
      <c r="F244" s="5">
        <v>5</v>
      </c>
      <c r="G244" s="5">
        <v>5</v>
      </c>
      <c r="H244" s="5">
        <v>13</v>
      </c>
      <c r="I244" s="6">
        <v>593889679.91666698</v>
      </c>
      <c r="J244" s="5">
        <v>152</v>
      </c>
      <c r="K244" s="7">
        <v>17.682136994659999</v>
      </c>
      <c r="L244" s="3">
        <v>5.43994140625</v>
      </c>
    </row>
    <row r="245" spans="1:12">
      <c r="A245" s="2" t="s">
        <v>2355</v>
      </c>
      <c r="B245" s="2" t="s">
        <v>3173</v>
      </c>
      <c r="C245" s="3">
        <v>44.957079410553</v>
      </c>
      <c r="D245" s="4">
        <v>35.880000000000003</v>
      </c>
      <c r="E245" s="5">
        <v>1</v>
      </c>
      <c r="F245" s="5">
        <v>6</v>
      </c>
      <c r="G245" s="5">
        <v>6</v>
      </c>
      <c r="H245" s="5">
        <v>11</v>
      </c>
      <c r="I245" s="6">
        <v>114478714.041667</v>
      </c>
      <c r="J245" s="5">
        <v>379</v>
      </c>
      <c r="K245" s="7">
        <v>42.855014574659997</v>
      </c>
      <c r="L245" s="3">
        <v>5.12255859375</v>
      </c>
    </row>
    <row r="246" spans="1:12">
      <c r="A246" s="2" t="s">
        <v>1808</v>
      </c>
      <c r="B246" s="2" t="s">
        <v>256</v>
      </c>
      <c r="C246" s="3">
        <v>44.900232195854201</v>
      </c>
      <c r="D246" s="4">
        <v>31.73</v>
      </c>
      <c r="E246" s="5">
        <v>1</v>
      </c>
      <c r="F246" s="5">
        <v>5</v>
      </c>
      <c r="G246" s="5">
        <v>5</v>
      </c>
      <c r="H246" s="5">
        <v>17</v>
      </c>
      <c r="I246" s="6">
        <v>63914474.421875</v>
      </c>
      <c r="J246" s="5">
        <v>208</v>
      </c>
      <c r="K246" s="7">
        <v>23.986465794659999</v>
      </c>
      <c r="L246" s="3">
        <v>5.52880859375</v>
      </c>
    </row>
    <row r="247" spans="1:12">
      <c r="A247" s="2" t="s">
        <v>1800</v>
      </c>
      <c r="B247" s="2" t="s">
        <v>3538</v>
      </c>
      <c r="C247" s="3">
        <v>44.8858724832535</v>
      </c>
      <c r="D247" s="4">
        <v>31.39</v>
      </c>
      <c r="E247" s="5">
        <v>1</v>
      </c>
      <c r="F247" s="5">
        <v>9</v>
      </c>
      <c r="G247" s="5">
        <v>9</v>
      </c>
      <c r="H247" s="5">
        <v>13</v>
      </c>
      <c r="I247" s="6">
        <v>100116739.75</v>
      </c>
      <c r="J247" s="5">
        <v>497</v>
      </c>
      <c r="K247" s="7">
        <v>54.204509064660101</v>
      </c>
      <c r="L247" s="3">
        <v>5.51611328125</v>
      </c>
    </row>
    <row r="248" spans="1:12">
      <c r="A248" s="2" t="s">
        <v>1731</v>
      </c>
      <c r="B248" s="2" t="s">
        <v>3584</v>
      </c>
      <c r="C248" s="3">
        <v>44.765819311142003</v>
      </c>
      <c r="D248" s="4">
        <v>76.900000000000006</v>
      </c>
      <c r="E248" s="5">
        <v>1</v>
      </c>
      <c r="F248" s="5">
        <v>8</v>
      </c>
      <c r="G248" s="5">
        <v>8</v>
      </c>
      <c r="H248" s="5">
        <v>29</v>
      </c>
      <c r="I248" s="6">
        <v>2445226.1498209601</v>
      </c>
      <c r="J248" s="5">
        <v>658</v>
      </c>
      <c r="K248" s="7">
        <v>70.847177944660203</v>
      </c>
      <c r="L248" s="3">
        <v>4.90673828125</v>
      </c>
    </row>
    <row r="249" spans="1:12">
      <c r="A249" s="2" t="s">
        <v>873</v>
      </c>
      <c r="B249" s="2" t="s">
        <v>2906</v>
      </c>
      <c r="C249" s="3">
        <v>44.585704803466797</v>
      </c>
      <c r="D249" s="4">
        <v>47.16</v>
      </c>
      <c r="E249" s="5">
        <v>1</v>
      </c>
      <c r="F249" s="5">
        <v>8</v>
      </c>
      <c r="G249" s="5">
        <v>8</v>
      </c>
      <c r="H249" s="5">
        <v>15</v>
      </c>
      <c r="I249" s="6">
        <v>312096277.625</v>
      </c>
      <c r="J249" s="5">
        <v>176</v>
      </c>
      <c r="K249" s="7">
        <v>19.91845062466</v>
      </c>
      <c r="L249" s="3">
        <v>7.23974609375</v>
      </c>
    </row>
    <row r="250" spans="1:12">
      <c r="A250" s="2" t="s">
        <v>1223</v>
      </c>
      <c r="B250" s="2" t="s">
        <v>94</v>
      </c>
      <c r="C250" s="3">
        <v>44.577534437179601</v>
      </c>
      <c r="D250" s="4">
        <v>26.88</v>
      </c>
      <c r="E250" s="5">
        <v>1</v>
      </c>
      <c r="F250" s="5">
        <v>10</v>
      </c>
      <c r="G250" s="5">
        <v>10</v>
      </c>
      <c r="H250" s="5">
        <v>18</v>
      </c>
      <c r="I250" s="6">
        <v>152287811.29166701</v>
      </c>
      <c r="J250" s="5">
        <v>677</v>
      </c>
      <c r="K250" s="7">
        <v>73.300009374660107</v>
      </c>
      <c r="L250" s="3">
        <v>8.44091796875</v>
      </c>
    </row>
    <row r="251" spans="1:12">
      <c r="A251" s="2" t="s">
        <v>1600</v>
      </c>
      <c r="B251" s="2" t="s">
        <v>4512</v>
      </c>
      <c r="C251" s="3">
        <v>44.577224493026698</v>
      </c>
      <c r="D251" s="4">
        <v>28.22</v>
      </c>
      <c r="E251" s="5">
        <v>1</v>
      </c>
      <c r="F251" s="5">
        <v>7</v>
      </c>
      <c r="G251" s="5">
        <v>7</v>
      </c>
      <c r="H251" s="5">
        <v>11</v>
      </c>
      <c r="I251" s="6">
        <v>53632724.875</v>
      </c>
      <c r="J251" s="5">
        <v>404</v>
      </c>
      <c r="K251" s="7">
        <v>44.936450364659997</v>
      </c>
      <c r="L251" s="3">
        <v>6.23974609375</v>
      </c>
    </row>
    <row r="252" spans="1:12">
      <c r="A252" s="2" t="s">
        <v>2235</v>
      </c>
      <c r="B252" s="2" t="s">
        <v>3252</v>
      </c>
      <c r="C252" s="3">
        <v>44.401388883590698</v>
      </c>
      <c r="D252" s="4">
        <v>29.64</v>
      </c>
      <c r="E252" s="5">
        <v>1</v>
      </c>
      <c r="F252" s="5">
        <v>6</v>
      </c>
      <c r="G252" s="5">
        <v>6</v>
      </c>
      <c r="H252" s="5">
        <v>12</v>
      </c>
      <c r="I252" s="6">
        <v>187930303.85416701</v>
      </c>
      <c r="J252" s="5">
        <v>307</v>
      </c>
      <c r="K252" s="7">
        <v>32.492114774660003</v>
      </c>
      <c r="L252" s="3">
        <v>9.23193359375</v>
      </c>
    </row>
    <row r="253" spans="1:12">
      <c r="A253" s="2" t="s">
        <v>1221</v>
      </c>
      <c r="B253" s="2" t="s">
        <v>121</v>
      </c>
      <c r="C253" s="3">
        <v>44.288751602172901</v>
      </c>
      <c r="D253" s="4">
        <v>23.72</v>
      </c>
      <c r="E253" s="5">
        <v>1</v>
      </c>
      <c r="F253" s="5">
        <v>9</v>
      </c>
      <c r="G253" s="5">
        <v>9</v>
      </c>
      <c r="H253" s="5">
        <v>15</v>
      </c>
      <c r="I253" s="6">
        <v>57912041.25</v>
      </c>
      <c r="J253" s="5">
        <v>527</v>
      </c>
      <c r="K253" s="7">
        <v>59.298995574659997</v>
      </c>
      <c r="L253" s="3">
        <v>7.70849609375</v>
      </c>
    </row>
    <row r="254" spans="1:12">
      <c r="A254" s="2" t="s">
        <v>1450</v>
      </c>
      <c r="B254" s="2" t="s">
        <v>3760</v>
      </c>
      <c r="C254" s="3">
        <v>44.191756725311301</v>
      </c>
      <c r="D254" s="4">
        <v>13.97</v>
      </c>
      <c r="E254" s="5">
        <v>1</v>
      </c>
      <c r="F254" s="5">
        <v>7</v>
      </c>
      <c r="G254" s="5">
        <v>7</v>
      </c>
      <c r="H254" s="5">
        <v>14</v>
      </c>
      <c r="I254" s="6">
        <v>48912174.125</v>
      </c>
      <c r="J254" s="5">
        <v>873</v>
      </c>
      <c r="K254" s="7">
        <v>96.323027004660005</v>
      </c>
      <c r="L254" s="3">
        <v>7.72314453125</v>
      </c>
    </row>
    <row r="255" spans="1:12">
      <c r="A255" s="2" t="s">
        <v>823</v>
      </c>
      <c r="B255" s="2" t="s">
        <v>433</v>
      </c>
      <c r="C255" s="3">
        <v>44.101491212844799</v>
      </c>
      <c r="D255" s="4">
        <v>64.099999999999994</v>
      </c>
      <c r="E255" s="5">
        <v>1</v>
      </c>
      <c r="F255" s="5">
        <v>4</v>
      </c>
      <c r="G255" s="5">
        <v>4</v>
      </c>
      <c r="H255" s="5">
        <v>12</v>
      </c>
      <c r="I255" s="6">
        <v>173996048.32291701</v>
      </c>
      <c r="J255" s="5">
        <v>156</v>
      </c>
      <c r="K255" s="7">
        <v>16.77653675466</v>
      </c>
      <c r="L255" s="3">
        <v>6.18896484375</v>
      </c>
    </row>
    <row r="256" spans="1:12">
      <c r="A256" s="2" t="s">
        <v>1892</v>
      </c>
      <c r="B256" s="2" t="s">
        <v>3479</v>
      </c>
      <c r="C256" s="3">
        <v>44.100842475891099</v>
      </c>
      <c r="D256" s="4">
        <v>30.22</v>
      </c>
      <c r="E256" s="5">
        <v>1</v>
      </c>
      <c r="F256" s="5">
        <v>6</v>
      </c>
      <c r="G256" s="5">
        <v>6</v>
      </c>
      <c r="H256" s="5">
        <v>13</v>
      </c>
      <c r="I256" s="6">
        <v>1127960836.7291701</v>
      </c>
      <c r="J256" s="5">
        <v>225</v>
      </c>
      <c r="K256" s="7">
        <v>25.137311514659999</v>
      </c>
      <c r="L256" s="3">
        <v>8.92431640625</v>
      </c>
    </row>
    <row r="257" spans="1:12">
      <c r="A257" s="2" t="s">
        <v>689</v>
      </c>
      <c r="B257" s="2" t="s">
        <v>432</v>
      </c>
      <c r="C257" s="3">
        <v>43.841157913208001</v>
      </c>
      <c r="D257" s="4">
        <v>52.12</v>
      </c>
      <c r="E257" s="5">
        <v>1</v>
      </c>
      <c r="F257" s="5">
        <v>7</v>
      </c>
      <c r="G257" s="5">
        <v>7</v>
      </c>
      <c r="H257" s="5">
        <v>16</v>
      </c>
      <c r="I257" s="6">
        <v>111374069.3125</v>
      </c>
      <c r="J257" s="5">
        <v>165</v>
      </c>
      <c r="K257" s="7">
        <v>17.883241634659999</v>
      </c>
      <c r="L257" s="3">
        <v>5.26220703125</v>
      </c>
    </row>
    <row r="258" spans="1:12">
      <c r="A258" s="2" t="s">
        <v>843</v>
      </c>
      <c r="B258" s="2" t="s">
        <v>4132</v>
      </c>
      <c r="C258" s="3">
        <v>43.820507049560497</v>
      </c>
      <c r="D258" s="4">
        <v>21.13</v>
      </c>
      <c r="E258" s="5">
        <v>1</v>
      </c>
      <c r="F258" s="5">
        <v>8</v>
      </c>
      <c r="G258" s="5">
        <v>8</v>
      </c>
      <c r="H258" s="5">
        <v>17</v>
      </c>
      <c r="I258" s="6">
        <v>40593179.666666701</v>
      </c>
      <c r="J258" s="5">
        <v>582</v>
      </c>
      <c r="K258" s="7">
        <v>62.269704954660099</v>
      </c>
      <c r="L258" s="3">
        <v>5.45263671875</v>
      </c>
    </row>
    <row r="259" spans="1:12">
      <c r="A259" s="2" t="s">
        <v>1230</v>
      </c>
      <c r="B259" s="2" t="s">
        <v>3905</v>
      </c>
      <c r="C259" s="3">
        <v>43.563599348068202</v>
      </c>
      <c r="D259" s="4">
        <v>35.32</v>
      </c>
      <c r="E259" s="5">
        <v>1</v>
      </c>
      <c r="F259" s="5">
        <v>6</v>
      </c>
      <c r="G259" s="5">
        <v>6</v>
      </c>
      <c r="H259" s="5">
        <v>12</v>
      </c>
      <c r="I259" s="6">
        <v>166367522.33333299</v>
      </c>
      <c r="J259" s="5">
        <v>201</v>
      </c>
      <c r="K259" s="7">
        <v>23.07319443466</v>
      </c>
      <c r="L259" s="3">
        <v>9.70068359375</v>
      </c>
    </row>
    <row r="260" spans="1:12">
      <c r="A260" s="2" t="s">
        <v>962</v>
      </c>
      <c r="B260" s="2" t="s">
        <v>4063</v>
      </c>
      <c r="C260" s="3">
        <v>43.559762477874798</v>
      </c>
      <c r="D260" s="4">
        <v>21.46</v>
      </c>
      <c r="E260" s="5">
        <v>1</v>
      </c>
      <c r="F260" s="5">
        <v>5</v>
      </c>
      <c r="G260" s="5">
        <v>7</v>
      </c>
      <c r="H260" s="5">
        <v>14</v>
      </c>
      <c r="I260" s="6">
        <v>246856184.5</v>
      </c>
      <c r="J260" s="5">
        <v>410</v>
      </c>
      <c r="K260" s="7">
        <v>47.369133724660102</v>
      </c>
      <c r="L260" s="3">
        <v>6.71240234375</v>
      </c>
    </row>
    <row r="261" spans="1:12">
      <c r="A261" s="2" t="s">
        <v>2070</v>
      </c>
      <c r="B261" s="2" t="s">
        <v>3354</v>
      </c>
      <c r="C261" s="3">
        <v>43.272805452346802</v>
      </c>
      <c r="D261" s="4">
        <v>12.7</v>
      </c>
      <c r="E261" s="5">
        <v>1</v>
      </c>
      <c r="F261" s="5">
        <v>4</v>
      </c>
      <c r="G261" s="5">
        <v>4</v>
      </c>
      <c r="H261" s="5">
        <v>18</v>
      </c>
      <c r="I261" s="6">
        <v>51139559.584309898</v>
      </c>
      <c r="J261" s="5">
        <v>433</v>
      </c>
      <c r="K261" s="7">
        <v>49.159425804659897</v>
      </c>
      <c r="L261" s="3">
        <v>8.74853515625</v>
      </c>
    </row>
    <row r="262" spans="1:12">
      <c r="A262" s="2" t="s">
        <v>2147</v>
      </c>
      <c r="B262" s="2" t="s">
        <v>315</v>
      </c>
      <c r="C262" s="3">
        <v>43.078379869461102</v>
      </c>
      <c r="D262" s="4">
        <v>16.899999999999999</v>
      </c>
      <c r="E262" s="5">
        <v>1</v>
      </c>
      <c r="F262" s="5">
        <v>6</v>
      </c>
      <c r="G262" s="5">
        <v>7</v>
      </c>
      <c r="H262" s="5">
        <v>13</v>
      </c>
      <c r="I262" s="6">
        <v>141612966.25</v>
      </c>
      <c r="J262" s="5">
        <v>704</v>
      </c>
      <c r="K262" s="7">
        <v>80.376833464660194</v>
      </c>
      <c r="L262" s="3">
        <v>6.30322265625</v>
      </c>
    </row>
    <row r="263" spans="1:12">
      <c r="A263" s="2" t="s">
        <v>2449</v>
      </c>
      <c r="B263" s="2" t="s">
        <v>4511</v>
      </c>
      <c r="C263" s="3">
        <v>43.023573875427203</v>
      </c>
      <c r="D263" s="4">
        <v>7.46</v>
      </c>
      <c r="E263" s="5">
        <v>1</v>
      </c>
      <c r="F263" s="5">
        <v>2</v>
      </c>
      <c r="G263" s="5">
        <v>2</v>
      </c>
      <c r="H263" s="5">
        <v>22</v>
      </c>
      <c r="I263" s="6">
        <v>769722.57348632801</v>
      </c>
      <c r="J263" s="5">
        <v>228</v>
      </c>
      <c r="K263" s="7">
        <v>25.811014984660002</v>
      </c>
      <c r="L263" s="3">
        <v>4.77978515625</v>
      </c>
    </row>
    <row r="264" spans="1:12">
      <c r="A264" s="2" t="s">
        <v>1481</v>
      </c>
      <c r="B264" s="2" t="s">
        <v>2892</v>
      </c>
      <c r="C264" s="3">
        <v>42.997868537902797</v>
      </c>
      <c r="D264" s="4">
        <v>10.49</v>
      </c>
      <c r="E264" s="5">
        <v>1</v>
      </c>
      <c r="F264" s="5">
        <v>5</v>
      </c>
      <c r="G264" s="5">
        <v>5</v>
      </c>
      <c r="H264" s="5">
        <v>13</v>
      </c>
      <c r="I264" s="6">
        <v>29416957.165364601</v>
      </c>
      <c r="J264" s="5">
        <v>610</v>
      </c>
      <c r="K264" s="7">
        <v>65.820126514660103</v>
      </c>
      <c r="L264" s="3">
        <v>6.17626953125</v>
      </c>
    </row>
    <row r="265" spans="1:12">
      <c r="A265" s="2" t="s">
        <v>2265</v>
      </c>
      <c r="B265" s="2" t="s">
        <v>4359</v>
      </c>
      <c r="C265" s="3">
        <v>42.9707865715027</v>
      </c>
      <c r="D265" s="4">
        <v>46.02</v>
      </c>
      <c r="E265" s="5">
        <v>1</v>
      </c>
      <c r="F265" s="5">
        <v>12</v>
      </c>
      <c r="G265" s="5">
        <v>12</v>
      </c>
      <c r="H265" s="5">
        <v>19</v>
      </c>
      <c r="I265" s="6">
        <v>167828926.83333299</v>
      </c>
      <c r="J265" s="5">
        <v>352</v>
      </c>
      <c r="K265" s="7">
        <v>39.098059024660003</v>
      </c>
      <c r="L265" s="3">
        <v>6.25244140625</v>
      </c>
    </row>
    <row r="266" spans="1:12">
      <c r="A266" s="2" t="s">
        <v>860</v>
      </c>
      <c r="B266" s="2" t="s">
        <v>4123</v>
      </c>
      <c r="C266" s="3">
        <v>42.954172968864398</v>
      </c>
      <c r="D266" s="4">
        <v>11.75</v>
      </c>
      <c r="E266" s="5">
        <v>1</v>
      </c>
      <c r="F266" s="5">
        <v>10</v>
      </c>
      <c r="G266" s="5">
        <v>12</v>
      </c>
      <c r="H266" s="5">
        <v>15</v>
      </c>
      <c r="I266" s="6">
        <v>136327261.625</v>
      </c>
      <c r="J266" s="5">
        <v>1098</v>
      </c>
      <c r="K266" s="7">
        <v>127.60762153466</v>
      </c>
      <c r="L266" s="3">
        <v>5.23681640625</v>
      </c>
    </row>
    <row r="267" spans="1:12">
      <c r="A267" s="2" t="s">
        <v>1941</v>
      </c>
      <c r="B267" s="2" t="s">
        <v>472</v>
      </c>
      <c r="C267" s="3">
        <v>42.862193346023602</v>
      </c>
      <c r="D267" s="4">
        <v>19.89</v>
      </c>
      <c r="E267" s="5">
        <v>1</v>
      </c>
      <c r="F267" s="5">
        <v>7</v>
      </c>
      <c r="G267" s="5">
        <v>7</v>
      </c>
      <c r="H267" s="5">
        <v>15</v>
      </c>
      <c r="I267" s="6">
        <v>93811435.25</v>
      </c>
      <c r="J267" s="5">
        <v>563</v>
      </c>
      <c r="K267" s="7">
        <v>62.1642359546601</v>
      </c>
      <c r="L267" s="3">
        <v>5.65576171875</v>
      </c>
    </row>
    <row r="268" spans="1:12">
      <c r="A268" s="2" t="s">
        <v>2116</v>
      </c>
      <c r="B268" s="2" t="s">
        <v>2807</v>
      </c>
      <c r="C268" s="3">
        <v>42.778626084327698</v>
      </c>
      <c r="D268" s="4">
        <v>24.19</v>
      </c>
      <c r="E268" s="5">
        <v>1</v>
      </c>
      <c r="F268" s="5">
        <v>5</v>
      </c>
      <c r="G268" s="5">
        <v>5</v>
      </c>
      <c r="H268" s="5">
        <v>11</v>
      </c>
      <c r="I268" s="6">
        <v>208798691.29166701</v>
      </c>
      <c r="J268" s="5">
        <v>372</v>
      </c>
      <c r="K268" s="7">
        <v>41.526038384659998</v>
      </c>
      <c r="L268" s="3">
        <v>9.02685546875</v>
      </c>
    </row>
    <row r="269" spans="1:12">
      <c r="A269" s="2" t="s">
        <v>1273</v>
      </c>
      <c r="B269" s="2" t="s">
        <v>2853</v>
      </c>
      <c r="C269" s="3">
        <v>42.773902893066399</v>
      </c>
      <c r="D269" s="4">
        <v>61.17</v>
      </c>
      <c r="E269" s="5">
        <v>1</v>
      </c>
      <c r="F269" s="5">
        <v>6</v>
      </c>
      <c r="G269" s="5">
        <v>6</v>
      </c>
      <c r="H269" s="5">
        <v>10</v>
      </c>
      <c r="I269" s="6">
        <v>450849156.0625</v>
      </c>
      <c r="J269" s="5">
        <v>103</v>
      </c>
      <c r="K269" s="7">
        <v>11.16372599466</v>
      </c>
      <c r="L269" s="3">
        <v>4.93212890625</v>
      </c>
    </row>
    <row r="270" spans="1:12">
      <c r="A270" s="2" t="s">
        <v>1680</v>
      </c>
      <c r="B270" s="2" t="s">
        <v>2855</v>
      </c>
      <c r="C270" s="3">
        <v>42.527211427688599</v>
      </c>
      <c r="D270" s="4">
        <v>21</v>
      </c>
      <c r="E270" s="5">
        <v>1</v>
      </c>
      <c r="F270" s="5">
        <v>4</v>
      </c>
      <c r="G270" s="5">
        <v>4</v>
      </c>
      <c r="H270" s="5">
        <v>12</v>
      </c>
      <c r="I270" s="6">
        <v>23132914.697916701</v>
      </c>
      <c r="J270" s="5">
        <v>319</v>
      </c>
      <c r="K270" s="7">
        <v>34.364400954659999</v>
      </c>
      <c r="L270" s="3">
        <v>5.32568359375</v>
      </c>
    </row>
    <row r="271" spans="1:12">
      <c r="A271" s="2" t="s">
        <v>593</v>
      </c>
      <c r="B271" s="2" t="s">
        <v>4295</v>
      </c>
      <c r="C271" s="3">
        <v>42.465291023254402</v>
      </c>
      <c r="D271" s="4">
        <v>14.05</v>
      </c>
      <c r="E271" s="5">
        <v>1</v>
      </c>
      <c r="F271" s="5">
        <v>10</v>
      </c>
      <c r="G271" s="5">
        <v>10</v>
      </c>
      <c r="H271" s="5">
        <v>16</v>
      </c>
      <c r="I271" s="6">
        <v>141021724.79166701</v>
      </c>
      <c r="J271" s="5">
        <v>726</v>
      </c>
      <c r="K271" s="7">
        <v>83.64722928466</v>
      </c>
      <c r="L271" s="3">
        <v>6.68310546875</v>
      </c>
    </row>
    <row r="272" spans="1:12">
      <c r="A272" s="2" t="s">
        <v>1331</v>
      </c>
      <c r="B272" s="2" t="s">
        <v>3835</v>
      </c>
      <c r="C272" s="3">
        <v>42.4167429208755</v>
      </c>
      <c r="D272" s="4">
        <v>29.28</v>
      </c>
      <c r="E272" s="5">
        <v>2</v>
      </c>
      <c r="F272" s="5">
        <v>5</v>
      </c>
      <c r="G272" s="5">
        <v>5</v>
      </c>
      <c r="H272" s="5">
        <v>12</v>
      </c>
      <c r="I272" s="6">
        <v>278235915.16666698</v>
      </c>
      <c r="J272" s="5">
        <v>181</v>
      </c>
      <c r="K272" s="7">
        <v>20.530470014660001</v>
      </c>
      <c r="L272" s="3">
        <v>6.58056640625</v>
      </c>
    </row>
    <row r="273" spans="1:12">
      <c r="A273" s="2" t="s">
        <v>2230</v>
      </c>
      <c r="B273" s="2" t="s">
        <v>233</v>
      </c>
      <c r="C273" s="3">
        <v>42.199872732162497</v>
      </c>
      <c r="D273" s="4">
        <v>37.270000000000003</v>
      </c>
      <c r="E273" s="5">
        <v>1</v>
      </c>
      <c r="F273" s="5">
        <v>7</v>
      </c>
      <c r="G273" s="5">
        <v>7</v>
      </c>
      <c r="H273" s="5">
        <v>12</v>
      </c>
      <c r="I273" s="6">
        <v>34659420.166666701</v>
      </c>
      <c r="J273" s="5">
        <v>322</v>
      </c>
      <c r="K273" s="7">
        <v>35.947066524660002</v>
      </c>
      <c r="L273" s="3">
        <v>4.77978515625</v>
      </c>
    </row>
    <row r="274" spans="1:12">
      <c r="A274" s="2" t="s">
        <v>1915</v>
      </c>
      <c r="B274" s="2" t="s">
        <v>64</v>
      </c>
      <c r="C274" s="3">
        <v>41.5823364257813</v>
      </c>
      <c r="D274" s="4">
        <v>45.08</v>
      </c>
      <c r="E274" s="5">
        <v>1</v>
      </c>
      <c r="F274" s="5">
        <v>9</v>
      </c>
      <c r="G274" s="5">
        <v>9</v>
      </c>
      <c r="H274" s="5">
        <v>18</v>
      </c>
      <c r="I274" s="6">
        <v>71794798.666666701</v>
      </c>
      <c r="J274" s="5">
        <v>244</v>
      </c>
      <c r="K274" s="7">
        <v>27.555158754659999</v>
      </c>
      <c r="L274" s="3">
        <v>10.16943359375</v>
      </c>
    </row>
    <row r="275" spans="1:12">
      <c r="A275" s="2" t="s">
        <v>2507</v>
      </c>
      <c r="B275" s="2" t="s">
        <v>2905</v>
      </c>
      <c r="C275" s="3">
        <v>41.556423902511597</v>
      </c>
      <c r="D275" s="4">
        <v>63.64</v>
      </c>
      <c r="E275" s="5">
        <v>1</v>
      </c>
      <c r="F275" s="5">
        <v>4</v>
      </c>
      <c r="G275" s="5">
        <v>4</v>
      </c>
      <c r="H275" s="5">
        <v>11</v>
      </c>
      <c r="I275" s="6">
        <v>206992322.9375</v>
      </c>
      <c r="J275" s="5">
        <v>154</v>
      </c>
      <c r="K275" s="7">
        <v>16.451688494660001</v>
      </c>
      <c r="L275" s="3">
        <v>7.28369140625</v>
      </c>
    </row>
    <row r="276" spans="1:12">
      <c r="A276" s="2" t="s">
        <v>1825</v>
      </c>
      <c r="B276" s="2" t="s">
        <v>3526</v>
      </c>
      <c r="C276" s="3">
        <v>41.443212509155302</v>
      </c>
      <c r="D276" s="4">
        <v>45.33</v>
      </c>
      <c r="E276" s="5">
        <v>1</v>
      </c>
      <c r="F276" s="5">
        <v>8</v>
      </c>
      <c r="G276" s="5">
        <v>8</v>
      </c>
      <c r="H276" s="5">
        <v>12</v>
      </c>
      <c r="I276" s="6">
        <v>87326772.278645799</v>
      </c>
      <c r="J276" s="5">
        <v>300</v>
      </c>
      <c r="K276" s="7">
        <v>33.236340934659999</v>
      </c>
      <c r="L276" s="3">
        <v>6.75634765625</v>
      </c>
    </row>
    <row r="277" spans="1:12">
      <c r="A277" s="2" t="s">
        <v>2445</v>
      </c>
      <c r="B277" s="2" t="s">
        <v>2902</v>
      </c>
      <c r="C277" s="3">
        <v>41.442479372024501</v>
      </c>
      <c r="D277" s="4">
        <v>54.15</v>
      </c>
      <c r="E277" s="5">
        <v>1</v>
      </c>
      <c r="F277" s="5">
        <v>9</v>
      </c>
      <c r="G277" s="5">
        <v>9</v>
      </c>
      <c r="H277" s="5">
        <v>15</v>
      </c>
      <c r="I277" s="6">
        <v>140449676.08333299</v>
      </c>
      <c r="J277" s="5">
        <v>277</v>
      </c>
      <c r="K277" s="7">
        <v>30.069050424659999</v>
      </c>
      <c r="L277" s="3">
        <v>6.30322265625</v>
      </c>
    </row>
    <row r="278" spans="1:12">
      <c r="A278" s="2" t="s">
        <v>2543</v>
      </c>
      <c r="B278" s="2" t="s">
        <v>3052</v>
      </c>
      <c r="C278" s="3">
        <v>41.320260524749798</v>
      </c>
      <c r="D278" s="4">
        <v>12.77</v>
      </c>
      <c r="E278" s="5">
        <v>1</v>
      </c>
      <c r="F278" s="5">
        <v>8</v>
      </c>
      <c r="G278" s="5">
        <v>8</v>
      </c>
      <c r="H278" s="5">
        <v>18</v>
      </c>
      <c r="I278" s="6">
        <v>133532577.416667</v>
      </c>
      <c r="J278" s="5">
        <v>705</v>
      </c>
      <c r="K278" s="7">
        <v>80.312293724660194</v>
      </c>
      <c r="L278" s="3">
        <v>6.71240234375</v>
      </c>
    </row>
    <row r="279" spans="1:12">
      <c r="A279" s="2" t="s">
        <v>1579</v>
      </c>
      <c r="B279" s="2" t="s">
        <v>4423</v>
      </c>
      <c r="C279" s="3">
        <v>41.250025510787999</v>
      </c>
      <c r="D279" s="4">
        <v>21.03</v>
      </c>
      <c r="E279" s="5">
        <v>1</v>
      </c>
      <c r="F279" s="5">
        <v>5</v>
      </c>
      <c r="G279" s="5">
        <v>5</v>
      </c>
      <c r="H279" s="5">
        <v>24</v>
      </c>
      <c r="I279" s="6">
        <v>57266417.496093802</v>
      </c>
      <c r="J279" s="5">
        <v>233</v>
      </c>
      <c r="K279" s="7">
        <v>23.82687693466</v>
      </c>
      <c r="L279" s="3">
        <v>7.95751953125</v>
      </c>
    </row>
    <row r="280" spans="1:12">
      <c r="A280" s="2" t="s">
        <v>2618</v>
      </c>
      <c r="B280" s="2" t="s">
        <v>3003</v>
      </c>
      <c r="C280" s="3">
        <v>41.128910303115802</v>
      </c>
      <c r="D280" s="4">
        <v>29.2</v>
      </c>
      <c r="E280" s="5">
        <v>1</v>
      </c>
      <c r="F280" s="5">
        <v>10</v>
      </c>
      <c r="G280" s="5">
        <v>10</v>
      </c>
      <c r="H280" s="5">
        <v>14</v>
      </c>
      <c r="I280" s="6">
        <v>242228685.02083299</v>
      </c>
      <c r="J280" s="5">
        <v>524</v>
      </c>
      <c r="K280" s="7">
        <v>58.426910604660002</v>
      </c>
      <c r="L280" s="3">
        <v>9.17333984375</v>
      </c>
    </row>
    <row r="281" spans="1:12">
      <c r="A281" s="2" t="s">
        <v>570</v>
      </c>
      <c r="B281" s="2" t="s">
        <v>4306</v>
      </c>
      <c r="C281" s="3">
        <v>41.128830909728997</v>
      </c>
      <c r="D281" s="4">
        <v>24.64</v>
      </c>
      <c r="E281" s="5">
        <v>1</v>
      </c>
      <c r="F281" s="5">
        <v>4</v>
      </c>
      <c r="G281" s="5">
        <v>4</v>
      </c>
      <c r="H281" s="5">
        <v>10</v>
      </c>
      <c r="I281" s="6">
        <v>103969007.458333</v>
      </c>
      <c r="J281" s="5">
        <v>349</v>
      </c>
      <c r="K281" s="7">
        <v>38.087723624660001</v>
      </c>
      <c r="L281" s="3">
        <v>5.98583984375</v>
      </c>
    </row>
    <row r="282" spans="1:12">
      <c r="A282" s="2" t="s">
        <v>2513</v>
      </c>
      <c r="B282" s="2" t="s">
        <v>239</v>
      </c>
      <c r="C282" s="3">
        <v>40.807852745056202</v>
      </c>
      <c r="D282" s="4">
        <v>23.74</v>
      </c>
      <c r="E282" s="5">
        <v>1</v>
      </c>
      <c r="F282" s="5">
        <v>7</v>
      </c>
      <c r="G282" s="5">
        <v>7</v>
      </c>
      <c r="H282" s="5">
        <v>13</v>
      </c>
      <c r="I282" s="6">
        <v>67295826.458333299</v>
      </c>
      <c r="J282" s="5">
        <v>396</v>
      </c>
      <c r="K282" s="7">
        <v>43.960190004659999</v>
      </c>
      <c r="L282" s="3">
        <v>5.68115234375</v>
      </c>
    </row>
    <row r="283" spans="1:12">
      <c r="A283" s="2" t="s">
        <v>680</v>
      </c>
      <c r="B283" s="2" t="s">
        <v>188</v>
      </c>
      <c r="C283" s="3">
        <v>40.442471027374303</v>
      </c>
      <c r="D283" s="4">
        <v>10.97</v>
      </c>
      <c r="E283" s="5">
        <v>1</v>
      </c>
      <c r="F283" s="5">
        <v>10</v>
      </c>
      <c r="G283" s="5">
        <v>10</v>
      </c>
      <c r="H283" s="5">
        <v>14</v>
      </c>
      <c r="I283" s="6">
        <v>43942852.625</v>
      </c>
      <c r="J283" s="5">
        <v>1267</v>
      </c>
      <c r="K283" s="7">
        <v>143.74928161465999</v>
      </c>
      <c r="L283" s="3">
        <v>5.83349609375</v>
      </c>
    </row>
    <row r="284" spans="1:12">
      <c r="A284" s="2" t="s">
        <v>281</v>
      </c>
      <c r="B284" s="2" t="s">
        <v>3073</v>
      </c>
      <c r="C284" s="3">
        <v>40.280801653862</v>
      </c>
      <c r="D284" s="4">
        <v>25.46</v>
      </c>
      <c r="E284" s="5">
        <v>1</v>
      </c>
      <c r="F284" s="5">
        <v>9</v>
      </c>
      <c r="G284" s="5">
        <v>9</v>
      </c>
      <c r="H284" s="5">
        <v>12</v>
      </c>
      <c r="I284" s="6">
        <v>159022685.3125</v>
      </c>
      <c r="J284" s="5">
        <v>491</v>
      </c>
      <c r="K284" s="7">
        <v>53.685407314660097</v>
      </c>
      <c r="L284" s="3">
        <v>6.56591796875</v>
      </c>
    </row>
    <row r="285" spans="1:12">
      <c r="A285" s="2" t="s">
        <v>1636</v>
      </c>
      <c r="B285" s="2" t="s">
        <v>84</v>
      </c>
      <c r="C285" s="3">
        <v>40.105127573013299</v>
      </c>
      <c r="D285" s="4">
        <v>19.920000000000002</v>
      </c>
      <c r="E285" s="5">
        <v>1</v>
      </c>
      <c r="F285" s="5">
        <v>5</v>
      </c>
      <c r="G285" s="5">
        <v>5</v>
      </c>
      <c r="H285" s="5">
        <v>12</v>
      </c>
      <c r="I285" s="6">
        <v>61943999.8046875</v>
      </c>
      <c r="J285" s="5">
        <v>507</v>
      </c>
      <c r="K285" s="7">
        <v>57.65871651466</v>
      </c>
      <c r="L285" s="3">
        <v>8.42626953125</v>
      </c>
    </row>
    <row r="286" spans="1:12">
      <c r="A286" s="2" t="s">
        <v>2076</v>
      </c>
      <c r="B286" s="2" t="s">
        <v>38</v>
      </c>
      <c r="C286" s="3">
        <v>39.959970116615303</v>
      </c>
      <c r="D286" s="4">
        <v>36.4</v>
      </c>
      <c r="E286" s="5">
        <v>1</v>
      </c>
      <c r="F286" s="5">
        <v>9</v>
      </c>
      <c r="G286" s="5">
        <v>9</v>
      </c>
      <c r="H286" s="5">
        <v>17</v>
      </c>
      <c r="I286" s="6">
        <v>367705841.5</v>
      </c>
      <c r="J286" s="5">
        <v>261</v>
      </c>
      <c r="K286" s="7">
        <v>29.429995884659998</v>
      </c>
      <c r="L286" s="3">
        <v>10.00830078125</v>
      </c>
    </row>
    <row r="287" spans="1:12">
      <c r="A287" s="2" t="s">
        <v>2044</v>
      </c>
      <c r="B287" s="2" t="s">
        <v>3371</v>
      </c>
      <c r="C287" s="3">
        <v>39.758871793746899</v>
      </c>
      <c r="D287" s="4">
        <v>16.59</v>
      </c>
      <c r="E287" s="5">
        <v>1</v>
      </c>
      <c r="F287" s="5">
        <v>8</v>
      </c>
      <c r="G287" s="5">
        <v>8</v>
      </c>
      <c r="H287" s="5">
        <v>13</v>
      </c>
      <c r="I287" s="6">
        <v>79502786.416666701</v>
      </c>
      <c r="J287" s="5">
        <v>663</v>
      </c>
      <c r="K287" s="7">
        <v>74.914669734660094</v>
      </c>
      <c r="L287" s="3">
        <v>6.03662109375</v>
      </c>
    </row>
    <row r="288" spans="1:12">
      <c r="A288" s="2" t="s">
        <v>831</v>
      </c>
      <c r="B288" s="2" t="s">
        <v>2909</v>
      </c>
      <c r="C288" s="3">
        <v>39.742529988288901</v>
      </c>
      <c r="D288" s="4">
        <v>51.6</v>
      </c>
      <c r="E288" s="5">
        <v>1</v>
      </c>
      <c r="F288" s="5">
        <v>6</v>
      </c>
      <c r="G288" s="5">
        <v>10</v>
      </c>
      <c r="H288" s="5">
        <v>14</v>
      </c>
      <c r="I288" s="6">
        <v>146585823</v>
      </c>
      <c r="J288" s="5">
        <v>250</v>
      </c>
      <c r="K288" s="7">
        <v>28.34806749466</v>
      </c>
      <c r="L288" s="3">
        <v>4.81787109375</v>
      </c>
    </row>
    <row r="289" spans="1:12">
      <c r="A289" s="2" t="s">
        <v>2500</v>
      </c>
      <c r="B289" s="2" t="s">
        <v>2890</v>
      </c>
      <c r="C289" s="3">
        <v>39.563301801681497</v>
      </c>
      <c r="D289" s="4">
        <v>28.4</v>
      </c>
      <c r="E289" s="5">
        <v>1</v>
      </c>
      <c r="F289" s="5">
        <v>9</v>
      </c>
      <c r="G289" s="5">
        <v>9</v>
      </c>
      <c r="H289" s="5">
        <v>13</v>
      </c>
      <c r="I289" s="6">
        <v>150240602.22916701</v>
      </c>
      <c r="J289" s="5">
        <v>338</v>
      </c>
      <c r="K289" s="7">
        <v>36.249556234659998</v>
      </c>
      <c r="L289" s="3">
        <v>5.42724609375</v>
      </c>
    </row>
    <row r="290" spans="1:12">
      <c r="A290" s="2" t="s">
        <v>1856</v>
      </c>
      <c r="B290" s="2" t="s">
        <v>3501</v>
      </c>
      <c r="C290" s="3">
        <v>39.437629461288502</v>
      </c>
      <c r="D290" s="4">
        <v>44.96</v>
      </c>
      <c r="E290" s="5">
        <v>1</v>
      </c>
      <c r="F290" s="5">
        <v>5</v>
      </c>
      <c r="G290" s="5">
        <v>5</v>
      </c>
      <c r="H290" s="5">
        <v>12</v>
      </c>
      <c r="I290" s="6">
        <v>687124124.92708302</v>
      </c>
      <c r="J290" s="5">
        <v>129</v>
      </c>
      <c r="K290" s="7">
        <v>14.20533012466</v>
      </c>
      <c r="L290" s="3">
        <v>8.79248046875</v>
      </c>
    </row>
    <row r="291" spans="1:12">
      <c r="A291" s="2" t="s">
        <v>2629</v>
      </c>
      <c r="B291" s="2" t="s">
        <v>3013</v>
      </c>
      <c r="C291" s="3">
        <v>39.381387710571303</v>
      </c>
      <c r="D291" s="4">
        <v>22.65</v>
      </c>
      <c r="E291" s="5">
        <v>1</v>
      </c>
      <c r="F291" s="5">
        <v>6</v>
      </c>
      <c r="G291" s="5">
        <v>6</v>
      </c>
      <c r="H291" s="5">
        <v>19</v>
      </c>
      <c r="I291" s="6">
        <v>211936238.77083299</v>
      </c>
      <c r="J291" s="5">
        <v>468</v>
      </c>
      <c r="K291" s="7">
        <v>50.008206064660001</v>
      </c>
      <c r="L291" s="3">
        <v>6.17626953125</v>
      </c>
    </row>
    <row r="292" spans="1:12">
      <c r="A292" s="2" t="s">
        <v>1057</v>
      </c>
      <c r="B292" s="2" t="s">
        <v>2876</v>
      </c>
      <c r="C292" s="3">
        <v>39.155081033706701</v>
      </c>
      <c r="D292" s="4">
        <v>26.99</v>
      </c>
      <c r="E292" s="5">
        <v>1</v>
      </c>
      <c r="F292" s="5">
        <v>7</v>
      </c>
      <c r="G292" s="5">
        <v>7</v>
      </c>
      <c r="H292" s="5">
        <v>12</v>
      </c>
      <c r="I292" s="6">
        <v>119232985.416667</v>
      </c>
      <c r="J292" s="5">
        <v>452</v>
      </c>
      <c r="K292" s="7">
        <v>50.602343624660101</v>
      </c>
      <c r="L292" s="3">
        <v>4.76708984375</v>
      </c>
    </row>
    <row r="293" spans="1:12">
      <c r="A293" s="2" t="s">
        <v>1044</v>
      </c>
      <c r="B293" s="2" t="s">
        <v>67</v>
      </c>
      <c r="C293" s="3">
        <v>38.810226440429702</v>
      </c>
      <c r="D293" s="4">
        <v>18.63</v>
      </c>
      <c r="E293" s="5">
        <v>1</v>
      </c>
      <c r="F293" s="5">
        <v>4</v>
      </c>
      <c r="G293" s="5">
        <v>4</v>
      </c>
      <c r="H293" s="5">
        <v>11</v>
      </c>
      <c r="I293" s="6">
        <v>134832142.5</v>
      </c>
      <c r="J293" s="5">
        <v>306</v>
      </c>
      <c r="K293" s="7">
        <v>33.921860904660001</v>
      </c>
      <c r="L293" s="3">
        <v>7.00537109375</v>
      </c>
    </row>
    <row r="294" spans="1:12">
      <c r="A294" s="2" t="s">
        <v>451</v>
      </c>
      <c r="B294" s="2" t="s">
        <v>495</v>
      </c>
      <c r="C294" s="3">
        <v>38.788016200065599</v>
      </c>
      <c r="D294" s="4">
        <v>22.98</v>
      </c>
      <c r="E294" s="5">
        <v>1</v>
      </c>
      <c r="F294" s="5">
        <v>8</v>
      </c>
      <c r="G294" s="5">
        <v>8</v>
      </c>
      <c r="H294" s="5">
        <v>14</v>
      </c>
      <c r="I294" s="6">
        <v>42796749.848958299</v>
      </c>
      <c r="J294" s="5">
        <v>570</v>
      </c>
      <c r="K294" s="7">
        <v>62.671517554660099</v>
      </c>
      <c r="L294" s="3">
        <v>7.35693359375</v>
      </c>
    </row>
    <row r="295" spans="1:12">
      <c r="A295" s="2" t="s">
        <v>1249</v>
      </c>
      <c r="B295" s="2" t="s">
        <v>4353</v>
      </c>
      <c r="C295" s="3">
        <v>38.764543533325202</v>
      </c>
      <c r="D295" s="4">
        <v>22.54</v>
      </c>
      <c r="E295" s="5">
        <v>1</v>
      </c>
      <c r="F295" s="5">
        <v>5</v>
      </c>
      <c r="G295" s="5">
        <v>5</v>
      </c>
      <c r="H295" s="5">
        <v>11</v>
      </c>
      <c r="I295" s="6">
        <v>51224100.9375</v>
      </c>
      <c r="J295" s="5">
        <v>448</v>
      </c>
      <c r="K295" s="7">
        <v>50.581718104659998</v>
      </c>
      <c r="L295" s="3">
        <v>5.98583984375</v>
      </c>
    </row>
    <row r="296" spans="1:12">
      <c r="A296" s="2" t="s">
        <v>1369</v>
      </c>
      <c r="B296" s="2" t="s">
        <v>3810</v>
      </c>
      <c r="C296" s="3">
        <v>38.442764759063699</v>
      </c>
      <c r="D296" s="4">
        <v>25.51</v>
      </c>
      <c r="E296" s="5">
        <v>1</v>
      </c>
      <c r="F296" s="5">
        <v>5</v>
      </c>
      <c r="G296" s="5">
        <v>5</v>
      </c>
      <c r="H296" s="5">
        <v>12</v>
      </c>
      <c r="I296" s="6">
        <v>234817186.33333299</v>
      </c>
      <c r="J296" s="5">
        <v>247</v>
      </c>
      <c r="K296" s="7">
        <v>27.256520964660002</v>
      </c>
      <c r="L296" s="3">
        <v>5.31298828125</v>
      </c>
    </row>
    <row r="297" spans="1:12">
      <c r="A297" s="2" t="s">
        <v>2591</v>
      </c>
      <c r="B297" s="2" t="s">
        <v>327</v>
      </c>
      <c r="C297" s="3">
        <v>38.437157392501803</v>
      </c>
      <c r="D297" s="4">
        <v>20.2</v>
      </c>
      <c r="E297" s="5">
        <v>1</v>
      </c>
      <c r="F297" s="5">
        <v>8</v>
      </c>
      <c r="G297" s="5">
        <v>8</v>
      </c>
      <c r="H297" s="5">
        <v>12</v>
      </c>
      <c r="I297" s="6">
        <v>33515216.333333299</v>
      </c>
      <c r="J297" s="5">
        <v>802</v>
      </c>
      <c r="K297" s="7">
        <v>88.185245274660005</v>
      </c>
      <c r="L297" s="3">
        <v>5.24951171875</v>
      </c>
    </row>
    <row r="298" spans="1:12">
      <c r="A298" s="2" t="s">
        <v>2326</v>
      </c>
      <c r="B298" s="2" t="s">
        <v>3193</v>
      </c>
      <c r="C298" s="3">
        <v>38.418287038803101</v>
      </c>
      <c r="D298" s="4">
        <v>22.01</v>
      </c>
      <c r="E298" s="5">
        <v>1</v>
      </c>
      <c r="F298" s="5">
        <v>3</v>
      </c>
      <c r="G298" s="5">
        <v>3</v>
      </c>
      <c r="H298" s="5">
        <v>11</v>
      </c>
      <c r="I298" s="6">
        <v>21105940.257486999</v>
      </c>
      <c r="J298" s="5">
        <v>159</v>
      </c>
      <c r="K298" s="7">
        <v>17.52385986466</v>
      </c>
      <c r="L298" s="3">
        <v>11.89794921875</v>
      </c>
    </row>
    <row r="299" spans="1:12">
      <c r="A299" s="2" t="s">
        <v>749</v>
      </c>
      <c r="B299" s="2" t="s">
        <v>10</v>
      </c>
      <c r="C299" s="3">
        <v>38.370034456253101</v>
      </c>
      <c r="D299" s="4">
        <v>15.72</v>
      </c>
      <c r="E299" s="5">
        <v>1</v>
      </c>
      <c r="F299" s="5">
        <v>8</v>
      </c>
      <c r="G299" s="5">
        <v>8</v>
      </c>
      <c r="H299" s="5">
        <v>19</v>
      </c>
      <c r="I299" s="6">
        <v>47749797.875</v>
      </c>
      <c r="J299" s="5">
        <v>706</v>
      </c>
      <c r="K299" s="7">
        <v>80.992990954660101</v>
      </c>
      <c r="L299" s="3">
        <v>6.07470703125</v>
      </c>
    </row>
    <row r="300" spans="1:12">
      <c r="A300" s="2" t="s">
        <v>2495</v>
      </c>
      <c r="B300" s="2" t="s">
        <v>2899</v>
      </c>
      <c r="C300" s="3">
        <v>38.3532264232636</v>
      </c>
      <c r="D300" s="4">
        <v>25.95</v>
      </c>
      <c r="E300" s="5">
        <v>1</v>
      </c>
      <c r="F300" s="5">
        <v>5</v>
      </c>
      <c r="G300" s="5">
        <v>5</v>
      </c>
      <c r="H300" s="5">
        <v>10</v>
      </c>
      <c r="I300" s="6">
        <v>60028508.864583299</v>
      </c>
      <c r="J300" s="5">
        <v>420</v>
      </c>
      <c r="K300" s="7">
        <v>46.556038064660001</v>
      </c>
      <c r="L300" s="3">
        <v>5.47802734375</v>
      </c>
    </row>
    <row r="301" spans="1:12">
      <c r="A301" s="2" t="s">
        <v>2068</v>
      </c>
      <c r="B301" s="2" t="s">
        <v>3355</v>
      </c>
      <c r="C301" s="3">
        <v>38.038739204406703</v>
      </c>
      <c r="D301" s="4">
        <v>28.25</v>
      </c>
      <c r="E301" s="5">
        <v>1</v>
      </c>
      <c r="F301" s="5">
        <v>5</v>
      </c>
      <c r="G301" s="5">
        <v>5</v>
      </c>
      <c r="H301" s="5">
        <v>11</v>
      </c>
      <c r="I301" s="6">
        <v>317614242.16666698</v>
      </c>
      <c r="J301" s="5">
        <v>308</v>
      </c>
      <c r="K301" s="7">
        <v>33.667107424660003</v>
      </c>
      <c r="L301" s="3">
        <v>4.60205078125</v>
      </c>
    </row>
    <row r="302" spans="1:12">
      <c r="A302" s="2" t="s">
        <v>275</v>
      </c>
      <c r="B302" s="2" t="s">
        <v>7</v>
      </c>
      <c r="C302" s="3">
        <v>38.005951404571498</v>
      </c>
      <c r="D302" s="4">
        <v>10.27</v>
      </c>
      <c r="E302" s="5">
        <v>1</v>
      </c>
      <c r="F302" s="5">
        <v>3</v>
      </c>
      <c r="G302" s="5">
        <v>4</v>
      </c>
      <c r="H302" s="5">
        <v>12</v>
      </c>
      <c r="I302" s="6">
        <v>359861215.5</v>
      </c>
      <c r="J302" s="5">
        <v>565</v>
      </c>
      <c r="K302" s="7">
        <v>60.358498294660201</v>
      </c>
      <c r="L302" s="3">
        <v>4.97021484375</v>
      </c>
    </row>
    <row r="303" spans="1:12">
      <c r="A303" s="2" t="s">
        <v>2040</v>
      </c>
      <c r="B303" s="2" t="s">
        <v>3373</v>
      </c>
      <c r="C303" s="3">
        <v>37.981184720992999</v>
      </c>
      <c r="D303" s="4">
        <v>29.35</v>
      </c>
      <c r="E303" s="5">
        <v>1</v>
      </c>
      <c r="F303" s="5">
        <v>5</v>
      </c>
      <c r="G303" s="5">
        <v>6</v>
      </c>
      <c r="H303" s="5">
        <v>13</v>
      </c>
      <c r="I303" s="6">
        <v>112456983.901042</v>
      </c>
      <c r="J303" s="5">
        <v>310</v>
      </c>
      <c r="K303" s="7">
        <v>35.034632114659999</v>
      </c>
      <c r="L303" s="3">
        <v>4.86865234375</v>
      </c>
    </row>
    <row r="304" spans="1:12">
      <c r="A304" s="2" t="s">
        <v>1873</v>
      </c>
      <c r="B304" s="2" t="s">
        <v>3492</v>
      </c>
      <c r="C304" s="3">
        <v>37.790137290954597</v>
      </c>
      <c r="D304" s="4">
        <v>10.88</v>
      </c>
      <c r="E304" s="5">
        <v>1</v>
      </c>
      <c r="F304" s="5">
        <v>8</v>
      </c>
      <c r="G304" s="5">
        <v>8</v>
      </c>
      <c r="H304" s="5">
        <v>12</v>
      </c>
      <c r="I304" s="6">
        <v>22131972.703125</v>
      </c>
      <c r="J304" s="5">
        <v>1324</v>
      </c>
      <c r="K304" s="7">
        <v>145.79133128466</v>
      </c>
      <c r="L304" s="3">
        <v>7.82568359375</v>
      </c>
    </row>
    <row r="305" spans="1:12">
      <c r="A305" s="2" t="s">
        <v>1343</v>
      </c>
      <c r="B305" s="2" t="s">
        <v>2802</v>
      </c>
      <c r="C305" s="3">
        <v>37.627512335777297</v>
      </c>
      <c r="D305" s="4">
        <v>33.68</v>
      </c>
      <c r="E305" s="5">
        <v>1</v>
      </c>
      <c r="F305" s="5">
        <v>7</v>
      </c>
      <c r="G305" s="5">
        <v>8</v>
      </c>
      <c r="H305" s="5">
        <v>14</v>
      </c>
      <c r="I305" s="6">
        <v>70178238.489583299</v>
      </c>
      <c r="J305" s="5">
        <v>383</v>
      </c>
      <c r="K305" s="7">
        <v>42.279441924659999</v>
      </c>
      <c r="L305" s="3">
        <v>5.10986328125</v>
      </c>
    </row>
    <row r="306" spans="1:12">
      <c r="A306" s="2" t="s">
        <v>1224</v>
      </c>
      <c r="B306" s="2" t="s">
        <v>3911</v>
      </c>
      <c r="C306" s="3">
        <v>36.9488909244537</v>
      </c>
      <c r="D306" s="4">
        <v>23.77</v>
      </c>
      <c r="E306" s="5">
        <v>1</v>
      </c>
      <c r="F306" s="5">
        <v>8</v>
      </c>
      <c r="G306" s="5">
        <v>9</v>
      </c>
      <c r="H306" s="5">
        <v>13</v>
      </c>
      <c r="I306" s="6">
        <v>151322415.39583299</v>
      </c>
      <c r="J306" s="5">
        <v>568</v>
      </c>
      <c r="K306" s="7">
        <v>63.080376944660102</v>
      </c>
      <c r="L306" s="3">
        <v>6.91748046875</v>
      </c>
    </row>
    <row r="307" spans="1:12">
      <c r="A307" s="2" t="s">
        <v>1493</v>
      </c>
      <c r="B307" s="2" t="s">
        <v>3733</v>
      </c>
      <c r="C307" s="3">
        <v>36.914371490478501</v>
      </c>
      <c r="D307" s="4">
        <v>26.05</v>
      </c>
      <c r="E307" s="5">
        <v>1</v>
      </c>
      <c r="F307" s="5">
        <v>5</v>
      </c>
      <c r="G307" s="5">
        <v>5</v>
      </c>
      <c r="H307" s="5">
        <v>9</v>
      </c>
      <c r="I307" s="6">
        <v>89963056.166666701</v>
      </c>
      <c r="J307" s="5">
        <v>357</v>
      </c>
      <c r="K307" s="7">
        <v>38.863004504659997</v>
      </c>
      <c r="L307" s="3">
        <v>5.23681640625</v>
      </c>
    </row>
    <row r="308" spans="1:12">
      <c r="A308" s="2" t="s">
        <v>967</v>
      </c>
      <c r="B308" s="2" t="s">
        <v>32</v>
      </c>
      <c r="C308" s="3">
        <v>36.758316040039098</v>
      </c>
      <c r="D308" s="4">
        <v>31.03</v>
      </c>
      <c r="E308" s="5">
        <v>1</v>
      </c>
      <c r="F308" s="5">
        <v>4</v>
      </c>
      <c r="G308" s="5">
        <v>5</v>
      </c>
      <c r="H308" s="5">
        <v>10</v>
      </c>
      <c r="I308" s="6">
        <v>148176696.54166701</v>
      </c>
      <c r="J308" s="5">
        <v>145</v>
      </c>
      <c r="K308" s="7">
        <v>16.02788758466</v>
      </c>
      <c r="L308" s="3">
        <v>10.72607421875</v>
      </c>
    </row>
    <row r="309" spans="1:12">
      <c r="A309" s="2" t="s">
        <v>937</v>
      </c>
      <c r="B309" s="2" t="s">
        <v>4493</v>
      </c>
      <c r="C309" s="3">
        <v>36.715552568435697</v>
      </c>
      <c r="D309" s="4">
        <v>30.4</v>
      </c>
      <c r="E309" s="5">
        <v>1</v>
      </c>
      <c r="F309" s="5">
        <v>7</v>
      </c>
      <c r="G309" s="5">
        <v>7</v>
      </c>
      <c r="H309" s="5">
        <v>12</v>
      </c>
      <c r="I309" s="6">
        <v>100050244.114583</v>
      </c>
      <c r="J309" s="5">
        <v>398</v>
      </c>
      <c r="K309" s="7">
        <v>44.241089654660001</v>
      </c>
      <c r="L309" s="3">
        <v>6.62451171875</v>
      </c>
    </row>
    <row r="310" spans="1:12">
      <c r="A310" s="2" t="s">
        <v>2397</v>
      </c>
      <c r="B310" s="2" t="s">
        <v>3142</v>
      </c>
      <c r="C310" s="3">
        <v>36.245109319686897</v>
      </c>
      <c r="D310" s="4">
        <v>36.08</v>
      </c>
      <c r="E310" s="5">
        <v>1</v>
      </c>
      <c r="F310" s="5">
        <v>9</v>
      </c>
      <c r="G310" s="5">
        <v>10</v>
      </c>
      <c r="H310" s="5">
        <v>14</v>
      </c>
      <c r="I310" s="6">
        <v>184766081.875</v>
      </c>
      <c r="J310" s="5">
        <v>352</v>
      </c>
      <c r="K310" s="7">
        <v>39.195772164659999</v>
      </c>
      <c r="L310" s="3">
        <v>5.73193359375</v>
      </c>
    </row>
    <row r="311" spans="1:12">
      <c r="A311" s="2" t="s">
        <v>934</v>
      </c>
      <c r="B311" s="2" t="s">
        <v>381</v>
      </c>
      <c r="C311" s="3">
        <v>36.072709321975701</v>
      </c>
      <c r="D311" s="4">
        <v>32.979999999999997</v>
      </c>
      <c r="E311" s="5">
        <v>1</v>
      </c>
      <c r="F311" s="5">
        <v>6</v>
      </c>
      <c r="G311" s="5">
        <v>6</v>
      </c>
      <c r="H311" s="5">
        <v>10</v>
      </c>
      <c r="I311" s="6">
        <v>95034740.375</v>
      </c>
      <c r="J311" s="5">
        <v>373</v>
      </c>
      <c r="K311" s="7">
        <v>40.48745484466</v>
      </c>
      <c r="L311" s="3">
        <v>9.11474609375</v>
      </c>
    </row>
    <row r="312" spans="1:12">
      <c r="A312" s="2" t="s">
        <v>830</v>
      </c>
      <c r="B312" s="2" t="s">
        <v>565</v>
      </c>
      <c r="C312" s="3">
        <v>35.994031906127901</v>
      </c>
      <c r="D312" s="4">
        <v>17.649999999999999</v>
      </c>
      <c r="E312" s="5">
        <v>1</v>
      </c>
      <c r="F312" s="5">
        <v>7</v>
      </c>
      <c r="G312" s="5">
        <v>7</v>
      </c>
      <c r="H312" s="5">
        <v>13</v>
      </c>
      <c r="I312" s="6">
        <v>86923443</v>
      </c>
      <c r="J312" s="5">
        <v>408</v>
      </c>
      <c r="K312" s="7">
        <v>44.915390314660002</v>
      </c>
      <c r="L312" s="3">
        <v>7.67919921875</v>
      </c>
    </row>
    <row r="313" spans="1:12">
      <c r="A313" s="2" t="s">
        <v>1521</v>
      </c>
      <c r="B313" s="2" t="s">
        <v>3714</v>
      </c>
      <c r="C313" s="3">
        <v>35.688958048820503</v>
      </c>
      <c r="D313" s="4">
        <v>15.95</v>
      </c>
      <c r="E313" s="5">
        <v>1</v>
      </c>
      <c r="F313" s="5">
        <v>9</v>
      </c>
      <c r="G313" s="5">
        <v>9</v>
      </c>
      <c r="H313" s="5">
        <v>14</v>
      </c>
      <c r="I313" s="6">
        <v>33200267.052083299</v>
      </c>
      <c r="J313" s="5">
        <v>696</v>
      </c>
      <c r="K313" s="7">
        <v>77.572014514659998</v>
      </c>
      <c r="L313" s="3">
        <v>7.32763671875</v>
      </c>
    </row>
    <row r="314" spans="1:12">
      <c r="A314" s="2" t="s">
        <v>2710</v>
      </c>
      <c r="B314" s="2" t="s">
        <v>2929</v>
      </c>
      <c r="C314" s="3">
        <v>35.5287539958954</v>
      </c>
      <c r="D314" s="4">
        <v>11.97</v>
      </c>
      <c r="E314" s="5">
        <v>6</v>
      </c>
      <c r="F314" s="5">
        <v>4</v>
      </c>
      <c r="G314" s="5">
        <v>6</v>
      </c>
      <c r="H314" s="5">
        <v>11</v>
      </c>
      <c r="I314" s="6">
        <v>107237977.375</v>
      </c>
      <c r="J314" s="5">
        <v>568</v>
      </c>
      <c r="K314" s="7">
        <v>62.877046824660098</v>
      </c>
      <c r="L314" s="3">
        <v>7.82568359375</v>
      </c>
    </row>
    <row r="315" spans="1:12">
      <c r="A315" s="2" t="s">
        <v>1899</v>
      </c>
      <c r="B315" s="2" t="s">
        <v>4351</v>
      </c>
      <c r="C315" s="3">
        <v>34.945029258727999</v>
      </c>
      <c r="D315" s="4">
        <v>7.79</v>
      </c>
      <c r="E315" s="5">
        <v>1</v>
      </c>
      <c r="F315" s="5">
        <v>7</v>
      </c>
      <c r="G315" s="5">
        <v>7</v>
      </c>
      <c r="H315" s="5">
        <v>12</v>
      </c>
      <c r="I315" s="6">
        <v>90415558.125</v>
      </c>
      <c r="J315" s="5">
        <v>1528</v>
      </c>
      <c r="K315" s="7">
        <v>174.15605587466001</v>
      </c>
      <c r="L315" s="3">
        <v>5.68115234375</v>
      </c>
    </row>
    <row r="316" spans="1:12">
      <c r="A316" s="2" t="s">
        <v>2175</v>
      </c>
      <c r="B316" s="2" t="s">
        <v>3287</v>
      </c>
      <c r="C316" s="3">
        <v>34.642238616943402</v>
      </c>
      <c r="D316" s="4">
        <v>9.92</v>
      </c>
      <c r="E316" s="5">
        <v>1</v>
      </c>
      <c r="F316" s="5">
        <v>7</v>
      </c>
      <c r="G316" s="5">
        <v>7</v>
      </c>
      <c r="H316" s="5">
        <v>14</v>
      </c>
      <c r="I316" s="6">
        <v>31417762.235025998</v>
      </c>
      <c r="J316" s="5">
        <v>1330</v>
      </c>
      <c r="K316" s="7">
        <v>146.81259845465999</v>
      </c>
      <c r="L316" s="3">
        <v>6.81494140625</v>
      </c>
    </row>
    <row r="317" spans="1:12">
      <c r="A317" s="2" t="s">
        <v>1860</v>
      </c>
      <c r="B317" s="2" t="s">
        <v>4309</v>
      </c>
      <c r="C317" s="3">
        <v>34.595404863357501</v>
      </c>
      <c r="D317" s="4">
        <v>16.52</v>
      </c>
      <c r="E317" s="5">
        <v>1</v>
      </c>
      <c r="F317" s="5">
        <v>5</v>
      </c>
      <c r="G317" s="5">
        <v>5</v>
      </c>
      <c r="H317" s="5">
        <v>10</v>
      </c>
      <c r="I317" s="6">
        <v>43743370.645833299</v>
      </c>
      <c r="J317" s="5">
        <v>442</v>
      </c>
      <c r="K317" s="7">
        <v>51.477474424660002</v>
      </c>
      <c r="L317" s="3">
        <v>4.76708984375</v>
      </c>
    </row>
    <row r="318" spans="1:12">
      <c r="A318" s="2" t="s">
        <v>2516</v>
      </c>
      <c r="B318" s="2" t="s">
        <v>4385</v>
      </c>
      <c r="C318" s="3">
        <v>34.429986715316801</v>
      </c>
      <c r="D318" s="4">
        <v>16.59</v>
      </c>
      <c r="E318" s="5">
        <v>1</v>
      </c>
      <c r="F318" s="5">
        <v>4</v>
      </c>
      <c r="G318" s="5">
        <v>4</v>
      </c>
      <c r="H318" s="5">
        <v>11</v>
      </c>
      <c r="I318" s="6">
        <v>29468297.041666701</v>
      </c>
      <c r="J318" s="5">
        <v>446</v>
      </c>
      <c r="K318" s="7">
        <v>48.902008974659999</v>
      </c>
      <c r="L318" s="3">
        <v>5.47802734375</v>
      </c>
    </row>
    <row r="319" spans="1:12">
      <c r="A319" s="2" t="s">
        <v>573</v>
      </c>
      <c r="B319" s="2" t="s">
        <v>4303</v>
      </c>
      <c r="C319" s="3">
        <v>34.334024667739897</v>
      </c>
      <c r="D319" s="4">
        <v>22.08</v>
      </c>
      <c r="E319" s="5">
        <v>1</v>
      </c>
      <c r="F319" s="5">
        <v>3</v>
      </c>
      <c r="G319" s="5">
        <v>3</v>
      </c>
      <c r="H319" s="5">
        <v>13</v>
      </c>
      <c r="I319" s="6">
        <v>16860888.503987599</v>
      </c>
      <c r="J319" s="5">
        <v>240</v>
      </c>
      <c r="K319" s="7">
        <v>27.938259754659999</v>
      </c>
      <c r="L319" s="3">
        <v>4.57666015625</v>
      </c>
    </row>
    <row r="320" spans="1:12">
      <c r="A320" s="2" t="s">
        <v>2148</v>
      </c>
      <c r="B320" s="2" t="s">
        <v>3304</v>
      </c>
      <c r="C320" s="3">
        <v>34.021640539169297</v>
      </c>
      <c r="D320" s="4">
        <v>27.69</v>
      </c>
      <c r="E320" s="5">
        <v>1</v>
      </c>
      <c r="F320" s="5">
        <v>5</v>
      </c>
      <c r="G320" s="5">
        <v>5</v>
      </c>
      <c r="H320" s="5">
        <v>9</v>
      </c>
      <c r="I320" s="6">
        <v>58708080.350260399</v>
      </c>
      <c r="J320" s="5">
        <v>372</v>
      </c>
      <c r="K320" s="7">
        <v>41.46744234466</v>
      </c>
      <c r="L320" s="3">
        <v>5.41455078125</v>
      </c>
    </row>
    <row r="321" spans="1:12">
      <c r="A321" s="2" t="s">
        <v>1409</v>
      </c>
      <c r="B321" s="2" t="s">
        <v>2911</v>
      </c>
      <c r="C321" s="3">
        <v>34.021504163742101</v>
      </c>
      <c r="D321" s="4">
        <v>13.63</v>
      </c>
      <c r="E321" s="5">
        <v>1</v>
      </c>
      <c r="F321" s="5">
        <v>4</v>
      </c>
      <c r="G321" s="5">
        <v>4</v>
      </c>
      <c r="H321" s="5">
        <v>9</v>
      </c>
      <c r="I321" s="6">
        <v>91944781.416666701</v>
      </c>
      <c r="J321" s="5">
        <v>433</v>
      </c>
      <c r="K321" s="7">
        <v>49.266315234659999</v>
      </c>
      <c r="L321" s="3">
        <v>5.79541015625</v>
      </c>
    </row>
    <row r="322" spans="1:12">
      <c r="A322" s="2" t="s">
        <v>702</v>
      </c>
      <c r="B322" s="2" t="s">
        <v>39</v>
      </c>
      <c r="C322" s="3">
        <v>34.002699613571203</v>
      </c>
      <c r="D322" s="4">
        <v>28.81</v>
      </c>
      <c r="E322" s="5">
        <v>1</v>
      </c>
      <c r="F322" s="5">
        <v>6</v>
      </c>
      <c r="G322" s="5">
        <v>6</v>
      </c>
      <c r="H322" s="5">
        <v>10</v>
      </c>
      <c r="I322" s="6">
        <v>299338209.4375</v>
      </c>
      <c r="J322" s="5">
        <v>236</v>
      </c>
      <c r="K322" s="7">
        <v>26.920825194660001</v>
      </c>
      <c r="L322" s="3">
        <v>10.41845703125</v>
      </c>
    </row>
    <row r="323" spans="1:12">
      <c r="A323" s="2" t="s">
        <v>2284</v>
      </c>
      <c r="B323" s="2" t="s">
        <v>2846</v>
      </c>
      <c r="C323" s="3">
        <v>33.903094291686998</v>
      </c>
      <c r="D323" s="4">
        <v>41.1</v>
      </c>
      <c r="E323" s="5">
        <v>1</v>
      </c>
      <c r="F323" s="5">
        <v>6</v>
      </c>
      <c r="G323" s="5">
        <v>6</v>
      </c>
      <c r="H323" s="5">
        <v>13</v>
      </c>
      <c r="I323" s="6">
        <v>118258372.458333</v>
      </c>
      <c r="J323" s="5">
        <v>236</v>
      </c>
      <c r="K323" s="7">
        <v>26.579594224659999</v>
      </c>
      <c r="L323" s="3">
        <v>8.48486328125</v>
      </c>
    </row>
    <row r="324" spans="1:12">
      <c r="A324" s="2" t="s">
        <v>1106</v>
      </c>
      <c r="B324" s="2" t="s">
        <v>263</v>
      </c>
      <c r="C324" s="3">
        <v>33.679317712783799</v>
      </c>
      <c r="D324" s="4">
        <v>19.05</v>
      </c>
      <c r="E324" s="5">
        <v>1</v>
      </c>
      <c r="F324" s="5">
        <v>7</v>
      </c>
      <c r="G324" s="5">
        <v>7</v>
      </c>
      <c r="H324" s="5">
        <v>10</v>
      </c>
      <c r="I324" s="6">
        <v>60082023.5</v>
      </c>
      <c r="J324" s="5">
        <v>719</v>
      </c>
      <c r="K324" s="7">
        <v>82.3718858646602</v>
      </c>
      <c r="L324" s="3">
        <v>5.96044921875</v>
      </c>
    </row>
    <row r="325" spans="1:12">
      <c r="A325" s="2" t="s">
        <v>1516</v>
      </c>
      <c r="B325" s="2" t="s">
        <v>3718</v>
      </c>
      <c r="C325" s="3">
        <v>33.631131649017298</v>
      </c>
      <c r="D325" s="4">
        <v>38.19</v>
      </c>
      <c r="E325" s="5">
        <v>4</v>
      </c>
      <c r="F325" s="5">
        <v>7</v>
      </c>
      <c r="G325" s="5">
        <v>8</v>
      </c>
      <c r="H325" s="5">
        <v>14</v>
      </c>
      <c r="I325" s="6">
        <v>82821273.104166701</v>
      </c>
      <c r="J325" s="5">
        <v>288</v>
      </c>
      <c r="K325" s="7">
        <v>31.870803714659999</v>
      </c>
      <c r="L325" s="3">
        <v>6.97607421875</v>
      </c>
    </row>
    <row r="326" spans="1:12">
      <c r="A326" s="2" t="s">
        <v>806</v>
      </c>
      <c r="B326" s="2" t="s">
        <v>341</v>
      </c>
      <c r="C326" s="3">
        <v>33.393556118011503</v>
      </c>
      <c r="D326" s="4">
        <v>22.93</v>
      </c>
      <c r="E326" s="5">
        <v>1</v>
      </c>
      <c r="F326" s="5">
        <v>6</v>
      </c>
      <c r="G326" s="5">
        <v>6</v>
      </c>
      <c r="H326" s="5">
        <v>9</v>
      </c>
      <c r="I326" s="6">
        <v>135335308.66406301</v>
      </c>
      <c r="J326" s="5">
        <v>362</v>
      </c>
      <c r="K326" s="7">
        <v>38.604364844659997</v>
      </c>
      <c r="L326" s="3">
        <v>5.35107421875</v>
      </c>
    </row>
    <row r="327" spans="1:12">
      <c r="A327" s="2" t="s">
        <v>2537</v>
      </c>
      <c r="B327" s="2" t="s">
        <v>3057</v>
      </c>
      <c r="C327" s="3">
        <v>33.382840394973798</v>
      </c>
      <c r="D327" s="4">
        <v>16.809999999999999</v>
      </c>
      <c r="E327" s="5">
        <v>1</v>
      </c>
      <c r="F327" s="5">
        <v>8</v>
      </c>
      <c r="G327" s="5">
        <v>8</v>
      </c>
      <c r="H327" s="5">
        <v>11</v>
      </c>
      <c r="I327" s="6">
        <v>79891407.1875</v>
      </c>
      <c r="J327" s="5">
        <v>720</v>
      </c>
      <c r="K327" s="7">
        <v>81.012112964660005</v>
      </c>
      <c r="L327" s="3">
        <v>7.95751953125</v>
      </c>
    </row>
    <row r="328" spans="1:12">
      <c r="A328" s="2" t="s">
        <v>1362</v>
      </c>
      <c r="B328" s="2" t="s">
        <v>4453</v>
      </c>
      <c r="C328" s="3">
        <v>33.378464698791497</v>
      </c>
      <c r="D328" s="4">
        <v>9.77</v>
      </c>
      <c r="E328" s="5">
        <v>1</v>
      </c>
      <c r="F328" s="5">
        <v>5</v>
      </c>
      <c r="G328" s="5">
        <v>5</v>
      </c>
      <c r="H328" s="5">
        <v>11</v>
      </c>
      <c r="I328" s="6">
        <v>29915102.854166701</v>
      </c>
      <c r="J328" s="5">
        <v>952</v>
      </c>
      <c r="K328" s="7">
        <v>107.28900290465999</v>
      </c>
      <c r="L328" s="3">
        <v>5.45263671875</v>
      </c>
    </row>
    <row r="329" spans="1:12">
      <c r="A329" s="2" t="s">
        <v>1976</v>
      </c>
      <c r="B329" s="2" t="s">
        <v>4352</v>
      </c>
      <c r="C329" s="3">
        <v>33.312059879303</v>
      </c>
      <c r="D329" s="4">
        <v>6.12</v>
      </c>
      <c r="E329" s="5">
        <v>1</v>
      </c>
      <c r="F329" s="5">
        <v>4</v>
      </c>
      <c r="G329" s="5">
        <v>4</v>
      </c>
      <c r="H329" s="5">
        <v>10</v>
      </c>
      <c r="I329" s="6">
        <v>38764404.265625</v>
      </c>
      <c r="J329" s="5">
        <v>1095</v>
      </c>
      <c r="K329" s="7">
        <v>124.10676620466</v>
      </c>
      <c r="L329" s="3">
        <v>5.77001953125</v>
      </c>
    </row>
    <row r="330" spans="1:12">
      <c r="A330" s="2" t="s">
        <v>4907</v>
      </c>
      <c r="B330" s="2" t="s">
        <v>4908</v>
      </c>
      <c r="C330" s="3">
        <v>33.112660884857199</v>
      </c>
      <c r="D330" s="4">
        <v>8.82</v>
      </c>
      <c r="E330" s="5">
        <v>1</v>
      </c>
      <c r="F330" s="5">
        <v>2</v>
      </c>
      <c r="G330" s="5">
        <v>4</v>
      </c>
      <c r="H330" s="5">
        <v>14</v>
      </c>
      <c r="I330" s="6">
        <v>50147061.636230499</v>
      </c>
      <c r="J330" s="5">
        <v>340</v>
      </c>
      <c r="K330" s="7">
        <v>34.604614934659999</v>
      </c>
      <c r="L330" s="3">
        <v>8.11865234375</v>
      </c>
    </row>
    <row r="331" spans="1:12">
      <c r="A331" s="2" t="s">
        <v>1059</v>
      </c>
      <c r="B331" s="2" t="s">
        <v>4005</v>
      </c>
      <c r="C331" s="3">
        <v>33.098383665084803</v>
      </c>
      <c r="D331" s="4">
        <v>19.79</v>
      </c>
      <c r="E331" s="5">
        <v>1</v>
      </c>
      <c r="F331" s="5">
        <v>4</v>
      </c>
      <c r="G331" s="5">
        <v>4</v>
      </c>
      <c r="H331" s="5">
        <v>10</v>
      </c>
      <c r="I331" s="6">
        <v>139479354.32291701</v>
      </c>
      <c r="J331" s="5">
        <v>374</v>
      </c>
      <c r="K331" s="7">
        <v>40.838294634660002</v>
      </c>
      <c r="L331" s="3">
        <v>6.45556640625</v>
      </c>
    </row>
    <row r="332" spans="1:12">
      <c r="A332" s="2" t="s">
        <v>1135</v>
      </c>
      <c r="B332" s="2" t="s">
        <v>3963</v>
      </c>
      <c r="C332" s="3">
        <v>33.054614067077601</v>
      </c>
      <c r="D332" s="4">
        <v>19.13</v>
      </c>
      <c r="E332" s="5">
        <v>1</v>
      </c>
      <c r="F332" s="5">
        <v>2</v>
      </c>
      <c r="G332" s="5">
        <v>2</v>
      </c>
      <c r="H332" s="5">
        <v>7</v>
      </c>
      <c r="I332" s="6">
        <v>19215948.578125</v>
      </c>
      <c r="J332" s="5">
        <v>230</v>
      </c>
      <c r="K332" s="7">
        <v>26.12925544466</v>
      </c>
      <c r="L332" s="3">
        <v>7.02001953125</v>
      </c>
    </row>
    <row r="333" spans="1:12">
      <c r="A333" s="2" t="s">
        <v>1238</v>
      </c>
      <c r="B333" s="2" t="s">
        <v>3899</v>
      </c>
      <c r="C333" s="3">
        <v>32.4008853435516</v>
      </c>
      <c r="D333" s="4">
        <v>20.91</v>
      </c>
      <c r="E333" s="5">
        <v>1</v>
      </c>
      <c r="F333" s="5">
        <v>5</v>
      </c>
      <c r="G333" s="5">
        <v>5</v>
      </c>
      <c r="H333" s="5">
        <v>9</v>
      </c>
      <c r="I333" s="6">
        <v>77360068.875</v>
      </c>
      <c r="J333" s="5">
        <v>373</v>
      </c>
      <c r="K333" s="7">
        <v>40.857092204659999</v>
      </c>
      <c r="L333" s="3">
        <v>5.96044921875</v>
      </c>
    </row>
    <row r="334" spans="1:12">
      <c r="A334" s="2" t="s">
        <v>2760</v>
      </c>
      <c r="B334" s="2" t="s">
        <v>387</v>
      </c>
      <c r="C334" s="3">
        <v>32.383318424224903</v>
      </c>
      <c r="D334" s="4">
        <v>21.21</v>
      </c>
      <c r="E334" s="5">
        <v>1</v>
      </c>
      <c r="F334" s="5">
        <v>6</v>
      </c>
      <c r="G334" s="5">
        <v>6</v>
      </c>
      <c r="H334" s="5">
        <v>11</v>
      </c>
      <c r="I334" s="6">
        <v>92125287.875</v>
      </c>
      <c r="J334" s="5">
        <v>429</v>
      </c>
      <c r="K334" s="7">
        <v>47.558773004660097</v>
      </c>
      <c r="L334" s="3">
        <v>5.22412109375</v>
      </c>
    </row>
    <row r="335" spans="1:12">
      <c r="A335" s="2" t="s">
        <v>1626</v>
      </c>
      <c r="B335" s="2" t="s">
        <v>458</v>
      </c>
      <c r="C335" s="3">
        <v>32.223047256469698</v>
      </c>
      <c r="D335" s="4">
        <v>11.33</v>
      </c>
      <c r="E335" s="5">
        <v>1</v>
      </c>
      <c r="F335" s="5">
        <v>4</v>
      </c>
      <c r="G335" s="5">
        <v>4</v>
      </c>
      <c r="H335" s="5">
        <v>9</v>
      </c>
      <c r="I335" s="6">
        <v>9519256.4344075508</v>
      </c>
      <c r="J335" s="5">
        <v>556</v>
      </c>
      <c r="K335" s="7">
        <v>64.480207774660002</v>
      </c>
      <c r="L335" s="3">
        <v>7.38623046875</v>
      </c>
    </row>
    <row r="336" spans="1:12">
      <c r="A336" s="2" t="s">
        <v>1707</v>
      </c>
      <c r="B336" s="2" t="s">
        <v>4430</v>
      </c>
      <c r="C336" s="3">
        <v>31.783959150314299</v>
      </c>
      <c r="D336" s="4">
        <v>58.08</v>
      </c>
      <c r="E336" s="5">
        <v>1</v>
      </c>
      <c r="F336" s="5">
        <v>5</v>
      </c>
      <c r="G336" s="5">
        <v>5</v>
      </c>
      <c r="H336" s="5">
        <v>7</v>
      </c>
      <c r="I336" s="6">
        <v>115876433.666667</v>
      </c>
      <c r="J336" s="5">
        <v>198</v>
      </c>
      <c r="K336" s="7">
        <v>21.133705854660001</v>
      </c>
      <c r="L336" s="3">
        <v>6.37939453125</v>
      </c>
    </row>
    <row r="337" spans="1:12">
      <c r="A337" s="2" t="s">
        <v>2052</v>
      </c>
      <c r="B337" s="2" t="s">
        <v>49</v>
      </c>
      <c r="C337" s="3">
        <v>31.609224796295202</v>
      </c>
      <c r="D337" s="4">
        <v>16.72</v>
      </c>
      <c r="E337" s="5">
        <v>1</v>
      </c>
      <c r="F337" s="5">
        <v>6</v>
      </c>
      <c r="G337" s="5">
        <v>6</v>
      </c>
      <c r="H337" s="5">
        <v>14</v>
      </c>
      <c r="I337" s="6">
        <v>118115454.6875</v>
      </c>
      <c r="J337" s="5">
        <v>311</v>
      </c>
      <c r="K337" s="7">
        <v>33.572228474660001</v>
      </c>
      <c r="L337" s="3">
        <v>4.90673828125</v>
      </c>
    </row>
    <row r="338" spans="1:12">
      <c r="A338" s="2" t="s">
        <v>1176</v>
      </c>
      <c r="B338" s="2" t="s">
        <v>3941</v>
      </c>
      <c r="C338" s="3">
        <v>31.461433172225998</v>
      </c>
      <c r="D338" s="4">
        <v>43.38</v>
      </c>
      <c r="E338" s="5">
        <v>1</v>
      </c>
      <c r="F338" s="5">
        <v>6</v>
      </c>
      <c r="G338" s="5">
        <v>6</v>
      </c>
      <c r="H338" s="5">
        <v>9</v>
      </c>
      <c r="I338" s="6">
        <v>343131177.4375</v>
      </c>
      <c r="J338" s="5">
        <v>136</v>
      </c>
      <c r="K338" s="7">
        <v>15.80263984466</v>
      </c>
      <c r="L338" s="3">
        <v>10.59423828125</v>
      </c>
    </row>
    <row r="339" spans="1:12">
      <c r="A339" s="2" t="s">
        <v>730</v>
      </c>
      <c r="B339" s="2" t="s">
        <v>4204</v>
      </c>
      <c r="C339" s="3">
        <v>31.344674587249798</v>
      </c>
      <c r="D339" s="4">
        <v>39.86</v>
      </c>
      <c r="E339" s="5">
        <v>1</v>
      </c>
      <c r="F339" s="5">
        <v>3</v>
      </c>
      <c r="G339" s="5">
        <v>3</v>
      </c>
      <c r="H339" s="5">
        <v>10</v>
      </c>
      <c r="I339" s="6">
        <v>244303519.0625</v>
      </c>
      <c r="J339" s="5">
        <v>138</v>
      </c>
      <c r="K339" s="7">
        <v>15.258458874660001</v>
      </c>
      <c r="L339" s="3">
        <v>7.50341796875</v>
      </c>
    </row>
    <row r="340" spans="1:12">
      <c r="A340" s="2" t="s">
        <v>1287</v>
      </c>
      <c r="B340" s="2" t="s">
        <v>3867</v>
      </c>
      <c r="C340" s="3">
        <v>31.258834600448601</v>
      </c>
      <c r="D340" s="4">
        <v>15.13</v>
      </c>
      <c r="E340" s="5">
        <v>1</v>
      </c>
      <c r="F340" s="5">
        <v>7</v>
      </c>
      <c r="G340" s="5">
        <v>7</v>
      </c>
      <c r="H340" s="5">
        <v>12</v>
      </c>
      <c r="I340" s="6">
        <v>61082774.395833299</v>
      </c>
      <c r="J340" s="5">
        <v>661</v>
      </c>
      <c r="K340" s="7">
        <v>76.274376074660097</v>
      </c>
      <c r="L340" s="3">
        <v>7.21044921875</v>
      </c>
    </row>
    <row r="341" spans="1:12">
      <c r="A341" s="2" t="s">
        <v>2390</v>
      </c>
      <c r="B341" s="2" t="s">
        <v>3146</v>
      </c>
      <c r="C341" s="3">
        <v>31.2579731941223</v>
      </c>
      <c r="D341" s="4">
        <v>15.44</v>
      </c>
      <c r="E341" s="5">
        <v>1</v>
      </c>
      <c r="F341" s="5">
        <v>10</v>
      </c>
      <c r="G341" s="5">
        <v>10</v>
      </c>
      <c r="H341" s="5">
        <v>14</v>
      </c>
      <c r="I341" s="6">
        <v>103883716.3125</v>
      </c>
      <c r="J341" s="5">
        <v>1030</v>
      </c>
      <c r="K341" s="7">
        <v>113.93916841466</v>
      </c>
      <c r="L341" s="3">
        <v>5.27490234375</v>
      </c>
    </row>
    <row r="342" spans="1:12">
      <c r="A342" s="2" t="s">
        <v>1721</v>
      </c>
      <c r="B342" s="2" t="s">
        <v>3590</v>
      </c>
      <c r="C342" s="3">
        <v>31.218964219093301</v>
      </c>
      <c r="D342" s="4">
        <v>23.19</v>
      </c>
      <c r="E342" s="5">
        <v>1</v>
      </c>
      <c r="F342" s="5">
        <v>1</v>
      </c>
      <c r="G342" s="5">
        <v>1</v>
      </c>
      <c r="H342" s="5">
        <v>10</v>
      </c>
      <c r="I342" s="6">
        <v>297790.8359375</v>
      </c>
      <c r="J342" s="5">
        <v>69</v>
      </c>
      <c r="K342" s="7">
        <v>7.6627361846599999</v>
      </c>
      <c r="L342" s="3">
        <v>4.83056640625</v>
      </c>
    </row>
    <row r="343" spans="1:12">
      <c r="A343" s="2" t="s">
        <v>2407</v>
      </c>
      <c r="B343" s="2" t="s">
        <v>3136</v>
      </c>
      <c r="C343" s="3">
        <v>31.164601087570201</v>
      </c>
      <c r="D343" s="4">
        <v>20.38</v>
      </c>
      <c r="E343" s="5">
        <v>1</v>
      </c>
      <c r="F343" s="5">
        <v>7</v>
      </c>
      <c r="G343" s="5">
        <v>7</v>
      </c>
      <c r="H343" s="5">
        <v>12</v>
      </c>
      <c r="I343" s="6">
        <v>37593507.541666701</v>
      </c>
      <c r="J343" s="5">
        <v>574</v>
      </c>
      <c r="K343" s="7">
        <v>63.7471593746602</v>
      </c>
      <c r="L343" s="3">
        <v>7.51806640625</v>
      </c>
    </row>
    <row r="344" spans="1:12">
      <c r="A344" s="2" t="s">
        <v>1306</v>
      </c>
      <c r="B344" s="2" t="s">
        <v>3852</v>
      </c>
      <c r="C344" s="3">
        <v>31.127237081527699</v>
      </c>
      <c r="D344" s="4">
        <v>26.06</v>
      </c>
      <c r="E344" s="5">
        <v>1</v>
      </c>
      <c r="F344" s="5">
        <v>6</v>
      </c>
      <c r="G344" s="5">
        <v>6</v>
      </c>
      <c r="H344" s="5">
        <v>9</v>
      </c>
      <c r="I344" s="6">
        <v>103361994.020833</v>
      </c>
      <c r="J344" s="5">
        <v>376</v>
      </c>
      <c r="K344" s="7">
        <v>42.134175154659999</v>
      </c>
      <c r="L344" s="3">
        <v>8.51416015625</v>
      </c>
    </row>
    <row r="345" spans="1:12">
      <c r="A345" s="2" t="s">
        <v>1045</v>
      </c>
      <c r="B345" s="2" t="s">
        <v>96</v>
      </c>
      <c r="C345" s="3">
        <v>30.882172584533699</v>
      </c>
      <c r="D345" s="4">
        <v>18.04</v>
      </c>
      <c r="E345" s="5">
        <v>1</v>
      </c>
      <c r="F345" s="5">
        <v>8</v>
      </c>
      <c r="G345" s="5">
        <v>9</v>
      </c>
      <c r="H345" s="5">
        <v>13</v>
      </c>
      <c r="I345" s="6">
        <v>51219212</v>
      </c>
      <c r="J345" s="5">
        <v>704</v>
      </c>
      <c r="K345" s="7">
        <v>79.213340354660005</v>
      </c>
      <c r="L345" s="3">
        <v>6.32861328125</v>
      </c>
    </row>
    <row r="346" spans="1:12">
      <c r="A346" s="2" t="s">
        <v>1131</v>
      </c>
      <c r="B346" s="2" t="s">
        <v>3966</v>
      </c>
      <c r="C346" s="3">
        <v>30.834254026412999</v>
      </c>
      <c r="D346" s="4">
        <v>16.04</v>
      </c>
      <c r="E346" s="5">
        <v>1</v>
      </c>
      <c r="F346" s="5">
        <v>7</v>
      </c>
      <c r="G346" s="5">
        <v>7</v>
      </c>
      <c r="H346" s="5">
        <v>11</v>
      </c>
      <c r="I346" s="6">
        <v>43406014.916666701</v>
      </c>
      <c r="J346" s="5">
        <v>723</v>
      </c>
      <c r="K346" s="7">
        <v>80.599628774659905</v>
      </c>
      <c r="L346" s="3">
        <v>6.53662109375</v>
      </c>
    </row>
    <row r="347" spans="1:12">
      <c r="A347" s="2" t="s">
        <v>2261</v>
      </c>
      <c r="B347" s="2" t="s">
        <v>3238</v>
      </c>
      <c r="C347" s="3">
        <v>30.644122838973999</v>
      </c>
      <c r="D347" s="4">
        <v>15.45</v>
      </c>
      <c r="E347" s="5">
        <v>1</v>
      </c>
      <c r="F347" s="5">
        <v>3</v>
      </c>
      <c r="G347" s="5">
        <v>3</v>
      </c>
      <c r="H347" s="5">
        <v>13</v>
      </c>
      <c r="I347" s="6">
        <v>7910665.5146484403</v>
      </c>
      <c r="J347" s="5">
        <v>233</v>
      </c>
      <c r="K347" s="7">
        <v>26.399984244660001</v>
      </c>
      <c r="L347" s="3">
        <v>7.88427734375</v>
      </c>
    </row>
    <row r="348" spans="1:12">
      <c r="A348" s="2" t="s">
        <v>2406</v>
      </c>
      <c r="B348" s="2" t="s">
        <v>3137</v>
      </c>
      <c r="C348" s="3">
        <v>30.5332140922546</v>
      </c>
      <c r="D348" s="4">
        <v>22.93</v>
      </c>
      <c r="E348" s="5">
        <v>1</v>
      </c>
      <c r="F348" s="5">
        <v>8</v>
      </c>
      <c r="G348" s="5">
        <v>8</v>
      </c>
      <c r="H348" s="5">
        <v>15</v>
      </c>
      <c r="I348" s="6">
        <v>106531133.5</v>
      </c>
      <c r="J348" s="5">
        <v>471</v>
      </c>
      <c r="K348" s="7">
        <v>53.050901754660003</v>
      </c>
      <c r="L348" s="3">
        <v>6.18896484375</v>
      </c>
    </row>
    <row r="349" spans="1:12">
      <c r="A349" s="2" t="s">
        <v>1326</v>
      </c>
      <c r="B349" s="2" t="s">
        <v>4384</v>
      </c>
      <c r="C349" s="3">
        <v>30.442620873451201</v>
      </c>
      <c r="D349" s="4">
        <v>22.43</v>
      </c>
      <c r="E349" s="5">
        <v>2</v>
      </c>
      <c r="F349" s="5">
        <v>9</v>
      </c>
      <c r="G349" s="5">
        <v>9</v>
      </c>
      <c r="H349" s="5">
        <v>11</v>
      </c>
      <c r="I349" s="6">
        <v>43978768.65625</v>
      </c>
      <c r="J349" s="5">
        <v>437</v>
      </c>
      <c r="K349" s="7">
        <v>48.384730024660001</v>
      </c>
      <c r="L349" s="3">
        <v>5.65576171875</v>
      </c>
    </row>
    <row r="350" spans="1:12">
      <c r="A350" s="2" t="s">
        <v>1255</v>
      </c>
      <c r="B350" s="2" t="s">
        <v>313</v>
      </c>
      <c r="C350" s="3">
        <v>30.383290529251099</v>
      </c>
      <c r="D350" s="4">
        <v>27.25</v>
      </c>
      <c r="E350" s="5">
        <v>1</v>
      </c>
      <c r="F350" s="5">
        <v>3</v>
      </c>
      <c r="G350" s="5">
        <v>7</v>
      </c>
      <c r="H350" s="5">
        <v>10</v>
      </c>
      <c r="I350" s="6">
        <v>145635756.22916701</v>
      </c>
      <c r="J350" s="5">
        <v>400</v>
      </c>
      <c r="K350" s="7">
        <v>43.960530784660001</v>
      </c>
      <c r="L350" s="3">
        <v>6.26513671875</v>
      </c>
    </row>
    <row r="351" spans="1:12">
      <c r="A351" s="2" t="s">
        <v>883</v>
      </c>
      <c r="B351" s="2" t="s">
        <v>4112</v>
      </c>
      <c r="C351" s="3">
        <v>30.322168350219702</v>
      </c>
      <c r="D351" s="4">
        <v>14.29</v>
      </c>
      <c r="E351" s="5">
        <v>1</v>
      </c>
      <c r="F351" s="5">
        <v>4</v>
      </c>
      <c r="G351" s="5">
        <v>4</v>
      </c>
      <c r="H351" s="5">
        <v>8</v>
      </c>
      <c r="I351" s="6">
        <v>61390637.875</v>
      </c>
      <c r="J351" s="5">
        <v>511</v>
      </c>
      <c r="K351" s="7">
        <v>57.135028434660001</v>
      </c>
      <c r="L351" s="3">
        <v>6.26513671875</v>
      </c>
    </row>
    <row r="352" spans="1:12">
      <c r="A352" s="2" t="s">
        <v>1688</v>
      </c>
      <c r="B352" s="2" t="s">
        <v>3611</v>
      </c>
      <c r="C352" s="3">
        <v>30.320202827453599</v>
      </c>
      <c r="D352" s="4">
        <v>21.7</v>
      </c>
      <c r="E352" s="5">
        <v>1</v>
      </c>
      <c r="F352" s="5">
        <v>7</v>
      </c>
      <c r="G352" s="5">
        <v>7</v>
      </c>
      <c r="H352" s="5">
        <v>9</v>
      </c>
      <c r="I352" s="6">
        <v>109825474.520833</v>
      </c>
      <c r="J352" s="5">
        <v>530</v>
      </c>
      <c r="K352" s="7">
        <v>59.68804555466</v>
      </c>
      <c r="L352" s="3">
        <v>9.26123046875</v>
      </c>
    </row>
    <row r="353" spans="1:12">
      <c r="A353" s="2" t="s">
        <v>1807</v>
      </c>
      <c r="B353" s="2" t="s">
        <v>3534</v>
      </c>
      <c r="C353" s="3">
        <v>29.688655376434301</v>
      </c>
      <c r="D353" s="4">
        <v>17.23</v>
      </c>
      <c r="E353" s="5">
        <v>1</v>
      </c>
      <c r="F353" s="5">
        <v>5</v>
      </c>
      <c r="G353" s="5">
        <v>5</v>
      </c>
      <c r="H353" s="5">
        <v>11</v>
      </c>
      <c r="I353" s="6">
        <v>122490167.885417</v>
      </c>
      <c r="J353" s="5">
        <v>383</v>
      </c>
      <c r="K353" s="7">
        <v>42.34828407466</v>
      </c>
      <c r="L353" s="3">
        <v>4.98291015625</v>
      </c>
    </row>
    <row r="354" spans="1:12">
      <c r="A354" s="2" t="s">
        <v>1613</v>
      </c>
      <c r="B354" s="2" t="s">
        <v>72</v>
      </c>
      <c r="C354" s="3">
        <v>29.539220452308701</v>
      </c>
      <c r="D354" s="4">
        <v>26.01</v>
      </c>
      <c r="E354" s="5">
        <v>1</v>
      </c>
      <c r="F354" s="5">
        <v>7</v>
      </c>
      <c r="G354" s="5">
        <v>7</v>
      </c>
      <c r="H354" s="5">
        <v>14</v>
      </c>
      <c r="I354" s="6">
        <v>108688976.4375</v>
      </c>
      <c r="J354" s="5">
        <v>296</v>
      </c>
      <c r="K354" s="7">
        <v>32.654976444660001</v>
      </c>
      <c r="L354" s="3">
        <v>8.66064453125</v>
      </c>
    </row>
    <row r="355" spans="1:12">
      <c r="A355" s="2" t="s">
        <v>1644</v>
      </c>
      <c r="B355" s="2" t="s">
        <v>200</v>
      </c>
      <c r="C355" s="3">
        <v>29.496831417083701</v>
      </c>
      <c r="D355" s="4">
        <v>36.619999999999997</v>
      </c>
      <c r="E355" s="5">
        <v>1</v>
      </c>
      <c r="F355" s="5">
        <v>6</v>
      </c>
      <c r="G355" s="5">
        <v>6</v>
      </c>
      <c r="H355" s="5">
        <v>11</v>
      </c>
      <c r="I355" s="6">
        <v>67103414.3125</v>
      </c>
      <c r="J355" s="5">
        <v>213</v>
      </c>
      <c r="K355" s="7">
        <v>23.171595134659999</v>
      </c>
      <c r="L355" s="3">
        <v>7.38623046875</v>
      </c>
    </row>
    <row r="356" spans="1:12">
      <c r="A356" s="2" t="s">
        <v>1166</v>
      </c>
      <c r="B356" s="2" t="s">
        <v>562</v>
      </c>
      <c r="C356" s="3">
        <v>29.317660331726099</v>
      </c>
      <c r="D356" s="4">
        <v>12.94</v>
      </c>
      <c r="E356" s="5">
        <v>1</v>
      </c>
      <c r="F356" s="5">
        <v>5</v>
      </c>
      <c r="G356" s="5">
        <v>10</v>
      </c>
      <c r="H356" s="5">
        <v>13</v>
      </c>
      <c r="I356" s="6">
        <v>68954698.666666701</v>
      </c>
      <c r="J356" s="5">
        <v>1175</v>
      </c>
      <c r="K356" s="7">
        <v>129.27385120465999</v>
      </c>
      <c r="L356" s="3">
        <v>6.29052734375</v>
      </c>
    </row>
    <row r="357" spans="1:12">
      <c r="A357" s="2" t="s">
        <v>1075</v>
      </c>
      <c r="B357" s="2" t="s">
        <v>3996</v>
      </c>
      <c r="C357" s="3">
        <v>29.117711544036901</v>
      </c>
      <c r="D357" s="4">
        <v>29.82</v>
      </c>
      <c r="E357" s="5">
        <v>1</v>
      </c>
      <c r="F357" s="5">
        <v>6</v>
      </c>
      <c r="G357" s="5">
        <v>6</v>
      </c>
      <c r="H357" s="5">
        <v>12</v>
      </c>
      <c r="I357" s="6">
        <v>102296905.625</v>
      </c>
      <c r="J357" s="5">
        <v>218</v>
      </c>
      <c r="K357" s="7">
        <v>23.855269474659998</v>
      </c>
      <c r="L357" s="3">
        <v>4.60205078125</v>
      </c>
    </row>
    <row r="358" spans="1:12">
      <c r="A358" s="2" t="s">
        <v>2448</v>
      </c>
      <c r="B358" s="2" t="s">
        <v>3111</v>
      </c>
      <c r="C358" s="3">
        <v>29.0971217155457</v>
      </c>
      <c r="D358" s="4">
        <v>7.18</v>
      </c>
      <c r="E358" s="5">
        <v>1</v>
      </c>
      <c r="F358" s="5">
        <v>1</v>
      </c>
      <c r="G358" s="5">
        <v>1</v>
      </c>
      <c r="H358" s="5">
        <v>8</v>
      </c>
      <c r="I358" s="6">
        <v>15624748.8671875</v>
      </c>
      <c r="J358" s="5">
        <v>181</v>
      </c>
      <c r="K358" s="7">
        <v>20.63280088466</v>
      </c>
      <c r="L358" s="3">
        <v>10.19873046875</v>
      </c>
    </row>
    <row r="359" spans="1:12">
      <c r="A359" s="2" t="s">
        <v>1642</v>
      </c>
      <c r="B359" s="2" t="s">
        <v>13</v>
      </c>
      <c r="C359" s="3">
        <v>29.020596981048602</v>
      </c>
      <c r="D359" s="4">
        <v>30.16</v>
      </c>
      <c r="E359" s="5">
        <v>1</v>
      </c>
      <c r="F359" s="5">
        <v>2</v>
      </c>
      <c r="G359" s="5">
        <v>2</v>
      </c>
      <c r="H359" s="5">
        <v>9</v>
      </c>
      <c r="I359" s="6">
        <v>209086140.578125</v>
      </c>
      <c r="J359" s="5">
        <v>126</v>
      </c>
      <c r="K359" s="7">
        <v>13.674348334659999</v>
      </c>
      <c r="L359" s="3">
        <v>7.85498046875</v>
      </c>
    </row>
    <row r="360" spans="1:12">
      <c r="A360" s="2" t="s">
        <v>1566</v>
      </c>
      <c r="B360" s="2" t="s">
        <v>3682</v>
      </c>
      <c r="C360" s="3">
        <v>28.919090509414701</v>
      </c>
      <c r="D360" s="4">
        <v>29.15</v>
      </c>
      <c r="E360" s="5">
        <v>1</v>
      </c>
      <c r="F360" s="5">
        <v>6</v>
      </c>
      <c r="G360" s="5">
        <v>6</v>
      </c>
      <c r="H360" s="5">
        <v>11</v>
      </c>
      <c r="I360" s="6">
        <v>49044370.261718802</v>
      </c>
      <c r="J360" s="5">
        <v>319</v>
      </c>
      <c r="K360" s="7">
        <v>33.873772774659997</v>
      </c>
      <c r="L360" s="3">
        <v>8.47021484375</v>
      </c>
    </row>
    <row r="361" spans="1:12">
      <c r="A361" s="2" t="s">
        <v>869</v>
      </c>
      <c r="B361" s="2" t="s">
        <v>4119</v>
      </c>
      <c r="C361" s="3">
        <v>28.738854408264199</v>
      </c>
      <c r="D361" s="4">
        <v>14.22</v>
      </c>
      <c r="E361" s="5">
        <v>1</v>
      </c>
      <c r="F361" s="5">
        <v>4</v>
      </c>
      <c r="G361" s="5">
        <v>4</v>
      </c>
      <c r="H361" s="5">
        <v>7</v>
      </c>
      <c r="I361" s="6">
        <v>72101310.166666701</v>
      </c>
      <c r="J361" s="5">
        <v>408</v>
      </c>
      <c r="K361" s="7">
        <v>46.868107974660099</v>
      </c>
      <c r="L361" s="3">
        <v>4.80517578125</v>
      </c>
    </row>
    <row r="362" spans="1:12">
      <c r="A362" s="2" t="s">
        <v>2111</v>
      </c>
      <c r="B362" s="2" t="s">
        <v>3325</v>
      </c>
      <c r="C362" s="3">
        <v>28.5265421867371</v>
      </c>
      <c r="D362" s="4">
        <v>36.36</v>
      </c>
      <c r="E362" s="5">
        <v>1</v>
      </c>
      <c r="F362" s="5">
        <v>8</v>
      </c>
      <c r="G362" s="5">
        <v>8</v>
      </c>
      <c r="H362" s="5">
        <v>12</v>
      </c>
      <c r="I362" s="6">
        <v>157785466.83333299</v>
      </c>
      <c r="J362" s="5">
        <v>253</v>
      </c>
      <c r="K362" s="7">
        <v>27.327792944660001</v>
      </c>
      <c r="L362" s="3">
        <v>10.30126953125</v>
      </c>
    </row>
    <row r="363" spans="1:12">
      <c r="A363" s="2" t="s">
        <v>919</v>
      </c>
      <c r="B363" s="2" t="s">
        <v>92</v>
      </c>
      <c r="C363" s="3">
        <v>28.488841295242299</v>
      </c>
      <c r="D363" s="4">
        <v>22.29</v>
      </c>
      <c r="E363" s="5">
        <v>1</v>
      </c>
      <c r="F363" s="5">
        <v>4</v>
      </c>
      <c r="G363" s="5">
        <v>4</v>
      </c>
      <c r="H363" s="5">
        <v>7</v>
      </c>
      <c r="I363" s="6">
        <v>72316198.75</v>
      </c>
      <c r="J363" s="5">
        <v>350</v>
      </c>
      <c r="K363" s="7">
        <v>38.870297814659999</v>
      </c>
      <c r="L363" s="3">
        <v>4.93212890625</v>
      </c>
    </row>
    <row r="364" spans="1:12">
      <c r="A364" s="2" t="s">
        <v>2102</v>
      </c>
      <c r="B364" s="2" t="s">
        <v>3333</v>
      </c>
      <c r="C364" s="3">
        <v>28.375969409942599</v>
      </c>
      <c r="D364" s="4">
        <v>31.91</v>
      </c>
      <c r="E364" s="5">
        <v>1</v>
      </c>
      <c r="F364" s="5">
        <v>3</v>
      </c>
      <c r="G364" s="5">
        <v>3</v>
      </c>
      <c r="H364" s="5">
        <v>9</v>
      </c>
      <c r="I364" s="6">
        <v>101893982.270182</v>
      </c>
      <c r="J364" s="5">
        <v>141</v>
      </c>
      <c r="K364" s="7">
        <v>15.71507347466</v>
      </c>
      <c r="L364" s="3">
        <v>4.72900390625</v>
      </c>
    </row>
    <row r="365" spans="1:12">
      <c r="A365" s="2" t="s">
        <v>2071</v>
      </c>
      <c r="B365" s="2" t="s">
        <v>164</v>
      </c>
      <c r="C365" s="3">
        <v>28.358604669570902</v>
      </c>
      <c r="D365" s="4">
        <v>13.16</v>
      </c>
      <c r="E365" s="5">
        <v>2</v>
      </c>
      <c r="F365" s="5">
        <v>4</v>
      </c>
      <c r="G365" s="5">
        <v>4</v>
      </c>
      <c r="H365" s="5">
        <v>7</v>
      </c>
      <c r="I365" s="6">
        <v>91908712.583333299</v>
      </c>
      <c r="J365" s="5">
        <v>395</v>
      </c>
      <c r="K365" s="7">
        <v>43.860759524659997</v>
      </c>
      <c r="L365" s="3">
        <v>8.77783203125</v>
      </c>
    </row>
    <row r="366" spans="1:12">
      <c r="A366" s="2" t="s">
        <v>2011</v>
      </c>
      <c r="B366" s="2" t="s">
        <v>3393</v>
      </c>
      <c r="C366" s="3">
        <v>28.3452198505402</v>
      </c>
      <c r="D366" s="4">
        <v>5.6</v>
      </c>
      <c r="E366" s="5">
        <v>1</v>
      </c>
      <c r="F366" s="5">
        <v>3</v>
      </c>
      <c r="G366" s="5">
        <v>3</v>
      </c>
      <c r="H366" s="5">
        <v>7</v>
      </c>
      <c r="I366" s="6">
        <v>45218590.854166701</v>
      </c>
      <c r="J366" s="5">
        <v>1072</v>
      </c>
      <c r="K366" s="7">
        <v>122.89492571466</v>
      </c>
      <c r="L366" s="3">
        <v>5.80810546875</v>
      </c>
    </row>
    <row r="367" spans="1:12">
      <c r="A367" s="2" t="s">
        <v>1706</v>
      </c>
      <c r="B367" s="2" t="s">
        <v>3600</v>
      </c>
      <c r="C367" s="3">
        <v>28.281699180602999</v>
      </c>
      <c r="D367" s="4">
        <v>15.86</v>
      </c>
      <c r="E367" s="5">
        <v>1</v>
      </c>
      <c r="F367" s="5">
        <v>3</v>
      </c>
      <c r="G367" s="5">
        <v>3</v>
      </c>
      <c r="H367" s="5">
        <v>8</v>
      </c>
      <c r="I367" s="6">
        <v>38920318.822916701</v>
      </c>
      <c r="J367" s="5">
        <v>353</v>
      </c>
      <c r="K367" s="7">
        <v>38.884161174660001</v>
      </c>
      <c r="L367" s="3">
        <v>5.41455078125</v>
      </c>
    </row>
    <row r="368" spans="1:12">
      <c r="A368" s="2" t="s">
        <v>2292</v>
      </c>
      <c r="B368" s="2" t="s">
        <v>2840</v>
      </c>
      <c r="C368" s="3">
        <v>28.2653357982636</v>
      </c>
      <c r="D368" s="4">
        <v>23.83</v>
      </c>
      <c r="E368" s="5">
        <v>1</v>
      </c>
      <c r="F368" s="5">
        <v>5</v>
      </c>
      <c r="G368" s="5">
        <v>5</v>
      </c>
      <c r="H368" s="5">
        <v>8</v>
      </c>
      <c r="I368" s="6">
        <v>74001398.270833299</v>
      </c>
      <c r="J368" s="5">
        <v>256</v>
      </c>
      <c r="K368" s="7">
        <v>29.397730254660001</v>
      </c>
      <c r="L368" s="3">
        <v>8.52880859375</v>
      </c>
    </row>
    <row r="369" spans="1:12">
      <c r="A369" s="2" t="s">
        <v>2413</v>
      </c>
      <c r="B369" s="2" t="s">
        <v>4472</v>
      </c>
      <c r="C369" s="3">
        <v>28.2476456165314</v>
      </c>
      <c r="D369" s="4">
        <v>20.99</v>
      </c>
      <c r="E369" s="5">
        <v>1</v>
      </c>
      <c r="F369" s="5">
        <v>6</v>
      </c>
      <c r="G369" s="5">
        <v>6</v>
      </c>
      <c r="H369" s="5">
        <v>9</v>
      </c>
      <c r="I369" s="6">
        <v>83268633.364583299</v>
      </c>
      <c r="J369" s="5">
        <v>405</v>
      </c>
      <c r="K369" s="7">
        <v>44.9266622346601</v>
      </c>
      <c r="L369" s="3">
        <v>4.94482421875</v>
      </c>
    </row>
    <row r="370" spans="1:12">
      <c r="A370" s="2" t="s">
        <v>1227</v>
      </c>
      <c r="B370" s="2" t="s">
        <v>3908</v>
      </c>
      <c r="C370" s="3">
        <v>28.151065468788101</v>
      </c>
      <c r="D370" s="4">
        <v>27.95</v>
      </c>
      <c r="E370" s="5">
        <v>1</v>
      </c>
      <c r="F370" s="5">
        <v>7</v>
      </c>
      <c r="G370" s="5">
        <v>7</v>
      </c>
      <c r="H370" s="5">
        <v>11</v>
      </c>
      <c r="I370" s="6">
        <v>185164767</v>
      </c>
      <c r="J370" s="5">
        <v>297</v>
      </c>
      <c r="K370" s="7">
        <v>33.39701579466</v>
      </c>
      <c r="L370" s="3">
        <v>5.19873046875</v>
      </c>
    </row>
    <row r="371" spans="1:12">
      <c r="A371" s="2" t="s">
        <v>827</v>
      </c>
      <c r="B371" s="2" t="s">
        <v>4140</v>
      </c>
      <c r="C371" s="3">
        <v>27.933346986770601</v>
      </c>
      <c r="D371" s="4">
        <v>28.64</v>
      </c>
      <c r="E371" s="5">
        <v>1</v>
      </c>
      <c r="F371" s="5">
        <v>6</v>
      </c>
      <c r="G371" s="5">
        <v>6</v>
      </c>
      <c r="H371" s="5">
        <v>9</v>
      </c>
      <c r="I371" s="6">
        <v>113852283.854167</v>
      </c>
      <c r="J371" s="5">
        <v>398</v>
      </c>
      <c r="K371" s="7">
        <v>41.608417064660003</v>
      </c>
      <c r="L371" s="3">
        <v>7.32763671875</v>
      </c>
    </row>
    <row r="372" spans="1:12">
      <c r="A372" s="2" t="s">
        <v>1811</v>
      </c>
      <c r="B372" s="2" t="s">
        <v>2834</v>
      </c>
      <c r="C372" s="3">
        <v>27.9114091396332</v>
      </c>
      <c r="D372" s="4">
        <v>18.28</v>
      </c>
      <c r="E372" s="5">
        <v>1</v>
      </c>
      <c r="F372" s="5">
        <v>5</v>
      </c>
      <c r="G372" s="5">
        <v>5</v>
      </c>
      <c r="H372" s="5">
        <v>10</v>
      </c>
      <c r="I372" s="6">
        <v>25072815.020833299</v>
      </c>
      <c r="J372" s="5">
        <v>372</v>
      </c>
      <c r="K372" s="7">
        <v>42.412773374659999</v>
      </c>
      <c r="L372" s="3">
        <v>5.54150390625</v>
      </c>
    </row>
    <row r="373" spans="1:12">
      <c r="A373" s="2" t="s">
        <v>2208</v>
      </c>
      <c r="B373" s="2" t="s">
        <v>3270</v>
      </c>
      <c r="C373" s="3">
        <v>27.7896404266357</v>
      </c>
      <c r="D373" s="4">
        <v>4.53</v>
      </c>
      <c r="E373" s="5">
        <v>1</v>
      </c>
      <c r="F373" s="5">
        <v>2</v>
      </c>
      <c r="G373" s="5">
        <v>2</v>
      </c>
      <c r="H373" s="5">
        <v>15</v>
      </c>
      <c r="I373" s="6">
        <v>2590503.1287841802</v>
      </c>
      <c r="J373" s="5">
        <v>729</v>
      </c>
      <c r="K373" s="7">
        <v>82.332514624660007</v>
      </c>
      <c r="L373" s="3">
        <v>5.57958984375</v>
      </c>
    </row>
    <row r="374" spans="1:12">
      <c r="A374" s="2" t="s">
        <v>2008</v>
      </c>
      <c r="B374" s="2" t="s">
        <v>3396</v>
      </c>
      <c r="C374" s="3">
        <v>27.748635292053201</v>
      </c>
      <c r="D374" s="4">
        <v>8.98</v>
      </c>
      <c r="E374" s="5">
        <v>1</v>
      </c>
      <c r="F374" s="5">
        <v>5</v>
      </c>
      <c r="G374" s="5">
        <v>5</v>
      </c>
      <c r="H374" s="5">
        <v>8</v>
      </c>
      <c r="I374" s="6">
        <v>48662456.583333299</v>
      </c>
      <c r="J374" s="5">
        <v>1113</v>
      </c>
      <c r="K374" s="7">
        <v>122.96119235466</v>
      </c>
      <c r="L374" s="3">
        <v>4.65283203125</v>
      </c>
    </row>
    <row r="375" spans="1:12">
      <c r="A375" s="2" t="s">
        <v>1897</v>
      </c>
      <c r="B375" s="2" t="s">
        <v>199</v>
      </c>
      <c r="C375" s="3">
        <v>27.655109882354701</v>
      </c>
      <c r="D375" s="4">
        <v>40.630000000000003</v>
      </c>
      <c r="E375" s="5">
        <v>2</v>
      </c>
      <c r="F375" s="5">
        <v>4</v>
      </c>
      <c r="G375" s="5">
        <v>4</v>
      </c>
      <c r="H375" s="5">
        <v>8</v>
      </c>
      <c r="I375" s="6">
        <v>140319950.05664101</v>
      </c>
      <c r="J375" s="5">
        <v>128</v>
      </c>
      <c r="K375" s="7">
        <v>14.76988048466</v>
      </c>
      <c r="L375" s="3">
        <v>8.55810546875</v>
      </c>
    </row>
    <row r="376" spans="1:12">
      <c r="A376" s="2" t="s">
        <v>992</v>
      </c>
      <c r="B376" s="2" t="s">
        <v>80</v>
      </c>
      <c r="C376" s="3">
        <v>27.571078181266799</v>
      </c>
      <c r="D376" s="4">
        <v>15.44</v>
      </c>
      <c r="E376" s="5">
        <v>1</v>
      </c>
      <c r="F376" s="5">
        <v>6</v>
      </c>
      <c r="G376" s="5">
        <v>6</v>
      </c>
      <c r="H376" s="5">
        <v>14</v>
      </c>
      <c r="I376" s="6">
        <v>34389840.395833299</v>
      </c>
      <c r="J376" s="5">
        <v>544</v>
      </c>
      <c r="K376" s="7">
        <v>60.667717584659997</v>
      </c>
      <c r="L376" s="3">
        <v>8.92431640625</v>
      </c>
    </row>
    <row r="377" spans="1:12">
      <c r="A377" s="2" t="s">
        <v>2764</v>
      </c>
      <c r="B377" s="2" t="s">
        <v>334</v>
      </c>
      <c r="C377" s="3">
        <v>27.4018476009369</v>
      </c>
      <c r="D377" s="4">
        <v>42.72</v>
      </c>
      <c r="E377" s="5">
        <v>1</v>
      </c>
      <c r="F377" s="5">
        <v>6</v>
      </c>
      <c r="G377" s="5">
        <v>6</v>
      </c>
      <c r="H377" s="5">
        <v>14</v>
      </c>
      <c r="I377" s="6">
        <v>148103663.45833299</v>
      </c>
      <c r="J377" s="5">
        <v>103</v>
      </c>
      <c r="K377" s="7">
        <v>11.34542553466</v>
      </c>
      <c r="L377" s="3">
        <v>11.35595703125</v>
      </c>
    </row>
    <row r="378" spans="1:12">
      <c r="A378" s="2" t="s">
        <v>2303</v>
      </c>
      <c r="B378" s="2" t="s">
        <v>3210</v>
      </c>
      <c r="C378" s="3">
        <v>27.393768787384001</v>
      </c>
      <c r="D378" s="4">
        <v>24.94</v>
      </c>
      <c r="E378" s="5">
        <v>1</v>
      </c>
      <c r="F378" s="5">
        <v>8</v>
      </c>
      <c r="G378" s="5">
        <v>8</v>
      </c>
      <c r="H378" s="5">
        <v>14</v>
      </c>
      <c r="I378" s="6">
        <v>35990935.385416701</v>
      </c>
      <c r="J378" s="5">
        <v>425</v>
      </c>
      <c r="K378" s="7">
        <v>45.618261464660002</v>
      </c>
      <c r="L378" s="3">
        <v>4.86865234375</v>
      </c>
    </row>
    <row r="379" spans="1:12">
      <c r="A379" s="2" t="s">
        <v>2187</v>
      </c>
      <c r="B379" s="2" t="s">
        <v>4369</v>
      </c>
      <c r="C379" s="3">
        <v>27.392342567443801</v>
      </c>
      <c r="D379" s="4">
        <v>32.090000000000003</v>
      </c>
      <c r="E379" s="5">
        <v>1</v>
      </c>
      <c r="F379" s="5">
        <v>5</v>
      </c>
      <c r="G379" s="5">
        <v>5</v>
      </c>
      <c r="H379" s="5">
        <v>10</v>
      </c>
      <c r="I379" s="6">
        <v>22000091.458333299</v>
      </c>
      <c r="J379" s="5">
        <v>215</v>
      </c>
      <c r="K379" s="7">
        <v>24.55669672466</v>
      </c>
      <c r="L379" s="3">
        <v>5.85888671875</v>
      </c>
    </row>
    <row r="380" spans="1:12">
      <c r="A380" s="2" t="s">
        <v>2340</v>
      </c>
      <c r="B380" s="2" t="s">
        <v>3185</v>
      </c>
      <c r="C380" s="3">
        <v>27.3783247470856</v>
      </c>
      <c r="D380" s="4">
        <v>16.71</v>
      </c>
      <c r="E380" s="5">
        <v>1</v>
      </c>
      <c r="F380" s="5">
        <v>5</v>
      </c>
      <c r="G380" s="5">
        <v>5</v>
      </c>
      <c r="H380" s="5">
        <v>9</v>
      </c>
      <c r="I380" s="6">
        <v>174641295.5</v>
      </c>
      <c r="J380" s="5">
        <v>413</v>
      </c>
      <c r="K380" s="7">
        <v>45.00636305466</v>
      </c>
      <c r="L380" s="3">
        <v>7.35693359375</v>
      </c>
    </row>
    <row r="381" spans="1:12">
      <c r="A381" s="2" t="s">
        <v>1097</v>
      </c>
      <c r="B381" s="2" t="s">
        <v>316</v>
      </c>
      <c r="C381" s="3">
        <v>27.232235908508301</v>
      </c>
      <c r="D381" s="4">
        <v>16.670000000000002</v>
      </c>
      <c r="E381" s="5">
        <v>1</v>
      </c>
      <c r="F381" s="5">
        <v>5</v>
      </c>
      <c r="G381" s="5">
        <v>6</v>
      </c>
      <c r="H381" s="5">
        <v>9</v>
      </c>
      <c r="I381" s="6">
        <v>65445372.645833299</v>
      </c>
      <c r="J381" s="5">
        <v>696</v>
      </c>
      <c r="K381" s="7">
        <v>79.466586274660202</v>
      </c>
      <c r="L381" s="3">
        <v>6.27783203125</v>
      </c>
    </row>
    <row r="382" spans="1:12">
      <c r="A382" s="2" t="s">
        <v>1990</v>
      </c>
      <c r="B382" s="2" t="s">
        <v>3410</v>
      </c>
      <c r="C382" s="3">
        <v>26.996528387069699</v>
      </c>
      <c r="D382" s="4">
        <v>45.87</v>
      </c>
      <c r="E382" s="5">
        <v>1</v>
      </c>
      <c r="F382" s="5">
        <v>4</v>
      </c>
      <c r="G382" s="5">
        <v>4</v>
      </c>
      <c r="H382" s="5">
        <v>8</v>
      </c>
      <c r="I382" s="6">
        <v>28754589.339843798</v>
      </c>
      <c r="J382" s="5">
        <v>109</v>
      </c>
      <c r="K382" s="7">
        <v>12.617234334660001</v>
      </c>
      <c r="L382" s="3">
        <v>5.26220703125</v>
      </c>
    </row>
    <row r="383" spans="1:12">
      <c r="A383" s="2" t="s">
        <v>1962</v>
      </c>
      <c r="B383" s="2" t="s">
        <v>249</v>
      </c>
      <c r="C383" s="3">
        <v>26.717419624328599</v>
      </c>
      <c r="D383" s="4">
        <v>14.16</v>
      </c>
      <c r="E383" s="5">
        <v>1</v>
      </c>
      <c r="F383" s="5">
        <v>6</v>
      </c>
      <c r="G383" s="5">
        <v>6</v>
      </c>
      <c r="H383" s="5">
        <v>8</v>
      </c>
      <c r="I383" s="6">
        <v>47765678.1875</v>
      </c>
      <c r="J383" s="5">
        <v>657</v>
      </c>
      <c r="K383" s="7">
        <v>72.172756424660093</v>
      </c>
      <c r="L383" s="3">
        <v>7.41552734375</v>
      </c>
    </row>
    <row r="384" spans="1:12">
      <c r="A384" s="2" t="s">
        <v>2025</v>
      </c>
      <c r="B384" s="2" t="s">
        <v>3384</v>
      </c>
      <c r="C384" s="3">
        <v>26.6738958358765</v>
      </c>
      <c r="D384" s="4">
        <v>4.9400000000000004</v>
      </c>
      <c r="E384" s="5">
        <v>1</v>
      </c>
      <c r="F384" s="5">
        <v>5</v>
      </c>
      <c r="G384" s="5">
        <v>6</v>
      </c>
      <c r="H384" s="5">
        <v>10</v>
      </c>
      <c r="I384" s="6">
        <v>5793853.7682291698</v>
      </c>
      <c r="J384" s="5">
        <v>1780</v>
      </c>
      <c r="K384" s="7">
        <v>207.36110210466001</v>
      </c>
      <c r="L384" s="3">
        <v>4.99560546875</v>
      </c>
    </row>
    <row r="385" spans="1:12">
      <c r="A385" s="2" t="s">
        <v>571</v>
      </c>
      <c r="B385" s="2" t="s">
        <v>4305</v>
      </c>
      <c r="C385" s="3">
        <v>26.361683607101401</v>
      </c>
      <c r="D385" s="4">
        <v>15.45</v>
      </c>
      <c r="E385" s="5">
        <v>1</v>
      </c>
      <c r="F385" s="5">
        <v>2</v>
      </c>
      <c r="G385" s="5">
        <v>2</v>
      </c>
      <c r="H385" s="5">
        <v>6</v>
      </c>
      <c r="I385" s="6">
        <v>197138553</v>
      </c>
      <c r="J385" s="5">
        <v>233</v>
      </c>
      <c r="K385" s="7">
        <v>25.68009204466</v>
      </c>
      <c r="L385" s="3">
        <v>6.35400390625</v>
      </c>
    </row>
    <row r="386" spans="1:12">
      <c r="A386" s="2" t="s">
        <v>1157</v>
      </c>
      <c r="B386" s="2" t="s">
        <v>3951</v>
      </c>
      <c r="C386" s="3">
        <v>26.138667821884201</v>
      </c>
      <c r="D386" s="4">
        <v>16.95</v>
      </c>
      <c r="E386" s="5">
        <v>1</v>
      </c>
      <c r="F386" s="5">
        <v>7</v>
      </c>
      <c r="G386" s="5">
        <v>7</v>
      </c>
      <c r="H386" s="5">
        <v>8</v>
      </c>
      <c r="I386" s="6">
        <v>59235193.916666701</v>
      </c>
      <c r="J386" s="5">
        <v>696</v>
      </c>
      <c r="K386" s="7">
        <v>77.094487984660006</v>
      </c>
      <c r="L386" s="3">
        <v>8.47021484375</v>
      </c>
    </row>
    <row r="387" spans="1:12">
      <c r="A387" s="2" t="s">
        <v>151</v>
      </c>
      <c r="B387" s="2" t="s">
        <v>3581</v>
      </c>
      <c r="C387" s="3">
        <v>26.054446220397899</v>
      </c>
      <c r="D387" s="4">
        <v>33.33</v>
      </c>
      <c r="E387" s="5">
        <v>1</v>
      </c>
      <c r="F387" s="5">
        <v>4</v>
      </c>
      <c r="G387" s="5">
        <v>4</v>
      </c>
      <c r="H387" s="5">
        <v>10</v>
      </c>
      <c r="I387" s="6">
        <v>250782881.3125</v>
      </c>
      <c r="J387" s="5">
        <v>93</v>
      </c>
      <c r="K387" s="7">
        <v>10.85859835466</v>
      </c>
      <c r="L387" s="3">
        <v>9.86181640625</v>
      </c>
    </row>
    <row r="388" spans="1:12">
      <c r="A388" s="2" t="s">
        <v>2086</v>
      </c>
      <c r="B388" s="2" t="s">
        <v>3343</v>
      </c>
      <c r="C388" s="3">
        <v>25.966893672943101</v>
      </c>
      <c r="D388" s="4">
        <v>12</v>
      </c>
      <c r="E388" s="5">
        <v>1</v>
      </c>
      <c r="F388" s="5">
        <v>6</v>
      </c>
      <c r="G388" s="5">
        <v>6</v>
      </c>
      <c r="H388" s="5">
        <v>9</v>
      </c>
      <c r="I388" s="6">
        <v>29336773.041666701</v>
      </c>
      <c r="J388" s="5">
        <v>750</v>
      </c>
      <c r="K388" s="7">
        <v>85.200968434659998</v>
      </c>
      <c r="L388" s="3">
        <v>5.99853515625</v>
      </c>
    </row>
    <row r="389" spans="1:12">
      <c r="A389" s="2" t="s">
        <v>1523</v>
      </c>
      <c r="B389" s="2" t="s">
        <v>443</v>
      </c>
      <c r="C389" s="3">
        <v>25.960738539695701</v>
      </c>
      <c r="D389" s="4">
        <v>16.37</v>
      </c>
      <c r="E389" s="5">
        <v>1</v>
      </c>
      <c r="F389" s="5">
        <v>6</v>
      </c>
      <c r="G389" s="5">
        <v>6</v>
      </c>
      <c r="H389" s="5">
        <v>9</v>
      </c>
      <c r="I389" s="6">
        <v>54198727.822916701</v>
      </c>
      <c r="J389" s="5">
        <v>513</v>
      </c>
      <c r="K389" s="7">
        <v>57.104272184659997</v>
      </c>
      <c r="L389" s="3">
        <v>8.36767578125</v>
      </c>
    </row>
    <row r="390" spans="1:12">
      <c r="A390" s="2" t="s">
        <v>940</v>
      </c>
      <c r="B390" s="2" t="s">
        <v>4075</v>
      </c>
      <c r="C390" s="3">
        <v>25.912582635879499</v>
      </c>
      <c r="D390" s="4">
        <v>13.74</v>
      </c>
      <c r="E390" s="5">
        <v>1</v>
      </c>
      <c r="F390" s="5">
        <v>3</v>
      </c>
      <c r="G390" s="5">
        <v>3</v>
      </c>
      <c r="H390" s="5">
        <v>8</v>
      </c>
      <c r="I390" s="6">
        <v>58814753.214843802</v>
      </c>
      <c r="J390" s="5">
        <v>313</v>
      </c>
      <c r="K390" s="7">
        <v>34.093275744659998</v>
      </c>
      <c r="L390" s="3">
        <v>9.92041015625</v>
      </c>
    </row>
    <row r="391" spans="1:12">
      <c r="A391" s="2" t="s">
        <v>1947</v>
      </c>
      <c r="B391" s="2" t="s">
        <v>3441</v>
      </c>
      <c r="C391" s="3">
        <v>25.600720167159999</v>
      </c>
      <c r="D391" s="4">
        <v>8.58</v>
      </c>
      <c r="E391" s="5">
        <v>1</v>
      </c>
      <c r="F391" s="5">
        <v>5</v>
      </c>
      <c r="G391" s="5">
        <v>5</v>
      </c>
      <c r="H391" s="5">
        <v>10</v>
      </c>
      <c r="I391" s="6">
        <v>27330023.791666701</v>
      </c>
      <c r="J391" s="5">
        <v>758</v>
      </c>
      <c r="K391" s="7">
        <v>87.972830934659996</v>
      </c>
      <c r="L391" s="3">
        <v>6.59521484375</v>
      </c>
    </row>
    <row r="392" spans="1:12">
      <c r="A392" s="2" t="s">
        <v>587</v>
      </c>
      <c r="B392" s="2" t="s">
        <v>445</v>
      </c>
      <c r="C392" s="3">
        <v>25.571585416793798</v>
      </c>
      <c r="D392" s="4">
        <v>42.11</v>
      </c>
      <c r="E392" s="5">
        <v>1</v>
      </c>
      <c r="F392" s="5">
        <v>6</v>
      </c>
      <c r="G392" s="5">
        <v>6</v>
      </c>
      <c r="H392" s="5">
        <v>9</v>
      </c>
      <c r="I392" s="6">
        <v>276268500.16666698</v>
      </c>
      <c r="J392" s="5">
        <v>152</v>
      </c>
      <c r="K392" s="7">
        <v>16.837688444659999</v>
      </c>
      <c r="L392" s="3">
        <v>8.66064453125</v>
      </c>
    </row>
    <row r="393" spans="1:12">
      <c r="A393" s="2" t="s">
        <v>819</v>
      </c>
      <c r="B393" s="2" t="s">
        <v>2869</v>
      </c>
      <c r="C393" s="3">
        <v>25.563147783279401</v>
      </c>
      <c r="D393" s="4">
        <v>41.32</v>
      </c>
      <c r="E393" s="5">
        <v>1</v>
      </c>
      <c r="F393" s="5">
        <v>4</v>
      </c>
      <c r="G393" s="5">
        <v>4</v>
      </c>
      <c r="H393" s="5">
        <v>7</v>
      </c>
      <c r="I393" s="6">
        <v>259135288.08333299</v>
      </c>
      <c r="J393" s="5">
        <v>167</v>
      </c>
      <c r="K393" s="7">
        <v>18.669095824660001</v>
      </c>
      <c r="L393" s="3">
        <v>4.53857421875</v>
      </c>
    </row>
    <row r="394" spans="1:12">
      <c r="A394" s="2" t="s">
        <v>1037</v>
      </c>
      <c r="B394" s="2" t="s">
        <v>4344</v>
      </c>
      <c r="C394" s="3">
        <v>25.486054897308399</v>
      </c>
      <c r="D394" s="4">
        <v>22.15</v>
      </c>
      <c r="E394" s="5">
        <v>1</v>
      </c>
      <c r="F394" s="5">
        <v>5</v>
      </c>
      <c r="G394" s="5">
        <v>5</v>
      </c>
      <c r="H394" s="5">
        <v>6</v>
      </c>
      <c r="I394" s="6">
        <v>98745858.666666701</v>
      </c>
      <c r="J394" s="5">
        <v>465</v>
      </c>
      <c r="K394" s="7">
        <v>49.547459014660099</v>
      </c>
      <c r="L394" s="3">
        <v>6.06201171875</v>
      </c>
    </row>
    <row r="395" spans="1:12">
      <c r="A395" s="2" t="s">
        <v>1087</v>
      </c>
      <c r="B395" s="2" t="s">
        <v>190</v>
      </c>
      <c r="C395" s="3">
        <v>25.3803408145905</v>
      </c>
      <c r="D395" s="4">
        <v>9.98</v>
      </c>
      <c r="E395" s="5">
        <v>1</v>
      </c>
      <c r="F395" s="5">
        <v>7</v>
      </c>
      <c r="G395" s="5">
        <v>7</v>
      </c>
      <c r="H395" s="5">
        <v>9</v>
      </c>
      <c r="I395" s="6">
        <v>35695906.645833299</v>
      </c>
      <c r="J395" s="5">
        <v>972</v>
      </c>
      <c r="K395" s="7">
        <v>108.37889583466</v>
      </c>
      <c r="L395" s="3">
        <v>5.28759765625</v>
      </c>
    </row>
    <row r="396" spans="1:12">
      <c r="A396" s="2" t="s">
        <v>1674</v>
      </c>
      <c r="B396" s="2" t="s">
        <v>3618</v>
      </c>
      <c r="C396" s="3">
        <v>25.124830484390301</v>
      </c>
      <c r="D396" s="4">
        <v>13.6</v>
      </c>
      <c r="E396" s="5">
        <v>1</v>
      </c>
      <c r="F396" s="5">
        <v>4</v>
      </c>
      <c r="G396" s="5">
        <v>4</v>
      </c>
      <c r="H396" s="5">
        <v>12</v>
      </c>
      <c r="I396" s="6">
        <v>23354646.729166701</v>
      </c>
      <c r="J396" s="5">
        <v>500</v>
      </c>
      <c r="K396" s="7">
        <v>53.974128044660098</v>
      </c>
      <c r="L396" s="3">
        <v>9.17333984375</v>
      </c>
    </row>
    <row r="397" spans="1:12">
      <c r="A397" s="2" t="s">
        <v>1245</v>
      </c>
      <c r="B397" s="2" t="s">
        <v>3896</v>
      </c>
      <c r="C397" s="3">
        <v>25.120452284812899</v>
      </c>
      <c r="D397" s="4">
        <v>30.25</v>
      </c>
      <c r="E397" s="5">
        <v>1</v>
      </c>
      <c r="F397" s="5">
        <v>3</v>
      </c>
      <c r="G397" s="5">
        <v>3</v>
      </c>
      <c r="H397" s="5">
        <v>10</v>
      </c>
      <c r="I397" s="6">
        <v>93042106.6640625</v>
      </c>
      <c r="J397" s="5">
        <v>119</v>
      </c>
      <c r="K397" s="7">
        <v>13.51337993466</v>
      </c>
      <c r="L397" s="3">
        <v>11.01904296875</v>
      </c>
    </row>
    <row r="398" spans="1:12">
      <c r="A398" s="2" t="s">
        <v>2004</v>
      </c>
      <c r="B398" s="2" t="s">
        <v>3399</v>
      </c>
      <c r="C398" s="3">
        <v>24.971446275711099</v>
      </c>
      <c r="D398" s="4">
        <v>23.26</v>
      </c>
      <c r="E398" s="5">
        <v>1</v>
      </c>
      <c r="F398" s="5">
        <v>5</v>
      </c>
      <c r="G398" s="5">
        <v>5</v>
      </c>
      <c r="H398" s="5">
        <v>8</v>
      </c>
      <c r="I398" s="6">
        <v>143424884</v>
      </c>
      <c r="J398" s="5">
        <v>258</v>
      </c>
      <c r="K398" s="7">
        <v>28.337643874659999</v>
      </c>
      <c r="L398" s="3">
        <v>5.04638671875</v>
      </c>
    </row>
    <row r="399" spans="1:12">
      <c r="A399" s="2" t="s">
        <v>1271</v>
      </c>
      <c r="B399" s="2" t="s">
        <v>4316</v>
      </c>
      <c r="C399" s="3">
        <v>24.8460149765015</v>
      </c>
      <c r="D399" s="4">
        <v>29.73</v>
      </c>
      <c r="E399" s="5">
        <v>1</v>
      </c>
      <c r="F399" s="5">
        <v>5</v>
      </c>
      <c r="G399" s="5">
        <v>5</v>
      </c>
      <c r="H399" s="5">
        <v>9</v>
      </c>
      <c r="I399" s="6">
        <v>157219604.39583299</v>
      </c>
      <c r="J399" s="5">
        <v>259</v>
      </c>
      <c r="K399" s="7">
        <v>28.644636494659999</v>
      </c>
      <c r="L399" s="3">
        <v>7.92822265625</v>
      </c>
    </row>
    <row r="400" spans="1:12">
      <c r="A400" s="2" t="s">
        <v>2367</v>
      </c>
      <c r="B400" s="2" t="s">
        <v>3162</v>
      </c>
      <c r="C400" s="3">
        <v>24.763794898986799</v>
      </c>
      <c r="D400" s="4">
        <v>24.23</v>
      </c>
      <c r="E400" s="5">
        <v>1</v>
      </c>
      <c r="F400" s="5">
        <v>9</v>
      </c>
      <c r="G400" s="5">
        <v>9</v>
      </c>
      <c r="H400" s="5">
        <v>10</v>
      </c>
      <c r="I400" s="6">
        <v>26787672.583333299</v>
      </c>
      <c r="J400" s="5">
        <v>553</v>
      </c>
      <c r="K400" s="7">
        <v>63.150581334660103</v>
      </c>
      <c r="L400" s="3">
        <v>6.36669921875</v>
      </c>
    </row>
    <row r="401" spans="1:12">
      <c r="A401" s="2" t="s">
        <v>2416</v>
      </c>
      <c r="B401" s="2" t="s">
        <v>108</v>
      </c>
      <c r="C401" s="3">
        <v>24.737952947616598</v>
      </c>
      <c r="D401" s="4">
        <v>30.17</v>
      </c>
      <c r="E401" s="5">
        <v>1</v>
      </c>
      <c r="F401" s="5">
        <v>3</v>
      </c>
      <c r="G401" s="5">
        <v>3</v>
      </c>
      <c r="H401" s="5">
        <v>11</v>
      </c>
      <c r="I401" s="6">
        <v>22114589.979166701</v>
      </c>
      <c r="J401" s="5">
        <v>116</v>
      </c>
      <c r="K401" s="7">
        <v>13.197815074659999</v>
      </c>
      <c r="L401" s="3">
        <v>5.14794921875</v>
      </c>
    </row>
    <row r="402" spans="1:12">
      <c r="A402" s="2" t="s">
        <v>1445</v>
      </c>
      <c r="B402" s="2" t="s">
        <v>33</v>
      </c>
      <c r="C402" s="3">
        <v>24.721748948097201</v>
      </c>
      <c r="D402" s="4">
        <v>45.93</v>
      </c>
      <c r="E402" s="5">
        <v>1</v>
      </c>
      <c r="F402" s="5">
        <v>7</v>
      </c>
      <c r="G402" s="5">
        <v>7</v>
      </c>
      <c r="H402" s="5">
        <v>11</v>
      </c>
      <c r="I402" s="6">
        <v>126476627.671875</v>
      </c>
      <c r="J402" s="5">
        <v>135</v>
      </c>
      <c r="K402" s="7">
        <v>15.33739615466</v>
      </c>
      <c r="L402" s="3">
        <v>10.57958984375</v>
      </c>
    </row>
    <row r="403" spans="1:12">
      <c r="A403" s="2" t="s">
        <v>2297</v>
      </c>
      <c r="B403" s="2" t="s">
        <v>3215</v>
      </c>
      <c r="C403" s="3">
        <v>24.712416172027599</v>
      </c>
      <c r="D403" s="4">
        <v>11.01</v>
      </c>
      <c r="E403" s="5">
        <v>1</v>
      </c>
      <c r="F403" s="5">
        <v>7</v>
      </c>
      <c r="G403" s="5">
        <v>7</v>
      </c>
      <c r="H403" s="5">
        <v>10</v>
      </c>
      <c r="I403" s="6">
        <v>57479867.416666701</v>
      </c>
      <c r="J403" s="5">
        <v>545</v>
      </c>
      <c r="K403" s="7">
        <v>61.132127294660002</v>
      </c>
      <c r="L403" s="3">
        <v>5.52880859375</v>
      </c>
    </row>
    <row r="404" spans="1:12">
      <c r="A404" s="2" t="s">
        <v>1244</v>
      </c>
      <c r="B404" s="2" t="s">
        <v>245</v>
      </c>
      <c r="C404" s="3">
        <v>24.634234428405801</v>
      </c>
      <c r="D404" s="4">
        <v>8.0299999999999994</v>
      </c>
      <c r="E404" s="5">
        <v>1</v>
      </c>
      <c r="F404" s="5">
        <v>6</v>
      </c>
      <c r="G404" s="5">
        <v>6</v>
      </c>
      <c r="H404" s="5">
        <v>10</v>
      </c>
      <c r="I404" s="6">
        <v>20286418.75</v>
      </c>
      <c r="J404" s="5">
        <v>822</v>
      </c>
      <c r="K404" s="7">
        <v>92.578206904660107</v>
      </c>
      <c r="L404" s="3">
        <v>5.96044921875</v>
      </c>
    </row>
    <row r="405" spans="1:12">
      <c r="A405" s="2" t="s">
        <v>710</v>
      </c>
      <c r="B405" s="2" t="s">
        <v>4217</v>
      </c>
      <c r="C405" s="3">
        <v>24.560131549835202</v>
      </c>
      <c r="D405" s="4">
        <v>17.32</v>
      </c>
      <c r="E405" s="5">
        <v>1</v>
      </c>
      <c r="F405" s="5">
        <v>4</v>
      </c>
      <c r="G405" s="5">
        <v>4</v>
      </c>
      <c r="H405" s="5">
        <v>6</v>
      </c>
      <c r="I405" s="6">
        <v>51999363.8125</v>
      </c>
      <c r="J405" s="5">
        <v>410</v>
      </c>
      <c r="K405" s="7">
        <v>46.76079873466</v>
      </c>
      <c r="L405" s="3">
        <v>4.38623046875</v>
      </c>
    </row>
    <row r="406" spans="1:12">
      <c r="A406" s="2" t="s">
        <v>975</v>
      </c>
      <c r="B406" s="2" t="s">
        <v>4056</v>
      </c>
      <c r="C406" s="3">
        <v>24.559872865676901</v>
      </c>
      <c r="D406" s="4">
        <v>17.78</v>
      </c>
      <c r="E406" s="5">
        <v>1</v>
      </c>
      <c r="F406" s="5">
        <v>5</v>
      </c>
      <c r="G406" s="5">
        <v>5</v>
      </c>
      <c r="H406" s="5">
        <v>11</v>
      </c>
      <c r="I406" s="6">
        <v>59500639.625</v>
      </c>
      <c r="J406" s="5">
        <v>388</v>
      </c>
      <c r="K406" s="7">
        <v>45.172818044659998</v>
      </c>
      <c r="L406" s="3">
        <v>6.58056640625</v>
      </c>
    </row>
    <row r="407" spans="1:12">
      <c r="A407" s="2" t="s">
        <v>2514</v>
      </c>
      <c r="B407" s="2" t="s">
        <v>4478</v>
      </c>
      <c r="C407" s="3">
        <v>24.411960840225198</v>
      </c>
      <c r="D407" s="4">
        <v>20.68</v>
      </c>
      <c r="E407" s="5">
        <v>1</v>
      </c>
      <c r="F407" s="5">
        <v>8</v>
      </c>
      <c r="G407" s="5">
        <v>8</v>
      </c>
      <c r="H407" s="5">
        <v>8</v>
      </c>
      <c r="I407" s="6">
        <v>27866206.197916701</v>
      </c>
      <c r="J407" s="5">
        <v>643</v>
      </c>
      <c r="K407" s="7">
        <v>70.466234684660193</v>
      </c>
      <c r="L407" s="3">
        <v>5.87158203125</v>
      </c>
    </row>
    <row r="408" spans="1:12">
      <c r="A408" s="2" t="s">
        <v>1675</v>
      </c>
      <c r="B408" s="2" t="s">
        <v>3617</v>
      </c>
      <c r="C408" s="3">
        <v>24.397124052047701</v>
      </c>
      <c r="D408" s="4">
        <v>20.25</v>
      </c>
      <c r="E408" s="5">
        <v>1</v>
      </c>
      <c r="F408" s="5">
        <v>5</v>
      </c>
      <c r="G408" s="5">
        <v>5</v>
      </c>
      <c r="H408" s="5">
        <v>7</v>
      </c>
      <c r="I408" s="6">
        <v>47885058.75</v>
      </c>
      <c r="J408" s="5">
        <v>484</v>
      </c>
      <c r="K408" s="7">
        <v>53.684529194660101</v>
      </c>
      <c r="L408" s="3">
        <v>7.03466796875</v>
      </c>
    </row>
    <row r="409" spans="1:12">
      <c r="A409" s="2" t="s">
        <v>2739</v>
      </c>
      <c r="B409" s="2" t="s">
        <v>4318</v>
      </c>
      <c r="C409" s="3">
        <v>24.3801896572113</v>
      </c>
      <c r="D409" s="4">
        <v>28.92</v>
      </c>
      <c r="E409" s="5">
        <v>1</v>
      </c>
      <c r="F409" s="5">
        <v>2</v>
      </c>
      <c r="G409" s="5">
        <v>2</v>
      </c>
      <c r="H409" s="5">
        <v>7</v>
      </c>
      <c r="I409" s="6">
        <v>36001355.0927734</v>
      </c>
      <c r="J409" s="5">
        <v>83</v>
      </c>
      <c r="K409" s="7">
        <v>9.76258500466</v>
      </c>
      <c r="L409" s="3">
        <v>5.79541015625</v>
      </c>
    </row>
    <row r="410" spans="1:12">
      <c r="A410" s="2" t="s">
        <v>781</v>
      </c>
      <c r="B410" s="2" t="s">
        <v>4169</v>
      </c>
      <c r="C410" s="3">
        <v>24.184550762176499</v>
      </c>
      <c r="D410" s="4">
        <v>13.98</v>
      </c>
      <c r="E410" s="5">
        <v>1</v>
      </c>
      <c r="F410" s="5">
        <v>9</v>
      </c>
      <c r="G410" s="5">
        <v>9</v>
      </c>
      <c r="H410" s="5">
        <v>13</v>
      </c>
      <c r="I410" s="6">
        <v>50603524.458333299</v>
      </c>
      <c r="J410" s="5">
        <v>944</v>
      </c>
      <c r="K410" s="7">
        <v>102.28190922466</v>
      </c>
      <c r="L410" s="3">
        <v>8.13330078125</v>
      </c>
    </row>
    <row r="411" spans="1:12">
      <c r="A411" s="2" t="s">
        <v>1192</v>
      </c>
      <c r="B411" s="2" t="s">
        <v>3928</v>
      </c>
      <c r="C411" s="3">
        <v>24.059306383132899</v>
      </c>
      <c r="D411" s="4">
        <v>19.149999999999999</v>
      </c>
      <c r="E411" s="5">
        <v>1</v>
      </c>
      <c r="F411" s="5">
        <v>7</v>
      </c>
      <c r="G411" s="5">
        <v>7</v>
      </c>
      <c r="H411" s="5">
        <v>7</v>
      </c>
      <c r="I411" s="6">
        <v>53321181.104166701</v>
      </c>
      <c r="J411" s="5">
        <v>517</v>
      </c>
      <c r="K411" s="7">
        <v>57.088589824659998</v>
      </c>
      <c r="L411" s="3">
        <v>6.68310546875</v>
      </c>
    </row>
    <row r="412" spans="1:12">
      <c r="A412" s="2" t="s">
        <v>1371</v>
      </c>
      <c r="B412" s="2" t="s">
        <v>135</v>
      </c>
      <c r="C412" s="3">
        <v>24.055761098861701</v>
      </c>
      <c r="D412" s="4">
        <v>11.53</v>
      </c>
      <c r="E412" s="5">
        <v>1</v>
      </c>
      <c r="F412" s="5">
        <v>3</v>
      </c>
      <c r="G412" s="5">
        <v>3</v>
      </c>
      <c r="H412" s="5">
        <v>7</v>
      </c>
      <c r="I412" s="6">
        <v>54624649.625</v>
      </c>
      <c r="J412" s="5">
        <v>321</v>
      </c>
      <c r="K412" s="7">
        <v>35.061196884659999</v>
      </c>
      <c r="L412" s="3">
        <v>5.45263671875</v>
      </c>
    </row>
    <row r="413" spans="1:12">
      <c r="A413" s="2" t="s">
        <v>1036</v>
      </c>
      <c r="B413" s="2" t="s">
        <v>261</v>
      </c>
      <c r="C413" s="3">
        <v>23.965594649314902</v>
      </c>
      <c r="D413" s="4">
        <v>25.1</v>
      </c>
      <c r="E413" s="5">
        <v>1</v>
      </c>
      <c r="F413" s="5">
        <v>6</v>
      </c>
      <c r="G413" s="5">
        <v>6</v>
      </c>
      <c r="H413" s="5">
        <v>20</v>
      </c>
      <c r="I413" s="6">
        <v>117973077.979167</v>
      </c>
      <c r="J413" s="5">
        <v>251</v>
      </c>
      <c r="K413" s="7">
        <v>28.297317424660001</v>
      </c>
      <c r="L413" s="3">
        <v>5.51611328125</v>
      </c>
    </row>
    <row r="414" spans="1:12">
      <c r="A414" s="2" t="s">
        <v>968</v>
      </c>
      <c r="B414" s="2" t="s">
        <v>4059</v>
      </c>
      <c r="C414" s="3">
        <v>23.875013828277599</v>
      </c>
      <c r="D414" s="4">
        <v>24.63</v>
      </c>
      <c r="E414" s="5">
        <v>1</v>
      </c>
      <c r="F414" s="5">
        <v>5</v>
      </c>
      <c r="G414" s="5">
        <v>5</v>
      </c>
      <c r="H414" s="5">
        <v>9</v>
      </c>
      <c r="I414" s="6">
        <v>47510011.796875</v>
      </c>
      <c r="J414" s="5">
        <v>341</v>
      </c>
      <c r="K414" s="7">
        <v>37.722182374660001</v>
      </c>
      <c r="L414" s="3">
        <v>6.46826171875</v>
      </c>
    </row>
    <row r="415" spans="1:12">
      <c r="A415" s="2" t="s">
        <v>1539</v>
      </c>
      <c r="B415" s="2" t="s">
        <v>4437</v>
      </c>
      <c r="C415" s="3">
        <v>23.826784610748302</v>
      </c>
      <c r="D415" s="4">
        <v>26.67</v>
      </c>
      <c r="E415" s="5">
        <v>1</v>
      </c>
      <c r="F415" s="5">
        <v>4</v>
      </c>
      <c r="G415" s="5">
        <v>4</v>
      </c>
      <c r="H415" s="5">
        <v>6</v>
      </c>
      <c r="I415" s="6">
        <v>85927071.5</v>
      </c>
      <c r="J415" s="5">
        <v>210</v>
      </c>
      <c r="K415" s="7">
        <v>23.14489465466</v>
      </c>
      <c r="L415" s="3">
        <v>6.99072265625</v>
      </c>
    </row>
    <row r="416" spans="1:12">
      <c r="A416" s="2" t="s">
        <v>156</v>
      </c>
      <c r="B416" s="2" t="s">
        <v>3939</v>
      </c>
      <c r="C416" s="3">
        <v>23.7425343990326</v>
      </c>
      <c r="D416" s="4">
        <v>51.41</v>
      </c>
      <c r="E416" s="5">
        <v>1</v>
      </c>
      <c r="F416" s="5">
        <v>4</v>
      </c>
      <c r="G416" s="5">
        <v>4</v>
      </c>
      <c r="H416" s="5">
        <v>11</v>
      </c>
      <c r="I416" s="6">
        <v>318854781.25976598</v>
      </c>
      <c r="J416" s="5">
        <v>142</v>
      </c>
      <c r="K416" s="7">
        <v>15.781355484660001</v>
      </c>
      <c r="L416" s="3">
        <v>7.92822265625</v>
      </c>
    </row>
    <row r="417" spans="1:12">
      <c r="A417" s="2" t="s">
        <v>1863</v>
      </c>
      <c r="B417" s="2" t="s">
        <v>290</v>
      </c>
      <c r="C417" s="3">
        <v>23.7311933040619</v>
      </c>
      <c r="D417" s="4">
        <v>33.090000000000003</v>
      </c>
      <c r="E417" s="5">
        <v>1</v>
      </c>
      <c r="F417" s="5">
        <v>3</v>
      </c>
      <c r="G417" s="5">
        <v>3</v>
      </c>
      <c r="H417" s="5">
        <v>10</v>
      </c>
      <c r="I417" s="6">
        <v>24254808.861979201</v>
      </c>
      <c r="J417" s="5">
        <v>136</v>
      </c>
      <c r="K417" s="7">
        <v>14.76777866466</v>
      </c>
      <c r="L417" s="3">
        <v>8.61669921875</v>
      </c>
    </row>
    <row r="418" spans="1:12">
      <c r="A418" s="2" t="s">
        <v>2335</v>
      </c>
      <c r="B418" s="2" t="s">
        <v>380</v>
      </c>
      <c r="C418" s="3">
        <v>23.7129018306732</v>
      </c>
      <c r="D418" s="4">
        <v>22.38</v>
      </c>
      <c r="E418" s="5">
        <v>1</v>
      </c>
      <c r="F418" s="5">
        <v>5</v>
      </c>
      <c r="G418" s="5">
        <v>5</v>
      </c>
      <c r="H418" s="5">
        <v>6</v>
      </c>
      <c r="I418" s="6">
        <v>256254034.45833299</v>
      </c>
      <c r="J418" s="5">
        <v>362</v>
      </c>
      <c r="K418" s="7">
        <v>39.02446541466</v>
      </c>
      <c r="L418" s="3">
        <v>6.62451171875</v>
      </c>
    </row>
    <row r="419" spans="1:12">
      <c r="A419" s="2" t="s">
        <v>2245</v>
      </c>
      <c r="B419" s="2" t="s">
        <v>3246</v>
      </c>
      <c r="C419" s="3">
        <v>23.709767103195201</v>
      </c>
      <c r="D419" s="4">
        <v>13.12</v>
      </c>
      <c r="E419" s="5">
        <v>1</v>
      </c>
      <c r="F419" s="5">
        <v>3</v>
      </c>
      <c r="G419" s="5">
        <v>3</v>
      </c>
      <c r="H419" s="5">
        <v>7</v>
      </c>
      <c r="I419" s="6">
        <v>20639922.859375</v>
      </c>
      <c r="J419" s="5">
        <v>282</v>
      </c>
      <c r="K419" s="7">
        <v>32.555380874660003</v>
      </c>
      <c r="L419" s="3">
        <v>4.91943359375</v>
      </c>
    </row>
    <row r="420" spans="1:12">
      <c r="A420" s="2" t="s">
        <v>1174</v>
      </c>
      <c r="B420" s="2" t="s">
        <v>4477</v>
      </c>
      <c r="C420" s="3">
        <v>23.686448574066201</v>
      </c>
      <c r="D420" s="4">
        <v>30.3</v>
      </c>
      <c r="E420" s="5">
        <v>1</v>
      </c>
      <c r="F420" s="5">
        <v>2</v>
      </c>
      <c r="G420" s="5">
        <v>5</v>
      </c>
      <c r="H420" s="5">
        <v>9</v>
      </c>
      <c r="I420" s="6">
        <v>149460105.47916701</v>
      </c>
      <c r="J420" s="5">
        <v>198</v>
      </c>
      <c r="K420" s="7">
        <v>21.854360614659999</v>
      </c>
      <c r="L420" s="3">
        <v>5.28759765625</v>
      </c>
    </row>
    <row r="421" spans="1:12">
      <c r="A421" s="2" t="s">
        <v>608</v>
      </c>
      <c r="B421" s="2" t="s">
        <v>4287</v>
      </c>
      <c r="C421" s="3">
        <v>23.490189790725701</v>
      </c>
      <c r="D421" s="4">
        <v>7.93</v>
      </c>
      <c r="E421" s="5">
        <v>1</v>
      </c>
      <c r="F421" s="5">
        <v>4</v>
      </c>
      <c r="G421" s="5">
        <v>4</v>
      </c>
      <c r="H421" s="5">
        <v>7</v>
      </c>
      <c r="I421" s="6">
        <v>54602398</v>
      </c>
      <c r="J421" s="5">
        <v>971</v>
      </c>
      <c r="K421" s="7">
        <v>109.23011841466</v>
      </c>
      <c r="L421" s="3">
        <v>5.87158203125</v>
      </c>
    </row>
    <row r="422" spans="1:12">
      <c r="A422" s="2" t="s">
        <v>1001</v>
      </c>
      <c r="B422" s="2" t="s">
        <v>4040</v>
      </c>
      <c r="C422" s="3">
        <v>23.411991834640499</v>
      </c>
      <c r="D422" s="4">
        <v>11.83</v>
      </c>
      <c r="E422" s="5">
        <v>1</v>
      </c>
      <c r="F422" s="5">
        <v>3</v>
      </c>
      <c r="G422" s="5">
        <v>3</v>
      </c>
      <c r="H422" s="5">
        <v>7</v>
      </c>
      <c r="I422" s="6">
        <v>26863424.40625</v>
      </c>
      <c r="J422" s="5">
        <v>279</v>
      </c>
      <c r="K422" s="7">
        <v>31.852271564660001</v>
      </c>
      <c r="L422" s="3">
        <v>6.46826171875</v>
      </c>
    </row>
    <row r="423" spans="1:12">
      <c r="A423" s="2" t="s">
        <v>2149</v>
      </c>
      <c r="B423" s="2" t="s">
        <v>3303</v>
      </c>
      <c r="C423" s="3">
        <v>23.3030896186829</v>
      </c>
      <c r="D423" s="4">
        <v>20.21</v>
      </c>
      <c r="E423" s="5">
        <v>1</v>
      </c>
      <c r="F423" s="5">
        <v>5</v>
      </c>
      <c r="G423" s="5">
        <v>5</v>
      </c>
      <c r="H423" s="5">
        <v>6</v>
      </c>
      <c r="I423" s="6">
        <v>17648392</v>
      </c>
      <c r="J423" s="5">
        <v>292</v>
      </c>
      <c r="K423" s="7">
        <v>32.852267724660003</v>
      </c>
      <c r="L423" s="3">
        <v>4.99560546875</v>
      </c>
    </row>
    <row r="424" spans="1:12">
      <c r="A424" s="2" t="s">
        <v>1708</v>
      </c>
      <c r="B424" s="2" t="s">
        <v>3599</v>
      </c>
      <c r="C424" s="3">
        <v>23.27956366539</v>
      </c>
      <c r="D424" s="4">
        <v>17.72</v>
      </c>
      <c r="E424" s="5">
        <v>1</v>
      </c>
      <c r="F424" s="5">
        <v>5</v>
      </c>
      <c r="G424" s="5">
        <v>5</v>
      </c>
      <c r="H424" s="5">
        <v>9</v>
      </c>
      <c r="I424" s="6">
        <v>37758087.75</v>
      </c>
      <c r="J424" s="5">
        <v>333</v>
      </c>
      <c r="K424" s="7">
        <v>36.734814314659999</v>
      </c>
      <c r="L424" s="3">
        <v>6.69775390625</v>
      </c>
    </row>
    <row r="425" spans="1:12">
      <c r="A425" s="2" t="s">
        <v>2589</v>
      </c>
      <c r="B425" s="2" t="s">
        <v>2987</v>
      </c>
      <c r="C425" s="3">
        <v>23.2652380466461</v>
      </c>
      <c r="D425" s="4">
        <v>19.8</v>
      </c>
      <c r="E425" s="5">
        <v>1</v>
      </c>
      <c r="F425" s="5">
        <v>4</v>
      </c>
      <c r="G425" s="5">
        <v>4</v>
      </c>
      <c r="H425" s="5">
        <v>7</v>
      </c>
      <c r="I425" s="6">
        <v>90660373.125</v>
      </c>
      <c r="J425" s="5">
        <v>394</v>
      </c>
      <c r="K425" s="7">
        <v>42.064554434660103</v>
      </c>
      <c r="L425" s="3">
        <v>6.15087890625</v>
      </c>
    </row>
    <row r="426" spans="1:12">
      <c r="A426" s="2" t="s">
        <v>2362</v>
      </c>
      <c r="B426" s="2" t="s">
        <v>3166</v>
      </c>
      <c r="C426" s="3">
        <v>23.1937544345856</v>
      </c>
      <c r="D426" s="4">
        <v>13.64</v>
      </c>
      <c r="E426" s="5">
        <v>1</v>
      </c>
      <c r="F426" s="5">
        <v>6</v>
      </c>
      <c r="G426" s="5">
        <v>6</v>
      </c>
      <c r="H426" s="5">
        <v>8</v>
      </c>
      <c r="I426" s="6">
        <v>30832419.114583299</v>
      </c>
      <c r="J426" s="5">
        <v>836</v>
      </c>
      <c r="K426" s="7">
        <v>91.557566454660304</v>
      </c>
      <c r="L426" s="3">
        <v>5.85888671875</v>
      </c>
    </row>
    <row r="427" spans="1:12">
      <c r="A427" s="2" t="s">
        <v>2745</v>
      </c>
      <c r="B427" s="2" t="s">
        <v>267</v>
      </c>
      <c r="C427" s="3">
        <v>23.084974527359002</v>
      </c>
      <c r="D427" s="4">
        <v>24.15</v>
      </c>
      <c r="E427" s="5">
        <v>1</v>
      </c>
      <c r="F427" s="5">
        <v>3</v>
      </c>
      <c r="G427" s="5">
        <v>3</v>
      </c>
      <c r="H427" s="5">
        <v>6</v>
      </c>
      <c r="I427" s="6">
        <v>67499334.677083299</v>
      </c>
      <c r="J427" s="5">
        <v>265</v>
      </c>
      <c r="K427" s="7">
        <v>29.310874824660001</v>
      </c>
      <c r="L427" s="3">
        <v>5.22412109375</v>
      </c>
    </row>
    <row r="428" spans="1:12">
      <c r="A428" s="2" t="s">
        <v>1055</v>
      </c>
      <c r="B428" s="2" t="s">
        <v>4008</v>
      </c>
      <c r="C428" s="3">
        <v>23.051572084426901</v>
      </c>
      <c r="D428" s="4">
        <v>40.270000000000003</v>
      </c>
      <c r="E428" s="5">
        <v>1</v>
      </c>
      <c r="F428" s="5">
        <v>6</v>
      </c>
      <c r="G428" s="5">
        <v>6</v>
      </c>
      <c r="H428" s="5">
        <v>9</v>
      </c>
      <c r="I428" s="6">
        <v>508484673</v>
      </c>
      <c r="J428" s="5">
        <v>221</v>
      </c>
      <c r="K428" s="7">
        <v>25.48634617466</v>
      </c>
      <c r="L428" s="3">
        <v>10.02294921875</v>
      </c>
    </row>
    <row r="429" spans="1:12">
      <c r="A429" s="2" t="s">
        <v>1034</v>
      </c>
      <c r="B429" s="2" t="s">
        <v>269</v>
      </c>
      <c r="C429" s="3">
        <v>23.048999071121202</v>
      </c>
      <c r="D429" s="4">
        <v>23.57</v>
      </c>
      <c r="E429" s="5">
        <v>1</v>
      </c>
      <c r="F429" s="5">
        <v>4</v>
      </c>
      <c r="G429" s="5">
        <v>4</v>
      </c>
      <c r="H429" s="5">
        <v>7</v>
      </c>
      <c r="I429" s="6">
        <v>117579841.010417</v>
      </c>
      <c r="J429" s="5">
        <v>157</v>
      </c>
      <c r="K429" s="7">
        <v>17.191354624660001</v>
      </c>
      <c r="L429" s="3">
        <v>5.04638671875</v>
      </c>
    </row>
    <row r="430" spans="1:12">
      <c r="A430" s="2" t="s">
        <v>1833</v>
      </c>
      <c r="B430" s="2" t="s">
        <v>3521</v>
      </c>
      <c r="C430" s="3">
        <v>22.931712388992299</v>
      </c>
      <c r="D430" s="4">
        <v>25.31</v>
      </c>
      <c r="E430" s="5">
        <v>1</v>
      </c>
      <c r="F430" s="5">
        <v>5</v>
      </c>
      <c r="G430" s="5">
        <v>5</v>
      </c>
      <c r="H430" s="5">
        <v>7</v>
      </c>
      <c r="I430" s="6">
        <v>122701967.1875</v>
      </c>
      <c r="J430" s="5">
        <v>241</v>
      </c>
      <c r="K430" s="7">
        <v>27.579810574660002</v>
      </c>
      <c r="L430" s="3">
        <v>5.02099609375</v>
      </c>
    </row>
    <row r="431" spans="1:12">
      <c r="A431" s="2" t="s">
        <v>1574</v>
      </c>
      <c r="B431" s="2" t="s">
        <v>3676</v>
      </c>
      <c r="C431" s="3">
        <v>22.908652067184399</v>
      </c>
      <c r="D431" s="4">
        <v>32.06</v>
      </c>
      <c r="E431" s="5">
        <v>1</v>
      </c>
      <c r="F431" s="5">
        <v>4</v>
      </c>
      <c r="G431" s="5">
        <v>4</v>
      </c>
      <c r="H431" s="5">
        <v>6</v>
      </c>
      <c r="I431" s="6">
        <v>58028456.239583299</v>
      </c>
      <c r="J431" s="5">
        <v>209</v>
      </c>
      <c r="K431" s="7">
        <v>23.065702704660001</v>
      </c>
      <c r="L431" s="3">
        <v>7.56201171875</v>
      </c>
    </row>
    <row r="432" spans="1:12">
      <c r="A432" s="2" t="s">
        <v>2461</v>
      </c>
      <c r="B432" s="2" t="s">
        <v>3103</v>
      </c>
      <c r="C432" s="3">
        <v>22.8893370628357</v>
      </c>
      <c r="D432" s="4">
        <v>43.54</v>
      </c>
      <c r="E432" s="5">
        <v>1</v>
      </c>
      <c r="F432" s="5">
        <v>5</v>
      </c>
      <c r="G432" s="5">
        <v>5</v>
      </c>
      <c r="H432" s="5">
        <v>7</v>
      </c>
      <c r="I432" s="6">
        <v>133996076.25</v>
      </c>
      <c r="J432" s="5">
        <v>147</v>
      </c>
      <c r="K432" s="7">
        <v>16.12589180466</v>
      </c>
      <c r="L432" s="3">
        <v>4.29736328125</v>
      </c>
    </row>
    <row r="433" spans="1:12">
      <c r="A433" s="2" t="s">
        <v>2333</v>
      </c>
      <c r="B433" s="2" t="s">
        <v>4498</v>
      </c>
      <c r="C433" s="3">
        <v>22.768457174301101</v>
      </c>
      <c r="D433" s="4">
        <v>7.17</v>
      </c>
      <c r="E433" s="5">
        <v>1</v>
      </c>
      <c r="F433" s="5">
        <v>1</v>
      </c>
      <c r="G433" s="5">
        <v>2</v>
      </c>
      <c r="H433" s="5">
        <v>7</v>
      </c>
      <c r="I433" s="6">
        <v>31337668.25</v>
      </c>
      <c r="J433" s="5">
        <v>516</v>
      </c>
      <c r="K433" s="7">
        <v>55.906183714660102</v>
      </c>
      <c r="L433" s="3">
        <v>5.03369140625</v>
      </c>
    </row>
    <row r="434" spans="1:12">
      <c r="A434" s="2" t="s">
        <v>1857</v>
      </c>
      <c r="B434" s="2" t="s">
        <v>321</v>
      </c>
      <c r="C434" s="3">
        <v>22.743159532547001</v>
      </c>
      <c r="D434" s="4">
        <v>28.83</v>
      </c>
      <c r="E434" s="5">
        <v>1</v>
      </c>
      <c r="F434" s="5">
        <v>4</v>
      </c>
      <c r="G434" s="5">
        <v>4</v>
      </c>
      <c r="H434" s="5">
        <v>7</v>
      </c>
      <c r="I434" s="6">
        <v>108161289.916667</v>
      </c>
      <c r="J434" s="5">
        <v>222</v>
      </c>
      <c r="K434" s="7">
        <v>22.516477824660001</v>
      </c>
      <c r="L434" s="3">
        <v>11.35595703125</v>
      </c>
    </row>
    <row r="435" spans="1:12">
      <c r="A435" s="2" t="s">
        <v>2616</v>
      </c>
      <c r="B435" s="2" t="s">
        <v>2875</v>
      </c>
      <c r="C435" s="3">
        <v>22.688305377960202</v>
      </c>
      <c r="D435" s="4">
        <v>19.28</v>
      </c>
      <c r="E435" s="5">
        <v>1</v>
      </c>
      <c r="F435" s="5">
        <v>5</v>
      </c>
      <c r="G435" s="5">
        <v>5</v>
      </c>
      <c r="H435" s="5">
        <v>7</v>
      </c>
      <c r="I435" s="6">
        <v>126750302.5625</v>
      </c>
      <c r="J435" s="5">
        <v>446</v>
      </c>
      <c r="K435" s="7">
        <v>49.564459684660001</v>
      </c>
      <c r="L435" s="3">
        <v>5.18603515625</v>
      </c>
    </row>
    <row r="436" spans="1:12">
      <c r="A436" s="2" t="s">
        <v>709</v>
      </c>
      <c r="B436" s="2" t="s">
        <v>4218</v>
      </c>
      <c r="C436" s="3">
        <v>22.6366884708405</v>
      </c>
      <c r="D436" s="4">
        <v>16.829999999999998</v>
      </c>
      <c r="E436" s="5">
        <v>1</v>
      </c>
      <c r="F436" s="5">
        <v>4</v>
      </c>
      <c r="G436" s="5">
        <v>4</v>
      </c>
      <c r="H436" s="5">
        <v>7</v>
      </c>
      <c r="I436" s="6">
        <v>112019063.34228501</v>
      </c>
      <c r="J436" s="5">
        <v>315</v>
      </c>
      <c r="K436" s="7">
        <v>35.248667664659997</v>
      </c>
      <c r="L436" s="3">
        <v>9.18798828125</v>
      </c>
    </row>
    <row r="437" spans="1:12">
      <c r="A437" s="2" t="s">
        <v>676</v>
      </c>
      <c r="B437" s="2" t="s">
        <v>4242</v>
      </c>
      <c r="C437" s="3">
        <v>22.613964557647702</v>
      </c>
      <c r="D437" s="4">
        <v>36.409999999999997</v>
      </c>
      <c r="E437" s="5">
        <v>1</v>
      </c>
      <c r="F437" s="5">
        <v>6</v>
      </c>
      <c r="G437" s="5">
        <v>6</v>
      </c>
      <c r="H437" s="5">
        <v>10</v>
      </c>
      <c r="I437" s="6">
        <v>56402949.572916701</v>
      </c>
      <c r="J437" s="5">
        <v>184</v>
      </c>
      <c r="K437" s="7">
        <v>20.622081464659999</v>
      </c>
      <c r="L437" s="3">
        <v>10.81396484375</v>
      </c>
    </row>
    <row r="438" spans="1:12">
      <c r="A438" s="2" t="s">
        <v>1164</v>
      </c>
      <c r="B438" s="2" t="s">
        <v>3947</v>
      </c>
      <c r="C438" s="3">
        <v>22.438595771789601</v>
      </c>
      <c r="D438" s="4">
        <v>11.17</v>
      </c>
      <c r="E438" s="5">
        <v>1</v>
      </c>
      <c r="F438" s="5">
        <v>5</v>
      </c>
      <c r="G438" s="5">
        <v>5</v>
      </c>
      <c r="H438" s="5">
        <v>10</v>
      </c>
      <c r="I438" s="6">
        <v>28028305.0625</v>
      </c>
      <c r="J438" s="5">
        <v>537</v>
      </c>
      <c r="K438" s="7">
        <v>59.962858114660101</v>
      </c>
      <c r="L438" s="3">
        <v>8.86572265625</v>
      </c>
    </row>
    <row r="439" spans="1:12">
      <c r="A439" s="2" t="s">
        <v>578</v>
      </c>
      <c r="B439" s="2" t="s">
        <v>131</v>
      </c>
      <c r="C439" s="3">
        <v>22.107562780380199</v>
      </c>
      <c r="D439" s="4">
        <v>17.54</v>
      </c>
      <c r="E439" s="5">
        <v>1</v>
      </c>
      <c r="F439" s="5">
        <v>6</v>
      </c>
      <c r="G439" s="5">
        <v>6</v>
      </c>
      <c r="H439" s="5">
        <v>9</v>
      </c>
      <c r="I439" s="6">
        <v>17349757.125</v>
      </c>
      <c r="J439" s="5">
        <v>513</v>
      </c>
      <c r="K439" s="7">
        <v>56.880418074660099</v>
      </c>
      <c r="L439" s="3">
        <v>5.79541015625</v>
      </c>
    </row>
    <row r="440" spans="1:12">
      <c r="A440" s="2" t="s">
        <v>2210</v>
      </c>
      <c r="B440" s="2" t="s">
        <v>3269</v>
      </c>
      <c r="C440" s="3">
        <v>22.0021507740021</v>
      </c>
      <c r="D440" s="4">
        <v>10.130000000000001</v>
      </c>
      <c r="E440" s="5">
        <v>1</v>
      </c>
      <c r="F440" s="5">
        <v>4</v>
      </c>
      <c r="G440" s="5">
        <v>4</v>
      </c>
      <c r="H440" s="5">
        <v>7</v>
      </c>
      <c r="I440" s="6">
        <v>6445361.9010416698</v>
      </c>
      <c r="J440" s="5">
        <v>543</v>
      </c>
      <c r="K440" s="7">
        <v>61.9092042946601</v>
      </c>
      <c r="L440" s="3">
        <v>5.87158203125</v>
      </c>
    </row>
    <row r="441" spans="1:12">
      <c r="A441" s="2" t="s">
        <v>1414</v>
      </c>
      <c r="B441" s="2" t="s">
        <v>193</v>
      </c>
      <c r="C441" s="3">
        <v>21.960388660430901</v>
      </c>
      <c r="D441" s="4">
        <v>10.4</v>
      </c>
      <c r="E441" s="5">
        <v>1</v>
      </c>
      <c r="F441" s="5">
        <v>4</v>
      </c>
      <c r="G441" s="5">
        <v>4</v>
      </c>
      <c r="H441" s="5">
        <v>7</v>
      </c>
      <c r="I441" s="6">
        <v>84392180.916666701</v>
      </c>
      <c r="J441" s="5">
        <v>654</v>
      </c>
      <c r="K441" s="7">
        <v>72.828924454660196</v>
      </c>
      <c r="L441" s="3">
        <v>5.50341796875</v>
      </c>
    </row>
    <row r="442" spans="1:12">
      <c r="A442" s="2" t="s">
        <v>1383</v>
      </c>
      <c r="B442" s="2" t="s">
        <v>3803</v>
      </c>
      <c r="C442" s="3">
        <v>21.943607330322301</v>
      </c>
      <c r="D442" s="4">
        <v>9.39</v>
      </c>
      <c r="E442" s="5">
        <v>1</v>
      </c>
      <c r="F442" s="5">
        <v>5</v>
      </c>
      <c r="G442" s="5">
        <v>5</v>
      </c>
      <c r="H442" s="5">
        <v>6</v>
      </c>
      <c r="I442" s="6">
        <v>30681586.625</v>
      </c>
      <c r="J442" s="5">
        <v>1065</v>
      </c>
      <c r="K442" s="7">
        <v>118.98528634466</v>
      </c>
      <c r="L442" s="3">
        <v>6.41748046875</v>
      </c>
    </row>
    <row r="443" spans="1:12">
      <c r="A443" s="2" t="s">
        <v>1324</v>
      </c>
      <c r="B443" s="2" t="s">
        <v>3839</v>
      </c>
      <c r="C443" s="3">
        <v>21.8846209049225</v>
      </c>
      <c r="D443" s="4">
        <v>37.93</v>
      </c>
      <c r="E443" s="5">
        <v>1</v>
      </c>
      <c r="F443" s="5">
        <v>3</v>
      </c>
      <c r="G443" s="5">
        <v>3</v>
      </c>
      <c r="H443" s="5">
        <v>6</v>
      </c>
      <c r="I443" s="6">
        <v>59882411.858723998</v>
      </c>
      <c r="J443" s="5">
        <v>145</v>
      </c>
      <c r="K443" s="7">
        <v>16.188464504660001</v>
      </c>
      <c r="L443" s="3">
        <v>7.10791015625</v>
      </c>
    </row>
    <row r="444" spans="1:12">
      <c r="A444" s="2" t="s">
        <v>1755</v>
      </c>
      <c r="B444" s="2" t="s">
        <v>3564</v>
      </c>
      <c r="C444" s="3">
        <v>21.881681323051499</v>
      </c>
      <c r="D444" s="4">
        <v>4.97</v>
      </c>
      <c r="E444" s="5">
        <v>1</v>
      </c>
      <c r="F444" s="5">
        <v>2</v>
      </c>
      <c r="G444" s="5">
        <v>2</v>
      </c>
      <c r="H444" s="5">
        <v>8</v>
      </c>
      <c r="I444" s="6">
        <v>23201126.152343798</v>
      </c>
      <c r="J444" s="5">
        <v>463</v>
      </c>
      <c r="K444" s="7">
        <v>54.079299714660102</v>
      </c>
      <c r="L444" s="3">
        <v>5.66845703125</v>
      </c>
    </row>
    <row r="445" spans="1:12">
      <c r="A445" s="2" t="s">
        <v>1296</v>
      </c>
      <c r="B445" s="2" t="s">
        <v>3860</v>
      </c>
      <c r="C445" s="3">
        <v>21.8730275630951</v>
      </c>
      <c r="D445" s="4">
        <v>22.51</v>
      </c>
      <c r="E445" s="5">
        <v>1</v>
      </c>
      <c r="F445" s="5">
        <v>3</v>
      </c>
      <c r="G445" s="5">
        <v>3</v>
      </c>
      <c r="H445" s="5">
        <v>8</v>
      </c>
      <c r="I445" s="6">
        <v>70342229.395833299</v>
      </c>
      <c r="J445" s="5">
        <v>271</v>
      </c>
      <c r="K445" s="7">
        <v>30.2437676846599</v>
      </c>
      <c r="L445" s="3">
        <v>6.21435546875</v>
      </c>
    </row>
    <row r="446" spans="1:12">
      <c r="A446" s="2" t="s">
        <v>2132</v>
      </c>
      <c r="B446" s="2" t="s">
        <v>2798</v>
      </c>
      <c r="C446" s="3">
        <v>21.872123718261701</v>
      </c>
      <c r="D446" s="4">
        <v>15.97</v>
      </c>
      <c r="E446" s="5">
        <v>1</v>
      </c>
      <c r="F446" s="5">
        <v>5</v>
      </c>
      <c r="G446" s="5">
        <v>5</v>
      </c>
      <c r="H446" s="5">
        <v>8</v>
      </c>
      <c r="I446" s="6">
        <v>28815457.625</v>
      </c>
      <c r="J446" s="5">
        <v>457</v>
      </c>
      <c r="K446" s="7">
        <v>49.818368404659999</v>
      </c>
      <c r="L446" s="3">
        <v>5.61767578125</v>
      </c>
    </row>
    <row r="447" spans="1:12">
      <c r="A447" s="2" t="s">
        <v>2075</v>
      </c>
      <c r="B447" s="2" t="s">
        <v>3351</v>
      </c>
      <c r="C447" s="3">
        <v>21.839186668396</v>
      </c>
      <c r="D447" s="4">
        <v>8.18</v>
      </c>
      <c r="E447" s="5">
        <v>1</v>
      </c>
      <c r="F447" s="5">
        <v>4</v>
      </c>
      <c r="G447" s="5">
        <v>4</v>
      </c>
      <c r="H447" s="5">
        <v>7</v>
      </c>
      <c r="I447" s="6">
        <v>45871731.166666701</v>
      </c>
      <c r="J447" s="5">
        <v>746</v>
      </c>
      <c r="K447" s="7">
        <v>83.748256314659898</v>
      </c>
      <c r="L447" s="3">
        <v>6.08740234375</v>
      </c>
    </row>
    <row r="448" spans="1:12">
      <c r="A448" s="2" t="s">
        <v>2255</v>
      </c>
      <c r="B448" s="2" t="s">
        <v>3241</v>
      </c>
      <c r="C448" s="3">
        <v>21.814009547233599</v>
      </c>
      <c r="D448" s="4">
        <v>13.41</v>
      </c>
      <c r="E448" s="5">
        <v>1</v>
      </c>
      <c r="F448" s="5">
        <v>4</v>
      </c>
      <c r="G448" s="5">
        <v>4</v>
      </c>
      <c r="H448" s="5">
        <v>8</v>
      </c>
      <c r="I448" s="6">
        <v>23097527.916666701</v>
      </c>
      <c r="J448" s="5">
        <v>328</v>
      </c>
      <c r="K448" s="7">
        <v>38.276997424660003</v>
      </c>
      <c r="L448" s="3">
        <v>6.25244140625</v>
      </c>
    </row>
    <row r="449" spans="1:12">
      <c r="A449" s="2" t="s">
        <v>821</v>
      </c>
      <c r="B449" s="2" t="s">
        <v>4143</v>
      </c>
      <c r="C449" s="3">
        <v>21.794196605682401</v>
      </c>
      <c r="D449" s="4">
        <v>16.18</v>
      </c>
      <c r="E449" s="5">
        <v>1</v>
      </c>
      <c r="F449" s="5">
        <v>3</v>
      </c>
      <c r="G449" s="5">
        <v>5</v>
      </c>
      <c r="H449" s="5">
        <v>8</v>
      </c>
      <c r="I449" s="6">
        <v>173806329.95833299</v>
      </c>
      <c r="J449" s="5">
        <v>408</v>
      </c>
      <c r="K449" s="7">
        <v>47.199884754660097</v>
      </c>
      <c r="L449" s="3">
        <v>6.48095703125</v>
      </c>
    </row>
    <row r="450" spans="1:12">
      <c r="A450" s="2" t="s">
        <v>1984</v>
      </c>
      <c r="B450" s="2" t="s">
        <v>3415</v>
      </c>
      <c r="C450" s="3">
        <v>21.789442420005798</v>
      </c>
      <c r="D450" s="4">
        <v>28.72</v>
      </c>
      <c r="E450" s="5">
        <v>1</v>
      </c>
      <c r="F450" s="5">
        <v>2</v>
      </c>
      <c r="G450" s="5">
        <v>2</v>
      </c>
      <c r="H450" s="5">
        <v>10</v>
      </c>
      <c r="I450" s="6">
        <v>7800547.6513671903</v>
      </c>
      <c r="J450" s="5">
        <v>94</v>
      </c>
      <c r="K450" s="7">
        <v>11.04349195466</v>
      </c>
      <c r="L450" s="3">
        <v>8.00146484375</v>
      </c>
    </row>
    <row r="451" spans="1:12">
      <c r="A451" s="2" t="s">
        <v>1661</v>
      </c>
      <c r="B451" s="2" t="s">
        <v>4458</v>
      </c>
      <c r="C451" s="3">
        <v>21.7206454277039</v>
      </c>
      <c r="D451" s="4">
        <v>43.27</v>
      </c>
      <c r="E451" s="5">
        <v>1</v>
      </c>
      <c r="F451" s="5">
        <v>6</v>
      </c>
      <c r="G451" s="5">
        <v>6</v>
      </c>
      <c r="H451" s="5">
        <v>7</v>
      </c>
      <c r="I451" s="6">
        <v>148875135.75</v>
      </c>
      <c r="J451" s="5">
        <v>245</v>
      </c>
      <c r="K451" s="7">
        <v>27.53515270466</v>
      </c>
      <c r="L451" s="3">
        <v>5.80810546875</v>
      </c>
    </row>
    <row r="452" spans="1:12">
      <c r="A452" s="2" t="s">
        <v>1544</v>
      </c>
      <c r="B452" s="2" t="s">
        <v>561</v>
      </c>
      <c r="C452" s="3">
        <v>21.698813438415499</v>
      </c>
      <c r="D452" s="4">
        <v>11.31</v>
      </c>
      <c r="E452" s="5">
        <v>1</v>
      </c>
      <c r="F452" s="5">
        <v>2</v>
      </c>
      <c r="G452" s="5">
        <v>2</v>
      </c>
      <c r="H452" s="5">
        <v>7</v>
      </c>
      <c r="I452" s="6">
        <v>53882109.9140625</v>
      </c>
      <c r="J452" s="5">
        <v>283</v>
      </c>
      <c r="K452" s="7">
        <v>29.73250936466</v>
      </c>
      <c r="L452" s="3">
        <v>6.66845703125</v>
      </c>
    </row>
    <row r="453" spans="1:12">
      <c r="A453" s="2" t="s">
        <v>1434</v>
      </c>
      <c r="B453" s="2" t="s">
        <v>3769</v>
      </c>
      <c r="C453" s="3">
        <v>21.687184572219799</v>
      </c>
      <c r="D453" s="4">
        <v>17.86</v>
      </c>
      <c r="E453" s="5">
        <v>1</v>
      </c>
      <c r="F453" s="5">
        <v>5</v>
      </c>
      <c r="G453" s="5">
        <v>6</v>
      </c>
      <c r="H453" s="5">
        <v>10</v>
      </c>
      <c r="I453" s="6">
        <v>24842851.734375</v>
      </c>
      <c r="J453" s="5">
        <v>420</v>
      </c>
      <c r="K453" s="7">
        <v>46.653960854659999</v>
      </c>
      <c r="L453" s="3">
        <v>4.86865234375</v>
      </c>
    </row>
    <row r="454" spans="1:12">
      <c r="A454" s="2" t="s">
        <v>2697</v>
      </c>
      <c r="B454" s="2" t="s">
        <v>55</v>
      </c>
      <c r="C454" s="3">
        <v>21.608020663261399</v>
      </c>
      <c r="D454" s="4">
        <v>21.94</v>
      </c>
      <c r="E454" s="5">
        <v>1</v>
      </c>
      <c r="F454" s="5">
        <v>5</v>
      </c>
      <c r="G454" s="5">
        <v>5</v>
      </c>
      <c r="H454" s="5">
        <v>10</v>
      </c>
      <c r="I454" s="6">
        <v>351917176.97916698</v>
      </c>
      <c r="J454" s="5">
        <v>155</v>
      </c>
      <c r="K454" s="7">
        <v>17.481898504659998</v>
      </c>
      <c r="L454" s="3">
        <v>11.15087890625</v>
      </c>
    </row>
    <row r="455" spans="1:12">
      <c r="A455" s="2" t="s">
        <v>798</v>
      </c>
      <c r="B455" s="2" t="s">
        <v>292</v>
      </c>
      <c r="C455" s="3">
        <v>21.582942962646499</v>
      </c>
      <c r="D455" s="4">
        <v>8.2899999999999991</v>
      </c>
      <c r="E455" s="5">
        <v>1</v>
      </c>
      <c r="F455" s="5">
        <v>4</v>
      </c>
      <c r="G455" s="5">
        <v>4</v>
      </c>
      <c r="H455" s="5">
        <v>8</v>
      </c>
      <c r="I455" s="6">
        <v>37898871.243489601</v>
      </c>
      <c r="J455" s="5">
        <v>398</v>
      </c>
      <c r="K455" s="7">
        <v>44.806517904659998</v>
      </c>
      <c r="L455" s="3">
        <v>4.32275390625</v>
      </c>
    </row>
    <row r="456" spans="1:12">
      <c r="A456" s="2" t="s">
        <v>605</v>
      </c>
      <c r="B456" s="2" t="s">
        <v>4290</v>
      </c>
      <c r="C456" s="3">
        <v>21.577289104461698</v>
      </c>
      <c r="D456" s="4">
        <v>45.77</v>
      </c>
      <c r="E456" s="5">
        <v>1</v>
      </c>
      <c r="F456" s="5">
        <v>5</v>
      </c>
      <c r="G456" s="5">
        <v>5</v>
      </c>
      <c r="H456" s="5">
        <v>6</v>
      </c>
      <c r="I456" s="6">
        <v>227271401.625</v>
      </c>
      <c r="J456" s="5">
        <v>142</v>
      </c>
      <c r="K456" s="7">
        <v>15.61714282466</v>
      </c>
      <c r="L456" s="3">
        <v>8.61669921875</v>
      </c>
    </row>
    <row r="457" spans="1:12">
      <c r="A457" s="2" t="s">
        <v>1804</v>
      </c>
      <c r="B457" s="2" t="s">
        <v>386</v>
      </c>
      <c r="C457" s="3">
        <v>21.507752418518098</v>
      </c>
      <c r="D457" s="4">
        <v>24.38</v>
      </c>
      <c r="E457" s="5">
        <v>1</v>
      </c>
      <c r="F457" s="5">
        <v>4</v>
      </c>
      <c r="G457" s="5">
        <v>6</v>
      </c>
      <c r="H457" s="5">
        <v>7</v>
      </c>
      <c r="I457" s="6">
        <v>113424928.729167</v>
      </c>
      <c r="J457" s="5">
        <v>361</v>
      </c>
      <c r="K457" s="7">
        <v>39.585942584660003</v>
      </c>
      <c r="L457" s="3">
        <v>6.65380859375</v>
      </c>
    </row>
    <row r="458" spans="1:12">
      <c r="A458" s="2" t="s">
        <v>2164</v>
      </c>
      <c r="B458" s="2" t="s">
        <v>8</v>
      </c>
      <c r="C458" s="3">
        <v>21.497154235839801</v>
      </c>
      <c r="D458" s="4">
        <v>11.85</v>
      </c>
      <c r="E458" s="5">
        <v>1</v>
      </c>
      <c r="F458" s="5">
        <v>4</v>
      </c>
      <c r="G458" s="5">
        <v>4</v>
      </c>
      <c r="H458" s="5">
        <v>6</v>
      </c>
      <c r="I458" s="6">
        <v>84875609.5</v>
      </c>
      <c r="J458" s="5">
        <v>523</v>
      </c>
      <c r="K458" s="7">
        <v>57.008146314660102</v>
      </c>
      <c r="L458" s="3">
        <v>5.32568359375</v>
      </c>
    </row>
    <row r="459" spans="1:12">
      <c r="A459" s="2" t="s">
        <v>1906</v>
      </c>
      <c r="B459" s="2" t="s">
        <v>496</v>
      </c>
      <c r="C459" s="3">
        <v>21.399098634719799</v>
      </c>
      <c r="D459" s="4">
        <v>24.05</v>
      </c>
      <c r="E459" s="5">
        <v>1</v>
      </c>
      <c r="F459" s="5">
        <v>6</v>
      </c>
      <c r="G459" s="5">
        <v>6</v>
      </c>
      <c r="H459" s="5">
        <v>10</v>
      </c>
      <c r="I459" s="6">
        <v>44252528.375</v>
      </c>
      <c r="J459" s="5">
        <v>395</v>
      </c>
      <c r="K459" s="7">
        <v>43.951803284660002</v>
      </c>
      <c r="L459" s="3">
        <v>6.48095703125</v>
      </c>
    </row>
    <row r="460" spans="1:12">
      <c r="A460" s="2" t="s">
        <v>2080</v>
      </c>
      <c r="B460" s="2" t="s">
        <v>3347</v>
      </c>
      <c r="C460" s="3">
        <v>21.395951747894301</v>
      </c>
      <c r="D460" s="4">
        <v>29.07</v>
      </c>
      <c r="E460" s="5">
        <v>1</v>
      </c>
      <c r="F460" s="5">
        <v>1</v>
      </c>
      <c r="G460" s="5">
        <v>1</v>
      </c>
      <c r="H460" s="5">
        <v>5</v>
      </c>
      <c r="I460" s="6">
        <v>863430775.5</v>
      </c>
      <c r="J460" s="5">
        <v>86</v>
      </c>
      <c r="K460" s="7">
        <v>9.7298790846600003</v>
      </c>
      <c r="L460" s="3">
        <v>9.89111328125</v>
      </c>
    </row>
    <row r="461" spans="1:12">
      <c r="A461" s="2" t="s">
        <v>1997</v>
      </c>
      <c r="B461" s="2" t="s">
        <v>3405</v>
      </c>
      <c r="C461" s="3">
        <v>21.3603706359863</v>
      </c>
      <c r="D461" s="4">
        <v>13.43</v>
      </c>
      <c r="E461" s="5">
        <v>1</v>
      </c>
      <c r="F461" s="5">
        <v>3</v>
      </c>
      <c r="G461" s="5">
        <v>3</v>
      </c>
      <c r="H461" s="5">
        <v>6</v>
      </c>
      <c r="I461" s="6">
        <v>71814097.083333299</v>
      </c>
      <c r="J461" s="5">
        <v>335</v>
      </c>
      <c r="K461" s="7">
        <v>38.2579879246601</v>
      </c>
      <c r="L461" s="3">
        <v>5.26220703125</v>
      </c>
    </row>
    <row r="462" spans="1:12">
      <c r="A462" s="2" t="s">
        <v>1909</v>
      </c>
      <c r="B462" s="2" t="s">
        <v>4320</v>
      </c>
      <c r="C462" s="3">
        <v>21.27610039711</v>
      </c>
      <c r="D462" s="4">
        <v>14.38</v>
      </c>
      <c r="E462" s="5">
        <v>1</v>
      </c>
      <c r="F462" s="5">
        <v>3</v>
      </c>
      <c r="G462" s="5">
        <v>3</v>
      </c>
      <c r="H462" s="5">
        <v>5</v>
      </c>
      <c r="I462" s="6">
        <v>43407313.614583299</v>
      </c>
      <c r="J462" s="5">
        <v>452</v>
      </c>
      <c r="K462" s="7">
        <v>47.948803744660196</v>
      </c>
      <c r="L462" s="3">
        <v>4.95751953125</v>
      </c>
    </row>
    <row r="463" spans="1:12">
      <c r="A463" s="2" t="s">
        <v>633</v>
      </c>
      <c r="B463" s="2" t="s">
        <v>446</v>
      </c>
      <c r="C463" s="3">
        <v>21.256816029548599</v>
      </c>
      <c r="D463" s="4">
        <v>7.43</v>
      </c>
      <c r="E463" s="5">
        <v>1</v>
      </c>
      <c r="F463" s="5">
        <v>3</v>
      </c>
      <c r="G463" s="5">
        <v>3</v>
      </c>
      <c r="H463" s="5">
        <v>10</v>
      </c>
      <c r="I463" s="6">
        <v>9031780.84765625</v>
      </c>
      <c r="J463" s="5">
        <v>619</v>
      </c>
      <c r="K463" s="7">
        <v>73.036208704660098</v>
      </c>
      <c r="L463" s="3">
        <v>6.87353515625</v>
      </c>
    </row>
    <row r="464" spans="1:12">
      <c r="A464" s="2" t="s">
        <v>2249</v>
      </c>
      <c r="B464" s="2" t="s">
        <v>2826</v>
      </c>
      <c r="C464" s="3">
        <v>21.127494573593101</v>
      </c>
      <c r="D464" s="4">
        <v>33.86</v>
      </c>
      <c r="E464" s="5">
        <v>1</v>
      </c>
      <c r="F464" s="5">
        <v>4</v>
      </c>
      <c r="G464" s="5">
        <v>4</v>
      </c>
      <c r="H464" s="5">
        <v>8</v>
      </c>
      <c r="I464" s="6">
        <v>49967875.208333299</v>
      </c>
      <c r="J464" s="5">
        <v>189</v>
      </c>
      <c r="K464" s="7">
        <v>21.386029604659999</v>
      </c>
      <c r="L464" s="3">
        <v>5.37646484375</v>
      </c>
    </row>
    <row r="465" spans="1:12">
      <c r="A465" s="2" t="s">
        <v>1578</v>
      </c>
      <c r="B465" s="2" t="s">
        <v>4421</v>
      </c>
      <c r="C465" s="3">
        <v>21.125629186630199</v>
      </c>
      <c r="D465" s="4">
        <v>6.59</v>
      </c>
      <c r="E465" s="5">
        <v>1</v>
      </c>
      <c r="F465" s="5">
        <v>1</v>
      </c>
      <c r="G465" s="5">
        <v>3</v>
      </c>
      <c r="H465" s="5">
        <v>9</v>
      </c>
      <c r="I465" s="6">
        <v>14657649.456543</v>
      </c>
      <c r="J465" s="5">
        <v>349</v>
      </c>
      <c r="K465" s="7">
        <v>35.741277744660003</v>
      </c>
      <c r="L465" s="3">
        <v>8.77783203125</v>
      </c>
    </row>
    <row r="466" spans="1:12">
      <c r="A466" s="2" t="s">
        <v>1446</v>
      </c>
      <c r="B466" s="2" t="s">
        <v>2894</v>
      </c>
      <c r="C466" s="3">
        <v>21.119021415710399</v>
      </c>
      <c r="D466" s="4">
        <v>16.05</v>
      </c>
      <c r="E466" s="5">
        <v>1</v>
      </c>
      <c r="F466" s="5">
        <v>5</v>
      </c>
      <c r="G466" s="5">
        <v>6</v>
      </c>
      <c r="H466" s="5">
        <v>10</v>
      </c>
      <c r="I466" s="6">
        <v>39515057.895833299</v>
      </c>
      <c r="J466" s="5">
        <v>517</v>
      </c>
      <c r="K466" s="7">
        <v>56.130811044660099</v>
      </c>
      <c r="L466" s="3">
        <v>6.46826171875</v>
      </c>
    </row>
    <row r="467" spans="1:12">
      <c r="A467" s="2" t="s">
        <v>1684</v>
      </c>
      <c r="B467" s="2" t="s">
        <v>3613</v>
      </c>
      <c r="C467" s="3">
        <v>21.078782320022601</v>
      </c>
      <c r="D467" s="4">
        <v>25.18</v>
      </c>
      <c r="E467" s="5">
        <v>1</v>
      </c>
      <c r="F467" s="5">
        <v>4</v>
      </c>
      <c r="G467" s="5">
        <v>4</v>
      </c>
      <c r="H467" s="5">
        <v>6</v>
      </c>
      <c r="I467" s="6">
        <v>38173115.15625</v>
      </c>
      <c r="J467" s="5">
        <v>274</v>
      </c>
      <c r="K467" s="7">
        <v>31.00911461466</v>
      </c>
      <c r="L467" s="3">
        <v>5.88427734375</v>
      </c>
    </row>
    <row r="468" spans="1:12">
      <c r="A468" s="2" t="s">
        <v>2401</v>
      </c>
      <c r="B468" s="2" t="s">
        <v>132</v>
      </c>
      <c r="C468" s="3">
        <v>21.026305675506599</v>
      </c>
      <c r="D468" s="4">
        <v>28.13</v>
      </c>
      <c r="E468" s="5">
        <v>1</v>
      </c>
      <c r="F468" s="5">
        <v>7</v>
      </c>
      <c r="G468" s="5">
        <v>7</v>
      </c>
      <c r="H468" s="5">
        <v>8</v>
      </c>
      <c r="I468" s="6">
        <v>80152255.25</v>
      </c>
      <c r="J468" s="5">
        <v>391</v>
      </c>
      <c r="K468" s="7">
        <v>43.039247034660001</v>
      </c>
      <c r="L468" s="3">
        <v>7.92822265625</v>
      </c>
    </row>
    <row r="469" spans="1:12">
      <c r="A469" s="2" t="s">
        <v>993</v>
      </c>
      <c r="B469" s="2" t="s">
        <v>4045</v>
      </c>
      <c r="C469" s="3">
        <v>20.981990814208999</v>
      </c>
      <c r="D469" s="4">
        <v>48.76</v>
      </c>
      <c r="E469" s="5">
        <v>1</v>
      </c>
      <c r="F469" s="5">
        <v>3</v>
      </c>
      <c r="G469" s="5">
        <v>3</v>
      </c>
      <c r="H469" s="5">
        <v>7</v>
      </c>
      <c r="I469" s="6">
        <v>69956988.989583299</v>
      </c>
      <c r="J469" s="5">
        <v>121</v>
      </c>
      <c r="K469" s="7">
        <v>13.35071183466</v>
      </c>
      <c r="L469" s="3">
        <v>4.81787109375</v>
      </c>
    </row>
    <row r="470" spans="1:12">
      <c r="A470" s="2" t="s">
        <v>588</v>
      </c>
      <c r="B470" s="2" t="s">
        <v>4298</v>
      </c>
      <c r="C470" s="3">
        <v>20.949564456939701</v>
      </c>
      <c r="D470" s="4">
        <v>15.09</v>
      </c>
      <c r="E470" s="5">
        <v>1</v>
      </c>
      <c r="F470" s="5">
        <v>2</v>
      </c>
      <c r="G470" s="5">
        <v>2</v>
      </c>
      <c r="H470" s="5">
        <v>5</v>
      </c>
      <c r="I470" s="6">
        <v>75052998.0859375</v>
      </c>
      <c r="J470" s="5">
        <v>212</v>
      </c>
      <c r="K470" s="7">
        <v>24.458167964659999</v>
      </c>
      <c r="L470" s="3">
        <v>9.15869140625</v>
      </c>
    </row>
    <row r="471" spans="1:12">
      <c r="A471" s="2" t="s">
        <v>637</v>
      </c>
      <c r="B471" s="2" t="s">
        <v>4268</v>
      </c>
      <c r="C471" s="3">
        <v>20.802433729171799</v>
      </c>
      <c r="D471" s="4">
        <v>30.66</v>
      </c>
      <c r="E471" s="5">
        <v>1</v>
      </c>
      <c r="F471" s="5">
        <v>4</v>
      </c>
      <c r="G471" s="5">
        <v>4</v>
      </c>
      <c r="H471" s="5">
        <v>6</v>
      </c>
      <c r="I471" s="6">
        <v>129007773.729167</v>
      </c>
      <c r="J471" s="5">
        <v>137</v>
      </c>
      <c r="K471" s="7">
        <v>15.23750926466</v>
      </c>
      <c r="L471" s="3">
        <v>11.09228515625</v>
      </c>
    </row>
    <row r="472" spans="1:12">
      <c r="A472" s="2" t="s">
        <v>1816</v>
      </c>
      <c r="B472" s="2" t="s">
        <v>3531</v>
      </c>
      <c r="C472" s="3">
        <v>20.7358846664429</v>
      </c>
      <c r="D472" s="4">
        <v>8.5</v>
      </c>
      <c r="E472" s="5">
        <v>1</v>
      </c>
      <c r="F472" s="5">
        <v>3</v>
      </c>
      <c r="G472" s="5">
        <v>3</v>
      </c>
      <c r="H472" s="5">
        <v>5</v>
      </c>
      <c r="I472" s="6">
        <v>17644740.196614601</v>
      </c>
      <c r="J472" s="5">
        <v>412</v>
      </c>
      <c r="K472" s="7">
        <v>45.6189131646601</v>
      </c>
      <c r="L472" s="3">
        <v>4.91943359375</v>
      </c>
    </row>
    <row r="473" spans="1:12">
      <c r="A473" s="2" t="s">
        <v>2549</v>
      </c>
      <c r="B473" s="2" t="s">
        <v>308</v>
      </c>
      <c r="C473" s="3">
        <v>20.713088989257798</v>
      </c>
      <c r="D473" s="4">
        <v>28.66</v>
      </c>
      <c r="E473" s="5">
        <v>1</v>
      </c>
      <c r="F473" s="5">
        <v>4</v>
      </c>
      <c r="G473" s="5">
        <v>4</v>
      </c>
      <c r="H473" s="5">
        <v>8</v>
      </c>
      <c r="I473" s="6">
        <v>69025558.114583299</v>
      </c>
      <c r="J473" s="5">
        <v>164</v>
      </c>
      <c r="K473" s="7">
        <v>18.663506534660002</v>
      </c>
      <c r="L473" s="3">
        <v>8.11865234375</v>
      </c>
    </row>
    <row r="474" spans="1:12">
      <c r="A474" s="2" t="s">
        <v>2213</v>
      </c>
      <c r="B474" s="2" t="s">
        <v>3266</v>
      </c>
      <c r="C474" s="3">
        <v>20.5328176021576</v>
      </c>
      <c r="D474" s="4">
        <v>53.15</v>
      </c>
      <c r="E474" s="5">
        <v>1</v>
      </c>
      <c r="F474" s="5">
        <v>5</v>
      </c>
      <c r="G474" s="5">
        <v>5</v>
      </c>
      <c r="H474" s="5">
        <v>9</v>
      </c>
      <c r="I474" s="6">
        <v>207823465.5</v>
      </c>
      <c r="J474" s="5">
        <v>143</v>
      </c>
      <c r="K474" s="7">
        <v>16.084570894660001</v>
      </c>
      <c r="L474" s="3">
        <v>10.46240234375</v>
      </c>
    </row>
    <row r="475" spans="1:12">
      <c r="A475" s="2" t="s">
        <v>596</v>
      </c>
      <c r="B475" s="2" t="s">
        <v>4294</v>
      </c>
      <c r="C475" s="3">
        <v>20.499694943428</v>
      </c>
      <c r="D475" s="4">
        <v>15.88</v>
      </c>
      <c r="E475" s="5">
        <v>1</v>
      </c>
      <c r="F475" s="5">
        <v>4</v>
      </c>
      <c r="G475" s="5">
        <v>4</v>
      </c>
      <c r="H475" s="5">
        <v>7</v>
      </c>
      <c r="I475" s="6">
        <v>161201576.08333299</v>
      </c>
      <c r="J475" s="5">
        <v>466</v>
      </c>
      <c r="K475" s="7">
        <v>50.868335544659999</v>
      </c>
      <c r="L475" s="3">
        <v>6.25244140625</v>
      </c>
    </row>
    <row r="476" spans="1:12">
      <c r="A476" s="2" t="s">
        <v>908</v>
      </c>
      <c r="B476" s="2" t="s">
        <v>4094</v>
      </c>
      <c r="C476" s="3">
        <v>20.3032710552216</v>
      </c>
      <c r="D476" s="4">
        <v>5.92</v>
      </c>
      <c r="E476" s="5">
        <v>1</v>
      </c>
      <c r="F476" s="5">
        <v>4</v>
      </c>
      <c r="G476" s="5">
        <v>4</v>
      </c>
      <c r="H476" s="5">
        <v>7</v>
      </c>
      <c r="I476" s="6">
        <v>7155938.8958333302</v>
      </c>
      <c r="J476" s="5">
        <v>811</v>
      </c>
      <c r="K476" s="7">
        <v>90.403883634660005</v>
      </c>
      <c r="L476" s="3">
        <v>8.70458984375</v>
      </c>
    </row>
    <row r="477" spans="1:12">
      <c r="A477" s="2" t="s">
        <v>1311</v>
      </c>
      <c r="B477" s="2" t="s">
        <v>4441</v>
      </c>
      <c r="C477" s="3">
        <v>20.262778282165499</v>
      </c>
      <c r="D477" s="4">
        <v>33</v>
      </c>
      <c r="E477" s="5">
        <v>1</v>
      </c>
      <c r="F477" s="5">
        <v>8</v>
      </c>
      <c r="G477" s="5">
        <v>8</v>
      </c>
      <c r="H477" s="5">
        <v>12</v>
      </c>
      <c r="I477" s="6">
        <v>22751188.4029948</v>
      </c>
      <c r="J477" s="5">
        <v>200</v>
      </c>
      <c r="K477" s="7">
        <v>22.481596084660001</v>
      </c>
      <c r="L477" s="3">
        <v>10.50634765625</v>
      </c>
    </row>
    <row r="478" spans="1:12">
      <c r="A478" s="2" t="s">
        <v>1940</v>
      </c>
      <c r="B478" s="2" t="s">
        <v>3447</v>
      </c>
      <c r="C478" s="3">
        <v>20.080842375755299</v>
      </c>
      <c r="D478" s="4">
        <v>27.44</v>
      </c>
      <c r="E478" s="5">
        <v>1</v>
      </c>
      <c r="F478" s="5">
        <v>4</v>
      </c>
      <c r="G478" s="5">
        <v>4</v>
      </c>
      <c r="H478" s="5">
        <v>6</v>
      </c>
      <c r="I478" s="6">
        <v>25676656.008951802</v>
      </c>
      <c r="J478" s="5">
        <v>215</v>
      </c>
      <c r="K478" s="7">
        <v>23.906133214659999</v>
      </c>
      <c r="L478" s="3">
        <v>5.14794921875</v>
      </c>
    </row>
    <row r="479" spans="1:12">
      <c r="A479" s="2" t="s">
        <v>626</v>
      </c>
      <c r="B479" s="2" t="s">
        <v>4275</v>
      </c>
      <c r="C479" s="3">
        <v>20.017636775970502</v>
      </c>
      <c r="D479" s="4">
        <v>18.579999999999998</v>
      </c>
      <c r="E479" s="5">
        <v>1</v>
      </c>
      <c r="F479" s="5">
        <v>3</v>
      </c>
      <c r="G479" s="5">
        <v>3</v>
      </c>
      <c r="H479" s="5">
        <v>5</v>
      </c>
      <c r="I479" s="6">
        <v>26081892.153320301</v>
      </c>
      <c r="J479" s="5">
        <v>323</v>
      </c>
      <c r="K479" s="7">
        <v>35.759306614659998</v>
      </c>
      <c r="L479" s="3">
        <v>6.69775390625</v>
      </c>
    </row>
    <row r="480" spans="1:12">
      <c r="A480" s="2" t="s">
        <v>868</v>
      </c>
      <c r="B480" s="2" t="s">
        <v>82</v>
      </c>
      <c r="C480" s="3">
        <v>20.012141466140701</v>
      </c>
      <c r="D480" s="4">
        <v>10.91</v>
      </c>
      <c r="E480" s="5">
        <v>1</v>
      </c>
      <c r="F480" s="5">
        <v>4</v>
      </c>
      <c r="G480" s="5">
        <v>4</v>
      </c>
      <c r="H480" s="5">
        <v>6</v>
      </c>
      <c r="I480" s="6">
        <v>29394987.601033501</v>
      </c>
      <c r="J480" s="5">
        <v>504</v>
      </c>
      <c r="K480" s="7">
        <v>56.648510524659997</v>
      </c>
      <c r="L480" s="3">
        <v>5.92236328125</v>
      </c>
    </row>
    <row r="481" spans="1:12">
      <c r="A481" s="2" t="s">
        <v>601</v>
      </c>
      <c r="B481" s="2" t="s">
        <v>106</v>
      </c>
      <c r="C481" s="3">
        <v>20.007183790206899</v>
      </c>
      <c r="D481" s="4">
        <v>22.08</v>
      </c>
      <c r="E481" s="5">
        <v>1</v>
      </c>
      <c r="F481" s="5">
        <v>2</v>
      </c>
      <c r="G481" s="5">
        <v>2</v>
      </c>
      <c r="H481" s="5">
        <v>5</v>
      </c>
      <c r="I481" s="6">
        <v>82643422.1875</v>
      </c>
      <c r="J481" s="5">
        <v>154</v>
      </c>
      <c r="K481" s="7">
        <v>16.842772314659999</v>
      </c>
      <c r="L481" s="3">
        <v>5.14794921875</v>
      </c>
    </row>
    <row r="482" spans="1:12">
      <c r="A482" s="2" t="s">
        <v>763</v>
      </c>
      <c r="B482" s="2" t="s">
        <v>328</v>
      </c>
      <c r="C482" s="3">
        <v>19.827070951461799</v>
      </c>
      <c r="D482" s="4">
        <v>19.21</v>
      </c>
      <c r="E482" s="5">
        <v>1</v>
      </c>
      <c r="F482" s="5">
        <v>5</v>
      </c>
      <c r="G482" s="5">
        <v>6</v>
      </c>
      <c r="H482" s="5">
        <v>8</v>
      </c>
      <c r="I482" s="6">
        <v>50515147.208333299</v>
      </c>
      <c r="J482" s="5">
        <v>229</v>
      </c>
      <c r="K482" s="7">
        <v>24.859730584659999</v>
      </c>
      <c r="L482" s="3">
        <v>10.18408203125</v>
      </c>
    </row>
    <row r="483" spans="1:12">
      <c r="A483" s="2" t="s">
        <v>1200</v>
      </c>
      <c r="B483" s="2" t="s">
        <v>115</v>
      </c>
      <c r="C483" s="3">
        <v>19.7885355949402</v>
      </c>
      <c r="D483" s="4">
        <v>14.35</v>
      </c>
      <c r="E483" s="5">
        <v>1</v>
      </c>
      <c r="F483" s="5">
        <v>5</v>
      </c>
      <c r="G483" s="5">
        <v>5</v>
      </c>
      <c r="H483" s="5">
        <v>11</v>
      </c>
      <c r="I483" s="6">
        <v>52736339.645833299</v>
      </c>
      <c r="J483" s="5">
        <v>432</v>
      </c>
      <c r="K483" s="7">
        <v>48.205937104660002</v>
      </c>
      <c r="L483" s="3">
        <v>6.81494140625</v>
      </c>
    </row>
    <row r="484" spans="1:12">
      <c r="A484" s="2" t="s">
        <v>2381</v>
      </c>
      <c r="B484" s="2" t="s">
        <v>241</v>
      </c>
      <c r="C484" s="3">
        <v>19.6466660499573</v>
      </c>
      <c r="D484" s="4">
        <v>9.09</v>
      </c>
      <c r="E484" s="5">
        <v>1</v>
      </c>
      <c r="F484" s="5">
        <v>3</v>
      </c>
      <c r="G484" s="5">
        <v>3</v>
      </c>
      <c r="H484" s="5">
        <v>6</v>
      </c>
      <c r="I484" s="6">
        <v>64101185.973958299</v>
      </c>
      <c r="J484" s="5">
        <v>484</v>
      </c>
      <c r="K484" s="7">
        <v>54.840024124660097</v>
      </c>
      <c r="L484" s="3">
        <v>5.37646484375</v>
      </c>
    </row>
    <row r="485" spans="1:12">
      <c r="A485" s="2" t="s">
        <v>2726</v>
      </c>
      <c r="B485" s="2" t="s">
        <v>2937</v>
      </c>
      <c r="C485" s="3">
        <v>19.6457710266113</v>
      </c>
      <c r="D485" s="4">
        <v>12.4</v>
      </c>
      <c r="E485" s="5">
        <v>2</v>
      </c>
      <c r="F485" s="5">
        <v>5</v>
      </c>
      <c r="G485" s="5">
        <v>5</v>
      </c>
      <c r="H485" s="5">
        <v>7</v>
      </c>
      <c r="I485" s="6">
        <v>45419876.875</v>
      </c>
      <c r="J485" s="5">
        <v>605</v>
      </c>
      <c r="K485" s="7">
        <v>69.252260464660097</v>
      </c>
      <c r="L485" s="3">
        <v>6.23974609375</v>
      </c>
    </row>
    <row r="486" spans="1:12">
      <c r="A486" s="2" t="s">
        <v>1470</v>
      </c>
      <c r="B486" s="2" t="s">
        <v>128</v>
      </c>
      <c r="C486" s="3">
        <v>19.6195728778839</v>
      </c>
      <c r="D486" s="4">
        <v>8.1300000000000008</v>
      </c>
      <c r="E486" s="5">
        <v>1</v>
      </c>
      <c r="F486" s="5">
        <v>3</v>
      </c>
      <c r="G486" s="5">
        <v>3</v>
      </c>
      <c r="H486" s="5">
        <v>5</v>
      </c>
      <c r="I486" s="6">
        <v>2455805.1496175099</v>
      </c>
      <c r="J486" s="5">
        <v>701</v>
      </c>
      <c r="K486" s="7">
        <v>77.514626324660099</v>
      </c>
      <c r="L486" s="3">
        <v>4.61474609375</v>
      </c>
    </row>
    <row r="487" spans="1:12">
      <c r="A487" s="2" t="s">
        <v>1488</v>
      </c>
      <c r="B487" s="2" t="s">
        <v>3737</v>
      </c>
      <c r="C487" s="3">
        <v>19.590497970581101</v>
      </c>
      <c r="D487" s="4">
        <v>5.56</v>
      </c>
      <c r="E487" s="5">
        <v>1</v>
      </c>
      <c r="F487" s="5">
        <v>4</v>
      </c>
      <c r="G487" s="5">
        <v>4</v>
      </c>
      <c r="H487" s="5">
        <v>6</v>
      </c>
      <c r="I487" s="6">
        <v>10654961.1875</v>
      </c>
      <c r="J487" s="5">
        <v>1314</v>
      </c>
      <c r="K487" s="7">
        <v>146.09654101466</v>
      </c>
      <c r="L487" s="3">
        <v>7.16650390625</v>
      </c>
    </row>
    <row r="488" spans="1:12">
      <c r="A488" s="2" t="s">
        <v>1149</v>
      </c>
      <c r="B488" s="2" t="s">
        <v>3954</v>
      </c>
      <c r="C488" s="3">
        <v>19.4308841228485</v>
      </c>
      <c r="D488" s="4">
        <v>19.649999999999999</v>
      </c>
      <c r="E488" s="5">
        <v>1</v>
      </c>
      <c r="F488" s="5">
        <v>2</v>
      </c>
      <c r="G488" s="5">
        <v>2</v>
      </c>
      <c r="H488" s="5">
        <v>4</v>
      </c>
      <c r="I488" s="6">
        <v>182599616</v>
      </c>
      <c r="J488" s="5">
        <v>229</v>
      </c>
      <c r="K488" s="7">
        <v>25.556076644659999</v>
      </c>
      <c r="L488" s="3">
        <v>5.00830078125</v>
      </c>
    </row>
    <row r="489" spans="1:12">
      <c r="A489" s="2" t="s">
        <v>2041</v>
      </c>
      <c r="B489" s="2" t="s">
        <v>3372</v>
      </c>
      <c r="C489" s="3">
        <v>19.298870563507101</v>
      </c>
      <c r="D489" s="4">
        <v>6.95</v>
      </c>
      <c r="E489" s="5">
        <v>1</v>
      </c>
      <c r="F489" s="5">
        <v>2</v>
      </c>
      <c r="G489" s="5">
        <v>2</v>
      </c>
      <c r="H489" s="5">
        <v>8</v>
      </c>
      <c r="I489" s="6">
        <v>7368715.2138671903</v>
      </c>
      <c r="J489" s="5">
        <v>417</v>
      </c>
      <c r="K489" s="7">
        <v>47.524436344660103</v>
      </c>
      <c r="L489" s="3">
        <v>5.09716796875</v>
      </c>
    </row>
    <row r="490" spans="1:12">
      <c r="A490" s="2" t="s">
        <v>1981</v>
      </c>
      <c r="B490" s="2" t="s">
        <v>427</v>
      </c>
      <c r="C490" s="3">
        <v>19.2757375240326</v>
      </c>
      <c r="D490" s="4">
        <v>23.58</v>
      </c>
      <c r="E490" s="5">
        <v>1</v>
      </c>
      <c r="F490" s="5">
        <v>3</v>
      </c>
      <c r="G490" s="5">
        <v>3</v>
      </c>
      <c r="H490" s="5">
        <v>5</v>
      </c>
      <c r="I490" s="6">
        <v>45071030.015625</v>
      </c>
      <c r="J490" s="5">
        <v>246</v>
      </c>
      <c r="K490" s="7">
        <v>27.668260654659999</v>
      </c>
      <c r="L490" s="3">
        <v>6.55126953125</v>
      </c>
    </row>
    <row r="491" spans="1:12">
      <c r="A491" s="2" t="s">
        <v>2703</v>
      </c>
      <c r="B491" s="2" t="s">
        <v>2936</v>
      </c>
      <c r="C491" s="3">
        <v>19.271976232528701</v>
      </c>
      <c r="D491" s="4">
        <v>12.77</v>
      </c>
      <c r="E491" s="5">
        <v>1</v>
      </c>
      <c r="F491" s="5">
        <v>6</v>
      </c>
      <c r="G491" s="5">
        <v>6</v>
      </c>
      <c r="H491" s="5">
        <v>7</v>
      </c>
      <c r="I491" s="6">
        <v>36956755.71875</v>
      </c>
      <c r="J491" s="5">
        <v>548</v>
      </c>
      <c r="K491" s="7">
        <v>61.697368064659997</v>
      </c>
      <c r="L491" s="3">
        <v>5.75732421875</v>
      </c>
    </row>
    <row r="492" spans="1:12">
      <c r="A492" s="2" t="s">
        <v>1030</v>
      </c>
      <c r="B492" s="2" t="s">
        <v>4020</v>
      </c>
      <c r="C492" s="3">
        <v>19.0606932640076</v>
      </c>
      <c r="D492" s="4">
        <v>13.32</v>
      </c>
      <c r="E492" s="5">
        <v>1</v>
      </c>
      <c r="F492" s="5">
        <v>3</v>
      </c>
      <c r="G492" s="5">
        <v>3</v>
      </c>
      <c r="H492" s="5">
        <v>6</v>
      </c>
      <c r="I492" s="6">
        <v>38821720.329427101</v>
      </c>
      <c r="J492" s="5">
        <v>383</v>
      </c>
      <c r="K492" s="7">
        <v>44.90708538466</v>
      </c>
      <c r="L492" s="3">
        <v>7.79638671875</v>
      </c>
    </row>
    <row r="493" spans="1:12">
      <c r="A493" s="2" t="s">
        <v>2664</v>
      </c>
      <c r="B493" s="2" t="s">
        <v>2977</v>
      </c>
      <c r="C493" s="3">
        <v>19.0140380859375</v>
      </c>
      <c r="D493" s="4">
        <v>7.84</v>
      </c>
      <c r="E493" s="5">
        <v>1</v>
      </c>
      <c r="F493" s="5">
        <v>2</v>
      </c>
      <c r="G493" s="5">
        <v>2</v>
      </c>
      <c r="H493" s="5">
        <v>5</v>
      </c>
      <c r="I493" s="6">
        <v>33035574.3046875</v>
      </c>
      <c r="J493" s="5">
        <v>536</v>
      </c>
      <c r="K493" s="7">
        <v>59.775019984660098</v>
      </c>
      <c r="L493" s="3">
        <v>4.89404296875</v>
      </c>
    </row>
    <row r="494" spans="1:12">
      <c r="A494" s="2" t="s">
        <v>2484</v>
      </c>
      <c r="B494" s="2" t="s">
        <v>3089</v>
      </c>
      <c r="C494" s="3">
        <v>18.992846727371202</v>
      </c>
      <c r="D494" s="4">
        <v>16.45</v>
      </c>
      <c r="E494" s="5">
        <v>1</v>
      </c>
      <c r="F494" s="5">
        <v>4</v>
      </c>
      <c r="G494" s="5">
        <v>4</v>
      </c>
      <c r="H494" s="5">
        <v>7</v>
      </c>
      <c r="I494" s="6">
        <v>80669034.973958299</v>
      </c>
      <c r="J494" s="5">
        <v>383</v>
      </c>
      <c r="K494" s="7">
        <v>41.738241734660001</v>
      </c>
      <c r="L494" s="3">
        <v>6.43017578125</v>
      </c>
    </row>
    <row r="495" spans="1:12">
      <c r="A495" s="2" t="s">
        <v>2352</v>
      </c>
      <c r="B495" s="2" t="s">
        <v>3176</v>
      </c>
      <c r="C495" s="3">
        <v>18.880277633666999</v>
      </c>
      <c r="D495" s="4">
        <v>13.14</v>
      </c>
      <c r="E495" s="5">
        <v>1</v>
      </c>
      <c r="F495" s="5">
        <v>3</v>
      </c>
      <c r="G495" s="5">
        <v>3</v>
      </c>
      <c r="H495" s="5">
        <v>4</v>
      </c>
      <c r="I495" s="6">
        <v>31150938.302083299</v>
      </c>
      <c r="J495" s="5">
        <v>525</v>
      </c>
      <c r="K495" s="7">
        <v>60.597377424660003</v>
      </c>
      <c r="L495" s="3">
        <v>4.84326171875</v>
      </c>
    </row>
    <row r="496" spans="1:12">
      <c r="A496" s="2" t="s">
        <v>1853</v>
      </c>
      <c r="B496" s="2" t="s">
        <v>3504</v>
      </c>
      <c r="C496" s="3">
        <v>18.837492704391501</v>
      </c>
      <c r="D496" s="4">
        <v>15.03</v>
      </c>
      <c r="E496" s="5">
        <v>1</v>
      </c>
      <c r="F496" s="5">
        <v>2</v>
      </c>
      <c r="G496" s="5">
        <v>2</v>
      </c>
      <c r="H496" s="5">
        <v>6</v>
      </c>
      <c r="I496" s="6">
        <v>33481166.130371101</v>
      </c>
      <c r="J496" s="5">
        <v>153</v>
      </c>
      <c r="K496" s="7">
        <v>17.43038711466</v>
      </c>
      <c r="L496" s="3">
        <v>4.83056640625</v>
      </c>
    </row>
    <row r="497" spans="1:12">
      <c r="A497" s="2" t="s">
        <v>1939</v>
      </c>
      <c r="B497" s="2" t="s">
        <v>376</v>
      </c>
      <c r="C497" s="3">
        <v>18.753601551055901</v>
      </c>
      <c r="D497" s="4">
        <v>10</v>
      </c>
      <c r="E497" s="5">
        <v>1</v>
      </c>
      <c r="F497" s="5">
        <v>4</v>
      </c>
      <c r="G497" s="5">
        <v>4</v>
      </c>
      <c r="H497" s="5">
        <v>6</v>
      </c>
      <c r="I497" s="6">
        <v>22147650.494791701</v>
      </c>
      <c r="J497" s="5">
        <v>520</v>
      </c>
      <c r="K497" s="7">
        <v>59.156364424659998</v>
      </c>
      <c r="L497" s="3">
        <v>7.89892578125</v>
      </c>
    </row>
    <row r="498" spans="1:12">
      <c r="A498" s="2" t="s">
        <v>2463</v>
      </c>
      <c r="B498" s="2" t="s">
        <v>3102</v>
      </c>
      <c r="C498" s="3">
        <v>18.741802930831899</v>
      </c>
      <c r="D498" s="4">
        <v>6.01</v>
      </c>
      <c r="E498" s="5">
        <v>1</v>
      </c>
      <c r="F498" s="5">
        <v>3</v>
      </c>
      <c r="G498" s="5">
        <v>3</v>
      </c>
      <c r="H498" s="5">
        <v>6</v>
      </c>
      <c r="I498" s="6">
        <v>1439857.3795165999</v>
      </c>
      <c r="J498" s="5">
        <v>1148</v>
      </c>
      <c r="K498" s="7">
        <v>126.90652072466</v>
      </c>
      <c r="L498" s="3">
        <v>4.34814453125</v>
      </c>
    </row>
    <row r="499" spans="1:12">
      <c r="A499" s="2" t="s">
        <v>1690</v>
      </c>
      <c r="B499" s="2" t="s">
        <v>298</v>
      </c>
      <c r="C499" s="3">
        <v>18.6346933841705</v>
      </c>
      <c r="D499" s="4">
        <v>11.68</v>
      </c>
      <c r="E499" s="5">
        <v>1</v>
      </c>
      <c r="F499" s="5">
        <v>2</v>
      </c>
      <c r="G499" s="5">
        <v>2</v>
      </c>
      <c r="H499" s="5">
        <v>7</v>
      </c>
      <c r="I499" s="6">
        <v>164679981.288086</v>
      </c>
      <c r="J499" s="5">
        <v>214</v>
      </c>
      <c r="K499" s="7">
        <v>24.328445054660001</v>
      </c>
      <c r="L499" s="3">
        <v>6.68310546875</v>
      </c>
    </row>
    <row r="500" spans="1:12">
      <c r="A500" s="2" t="s">
        <v>1165</v>
      </c>
      <c r="B500" s="2" t="s">
        <v>3946</v>
      </c>
      <c r="C500" s="3">
        <v>18.578430652618401</v>
      </c>
      <c r="D500" s="4">
        <v>19.55</v>
      </c>
      <c r="E500" s="5">
        <v>1</v>
      </c>
      <c r="F500" s="5">
        <v>4</v>
      </c>
      <c r="G500" s="5">
        <v>4</v>
      </c>
      <c r="H500" s="5">
        <v>5</v>
      </c>
      <c r="I500" s="6">
        <v>179296737.58333299</v>
      </c>
      <c r="J500" s="5">
        <v>358</v>
      </c>
      <c r="K500" s="7">
        <v>39.266239324659999</v>
      </c>
      <c r="L500" s="3">
        <v>5.09716796875</v>
      </c>
    </row>
    <row r="501" spans="1:12">
      <c r="A501" s="2" t="s">
        <v>2535</v>
      </c>
      <c r="B501" s="2" t="s">
        <v>3059</v>
      </c>
      <c r="C501" s="3">
        <v>18.488945603370698</v>
      </c>
      <c r="D501" s="4">
        <v>16.510000000000002</v>
      </c>
      <c r="E501" s="5">
        <v>2</v>
      </c>
      <c r="F501" s="5">
        <v>2</v>
      </c>
      <c r="G501" s="5">
        <v>2</v>
      </c>
      <c r="H501" s="5">
        <v>8</v>
      </c>
      <c r="I501" s="6">
        <v>36154454.8125</v>
      </c>
      <c r="J501" s="5">
        <v>218</v>
      </c>
      <c r="K501" s="7">
        <v>23.931937184660001</v>
      </c>
      <c r="L501" s="3">
        <v>5.85888671875</v>
      </c>
    </row>
    <row r="502" spans="1:12">
      <c r="A502" s="2" t="s">
        <v>2314</v>
      </c>
      <c r="B502" s="2" t="s">
        <v>3202</v>
      </c>
      <c r="C502" s="3">
        <v>18.429389238357501</v>
      </c>
      <c r="D502" s="4">
        <v>7.58</v>
      </c>
      <c r="E502" s="5">
        <v>1</v>
      </c>
      <c r="F502" s="5">
        <v>2</v>
      </c>
      <c r="G502" s="5">
        <v>2</v>
      </c>
      <c r="H502" s="5">
        <v>5</v>
      </c>
      <c r="I502" s="6">
        <v>55388138.0625</v>
      </c>
      <c r="J502" s="5">
        <v>343</v>
      </c>
      <c r="K502" s="7">
        <v>36.307611954659997</v>
      </c>
      <c r="L502" s="3">
        <v>4.69091796875</v>
      </c>
    </row>
    <row r="503" spans="1:12">
      <c r="A503" s="2" t="s">
        <v>2506</v>
      </c>
      <c r="B503" s="2" t="s">
        <v>3075</v>
      </c>
      <c r="C503" s="3">
        <v>18.4075767993927</v>
      </c>
      <c r="D503" s="4">
        <v>19.510000000000002</v>
      </c>
      <c r="E503" s="5">
        <v>1</v>
      </c>
      <c r="F503" s="5">
        <v>5</v>
      </c>
      <c r="G503" s="5">
        <v>5</v>
      </c>
      <c r="H503" s="5">
        <v>6</v>
      </c>
      <c r="I503" s="6">
        <v>37415593.8125</v>
      </c>
      <c r="J503" s="5">
        <v>287</v>
      </c>
      <c r="K503" s="7">
        <v>32.765522344659999</v>
      </c>
      <c r="L503" s="3">
        <v>6.80029296875</v>
      </c>
    </row>
    <row r="504" spans="1:12">
      <c r="A504" s="2" t="s">
        <v>832</v>
      </c>
      <c r="B504" s="2" t="s">
        <v>4137</v>
      </c>
      <c r="C504" s="3">
        <v>18.4038326740265</v>
      </c>
      <c r="D504" s="4">
        <v>3.27</v>
      </c>
      <c r="E504" s="5">
        <v>1</v>
      </c>
      <c r="F504" s="5">
        <v>3</v>
      </c>
      <c r="G504" s="5">
        <v>3</v>
      </c>
      <c r="H504" s="5">
        <v>7</v>
      </c>
      <c r="I504" s="6">
        <v>724240.26529947901</v>
      </c>
      <c r="J504" s="5">
        <v>980</v>
      </c>
      <c r="K504" s="7">
        <v>110.83481384466</v>
      </c>
      <c r="L504" s="3">
        <v>7.26904296875</v>
      </c>
    </row>
    <row r="505" spans="1:12">
      <c r="A505" s="2" t="s">
        <v>1016</v>
      </c>
      <c r="B505" s="2" t="s">
        <v>117</v>
      </c>
      <c r="C505" s="3">
        <v>18.316681861877399</v>
      </c>
      <c r="D505" s="4">
        <v>40.58</v>
      </c>
      <c r="E505" s="5">
        <v>1</v>
      </c>
      <c r="F505" s="5">
        <v>5</v>
      </c>
      <c r="G505" s="5">
        <v>5</v>
      </c>
      <c r="H505" s="5">
        <v>7</v>
      </c>
      <c r="I505" s="6">
        <v>144813534.45833299</v>
      </c>
      <c r="J505" s="5">
        <v>207</v>
      </c>
      <c r="K505" s="7">
        <v>23.31806093466</v>
      </c>
      <c r="L505" s="3">
        <v>6.78564453125</v>
      </c>
    </row>
    <row r="506" spans="1:12">
      <c r="A506" s="2" t="s">
        <v>2270</v>
      </c>
      <c r="B506" s="2" t="s">
        <v>3235</v>
      </c>
      <c r="C506" s="3">
        <v>18.204025268554702</v>
      </c>
      <c r="D506" s="4">
        <v>27.23</v>
      </c>
      <c r="E506" s="5">
        <v>3</v>
      </c>
      <c r="F506" s="5">
        <v>5</v>
      </c>
      <c r="G506" s="5">
        <v>5</v>
      </c>
      <c r="H506" s="5">
        <v>7</v>
      </c>
      <c r="I506" s="6">
        <v>13330745.8567708</v>
      </c>
      <c r="J506" s="5">
        <v>191</v>
      </c>
      <c r="K506" s="7">
        <v>21.557751504660001</v>
      </c>
      <c r="L506" s="3">
        <v>9.61279296875</v>
      </c>
    </row>
    <row r="507" spans="1:12">
      <c r="A507" s="2" t="s">
        <v>977</v>
      </c>
      <c r="B507" s="2" t="s">
        <v>36</v>
      </c>
      <c r="C507" s="3">
        <v>18.1820530891418</v>
      </c>
      <c r="D507" s="4">
        <v>37.31</v>
      </c>
      <c r="E507" s="5">
        <v>1</v>
      </c>
      <c r="F507" s="5">
        <v>3</v>
      </c>
      <c r="G507" s="5">
        <v>3</v>
      </c>
      <c r="H507" s="5">
        <v>5</v>
      </c>
      <c r="I507" s="6">
        <v>177424749.58072901</v>
      </c>
      <c r="J507" s="5">
        <v>67</v>
      </c>
      <c r="K507" s="7">
        <v>7.6151911646599997</v>
      </c>
      <c r="L507" s="3">
        <v>11.09228515625</v>
      </c>
    </row>
    <row r="508" spans="1:12">
      <c r="A508" s="2" t="s">
        <v>1479</v>
      </c>
      <c r="B508" s="2" t="s">
        <v>3743</v>
      </c>
      <c r="C508" s="3">
        <v>18.123620748519901</v>
      </c>
      <c r="D508" s="4">
        <v>9.31</v>
      </c>
      <c r="E508" s="5">
        <v>1</v>
      </c>
      <c r="F508" s="5">
        <v>5</v>
      </c>
      <c r="G508" s="5">
        <v>5</v>
      </c>
      <c r="H508" s="5">
        <v>8</v>
      </c>
      <c r="I508" s="6">
        <v>19938238.619791701</v>
      </c>
      <c r="J508" s="5">
        <v>827</v>
      </c>
      <c r="K508" s="7">
        <v>92.478291074660106</v>
      </c>
      <c r="L508" s="3">
        <v>6.78564453125</v>
      </c>
    </row>
    <row r="509" spans="1:12">
      <c r="A509" s="2" t="s">
        <v>2312</v>
      </c>
      <c r="B509" s="2" t="s">
        <v>3204</v>
      </c>
      <c r="C509" s="3">
        <v>18.107588052749598</v>
      </c>
      <c r="D509" s="4">
        <v>6.98</v>
      </c>
      <c r="E509" s="5">
        <v>1</v>
      </c>
      <c r="F509" s="5">
        <v>4</v>
      </c>
      <c r="G509" s="5">
        <v>5</v>
      </c>
      <c r="H509" s="5">
        <v>7</v>
      </c>
      <c r="I509" s="6">
        <v>48646137.135416701</v>
      </c>
      <c r="J509" s="5">
        <v>1203</v>
      </c>
      <c r="K509" s="7">
        <v>131.45268055465999</v>
      </c>
      <c r="L509" s="3">
        <v>5.97314453125</v>
      </c>
    </row>
    <row r="510" spans="1:12">
      <c r="A510" s="2" t="s">
        <v>4909</v>
      </c>
      <c r="B510" s="2" t="s">
        <v>4910</v>
      </c>
      <c r="C510" s="3">
        <v>18.074304103851301</v>
      </c>
      <c r="D510" s="4">
        <v>18.72</v>
      </c>
      <c r="E510" s="5">
        <v>1</v>
      </c>
      <c r="F510" s="5">
        <v>3</v>
      </c>
      <c r="G510" s="5">
        <v>3</v>
      </c>
      <c r="H510" s="5">
        <v>5</v>
      </c>
      <c r="I510" s="6">
        <v>48984340.549479201</v>
      </c>
      <c r="J510" s="5">
        <v>358</v>
      </c>
      <c r="K510" s="7">
        <v>39.674231124659997</v>
      </c>
      <c r="L510" s="3">
        <v>6.41748046875</v>
      </c>
    </row>
    <row r="511" spans="1:12">
      <c r="A511" s="2" t="s">
        <v>1348</v>
      </c>
      <c r="B511" s="2" t="s">
        <v>3825</v>
      </c>
      <c r="C511" s="3">
        <v>17.921200633049001</v>
      </c>
      <c r="D511" s="4">
        <v>25.71</v>
      </c>
      <c r="E511" s="5">
        <v>1</v>
      </c>
      <c r="F511" s="5">
        <v>5</v>
      </c>
      <c r="G511" s="5">
        <v>5</v>
      </c>
      <c r="H511" s="5">
        <v>6</v>
      </c>
      <c r="I511" s="6">
        <v>30392616.479166701</v>
      </c>
      <c r="J511" s="5">
        <v>350</v>
      </c>
      <c r="K511" s="7">
        <v>38.860319094659999</v>
      </c>
      <c r="L511" s="3">
        <v>6.03662109375</v>
      </c>
    </row>
    <row r="512" spans="1:12">
      <c r="A512" s="2" t="s">
        <v>907</v>
      </c>
      <c r="B512" s="2" t="s">
        <v>4095</v>
      </c>
      <c r="C512" s="3">
        <v>17.813135147094702</v>
      </c>
      <c r="D512" s="4">
        <v>27.41</v>
      </c>
      <c r="E512" s="5">
        <v>2</v>
      </c>
      <c r="F512" s="5">
        <v>4</v>
      </c>
      <c r="G512" s="5">
        <v>4</v>
      </c>
      <c r="H512" s="5">
        <v>8</v>
      </c>
      <c r="I512" s="6">
        <v>6543092.7037760401</v>
      </c>
      <c r="J512" s="5">
        <v>135</v>
      </c>
      <c r="K512" s="7">
        <v>14.29662250466</v>
      </c>
      <c r="L512" s="3">
        <v>10.85791015625</v>
      </c>
    </row>
    <row r="513" spans="1:12">
      <c r="A513" s="2" t="s">
        <v>1691</v>
      </c>
      <c r="B513" s="2" t="s">
        <v>3609</v>
      </c>
      <c r="C513" s="3">
        <v>17.810035943985</v>
      </c>
      <c r="D513" s="4">
        <v>28.57</v>
      </c>
      <c r="E513" s="5">
        <v>1</v>
      </c>
      <c r="F513" s="5">
        <v>1</v>
      </c>
      <c r="G513" s="5">
        <v>1</v>
      </c>
      <c r="H513" s="5">
        <v>4</v>
      </c>
      <c r="I513" s="6">
        <v>126287797.75</v>
      </c>
      <c r="J513" s="5">
        <v>105</v>
      </c>
      <c r="K513" s="7">
        <v>11.87497221466</v>
      </c>
      <c r="L513" s="3">
        <v>5.47802734375</v>
      </c>
    </row>
    <row r="514" spans="1:12">
      <c r="A514" s="2" t="s">
        <v>1924</v>
      </c>
      <c r="B514" s="2" t="s">
        <v>3459</v>
      </c>
      <c r="C514" s="3">
        <v>17.7106370925903</v>
      </c>
      <c r="D514" s="4">
        <v>24.15</v>
      </c>
      <c r="E514" s="5">
        <v>1</v>
      </c>
      <c r="F514" s="5">
        <v>4</v>
      </c>
      <c r="G514" s="5">
        <v>4</v>
      </c>
      <c r="H514" s="5">
        <v>7</v>
      </c>
      <c r="I514" s="6">
        <v>37720467.208333299</v>
      </c>
      <c r="J514" s="5">
        <v>294</v>
      </c>
      <c r="K514" s="7">
        <v>32.885257214660001</v>
      </c>
      <c r="L514" s="3">
        <v>8.67529296875</v>
      </c>
    </row>
    <row r="515" spans="1:12">
      <c r="A515" s="2" t="s">
        <v>2066</v>
      </c>
      <c r="B515" s="2" t="s">
        <v>4448</v>
      </c>
      <c r="C515" s="3">
        <v>17.661946296691902</v>
      </c>
      <c r="D515" s="4">
        <v>11.23</v>
      </c>
      <c r="E515" s="5">
        <v>1</v>
      </c>
      <c r="F515" s="5">
        <v>3</v>
      </c>
      <c r="G515" s="5">
        <v>3</v>
      </c>
      <c r="H515" s="5">
        <v>5</v>
      </c>
      <c r="I515" s="6">
        <v>73962133.625</v>
      </c>
      <c r="J515" s="5">
        <v>374</v>
      </c>
      <c r="K515" s="7">
        <v>39.424383154659999</v>
      </c>
      <c r="L515" s="3">
        <v>5.49072265625</v>
      </c>
    </row>
    <row r="516" spans="1:12">
      <c r="A516" s="2" t="s">
        <v>901</v>
      </c>
      <c r="B516" s="2" t="s">
        <v>4100</v>
      </c>
      <c r="C516" s="3">
        <v>17.635122776031501</v>
      </c>
      <c r="D516" s="4">
        <v>16.16</v>
      </c>
      <c r="E516" s="5">
        <v>1</v>
      </c>
      <c r="F516" s="5">
        <v>5</v>
      </c>
      <c r="G516" s="5">
        <v>5</v>
      </c>
      <c r="H516" s="5">
        <v>7</v>
      </c>
      <c r="I516" s="6">
        <v>15195677.9583333</v>
      </c>
      <c r="J516" s="5">
        <v>526</v>
      </c>
      <c r="K516" s="7">
        <v>56.976617204660002</v>
      </c>
      <c r="L516" s="3">
        <v>5.49072265625</v>
      </c>
    </row>
    <row r="517" spans="1:12">
      <c r="A517" s="2" t="s">
        <v>595</v>
      </c>
      <c r="B517" s="2" t="s">
        <v>17</v>
      </c>
      <c r="C517" s="3">
        <v>17.627293109893799</v>
      </c>
      <c r="D517" s="4">
        <v>4.99</v>
      </c>
      <c r="E517" s="5">
        <v>1</v>
      </c>
      <c r="F517" s="5">
        <v>4</v>
      </c>
      <c r="G517" s="5">
        <v>4</v>
      </c>
      <c r="H517" s="5">
        <v>6</v>
      </c>
      <c r="I517" s="6">
        <v>4793655.7395833302</v>
      </c>
      <c r="J517" s="5">
        <v>941</v>
      </c>
      <c r="K517" s="7">
        <v>103.99342469466001</v>
      </c>
      <c r="L517" s="3">
        <v>5.87158203125</v>
      </c>
    </row>
    <row r="518" spans="1:12">
      <c r="A518" s="2" t="s">
        <v>1050</v>
      </c>
      <c r="B518" s="2" t="s">
        <v>4333</v>
      </c>
      <c r="C518" s="3">
        <v>17.519631862640399</v>
      </c>
      <c r="D518" s="4">
        <v>8.5500000000000007</v>
      </c>
      <c r="E518" s="5">
        <v>1</v>
      </c>
      <c r="F518" s="5">
        <v>2</v>
      </c>
      <c r="G518" s="5">
        <v>2</v>
      </c>
      <c r="H518" s="5">
        <v>4</v>
      </c>
      <c r="I518" s="6">
        <v>81227831.25</v>
      </c>
      <c r="J518" s="5">
        <v>351</v>
      </c>
      <c r="K518" s="7">
        <v>40.481495474660001</v>
      </c>
      <c r="L518" s="3">
        <v>5.23681640625</v>
      </c>
    </row>
    <row r="519" spans="1:12">
      <c r="A519" s="2" t="s">
        <v>2478</v>
      </c>
      <c r="B519" s="2" t="s">
        <v>59</v>
      </c>
      <c r="C519" s="3">
        <v>17.508587837219199</v>
      </c>
      <c r="D519" s="4">
        <v>23.89</v>
      </c>
      <c r="E519" s="5">
        <v>1</v>
      </c>
      <c r="F519" s="5">
        <v>2</v>
      </c>
      <c r="G519" s="5">
        <v>2</v>
      </c>
      <c r="H519" s="5">
        <v>8</v>
      </c>
      <c r="I519" s="6">
        <v>46527633.722656302</v>
      </c>
      <c r="J519" s="5">
        <v>113</v>
      </c>
      <c r="K519" s="7">
        <v>12.96807046466</v>
      </c>
      <c r="L519" s="3">
        <v>10.09619140625</v>
      </c>
    </row>
    <row r="520" spans="1:12">
      <c r="A520" s="2" t="s">
        <v>771</v>
      </c>
      <c r="B520" s="2" t="s">
        <v>4380</v>
      </c>
      <c r="C520" s="3">
        <v>17.485327005386399</v>
      </c>
      <c r="D520" s="4">
        <v>17.350000000000001</v>
      </c>
      <c r="E520" s="5">
        <v>2</v>
      </c>
      <c r="F520" s="5">
        <v>5</v>
      </c>
      <c r="G520" s="5">
        <v>5</v>
      </c>
      <c r="H520" s="5">
        <v>6</v>
      </c>
      <c r="I520" s="6">
        <v>60636117.895833299</v>
      </c>
      <c r="J520" s="5">
        <v>438</v>
      </c>
      <c r="K520" s="7">
        <v>49.629074554659901</v>
      </c>
      <c r="L520" s="3">
        <v>6.34130859375</v>
      </c>
    </row>
    <row r="521" spans="1:12">
      <c r="A521" s="2" t="s">
        <v>2759</v>
      </c>
      <c r="B521" s="2" t="s">
        <v>238</v>
      </c>
      <c r="C521" s="3">
        <v>17.458547830581701</v>
      </c>
      <c r="D521" s="4">
        <v>12.53</v>
      </c>
      <c r="E521" s="5">
        <v>1</v>
      </c>
      <c r="F521" s="5">
        <v>5</v>
      </c>
      <c r="G521" s="5">
        <v>5</v>
      </c>
      <c r="H521" s="5">
        <v>5</v>
      </c>
      <c r="I521" s="6">
        <v>24269512.90625</v>
      </c>
      <c r="J521" s="5">
        <v>439</v>
      </c>
      <c r="K521" s="7">
        <v>48.18626748466</v>
      </c>
      <c r="L521" s="3">
        <v>9.27587890625</v>
      </c>
    </row>
    <row r="522" spans="1:12">
      <c r="A522" s="2" t="s">
        <v>761</v>
      </c>
      <c r="B522" s="2" t="s">
        <v>26</v>
      </c>
      <c r="C522" s="3">
        <v>17.435780882835399</v>
      </c>
      <c r="D522" s="4">
        <v>25.9</v>
      </c>
      <c r="E522" s="5">
        <v>1</v>
      </c>
      <c r="F522" s="5">
        <v>4</v>
      </c>
      <c r="G522" s="5">
        <v>4</v>
      </c>
      <c r="H522" s="5">
        <v>6</v>
      </c>
      <c r="I522" s="6">
        <v>91403392.489583299</v>
      </c>
      <c r="J522" s="5">
        <v>251</v>
      </c>
      <c r="K522" s="7">
        <v>27.923180584659999</v>
      </c>
      <c r="L522" s="3">
        <v>4.83056640625</v>
      </c>
    </row>
    <row r="523" spans="1:12">
      <c r="A523" s="2" t="s">
        <v>841</v>
      </c>
      <c r="B523" s="2" t="s">
        <v>4134</v>
      </c>
      <c r="C523" s="3">
        <v>17.3264207839966</v>
      </c>
      <c r="D523" s="4">
        <v>3.99</v>
      </c>
      <c r="E523" s="5">
        <v>1</v>
      </c>
      <c r="F523" s="5">
        <v>2</v>
      </c>
      <c r="G523" s="5">
        <v>2</v>
      </c>
      <c r="H523" s="5">
        <v>4</v>
      </c>
      <c r="I523" s="6">
        <v>79068359.59375</v>
      </c>
      <c r="J523" s="5">
        <v>1530</v>
      </c>
      <c r="K523" s="7">
        <v>168.89473679465999</v>
      </c>
      <c r="L523" s="3">
        <v>5.24951171875</v>
      </c>
    </row>
    <row r="524" spans="1:12">
      <c r="A524" s="2" t="s">
        <v>1150</v>
      </c>
      <c r="B524" s="2" t="s">
        <v>4346</v>
      </c>
      <c r="C524" s="3">
        <v>17.315092086791999</v>
      </c>
      <c r="D524" s="4">
        <v>9.0500000000000007</v>
      </c>
      <c r="E524" s="5">
        <v>1</v>
      </c>
      <c r="F524" s="5">
        <v>3</v>
      </c>
      <c r="G524" s="5">
        <v>3</v>
      </c>
      <c r="H524" s="5">
        <v>6</v>
      </c>
      <c r="I524" s="6">
        <v>81122724.214029998</v>
      </c>
      <c r="J524" s="5">
        <v>497</v>
      </c>
      <c r="K524" s="7">
        <v>56.751145694660003</v>
      </c>
      <c r="L524" s="3">
        <v>5.89697265625</v>
      </c>
    </row>
    <row r="525" spans="1:12">
      <c r="A525" s="2" t="s">
        <v>2354</v>
      </c>
      <c r="B525" s="2" t="s">
        <v>3174</v>
      </c>
      <c r="C525" s="3">
        <v>17.210190296173099</v>
      </c>
      <c r="D525" s="4">
        <v>2.5299999999999998</v>
      </c>
      <c r="E525" s="5">
        <v>1</v>
      </c>
      <c r="F525" s="5">
        <v>3</v>
      </c>
      <c r="G525" s="5">
        <v>3</v>
      </c>
      <c r="H525" s="5">
        <v>5</v>
      </c>
      <c r="I525" s="6">
        <v>10405029.490885399</v>
      </c>
      <c r="J525" s="5">
        <v>1821</v>
      </c>
      <c r="K525" s="7">
        <v>205.72436188466</v>
      </c>
      <c r="L525" s="3">
        <v>5.09716796875</v>
      </c>
    </row>
    <row r="526" spans="1:12">
      <c r="A526" s="2" t="s">
        <v>848</v>
      </c>
      <c r="B526" s="2" t="s">
        <v>2818</v>
      </c>
      <c r="C526" s="3">
        <v>17.117862701416001</v>
      </c>
      <c r="D526" s="4">
        <v>8.17</v>
      </c>
      <c r="E526" s="5">
        <v>1</v>
      </c>
      <c r="F526" s="5">
        <v>2</v>
      </c>
      <c r="G526" s="5">
        <v>2</v>
      </c>
      <c r="H526" s="5">
        <v>4</v>
      </c>
      <c r="I526" s="6">
        <v>34164849.15625</v>
      </c>
      <c r="J526" s="5">
        <v>575</v>
      </c>
      <c r="K526" s="7">
        <v>65.101348854660102</v>
      </c>
      <c r="L526" s="3">
        <v>6.02392578125</v>
      </c>
    </row>
    <row r="527" spans="1:12">
      <c r="A527" s="2" t="s">
        <v>2185</v>
      </c>
      <c r="B527" s="2" t="s">
        <v>3280</v>
      </c>
      <c r="C527" s="3">
        <v>17.0536513328552</v>
      </c>
      <c r="D527" s="4">
        <v>15.71</v>
      </c>
      <c r="E527" s="5">
        <v>1</v>
      </c>
      <c r="F527" s="5">
        <v>2</v>
      </c>
      <c r="G527" s="5">
        <v>2</v>
      </c>
      <c r="H527" s="5">
        <v>11</v>
      </c>
      <c r="I527" s="6">
        <v>3546497.09765625</v>
      </c>
      <c r="J527" s="5">
        <v>210</v>
      </c>
      <c r="K527" s="7">
        <v>22.948260924660001</v>
      </c>
      <c r="L527" s="3">
        <v>6.87353515625</v>
      </c>
    </row>
    <row r="528" spans="1:12">
      <c r="A528" s="2" t="s">
        <v>2649</v>
      </c>
      <c r="B528" s="2" t="s">
        <v>3023</v>
      </c>
      <c r="C528" s="3">
        <v>16.905174255371101</v>
      </c>
      <c r="D528" s="4">
        <v>12.98</v>
      </c>
      <c r="E528" s="5">
        <v>1</v>
      </c>
      <c r="F528" s="5">
        <v>3</v>
      </c>
      <c r="G528" s="5">
        <v>3</v>
      </c>
      <c r="H528" s="5">
        <v>7</v>
      </c>
      <c r="I528" s="6">
        <v>67233494.112792999</v>
      </c>
      <c r="J528" s="5">
        <v>339</v>
      </c>
      <c r="K528" s="7">
        <v>37.030428254660002</v>
      </c>
      <c r="L528" s="3">
        <v>5.33837890625</v>
      </c>
    </row>
    <row r="529" spans="1:12">
      <c r="A529" s="2" t="s">
        <v>1483</v>
      </c>
      <c r="B529" s="2" t="s">
        <v>3740</v>
      </c>
      <c r="C529" s="3">
        <v>16.818353176116901</v>
      </c>
      <c r="D529" s="4">
        <v>9.6</v>
      </c>
      <c r="E529" s="5">
        <v>1</v>
      </c>
      <c r="F529" s="5">
        <v>2</v>
      </c>
      <c r="G529" s="5">
        <v>2</v>
      </c>
      <c r="H529" s="5">
        <v>6</v>
      </c>
      <c r="I529" s="6">
        <v>44530132.8828125</v>
      </c>
      <c r="J529" s="5">
        <v>479</v>
      </c>
      <c r="K529" s="7">
        <v>53.470418414660003</v>
      </c>
      <c r="L529" s="3">
        <v>5.71923828125</v>
      </c>
    </row>
    <row r="530" spans="1:12">
      <c r="A530" s="2" t="s">
        <v>2023</v>
      </c>
      <c r="B530" s="2" t="s">
        <v>4383</v>
      </c>
      <c r="C530" s="3">
        <v>16.790522098541299</v>
      </c>
      <c r="D530" s="4">
        <v>15.05</v>
      </c>
      <c r="E530" s="5">
        <v>1</v>
      </c>
      <c r="F530" s="5">
        <v>4</v>
      </c>
      <c r="G530" s="5">
        <v>4</v>
      </c>
      <c r="H530" s="5">
        <v>6</v>
      </c>
      <c r="I530" s="6">
        <v>62700034.333333299</v>
      </c>
      <c r="J530" s="5">
        <v>372</v>
      </c>
      <c r="K530" s="7">
        <v>40.340077584660001</v>
      </c>
      <c r="L530" s="3">
        <v>6.93212890625</v>
      </c>
    </row>
    <row r="531" spans="1:12">
      <c r="A531" s="2" t="s">
        <v>2131</v>
      </c>
      <c r="B531" s="2" t="s">
        <v>3314</v>
      </c>
      <c r="C531" s="3">
        <v>16.668764829635599</v>
      </c>
      <c r="D531" s="4">
        <v>4.67</v>
      </c>
      <c r="E531" s="5">
        <v>1</v>
      </c>
      <c r="F531" s="5">
        <v>2</v>
      </c>
      <c r="G531" s="5">
        <v>2</v>
      </c>
      <c r="H531" s="5">
        <v>4</v>
      </c>
      <c r="I531" s="6">
        <v>18997897.25</v>
      </c>
      <c r="J531" s="5">
        <v>664</v>
      </c>
      <c r="K531" s="7">
        <v>75.389507354660097</v>
      </c>
      <c r="L531" s="3">
        <v>5.14794921875</v>
      </c>
    </row>
    <row r="532" spans="1:12">
      <c r="A532" s="2" t="s">
        <v>928</v>
      </c>
      <c r="B532" s="2" t="s">
        <v>266</v>
      </c>
      <c r="C532" s="3">
        <v>16.661814212799101</v>
      </c>
      <c r="D532" s="4">
        <v>17.29</v>
      </c>
      <c r="E532" s="5">
        <v>1</v>
      </c>
      <c r="F532" s="5">
        <v>3</v>
      </c>
      <c r="G532" s="5">
        <v>3</v>
      </c>
      <c r="H532" s="5">
        <v>4</v>
      </c>
      <c r="I532" s="6">
        <v>41920953.125</v>
      </c>
      <c r="J532" s="5">
        <v>347</v>
      </c>
      <c r="K532" s="7">
        <v>38.63706523466</v>
      </c>
      <c r="L532" s="3">
        <v>5.54150390625</v>
      </c>
    </row>
    <row r="533" spans="1:12">
      <c r="A533" s="2" t="s">
        <v>2290</v>
      </c>
      <c r="B533" s="2" t="s">
        <v>3218</v>
      </c>
      <c r="C533" s="3">
        <v>16.563620805740399</v>
      </c>
      <c r="D533" s="4">
        <v>12.95</v>
      </c>
      <c r="E533" s="5">
        <v>1</v>
      </c>
      <c r="F533" s="5">
        <v>4</v>
      </c>
      <c r="G533" s="5">
        <v>4</v>
      </c>
      <c r="H533" s="5">
        <v>6</v>
      </c>
      <c r="I533" s="6">
        <v>31623433.9375</v>
      </c>
      <c r="J533" s="5">
        <v>672</v>
      </c>
      <c r="K533" s="7">
        <v>75.0995698146602</v>
      </c>
      <c r="L533" s="3">
        <v>6.04931640625</v>
      </c>
    </row>
    <row r="534" spans="1:12">
      <c r="A534" s="2" t="s">
        <v>1340</v>
      </c>
      <c r="B534" s="2" t="s">
        <v>3830</v>
      </c>
      <c r="C534" s="3">
        <v>16.4848988056183</v>
      </c>
      <c r="D534" s="4">
        <v>4.5999999999999996</v>
      </c>
      <c r="E534" s="5">
        <v>1</v>
      </c>
      <c r="F534" s="5">
        <v>4</v>
      </c>
      <c r="G534" s="5">
        <v>4</v>
      </c>
      <c r="H534" s="5">
        <v>5</v>
      </c>
      <c r="I534" s="6">
        <v>28691161.333333299</v>
      </c>
      <c r="J534" s="5">
        <v>1196</v>
      </c>
      <c r="K534" s="7">
        <v>134.11350303466</v>
      </c>
      <c r="L534" s="3">
        <v>6.43017578125</v>
      </c>
    </row>
    <row r="535" spans="1:12">
      <c r="A535" s="2" t="s">
        <v>2203</v>
      </c>
      <c r="B535" s="2" t="s">
        <v>3272</v>
      </c>
      <c r="C535" s="3">
        <v>16.482995986938501</v>
      </c>
      <c r="D535" s="4">
        <v>18.329999999999998</v>
      </c>
      <c r="E535" s="5">
        <v>1</v>
      </c>
      <c r="F535" s="5">
        <v>1</v>
      </c>
      <c r="G535" s="5">
        <v>1</v>
      </c>
      <c r="H535" s="5">
        <v>4</v>
      </c>
      <c r="I535" s="6">
        <v>59690998.5</v>
      </c>
      <c r="J535" s="5">
        <v>120</v>
      </c>
      <c r="K535" s="7">
        <v>13.66706163466</v>
      </c>
      <c r="L535" s="3">
        <v>7.23974609375</v>
      </c>
    </row>
    <row r="536" spans="1:12">
      <c r="A536" s="2" t="s">
        <v>1127</v>
      </c>
      <c r="B536" s="2" t="s">
        <v>18</v>
      </c>
      <c r="C536" s="3">
        <v>16.452549457549999</v>
      </c>
      <c r="D536" s="4">
        <v>12.46</v>
      </c>
      <c r="E536" s="5">
        <v>1</v>
      </c>
      <c r="F536" s="5">
        <v>2</v>
      </c>
      <c r="G536" s="5">
        <v>2</v>
      </c>
      <c r="H536" s="5">
        <v>4</v>
      </c>
      <c r="I536" s="6">
        <v>23230764.9765625</v>
      </c>
      <c r="J536" s="5">
        <v>329</v>
      </c>
      <c r="K536" s="7">
        <v>37.12508018466</v>
      </c>
      <c r="L536" s="3">
        <v>5.12255859375</v>
      </c>
    </row>
    <row r="537" spans="1:12">
      <c r="A537" s="2" t="s">
        <v>2612</v>
      </c>
      <c r="B537" s="2" t="s">
        <v>2782</v>
      </c>
      <c r="C537" s="3">
        <v>16.4226958751678</v>
      </c>
      <c r="D537" s="4">
        <v>25.17</v>
      </c>
      <c r="E537" s="5">
        <v>1</v>
      </c>
      <c r="F537" s="5">
        <v>4</v>
      </c>
      <c r="G537" s="5">
        <v>4</v>
      </c>
      <c r="H537" s="5">
        <v>5</v>
      </c>
      <c r="I537" s="6">
        <v>68471284.833333299</v>
      </c>
      <c r="J537" s="5">
        <v>294</v>
      </c>
      <c r="K537" s="7">
        <v>33.044376794660003</v>
      </c>
      <c r="L537" s="3">
        <v>8.99755859375</v>
      </c>
    </row>
    <row r="538" spans="1:12">
      <c r="A538" s="2" t="s">
        <v>1051</v>
      </c>
      <c r="B538" s="2" t="s">
        <v>4011</v>
      </c>
      <c r="C538" s="3">
        <v>16.4132865667343</v>
      </c>
      <c r="D538" s="4">
        <v>16.850000000000001</v>
      </c>
      <c r="E538" s="5">
        <v>1</v>
      </c>
      <c r="F538" s="5">
        <v>4</v>
      </c>
      <c r="G538" s="5">
        <v>4</v>
      </c>
      <c r="H538" s="5">
        <v>9</v>
      </c>
      <c r="I538" s="6">
        <v>65284289.076171897</v>
      </c>
      <c r="J538" s="5">
        <v>362</v>
      </c>
      <c r="K538" s="7">
        <v>39.690515624660001</v>
      </c>
      <c r="L538" s="3">
        <v>6.71240234375</v>
      </c>
    </row>
    <row r="539" spans="1:12">
      <c r="A539" s="2" t="s">
        <v>1758</v>
      </c>
      <c r="B539" s="2" t="s">
        <v>234</v>
      </c>
      <c r="C539" s="3">
        <v>16.400386333465601</v>
      </c>
      <c r="D539" s="4">
        <v>11.43</v>
      </c>
      <c r="E539" s="5">
        <v>1</v>
      </c>
      <c r="F539" s="5">
        <v>5</v>
      </c>
      <c r="G539" s="5">
        <v>5</v>
      </c>
      <c r="H539" s="5">
        <v>11</v>
      </c>
      <c r="I539" s="6">
        <v>15071387.125</v>
      </c>
      <c r="J539" s="5">
        <v>385</v>
      </c>
      <c r="K539" s="7">
        <v>42.414312744660002</v>
      </c>
      <c r="L539" s="3">
        <v>5.43994140625</v>
      </c>
    </row>
    <row r="540" spans="1:12">
      <c r="A540" s="2" t="s">
        <v>2742</v>
      </c>
      <c r="B540" s="2" t="s">
        <v>2789</v>
      </c>
      <c r="C540" s="3">
        <v>16.3065584897995</v>
      </c>
      <c r="D540" s="4">
        <v>18.14</v>
      </c>
      <c r="E540" s="5">
        <v>1</v>
      </c>
      <c r="F540" s="5">
        <v>4</v>
      </c>
      <c r="G540" s="5">
        <v>4</v>
      </c>
      <c r="H540" s="5">
        <v>8</v>
      </c>
      <c r="I540" s="6">
        <v>20704806.552327499</v>
      </c>
      <c r="J540" s="5">
        <v>204</v>
      </c>
      <c r="K540" s="7">
        <v>24.441238754659999</v>
      </c>
      <c r="L540" s="3">
        <v>11.42919921875</v>
      </c>
    </row>
    <row r="541" spans="1:12">
      <c r="A541" s="2" t="s">
        <v>1632</v>
      </c>
      <c r="B541" s="2" t="s">
        <v>2850</v>
      </c>
      <c r="C541" s="3">
        <v>16.284837126731901</v>
      </c>
      <c r="D541" s="4">
        <v>13.42</v>
      </c>
      <c r="E541" s="5">
        <v>1</v>
      </c>
      <c r="F541" s="5">
        <v>5</v>
      </c>
      <c r="G541" s="5">
        <v>5</v>
      </c>
      <c r="H541" s="5">
        <v>8</v>
      </c>
      <c r="I541" s="6">
        <v>10665132.263671899</v>
      </c>
      <c r="J541" s="5">
        <v>529</v>
      </c>
      <c r="K541" s="7">
        <v>57.608675284660002</v>
      </c>
      <c r="L541" s="3">
        <v>6.94677734375</v>
      </c>
    </row>
    <row r="542" spans="1:12">
      <c r="A542" s="2" t="s">
        <v>1603</v>
      </c>
      <c r="B542" s="2" t="s">
        <v>2856</v>
      </c>
      <c r="C542" s="3">
        <v>16.2636830806732</v>
      </c>
      <c r="D542" s="4">
        <v>12.78</v>
      </c>
      <c r="E542" s="5">
        <v>1</v>
      </c>
      <c r="F542" s="5">
        <v>4</v>
      </c>
      <c r="G542" s="5">
        <v>4</v>
      </c>
      <c r="H542" s="5">
        <v>5</v>
      </c>
      <c r="I542" s="6">
        <v>8058045.7955729198</v>
      </c>
      <c r="J542" s="5">
        <v>571</v>
      </c>
      <c r="K542" s="7">
        <v>63.318859234660103</v>
      </c>
      <c r="L542" s="3">
        <v>7.63525390625</v>
      </c>
    </row>
    <row r="543" spans="1:12">
      <c r="A543" s="2" t="s">
        <v>704</v>
      </c>
      <c r="B543" s="2" t="s">
        <v>4221</v>
      </c>
      <c r="C543" s="3">
        <v>16.233847379684399</v>
      </c>
      <c r="D543" s="4">
        <v>8.83</v>
      </c>
      <c r="E543" s="5">
        <v>1</v>
      </c>
      <c r="F543" s="5">
        <v>3</v>
      </c>
      <c r="G543" s="5">
        <v>3</v>
      </c>
      <c r="H543" s="5">
        <v>5</v>
      </c>
      <c r="I543" s="6">
        <v>52643704.958333299</v>
      </c>
      <c r="J543" s="5">
        <v>453</v>
      </c>
      <c r="K543" s="7">
        <v>51.597833194660097</v>
      </c>
      <c r="L543" s="3">
        <v>6.65380859375</v>
      </c>
    </row>
    <row r="544" spans="1:12">
      <c r="A544" s="2" t="s">
        <v>2396</v>
      </c>
      <c r="B544" s="2" t="s">
        <v>2863</v>
      </c>
      <c r="C544" s="3">
        <v>16.0831570625305</v>
      </c>
      <c r="D544" s="4">
        <v>11.26</v>
      </c>
      <c r="E544" s="5">
        <v>1</v>
      </c>
      <c r="F544" s="5">
        <v>2</v>
      </c>
      <c r="G544" s="5">
        <v>2</v>
      </c>
      <c r="H544" s="5">
        <v>4</v>
      </c>
      <c r="I544" s="6">
        <v>2974900.0537109398</v>
      </c>
      <c r="J544" s="5">
        <v>382</v>
      </c>
      <c r="K544" s="7">
        <v>42.541354444660001</v>
      </c>
      <c r="L544" s="3">
        <v>5.97314453125</v>
      </c>
    </row>
    <row r="545" spans="1:12">
      <c r="A545" s="2" t="s">
        <v>2651</v>
      </c>
      <c r="B545" s="2" t="s">
        <v>519</v>
      </c>
      <c r="C545" s="3">
        <v>16.081182956695599</v>
      </c>
      <c r="D545" s="4">
        <v>31.69</v>
      </c>
      <c r="E545" s="5">
        <v>1</v>
      </c>
      <c r="F545" s="5">
        <v>6</v>
      </c>
      <c r="G545" s="5">
        <v>6</v>
      </c>
      <c r="H545" s="5">
        <v>6</v>
      </c>
      <c r="I545" s="6">
        <v>31761011.354166701</v>
      </c>
      <c r="J545" s="5">
        <v>385</v>
      </c>
      <c r="K545" s="7">
        <v>42.594041684659999</v>
      </c>
      <c r="L545" s="3">
        <v>8.47021484375</v>
      </c>
    </row>
    <row r="546" spans="1:12">
      <c r="A546" s="2" t="s">
        <v>1505</v>
      </c>
      <c r="B546" s="2" t="s">
        <v>3726</v>
      </c>
      <c r="C546" s="3">
        <v>16.061540126800502</v>
      </c>
      <c r="D546" s="4">
        <v>19.37</v>
      </c>
      <c r="E546" s="5">
        <v>1</v>
      </c>
      <c r="F546" s="5">
        <v>7</v>
      </c>
      <c r="G546" s="5">
        <v>7</v>
      </c>
      <c r="H546" s="5">
        <v>7</v>
      </c>
      <c r="I546" s="6">
        <v>17989392.6171875</v>
      </c>
      <c r="J546" s="5">
        <v>475</v>
      </c>
      <c r="K546" s="7">
        <v>55.2713434746601</v>
      </c>
      <c r="L546" s="3">
        <v>8.82177734375</v>
      </c>
    </row>
    <row r="547" spans="1:12">
      <c r="A547" s="2" t="s">
        <v>1452</v>
      </c>
      <c r="B547" s="2" t="s">
        <v>2780</v>
      </c>
      <c r="C547" s="3">
        <v>16.022024750709502</v>
      </c>
      <c r="D547" s="4">
        <v>40.76</v>
      </c>
      <c r="E547" s="5">
        <v>1</v>
      </c>
      <c r="F547" s="5">
        <v>4</v>
      </c>
      <c r="G547" s="5">
        <v>5</v>
      </c>
      <c r="H547" s="5">
        <v>6</v>
      </c>
      <c r="I547" s="6">
        <v>89263100.729166701</v>
      </c>
      <c r="J547" s="5">
        <v>157</v>
      </c>
      <c r="K547" s="7">
        <v>18.88138023466</v>
      </c>
      <c r="L547" s="3">
        <v>6.36669921875</v>
      </c>
    </row>
    <row r="548" spans="1:12">
      <c r="A548" s="2" t="s">
        <v>1999</v>
      </c>
      <c r="B548" s="2" t="s">
        <v>3403</v>
      </c>
      <c r="C548" s="3">
        <v>16.016505956649802</v>
      </c>
      <c r="D548" s="4">
        <v>9.8000000000000007</v>
      </c>
      <c r="E548" s="5">
        <v>2</v>
      </c>
      <c r="F548" s="5">
        <v>4</v>
      </c>
      <c r="G548" s="5">
        <v>5</v>
      </c>
      <c r="H548" s="5">
        <v>6</v>
      </c>
      <c r="I548" s="6">
        <v>81511955.708333299</v>
      </c>
      <c r="J548" s="5">
        <v>755</v>
      </c>
      <c r="K548" s="7">
        <v>85.045108134660097</v>
      </c>
      <c r="L548" s="3">
        <v>6.69775390625</v>
      </c>
    </row>
    <row r="549" spans="1:12">
      <c r="A549" s="2" t="s">
        <v>2669</v>
      </c>
      <c r="B549" s="2" t="s">
        <v>2973</v>
      </c>
      <c r="C549" s="3">
        <v>16.007609367370598</v>
      </c>
      <c r="D549" s="4">
        <v>21.54</v>
      </c>
      <c r="E549" s="5">
        <v>1</v>
      </c>
      <c r="F549" s="5">
        <v>3</v>
      </c>
      <c r="G549" s="5">
        <v>3</v>
      </c>
      <c r="H549" s="5">
        <v>5</v>
      </c>
      <c r="I549" s="6">
        <v>91911949.112386107</v>
      </c>
      <c r="J549" s="5">
        <v>260</v>
      </c>
      <c r="K549" s="7">
        <v>29.439867994659998</v>
      </c>
      <c r="L549" s="3">
        <v>8.67529296875</v>
      </c>
    </row>
    <row r="550" spans="1:12">
      <c r="A550" s="2" t="s">
        <v>803</v>
      </c>
      <c r="B550" s="2" t="s">
        <v>416</v>
      </c>
      <c r="C550" s="3">
        <v>16.000730514526399</v>
      </c>
      <c r="D550" s="4">
        <v>28.74</v>
      </c>
      <c r="E550" s="5">
        <v>1</v>
      </c>
      <c r="F550" s="5">
        <v>3</v>
      </c>
      <c r="G550" s="5">
        <v>3</v>
      </c>
      <c r="H550" s="5">
        <v>6</v>
      </c>
      <c r="I550" s="6">
        <v>12657700.4817708</v>
      </c>
      <c r="J550" s="5">
        <v>87</v>
      </c>
      <c r="K550" s="7">
        <v>9.6787666446599996</v>
      </c>
      <c r="L550" s="3">
        <v>5.43994140625</v>
      </c>
    </row>
    <row r="551" spans="1:12">
      <c r="A551" s="2" t="s">
        <v>1020</v>
      </c>
      <c r="B551" s="2" t="s">
        <v>4027</v>
      </c>
      <c r="C551" s="3">
        <v>15.984361410141</v>
      </c>
      <c r="D551" s="4">
        <v>7.66</v>
      </c>
      <c r="E551" s="5">
        <v>1</v>
      </c>
      <c r="F551" s="5">
        <v>4</v>
      </c>
      <c r="G551" s="5">
        <v>4</v>
      </c>
      <c r="H551" s="5">
        <v>6</v>
      </c>
      <c r="I551" s="6">
        <v>19362483.541666701</v>
      </c>
      <c r="J551" s="5">
        <v>901</v>
      </c>
      <c r="K551" s="7">
        <v>98.182380594659904</v>
      </c>
      <c r="L551" s="3">
        <v>9.17333984375</v>
      </c>
    </row>
    <row r="552" spans="1:12">
      <c r="A552" s="2" t="s">
        <v>778</v>
      </c>
      <c r="B552" s="2" t="s">
        <v>262</v>
      </c>
      <c r="C552" s="3">
        <v>15.9298272132874</v>
      </c>
      <c r="D552" s="4">
        <v>5.99</v>
      </c>
      <c r="E552" s="5">
        <v>1</v>
      </c>
      <c r="F552" s="5">
        <v>3</v>
      </c>
      <c r="G552" s="5">
        <v>3</v>
      </c>
      <c r="H552" s="5">
        <v>5</v>
      </c>
      <c r="I552" s="6">
        <v>32133090.421875</v>
      </c>
      <c r="J552" s="5">
        <v>951</v>
      </c>
      <c r="K552" s="7">
        <v>110.08925545466001</v>
      </c>
      <c r="L552" s="3">
        <v>5.56689453125</v>
      </c>
    </row>
    <row r="553" spans="1:12">
      <c r="A553" s="2" t="s">
        <v>1242</v>
      </c>
      <c r="B553" s="2" t="s">
        <v>4326</v>
      </c>
      <c r="C553" s="3">
        <v>15.914212226867701</v>
      </c>
      <c r="D553" s="4">
        <v>21.33</v>
      </c>
      <c r="E553" s="5">
        <v>1</v>
      </c>
      <c r="F553" s="5">
        <v>2</v>
      </c>
      <c r="G553" s="5">
        <v>2</v>
      </c>
      <c r="H553" s="5">
        <v>4</v>
      </c>
      <c r="I553" s="6">
        <v>31687461.28125</v>
      </c>
      <c r="J553" s="5">
        <v>150</v>
      </c>
      <c r="K553" s="7">
        <v>17.061173994659999</v>
      </c>
      <c r="L553" s="3">
        <v>5.02099609375</v>
      </c>
    </row>
    <row r="554" spans="1:12">
      <c r="A554" s="2" t="s">
        <v>2078</v>
      </c>
      <c r="B554" s="2" t="s">
        <v>3349</v>
      </c>
      <c r="C554" s="3">
        <v>15.850083589553799</v>
      </c>
      <c r="D554" s="4">
        <v>5.79</v>
      </c>
      <c r="E554" s="5">
        <v>1</v>
      </c>
      <c r="F554" s="5">
        <v>3</v>
      </c>
      <c r="G554" s="5">
        <v>3</v>
      </c>
      <c r="H554" s="5">
        <v>5</v>
      </c>
      <c r="I554" s="6">
        <v>16538545.4088542</v>
      </c>
      <c r="J554" s="5">
        <v>639</v>
      </c>
      <c r="K554" s="7">
        <v>70.796864254660093</v>
      </c>
      <c r="L554" s="3">
        <v>6.74169921875</v>
      </c>
    </row>
    <row r="555" spans="1:12">
      <c r="A555" s="2" t="s">
        <v>1203</v>
      </c>
      <c r="B555" s="2" t="s">
        <v>31</v>
      </c>
      <c r="C555" s="3">
        <v>15.749304056167601</v>
      </c>
      <c r="D555" s="4">
        <v>40</v>
      </c>
      <c r="E555" s="5">
        <v>1</v>
      </c>
      <c r="F555" s="5">
        <v>4</v>
      </c>
      <c r="G555" s="5">
        <v>4</v>
      </c>
      <c r="H555" s="5">
        <v>6</v>
      </c>
      <c r="I555" s="6">
        <v>284032056.58333302</v>
      </c>
      <c r="J555" s="5">
        <v>130</v>
      </c>
      <c r="K555" s="7">
        <v>14.644868564659999</v>
      </c>
      <c r="L555" s="3">
        <v>9.99365234375</v>
      </c>
    </row>
    <row r="556" spans="1:12">
      <c r="A556" s="2" t="s">
        <v>950</v>
      </c>
      <c r="B556" s="2" t="s">
        <v>41</v>
      </c>
      <c r="C556" s="3">
        <v>15.742950677871701</v>
      </c>
      <c r="D556" s="4">
        <v>4.01</v>
      </c>
      <c r="E556" s="5">
        <v>1</v>
      </c>
      <c r="F556" s="5">
        <v>4</v>
      </c>
      <c r="G556" s="5">
        <v>4</v>
      </c>
      <c r="H556" s="5">
        <v>6</v>
      </c>
      <c r="I556" s="6">
        <v>31833484.25</v>
      </c>
      <c r="J556" s="5">
        <v>1522</v>
      </c>
      <c r="K556" s="7">
        <v>174.94685101466001</v>
      </c>
      <c r="L556" s="3">
        <v>8.63134765625</v>
      </c>
    </row>
    <row r="557" spans="1:12">
      <c r="A557" s="2" t="s">
        <v>1148</v>
      </c>
      <c r="B557" s="2" t="s">
        <v>363</v>
      </c>
      <c r="C557" s="3">
        <v>15.702929854393</v>
      </c>
      <c r="D557" s="4">
        <v>4.95</v>
      </c>
      <c r="E557" s="5">
        <v>1</v>
      </c>
      <c r="F557" s="5">
        <v>4</v>
      </c>
      <c r="G557" s="5">
        <v>4</v>
      </c>
      <c r="H557" s="5">
        <v>5</v>
      </c>
      <c r="I557" s="6">
        <v>48155479.791666701</v>
      </c>
      <c r="J557" s="5">
        <v>1374</v>
      </c>
      <c r="K557" s="7">
        <v>152.44112895466</v>
      </c>
      <c r="L557" s="3">
        <v>5.71923828125</v>
      </c>
    </row>
    <row r="558" spans="1:12">
      <c r="A558" s="2" t="s">
        <v>2712</v>
      </c>
      <c r="B558" s="2" t="s">
        <v>2927</v>
      </c>
      <c r="C558" s="3">
        <v>15.681244134903</v>
      </c>
      <c r="D558" s="4">
        <v>18.48</v>
      </c>
      <c r="E558" s="5">
        <v>1</v>
      </c>
      <c r="F558" s="5">
        <v>2</v>
      </c>
      <c r="G558" s="5">
        <v>2</v>
      </c>
      <c r="H558" s="5">
        <v>4</v>
      </c>
      <c r="I558" s="6">
        <v>87215849.5625</v>
      </c>
      <c r="J558" s="5">
        <v>211</v>
      </c>
      <c r="K558" s="7">
        <v>24.407150884659998</v>
      </c>
      <c r="L558" s="3">
        <v>5.98583984375</v>
      </c>
    </row>
    <row r="559" spans="1:12">
      <c r="A559" s="2" t="s">
        <v>1824</v>
      </c>
      <c r="B559" s="2" t="s">
        <v>3527</v>
      </c>
      <c r="C559" s="3">
        <v>15.5861196517944</v>
      </c>
      <c r="D559" s="4">
        <v>16.79</v>
      </c>
      <c r="E559" s="5">
        <v>1</v>
      </c>
      <c r="F559" s="5">
        <v>3</v>
      </c>
      <c r="G559" s="5">
        <v>3</v>
      </c>
      <c r="H559" s="5">
        <v>4</v>
      </c>
      <c r="I559" s="6">
        <v>32079133.505208299</v>
      </c>
      <c r="J559" s="5">
        <v>262</v>
      </c>
      <c r="K559" s="7">
        <v>28.3951688046599</v>
      </c>
      <c r="L559" s="3">
        <v>8.35302734375</v>
      </c>
    </row>
    <row r="560" spans="1:12">
      <c r="A560" s="2" t="s">
        <v>1333</v>
      </c>
      <c r="B560" s="2" t="s">
        <v>473</v>
      </c>
      <c r="C560" s="3">
        <v>15.533996820449801</v>
      </c>
      <c r="D560" s="4">
        <v>10.51</v>
      </c>
      <c r="E560" s="5">
        <v>1</v>
      </c>
      <c r="F560" s="5">
        <v>4</v>
      </c>
      <c r="G560" s="5">
        <v>4</v>
      </c>
      <c r="H560" s="5">
        <v>8</v>
      </c>
      <c r="I560" s="6">
        <v>37210137.7890625</v>
      </c>
      <c r="J560" s="5">
        <v>371</v>
      </c>
      <c r="K560" s="7">
        <v>41.620077404660002</v>
      </c>
      <c r="L560" s="3">
        <v>5.85888671875</v>
      </c>
    </row>
    <row r="561" spans="1:12">
      <c r="A561" s="2" t="s">
        <v>2054</v>
      </c>
      <c r="B561" s="2" t="s">
        <v>3366</v>
      </c>
      <c r="C561" s="3">
        <v>15.440726995468101</v>
      </c>
      <c r="D561" s="4">
        <v>11.63</v>
      </c>
      <c r="E561" s="5">
        <v>1</v>
      </c>
      <c r="F561" s="5">
        <v>4</v>
      </c>
      <c r="G561" s="5">
        <v>4</v>
      </c>
      <c r="H561" s="5">
        <v>6</v>
      </c>
      <c r="I561" s="6">
        <v>17910363.088541701</v>
      </c>
      <c r="J561" s="5">
        <v>722</v>
      </c>
      <c r="K561" s="7">
        <v>78.436371724660404</v>
      </c>
      <c r="L561" s="3">
        <v>5.93505859375</v>
      </c>
    </row>
    <row r="562" spans="1:12">
      <c r="A562" s="2" t="s">
        <v>4913</v>
      </c>
      <c r="B562" s="2" t="s">
        <v>4914</v>
      </c>
      <c r="C562" s="3">
        <v>15.425862073898299</v>
      </c>
      <c r="D562" s="4">
        <v>5.92</v>
      </c>
      <c r="E562" s="5">
        <v>1</v>
      </c>
      <c r="F562" s="5">
        <v>2</v>
      </c>
      <c r="G562" s="5">
        <v>2</v>
      </c>
      <c r="H562" s="5">
        <v>4</v>
      </c>
      <c r="I562" s="6">
        <v>48008562.0625</v>
      </c>
      <c r="J562" s="5">
        <v>574</v>
      </c>
      <c r="K562" s="7">
        <v>62.6005754246601</v>
      </c>
      <c r="L562" s="3">
        <v>6.07470703125</v>
      </c>
    </row>
    <row r="563" spans="1:12">
      <c r="A563" s="2" t="s">
        <v>2525</v>
      </c>
      <c r="B563" s="2" t="s">
        <v>288</v>
      </c>
      <c r="C563" s="3">
        <v>15.408978462219199</v>
      </c>
      <c r="D563" s="4">
        <v>5.45</v>
      </c>
      <c r="E563" s="5">
        <v>1</v>
      </c>
      <c r="F563" s="5">
        <v>6</v>
      </c>
      <c r="G563" s="5">
        <v>6</v>
      </c>
      <c r="H563" s="5">
        <v>8</v>
      </c>
      <c r="I563" s="6">
        <v>21104060.322916701</v>
      </c>
      <c r="J563" s="5">
        <v>1027</v>
      </c>
      <c r="K563" s="7">
        <v>117.82236690466</v>
      </c>
      <c r="L563" s="3">
        <v>5.33837890625</v>
      </c>
    </row>
    <row r="564" spans="1:12">
      <c r="A564" s="2" t="s">
        <v>958</v>
      </c>
      <c r="B564" s="2" t="s">
        <v>105</v>
      </c>
      <c r="C564" s="3">
        <v>15.396678209304801</v>
      </c>
      <c r="D564" s="4">
        <v>23.39</v>
      </c>
      <c r="E564" s="5">
        <v>1</v>
      </c>
      <c r="F564" s="5">
        <v>2</v>
      </c>
      <c r="G564" s="5">
        <v>2</v>
      </c>
      <c r="H564" s="5">
        <v>5</v>
      </c>
      <c r="I564" s="6">
        <v>4170493.28125</v>
      </c>
      <c r="J564" s="5">
        <v>171</v>
      </c>
      <c r="K564" s="7">
        <v>19.936388724659999</v>
      </c>
      <c r="L564" s="3">
        <v>6.11279296875</v>
      </c>
    </row>
    <row r="565" spans="1:12">
      <c r="A565" s="2" t="s">
        <v>1765</v>
      </c>
      <c r="B565" s="2" t="s">
        <v>3558</v>
      </c>
      <c r="C565" s="3">
        <v>15.3847553730011</v>
      </c>
      <c r="D565" s="4">
        <v>18.8</v>
      </c>
      <c r="E565" s="5">
        <v>1</v>
      </c>
      <c r="F565" s="5">
        <v>3</v>
      </c>
      <c r="G565" s="5">
        <v>3</v>
      </c>
      <c r="H565" s="5">
        <v>5</v>
      </c>
      <c r="I565" s="6">
        <v>49079980</v>
      </c>
      <c r="J565" s="5">
        <v>250</v>
      </c>
      <c r="K565" s="7">
        <v>27.186176054659999</v>
      </c>
      <c r="L565" s="3">
        <v>6.37939453125</v>
      </c>
    </row>
    <row r="566" spans="1:12">
      <c r="A566" s="2" t="s">
        <v>1265</v>
      </c>
      <c r="B566" s="2" t="s">
        <v>3885</v>
      </c>
      <c r="C566" s="3">
        <v>15.377849102020299</v>
      </c>
      <c r="D566" s="4">
        <v>9.24</v>
      </c>
      <c r="E566" s="5">
        <v>1</v>
      </c>
      <c r="F566" s="5">
        <v>1</v>
      </c>
      <c r="G566" s="5">
        <v>1</v>
      </c>
      <c r="H566" s="5">
        <v>4</v>
      </c>
      <c r="I566" s="6">
        <v>207045509.09375</v>
      </c>
      <c r="J566" s="5">
        <v>184</v>
      </c>
      <c r="K566" s="7">
        <v>20.193484444660001</v>
      </c>
      <c r="L566" s="3">
        <v>5.71923828125</v>
      </c>
    </row>
    <row r="567" spans="1:12">
      <c r="A567" s="2" t="s">
        <v>466</v>
      </c>
      <c r="B567" s="2" t="s">
        <v>2805</v>
      </c>
      <c r="C567" s="3">
        <v>15.361909866333001</v>
      </c>
      <c r="D567" s="4">
        <v>13.91</v>
      </c>
      <c r="E567" s="5">
        <v>1</v>
      </c>
      <c r="F567" s="5">
        <v>2</v>
      </c>
      <c r="G567" s="5">
        <v>2</v>
      </c>
      <c r="H567" s="5">
        <v>4</v>
      </c>
      <c r="I567" s="6">
        <v>144404233.28125</v>
      </c>
      <c r="J567" s="5">
        <v>302</v>
      </c>
      <c r="K567" s="7">
        <v>34.270044044659997</v>
      </c>
      <c r="L567" s="3">
        <v>5.36376953125</v>
      </c>
    </row>
    <row r="568" spans="1:12">
      <c r="A568" s="2" t="s">
        <v>2317</v>
      </c>
      <c r="B568" s="2" t="s">
        <v>4450</v>
      </c>
      <c r="C568" s="3">
        <v>15.338062763214101</v>
      </c>
      <c r="D568" s="4">
        <v>6.16</v>
      </c>
      <c r="E568" s="5">
        <v>1</v>
      </c>
      <c r="F568" s="5">
        <v>5</v>
      </c>
      <c r="G568" s="5">
        <v>5</v>
      </c>
      <c r="H568" s="5">
        <v>6</v>
      </c>
      <c r="I568" s="6">
        <v>13499142.8958333</v>
      </c>
      <c r="J568" s="5">
        <v>1493</v>
      </c>
      <c r="K568" s="7">
        <v>169.49968988466</v>
      </c>
      <c r="L568" s="3">
        <v>5.57958984375</v>
      </c>
    </row>
    <row r="569" spans="1:12">
      <c r="A569" s="2" t="s">
        <v>1204</v>
      </c>
      <c r="B569" s="2" t="s">
        <v>2860</v>
      </c>
      <c r="C569" s="3">
        <v>15.3192687034607</v>
      </c>
      <c r="D569" s="4">
        <v>45.1</v>
      </c>
      <c r="E569" s="5">
        <v>1</v>
      </c>
      <c r="F569" s="5">
        <v>2</v>
      </c>
      <c r="G569" s="5">
        <v>3</v>
      </c>
      <c r="H569" s="5">
        <v>4</v>
      </c>
      <c r="I569" s="6">
        <v>60547073.5</v>
      </c>
      <c r="J569" s="5">
        <v>102</v>
      </c>
      <c r="K569" s="7">
        <v>11.076292114659999</v>
      </c>
      <c r="L569" s="3">
        <v>5.09716796875</v>
      </c>
    </row>
    <row r="570" spans="1:12">
      <c r="A570" s="2" t="s">
        <v>1729</v>
      </c>
      <c r="B570" s="2" t="s">
        <v>3586</v>
      </c>
      <c r="C570" s="3">
        <v>15.284949541091899</v>
      </c>
      <c r="D570" s="4">
        <v>12.97</v>
      </c>
      <c r="E570" s="5">
        <v>1</v>
      </c>
      <c r="F570" s="5">
        <v>6</v>
      </c>
      <c r="G570" s="5">
        <v>6</v>
      </c>
      <c r="H570" s="5">
        <v>7</v>
      </c>
      <c r="I570" s="6">
        <v>62738313.166666701</v>
      </c>
      <c r="J570" s="5">
        <v>902</v>
      </c>
      <c r="K570" s="7">
        <v>102.17753089465999</v>
      </c>
      <c r="L570" s="3">
        <v>5.16064453125</v>
      </c>
    </row>
    <row r="571" spans="1:12">
      <c r="A571" s="2" t="s">
        <v>2195</v>
      </c>
      <c r="B571" s="2" t="s">
        <v>4412</v>
      </c>
      <c r="C571" s="3">
        <v>15.2768685817719</v>
      </c>
      <c r="D571" s="4">
        <v>5.64</v>
      </c>
      <c r="E571" s="5">
        <v>1</v>
      </c>
      <c r="F571" s="5">
        <v>4</v>
      </c>
      <c r="G571" s="5">
        <v>4</v>
      </c>
      <c r="H571" s="5">
        <v>4</v>
      </c>
      <c r="I571" s="6">
        <v>26609297.5</v>
      </c>
      <c r="J571" s="5">
        <v>816</v>
      </c>
      <c r="K571" s="7">
        <v>94.869607984660107</v>
      </c>
      <c r="L571" s="3">
        <v>6.07470703125</v>
      </c>
    </row>
    <row r="572" spans="1:12">
      <c r="A572" s="2" t="s">
        <v>785</v>
      </c>
      <c r="B572" s="2" t="s">
        <v>4165</v>
      </c>
      <c r="C572" s="3">
        <v>15.2428792715073</v>
      </c>
      <c r="D572" s="4">
        <v>25.81</v>
      </c>
      <c r="E572" s="5">
        <v>1</v>
      </c>
      <c r="F572" s="5">
        <v>4</v>
      </c>
      <c r="G572" s="5">
        <v>4</v>
      </c>
      <c r="H572" s="5">
        <v>7</v>
      </c>
      <c r="I572" s="6">
        <v>71095861.604166701</v>
      </c>
      <c r="J572" s="5">
        <v>217</v>
      </c>
      <c r="K572" s="7">
        <v>25.194470604660001</v>
      </c>
      <c r="L572" s="3">
        <v>6.22705078125</v>
      </c>
    </row>
    <row r="573" spans="1:12">
      <c r="A573" s="2" t="s">
        <v>1742</v>
      </c>
      <c r="B573" s="2" t="s">
        <v>3576</v>
      </c>
      <c r="C573" s="3">
        <v>15.198644161224401</v>
      </c>
      <c r="D573" s="4">
        <v>9.7799999999999994</v>
      </c>
      <c r="E573" s="5">
        <v>1</v>
      </c>
      <c r="F573" s="5">
        <v>4</v>
      </c>
      <c r="G573" s="5">
        <v>4</v>
      </c>
      <c r="H573" s="5">
        <v>5</v>
      </c>
      <c r="I573" s="6">
        <v>16439110.9375</v>
      </c>
      <c r="J573" s="5">
        <v>583</v>
      </c>
      <c r="K573" s="7">
        <v>65.400754084660093</v>
      </c>
      <c r="L573" s="3">
        <v>5.46533203125</v>
      </c>
    </row>
    <row r="574" spans="1:12">
      <c r="A574" s="2" t="s">
        <v>1173</v>
      </c>
      <c r="B574" s="2" t="s">
        <v>3942</v>
      </c>
      <c r="C574" s="3">
        <v>15.170261859893801</v>
      </c>
      <c r="D574" s="4">
        <v>24.32</v>
      </c>
      <c r="E574" s="5">
        <v>1</v>
      </c>
      <c r="F574" s="5">
        <v>4</v>
      </c>
      <c r="G574" s="5">
        <v>4</v>
      </c>
      <c r="H574" s="5">
        <v>5</v>
      </c>
      <c r="I574" s="6">
        <v>43976765.5</v>
      </c>
      <c r="J574" s="5">
        <v>185</v>
      </c>
      <c r="K574" s="7">
        <v>20.411222474660001</v>
      </c>
      <c r="L574" s="3">
        <v>5.46533203125</v>
      </c>
    </row>
    <row r="575" spans="1:12">
      <c r="A575" s="2" t="s">
        <v>1880</v>
      </c>
      <c r="B575" s="2" t="s">
        <v>3486</v>
      </c>
      <c r="C575" s="3">
        <v>15.1701564788818</v>
      </c>
      <c r="D575" s="4">
        <v>17.739999999999998</v>
      </c>
      <c r="E575" s="5">
        <v>1</v>
      </c>
      <c r="F575" s="5">
        <v>3</v>
      </c>
      <c r="G575" s="5">
        <v>3</v>
      </c>
      <c r="H575" s="5">
        <v>5</v>
      </c>
      <c r="I575" s="6">
        <v>62088225.261393197</v>
      </c>
      <c r="J575" s="5">
        <v>248</v>
      </c>
      <c r="K575" s="7">
        <v>27.936764884660001</v>
      </c>
      <c r="L575" s="3">
        <v>9.49560546875</v>
      </c>
    </row>
    <row r="576" spans="1:12">
      <c r="A576" s="2" t="s">
        <v>1830</v>
      </c>
      <c r="B576" s="2" t="s">
        <v>3523</v>
      </c>
      <c r="C576" s="3">
        <v>15.1606862545013</v>
      </c>
      <c r="D576" s="4">
        <v>24.36</v>
      </c>
      <c r="E576" s="5">
        <v>1</v>
      </c>
      <c r="F576" s="5">
        <v>6</v>
      </c>
      <c r="G576" s="5">
        <v>6</v>
      </c>
      <c r="H576" s="5">
        <v>7</v>
      </c>
      <c r="I576" s="6">
        <v>21477930.041666701</v>
      </c>
      <c r="J576" s="5">
        <v>349</v>
      </c>
      <c r="K576" s="7">
        <v>37.571603494659897</v>
      </c>
      <c r="L576" s="3">
        <v>8.90966796875</v>
      </c>
    </row>
    <row r="577" spans="1:12">
      <c r="A577" s="2" t="s">
        <v>2630</v>
      </c>
      <c r="B577" s="2" t="s">
        <v>3012</v>
      </c>
      <c r="C577" s="3">
        <v>15.1090850830078</v>
      </c>
      <c r="D577" s="4">
        <v>5.19</v>
      </c>
      <c r="E577" s="5">
        <v>1</v>
      </c>
      <c r="F577" s="5">
        <v>2</v>
      </c>
      <c r="G577" s="5">
        <v>2</v>
      </c>
      <c r="H577" s="5">
        <v>5</v>
      </c>
      <c r="I577" s="6">
        <v>21938375.973144501</v>
      </c>
      <c r="J577" s="5">
        <v>540</v>
      </c>
      <c r="K577" s="7">
        <v>59.814364974660101</v>
      </c>
      <c r="L577" s="3">
        <v>5.66845703125</v>
      </c>
    </row>
    <row r="578" spans="1:12">
      <c r="A578" s="2" t="s">
        <v>1911</v>
      </c>
      <c r="B578" s="2" t="s">
        <v>3470</v>
      </c>
      <c r="C578" s="3">
        <v>15.1015689373016</v>
      </c>
      <c r="D578" s="4">
        <v>11.19</v>
      </c>
      <c r="E578" s="5">
        <v>1</v>
      </c>
      <c r="F578" s="5">
        <v>3</v>
      </c>
      <c r="G578" s="5">
        <v>3</v>
      </c>
      <c r="H578" s="5">
        <v>5</v>
      </c>
      <c r="I578" s="6">
        <v>43474045.638020799</v>
      </c>
      <c r="J578" s="5">
        <v>429</v>
      </c>
      <c r="K578" s="7">
        <v>47.007685884660098</v>
      </c>
      <c r="L578" s="3">
        <v>4.75439453125</v>
      </c>
    </row>
    <row r="579" spans="1:12">
      <c r="A579" s="2" t="s">
        <v>1210</v>
      </c>
      <c r="B579" s="2" t="s">
        <v>3919</v>
      </c>
      <c r="C579" s="3">
        <v>15.0699920654297</v>
      </c>
      <c r="D579" s="4">
        <v>33.72</v>
      </c>
      <c r="E579" s="5">
        <v>1</v>
      </c>
      <c r="F579" s="5">
        <v>3</v>
      </c>
      <c r="G579" s="5">
        <v>3</v>
      </c>
      <c r="H579" s="5">
        <v>5</v>
      </c>
      <c r="I579" s="6">
        <v>328644490.35416698</v>
      </c>
      <c r="J579" s="5">
        <v>86</v>
      </c>
      <c r="K579" s="7">
        <v>10.086056444660001</v>
      </c>
      <c r="L579" s="3">
        <v>5.04638671875</v>
      </c>
    </row>
    <row r="580" spans="1:12">
      <c r="A580" s="2" t="s">
        <v>2331</v>
      </c>
      <c r="B580" s="2" t="s">
        <v>4495</v>
      </c>
      <c r="C580" s="3">
        <v>14.9075863361359</v>
      </c>
      <c r="D580" s="4">
        <v>6.3</v>
      </c>
      <c r="E580" s="5">
        <v>1</v>
      </c>
      <c r="F580" s="5">
        <v>2</v>
      </c>
      <c r="G580" s="5">
        <v>2</v>
      </c>
      <c r="H580" s="5">
        <v>4</v>
      </c>
      <c r="I580" s="6">
        <v>71913540.25</v>
      </c>
      <c r="J580" s="5">
        <v>508</v>
      </c>
      <c r="K580" s="7">
        <v>55.518949124660097</v>
      </c>
      <c r="L580" s="3">
        <v>5.40185546875</v>
      </c>
    </row>
    <row r="581" spans="1:12">
      <c r="A581" s="2" t="s">
        <v>2580</v>
      </c>
      <c r="B581" s="2" t="s">
        <v>2979</v>
      </c>
      <c r="C581" s="3">
        <v>14.9012507200241</v>
      </c>
      <c r="D581" s="4">
        <v>7.94</v>
      </c>
      <c r="E581" s="5">
        <v>1</v>
      </c>
      <c r="F581" s="5">
        <v>5</v>
      </c>
      <c r="G581" s="5">
        <v>5</v>
      </c>
      <c r="H581" s="5">
        <v>6</v>
      </c>
      <c r="I581" s="6">
        <v>58930633.583333299</v>
      </c>
      <c r="J581" s="5">
        <v>743</v>
      </c>
      <c r="K581" s="7">
        <v>86.338934034660099</v>
      </c>
      <c r="L581" s="3">
        <v>5.96044921875</v>
      </c>
    </row>
    <row r="582" spans="1:12">
      <c r="A582" s="2" t="s">
        <v>2114</v>
      </c>
      <c r="B582" s="2" t="s">
        <v>3324</v>
      </c>
      <c r="C582" s="3">
        <v>14.883129358291599</v>
      </c>
      <c r="D582" s="4">
        <v>26.8</v>
      </c>
      <c r="E582" s="5">
        <v>1</v>
      </c>
      <c r="F582" s="5">
        <v>4</v>
      </c>
      <c r="G582" s="5">
        <v>4</v>
      </c>
      <c r="H582" s="5">
        <v>4</v>
      </c>
      <c r="I582" s="6">
        <v>40910501.177083299</v>
      </c>
      <c r="J582" s="5">
        <v>250</v>
      </c>
      <c r="K582" s="7">
        <v>26.946171854660001</v>
      </c>
      <c r="L582" s="3">
        <v>7.41552734375</v>
      </c>
    </row>
    <row r="583" spans="1:12">
      <c r="A583" s="2" t="s">
        <v>1960</v>
      </c>
      <c r="B583" s="2" t="s">
        <v>3432</v>
      </c>
      <c r="C583" s="3">
        <v>14.876317620277399</v>
      </c>
      <c r="D583" s="4">
        <v>34.57</v>
      </c>
      <c r="E583" s="5">
        <v>1</v>
      </c>
      <c r="F583" s="5">
        <v>8</v>
      </c>
      <c r="G583" s="5">
        <v>8</v>
      </c>
      <c r="H583" s="5">
        <v>10</v>
      </c>
      <c r="I583" s="6">
        <v>482390909.625</v>
      </c>
      <c r="J583" s="5">
        <v>188</v>
      </c>
      <c r="K583" s="7">
        <v>21.53088414466</v>
      </c>
      <c r="L583" s="3">
        <v>9.87646484375</v>
      </c>
    </row>
    <row r="584" spans="1:12">
      <c r="A584" s="2" t="s">
        <v>4915</v>
      </c>
      <c r="B584" s="2" t="s">
        <v>4916</v>
      </c>
      <c r="C584" s="3">
        <v>14.8594608306885</v>
      </c>
      <c r="D584" s="4">
        <v>12.53</v>
      </c>
      <c r="E584" s="5">
        <v>1</v>
      </c>
      <c r="F584" s="5">
        <v>3</v>
      </c>
      <c r="G584" s="5">
        <v>3</v>
      </c>
      <c r="H584" s="5">
        <v>4</v>
      </c>
      <c r="I584" s="6">
        <v>32080975.541666701</v>
      </c>
      <c r="J584" s="5">
        <v>463</v>
      </c>
      <c r="K584" s="7">
        <v>50.9812895446601</v>
      </c>
      <c r="L584" s="3">
        <v>6.27783203125</v>
      </c>
    </row>
    <row r="585" spans="1:12">
      <c r="A585" s="2" t="s">
        <v>1323</v>
      </c>
      <c r="B585" s="2" t="s">
        <v>3840</v>
      </c>
      <c r="C585" s="3">
        <v>14.849463701248199</v>
      </c>
      <c r="D585" s="4">
        <v>10.93</v>
      </c>
      <c r="E585" s="5">
        <v>1</v>
      </c>
      <c r="F585" s="5">
        <v>2</v>
      </c>
      <c r="G585" s="5">
        <v>2</v>
      </c>
      <c r="H585" s="5">
        <v>4</v>
      </c>
      <c r="I585" s="6">
        <v>28517462.375</v>
      </c>
      <c r="J585" s="5">
        <v>311</v>
      </c>
      <c r="K585" s="7">
        <v>35.68723530466</v>
      </c>
      <c r="L585" s="3">
        <v>6.74169921875</v>
      </c>
    </row>
    <row r="586" spans="1:12">
      <c r="A586" s="2" t="s">
        <v>635</v>
      </c>
      <c r="B586" s="2" t="s">
        <v>2872</v>
      </c>
      <c r="C586" s="3">
        <v>14.734708666801501</v>
      </c>
      <c r="D586" s="4">
        <v>7.97</v>
      </c>
      <c r="E586" s="5">
        <v>1</v>
      </c>
      <c r="F586" s="5">
        <v>3</v>
      </c>
      <c r="G586" s="5">
        <v>3</v>
      </c>
      <c r="H586" s="5">
        <v>4</v>
      </c>
      <c r="I586" s="6">
        <v>35870000.714355499</v>
      </c>
      <c r="J586" s="5">
        <v>765</v>
      </c>
      <c r="K586" s="7">
        <v>86.948068384660203</v>
      </c>
      <c r="L586" s="3">
        <v>5.94775390625</v>
      </c>
    </row>
    <row r="587" spans="1:12">
      <c r="A587" s="2" t="s">
        <v>2237</v>
      </c>
      <c r="B587" s="2" t="s">
        <v>3251</v>
      </c>
      <c r="C587" s="3">
        <v>14.7338289022446</v>
      </c>
      <c r="D587" s="4">
        <v>28.77</v>
      </c>
      <c r="E587" s="5">
        <v>1</v>
      </c>
      <c r="F587" s="5">
        <v>4</v>
      </c>
      <c r="G587" s="5">
        <v>4</v>
      </c>
      <c r="H587" s="5">
        <v>5</v>
      </c>
      <c r="I587" s="6">
        <v>42260888.666666701</v>
      </c>
      <c r="J587" s="5">
        <v>212</v>
      </c>
      <c r="K587" s="7">
        <v>24.160463044659998</v>
      </c>
      <c r="L587" s="3">
        <v>4.86865234375</v>
      </c>
    </row>
    <row r="588" spans="1:12">
      <c r="A588" s="2" t="s">
        <v>1111</v>
      </c>
      <c r="B588" s="2" t="s">
        <v>116</v>
      </c>
      <c r="C588" s="3">
        <v>14.693918704986601</v>
      </c>
      <c r="D588" s="4">
        <v>17.899999999999999</v>
      </c>
      <c r="E588" s="5">
        <v>1</v>
      </c>
      <c r="F588" s="5">
        <v>6</v>
      </c>
      <c r="G588" s="5">
        <v>6</v>
      </c>
      <c r="H588" s="5">
        <v>8</v>
      </c>
      <c r="I588" s="6">
        <v>36087916.6494141</v>
      </c>
      <c r="J588" s="5">
        <v>525</v>
      </c>
      <c r="K588" s="7">
        <v>57.338136124659997</v>
      </c>
      <c r="L588" s="3">
        <v>5.47802734375</v>
      </c>
    </row>
    <row r="589" spans="1:12">
      <c r="A589" s="2" t="s">
        <v>982</v>
      </c>
      <c r="B589" s="2" t="s">
        <v>344</v>
      </c>
      <c r="C589" s="3">
        <v>14.6784665584564</v>
      </c>
      <c r="D589" s="4">
        <v>20.81</v>
      </c>
      <c r="E589" s="5">
        <v>1</v>
      </c>
      <c r="F589" s="5">
        <v>4</v>
      </c>
      <c r="G589" s="5">
        <v>4</v>
      </c>
      <c r="H589" s="5">
        <v>4</v>
      </c>
      <c r="I589" s="6">
        <v>21860196.604166701</v>
      </c>
      <c r="J589" s="5">
        <v>447</v>
      </c>
      <c r="K589" s="7">
        <v>50.855868204659998</v>
      </c>
      <c r="L589" s="3">
        <v>5.68115234375</v>
      </c>
    </row>
    <row r="590" spans="1:12">
      <c r="A590" s="2" t="s">
        <v>4917</v>
      </c>
      <c r="B590" s="2" t="s">
        <v>4918</v>
      </c>
      <c r="C590" s="3">
        <v>14.624498128891</v>
      </c>
      <c r="D590" s="4">
        <v>8.98</v>
      </c>
      <c r="E590" s="5">
        <v>1</v>
      </c>
      <c r="F590" s="5">
        <v>1</v>
      </c>
      <c r="G590" s="5">
        <v>1</v>
      </c>
      <c r="H590" s="5">
        <v>4</v>
      </c>
      <c r="I590" s="6">
        <v>11125190.359375</v>
      </c>
      <c r="J590" s="5">
        <v>167</v>
      </c>
      <c r="K590" s="7">
        <v>18.519956304659999</v>
      </c>
      <c r="L590" s="3">
        <v>5.21142578125</v>
      </c>
    </row>
    <row r="591" spans="1:12">
      <c r="A591" s="2" t="s">
        <v>1796</v>
      </c>
      <c r="B591" s="2" t="s">
        <v>68</v>
      </c>
      <c r="C591" s="3">
        <v>14.609207630157499</v>
      </c>
      <c r="D591" s="4">
        <v>19.420000000000002</v>
      </c>
      <c r="E591" s="5">
        <v>1</v>
      </c>
      <c r="F591" s="5">
        <v>4</v>
      </c>
      <c r="G591" s="5">
        <v>4</v>
      </c>
      <c r="H591" s="5">
        <v>5</v>
      </c>
      <c r="I591" s="6">
        <v>49268342.548177101</v>
      </c>
      <c r="J591" s="5">
        <v>242</v>
      </c>
      <c r="K591" s="7">
        <v>26.612370484660001</v>
      </c>
      <c r="L591" s="3">
        <v>9.18798828125</v>
      </c>
    </row>
    <row r="592" spans="1:12">
      <c r="A592" s="2" t="s">
        <v>2573</v>
      </c>
      <c r="B592" s="2" t="s">
        <v>3031</v>
      </c>
      <c r="C592" s="3">
        <v>14.535716295242301</v>
      </c>
      <c r="D592" s="4">
        <v>7.07</v>
      </c>
      <c r="E592" s="5">
        <v>1</v>
      </c>
      <c r="F592" s="5">
        <v>3</v>
      </c>
      <c r="G592" s="5">
        <v>3</v>
      </c>
      <c r="H592" s="5">
        <v>4</v>
      </c>
      <c r="I592" s="6">
        <v>28688557.875</v>
      </c>
      <c r="J592" s="5">
        <v>580</v>
      </c>
      <c r="K592" s="7">
        <v>65.033179714660093</v>
      </c>
      <c r="L592" s="3">
        <v>5.32568359375</v>
      </c>
    </row>
    <row r="593" spans="1:12">
      <c r="A593" s="2" t="s">
        <v>1253</v>
      </c>
      <c r="B593" s="2" t="s">
        <v>3891</v>
      </c>
      <c r="C593" s="3">
        <v>14.4810252189636</v>
      </c>
      <c r="D593" s="4">
        <v>3.44</v>
      </c>
      <c r="E593" s="5">
        <v>1</v>
      </c>
      <c r="F593" s="5">
        <v>4</v>
      </c>
      <c r="G593" s="5">
        <v>4</v>
      </c>
      <c r="H593" s="5">
        <v>6</v>
      </c>
      <c r="I593" s="6">
        <v>19108830.6953125</v>
      </c>
      <c r="J593" s="5">
        <v>1249</v>
      </c>
      <c r="K593" s="7">
        <v>142.43281470465999</v>
      </c>
      <c r="L593" s="3">
        <v>7.03466796875</v>
      </c>
    </row>
    <row r="594" spans="1:12">
      <c r="A594" s="2" t="s">
        <v>1144</v>
      </c>
      <c r="B594" s="2" t="s">
        <v>3957</v>
      </c>
      <c r="C594" s="3">
        <v>14.410292387008701</v>
      </c>
      <c r="D594" s="4">
        <v>6.46</v>
      </c>
      <c r="E594" s="5">
        <v>1</v>
      </c>
      <c r="F594" s="5">
        <v>3</v>
      </c>
      <c r="G594" s="5">
        <v>3</v>
      </c>
      <c r="H594" s="5">
        <v>4</v>
      </c>
      <c r="I594" s="6">
        <v>19913400.661458299</v>
      </c>
      <c r="J594" s="5">
        <v>758</v>
      </c>
      <c r="K594" s="7">
        <v>85.701279974660196</v>
      </c>
      <c r="L594" s="3">
        <v>6.37939453125</v>
      </c>
    </row>
    <row r="595" spans="1:12">
      <c r="A595" s="2" t="s">
        <v>1234</v>
      </c>
      <c r="B595" s="2" t="s">
        <v>272</v>
      </c>
      <c r="C595" s="3">
        <v>14.290492534637499</v>
      </c>
      <c r="D595" s="4">
        <v>31.3</v>
      </c>
      <c r="E595" s="5">
        <v>1</v>
      </c>
      <c r="F595" s="5">
        <v>4</v>
      </c>
      <c r="G595" s="5">
        <v>4</v>
      </c>
      <c r="H595" s="5">
        <v>4</v>
      </c>
      <c r="I595" s="6">
        <v>46434867.833333299</v>
      </c>
      <c r="J595" s="5">
        <v>262</v>
      </c>
      <c r="K595" s="7">
        <v>29.649049634659999</v>
      </c>
      <c r="L595" s="3">
        <v>5.18603515625</v>
      </c>
    </row>
    <row r="596" spans="1:12">
      <c r="A596" s="2" t="s">
        <v>1123</v>
      </c>
      <c r="B596" s="2" t="s">
        <v>3971</v>
      </c>
      <c r="C596" s="3">
        <v>14.270974874496501</v>
      </c>
      <c r="D596" s="4">
        <v>20.53</v>
      </c>
      <c r="E596" s="5">
        <v>1</v>
      </c>
      <c r="F596" s="5">
        <v>2</v>
      </c>
      <c r="G596" s="5">
        <v>2</v>
      </c>
      <c r="H596" s="5">
        <v>4</v>
      </c>
      <c r="I596" s="6">
        <v>63265090.9375</v>
      </c>
      <c r="J596" s="5">
        <v>302</v>
      </c>
      <c r="K596" s="7">
        <v>34.337401714659997</v>
      </c>
      <c r="L596" s="3">
        <v>5.79541015625</v>
      </c>
    </row>
    <row r="597" spans="1:12">
      <c r="A597" s="2" t="s">
        <v>162</v>
      </c>
      <c r="B597" s="2" t="s">
        <v>4276</v>
      </c>
      <c r="C597" s="3">
        <v>14.2617508172989</v>
      </c>
      <c r="D597" s="4">
        <v>21.74</v>
      </c>
      <c r="E597" s="5">
        <v>1</v>
      </c>
      <c r="F597" s="5">
        <v>2</v>
      </c>
      <c r="G597" s="5">
        <v>2</v>
      </c>
      <c r="H597" s="5">
        <v>6</v>
      </c>
      <c r="I597" s="6">
        <v>1119903.15551758</v>
      </c>
      <c r="J597" s="5">
        <v>92</v>
      </c>
      <c r="K597" s="7">
        <v>10.17119617466</v>
      </c>
      <c r="L597" s="3">
        <v>6.94677734375</v>
      </c>
    </row>
    <row r="598" spans="1:12">
      <c r="A598" s="2" t="s">
        <v>727</v>
      </c>
      <c r="B598" s="2" t="s">
        <v>4206</v>
      </c>
      <c r="C598" s="3">
        <v>14.1936645507813</v>
      </c>
      <c r="D598" s="4">
        <v>4.0999999999999996</v>
      </c>
      <c r="E598" s="5">
        <v>1</v>
      </c>
      <c r="F598" s="5">
        <v>5</v>
      </c>
      <c r="G598" s="5">
        <v>5</v>
      </c>
      <c r="H598" s="5">
        <v>5</v>
      </c>
      <c r="I598" s="6">
        <v>7762461.9752604198</v>
      </c>
      <c r="J598" s="5">
        <v>1706</v>
      </c>
      <c r="K598" s="7">
        <v>191.24479753465999</v>
      </c>
      <c r="L598" s="3">
        <v>6.21435546875</v>
      </c>
    </row>
    <row r="599" spans="1:12">
      <c r="A599" s="2" t="s">
        <v>1870</v>
      </c>
      <c r="B599" s="2" t="s">
        <v>69</v>
      </c>
      <c r="C599" s="3">
        <v>14.1817632913589</v>
      </c>
      <c r="D599" s="4">
        <v>24.15</v>
      </c>
      <c r="E599" s="5">
        <v>1</v>
      </c>
      <c r="F599" s="5">
        <v>4</v>
      </c>
      <c r="G599" s="5">
        <v>4</v>
      </c>
      <c r="H599" s="5">
        <v>5</v>
      </c>
      <c r="I599" s="6">
        <v>10715763.1022135</v>
      </c>
      <c r="J599" s="5">
        <v>207</v>
      </c>
      <c r="K599" s="7">
        <v>22.20316095466</v>
      </c>
      <c r="L599" s="3">
        <v>9.58349609375</v>
      </c>
    </row>
    <row r="600" spans="1:12">
      <c r="A600" s="2" t="s">
        <v>2328</v>
      </c>
      <c r="B600" s="2" t="s">
        <v>3191</v>
      </c>
      <c r="C600" s="3">
        <v>14.1736989021301</v>
      </c>
      <c r="D600" s="4">
        <v>8.41</v>
      </c>
      <c r="E600" s="5">
        <v>1</v>
      </c>
      <c r="F600" s="5">
        <v>2</v>
      </c>
      <c r="G600" s="5">
        <v>2</v>
      </c>
      <c r="H600" s="5">
        <v>5</v>
      </c>
      <c r="I600" s="6">
        <v>35222509.309570298</v>
      </c>
      <c r="J600" s="5">
        <v>452</v>
      </c>
      <c r="K600" s="7">
        <v>50.251735694660098</v>
      </c>
      <c r="L600" s="3">
        <v>5.31298828125</v>
      </c>
    </row>
    <row r="601" spans="1:12">
      <c r="A601" s="2" t="s">
        <v>1291</v>
      </c>
      <c r="B601" s="2" t="s">
        <v>345</v>
      </c>
      <c r="C601" s="3">
        <v>14.147557020187399</v>
      </c>
      <c r="D601" s="4">
        <v>11.05</v>
      </c>
      <c r="E601" s="5">
        <v>1</v>
      </c>
      <c r="F601" s="5">
        <v>3</v>
      </c>
      <c r="G601" s="5">
        <v>3</v>
      </c>
      <c r="H601" s="5">
        <v>5</v>
      </c>
      <c r="I601" s="6">
        <v>50929140.875</v>
      </c>
      <c r="J601" s="5">
        <v>543</v>
      </c>
      <c r="K601" s="7">
        <v>60.44565229466</v>
      </c>
      <c r="L601" s="3">
        <v>4.88134765625</v>
      </c>
    </row>
    <row r="602" spans="1:12">
      <c r="A602" s="2" t="s">
        <v>2392</v>
      </c>
      <c r="B602" s="2" t="s">
        <v>3145</v>
      </c>
      <c r="C602" s="3">
        <v>14.1262946128845</v>
      </c>
      <c r="D602" s="4">
        <v>37.4</v>
      </c>
      <c r="E602" s="5">
        <v>1</v>
      </c>
      <c r="F602" s="5">
        <v>2</v>
      </c>
      <c r="G602" s="5">
        <v>2</v>
      </c>
      <c r="H602" s="5">
        <v>8</v>
      </c>
      <c r="I602" s="6">
        <v>130967224.703857</v>
      </c>
      <c r="J602" s="5">
        <v>123</v>
      </c>
      <c r="K602" s="7">
        <v>14.485477854659999</v>
      </c>
      <c r="L602" s="3">
        <v>4.08154296875</v>
      </c>
    </row>
    <row r="603" spans="1:12">
      <c r="A603" s="2" t="s">
        <v>900</v>
      </c>
      <c r="B603" s="2" t="s">
        <v>4101</v>
      </c>
      <c r="C603" s="3">
        <v>14.0877091884613</v>
      </c>
      <c r="D603" s="4">
        <v>33.54</v>
      </c>
      <c r="E603" s="5">
        <v>1</v>
      </c>
      <c r="F603" s="5">
        <v>4</v>
      </c>
      <c r="G603" s="5">
        <v>4</v>
      </c>
      <c r="H603" s="5">
        <v>4</v>
      </c>
      <c r="I603" s="6">
        <v>85545868.708333299</v>
      </c>
      <c r="J603" s="5">
        <v>161</v>
      </c>
      <c r="K603" s="7">
        <v>19.343690404659998</v>
      </c>
      <c r="L603" s="3">
        <v>4.65283203125</v>
      </c>
    </row>
    <row r="604" spans="1:12">
      <c r="A604" s="2" t="s">
        <v>1957</v>
      </c>
      <c r="B604" s="2" t="s">
        <v>3435</v>
      </c>
      <c r="C604" s="3">
        <v>14.086076974868799</v>
      </c>
      <c r="D604" s="4">
        <v>5.58</v>
      </c>
      <c r="E604" s="5">
        <v>1</v>
      </c>
      <c r="F604" s="5">
        <v>5</v>
      </c>
      <c r="G604" s="5">
        <v>5</v>
      </c>
      <c r="H604" s="5">
        <v>5</v>
      </c>
      <c r="I604" s="6">
        <v>5065197.7721354198</v>
      </c>
      <c r="J604" s="5">
        <v>1039</v>
      </c>
      <c r="K604" s="7">
        <v>113.48161953466</v>
      </c>
      <c r="L604" s="3">
        <v>5.22412109375</v>
      </c>
    </row>
    <row r="605" spans="1:12">
      <c r="A605" s="2" t="s">
        <v>1169</v>
      </c>
      <c r="B605" s="2" t="s">
        <v>56</v>
      </c>
      <c r="C605" s="3">
        <v>14.067380666732801</v>
      </c>
      <c r="D605" s="4">
        <v>30.15</v>
      </c>
      <c r="E605" s="5">
        <v>1</v>
      </c>
      <c r="F605" s="5">
        <v>4</v>
      </c>
      <c r="G605" s="5">
        <v>4</v>
      </c>
      <c r="H605" s="5">
        <v>6</v>
      </c>
      <c r="I605" s="6">
        <v>8038785.9069010401</v>
      </c>
      <c r="J605" s="5">
        <v>136</v>
      </c>
      <c r="K605" s="7">
        <v>15.550661894659999</v>
      </c>
      <c r="L605" s="3">
        <v>10.28662109375</v>
      </c>
    </row>
    <row r="606" spans="1:12">
      <c r="A606" s="2" t="s">
        <v>2152</v>
      </c>
      <c r="B606" s="2" t="s">
        <v>3300</v>
      </c>
      <c r="C606" s="3">
        <v>13.984001874923701</v>
      </c>
      <c r="D606" s="4">
        <v>16.12</v>
      </c>
      <c r="E606" s="5">
        <v>1</v>
      </c>
      <c r="F606" s="5">
        <v>3</v>
      </c>
      <c r="G606" s="5">
        <v>3</v>
      </c>
      <c r="H606" s="5">
        <v>5</v>
      </c>
      <c r="I606" s="6">
        <v>39465822.397298202</v>
      </c>
      <c r="J606" s="5">
        <v>242</v>
      </c>
      <c r="K606" s="7">
        <v>27.07853799466</v>
      </c>
      <c r="L606" s="3">
        <v>6.16357421875</v>
      </c>
    </row>
    <row r="607" spans="1:12">
      <c r="A607" s="2" t="s">
        <v>1705</v>
      </c>
      <c r="B607" s="2" t="s">
        <v>3601</v>
      </c>
      <c r="C607" s="3">
        <v>13.961274385452301</v>
      </c>
      <c r="D607" s="4">
        <v>19.600000000000001</v>
      </c>
      <c r="E607" s="5">
        <v>1</v>
      </c>
      <c r="F607" s="5">
        <v>7</v>
      </c>
      <c r="G607" s="5">
        <v>7</v>
      </c>
      <c r="H607" s="5">
        <v>10</v>
      </c>
      <c r="I607" s="6">
        <v>53024800.270833299</v>
      </c>
      <c r="J607" s="5">
        <v>495</v>
      </c>
      <c r="K607" s="7">
        <v>57.218297204659997</v>
      </c>
      <c r="L607" s="3">
        <v>5.69384765625</v>
      </c>
    </row>
    <row r="608" spans="1:12">
      <c r="A608" s="2" t="s">
        <v>2360</v>
      </c>
      <c r="B608" s="2" t="s">
        <v>3168</v>
      </c>
      <c r="C608" s="3">
        <v>13.9309842586517</v>
      </c>
      <c r="D608" s="4">
        <v>29.58</v>
      </c>
      <c r="E608" s="5">
        <v>1</v>
      </c>
      <c r="F608" s="5">
        <v>3</v>
      </c>
      <c r="G608" s="5">
        <v>3</v>
      </c>
      <c r="H608" s="5">
        <v>5</v>
      </c>
      <c r="I608" s="6">
        <v>55315378.416666701</v>
      </c>
      <c r="J608" s="5">
        <v>213</v>
      </c>
      <c r="K608" s="7">
        <v>23.714213764659998</v>
      </c>
      <c r="L608" s="3">
        <v>5.23681640625</v>
      </c>
    </row>
    <row r="609" spans="1:12">
      <c r="A609" s="2" t="s">
        <v>4919</v>
      </c>
      <c r="B609" s="2" t="s">
        <v>4920</v>
      </c>
      <c r="C609" s="3">
        <v>13.9300673007965</v>
      </c>
      <c r="D609" s="4">
        <v>7.48</v>
      </c>
      <c r="E609" s="5">
        <v>1</v>
      </c>
      <c r="F609" s="5">
        <v>2</v>
      </c>
      <c r="G609" s="5">
        <v>2</v>
      </c>
      <c r="H609" s="5">
        <v>3</v>
      </c>
      <c r="I609" s="6">
        <v>1960949.3378906299</v>
      </c>
      <c r="J609" s="5">
        <v>575</v>
      </c>
      <c r="K609" s="7">
        <v>61.905556094660199</v>
      </c>
      <c r="L609" s="3">
        <v>9.61279296875</v>
      </c>
    </row>
    <row r="610" spans="1:12">
      <c r="A610" s="2" t="s">
        <v>2553</v>
      </c>
      <c r="B610" s="2" t="s">
        <v>485</v>
      </c>
      <c r="C610" s="3">
        <v>13.842668771743799</v>
      </c>
      <c r="D610" s="4">
        <v>15.45</v>
      </c>
      <c r="E610" s="5">
        <v>1</v>
      </c>
      <c r="F610" s="5">
        <v>3</v>
      </c>
      <c r="G610" s="5">
        <v>4</v>
      </c>
      <c r="H610" s="5">
        <v>5</v>
      </c>
      <c r="I610" s="6">
        <v>70451629.667968795</v>
      </c>
      <c r="J610" s="5">
        <v>356</v>
      </c>
      <c r="K610" s="7">
        <v>38.616701814659997</v>
      </c>
      <c r="L610" s="3">
        <v>6.99072265625</v>
      </c>
    </row>
    <row r="611" spans="1:12">
      <c r="A611" s="2" t="s">
        <v>2211</v>
      </c>
      <c r="B611" s="2" t="s">
        <v>3268</v>
      </c>
      <c r="C611" s="3">
        <v>13.7909080982208</v>
      </c>
      <c r="D611" s="4">
        <v>25.59</v>
      </c>
      <c r="E611" s="5">
        <v>1</v>
      </c>
      <c r="F611" s="5">
        <v>5</v>
      </c>
      <c r="G611" s="5">
        <v>5</v>
      </c>
      <c r="H611" s="5">
        <v>7</v>
      </c>
      <c r="I611" s="6">
        <v>23325946.333333299</v>
      </c>
      <c r="J611" s="5">
        <v>254</v>
      </c>
      <c r="K611" s="7">
        <v>28.477649904660002</v>
      </c>
      <c r="L611" s="3">
        <v>7.26904296875</v>
      </c>
    </row>
    <row r="612" spans="1:12">
      <c r="A612" s="2" t="s">
        <v>1024</v>
      </c>
      <c r="B612" s="2" t="s">
        <v>4024</v>
      </c>
      <c r="C612" s="3">
        <v>13.7847828865051</v>
      </c>
      <c r="D612" s="4">
        <v>19.28</v>
      </c>
      <c r="E612" s="5">
        <v>1</v>
      </c>
      <c r="F612" s="5">
        <v>4</v>
      </c>
      <c r="G612" s="5">
        <v>4</v>
      </c>
      <c r="H612" s="5">
        <v>5</v>
      </c>
      <c r="I612" s="6">
        <v>36157178.827473998</v>
      </c>
      <c r="J612" s="5">
        <v>503</v>
      </c>
      <c r="K612" s="7">
        <v>56.696647564659997</v>
      </c>
      <c r="L612" s="3">
        <v>9.55419921875</v>
      </c>
    </row>
    <row r="613" spans="1:12">
      <c r="A613" s="2" t="s">
        <v>1896</v>
      </c>
      <c r="B613" s="2" t="s">
        <v>549</v>
      </c>
      <c r="C613" s="3">
        <v>13.751917362213099</v>
      </c>
      <c r="D613" s="4">
        <v>5.68</v>
      </c>
      <c r="E613" s="5">
        <v>2</v>
      </c>
      <c r="F613" s="5">
        <v>4</v>
      </c>
      <c r="G613" s="5">
        <v>4</v>
      </c>
      <c r="H613" s="5">
        <v>4</v>
      </c>
      <c r="I613" s="6">
        <v>12308670.375</v>
      </c>
      <c r="J613" s="5">
        <v>757</v>
      </c>
      <c r="K613" s="7">
        <v>84.354376664659995</v>
      </c>
      <c r="L613" s="3">
        <v>5.37646484375</v>
      </c>
    </row>
    <row r="614" spans="1:12">
      <c r="A614" s="2" t="s">
        <v>1159</v>
      </c>
      <c r="B614" s="2" t="s">
        <v>3949</v>
      </c>
      <c r="C614" s="3">
        <v>13.720866680145299</v>
      </c>
      <c r="D614" s="4">
        <v>10.51</v>
      </c>
      <c r="E614" s="5">
        <v>1</v>
      </c>
      <c r="F614" s="5">
        <v>2</v>
      </c>
      <c r="G614" s="5">
        <v>2</v>
      </c>
      <c r="H614" s="5">
        <v>4</v>
      </c>
      <c r="I614" s="6">
        <v>41858293.9375</v>
      </c>
      <c r="J614" s="5">
        <v>371</v>
      </c>
      <c r="K614" s="7">
        <v>40.818528804659998</v>
      </c>
      <c r="L614" s="3">
        <v>7.22509765625</v>
      </c>
    </row>
    <row r="615" spans="1:12">
      <c r="A615" s="2" t="s">
        <v>1496</v>
      </c>
      <c r="B615" s="2" t="s">
        <v>3731</v>
      </c>
      <c r="C615" s="3">
        <v>13.682433843612699</v>
      </c>
      <c r="D615" s="4">
        <v>28.33</v>
      </c>
      <c r="E615" s="5">
        <v>1</v>
      </c>
      <c r="F615" s="5">
        <v>4</v>
      </c>
      <c r="G615" s="5">
        <v>4</v>
      </c>
      <c r="H615" s="5">
        <v>5</v>
      </c>
      <c r="I615" s="6">
        <v>54973109.479166701</v>
      </c>
      <c r="J615" s="5">
        <v>293</v>
      </c>
      <c r="K615" s="7">
        <v>32.286339634660003</v>
      </c>
      <c r="L615" s="3">
        <v>5.12255859375</v>
      </c>
    </row>
    <row r="616" spans="1:12">
      <c r="A616" s="2" t="s">
        <v>2269</v>
      </c>
      <c r="B616" s="2" t="s">
        <v>184</v>
      </c>
      <c r="C616" s="3">
        <v>13.640859127044701</v>
      </c>
      <c r="D616" s="4">
        <v>10.64</v>
      </c>
      <c r="E616" s="5">
        <v>1</v>
      </c>
      <c r="F616" s="5">
        <v>3</v>
      </c>
      <c r="G616" s="5">
        <v>3</v>
      </c>
      <c r="H616" s="5">
        <v>4</v>
      </c>
      <c r="I616" s="6">
        <v>34522783.940104201</v>
      </c>
      <c r="J616" s="5">
        <v>376</v>
      </c>
      <c r="K616" s="7">
        <v>40.737704244660002</v>
      </c>
      <c r="L616" s="3">
        <v>7.23974609375</v>
      </c>
    </row>
    <row r="617" spans="1:12">
      <c r="A617" s="2" t="s">
        <v>1071</v>
      </c>
      <c r="B617" s="2" t="s">
        <v>4444</v>
      </c>
      <c r="C617" s="3">
        <v>13.6074192523956</v>
      </c>
      <c r="D617" s="4">
        <v>24.36</v>
      </c>
      <c r="E617" s="5">
        <v>1</v>
      </c>
      <c r="F617" s="5">
        <v>3</v>
      </c>
      <c r="G617" s="5">
        <v>3</v>
      </c>
      <c r="H617" s="5">
        <v>7</v>
      </c>
      <c r="I617" s="6">
        <v>46844207.5087891</v>
      </c>
      <c r="J617" s="5">
        <v>156</v>
      </c>
      <c r="K617" s="7">
        <v>17.88273548466</v>
      </c>
      <c r="L617" s="3">
        <v>10.68212890625</v>
      </c>
    </row>
    <row r="618" spans="1:12">
      <c r="A618" s="2" t="s">
        <v>2233</v>
      </c>
      <c r="B618" s="2" t="s">
        <v>3254</v>
      </c>
      <c r="C618" s="3">
        <v>13.5872046947479</v>
      </c>
      <c r="D618" s="4">
        <v>15.84</v>
      </c>
      <c r="E618" s="5">
        <v>1</v>
      </c>
      <c r="F618" s="5">
        <v>4</v>
      </c>
      <c r="G618" s="5">
        <v>4</v>
      </c>
      <c r="H618" s="5">
        <v>5</v>
      </c>
      <c r="I618" s="6">
        <v>25460521.479166701</v>
      </c>
      <c r="J618" s="5">
        <v>404</v>
      </c>
      <c r="K618" s="7">
        <v>46.567458204659999</v>
      </c>
      <c r="L618" s="3">
        <v>5.04638671875</v>
      </c>
    </row>
    <row r="619" spans="1:12">
      <c r="A619" s="2" t="s">
        <v>2660</v>
      </c>
      <c r="B619" s="2" t="s">
        <v>2868</v>
      </c>
      <c r="C619" s="3">
        <v>13.583978176116901</v>
      </c>
      <c r="D619" s="4">
        <v>12.24</v>
      </c>
      <c r="E619" s="5">
        <v>1</v>
      </c>
      <c r="F619" s="5">
        <v>2</v>
      </c>
      <c r="G619" s="5">
        <v>2</v>
      </c>
      <c r="H619" s="5">
        <v>3</v>
      </c>
      <c r="I619" s="6">
        <v>6437768.27734375</v>
      </c>
      <c r="J619" s="5">
        <v>196</v>
      </c>
      <c r="K619" s="7">
        <v>22.114702314660001</v>
      </c>
      <c r="L619" s="3">
        <v>8.71923828125</v>
      </c>
    </row>
    <row r="620" spans="1:12">
      <c r="A620" s="2" t="s">
        <v>2007</v>
      </c>
      <c r="B620" s="2" t="s">
        <v>3397</v>
      </c>
      <c r="C620" s="3">
        <v>13.5773916244507</v>
      </c>
      <c r="D620" s="4">
        <v>5.45</v>
      </c>
      <c r="E620" s="5">
        <v>2</v>
      </c>
      <c r="F620" s="5">
        <v>4</v>
      </c>
      <c r="G620" s="5">
        <v>4</v>
      </c>
      <c r="H620" s="5">
        <v>7</v>
      </c>
      <c r="I620" s="6">
        <v>241513.71321614599</v>
      </c>
      <c r="J620" s="5">
        <v>918</v>
      </c>
      <c r="K620" s="7">
        <v>100.66456431466</v>
      </c>
      <c r="L620" s="3">
        <v>9.12939453125</v>
      </c>
    </row>
    <row r="621" spans="1:12">
      <c r="A621" s="2" t="s">
        <v>2462</v>
      </c>
      <c r="B621" s="2" t="s">
        <v>4459</v>
      </c>
      <c r="C621" s="3">
        <v>13.572506189346299</v>
      </c>
      <c r="D621" s="4">
        <v>16.72</v>
      </c>
      <c r="E621" s="5">
        <v>1</v>
      </c>
      <c r="F621" s="5">
        <v>3</v>
      </c>
      <c r="G621" s="5">
        <v>3</v>
      </c>
      <c r="H621" s="5">
        <v>5</v>
      </c>
      <c r="I621" s="6">
        <v>68707542.807291701</v>
      </c>
      <c r="J621" s="5">
        <v>293</v>
      </c>
      <c r="K621" s="7">
        <v>33.404857264660002</v>
      </c>
      <c r="L621" s="3">
        <v>5.65576171875</v>
      </c>
    </row>
    <row r="622" spans="1:12">
      <c r="A622" s="2" t="s">
        <v>2674</v>
      </c>
      <c r="B622" s="2" t="s">
        <v>2978</v>
      </c>
      <c r="C622" s="3">
        <v>13.5634877681732</v>
      </c>
      <c r="D622" s="4">
        <v>13.21</v>
      </c>
      <c r="E622" s="5">
        <v>1</v>
      </c>
      <c r="F622" s="5">
        <v>2</v>
      </c>
      <c r="G622" s="5">
        <v>2</v>
      </c>
      <c r="H622" s="5">
        <v>4</v>
      </c>
      <c r="I622" s="6">
        <v>42203562.5625</v>
      </c>
      <c r="J622" s="5">
        <v>265</v>
      </c>
      <c r="K622" s="7">
        <v>30.828979994659999</v>
      </c>
      <c r="L622" s="3">
        <v>5.02099609375</v>
      </c>
    </row>
    <row r="623" spans="1:12">
      <c r="A623" s="2" t="s">
        <v>4911</v>
      </c>
      <c r="B623" s="2" t="s">
        <v>4912</v>
      </c>
      <c r="C623" s="3">
        <v>13.4864292144775</v>
      </c>
      <c r="D623" s="4">
        <v>13.84</v>
      </c>
      <c r="E623" s="5">
        <v>1</v>
      </c>
      <c r="F623" s="5">
        <v>1</v>
      </c>
      <c r="G623" s="5">
        <v>1</v>
      </c>
      <c r="H623" s="5">
        <v>3</v>
      </c>
      <c r="I623" s="6">
        <v>60568708.375</v>
      </c>
      <c r="J623" s="5">
        <v>159</v>
      </c>
      <c r="K623" s="7">
        <v>18.33388915466</v>
      </c>
      <c r="L623" s="3">
        <v>4.58935546875</v>
      </c>
    </row>
    <row r="624" spans="1:12">
      <c r="A624" s="2" t="s">
        <v>2550</v>
      </c>
      <c r="B624" s="2" t="s">
        <v>3047</v>
      </c>
      <c r="C624" s="3">
        <v>13.4193210601807</v>
      </c>
      <c r="D624" s="4">
        <v>2.42</v>
      </c>
      <c r="E624" s="5">
        <v>1</v>
      </c>
      <c r="F624" s="5">
        <v>2</v>
      </c>
      <c r="G624" s="5">
        <v>2</v>
      </c>
      <c r="H624" s="5">
        <v>4</v>
      </c>
      <c r="I624" s="6">
        <v>9567926.0654296894</v>
      </c>
      <c r="J624" s="5">
        <v>1115</v>
      </c>
      <c r="K624" s="7">
        <v>130.14227394465999</v>
      </c>
      <c r="L624" s="3">
        <v>5.50341796875</v>
      </c>
    </row>
    <row r="625" spans="1:12">
      <c r="A625" s="2" t="s">
        <v>2732</v>
      </c>
      <c r="B625" s="2" t="s">
        <v>2947</v>
      </c>
      <c r="C625" s="3">
        <v>13.406774759292601</v>
      </c>
      <c r="D625" s="4">
        <v>12.12</v>
      </c>
      <c r="E625" s="5">
        <v>1</v>
      </c>
      <c r="F625" s="5">
        <v>4</v>
      </c>
      <c r="G625" s="5">
        <v>4</v>
      </c>
      <c r="H625" s="5">
        <v>5</v>
      </c>
      <c r="I625" s="6">
        <v>49072706.375</v>
      </c>
      <c r="J625" s="5">
        <v>429</v>
      </c>
      <c r="K625" s="7">
        <v>47.60668748466</v>
      </c>
      <c r="L625" s="3">
        <v>5.09716796875</v>
      </c>
    </row>
    <row r="626" spans="1:12">
      <c r="A626" s="2" t="s">
        <v>1422</v>
      </c>
      <c r="B626" s="2" t="s">
        <v>4509</v>
      </c>
      <c r="C626" s="3">
        <v>13.405277609825101</v>
      </c>
      <c r="D626" s="4">
        <v>4.5599999999999996</v>
      </c>
      <c r="E626" s="5">
        <v>1</v>
      </c>
      <c r="F626" s="5">
        <v>5</v>
      </c>
      <c r="G626" s="5">
        <v>5</v>
      </c>
      <c r="H626" s="5">
        <v>7</v>
      </c>
      <c r="I626" s="6">
        <v>40360115.416666701</v>
      </c>
      <c r="J626" s="5">
        <v>1514</v>
      </c>
      <c r="K626" s="7">
        <v>170.34509905466001</v>
      </c>
      <c r="L626" s="3">
        <v>5.16064453125</v>
      </c>
    </row>
    <row r="627" spans="1:12">
      <c r="A627" s="2" t="s">
        <v>1951</v>
      </c>
      <c r="B627" s="2" t="s">
        <v>3438</v>
      </c>
      <c r="C627" s="3">
        <v>13.335061669349701</v>
      </c>
      <c r="D627" s="4">
        <v>29.25</v>
      </c>
      <c r="E627" s="5">
        <v>1</v>
      </c>
      <c r="F627" s="5">
        <v>5</v>
      </c>
      <c r="G627" s="5">
        <v>5</v>
      </c>
      <c r="H627" s="5">
        <v>7</v>
      </c>
      <c r="I627" s="6">
        <v>48506908.434407599</v>
      </c>
      <c r="J627" s="5">
        <v>147</v>
      </c>
      <c r="K627" s="7">
        <v>17.021179634660001</v>
      </c>
      <c r="L627" s="3">
        <v>10.38916015625</v>
      </c>
    </row>
    <row r="628" spans="1:12">
      <c r="A628" s="2" t="s">
        <v>2221</v>
      </c>
      <c r="B628" s="2" t="s">
        <v>3261</v>
      </c>
      <c r="C628" s="3">
        <v>13.2742235660553</v>
      </c>
      <c r="D628" s="4">
        <v>5.28</v>
      </c>
      <c r="E628" s="5">
        <v>1</v>
      </c>
      <c r="F628" s="5">
        <v>3</v>
      </c>
      <c r="G628" s="5">
        <v>3</v>
      </c>
      <c r="H628" s="5">
        <v>6</v>
      </c>
      <c r="I628" s="6">
        <v>2297096.5205078102</v>
      </c>
      <c r="J628" s="5">
        <v>625</v>
      </c>
      <c r="K628" s="7">
        <v>69.399171784660098</v>
      </c>
      <c r="L628" s="3">
        <v>8.64599609375</v>
      </c>
    </row>
    <row r="629" spans="1:12">
      <c r="A629" s="2" t="s">
        <v>2772</v>
      </c>
      <c r="B629" s="2" t="s">
        <v>268</v>
      </c>
      <c r="C629" s="3">
        <v>13.2130832672119</v>
      </c>
      <c r="D629" s="4">
        <v>13.4</v>
      </c>
      <c r="E629" s="5">
        <v>1</v>
      </c>
      <c r="F629" s="5">
        <v>4</v>
      </c>
      <c r="G629" s="5">
        <v>4</v>
      </c>
      <c r="H629" s="5">
        <v>6</v>
      </c>
      <c r="I629" s="6">
        <v>14421575.822265601</v>
      </c>
      <c r="J629" s="5">
        <v>209</v>
      </c>
      <c r="K629" s="7">
        <v>23.884125894659999</v>
      </c>
      <c r="L629" s="3">
        <v>5.26220703125</v>
      </c>
    </row>
    <row r="630" spans="1:12">
      <c r="A630" s="2" t="s">
        <v>1509</v>
      </c>
      <c r="B630" s="2" t="s">
        <v>3724</v>
      </c>
      <c r="C630" s="3">
        <v>13.2027797698975</v>
      </c>
      <c r="D630" s="4">
        <v>14.11</v>
      </c>
      <c r="E630" s="5">
        <v>1</v>
      </c>
      <c r="F630" s="5">
        <v>3</v>
      </c>
      <c r="G630" s="5">
        <v>3</v>
      </c>
      <c r="H630" s="5">
        <v>4</v>
      </c>
      <c r="I630" s="6">
        <v>8857804.578125</v>
      </c>
      <c r="J630" s="5">
        <v>326</v>
      </c>
      <c r="K630" s="7">
        <v>36.581230724660003</v>
      </c>
      <c r="L630" s="3">
        <v>6.43017578125</v>
      </c>
    </row>
    <row r="631" spans="1:12">
      <c r="A631" s="2" t="s">
        <v>2704</v>
      </c>
      <c r="B631" s="2" t="s">
        <v>2935</v>
      </c>
      <c r="C631" s="3">
        <v>13.1445672512054</v>
      </c>
      <c r="D631" s="4">
        <v>6.54</v>
      </c>
      <c r="E631" s="5">
        <v>1</v>
      </c>
      <c r="F631" s="5">
        <v>3</v>
      </c>
      <c r="G631" s="5">
        <v>3</v>
      </c>
      <c r="H631" s="5">
        <v>5</v>
      </c>
      <c r="I631" s="6">
        <v>18070446.716145799</v>
      </c>
      <c r="J631" s="5">
        <v>673</v>
      </c>
      <c r="K631" s="7">
        <v>76.246838184660106</v>
      </c>
      <c r="L631" s="3">
        <v>6.30322265625</v>
      </c>
    </row>
    <row r="632" spans="1:12">
      <c r="A632" s="2" t="s">
        <v>1430</v>
      </c>
      <c r="B632" s="2" t="s">
        <v>3772</v>
      </c>
      <c r="C632" s="3">
        <v>13.0994174480438</v>
      </c>
      <c r="D632" s="4">
        <v>8.9700000000000006</v>
      </c>
      <c r="E632" s="5">
        <v>1</v>
      </c>
      <c r="F632" s="5">
        <v>2</v>
      </c>
      <c r="G632" s="5">
        <v>3</v>
      </c>
      <c r="H632" s="5">
        <v>5</v>
      </c>
      <c r="I632" s="6">
        <v>33629318.842447899</v>
      </c>
      <c r="J632" s="5">
        <v>435</v>
      </c>
      <c r="K632" s="7">
        <v>48.789738524660102</v>
      </c>
      <c r="L632" s="3">
        <v>5.05908203125</v>
      </c>
    </row>
    <row r="633" spans="1:12">
      <c r="A633" s="2" t="s">
        <v>1619</v>
      </c>
      <c r="B633" s="2" t="s">
        <v>3654</v>
      </c>
      <c r="C633" s="3">
        <v>13.090801477432301</v>
      </c>
      <c r="D633" s="4">
        <v>18.95</v>
      </c>
      <c r="E633" s="5">
        <v>1</v>
      </c>
      <c r="F633" s="5">
        <v>3</v>
      </c>
      <c r="G633" s="5">
        <v>3</v>
      </c>
      <c r="H633" s="5">
        <v>4</v>
      </c>
      <c r="I633" s="6">
        <v>46770981.083333299</v>
      </c>
      <c r="J633" s="5">
        <v>306</v>
      </c>
      <c r="K633" s="7">
        <v>34.77603626466</v>
      </c>
      <c r="L633" s="3">
        <v>5.24951171875</v>
      </c>
    </row>
    <row r="634" spans="1:12">
      <c r="A634" s="2" t="s">
        <v>985</v>
      </c>
      <c r="B634" s="2" t="s">
        <v>4051</v>
      </c>
      <c r="C634" s="3">
        <v>13.066377162933399</v>
      </c>
      <c r="D634" s="4">
        <v>8.52</v>
      </c>
      <c r="E634" s="5">
        <v>1</v>
      </c>
      <c r="F634" s="5">
        <v>4</v>
      </c>
      <c r="G634" s="5">
        <v>4</v>
      </c>
      <c r="H634" s="5">
        <v>5</v>
      </c>
      <c r="I634" s="6">
        <v>9483443.8014322892</v>
      </c>
      <c r="J634" s="5">
        <v>587</v>
      </c>
      <c r="K634" s="7">
        <v>66.257024194660005</v>
      </c>
      <c r="L634" s="3">
        <v>5.03369140625</v>
      </c>
    </row>
    <row r="635" spans="1:12">
      <c r="A635" s="2" t="s">
        <v>2721</v>
      </c>
      <c r="B635" s="2" t="s">
        <v>2848</v>
      </c>
      <c r="C635" s="3">
        <v>13.0540001392365</v>
      </c>
      <c r="D635" s="4">
        <v>9.26</v>
      </c>
      <c r="E635" s="5">
        <v>1</v>
      </c>
      <c r="F635" s="5">
        <v>2</v>
      </c>
      <c r="G635" s="5">
        <v>2</v>
      </c>
      <c r="H635" s="5">
        <v>3</v>
      </c>
      <c r="I635" s="6">
        <v>101906368.33593801</v>
      </c>
      <c r="J635" s="5">
        <v>443</v>
      </c>
      <c r="K635" s="7">
        <v>50.5146733046601</v>
      </c>
      <c r="L635" s="3">
        <v>4.77978515625</v>
      </c>
    </row>
    <row r="636" spans="1:12">
      <c r="A636" s="2" t="s">
        <v>1129</v>
      </c>
      <c r="B636" s="2" t="s">
        <v>5</v>
      </c>
      <c r="C636" s="3">
        <v>12.8440036773682</v>
      </c>
      <c r="D636" s="4">
        <v>7.43</v>
      </c>
      <c r="E636" s="5">
        <v>1</v>
      </c>
      <c r="F636" s="5">
        <v>1</v>
      </c>
      <c r="G636" s="5">
        <v>1</v>
      </c>
      <c r="H636" s="5">
        <v>3</v>
      </c>
      <c r="I636" s="6">
        <v>4768953.625</v>
      </c>
      <c r="J636" s="5">
        <v>175</v>
      </c>
      <c r="K636" s="7">
        <v>20.287315234659999</v>
      </c>
      <c r="L636" s="3">
        <v>5.96044921875</v>
      </c>
    </row>
    <row r="637" spans="1:12">
      <c r="A637" s="2" t="s">
        <v>1027</v>
      </c>
      <c r="B637" s="2" t="s">
        <v>4022</v>
      </c>
      <c r="C637" s="3">
        <v>12.8067383766174</v>
      </c>
      <c r="D637" s="4">
        <v>9.27</v>
      </c>
      <c r="E637" s="5">
        <v>1</v>
      </c>
      <c r="F637" s="5">
        <v>4</v>
      </c>
      <c r="G637" s="5">
        <v>4</v>
      </c>
      <c r="H637" s="5">
        <v>6</v>
      </c>
      <c r="I637" s="6">
        <v>19589421.625</v>
      </c>
      <c r="J637" s="5">
        <v>518</v>
      </c>
      <c r="K637" s="7">
        <v>59.6215931946601</v>
      </c>
      <c r="L637" s="3">
        <v>5.03369140625</v>
      </c>
    </row>
    <row r="638" spans="1:12">
      <c r="A638" s="2" t="s">
        <v>1722</v>
      </c>
      <c r="B638" s="2" t="s">
        <v>411</v>
      </c>
      <c r="C638" s="3">
        <v>12.7496201992035</v>
      </c>
      <c r="D638" s="4">
        <v>18.95</v>
      </c>
      <c r="E638" s="5">
        <v>1</v>
      </c>
      <c r="F638" s="5">
        <v>1</v>
      </c>
      <c r="G638" s="5">
        <v>1</v>
      </c>
      <c r="H638" s="5">
        <v>3</v>
      </c>
      <c r="I638" s="6">
        <v>23895428.8125</v>
      </c>
      <c r="J638" s="5">
        <v>95</v>
      </c>
      <c r="K638" s="7">
        <v>10.334985894660001</v>
      </c>
      <c r="L638" s="3">
        <v>5.36376953125</v>
      </c>
    </row>
    <row r="639" spans="1:12">
      <c r="A639" s="2" t="s">
        <v>2037</v>
      </c>
      <c r="B639" s="2" t="s">
        <v>51</v>
      </c>
      <c r="C639" s="3">
        <v>12.7249753475189</v>
      </c>
      <c r="D639" s="4">
        <v>21.26</v>
      </c>
      <c r="E639" s="5">
        <v>1</v>
      </c>
      <c r="F639" s="5">
        <v>5</v>
      </c>
      <c r="G639" s="5">
        <v>5</v>
      </c>
      <c r="H639" s="5">
        <v>9</v>
      </c>
      <c r="I639" s="6">
        <v>21150191.713541701</v>
      </c>
      <c r="J639" s="5">
        <v>174</v>
      </c>
      <c r="K639" s="7">
        <v>19.833534884660001</v>
      </c>
      <c r="L639" s="3">
        <v>10.15478515625</v>
      </c>
    </row>
    <row r="640" spans="1:12">
      <c r="A640" s="2" t="s">
        <v>1168</v>
      </c>
      <c r="B640" s="2" t="s">
        <v>534</v>
      </c>
      <c r="C640" s="3">
        <v>12.681869745254501</v>
      </c>
      <c r="D640" s="4">
        <v>9.67</v>
      </c>
      <c r="E640" s="5">
        <v>1</v>
      </c>
      <c r="F640" s="5">
        <v>3</v>
      </c>
      <c r="G640" s="5">
        <v>3</v>
      </c>
      <c r="H640" s="5">
        <v>3</v>
      </c>
      <c r="I640" s="6">
        <v>82313914.083333299</v>
      </c>
      <c r="J640" s="5">
        <v>548</v>
      </c>
      <c r="K640" s="7">
        <v>59.037471164660197</v>
      </c>
      <c r="L640" s="3">
        <v>9.23193359375</v>
      </c>
    </row>
    <row r="641" spans="1:12">
      <c r="A641" s="2" t="s">
        <v>574</v>
      </c>
      <c r="B641" s="2" t="s">
        <v>264</v>
      </c>
      <c r="C641" s="3">
        <v>12.617256045341501</v>
      </c>
      <c r="D641" s="4">
        <v>8.15</v>
      </c>
      <c r="E641" s="5">
        <v>1</v>
      </c>
      <c r="F641" s="5">
        <v>4</v>
      </c>
      <c r="G641" s="5">
        <v>4</v>
      </c>
      <c r="H641" s="5">
        <v>5</v>
      </c>
      <c r="I641" s="6">
        <v>41920296.208333299</v>
      </c>
      <c r="J641" s="5">
        <v>810</v>
      </c>
      <c r="K641" s="7">
        <v>92.857208414659993</v>
      </c>
      <c r="L641" s="3">
        <v>5.14794921875</v>
      </c>
    </row>
    <row r="642" spans="1:12">
      <c r="A642" s="2" t="s">
        <v>1812</v>
      </c>
      <c r="B642" s="2" t="s">
        <v>2896</v>
      </c>
      <c r="C642" s="3">
        <v>12.5665280818939</v>
      </c>
      <c r="D642" s="4">
        <v>6.63</v>
      </c>
      <c r="E642" s="5">
        <v>1</v>
      </c>
      <c r="F642" s="5">
        <v>3</v>
      </c>
      <c r="G642" s="5">
        <v>3</v>
      </c>
      <c r="H642" s="5">
        <v>4</v>
      </c>
      <c r="I642" s="6">
        <v>14531068.6041667</v>
      </c>
      <c r="J642" s="5">
        <v>588</v>
      </c>
      <c r="K642" s="7">
        <v>64.569888874660194</v>
      </c>
      <c r="L642" s="3">
        <v>4.99560546875</v>
      </c>
    </row>
    <row r="643" spans="1:12">
      <c r="A643" s="2" t="s">
        <v>1328</v>
      </c>
      <c r="B643" s="2" t="s">
        <v>3838</v>
      </c>
      <c r="C643" s="3">
        <v>12.563030242919901</v>
      </c>
      <c r="D643" s="4">
        <v>21</v>
      </c>
      <c r="E643" s="5">
        <v>1</v>
      </c>
      <c r="F643" s="5">
        <v>2</v>
      </c>
      <c r="G643" s="5">
        <v>2</v>
      </c>
      <c r="H643" s="5">
        <v>4</v>
      </c>
      <c r="I643" s="6">
        <v>51759535.75</v>
      </c>
      <c r="J643" s="5">
        <v>200</v>
      </c>
      <c r="K643" s="7">
        <v>22.960958014660001</v>
      </c>
      <c r="L643" s="3">
        <v>5.57958984375</v>
      </c>
    </row>
    <row r="644" spans="1:12">
      <c r="A644" s="2" t="s">
        <v>1478</v>
      </c>
      <c r="B644" s="2" t="s">
        <v>3744</v>
      </c>
      <c r="C644" s="3">
        <v>12.5570831298828</v>
      </c>
      <c r="D644" s="4">
        <v>8.5500000000000007</v>
      </c>
      <c r="E644" s="5">
        <v>1</v>
      </c>
      <c r="F644" s="5">
        <v>5</v>
      </c>
      <c r="G644" s="5">
        <v>5</v>
      </c>
      <c r="H644" s="5">
        <v>8</v>
      </c>
      <c r="I644" s="6">
        <v>9391457.0926920604</v>
      </c>
      <c r="J644" s="5">
        <v>1006</v>
      </c>
      <c r="K644" s="7">
        <v>110.05795885466</v>
      </c>
      <c r="L644" s="3">
        <v>9.02685546875</v>
      </c>
    </row>
    <row r="645" spans="1:12">
      <c r="A645" s="2" t="s">
        <v>1125</v>
      </c>
      <c r="B645" s="2" t="s">
        <v>3969</v>
      </c>
      <c r="C645" s="3">
        <v>12.5503082275391</v>
      </c>
      <c r="D645" s="4">
        <v>11.7</v>
      </c>
      <c r="E645" s="5">
        <v>1</v>
      </c>
      <c r="F645" s="5">
        <v>4</v>
      </c>
      <c r="G645" s="5">
        <v>4</v>
      </c>
      <c r="H645" s="5">
        <v>5</v>
      </c>
      <c r="I645" s="6">
        <v>38704802.46875</v>
      </c>
      <c r="J645" s="5">
        <v>436</v>
      </c>
      <c r="K645" s="7">
        <v>48.691335044660001</v>
      </c>
      <c r="L645" s="3">
        <v>5.66845703125</v>
      </c>
    </row>
    <row r="646" spans="1:12">
      <c r="A646" s="2" t="s">
        <v>1317</v>
      </c>
      <c r="B646" s="2" t="s">
        <v>123</v>
      </c>
      <c r="C646" s="3">
        <v>12.545212984085101</v>
      </c>
      <c r="D646" s="4">
        <v>14.46</v>
      </c>
      <c r="E646" s="5">
        <v>1</v>
      </c>
      <c r="F646" s="5">
        <v>5</v>
      </c>
      <c r="G646" s="5">
        <v>5</v>
      </c>
      <c r="H646" s="5">
        <v>6</v>
      </c>
      <c r="I646" s="6">
        <v>73668415.104166701</v>
      </c>
      <c r="J646" s="5">
        <v>491</v>
      </c>
      <c r="K646" s="7">
        <v>56.017549574660102</v>
      </c>
      <c r="L646" s="3">
        <v>5.54150390625</v>
      </c>
    </row>
    <row r="647" spans="1:12">
      <c r="A647" s="2" t="s">
        <v>464</v>
      </c>
      <c r="B647" s="2" t="s">
        <v>365</v>
      </c>
      <c r="C647" s="3">
        <v>12.5003414154053</v>
      </c>
      <c r="D647" s="4">
        <v>17.82</v>
      </c>
      <c r="E647" s="5">
        <v>1</v>
      </c>
      <c r="F647" s="5">
        <v>5</v>
      </c>
      <c r="G647" s="5">
        <v>5</v>
      </c>
      <c r="H647" s="5">
        <v>5</v>
      </c>
      <c r="I647" s="6">
        <v>48611465.75</v>
      </c>
      <c r="J647" s="5">
        <v>533</v>
      </c>
      <c r="K647" s="7">
        <v>61.265998874660099</v>
      </c>
      <c r="L647" s="3">
        <v>7.06396484375</v>
      </c>
    </row>
    <row r="648" spans="1:12">
      <c r="A648" s="2" t="s">
        <v>976</v>
      </c>
      <c r="B648" s="2" t="s">
        <v>4055</v>
      </c>
      <c r="C648" s="3">
        <v>12.3904869556427</v>
      </c>
      <c r="D648" s="4">
        <v>7.3</v>
      </c>
      <c r="E648" s="5">
        <v>1</v>
      </c>
      <c r="F648" s="5">
        <v>5</v>
      </c>
      <c r="G648" s="5">
        <v>5</v>
      </c>
      <c r="H648" s="5">
        <v>6</v>
      </c>
      <c r="I648" s="6">
        <v>11879775.1302083</v>
      </c>
      <c r="J648" s="5">
        <v>795</v>
      </c>
      <c r="K648" s="7">
        <v>91.267913134660006</v>
      </c>
      <c r="L648" s="3">
        <v>7.45947265625</v>
      </c>
    </row>
    <row r="649" spans="1:12">
      <c r="A649" s="2" t="s">
        <v>1989</v>
      </c>
      <c r="B649" s="2" t="s">
        <v>3411</v>
      </c>
      <c r="C649" s="3">
        <v>12.346516132354701</v>
      </c>
      <c r="D649" s="4">
        <v>16.559999999999999</v>
      </c>
      <c r="E649" s="5">
        <v>1</v>
      </c>
      <c r="F649" s="5">
        <v>3</v>
      </c>
      <c r="G649" s="5">
        <v>3</v>
      </c>
      <c r="H649" s="5">
        <v>4</v>
      </c>
      <c r="I649" s="6">
        <v>92901527.458333299</v>
      </c>
      <c r="J649" s="5">
        <v>151</v>
      </c>
      <c r="K649" s="7">
        <v>17.05032471466</v>
      </c>
      <c r="L649" s="3">
        <v>10.43310546875</v>
      </c>
    </row>
    <row r="650" spans="1:12">
      <c r="A650" s="2" t="s">
        <v>1270</v>
      </c>
      <c r="B650" s="2" t="s">
        <v>3880</v>
      </c>
      <c r="C650" s="3">
        <v>12.309234380722</v>
      </c>
      <c r="D650" s="4">
        <v>17.39</v>
      </c>
      <c r="E650" s="5">
        <v>1</v>
      </c>
      <c r="F650" s="5">
        <v>3</v>
      </c>
      <c r="G650" s="5">
        <v>3</v>
      </c>
      <c r="H650" s="5">
        <v>4</v>
      </c>
      <c r="I650" s="6">
        <v>40138861.708333299</v>
      </c>
      <c r="J650" s="5">
        <v>299</v>
      </c>
      <c r="K650" s="7">
        <v>34.48918413466</v>
      </c>
      <c r="L650" s="3">
        <v>5.28759765625</v>
      </c>
    </row>
    <row r="651" spans="1:12">
      <c r="A651" s="2" t="s">
        <v>1930</v>
      </c>
      <c r="B651" s="2" t="s">
        <v>399</v>
      </c>
      <c r="C651" s="3">
        <v>12.3051452636719</v>
      </c>
      <c r="D651" s="4">
        <v>11.75</v>
      </c>
      <c r="E651" s="5">
        <v>1</v>
      </c>
      <c r="F651" s="5">
        <v>2</v>
      </c>
      <c r="G651" s="5">
        <v>2</v>
      </c>
      <c r="H651" s="5">
        <v>3</v>
      </c>
      <c r="I651" s="6">
        <v>30568475.25</v>
      </c>
      <c r="J651" s="5">
        <v>383</v>
      </c>
      <c r="K651" s="7">
        <v>43.296474874659999</v>
      </c>
      <c r="L651" s="3">
        <v>7.23974609375</v>
      </c>
    </row>
    <row r="652" spans="1:12">
      <c r="A652" s="2" t="s">
        <v>2049</v>
      </c>
      <c r="B652" s="2" t="s">
        <v>3369</v>
      </c>
      <c r="C652" s="3">
        <v>12.243765354156499</v>
      </c>
      <c r="D652" s="4">
        <v>2.2999999999999998</v>
      </c>
      <c r="E652" s="5">
        <v>1</v>
      </c>
      <c r="F652" s="5">
        <v>2</v>
      </c>
      <c r="G652" s="5">
        <v>2</v>
      </c>
      <c r="H652" s="5">
        <v>5</v>
      </c>
      <c r="I652" s="6">
        <v>3787595.4667968801</v>
      </c>
      <c r="J652" s="5">
        <v>522</v>
      </c>
      <c r="K652" s="7">
        <v>60.883947984659997</v>
      </c>
      <c r="L652" s="3">
        <v>6.41748046875</v>
      </c>
    </row>
    <row r="653" spans="1:12">
      <c r="A653" s="2" t="s">
        <v>1726</v>
      </c>
      <c r="B653" s="2" t="s">
        <v>4347</v>
      </c>
      <c r="C653" s="3">
        <v>12.184716224670399</v>
      </c>
      <c r="D653" s="4">
        <v>7.41</v>
      </c>
      <c r="E653" s="5">
        <v>1</v>
      </c>
      <c r="F653" s="5">
        <v>2</v>
      </c>
      <c r="G653" s="5">
        <v>2</v>
      </c>
      <c r="H653" s="5">
        <v>5</v>
      </c>
      <c r="I653" s="6">
        <v>136504220.25</v>
      </c>
      <c r="J653" s="5">
        <v>216</v>
      </c>
      <c r="K653" s="7">
        <v>24.47760016466</v>
      </c>
      <c r="L653" s="3">
        <v>5.99853515625</v>
      </c>
    </row>
    <row r="654" spans="1:12">
      <c r="A654" s="2" t="s">
        <v>1954</v>
      </c>
      <c r="B654" s="2" t="s">
        <v>4413</v>
      </c>
      <c r="C654" s="3">
        <v>12.171280503273</v>
      </c>
      <c r="D654" s="4">
        <v>6</v>
      </c>
      <c r="E654" s="5">
        <v>1</v>
      </c>
      <c r="F654" s="5">
        <v>4</v>
      </c>
      <c r="G654" s="5">
        <v>4</v>
      </c>
      <c r="H654" s="5">
        <v>5</v>
      </c>
      <c r="I654" s="6">
        <v>20624773.541666701</v>
      </c>
      <c r="J654" s="5">
        <v>717</v>
      </c>
      <c r="K654" s="7">
        <v>83.311503264660104</v>
      </c>
      <c r="L654" s="3">
        <v>6.32861328125</v>
      </c>
    </row>
    <row r="655" spans="1:12">
      <c r="A655" s="2" t="s">
        <v>1258</v>
      </c>
      <c r="B655" s="2" t="s">
        <v>3888</v>
      </c>
      <c r="C655" s="3">
        <v>12.1614420413971</v>
      </c>
      <c r="D655" s="4">
        <v>19.18</v>
      </c>
      <c r="E655" s="5">
        <v>1</v>
      </c>
      <c r="F655" s="5">
        <v>4</v>
      </c>
      <c r="G655" s="5">
        <v>4</v>
      </c>
      <c r="H655" s="5">
        <v>8</v>
      </c>
      <c r="I655" s="6">
        <v>48669035.625</v>
      </c>
      <c r="J655" s="5">
        <v>391</v>
      </c>
      <c r="K655" s="7">
        <v>44.203621264660001</v>
      </c>
      <c r="L655" s="3">
        <v>5.80810546875</v>
      </c>
    </row>
    <row r="656" spans="1:12">
      <c r="A656" s="2" t="s">
        <v>1401</v>
      </c>
      <c r="B656" s="2" t="s">
        <v>102</v>
      </c>
      <c r="C656" s="3">
        <v>12.1372121572495</v>
      </c>
      <c r="D656" s="4">
        <v>20.399999999999999</v>
      </c>
      <c r="E656" s="5">
        <v>1</v>
      </c>
      <c r="F656" s="5">
        <v>4</v>
      </c>
      <c r="G656" s="5">
        <v>4</v>
      </c>
      <c r="H656" s="5">
        <v>6</v>
      </c>
      <c r="I656" s="6">
        <v>41298206.479166701</v>
      </c>
      <c r="J656" s="5">
        <v>348</v>
      </c>
      <c r="K656" s="7">
        <v>39.859122214659997</v>
      </c>
      <c r="L656" s="3">
        <v>4.94482421875</v>
      </c>
    </row>
    <row r="657" spans="1:12">
      <c r="A657" s="2" t="s">
        <v>1558</v>
      </c>
      <c r="B657" s="2" t="s">
        <v>3688</v>
      </c>
      <c r="C657" s="3">
        <v>12.077728509903</v>
      </c>
      <c r="D657" s="4">
        <v>14.35</v>
      </c>
      <c r="E657" s="5">
        <v>1</v>
      </c>
      <c r="F657" s="5">
        <v>3</v>
      </c>
      <c r="G657" s="5">
        <v>3</v>
      </c>
      <c r="H657" s="5">
        <v>4</v>
      </c>
      <c r="I657" s="6">
        <v>19403975.697916701</v>
      </c>
      <c r="J657" s="5">
        <v>425</v>
      </c>
      <c r="K657" s="7">
        <v>48.313473274659998</v>
      </c>
      <c r="L657" s="3">
        <v>6.56591796875</v>
      </c>
    </row>
    <row r="658" spans="1:12">
      <c r="A658" s="2" t="s">
        <v>2464</v>
      </c>
      <c r="B658" s="2" t="s">
        <v>3101</v>
      </c>
      <c r="C658" s="3">
        <v>12.033925533294701</v>
      </c>
      <c r="D658" s="4">
        <v>4.38</v>
      </c>
      <c r="E658" s="5">
        <v>1</v>
      </c>
      <c r="F658" s="5">
        <v>2</v>
      </c>
      <c r="G658" s="5">
        <v>2</v>
      </c>
      <c r="H658" s="5">
        <v>5</v>
      </c>
      <c r="I658" s="6">
        <v>773549.76293945301</v>
      </c>
      <c r="J658" s="5">
        <v>548</v>
      </c>
      <c r="K658" s="7">
        <v>64.566942664660004</v>
      </c>
      <c r="L658" s="3">
        <v>5.00830078125</v>
      </c>
    </row>
    <row r="659" spans="1:12">
      <c r="A659" s="2" t="s">
        <v>4921</v>
      </c>
      <c r="B659" s="2" t="s">
        <v>4922</v>
      </c>
      <c r="C659" s="3">
        <v>12.03289103508</v>
      </c>
      <c r="D659" s="4">
        <v>11.46</v>
      </c>
      <c r="E659" s="5">
        <v>1</v>
      </c>
      <c r="F659" s="5">
        <v>2</v>
      </c>
      <c r="G659" s="5">
        <v>2</v>
      </c>
      <c r="H659" s="5">
        <v>3</v>
      </c>
      <c r="I659" s="6">
        <v>35666635.5625</v>
      </c>
      <c r="J659" s="5">
        <v>323</v>
      </c>
      <c r="K659" s="7">
        <v>36.710842664659999</v>
      </c>
      <c r="L659" s="3">
        <v>6.65380859375</v>
      </c>
    </row>
    <row r="660" spans="1:12">
      <c r="A660" s="2" t="s">
        <v>4923</v>
      </c>
      <c r="B660" s="2" t="s">
        <v>4924</v>
      </c>
      <c r="C660" s="3">
        <v>12.0098958015442</v>
      </c>
      <c r="D660" s="4">
        <v>24.44</v>
      </c>
      <c r="E660" s="5">
        <v>1</v>
      </c>
      <c r="F660" s="5">
        <v>1</v>
      </c>
      <c r="G660" s="5">
        <v>1</v>
      </c>
      <c r="H660" s="5">
        <v>3</v>
      </c>
      <c r="I660" s="6">
        <v>78545587</v>
      </c>
      <c r="J660" s="5">
        <v>90</v>
      </c>
      <c r="K660" s="7">
        <v>9.9704885746599992</v>
      </c>
      <c r="L660" s="3">
        <v>4.11962890625</v>
      </c>
    </row>
    <row r="661" spans="1:12">
      <c r="A661" s="2" t="s">
        <v>2159</v>
      </c>
      <c r="B661" s="2" t="s">
        <v>326</v>
      </c>
      <c r="C661" s="3">
        <v>11.899383306503299</v>
      </c>
      <c r="D661" s="4">
        <v>15.19</v>
      </c>
      <c r="E661" s="5">
        <v>1</v>
      </c>
      <c r="F661" s="5">
        <v>4</v>
      </c>
      <c r="G661" s="5">
        <v>4</v>
      </c>
      <c r="H661" s="5">
        <v>6</v>
      </c>
      <c r="I661" s="6">
        <v>9825949.1168619804</v>
      </c>
      <c r="J661" s="5">
        <v>349</v>
      </c>
      <c r="K661" s="7">
        <v>38.89166743466</v>
      </c>
      <c r="L661" s="3">
        <v>5.52880859375</v>
      </c>
    </row>
    <row r="662" spans="1:12">
      <c r="A662" s="2" t="s">
        <v>1936</v>
      </c>
      <c r="B662" s="2" t="s">
        <v>3450</v>
      </c>
      <c r="C662" s="3">
        <v>11.891744136810299</v>
      </c>
      <c r="D662" s="4">
        <v>15.79</v>
      </c>
      <c r="E662" s="5">
        <v>1</v>
      </c>
      <c r="F662" s="5">
        <v>3</v>
      </c>
      <c r="G662" s="5">
        <v>3</v>
      </c>
      <c r="H662" s="5">
        <v>5</v>
      </c>
      <c r="I662" s="6">
        <v>31253381.5</v>
      </c>
      <c r="J662" s="5">
        <v>323</v>
      </c>
      <c r="K662" s="7">
        <v>37.228138774660003</v>
      </c>
      <c r="L662" s="3">
        <v>7.10791015625</v>
      </c>
    </row>
    <row r="663" spans="1:12">
      <c r="A663" s="2" t="s">
        <v>1443</v>
      </c>
      <c r="B663" s="2" t="s">
        <v>130</v>
      </c>
      <c r="C663" s="3">
        <v>11.8841803073883</v>
      </c>
      <c r="D663" s="4">
        <v>6.35</v>
      </c>
      <c r="E663" s="5">
        <v>1</v>
      </c>
      <c r="F663" s="5">
        <v>3</v>
      </c>
      <c r="G663" s="5">
        <v>3</v>
      </c>
      <c r="H663" s="5">
        <v>4</v>
      </c>
      <c r="I663" s="6">
        <v>8894166.1302083302</v>
      </c>
      <c r="J663" s="5">
        <v>646</v>
      </c>
      <c r="K663" s="7">
        <v>73.759143684660003</v>
      </c>
      <c r="L663" s="3">
        <v>7.29833984375</v>
      </c>
    </row>
    <row r="664" spans="1:12">
      <c r="A664" s="2" t="s">
        <v>2252</v>
      </c>
      <c r="B664" s="2" t="s">
        <v>4469</v>
      </c>
      <c r="C664" s="3">
        <v>11.8113653659821</v>
      </c>
      <c r="D664" s="4">
        <v>8.15</v>
      </c>
      <c r="E664" s="5">
        <v>1</v>
      </c>
      <c r="F664" s="5">
        <v>2</v>
      </c>
      <c r="G664" s="5">
        <v>2</v>
      </c>
      <c r="H664" s="5">
        <v>3</v>
      </c>
      <c r="I664" s="6">
        <v>54879888.3125</v>
      </c>
      <c r="J664" s="5">
        <v>540</v>
      </c>
      <c r="K664" s="7">
        <v>58.028880304660099</v>
      </c>
      <c r="L664" s="3">
        <v>5.99853515625</v>
      </c>
    </row>
    <row r="665" spans="1:12">
      <c r="A665" s="2" t="s">
        <v>461</v>
      </c>
      <c r="B665" s="2" t="s">
        <v>201</v>
      </c>
      <c r="C665" s="3">
        <v>11.7690992355347</v>
      </c>
      <c r="D665" s="4">
        <v>46.15</v>
      </c>
      <c r="E665" s="5">
        <v>2</v>
      </c>
      <c r="F665" s="5">
        <v>7</v>
      </c>
      <c r="G665" s="5">
        <v>7</v>
      </c>
      <c r="H665" s="5">
        <v>7</v>
      </c>
      <c r="I665" s="6">
        <v>30598496.09375</v>
      </c>
      <c r="J665" s="5">
        <v>104</v>
      </c>
      <c r="K665" s="7">
        <v>11.538899794660001</v>
      </c>
      <c r="L665" s="3">
        <v>9.58349609375</v>
      </c>
    </row>
    <row r="666" spans="1:12">
      <c r="A666" s="2" t="s">
        <v>4925</v>
      </c>
      <c r="B666" s="2" t="s">
        <v>4926</v>
      </c>
      <c r="C666" s="3">
        <v>11.766000509262099</v>
      </c>
      <c r="D666" s="4">
        <v>6.8</v>
      </c>
      <c r="E666" s="5">
        <v>1</v>
      </c>
      <c r="F666" s="5">
        <v>1</v>
      </c>
      <c r="G666" s="5">
        <v>1</v>
      </c>
      <c r="H666" s="5">
        <v>3</v>
      </c>
      <c r="I666" s="6">
        <v>48772992</v>
      </c>
      <c r="J666" s="5">
        <v>412</v>
      </c>
      <c r="K666" s="7">
        <v>47.094861164660102</v>
      </c>
      <c r="L666" s="3">
        <v>6.49365234375</v>
      </c>
    </row>
    <row r="667" spans="1:12">
      <c r="A667" s="2" t="s">
        <v>870</v>
      </c>
      <c r="B667" s="2" t="s">
        <v>4502</v>
      </c>
      <c r="C667" s="3">
        <v>11.7620425224304</v>
      </c>
      <c r="D667" s="4">
        <v>19.23</v>
      </c>
      <c r="E667" s="5">
        <v>1</v>
      </c>
      <c r="F667" s="5">
        <v>3</v>
      </c>
      <c r="G667" s="5">
        <v>3</v>
      </c>
      <c r="H667" s="5">
        <v>3</v>
      </c>
      <c r="I667" s="6">
        <v>31050032.479166701</v>
      </c>
      <c r="J667" s="5">
        <v>260</v>
      </c>
      <c r="K667" s="7">
        <v>29.375332804660001</v>
      </c>
      <c r="L667" s="3">
        <v>8.82177734375</v>
      </c>
    </row>
    <row r="668" spans="1:12">
      <c r="A668" s="2" t="s">
        <v>2602</v>
      </c>
      <c r="B668" s="2" t="s">
        <v>2991</v>
      </c>
      <c r="C668" s="3">
        <v>11.7498700618744</v>
      </c>
      <c r="D668" s="4">
        <v>4.68</v>
      </c>
      <c r="E668" s="5">
        <v>1</v>
      </c>
      <c r="F668" s="5">
        <v>3</v>
      </c>
      <c r="G668" s="5">
        <v>3</v>
      </c>
      <c r="H668" s="5">
        <v>4</v>
      </c>
      <c r="I668" s="6">
        <v>8748969.0377604198</v>
      </c>
      <c r="J668" s="5">
        <v>1110</v>
      </c>
      <c r="K668" s="7">
        <v>125.65105229466</v>
      </c>
      <c r="L668" s="3">
        <v>5.43994140625</v>
      </c>
    </row>
    <row r="669" spans="1:12">
      <c r="A669" s="2" t="s">
        <v>2724</v>
      </c>
      <c r="B669" s="2" t="s">
        <v>2939</v>
      </c>
      <c r="C669" s="3">
        <v>11.7450352907181</v>
      </c>
      <c r="D669" s="4">
        <v>8.93</v>
      </c>
      <c r="E669" s="5">
        <v>2</v>
      </c>
      <c r="F669" s="5">
        <v>1</v>
      </c>
      <c r="G669" s="5">
        <v>4</v>
      </c>
      <c r="H669" s="5">
        <v>5</v>
      </c>
      <c r="I669" s="6">
        <v>59417999.072916701</v>
      </c>
      <c r="J669" s="5">
        <v>549</v>
      </c>
      <c r="K669" s="7">
        <v>61.174848324660097</v>
      </c>
      <c r="L669" s="3">
        <v>7.97216796875</v>
      </c>
    </row>
    <row r="670" spans="1:12">
      <c r="A670" s="2" t="s">
        <v>2654</v>
      </c>
      <c r="B670" s="2" t="s">
        <v>3020</v>
      </c>
      <c r="C670" s="3">
        <v>11.7438451051712</v>
      </c>
      <c r="D670" s="4">
        <v>22.16</v>
      </c>
      <c r="E670" s="5">
        <v>1</v>
      </c>
      <c r="F670" s="5">
        <v>4</v>
      </c>
      <c r="G670" s="5">
        <v>4</v>
      </c>
      <c r="H670" s="5">
        <v>6</v>
      </c>
      <c r="I670" s="6">
        <v>19212770.302083299</v>
      </c>
      <c r="J670" s="5">
        <v>334</v>
      </c>
      <c r="K670" s="7">
        <v>37.577008044659998</v>
      </c>
      <c r="L670" s="3">
        <v>5.40185546875</v>
      </c>
    </row>
    <row r="671" spans="1:12">
      <c r="A671" s="2" t="s">
        <v>1559</v>
      </c>
      <c r="B671" s="2" t="s">
        <v>3687</v>
      </c>
      <c r="C671" s="3">
        <v>11.708154439926099</v>
      </c>
      <c r="D671" s="4">
        <v>23.11</v>
      </c>
      <c r="E671" s="5">
        <v>1</v>
      </c>
      <c r="F671" s="5">
        <v>5</v>
      </c>
      <c r="G671" s="5">
        <v>5</v>
      </c>
      <c r="H671" s="5">
        <v>5</v>
      </c>
      <c r="I671" s="6">
        <v>98345596.666666701</v>
      </c>
      <c r="J671" s="5">
        <v>212</v>
      </c>
      <c r="K671" s="7">
        <v>23.417656574660001</v>
      </c>
      <c r="L671" s="3">
        <v>5.47802734375</v>
      </c>
    </row>
    <row r="672" spans="1:12">
      <c r="A672" s="2" t="s">
        <v>1455</v>
      </c>
      <c r="B672" s="2" t="s">
        <v>141</v>
      </c>
      <c r="C672" s="3">
        <v>11.696673154830901</v>
      </c>
      <c r="D672" s="4">
        <v>10.94</v>
      </c>
      <c r="E672" s="5">
        <v>1</v>
      </c>
      <c r="F672" s="5">
        <v>3</v>
      </c>
      <c r="G672" s="5">
        <v>3</v>
      </c>
      <c r="H672" s="5">
        <v>3</v>
      </c>
      <c r="I672" s="6">
        <v>31620169.270833299</v>
      </c>
      <c r="J672" s="5">
        <v>530</v>
      </c>
      <c r="K672" s="7">
        <v>58.376123794660003</v>
      </c>
      <c r="L672" s="3">
        <v>5.84619140625</v>
      </c>
    </row>
    <row r="673" spans="1:12">
      <c r="A673" s="2" t="s">
        <v>899</v>
      </c>
      <c r="B673" s="2" t="s">
        <v>4102</v>
      </c>
      <c r="C673" s="3">
        <v>11.685897588729899</v>
      </c>
      <c r="D673" s="4">
        <v>3.17</v>
      </c>
      <c r="E673" s="5">
        <v>1</v>
      </c>
      <c r="F673" s="5">
        <v>2</v>
      </c>
      <c r="G673" s="5">
        <v>2</v>
      </c>
      <c r="H673" s="5">
        <v>5</v>
      </c>
      <c r="I673" s="6">
        <v>1857276.7753906299</v>
      </c>
      <c r="J673" s="5">
        <v>946</v>
      </c>
      <c r="K673" s="7">
        <v>107.62488614466</v>
      </c>
      <c r="L673" s="3">
        <v>6.36669921875</v>
      </c>
    </row>
    <row r="674" spans="1:12">
      <c r="A674" s="2" t="s">
        <v>1893</v>
      </c>
      <c r="B674" s="2" t="s">
        <v>3478</v>
      </c>
      <c r="C674" s="3">
        <v>11.6722269058228</v>
      </c>
      <c r="D674" s="4">
        <v>6.34</v>
      </c>
      <c r="E674" s="5">
        <v>1</v>
      </c>
      <c r="F674" s="5">
        <v>1</v>
      </c>
      <c r="G674" s="5">
        <v>1</v>
      </c>
      <c r="H674" s="5">
        <v>3</v>
      </c>
      <c r="I674" s="6">
        <v>88606615.125</v>
      </c>
      <c r="J674" s="5">
        <v>284</v>
      </c>
      <c r="K674" s="7">
        <v>32.967130794660001</v>
      </c>
      <c r="L674" s="3">
        <v>5.17333984375</v>
      </c>
    </row>
    <row r="675" spans="1:12">
      <c r="A675" s="2" t="s">
        <v>2469</v>
      </c>
      <c r="B675" s="2" t="s">
        <v>551</v>
      </c>
      <c r="C675" s="3">
        <v>11.628688335418699</v>
      </c>
      <c r="D675" s="4">
        <v>9.49</v>
      </c>
      <c r="E675" s="5">
        <v>1</v>
      </c>
      <c r="F675" s="5">
        <v>4</v>
      </c>
      <c r="G675" s="5">
        <v>4</v>
      </c>
      <c r="H675" s="5">
        <v>5</v>
      </c>
      <c r="I675" s="6">
        <v>22827032.5302734</v>
      </c>
      <c r="J675" s="5">
        <v>906</v>
      </c>
      <c r="K675" s="7">
        <v>101.25202949465999</v>
      </c>
      <c r="L675" s="3">
        <v>6.43017578125</v>
      </c>
    </row>
    <row r="676" spans="1:12">
      <c r="A676" s="2" t="s">
        <v>1776</v>
      </c>
      <c r="B676" s="2" t="s">
        <v>3550</v>
      </c>
      <c r="C676" s="3">
        <v>11.6111376285553</v>
      </c>
      <c r="D676" s="4">
        <v>9.23</v>
      </c>
      <c r="E676" s="5">
        <v>1</v>
      </c>
      <c r="F676" s="5">
        <v>6</v>
      </c>
      <c r="G676" s="5">
        <v>6</v>
      </c>
      <c r="H676" s="5">
        <v>6</v>
      </c>
      <c r="I676" s="6">
        <v>26359344.625</v>
      </c>
      <c r="J676" s="5">
        <v>1008</v>
      </c>
      <c r="K676" s="7">
        <v>116.45526800466</v>
      </c>
      <c r="L676" s="3">
        <v>6.22705078125</v>
      </c>
    </row>
    <row r="677" spans="1:12">
      <c r="A677" s="2" t="s">
        <v>1274</v>
      </c>
      <c r="B677" s="2" t="s">
        <v>3878</v>
      </c>
      <c r="C677" s="3">
        <v>11.5851769447327</v>
      </c>
      <c r="D677" s="4">
        <v>12.5</v>
      </c>
      <c r="E677" s="5">
        <v>3</v>
      </c>
      <c r="F677" s="5">
        <v>4</v>
      </c>
      <c r="G677" s="5">
        <v>4</v>
      </c>
      <c r="H677" s="5">
        <v>6</v>
      </c>
      <c r="I677" s="6">
        <v>8097254.359375</v>
      </c>
      <c r="J677" s="5">
        <v>408</v>
      </c>
      <c r="K677" s="7">
        <v>45.019384834660102</v>
      </c>
      <c r="L677" s="3">
        <v>7.63525390625</v>
      </c>
    </row>
    <row r="678" spans="1:12">
      <c r="A678" s="2" t="s">
        <v>1228</v>
      </c>
      <c r="B678" s="2" t="s">
        <v>3907</v>
      </c>
      <c r="C678" s="3">
        <v>11.584660291671799</v>
      </c>
      <c r="D678" s="4">
        <v>29.41</v>
      </c>
      <c r="E678" s="5">
        <v>1</v>
      </c>
      <c r="F678" s="5">
        <v>4</v>
      </c>
      <c r="G678" s="5">
        <v>4</v>
      </c>
      <c r="H678" s="5">
        <v>4</v>
      </c>
      <c r="I678" s="6">
        <v>76942262.134114593</v>
      </c>
      <c r="J678" s="5">
        <v>119</v>
      </c>
      <c r="K678" s="7">
        <v>13.54735015466</v>
      </c>
      <c r="L678" s="3">
        <v>9.74462890625</v>
      </c>
    </row>
    <row r="679" spans="1:12">
      <c r="A679" s="2" t="s">
        <v>1988</v>
      </c>
      <c r="B679" s="2" t="s">
        <v>3412</v>
      </c>
      <c r="C679" s="3">
        <v>11.5791025161743</v>
      </c>
      <c r="D679" s="4">
        <v>20.13</v>
      </c>
      <c r="E679" s="5">
        <v>1</v>
      </c>
      <c r="F679" s="5">
        <v>1</v>
      </c>
      <c r="G679" s="5">
        <v>1</v>
      </c>
      <c r="H679" s="5">
        <v>2</v>
      </c>
      <c r="I679" s="6">
        <v>67101485</v>
      </c>
      <c r="J679" s="5">
        <v>149</v>
      </c>
      <c r="K679" s="7">
        <v>16.951760124660002</v>
      </c>
      <c r="L679" s="3">
        <v>4.56396484375</v>
      </c>
    </row>
    <row r="680" spans="1:12">
      <c r="A680" s="2" t="s">
        <v>1440</v>
      </c>
      <c r="B680" s="2" t="s">
        <v>3765</v>
      </c>
      <c r="C680" s="3">
        <v>11.5667226314545</v>
      </c>
      <c r="D680" s="4">
        <v>15.22</v>
      </c>
      <c r="E680" s="5">
        <v>1</v>
      </c>
      <c r="F680" s="5">
        <v>3</v>
      </c>
      <c r="G680" s="5">
        <v>3</v>
      </c>
      <c r="H680" s="5">
        <v>4</v>
      </c>
      <c r="I680" s="6">
        <v>20939411.213541701</v>
      </c>
      <c r="J680" s="5">
        <v>322</v>
      </c>
      <c r="K680" s="7">
        <v>36.518938484659998</v>
      </c>
      <c r="L680" s="3">
        <v>9.17333984375</v>
      </c>
    </row>
    <row r="681" spans="1:12">
      <c r="A681" s="2" t="s">
        <v>956</v>
      </c>
      <c r="B681" s="2" t="s">
        <v>2797</v>
      </c>
      <c r="C681" s="3">
        <v>11.515031099319501</v>
      </c>
      <c r="D681" s="4">
        <v>38.21</v>
      </c>
      <c r="E681" s="5">
        <v>1</v>
      </c>
      <c r="F681" s="5">
        <v>6</v>
      </c>
      <c r="G681" s="5">
        <v>6</v>
      </c>
      <c r="H681" s="5">
        <v>8</v>
      </c>
      <c r="I681" s="6">
        <v>26105949.895833299</v>
      </c>
      <c r="J681" s="5">
        <v>246</v>
      </c>
      <c r="K681" s="7">
        <v>26.836662624660001</v>
      </c>
      <c r="L681" s="3">
        <v>6.11279296875</v>
      </c>
    </row>
    <row r="682" spans="1:12">
      <c r="A682" s="2" t="s">
        <v>2156</v>
      </c>
      <c r="B682" s="2" t="s">
        <v>3297</v>
      </c>
      <c r="C682" s="3">
        <v>11.5079706907272</v>
      </c>
      <c r="D682" s="4">
        <v>29.06</v>
      </c>
      <c r="E682" s="5">
        <v>1</v>
      </c>
      <c r="F682" s="5">
        <v>5</v>
      </c>
      <c r="G682" s="5">
        <v>5</v>
      </c>
      <c r="H682" s="5">
        <v>5</v>
      </c>
      <c r="I682" s="6">
        <v>27990483.651041701</v>
      </c>
      <c r="J682" s="5">
        <v>265</v>
      </c>
      <c r="K682" s="7">
        <v>29.866458804659999</v>
      </c>
      <c r="L682" s="3">
        <v>6.40478515625</v>
      </c>
    </row>
    <row r="683" spans="1:12">
      <c r="A683" s="2" t="s">
        <v>1657</v>
      </c>
      <c r="B683" s="2" t="s">
        <v>4432</v>
      </c>
      <c r="C683" s="3">
        <v>11.5068929195404</v>
      </c>
      <c r="D683" s="4">
        <v>9.23</v>
      </c>
      <c r="E683" s="5">
        <v>1</v>
      </c>
      <c r="F683" s="5">
        <v>1</v>
      </c>
      <c r="G683" s="5">
        <v>1</v>
      </c>
      <c r="H683" s="5">
        <v>3</v>
      </c>
      <c r="I683" s="6">
        <v>123765753.875</v>
      </c>
      <c r="J683" s="5">
        <v>260</v>
      </c>
      <c r="K683" s="7">
        <v>28.773215724660002</v>
      </c>
      <c r="L683" s="3">
        <v>4.71630859375</v>
      </c>
    </row>
    <row r="684" spans="1:12">
      <c r="A684" s="2" t="s">
        <v>1358</v>
      </c>
      <c r="B684" s="2" t="s">
        <v>3816</v>
      </c>
      <c r="C684" s="3">
        <v>11.476818323135401</v>
      </c>
      <c r="D684" s="4">
        <v>4.91</v>
      </c>
      <c r="E684" s="5">
        <v>1</v>
      </c>
      <c r="F684" s="5">
        <v>1</v>
      </c>
      <c r="G684" s="5">
        <v>1</v>
      </c>
      <c r="H684" s="5">
        <v>3</v>
      </c>
      <c r="I684" s="6">
        <v>31497619.25</v>
      </c>
      <c r="J684" s="5">
        <v>407</v>
      </c>
      <c r="K684" s="7">
        <v>45.920681074660003</v>
      </c>
      <c r="L684" s="3">
        <v>9.42236328125</v>
      </c>
    </row>
    <row r="685" spans="1:12">
      <c r="A685" s="2" t="s">
        <v>4927</v>
      </c>
      <c r="B685" s="2" t="s">
        <v>4928</v>
      </c>
      <c r="C685" s="3">
        <v>11.4371674060822</v>
      </c>
      <c r="D685" s="4">
        <v>7.24</v>
      </c>
      <c r="E685" s="5">
        <v>1</v>
      </c>
      <c r="F685" s="5">
        <v>1</v>
      </c>
      <c r="G685" s="5">
        <v>1</v>
      </c>
      <c r="H685" s="5">
        <v>3</v>
      </c>
      <c r="I685" s="6">
        <v>2043426.140625</v>
      </c>
      <c r="J685" s="5">
        <v>387</v>
      </c>
      <c r="K685" s="7">
        <v>44.78287286466</v>
      </c>
      <c r="L685" s="3">
        <v>8.54345703125</v>
      </c>
    </row>
    <row r="686" spans="1:12">
      <c r="A686" s="2" t="s">
        <v>2357</v>
      </c>
      <c r="B686" s="2" t="s">
        <v>3171</v>
      </c>
      <c r="C686" s="3">
        <v>11.4362585544586</v>
      </c>
      <c r="D686" s="4">
        <v>10.58</v>
      </c>
      <c r="E686" s="5">
        <v>1</v>
      </c>
      <c r="F686" s="5">
        <v>3</v>
      </c>
      <c r="G686" s="5">
        <v>3</v>
      </c>
      <c r="H686" s="5">
        <v>3</v>
      </c>
      <c r="I686" s="6">
        <v>100984347.333333</v>
      </c>
      <c r="J686" s="5">
        <v>274</v>
      </c>
      <c r="K686" s="7">
        <v>30.251280634659999</v>
      </c>
      <c r="L686" s="3">
        <v>7.44482421875</v>
      </c>
    </row>
    <row r="687" spans="1:12">
      <c r="A687" s="2" t="s">
        <v>2508</v>
      </c>
      <c r="B687" s="2" t="s">
        <v>332</v>
      </c>
      <c r="C687" s="3">
        <v>11.4027743339539</v>
      </c>
      <c r="D687" s="4">
        <v>24.03</v>
      </c>
      <c r="E687" s="5">
        <v>2</v>
      </c>
      <c r="F687" s="5">
        <v>3</v>
      </c>
      <c r="G687" s="5">
        <v>3</v>
      </c>
      <c r="H687" s="5">
        <v>5</v>
      </c>
      <c r="I687" s="6">
        <v>44237038.6131185</v>
      </c>
      <c r="J687" s="5">
        <v>129</v>
      </c>
      <c r="K687" s="7">
        <v>13.99450690466</v>
      </c>
      <c r="L687" s="3">
        <v>10.06689453125</v>
      </c>
    </row>
    <row r="688" spans="1:12">
      <c r="A688" s="2" t="s">
        <v>1888</v>
      </c>
      <c r="B688" s="2" t="s">
        <v>3481</v>
      </c>
      <c r="C688" s="3">
        <v>11.3831456899643</v>
      </c>
      <c r="D688" s="4">
        <v>5.16</v>
      </c>
      <c r="E688" s="5">
        <v>1</v>
      </c>
      <c r="F688" s="5">
        <v>2</v>
      </c>
      <c r="G688" s="5">
        <v>4</v>
      </c>
      <c r="H688" s="5">
        <v>4</v>
      </c>
      <c r="I688" s="6">
        <v>25408083.625</v>
      </c>
      <c r="J688" s="5">
        <v>1046</v>
      </c>
      <c r="K688" s="7">
        <v>121.77244920466001</v>
      </c>
      <c r="L688" s="3">
        <v>6.06201171875</v>
      </c>
    </row>
    <row r="689" spans="1:12">
      <c r="A689" s="2" t="s">
        <v>1489</v>
      </c>
      <c r="B689" s="2" t="s">
        <v>3736</v>
      </c>
      <c r="C689" s="3">
        <v>11.3696432113647</v>
      </c>
      <c r="D689" s="4">
        <v>5.08</v>
      </c>
      <c r="E689" s="5">
        <v>1</v>
      </c>
      <c r="F689" s="5">
        <v>2</v>
      </c>
      <c r="G689" s="5">
        <v>2</v>
      </c>
      <c r="H689" s="5">
        <v>3</v>
      </c>
      <c r="I689" s="6">
        <v>3774199.0449218801</v>
      </c>
      <c r="J689" s="5">
        <v>866</v>
      </c>
      <c r="K689" s="7">
        <v>89.060816334660103</v>
      </c>
      <c r="L689" s="3">
        <v>6.36669921875</v>
      </c>
    </row>
    <row r="690" spans="1:12">
      <c r="A690" s="2" t="s">
        <v>2682</v>
      </c>
      <c r="B690" s="2" t="s">
        <v>4446</v>
      </c>
      <c r="C690" s="3">
        <v>11.355641126632699</v>
      </c>
      <c r="D690" s="4">
        <v>17.32</v>
      </c>
      <c r="E690" s="5">
        <v>1</v>
      </c>
      <c r="F690" s="5">
        <v>3</v>
      </c>
      <c r="G690" s="5">
        <v>3</v>
      </c>
      <c r="H690" s="5">
        <v>5</v>
      </c>
      <c r="I690" s="6">
        <v>18993144.4375</v>
      </c>
      <c r="J690" s="5">
        <v>254</v>
      </c>
      <c r="K690" s="7">
        <v>28.123266254659999</v>
      </c>
      <c r="L690" s="3">
        <v>6.11279296875</v>
      </c>
    </row>
    <row r="691" spans="1:12">
      <c r="A691" s="2" t="s">
        <v>1720</v>
      </c>
      <c r="B691" s="2" t="s">
        <v>2879</v>
      </c>
      <c r="C691" s="3">
        <v>11.2808997631073</v>
      </c>
      <c r="D691" s="4">
        <v>6.63</v>
      </c>
      <c r="E691" s="5">
        <v>1</v>
      </c>
      <c r="F691" s="5">
        <v>3</v>
      </c>
      <c r="G691" s="5">
        <v>3</v>
      </c>
      <c r="H691" s="5">
        <v>5</v>
      </c>
      <c r="I691" s="6">
        <v>18012489.21875</v>
      </c>
      <c r="J691" s="5">
        <v>392</v>
      </c>
      <c r="K691" s="7">
        <v>43.947056174659998</v>
      </c>
      <c r="L691" s="3">
        <v>7.84033203125</v>
      </c>
    </row>
    <row r="692" spans="1:12">
      <c r="A692" s="2" t="s">
        <v>1955</v>
      </c>
      <c r="B692" s="2" t="s">
        <v>2851</v>
      </c>
      <c r="C692" s="3">
        <v>11.2088625431061</v>
      </c>
      <c r="D692" s="4">
        <v>9.48</v>
      </c>
      <c r="E692" s="5">
        <v>1</v>
      </c>
      <c r="F692" s="5">
        <v>3</v>
      </c>
      <c r="G692" s="5">
        <v>3</v>
      </c>
      <c r="H692" s="5">
        <v>4</v>
      </c>
      <c r="I692" s="6">
        <v>23600022.296875</v>
      </c>
      <c r="J692" s="5">
        <v>538</v>
      </c>
      <c r="K692" s="7">
        <v>59.206878324660003</v>
      </c>
      <c r="L692" s="3">
        <v>5.75732421875</v>
      </c>
    </row>
    <row r="693" spans="1:12">
      <c r="A693" s="2" t="s">
        <v>2059</v>
      </c>
      <c r="B693" s="2" t="s">
        <v>3362</v>
      </c>
      <c r="C693" s="3">
        <v>11.1879558563232</v>
      </c>
      <c r="D693" s="4">
        <v>14.61</v>
      </c>
      <c r="E693" s="5">
        <v>1</v>
      </c>
      <c r="F693" s="5">
        <v>2</v>
      </c>
      <c r="G693" s="5">
        <v>2</v>
      </c>
      <c r="H693" s="5">
        <v>3</v>
      </c>
      <c r="I693" s="6">
        <v>139038089.5</v>
      </c>
      <c r="J693" s="5">
        <v>349</v>
      </c>
      <c r="K693" s="7">
        <v>38.396123304660001</v>
      </c>
      <c r="L693" s="3">
        <v>7.91357421875</v>
      </c>
    </row>
    <row r="694" spans="1:12">
      <c r="A694" s="2" t="s">
        <v>2415</v>
      </c>
      <c r="B694" s="2" t="s">
        <v>3130</v>
      </c>
      <c r="C694" s="3">
        <v>11.181502819061301</v>
      </c>
      <c r="D694" s="4">
        <v>2.36</v>
      </c>
      <c r="E694" s="5">
        <v>1</v>
      </c>
      <c r="F694" s="5">
        <v>2</v>
      </c>
      <c r="G694" s="5">
        <v>2</v>
      </c>
      <c r="H694" s="5">
        <v>3</v>
      </c>
      <c r="I694" s="6">
        <v>15288008.545410199</v>
      </c>
      <c r="J694" s="5">
        <v>1186</v>
      </c>
      <c r="K694" s="7">
        <v>132.60996363466001</v>
      </c>
      <c r="L694" s="3">
        <v>6.02392578125</v>
      </c>
    </row>
    <row r="695" spans="1:12">
      <c r="A695" s="2" t="s">
        <v>1995</v>
      </c>
      <c r="B695" s="2" t="s">
        <v>3407</v>
      </c>
      <c r="C695" s="3">
        <v>11.168325185775799</v>
      </c>
      <c r="D695" s="4">
        <v>10.18</v>
      </c>
      <c r="E695" s="5">
        <v>1</v>
      </c>
      <c r="F695" s="5">
        <v>3</v>
      </c>
      <c r="G695" s="5">
        <v>3</v>
      </c>
      <c r="H695" s="5">
        <v>4</v>
      </c>
      <c r="I695" s="6">
        <v>27965189.895833299</v>
      </c>
      <c r="J695" s="5">
        <v>550</v>
      </c>
      <c r="K695" s="7">
        <v>59.789970934659998</v>
      </c>
      <c r="L695" s="3">
        <v>5.42724609375</v>
      </c>
    </row>
    <row r="696" spans="1:12">
      <c r="A696" s="2" t="s">
        <v>2202</v>
      </c>
      <c r="B696" s="2" t="s">
        <v>4345</v>
      </c>
      <c r="C696" s="3">
        <v>11.163388490676899</v>
      </c>
      <c r="D696" s="4">
        <v>8.91</v>
      </c>
      <c r="E696" s="5">
        <v>1</v>
      </c>
      <c r="F696" s="5">
        <v>3</v>
      </c>
      <c r="G696" s="5">
        <v>3</v>
      </c>
      <c r="H696" s="5">
        <v>4</v>
      </c>
      <c r="I696" s="6">
        <v>53170964.604166701</v>
      </c>
      <c r="J696" s="5">
        <v>595</v>
      </c>
      <c r="K696" s="7">
        <v>67.295339244659999</v>
      </c>
      <c r="L696" s="3">
        <v>5.49072265625</v>
      </c>
    </row>
    <row r="697" spans="1:12">
      <c r="A697" s="2" t="s">
        <v>759</v>
      </c>
      <c r="B697" s="2" t="s">
        <v>4183</v>
      </c>
      <c r="C697" s="3">
        <v>11.1576480865479</v>
      </c>
      <c r="D697" s="4">
        <v>16.62</v>
      </c>
      <c r="E697" s="5">
        <v>1</v>
      </c>
      <c r="F697" s="5">
        <v>3</v>
      </c>
      <c r="G697" s="5">
        <v>3</v>
      </c>
      <c r="H697" s="5">
        <v>3</v>
      </c>
      <c r="I697" s="6">
        <v>74433711</v>
      </c>
      <c r="J697" s="5">
        <v>373</v>
      </c>
      <c r="K697" s="7">
        <v>39.819805414660003</v>
      </c>
      <c r="L697" s="3">
        <v>4.65283203125</v>
      </c>
    </row>
    <row r="698" spans="1:12">
      <c r="A698" s="2" t="s">
        <v>590</v>
      </c>
      <c r="B698" s="2" t="s">
        <v>4296</v>
      </c>
      <c r="C698" s="3">
        <v>11.1427465677261</v>
      </c>
      <c r="D698" s="4">
        <v>9.1300000000000008</v>
      </c>
      <c r="E698" s="5">
        <v>1</v>
      </c>
      <c r="F698" s="5">
        <v>1</v>
      </c>
      <c r="G698" s="5">
        <v>1</v>
      </c>
      <c r="H698" s="5">
        <v>4</v>
      </c>
      <c r="I698" s="6">
        <v>97365.591796875</v>
      </c>
      <c r="J698" s="5">
        <v>252</v>
      </c>
      <c r="K698" s="7">
        <v>27.768371014660001</v>
      </c>
      <c r="L698" s="3">
        <v>9.55419921875</v>
      </c>
    </row>
    <row r="699" spans="1:12">
      <c r="A699" s="2" t="s">
        <v>154</v>
      </c>
      <c r="B699" s="2" t="s">
        <v>3802</v>
      </c>
      <c r="C699" s="3">
        <v>11.0704312324524</v>
      </c>
      <c r="D699" s="4">
        <v>15.09</v>
      </c>
      <c r="E699" s="5">
        <v>1</v>
      </c>
      <c r="F699" s="5">
        <v>1</v>
      </c>
      <c r="G699" s="5">
        <v>1</v>
      </c>
      <c r="H699" s="5">
        <v>3</v>
      </c>
      <c r="I699" s="6">
        <v>999897670.75</v>
      </c>
      <c r="J699" s="5">
        <v>106</v>
      </c>
      <c r="K699" s="7">
        <v>10.591024154659999</v>
      </c>
      <c r="L699" s="3">
        <v>4.03076171875</v>
      </c>
    </row>
    <row r="700" spans="1:12">
      <c r="A700" s="2" t="s">
        <v>2767</v>
      </c>
      <c r="B700" s="2" t="s">
        <v>372</v>
      </c>
      <c r="C700" s="3">
        <v>11.0681231021881</v>
      </c>
      <c r="D700" s="4">
        <v>7.91</v>
      </c>
      <c r="E700" s="5">
        <v>1</v>
      </c>
      <c r="F700" s="5">
        <v>4</v>
      </c>
      <c r="G700" s="5">
        <v>4</v>
      </c>
      <c r="H700" s="5">
        <v>5</v>
      </c>
      <c r="I700" s="6">
        <v>2131410.1106770802</v>
      </c>
      <c r="J700" s="5">
        <v>695</v>
      </c>
      <c r="K700" s="7">
        <v>74.582581064660204</v>
      </c>
      <c r="L700" s="3">
        <v>4.89404296875</v>
      </c>
    </row>
    <row r="701" spans="1:12">
      <c r="A701" s="2" t="s">
        <v>644</v>
      </c>
      <c r="B701" s="2" t="s">
        <v>4482</v>
      </c>
      <c r="C701" s="3">
        <v>11.067590355873101</v>
      </c>
      <c r="D701" s="4">
        <v>3.81</v>
      </c>
      <c r="E701" s="5">
        <v>1</v>
      </c>
      <c r="F701" s="5">
        <v>3</v>
      </c>
      <c r="G701" s="5">
        <v>3</v>
      </c>
      <c r="H701" s="5">
        <v>6</v>
      </c>
      <c r="I701" s="6">
        <v>1166495.1327311201</v>
      </c>
      <c r="J701" s="5">
        <v>1128</v>
      </c>
      <c r="K701" s="7">
        <v>127.58769496466</v>
      </c>
      <c r="L701" s="3">
        <v>8.66064453125</v>
      </c>
    </row>
    <row r="702" spans="1:12">
      <c r="A702" s="2" t="s">
        <v>1662</v>
      </c>
      <c r="B702" s="2" t="s">
        <v>3629</v>
      </c>
      <c r="C702" s="3">
        <v>10.9803595542908</v>
      </c>
      <c r="D702" s="4">
        <v>2.46</v>
      </c>
      <c r="E702" s="5">
        <v>1</v>
      </c>
      <c r="F702" s="5">
        <v>2</v>
      </c>
      <c r="G702" s="5">
        <v>2</v>
      </c>
      <c r="H702" s="5">
        <v>4</v>
      </c>
      <c r="I702" s="6">
        <v>17397424.808593798</v>
      </c>
      <c r="J702" s="5">
        <v>1136</v>
      </c>
      <c r="K702" s="7">
        <v>126.45893495465999</v>
      </c>
      <c r="L702" s="3">
        <v>5.80810546875</v>
      </c>
    </row>
    <row r="703" spans="1:12">
      <c r="A703" s="2" t="s">
        <v>2511</v>
      </c>
      <c r="B703" s="2" t="s">
        <v>3070</v>
      </c>
      <c r="C703" s="3">
        <v>10.900640726089501</v>
      </c>
      <c r="D703" s="4">
        <v>26.32</v>
      </c>
      <c r="E703" s="5">
        <v>1</v>
      </c>
      <c r="F703" s="5">
        <v>2</v>
      </c>
      <c r="G703" s="5">
        <v>2</v>
      </c>
      <c r="H703" s="5">
        <v>3</v>
      </c>
      <c r="I703" s="6">
        <v>35076045.4375</v>
      </c>
      <c r="J703" s="5">
        <v>209</v>
      </c>
      <c r="K703" s="7">
        <v>23.24038781466</v>
      </c>
      <c r="L703" s="3">
        <v>9.17333984375</v>
      </c>
    </row>
    <row r="704" spans="1:12">
      <c r="A704" s="2" t="s">
        <v>634</v>
      </c>
      <c r="B704" s="2" t="s">
        <v>4269</v>
      </c>
      <c r="C704" s="3">
        <v>10.858830213546799</v>
      </c>
      <c r="D704" s="4">
        <v>7.11</v>
      </c>
      <c r="E704" s="5">
        <v>1</v>
      </c>
      <c r="F704" s="5">
        <v>1</v>
      </c>
      <c r="G704" s="5">
        <v>1</v>
      </c>
      <c r="H704" s="5">
        <v>7</v>
      </c>
      <c r="I704" s="6">
        <v>2221477.45703125</v>
      </c>
      <c r="J704" s="5">
        <v>225</v>
      </c>
      <c r="K704" s="7">
        <v>25.36812052466</v>
      </c>
      <c r="L704" s="3">
        <v>9.33447265625</v>
      </c>
    </row>
    <row r="705" spans="1:12">
      <c r="A705" s="2" t="s">
        <v>946</v>
      </c>
      <c r="B705" s="2" t="s">
        <v>544</v>
      </c>
      <c r="C705" s="3">
        <v>10.8293569087982</v>
      </c>
      <c r="D705" s="4">
        <v>15.35</v>
      </c>
      <c r="E705" s="5">
        <v>1</v>
      </c>
      <c r="F705" s="5">
        <v>4</v>
      </c>
      <c r="G705" s="5">
        <v>4</v>
      </c>
      <c r="H705" s="5">
        <v>4</v>
      </c>
      <c r="I705" s="6">
        <v>4049886.0330403601</v>
      </c>
      <c r="J705" s="5">
        <v>495</v>
      </c>
      <c r="K705" s="7">
        <v>56.578780674660102</v>
      </c>
      <c r="L705" s="3">
        <v>5.75732421875</v>
      </c>
    </row>
    <row r="706" spans="1:12">
      <c r="A706" s="2" t="s">
        <v>1032</v>
      </c>
      <c r="B706" s="2" t="s">
        <v>181</v>
      </c>
      <c r="C706" s="3">
        <v>10.8193662166595</v>
      </c>
      <c r="D706" s="4">
        <v>1.24</v>
      </c>
      <c r="E706" s="5">
        <v>1</v>
      </c>
      <c r="F706" s="5">
        <v>1</v>
      </c>
      <c r="G706" s="5">
        <v>1</v>
      </c>
      <c r="H706" s="5">
        <v>3</v>
      </c>
      <c r="I706" s="6">
        <v>32370238.5</v>
      </c>
      <c r="J706" s="5">
        <v>1214</v>
      </c>
      <c r="K706" s="7">
        <v>135.58496935465999</v>
      </c>
      <c r="L706" s="3">
        <v>5.99853515625</v>
      </c>
    </row>
    <row r="707" spans="1:12">
      <c r="A707" s="2" t="s">
        <v>2189</v>
      </c>
      <c r="B707" s="2" t="s">
        <v>100</v>
      </c>
      <c r="C707" s="3">
        <v>10.783555269241299</v>
      </c>
      <c r="D707" s="4">
        <v>3.95</v>
      </c>
      <c r="E707" s="5">
        <v>1</v>
      </c>
      <c r="F707" s="5">
        <v>2</v>
      </c>
      <c r="G707" s="5">
        <v>2</v>
      </c>
      <c r="H707" s="5">
        <v>3</v>
      </c>
      <c r="I707" s="6">
        <v>90976952.75</v>
      </c>
      <c r="J707" s="5">
        <v>785</v>
      </c>
      <c r="K707" s="7">
        <v>85.697305664660206</v>
      </c>
      <c r="L707" s="3">
        <v>6.29052734375</v>
      </c>
    </row>
    <row r="708" spans="1:12">
      <c r="A708" s="2" t="s">
        <v>2586</v>
      </c>
      <c r="B708" s="2" t="s">
        <v>2989</v>
      </c>
      <c r="C708" s="3">
        <v>10.777553319931</v>
      </c>
      <c r="D708" s="4">
        <v>15.71</v>
      </c>
      <c r="E708" s="5">
        <v>1</v>
      </c>
      <c r="F708" s="5">
        <v>3</v>
      </c>
      <c r="G708" s="5">
        <v>3</v>
      </c>
      <c r="H708" s="5">
        <v>4</v>
      </c>
      <c r="I708" s="6">
        <v>29822031.2628581</v>
      </c>
      <c r="J708" s="5">
        <v>210</v>
      </c>
      <c r="K708" s="7">
        <v>23.006398324660001</v>
      </c>
      <c r="L708" s="3">
        <v>5.38916015625</v>
      </c>
    </row>
    <row r="709" spans="1:12">
      <c r="A709" s="2" t="s">
        <v>881</v>
      </c>
      <c r="B709" s="2" t="s">
        <v>16</v>
      </c>
      <c r="C709" s="3">
        <v>10.7401037216187</v>
      </c>
      <c r="D709" s="4">
        <v>15.69</v>
      </c>
      <c r="E709" s="5">
        <v>1</v>
      </c>
      <c r="F709" s="5">
        <v>3</v>
      </c>
      <c r="G709" s="5">
        <v>3</v>
      </c>
      <c r="H709" s="5">
        <v>3</v>
      </c>
      <c r="I709" s="6">
        <v>24457286.9677734</v>
      </c>
      <c r="J709" s="5">
        <v>306</v>
      </c>
      <c r="K709" s="7">
        <v>34.402401074659998</v>
      </c>
      <c r="L709" s="3">
        <v>6.55126953125</v>
      </c>
    </row>
    <row r="710" spans="1:12">
      <c r="A710" s="2" t="s">
        <v>2266</v>
      </c>
      <c r="B710" s="2" t="s">
        <v>126</v>
      </c>
      <c r="C710" s="3">
        <v>10.707841157913199</v>
      </c>
      <c r="D710" s="4">
        <v>6.85</v>
      </c>
      <c r="E710" s="5">
        <v>1</v>
      </c>
      <c r="F710" s="5">
        <v>5</v>
      </c>
      <c r="G710" s="5">
        <v>5</v>
      </c>
      <c r="H710" s="5">
        <v>5</v>
      </c>
      <c r="I710" s="6">
        <v>49345689.916666701</v>
      </c>
      <c r="J710" s="5">
        <v>1081</v>
      </c>
      <c r="K710" s="7">
        <v>124.78935897466</v>
      </c>
      <c r="L710" s="3">
        <v>6.46826171875</v>
      </c>
    </row>
    <row r="711" spans="1:12">
      <c r="A711" s="2" t="s">
        <v>2421</v>
      </c>
      <c r="B711" s="2" t="s">
        <v>3127</v>
      </c>
      <c r="C711" s="3">
        <v>10.702176094055201</v>
      </c>
      <c r="D711" s="4">
        <v>4</v>
      </c>
      <c r="E711" s="5">
        <v>1</v>
      </c>
      <c r="F711" s="5">
        <v>1</v>
      </c>
      <c r="G711" s="5">
        <v>1</v>
      </c>
      <c r="H711" s="5">
        <v>3</v>
      </c>
      <c r="I711" s="6">
        <v>166316466.875</v>
      </c>
      <c r="J711" s="5">
        <v>400</v>
      </c>
      <c r="K711" s="7">
        <v>45.8242385746601</v>
      </c>
      <c r="L711" s="3">
        <v>5.04638671875</v>
      </c>
    </row>
    <row r="712" spans="1:12">
      <c r="A712" s="2" t="s">
        <v>1506</v>
      </c>
      <c r="B712" s="2" t="s">
        <v>398</v>
      </c>
      <c r="C712" s="3">
        <v>10.686972856521599</v>
      </c>
      <c r="D712" s="4">
        <v>4.59</v>
      </c>
      <c r="E712" s="5">
        <v>1</v>
      </c>
      <c r="F712" s="5">
        <v>1</v>
      </c>
      <c r="G712" s="5">
        <v>1</v>
      </c>
      <c r="H712" s="5">
        <v>3</v>
      </c>
      <c r="I712" s="6">
        <v>20520962</v>
      </c>
      <c r="J712" s="5">
        <v>392</v>
      </c>
      <c r="K712" s="7">
        <v>43.776031804660001</v>
      </c>
      <c r="L712" s="3">
        <v>5.87158203125</v>
      </c>
    </row>
    <row r="713" spans="1:12">
      <c r="A713" s="2" t="s">
        <v>1834</v>
      </c>
      <c r="B713" s="2" t="s">
        <v>3520</v>
      </c>
      <c r="C713" s="3">
        <v>10.6423966884613</v>
      </c>
      <c r="D713" s="4">
        <v>5.15</v>
      </c>
      <c r="E713" s="5">
        <v>1</v>
      </c>
      <c r="F713" s="5">
        <v>1</v>
      </c>
      <c r="G713" s="5">
        <v>1</v>
      </c>
      <c r="H713" s="5">
        <v>5</v>
      </c>
      <c r="I713" s="6">
        <v>3074837.1328125</v>
      </c>
      <c r="J713" s="5">
        <v>233</v>
      </c>
      <c r="K713" s="7">
        <v>27.189601104659999</v>
      </c>
      <c r="L713" s="3">
        <v>5.92236328125</v>
      </c>
    </row>
    <row r="714" spans="1:12">
      <c r="A714" s="2" t="s">
        <v>715</v>
      </c>
      <c r="B714" s="2" t="s">
        <v>4215</v>
      </c>
      <c r="C714" s="3">
        <v>10.594750165939301</v>
      </c>
      <c r="D714" s="4">
        <v>47.37</v>
      </c>
      <c r="E714" s="5">
        <v>1</v>
      </c>
      <c r="F714" s="5">
        <v>2</v>
      </c>
      <c r="G714" s="5">
        <v>2</v>
      </c>
      <c r="H714" s="5">
        <v>3</v>
      </c>
      <c r="I714" s="6">
        <v>122969275.67968801</v>
      </c>
      <c r="J714" s="5">
        <v>76</v>
      </c>
      <c r="K714" s="7">
        <v>8.5455288846599995</v>
      </c>
      <c r="L714" s="3">
        <v>7.40087890625</v>
      </c>
    </row>
    <row r="715" spans="1:12">
      <c r="A715" s="2" t="s">
        <v>1035</v>
      </c>
      <c r="B715" s="2" t="s">
        <v>4018</v>
      </c>
      <c r="C715" s="3">
        <v>10.5296831130981</v>
      </c>
      <c r="D715" s="4">
        <v>4.34</v>
      </c>
      <c r="E715" s="5">
        <v>1</v>
      </c>
      <c r="F715" s="5">
        <v>1</v>
      </c>
      <c r="G715" s="5">
        <v>1</v>
      </c>
      <c r="H715" s="5">
        <v>3</v>
      </c>
      <c r="I715" s="6">
        <v>61564804.1875</v>
      </c>
      <c r="J715" s="5">
        <v>392</v>
      </c>
      <c r="K715" s="7">
        <v>42.013045634660003</v>
      </c>
      <c r="L715" s="3">
        <v>4.22119140625</v>
      </c>
    </row>
    <row r="716" spans="1:12">
      <c r="A716" s="2" t="s">
        <v>1840</v>
      </c>
      <c r="B716" s="2" t="s">
        <v>3516</v>
      </c>
      <c r="C716" s="3">
        <v>10.4148721694946</v>
      </c>
      <c r="D716" s="4">
        <v>6.06</v>
      </c>
      <c r="E716" s="5">
        <v>1</v>
      </c>
      <c r="F716" s="5">
        <v>3</v>
      </c>
      <c r="G716" s="5">
        <v>3</v>
      </c>
      <c r="H716" s="5">
        <v>4</v>
      </c>
      <c r="I716" s="6">
        <v>958640.560546875</v>
      </c>
      <c r="J716" s="5">
        <v>775</v>
      </c>
      <c r="K716" s="7">
        <v>86.915287544659805</v>
      </c>
      <c r="L716" s="3">
        <v>4.61474609375</v>
      </c>
    </row>
    <row r="717" spans="1:12">
      <c r="A717" s="2" t="s">
        <v>2636</v>
      </c>
      <c r="B717" s="2" t="s">
        <v>3008</v>
      </c>
      <c r="C717" s="3">
        <v>10.372869729995699</v>
      </c>
      <c r="D717" s="4">
        <v>5.48</v>
      </c>
      <c r="E717" s="5">
        <v>1</v>
      </c>
      <c r="F717" s="5">
        <v>2</v>
      </c>
      <c r="G717" s="5">
        <v>2</v>
      </c>
      <c r="H717" s="5">
        <v>4</v>
      </c>
      <c r="I717" s="6">
        <v>3039661.41015625</v>
      </c>
      <c r="J717" s="5">
        <v>438</v>
      </c>
      <c r="K717" s="7">
        <v>49.990698494660002</v>
      </c>
      <c r="L717" s="3">
        <v>5.30029296875</v>
      </c>
    </row>
    <row r="718" spans="1:12">
      <c r="A718" s="2" t="s">
        <v>963</v>
      </c>
      <c r="B718" s="2" t="s">
        <v>4062</v>
      </c>
      <c r="C718" s="3">
        <v>10.3706271648407</v>
      </c>
      <c r="D718" s="4">
        <v>14.32</v>
      </c>
      <c r="E718" s="5">
        <v>1</v>
      </c>
      <c r="F718" s="5">
        <v>4</v>
      </c>
      <c r="G718" s="5">
        <v>4</v>
      </c>
      <c r="H718" s="5">
        <v>4</v>
      </c>
      <c r="I718" s="6">
        <v>27877183.708333299</v>
      </c>
      <c r="J718" s="5">
        <v>391</v>
      </c>
      <c r="K718" s="7">
        <v>44.200020874659998</v>
      </c>
      <c r="L718" s="3">
        <v>6.39208984375</v>
      </c>
    </row>
    <row r="719" spans="1:12">
      <c r="A719" s="2" t="s">
        <v>2077</v>
      </c>
      <c r="B719" s="2" t="s">
        <v>3350</v>
      </c>
      <c r="C719" s="3">
        <v>10.3077719211578</v>
      </c>
      <c r="D719" s="4">
        <v>53.51</v>
      </c>
      <c r="E719" s="5">
        <v>1</v>
      </c>
      <c r="F719" s="5">
        <v>4</v>
      </c>
      <c r="G719" s="5">
        <v>4</v>
      </c>
      <c r="H719" s="5">
        <v>4</v>
      </c>
      <c r="I719" s="6">
        <v>86371546.622802705</v>
      </c>
      <c r="J719" s="5">
        <v>114</v>
      </c>
      <c r="K719" s="7">
        <v>12.89985203466</v>
      </c>
      <c r="L719" s="3">
        <v>6.59521484375</v>
      </c>
    </row>
    <row r="720" spans="1:12">
      <c r="A720" s="2" t="s">
        <v>851</v>
      </c>
      <c r="B720" s="2" t="s">
        <v>175</v>
      </c>
      <c r="C720" s="3">
        <v>10.266182661056501</v>
      </c>
      <c r="D720" s="4">
        <v>32.47</v>
      </c>
      <c r="E720" s="5">
        <v>1</v>
      </c>
      <c r="F720" s="5">
        <v>3</v>
      </c>
      <c r="G720" s="5">
        <v>3</v>
      </c>
      <c r="H720" s="5">
        <v>4</v>
      </c>
      <c r="I720" s="6">
        <v>29851758.833333299</v>
      </c>
      <c r="J720" s="5">
        <v>154</v>
      </c>
      <c r="K720" s="7">
        <v>17.263682304660001</v>
      </c>
      <c r="L720" s="3">
        <v>6.68310546875</v>
      </c>
    </row>
    <row r="721" spans="1:12">
      <c r="A721" s="2" t="s">
        <v>1629</v>
      </c>
      <c r="B721" s="2" t="s">
        <v>2820</v>
      </c>
      <c r="C721" s="3">
        <v>10.252698183059699</v>
      </c>
      <c r="D721" s="4">
        <v>10.6</v>
      </c>
      <c r="E721" s="5">
        <v>1</v>
      </c>
      <c r="F721" s="5">
        <v>2</v>
      </c>
      <c r="G721" s="5">
        <v>2</v>
      </c>
      <c r="H721" s="5">
        <v>3</v>
      </c>
      <c r="I721" s="6">
        <v>26085340.28125</v>
      </c>
      <c r="J721" s="5">
        <v>368</v>
      </c>
      <c r="K721" s="7">
        <v>41.540784054660001</v>
      </c>
      <c r="L721" s="3">
        <v>4.79248046875</v>
      </c>
    </row>
    <row r="722" spans="1:12">
      <c r="A722" s="2" t="s">
        <v>935</v>
      </c>
      <c r="B722" s="2" t="s">
        <v>4076</v>
      </c>
      <c r="C722" s="3">
        <v>10.1758046150208</v>
      </c>
      <c r="D722" s="4">
        <v>6.85</v>
      </c>
      <c r="E722" s="5">
        <v>1</v>
      </c>
      <c r="F722" s="5">
        <v>2</v>
      </c>
      <c r="G722" s="5">
        <v>2</v>
      </c>
      <c r="H722" s="5">
        <v>3</v>
      </c>
      <c r="I722" s="6">
        <v>32507666</v>
      </c>
      <c r="J722" s="5">
        <v>438</v>
      </c>
      <c r="K722" s="7">
        <v>49.227227644659997</v>
      </c>
      <c r="L722" s="3">
        <v>4.98291015625</v>
      </c>
    </row>
    <row r="723" spans="1:12">
      <c r="A723" s="2" t="s">
        <v>1527</v>
      </c>
      <c r="B723" s="2" t="s">
        <v>3710</v>
      </c>
      <c r="C723" s="3">
        <v>10.046229839324999</v>
      </c>
      <c r="D723" s="4">
        <v>5.13</v>
      </c>
      <c r="E723" s="5">
        <v>1</v>
      </c>
      <c r="F723" s="5">
        <v>1</v>
      </c>
      <c r="G723" s="5">
        <v>1</v>
      </c>
      <c r="H723" s="5">
        <v>2</v>
      </c>
      <c r="I723" s="6">
        <v>5269982.875</v>
      </c>
      <c r="J723" s="5">
        <v>429</v>
      </c>
      <c r="K723" s="7">
        <v>49.0559587946601</v>
      </c>
      <c r="L723" s="3">
        <v>6.03662109375</v>
      </c>
    </row>
    <row r="724" spans="1:12">
      <c r="A724" s="2" t="s">
        <v>1584</v>
      </c>
      <c r="B724" s="2" t="s">
        <v>3672</v>
      </c>
      <c r="C724" s="3">
        <v>9.9933216571807897</v>
      </c>
      <c r="D724" s="4">
        <v>11.93</v>
      </c>
      <c r="E724" s="5">
        <v>1</v>
      </c>
      <c r="F724" s="5">
        <v>2</v>
      </c>
      <c r="G724" s="5">
        <v>2</v>
      </c>
      <c r="H724" s="5">
        <v>3</v>
      </c>
      <c r="I724" s="6">
        <v>17401806.1875</v>
      </c>
      <c r="J724" s="5">
        <v>243</v>
      </c>
      <c r="K724" s="7">
        <v>27.614583474659899</v>
      </c>
      <c r="L724" s="3">
        <v>9.27587890625</v>
      </c>
    </row>
    <row r="725" spans="1:12">
      <c r="A725" s="2" t="s">
        <v>1068</v>
      </c>
      <c r="B725" s="2" t="s">
        <v>20</v>
      </c>
      <c r="C725" s="3">
        <v>9.9739346504211408</v>
      </c>
      <c r="D725" s="4">
        <v>6.87</v>
      </c>
      <c r="E725" s="5">
        <v>1</v>
      </c>
      <c r="F725" s="5">
        <v>2</v>
      </c>
      <c r="G725" s="5">
        <v>2</v>
      </c>
      <c r="H725" s="5">
        <v>6</v>
      </c>
      <c r="I725" s="6">
        <v>74810596</v>
      </c>
      <c r="J725" s="5">
        <v>495</v>
      </c>
      <c r="K725" s="7">
        <v>55.678456604659999</v>
      </c>
      <c r="L725" s="3">
        <v>8.08935546875</v>
      </c>
    </row>
    <row r="726" spans="1:12">
      <c r="A726" s="2" t="s">
        <v>2750</v>
      </c>
      <c r="B726" s="2" t="s">
        <v>2964</v>
      </c>
      <c r="C726" s="3">
        <v>9.9480853080749494</v>
      </c>
      <c r="D726" s="4">
        <v>39.619999999999997</v>
      </c>
      <c r="E726" s="5">
        <v>1</v>
      </c>
      <c r="F726" s="5">
        <v>3</v>
      </c>
      <c r="G726" s="5">
        <v>3</v>
      </c>
      <c r="H726" s="5">
        <v>4</v>
      </c>
      <c r="I726" s="6">
        <v>23480698.90625</v>
      </c>
      <c r="J726" s="5">
        <v>106</v>
      </c>
      <c r="K726" s="7">
        <v>12.266355324659999</v>
      </c>
      <c r="L726" s="3">
        <v>4.90673828125</v>
      </c>
    </row>
    <row r="727" spans="1:12">
      <c r="A727" s="2" t="s">
        <v>1620</v>
      </c>
      <c r="B727" s="2" t="s">
        <v>3653</v>
      </c>
      <c r="C727" s="3">
        <v>9.9300298690795898</v>
      </c>
      <c r="D727" s="4">
        <v>25.12</v>
      </c>
      <c r="E727" s="5">
        <v>1</v>
      </c>
      <c r="F727" s="5">
        <v>3</v>
      </c>
      <c r="G727" s="5">
        <v>3</v>
      </c>
      <c r="H727" s="5">
        <v>3</v>
      </c>
      <c r="I727" s="6">
        <v>21539991.875</v>
      </c>
      <c r="J727" s="5">
        <v>215</v>
      </c>
      <c r="K727" s="7">
        <v>24.500335214660002</v>
      </c>
      <c r="L727" s="3">
        <v>4.85595703125</v>
      </c>
    </row>
    <row r="728" spans="1:12">
      <c r="A728" s="2" t="s">
        <v>1715</v>
      </c>
      <c r="B728" s="2" t="s">
        <v>3595</v>
      </c>
      <c r="C728" s="3">
        <v>9.8737649917602504</v>
      </c>
      <c r="D728" s="4">
        <v>14.95</v>
      </c>
      <c r="E728" s="5">
        <v>1</v>
      </c>
      <c r="F728" s="5">
        <v>3</v>
      </c>
      <c r="G728" s="5">
        <v>3</v>
      </c>
      <c r="H728" s="5">
        <v>4</v>
      </c>
      <c r="I728" s="6">
        <v>2681857.2005208302</v>
      </c>
      <c r="J728" s="5">
        <v>194</v>
      </c>
      <c r="K728" s="7">
        <v>21.947380644660001</v>
      </c>
      <c r="L728" s="3">
        <v>6.55126953125</v>
      </c>
    </row>
    <row r="729" spans="1:12">
      <c r="A729" s="2" t="s">
        <v>751</v>
      </c>
      <c r="B729" s="2" t="s">
        <v>4188</v>
      </c>
      <c r="C729" s="3">
        <v>9.8337378501892108</v>
      </c>
      <c r="D729" s="4">
        <v>4.63</v>
      </c>
      <c r="E729" s="5">
        <v>1</v>
      </c>
      <c r="F729" s="5">
        <v>2</v>
      </c>
      <c r="G729" s="5">
        <v>2</v>
      </c>
      <c r="H729" s="5">
        <v>3</v>
      </c>
      <c r="I729" s="6">
        <v>7738970.359375</v>
      </c>
      <c r="J729" s="5">
        <v>562</v>
      </c>
      <c r="K729" s="7">
        <v>62.46365322466</v>
      </c>
      <c r="L729" s="3">
        <v>8.86572265625</v>
      </c>
    </row>
    <row r="730" spans="1:12">
      <c r="A730" s="2" t="s">
        <v>2112</v>
      </c>
      <c r="B730" s="2" t="s">
        <v>402</v>
      </c>
      <c r="C730" s="3">
        <v>9.8042812347412092</v>
      </c>
      <c r="D730" s="4">
        <v>8.67</v>
      </c>
      <c r="E730" s="5">
        <v>1</v>
      </c>
      <c r="F730" s="5">
        <v>3</v>
      </c>
      <c r="G730" s="5">
        <v>3</v>
      </c>
      <c r="H730" s="5">
        <v>3</v>
      </c>
      <c r="I730" s="6">
        <v>109080282.375</v>
      </c>
      <c r="J730" s="5">
        <v>600</v>
      </c>
      <c r="K730" s="7">
        <v>68.71082472466</v>
      </c>
      <c r="L730" s="3">
        <v>5.43994140625</v>
      </c>
    </row>
    <row r="731" spans="1:12">
      <c r="A731" s="2" t="s">
        <v>2510</v>
      </c>
      <c r="B731" s="2" t="s">
        <v>3074</v>
      </c>
      <c r="C731" s="3">
        <v>9.78328633308411</v>
      </c>
      <c r="D731" s="4">
        <v>21.03</v>
      </c>
      <c r="E731" s="5">
        <v>1</v>
      </c>
      <c r="F731" s="5">
        <v>2</v>
      </c>
      <c r="G731" s="5">
        <v>2</v>
      </c>
      <c r="H731" s="5">
        <v>3</v>
      </c>
      <c r="I731" s="6">
        <v>21002491.65625</v>
      </c>
      <c r="J731" s="5">
        <v>195</v>
      </c>
      <c r="K731" s="7">
        <v>22.552341534659998</v>
      </c>
      <c r="L731" s="3">
        <v>5.40185546875</v>
      </c>
    </row>
    <row r="732" spans="1:12">
      <c r="A732" s="2" t="s">
        <v>1041</v>
      </c>
      <c r="B732" s="2" t="s">
        <v>4016</v>
      </c>
      <c r="C732" s="3">
        <v>9.7739193439483607</v>
      </c>
      <c r="D732" s="4">
        <v>10.72</v>
      </c>
      <c r="E732" s="5">
        <v>1</v>
      </c>
      <c r="F732" s="5">
        <v>3</v>
      </c>
      <c r="G732" s="5">
        <v>3</v>
      </c>
      <c r="H732" s="5">
        <v>3</v>
      </c>
      <c r="I732" s="6">
        <v>44432860.458333299</v>
      </c>
      <c r="J732" s="5">
        <v>373</v>
      </c>
      <c r="K732" s="7">
        <v>42.41279898466</v>
      </c>
      <c r="L732" s="3">
        <v>7.57666015625</v>
      </c>
    </row>
    <row r="733" spans="1:12">
      <c r="A733" s="2" t="s">
        <v>1082</v>
      </c>
      <c r="B733" s="2" t="s">
        <v>300</v>
      </c>
      <c r="C733" s="3">
        <v>9.7396266460418701</v>
      </c>
      <c r="D733" s="4">
        <v>18.579999999999998</v>
      </c>
      <c r="E733" s="5">
        <v>1</v>
      </c>
      <c r="F733" s="5">
        <v>3</v>
      </c>
      <c r="G733" s="5">
        <v>3</v>
      </c>
      <c r="H733" s="5">
        <v>3</v>
      </c>
      <c r="I733" s="6">
        <v>2327885.3401692701</v>
      </c>
      <c r="J733" s="5">
        <v>183</v>
      </c>
      <c r="K733" s="7">
        <v>20.430393114659999</v>
      </c>
      <c r="L733" s="3">
        <v>7.02001953125</v>
      </c>
    </row>
    <row r="734" spans="1:12">
      <c r="A734" s="2" t="s">
        <v>1978</v>
      </c>
      <c r="B734" s="2" t="s">
        <v>3420</v>
      </c>
      <c r="C734" s="3">
        <v>9.7239212989807093</v>
      </c>
      <c r="D734" s="4">
        <v>17.14</v>
      </c>
      <c r="E734" s="5">
        <v>1</v>
      </c>
      <c r="F734" s="5">
        <v>2</v>
      </c>
      <c r="G734" s="5">
        <v>2</v>
      </c>
      <c r="H734" s="5">
        <v>5</v>
      </c>
      <c r="I734" s="6">
        <v>14077734.109375</v>
      </c>
      <c r="J734" s="5">
        <v>280</v>
      </c>
      <c r="K734" s="7">
        <v>32.024974614660003</v>
      </c>
      <c r="L734" s="3">
        <v>8.47021484375</v>
      </c>
    </row>
    <row r="735" spans="1:12">
      <c r="A735" s="2" t="s">
        <v>2127</v>
      </c>
      <c r="B735" s="2" t="s">
        <v>2845</v>
      </c>
      <c r="C735" s="3">
        <v>9.7078123092651403</v>
      </c>
      <c r="D735" s="4">
        <v>19.25</v>
      </c>
      <c r="E735" s="5">
        <v>1</v>
      </c>
      <c r="F735" s="5">
        <v>2</v>
      </c>
      <c r="G735" s="5">
        <v>2</v>
      </c>
      <c r="H735" s="5">
        <v>4</v>
      </c>
      <c r="I735" s="6">
        <v>55305148.375</v>
      </c>
      <c r="J735" s="5">
        <v>239</v>
      </c>
      <c r="K735" s="7">
        <v>26.106936344659999</v>
      </c>
      <c r="L735" s="3">
        <v>5.14794921875</v>
      </c>
    </row>
    <row r="736" spans="1:12">
      <c r="A736" s="2" t="s">
        <v>1756</v>
      </c>
      <c r="B736" s="2" t="s">
        <v>122</v>
      </c>
      <c r="C736" s="3">
        <v>9.61480808258057</v>
      </c>
      <c r="D736" s="4">
        <v>3.49</v>
      </c>
      <c r="E736" s="5">
        <v>1</v>
      </c>
      <c r="F736" s="5">
        <v>1</v>
      </c>
      <c r="G736" s="5">
        <v>1</v>
      </c>
      <c r="H736" s="5">
        <v>2</v>
      </c>
      <c r="I736" s="6">
        <v>27950891</v>
      </c>
      <c r="J736" s="5">
        <v>545</v>
      </c>
      <c r="K736" s="7">
        <v>61.948807954660097</v>
      </c>
      <c r="L736" s="3">
        <v>6.18896484375</v>
      </c>
    </row>
    <row r="737" spans="1:12">
      <c r="A737" s="2" t="s">
        <v>1983</v>
      </c>
      <c r="B737" s="2" t="s">
        <v>3416</v>
      </c>
      <c r="C737" s="3">
        <v>9.5682563781738299</v>
      </c>
      <c r="D737" s="4">
        <v>14.06</v>
      </c>
      <c r="E737" s="5">
        <v>1</v>
      </c>
      <c r="F737" s="5">
        <v>2</v>
      </c>
      <c r="G737" s="5">
        <v>2</v>
      </c>
      <c r="H737" s="5">
        <v>3</v>
      </c>
      <c r="I737" s="6">
        <v>45593469.265625</v>
      </c>
      <c r="J737" s="5">
        <v>192</v>
      </c>
      <c r="K737" s="7">
        <v>21.77125674466</v>
      </c>
      <c r="L737" s="3">
        <v>5.60498046875</v>
      </c>
    </row>
    <row r="738" spans="1:12">
      <c r="A738" s="2" t="s">
        <v>1023</v>
      </c>
      <c r="B738" s="2" t="s">
        <v>384</v>
      </c>
      <c r="C738" s="3">
        <v>9.5509538650512695</v>
      </c>
      <c r="D738" s="4">
        <v>9.73</v>
      </c>
      <c r="E738" s="5">
        <v>1</v>
      </c>
      <c r="F738" s="5">
        <v>4</v>
      </c>
      <c r="G738" s="5">
        <v>4</v>
      </c>
      <c r="H738" s="5">
        <v>4</v>
      </c>
      <c r="I738" s="6">
        <v>14680571.9479167</v>
      </c>
      <c r="J738" s="5">
        <v>658</v>
      </c>
      <c r="K738" s="7">
        <v>73.253616154660094</v>
      </c>
      <c r="L738" s="3">
        <v>6.80029296875</v>
      </c>
    </row>
    <row r="739" spans="1:12">
      <c r="A739" s="2" t="s">
        <v>1400</v>
      </c>
      <c r="B739" s="2" t="s">
        <v>3790</v>
      </c>
      <c r="C739" s="3">
        <v>9.5048918724060094</v>
      </c>
      <c r="D739" s="4">
        <v>3.44</v>
      </c>
      <c r="E739" s="5">
        <v>1</v>
      </c>
      <c r="F739" s="5">
        <v>2</v>
      </c>
      <c r="G739" s="5">
        <v>2</v>
      </c>
      <c r="H739" s="5">
        <v>3</v>
      </c>
      <c r="I739" s="6">
        <v>24558487.75</v>
      </c>
      <c r="J739" s="5">
        <v>813</v>
      </c>
      <c r="K739" s="7">
        <v>92.027941554660003</v>
      </c>
      <c r="L739" s="3">
        <v>5.41455078125</v>
      </c>
    </row>
    <row r="740" spans="1:12">
      <c r="A740" s="2" t="s">
        <v>1961</v>
      </c>
      <c r="B740" s="2" t="s">
        <v>2827</v>
      </c>
      <c r="C740" s="3">
        <v>9.4381489753723091</v>
      </c>
      <c r="D740" s="4">
        <v>12.2</v>
      </c>
      <c r="E740" s="5">
        <v>1</v>
      </c>
      <c r="F740" s="5">
        <v>1</v>
      </c>
      <c r="G740" s="5">
        <v>1</v>
      </c>
      <c r="H740" s="5">
        <v>2</v>
      </c>
      <c r="I740" s="6">
        <v>61648906.75</v>
      </c>
      <c r="J740" s="5">
        <v>164</v>
      </c>
      <c r="K740" s="7">
        <v>19.326800874660002</v>
      </c>
      <c r="L740" s="3">
        <v>9.26123046875</v>
      </c>
    </row>
    <row r="741" spans="1:12">
      <c r="A741" s="2" t="s">
        <v>1347</v>
      </c>
      <c r="B741" s="2" t="s">
        <v>3826</v>
      </c>
      <c r="C741" s="3">
        <v>9.4175570011138898</v>
      </c>
      <c r="D741" s="4">
        <v>10.62</v>
      </c>
      <c r="E741" s="5">
        <v>1</v>
      </c>
      <c r="F741" s="5">
        <v>3</v>
      </c>
      <c r="G741" s="5">
        <v>3</v>
      </c>
      <c r="H741" s="5">
        <v>3</v>
      </c>
      <c r="I741" s="6">
        <v>8924687.3496093806</v>
      </c>
      <c r="J741" s="5">
        <v>499</v>
      </c>
      <c r="K741" s="7">
        <v>55.44561063466</v>
      </c>
      <c r="L741" s="3">
        <v>5.77001953125</v>
      </c>
    </row>
    <row r="742" spans="1:12">
      <c r="A742" s="2" t="s">
        <v>1563</v>
      </c>
      <c r="B742" s="2" t="s">
        <v>4506</v>
      </c>
      <c r="C742" s="3">
        <v>9.3805398941040004</v>
      </c>
      <c r="D742" s="4">
        <v>8.41</v>
      </c>
      <c r="E742" s="5">
        <v>1</v>
      </c>
      <c r="F742" s="5">
        <v>3</v>
      </c>
      <c r="G742" s="5">
        <v>3</v>
      </c>
      <c r="H742" s="5">
        <v>4</v>
      </c>
      <c r="I742" s="6">
        <v>8408814.53125</v>
      </c>
      <c r="J742" s="5">
        <v>535</v>
      </c>
      <c r="K742" s="7">
        <v>62.501953684660002</v>
      </c>
      <c r="L742" s="3">
        <v>8.01611328125</v>
      </c>
    </row>
    <row r="743" spans="1:12">
      <c r="A743" s="2" t="s">
        <v>2633</v>
      </c>
      <c r="B743" s="2" t="s">
        <v>3010</v>
      </c>
      <c r="C743" s="3">
        <v>9.3723607063293493</v>
      </c>
      <c r="D743" s="4">
        <v>9.7200000000000006</v>
      </c>
      <c r="E743" s="5">
        <v>1</v>
      </c>
      <c r="F743" s="5">
        <v>3</v>
      </c>
      <c r="G743" s="5">
        <v>3</v>
      </c>
      <c r="H743" s="5">
        <v>3</v>
      </c>
      <c r="I743" s="6">
        <v>26132286.864583299</v>
      </c>
      <c r="J743" s="5">
        <v>597</v>
      </c>
      <c r="K743" s="7">
        <v>67.961385104660096</v>
      </c>
      <c r="L743" s="3">
        <v>5.70654296875</v>
      </c>
    </row>
    <row r="744" spans="1:12">
      <c r="A744" s="2" t="s">
        <v>1710</v>
      </c>
      <c r="B744" s="2" t="s">
        <v>528</v>
      </c>
      <c r="C744" s="3">
        <v>9.3553948402404803</v>
      </c>
      <c r="D744" s="4">
        <v>7.73</v>
      </c>
      <c r="E744" s="5">
        <v>1</v>
      </c>
      <c r="F744" s="5">
        <v>2</v>
      </c>
      <c r="G744" s="5">
        <v>2</v>
      </c>
      <c r="H744" s="5">
        <v>3</v>
      </c>
      <c r="I744" s="6">
        <v>62280332.375</v>
      </c>
      <c r="J744" s="5">
        <v>233</v>
      </c>
      <c r="K744" s="7">
        <v>25.61103651466</v>
      </c>
      <c r="L744" s="3">
        <v>7.00537109375</v>
      </c>
    </row>
    <row r="745" spans="1:12">
      <c r="A745" s="2" t="s">
        <v>2735</v>
      </c>
      <c r="B745" s="2" t="s">
        <v>110</v>
      </c>
      <c r="C745" s="3">
        <v>9.3390398025512695</v>
      </c>
      <c r="D745" s="4">
        <v>2.81</v>
      </c>
      <c r="E745" s="5">
        <v>1</v>
      </c>
      <c r="F745" s="5">
        <v>1</v>
      </c>
      <c r="G745" s="5">
        <v>1</v>
      </c>
      <c r="H745" s="5">
        <v>2</v>
      </c>
      <c r="I745" s="6">
        <v>33449920.5</v>
      </c>
      <c r="J745" s="5">
        <v>748</v>
      </c>
      <c r="K745" s="7">
        <v>84.363507274659995</v>
      </c>
      <c r="L745" s="3">
        <v>8.47021484375</v>
      </c>
    </row>
    <row r="746" spans="1:12">
      <c r="A746" s="2" t="s">
        <v>1577</v>
      </c>
      <c r="B746" s="2" t="s">
        <v>3674</v>
      </c>
      <c r="C746" s="3">
        <v>9.3363683223724401</v>
      </c>
      <c r="D746" s="4">
        <v>43.62</v>
      </c>
      <c r="E746" s="5">
        <v>1</v>
      </c>
      <c r="F746" s="5">
        <v>2</v>
      </c>
      <c r="G746" s="5">
        <v>2</v>
      </c>
      <c r="H746" s="5">
        <v>4</v>
      </c>
      <c r="I746" s="6">
        <v>50753542.375</v>
      </c>
      <c r="J746" s="5">
        <v>94</v>
      </c>
      <c r="K746" s="7">
        <v>10.91544815466</v>
      </c>
      <c r="L746" s="3">
        <v>9.65673828125</v>
      </c>
    </row>
    <row r="747" spans="1:12">
      <c r="A747" s="2" t="s">
        <v>2521</v>
      </c>
      <c r="B747" s="2" t="s">
        <v>3067</v>
      </c>
      <c r="C747" s="3">
        <v>9.3056681156158394</v>
      </c>
      <c r="D747" s="4">
        <v>1.25</v>
      </c>
      <c r="E747" s="5">
        <v>1</v>
      </c>
      <c r="F747" s="5">
        <v>3</v>
      </c>
      <c r="G747" s="5">
        <v>3</v>
      </c>
      <c r="H747" s="5">
        <v>5</v>
      </c>
      <c r="I747" s="6">
        <v>898090.5625</v>
      </c>
      <c r="J747" s="5">
        <v>3108</v>
      </c>
      <c r="K747" s="7">
        <v>352.61515174466098</v>
      </c>
      <c r="L747" s="3">
        <v>5.26220703125</v>
      </c>
    </row>
    <row r="748" spans="1:12">
      <c r="A748" s="2" t="s">
        <v>2428</v>
      </c>
      <c r="B748" s="2" t="s">
        <v>3122</v>
      </c>
      <c r="C748" s="3">
        <v>9.2930355072021502</v>
      </c>
      <c r="D748" s="4">
        <v>20.93</v>
      </c>
      <c r="E748" s="5">
        <v>1</v>
      </c>
      <c r="F748" s="5">
        <v>3</v>
      </c>
      <c r="G748" s="5">
        <v>3</v>
      </c>
      <c r="H748" s="5">
        <v>3</v>
      </c>
      <c r="I748" s="6">
        <v>49162565.416666701</v>
      </c>
      <c r="J748" s="5">
        <v>215</v>
      </c>
      <c r="K748" s="7">
        <v>23.610598434660002</v>
      </c>
      <c r="L748" s="3">
        <v>5.16064453125</v>
      </c>
    </row>
    <row r="749" spans="1:12">
      <c r="A749" s="2" t="s">
        <v>2420</v>
      </c>
      <c r="B749" s="2" t="s">
        <v>3128</v>
      </c>
      <c r="C749" s="3">
        <v>9.2911701202392596</v>
      </c>
      <c r="D749" s="4">
        <v>6.52</v>
      </c>
      <c r="E749" s="5">
        <v>1</v>
      </c>
      <c r="F749" s="5">
        <v>1</v>
      </c>
      <c r="G749" s="5">
        <v>1</v>
      </c>
      <c r="H749" s="5">
        <v>2</v>
      </c>
      <c r="I749" s="6">
        <v>1791657.6875</v>
      </c>
      <c r="J749" s="5">
        <v>368</v>
      </c>
      <c r="K749" s="7">
        <v>41.204589534660002</v>
      </c>
      <c r="L749" s="3">
        <v>8.68994140625</v>
      </c>
    </row>
    <row r="750" spans="1:12">
      <c r="A750" s="2" t="s">
        <v>1698</v>
      </c>
      <c r="B750" s="2" t="s">
        <v>4431</v>
      </c>
      <c r="C750" s="3">
        <v>9.2752346992492694</v>
      </c>
      <c r="D750" s="4">
        <v>8.17</v>
      </c>
      <c r="E750" s="5">
        <v>1</v>
      </c>
      <c r="F750" s="5">
        <v>2</v>
      </c>
      <c r="G750" s="5">
        <v>2</v>
      </c>
      <c r="H750" s="5">
        <v>2</v>
      </c>
      <c r="I750" s="6">
        <v>31271743.625</v>
      </c>
      <c r="J750" s="5">
        <v>416</v>
      </c>
      <c r="K750" s="7">
        <v>46.749507084660003</v>
      </c>
      <c r="L750" s="3">
        <v>5.03369140625</v>
      </c>
    </row>
    <row r="751" spans="1:12">
      <c r="A751" s="2" t="s">
        <v>1495</v>
      </c>
      <c r="B751" s="2" t="s">
        <v>3732</v>
      </c>
      <c r="C751" s="3">
        <v>9.22287917137146</v>
      </c>
      <c r="D751" s="4">
        <v>5.51</v>
      </c>
      <c r="E751" s="5">
        <v>1</v>
      </c>
      <c r="F751" s="5">
        <v>3</v>
      </c>
      <c r="G751" s="5">
        <v>3</v>
      </c>
      <c r="H751" s="5">
        <v>5</v>
      </c>
      <c r="I751" s="6">
        <v>26115517.3046875</v>
      </c>
      <c r="J751" s="5">
        <v>817</v>
      </c>
      <c r="K751" s="7">
        <v>93.933355234660098</v>
      </c>
      <c r="L751" s="3">
        <v>5.70654296875</v>
      </c>
    </row>
    <row r="752" spans="1:12">
      <c r="A752" s="2" t="s">
        <v>1672</v>
      </c>
      <c r="B752" s="2" t="s">
        <v>3620</v>
      </c>
      <c r="C752" s="3">
        <v>9.2104125022888201</v>
      </c>
      <c r="D752" s="4">
        <v>3.14</v>
      </c>
      <c r="E752" s="5">
        <v>1</v>
      </c>
      <c r="F752" s="5">
        <v>1</v>
      </c>
      <c r="G752" s="5">
        <v>1</v>
      </c>
      <c r="H752" s="5">
        <v>2</v>
      </c>
      <c r="I752" s="6">
        <v>2981800.15625</v>
      </c>
      <c r="J752" s="5">
        <v>510</v>
      </c>
      <c r="K752" s="7">
        <v>57.556999684660099</v>
      </c>
      <c r="L752" s="3">
        <v>5.99853515625</v>
      </c>
    </row>
    <row r="753" spans="1:12">
      <c r="A753" s="2" t="s">
        <v>2172</v>
      </c>
      <c r="B753" s="2" t="s">
        <v>247</v>
      </c>
      <c r="C753" s="3">
        <v>9.2014899253845197</v>
      </c>
      <c r="D753" s="4">
        <v>15.18</v>
      </c>
      <c r="E753" s="5">
        <v>1</v>
      </c>
      <c r="F753" s="5">
        <v>1</v>
      </c>
      <c r="G753" s="5">
        <v>1</v>
      </c>
      <c r="H753" s="5">
        <v>2</v>
      </c>
      <c r="I753" s="6">
        <v>35736264.5</v>
      </c>
      <c r="J753" s="5">
        <v>112</v>
      </c>
      <c r="K753" s="7">
        <v>12.292121014659999</v>
      </c>
      <c r="L753" s="3">
        <v>4.88134765625</v>
      </c>
    </row>
    <row r="754" spans="1:12">
      <c r="A754" s="2" t="s">
        <v>750</v>
      </c>
      <c r="B754" s="2" t="s">
        <v>4505</v>
      </c>
      <c r="C754" s="3">
        <v>9.1810023784637504</v>
      </c>
      <c r="D754" s="4">
        <v>10.82</v>
      </c>
      <c r="E754" s="5">
        <v>1</v>
      </c>
      <c r="F754" s="5">
        <v>4</v>
      </c>
      <c r="G754" s="5">
        <v>4</v>
      </c>
      <c r="H754" s="5">
        <v>5</v>
      </c>
      <c r="I754" s="6">
        <v>22292501.479166701</v>
      </c>
      <c r="J754" s="5">
        <v>582</v>
      </c>
      <c r="K754" s="7">
        <v>63.860661714659997</v>
      </c>
      <c r="L754" s="3">
        <v>5.27490234375</v>
      </c>
    </row>
    <row r="755" spans="1:12">
      <c r="A755" s="2" t="s">
        <v>447</v>
      </c>
      <c r="B755" s="2" t="s">
        <v>2831</v>
      </c>
      <c r="C755" s="3">
        <v>9.1664242744445801</v>
      </c>
      <c r="D755" s="4">
        <v>5.1100000000000003</v>
      </c>
      <c r="E755" s="5">
        <v>1</v>
      </c>
      <c r="F755" s="5">
        <v>2</v>
      </c>
      <c r="G755" s="5">
        <v>2</v>
      </c>
      <c r="H755" s="5">
        <v>3</v>
      </c>
      <c r="I755" s="6">
        <v>17469925.53125</v>
      </c>
      <c r="J755" s="5">
        <v>489</v>
      </c>
      <c r="K755" s="7">
        <v>54.457427514659997</v>
      </c>
      <c r="L755" s="3">
        <v>7.35693359375</v>
      </c>
    </row>
    <row r="756" spans="1:12">
      <c r="A756" s="2" t="s">
        <v>4929</v>
      </c>
      <c r="B756" s="2" t="s">
        <v>4930</v>
      </c>
      <c r="C756" s="3">
        <v>9.1582775115966797</v>
      </c>
      <c r="D756" s="4">
        <v>5.07</v>
      </c>
      <c r="E756" s="5">
        <v>1</v>
      </c>
      <c r="F756" s="5">
        <v>1</v>
      </c>
      <c r="G756" s="5">
        <v>1</v>
      </c>
      <c r="H756" s="5">
        <v>4</v>
      </c>
      <c r="I756" s="6">
        <v>1416239.796875</v>
      </c>
      <c r="J756" s="5">
        <v>217</v>
      </c>
      <c r="K756" s="7">
        <v>23.815388414659999</v>
      </c>
      <c r="L756" s="3">
        <v>5.33837890625</v>
      </c>
    </row>
    <row r="757" spans="1:12">
      <c r="A757" s="2" t="s">
        <v>2194</v>
      </c>
      <c r="B757" s="2" t="s">
        <v>3276</v>
      </c>
      <c r="C757" s="3">
        <v>9.1466138362884504</v>
      </c>
      <c r="D757" s="4">
        <v>8.49</v>
      </c>
      <c r="E757" s="5">
        <v>1</v>
      </c>
      <c r="F757" s="5">
        <v>3</v>
      </c>
      <c r="G757" s="5">
        <v>3</v>
      </c>
      <c r="H757" s="5">
        <v>3</v>
      </c>
      <c r="I757" s="6">
        <v>18942147.854166701</v>
      </c>
      <c r="J757" s="5">
        <v>483</v>
      </c>
      <c r="K757" s="7">
        <v>55.645923764659997</v>
      </c>
      <c r="L757" s="3">
        <v>5.27490234375</v>
      </c>
    </row>
    <row r="758" spans="1:12">
      <c r="A758" s="2" t="s">
        <v>1551</v>
      </c>
      <c r="B758" s="2" t="s">
        <v>3691</v>
      </c>
      <c r="C758" s="3">
        <v>9.1258306503295898</v>
      </c>
      <c r="D758" s="4">
        <v>2.36</v>
      </c>
      <c r="E758" s="5">
        <v>1</v>
      </c>
      <c r="F758" s="5">
        <v>1</v>
      </c>
      <c r="G758" s="5">
        <v>1</v>
      </c>
      <c r="H758" s="5">
        <v>2</v>
      </c>
      <c r="I758" s="6">
        <v>1878748.0625</v>
      </c>
      <c r="J758" s="5">
        <v>974</v>
      </c>
      <c r="K758" s="7">
        <v>111.07808634465999</v>
      </c>
      <c r="L758" s="3">
        <v>7.47412109375</v>
      </c>
    </row>
    <row r="759" spans="1:12">
      <c r="A759" s="2" t="s">
        <v>691</v>
      </c>
      <c r="B759" s="2" t="s">
        <v>4231</v>
      </c>
      <c r="C759" s="3">
        <v>9.1100573539733904</v>
      </c>
      <c r="D759" s="4">
        <v>2.63</v>
      </c>
      <c r="E759" s="5">
        <v>1</v>
      </c>
      <c r="F759" s="5">
        <v>1</v>
      </c>
      <c r="G759" s="5">
        <v>1</v>
      </c>
      <c r="H759" s="5">
        <v>2</v>
      </c>
      <c r="I759" s="6">
        <v>16227988.75</v>
      </c>
      <c r="J759" s="5">
        <v>838</v>
      </c>
      <c r="K759" s="7">
        <v>94.507387874659898</v>
      </c>
      <c r="L759" s="3">
        <v>6.90283203125</v>
      </c>
    </row>
    <row r="760" spans="1:12">
      <c r="A760" s="2" t="s">
        <v>1712</v>
      </c>
      <c r="B760" s="2" t="s">
        <v>3597</v>
      </c>
      <c r="C760" s="3">
        <v>9.0860269069671595</v>
      </c>
      <c r="D760" s="4">
        <v>4.82</v>
      </c>
      <c r="E760" s="5">
        <v>1</v>
      </c>
      <c r="F760" s="5">
        <v>2</v>
      </c>
      <c r="G760" s="5">
        <v>2</v>
      </c>
      <c r="H760" s="5">
        <v>3</v>
      </c>
      <c r="I760" s="6">
        <v>4403448.64453125</v>
      </c>
      <c r="J760" s="5">
        <v>519</v>
      </c>
      <c r="K760" s="7">
        <v>57.595796654659999</v>
      </c>
      <c r="L760" s="3">
        <v>8.68994140625</v>
      </c>
    </row>
    <row r="761" spans="1:12">
      <c r="A761" s="2" t="s">
        <v>2429</v>
      </c>
      <c r="B761" s="2" t="s">
        <v>4312</v>
      </c>
      <c r="C761" s="3">
        <v>9.0853075981140101</v>
      </c>
      <c r="D761" s="4">
        <v>6.55</v>
      </c>
      <c r="E761" s="5">
        <v>1</v>
      </c>
      <c r="F761" s="5">
        <v>3</v>
      </c>
      <c r="G761" s="5">
        <v>3</v>
      </c>
      <c r="H761" s="5">
        <v>3</v>
      </c>
      <c r="I761" s="6">
        <v>26244028.958333299</v>
      </c>
      <c r="J761" s="5">
        <v>565</v>
      </c>
      <c r="K761" s="7">
        <v>60.997890114660002</v>
      </c>
      <c r="L761" s="3">
        <v>5.54150390625</v>
      </c>
    </row>
    <row r="762" spans="1:12">
      <c r="A762" s="2" t="s">
        <v>2479</v>
      </c>
      <c r="B762" s="2" t="s">
        <v>3094</v>
      </c>
      <c r="C762" s="3">
        <v>9.0696213245391792</v>
      </c>
      <c r="D762" s="4">
        <v>8.16</v>
      </c>
      <c r="E762" s="5">
        <v>1</v>
      </c>
      <c r="F762" s="5">
        <v>2</v>
      </c>
      <c r="G762" s="5">
        <v>2</v>
      </c>
      <c r="H762" s="5">
        <v>3</v>
      </c>
      <c r="I762" s="6">
        <v>14703341.1523438</v>
      </c>
      <c r="J762" s="5">
        <v>429</v>
      </c>
      <c r="K762" s="7">
        <v>47.384071524660001</v>
      </c>
      <c r="L762" s="3">
        <v>5.47802734375</v>
      </c>
    </row>
    <row r="763" spans="1:12">
      <c r="A763" s="2" t="s">
        <v>4931</v>
      </c>
      <c r="B763" s="2" t="s">
        <v>4932</v>
      </c>
      <c r="C763" s="3">
        <v>9.0459213256835902</v>
      </c>
      <c r="D763" s="4">
        <v>12.66</v>
      </c>
      <c r="E763" s="5">
        <v>1</v>
      </c>
      <c r="F763" s="5">
        <v>1</v>
      </c>
      <c r="G763" s="5">
        <v>1</v>
      </c>
      <c r="H763" s="5">
        <v>2</v>
      </c>
      <c r="I763" s="6">
        <v>77029664</v>
      </c>
      <c r="J763" s="5">
        <v>158</v>
      </c>
      <c r="K763" s="7">
        <v>18.117672384660001</v>
      </c>
      <c r="L763" s="3">
        <v>9.39306640625</v>
      </c>
    </row>
    <row r="764" spans="1:12">
      <c r="A764" s="2" t="s">
        <v>1689</v>
      </c>
      <c r="B764" s="2" t="s">
        <v>3610</v>
      </c>
      <c r="C764" s="3">
        <v>9.0328669548034703</v>
      </c>
      <c r="D764" s="4">
        <v>13.41</v>
      </c>
      <c r="E764" s="5">
        <v>1</v>
      </c>
      <c r="F764" s="5">
        <v>2</v>
      </c>
      <c r="G764" s="5">
        <v>2</v>
      </c>
      <c r="H764" s="5">
        <v>4</v>
      </c>
      <c r="I764" s="6">
        <v>16567667.078125</v>
      </c>
      <c r="J764" s="5">
        <v>276</v>
      </c>
      <c r="K764" s="7">
        <v>31.063588994660002</v>
      </c>
      <c r="L764" s="3">
        <v>5.70654296875</v>
      </c>
    </row>
    <row r="765" spans="1:12">
      <c r="A765" s="2" t="s">
        <v>4933</v>
      </c>
      <c r="B765" s="2" t="s">
        <v>4934</v>
      </c>
      <c r="C765" s="3">
        <v>9.0274930000305194</v>
      </c>
      <c r="D765" s="4">
        <v>3.08</v>
      </c>
      <c r="E765" s="5">
        <v>1</v>
      </c>
      <c r="F765" s="5">
        <v>1</v>
      </c>
      <c r="G765" s="5">
        <v>1</v>
      </c>
      <c r="H765" s="5">
        <v>2</v>
      </c>
      <c r="I765" s="6">
        <v>18617773.5</v>
      </c>
      <c r="J765" s="5">
        <v>519</v>
      </c>
      <c r="K765" s="7">
        <v>56.652470164660102</v>
      </c>
      <c r="L765" s="3">
        <v>6.80029296875</v>
      </c>
    </row>
    <row r="766" spans="1:12">
      <c r="A766" s="2" t="s">
        <v>2272</v>
      </c>
      <c r="B766" s="2" t="s">
        <v>3233</v>
      </c>
      <c r="C766" s="3">
        <v>9.0224690437316895</v>
      </c>
      <c r="D766" s="4">
        <v>8.59</v>
      </c>
      <c r="E766" s="5">
        <v>1</v>
      </c>
      <c r="F766" s="5">
        <v>1</v>
      </c>
      <c r="G766" s="5">
        <v>1</v>
      </c>
      <c r="H766" s="5">
        <v>2</v>
      </c>
      <c r="I766" s="6">
        <v>59385524</v>
      </c>
      <c r="J766" s="5">
        <v>361</v>
      </c>
      <c r="K766" s="7">
        <v>40.041072354660002</v>
      </c>
      <c r="L766" s="3">
        <v>5.49072265625</v>
      </c>
    </row>
    <row r="767" spans="1:12">
      <c r="A767" s="2" t="s">
        <v>944</v>
      </c>
      <c r="B767" s="2" t="s">
        <v>4074</v>
      </c>
      <c r="C767" s="3">
        <v>8.9975283145904505</v>
      </c>
      <c r="D767" s="4">
        <v>50</v>
      </c>
      <c r="E767" s="5">
        <v>1</v>
      </c>
      <c r="F767" s="5">
        <v>3</v>
      </c>
      <c r="G767" s="5">
        <v>3</v>
      </c>
      <c r="H767" s="5">
        <v>5</v>
      </c>
      <c r="I767" s="6">
        <v>24875886.15625</v>
      </c>
      <c r="J767" s="5">
        <v>88</v>
      </c>
      <c r="K767" s="7">
        <v>9.8138999146600003</v>
      </c>
      <c r="L767" s="3">
        <v>5.79541015625</v>
      </c>
    </row>
    <row r="768" spans="1:12">
      <c r="A768" s="2" t="s">
        <v>2643</v>
      </c>
      <c r="B768" s="2" t="s">
        <v>3028</v>
      </c>
      <c r="C768" s="3">
        <v>8.9143414497375506</v>
      </c>
      <c r="D768" s="4">
        <v>4.53</v>
      </c>
      <c r="E768" s="5">
        <v>1</v>
      </c>
      <c r="F768" s="5">
        <v>1</v>
      </c>
      <c r="G768" s="5">
        <v>1</v>
      </c>
      <c r="H768" s="5">
        <v>2</v>
      </c>
      <c r="I768" s="6">
        <v>66058466.5</v>
      </c>
      <c r="J768" s="5">
        <v>419</v>
      </c>
      <c r="K768" s="7">
        <v>47.321764774659997</v>
      </c>
      <c r="L768" s="3">
        <v>5.36376953125</v>
      </c>
    </row>
    <row r="769" spans="1:12">
      <c r="A769" s="2" t="s">
        <v>1540</v>
      </c>
      <c r="B769" s="2" t="s">
        <v>4471</v>
      </c>
      <c r="C769" s="3">
        <v>8.9130206108093297</v>
      </c>
      <c r="D769" s="4">
        <v>14.42</v>
      </c>
      <c r="E769" s="5">
        <v>1</v>
      </c>
      <c r="F769" s="5">
        <v>3</v>
      </c>
      <c r="G769" s="5">
        <v>3</v>
      </c>
      <c r="H769" s="5">
        <v>3</v>
      </c>
      <c r="I769" s="6">
        <v>6950017.6946614599</v>
      </c>
      <c r="J769" s="5">
        <v>430</v>
      </c>
      <c r="K769" s="7">
        <v>47.368333724659998</v>
      </c>
      <c r="L769" s="3">
        <v>5.07177734375</v>
      </c>
    </row>
    <row r="770" spans="1:12">
      <c r="A770" s="2" t="s">
        <v>2014</v>
      </c>
      <c r="B770" s="2" t="s">
        <v>420</v>
      </c>
      <c r="C770" s="3">
        <v>8.8787531852722203</v>
      </c>
      <c r="D770" s="4">
        <v>4.3899999999999997</v>
      </c>
      <c r="E770" s="5">
        <v>2</v>
      </c>
      <c r="F770" s="5">
        <v>2</v>
      </c>
      <c r="G770" s="5">
        <v>2</v>
      </c>
      <c r="H770" s="5">
        <v>3</v>
      </c>
      <c r="I770" s="6">
        <v>64634236.410156302</v>
      </c>
      <c r="J770" s="5">
        <v>751</v>
      </c>
      <c r="K770" s="7">
        <v>85.075209644660006</v>
      </c>
      <c r="L770" s="3">
        <v>5.31298828125</v>
      </c>
    </row>
    <row r="771" spans="1:12">
      <c r="A771" s="2" t="s">
        <v>989</v>
      </c>
      <c r="B771" s="2" t="s">
        <v>4048</v>
      </c>
      <c r="C771" s="3">
        <v>8.8772931098938006</v>
      </c>
      <c r="D771" s="4">
        <v>3.77</v>
      </c>
      <c r="E771" s="5">
        <v>1</v>
      </c>
      <c r="F771" s="5">
        <v>1</v>
      </c>
      <c r="G771" s="5">
        <v>1</v>
      </c>
      <c r="H771" s="5">
        <v>3</v>
      </c>
      <c r="I771" s="6">
        <v>38975958.5625</v>
      </c>
      <c r="J771" s="5">
        <v>637</v>
      </c>
      <c r="K771" s="7">
        <v>73.898455174660199</v>
      </c>
      <c r="L771" s="3">
        <v>6.84423828125</v>
      </c>
    </row>
    <row r="772" spans="1:12">
      <c r="A772" s="2" t="s">
        <v>1704</v>
      </c>
      <c r="B772" s="2" t="s">
        <v>484</v>
      </c>
      <c r="C772" s="3">
        <v>8.8078243732452393</v>
      </c>
      <c r="D772" s="4">
        <v>7.8</v>
      </c>
      <c r="E772" s="5">
        <v>1</v>
      </c>
      <c r="F772" s="5">
        <v>1</v>
      </c>
      <c r="G772" s="5">
        <v>2</v>
      </c>
      <c r="H772" s="5">
        <v>3</v>
      </c>
      <c r="I772" s="6">
        <v>102290384.625</v>
      </c>
      <c r="J772" s="5">
        <v>372</v>
      </c>
      <c r="K772" s="7">
        <v>41.190944574660001</v>
      </c>
      <c r="L772" s="3">
        <v>6.21435546875</v>
      </c>
    </row>
    <row r="773" spans="1:12">
      <c r="A773" s="2" t="s">
        <v>1654</v>
      </c>
      <c r="B773" s="2" t="s">
        <v>3633</v>
      </c>
      <c r="C773" s="3">
        <v>8.7977151870727504</v>
      </c>
      <c r="D773" s="4">
        <v>7.42</v>
      </c>
      <c r="E773" s="5">
        <v>1</v>
      </c>
      <c r="F773" s="5">
        <v>2</v>
      </c>
      <c r="G773" s="5">
        <v>2</v>
      </c>
      <c r="H773" s="5">
        <v>3</v>
      </c>
      <c r="I773" s="6">
        <v>15543071.6875</v>
      </c>
      <c r="J773" s="5">
        <v>431</v>
      </c>
      <c r="K773" s="7">
        <v>49.448966304659997</v>
      </c>
      <c r="L773" s="3">
        <v>5.59228515625</v>
      </c>
    </row>
    <row r="774" spans="1:12">
      <c r="A774" s="2" t="s">
        <v>782</v>
      </c>
      <c r="B774" s="2" t="s">
        <v>4168</v>
      </c>
      <c r="C774" s="3">
        <v>8.7948813438415492</v>
      </c>
      <c r="D774" s="4">
        <v>6.87</v>
      </c>
      <c r="E774" s="5">
        <v>1</v>
      </c>
      <c r="F774" s="5">
        <v>2</v>
      </c>
      <c r="G774" s="5">
        <v>2</v>
      </c>
      <c r="H774" s="5">
        <v>3</v>
      </c>
      <c r="I774" s="6">
        <v>63482227.125</v>
      </c>
      <c r="J774" s="5">
        <v>466</v>
      </c>
      <c r="K774" s="7">
        <v>51.5116373246602</v>
      </c>
      <c r="L774" s="3">
        <v>5.87158203125</v>
      </c>
    </row>
    <row r="775" spans="1:12">
      <c r="A775" s="2" t="s">
        <v>4935</v>
      </c>
      <c r="B775" s="2" t="s">
        <v>4936</v>
      </c>
      <c r="C775" s="3">
        <v>8.7659888267517108</v>
      </c>
      <c r="D775" s="4">
        <v>27.16</v>
      </c>
      <c r="E775" s="5">
        <v>1</v>
      </c>
      <c r="F775" s="5">
        <v>2</v>
      </c>
      <c r="G775" s="5">
        <v>2</v>
      </c>
      <c r="H775" s="5">
        <v>2</v>
      </c>
      <c r="I775" s="6">
        <v>4213494.75</v>
      </c>
      <c r="J775" s="5">
        <v>162</v>
      </c>
      <c r="K775" s="7">
        <v>17.89675452466</v>
      </c>
      <c r="L775" s="3">
        <v>4.66552734375</v>
      </c>
    </row>
    <row r="776" spans="1:12">
      <c r="A776" s="2" t="s">
        <v>724</v>
      </c>
      <c r="B776" s="2" t="s">
        <v>425</v>
      </c>
      <c r="C776" s="3">
        <v>8.7209448814392108</v>
      </c>
      <c r="D776" s="4">
        <v>9.93</v>
      </c>
      <c r="E776" s="5">
        <v>1</v>
      </c>
      <c r="F776" s="5">
        <v>1</v>
      </c>
      <c r="G776" s="5">
        <v>1</v>
      </c>
      <c r="H776" s="5">
        <v>3</v>
      </c>
      <c r="I776" s="6">
        <v>491109.0859375</v>
      </c>
      <c r="J776" s="5">
        <v>151</v>
      </c>
      <c r="K776" s="7">
        <v>16.345892494659999</v>
      </c>
      <c r="L776" s="3">
        <v>10.31591796875</v>
      </c>
    </row>
    <row r="777" spans="1:12">
      <c r="A777" s="2" t="s">
        <v>921</v>
      </c>
      <c r="B777" s="2" t="s">
        <v>4085</v>
      </c>
      <c r="C777" s="3">
        <v>8.6899461746215803</v>
      </c>
      <c r="D777" s="4">
        <v>11.88</v>
      </c>
      <c r="E777" s="5">
        <v>1</v>
      </c>
      <c r="F777" s="5">
        <v>3</v>
      </c>
      <c r="G777" s="5">
        <v>3</v>
      </c>
      <c r="H777" s="5">
        <v>4</v>
      </c>
      <c r="I777" s="6">
        <v>23194466.234375</v>
      </c>
      <c r="J777" s="5">
        <v>421</v>
      </c>
      <c r="K777" s="7">
        <v>48.432780004660003</v>
      </c>
      <c r="L777" s="3">
        <v>6.30322265625</v>
      </c>
    </row>
    <row r="778" spans="1:12">
      <c r="A778" s="2" t="s">
        <v>1014</v>
      </c>
      <c r="B778" s="2" t="s">
        <v>242</v>
      </c>
      <c r="C778" s="3">
        <v>8.6657874584197998</v>
      </c>
      <c r="D778" s="4">
        <v>7.94</v>
      </c>
      <c r="E778" s="5">
        <v>1</v>
      </c>
      <c r="F778" s="5">
        <v>2</v>
      </c>
      <c r="G778" s="5">
        <v>2</v>
      </c>
      <c r="H778" s="5">
        <v>2</v>
      </c>
      <c r="I778" s="6">
        <v>17992281.046875</v>
      </c>
      <c r="J778" s="5">
        <v>428</v>
      </c>
      <c r="K778" s="7">
        <v>48.802941164660098</v>
      </c>
      <c r="L778" s="3">
        <v>5.98583984375</v>
      </c>
    </row>
    <row r="779" spans="1:12">
      <c r="A779" s="2" t="s">
        <v>2053</v>
      </c>
      <c r="B779" s="2" t="s">
        <v>3367</v>
      </c>
      <c r="C779" s="3">
        <v>8.6641426086425799</v>
      </c>
      <c r="D779" s="4">
        <v>4.75</v>
      </c>
      <c r="E779" s="5">
        <v>1</v>
      </c>
      <c r="F779" s="5">
        <v>2</v>
      </c>
      <c r="G779" s="5">
        <v>2</v>
      </c>
      <c r="H779" s="5">
        <v>3</v>
      </c>
      <c r="I779" s="6">
        <v>15771947.46875</v>
      </c>
      <c r="J779" s="5">
        <v>779</v>
      </c>
      <c r="K779" s="7">
        <v>75.697482664660399</v>
      </c>
      <c r="L779" s="3">
        <v>9.99365234375</v>
      </c>
    </row>
    <row r="780" spans="1:12">
      <c r="A780" s="2" t="s">
        <v>1117</v>
      </c>
      <c r="B780" s="2" t="s">
        <v>3973</v>
      </c>
      <c r="C780" s="3">
        <v>8.6400558948516792</v>
      </c>
      <c r="D780" s="4">
        <v>11.6</v>
      </c>
      <c r="E780" s="5">
        <v>1</v>
      </c>
      <c r="F780" s="5">
        <v>3</v>
      </c>
      <c r="G780" s="5">
        <v>3</v>
      </c>
      <c r="H780" s="5">
        <v>3</v>
      </c>
      <c r="I780" s="6">
        <v>41288132.166666701</v>
      </c>
      <c r="J780" s="5">
        <v>431</v>
      </c>
      <c r="K780" s="7">
        <v>47.848853564659997</v>
      </c>
      <c r="L780" s="3">
        <v>5.23681640625</v>
      </c>
    </row>
    <row r="781" spans="1:12">
      <c r="A781" s="2" t="s">
        <v>1098</v>
      </c>
      <c r="B781" s="2" t="s">
        <v>3983</v>
      </c>
      <c r="C781" s="3">
        <v>8.60418748855591</v>
      </c>
      <c r="D781" s="4">
        <v>26.09</v>
      </c>
      <c r="E781" s="5">
        <v>1</v>
      </c>
      <c r="F781" s="5">
        <v>3</v>
      </c>
      <c r="G781" s="5">
        <v>3</v>
      </c>
      <c r="H781" s="5">
        <v>4</v>
      </c>
      <c r="I781" s="6">
        <v>58979189.625</v>
      </c>
      <c r="J781" s="5">
        <v>161</v>
      </c>
      <c r="K781" s="7">
        <v>18.159107054660002</v>
      </c>
      <c r="L781" s="3">
        <v>5.23681640625</v>
      </c>
    </row>
    <row r="782" spans="1:12">
      <c r="A782" s="2" t="s">
        <v>160</v>
      </c>
      <c r="B782" s="2" t="s">
        <v>2825</v>
      </c>
      <c r="C782" s="3">
        <v>8.5891938209533691</v>
      </c>
      <c r="D782" s="4">
        <v>41.09</v>
      </c>
      <c r="E782" s="5">
        <v>1</v>
      </c>
      <c r="F782" s="5">
        <v>3</v>
      </c>
      <c r="G782" s="5">
        <v>3</v>
      </c>
      <c r="H782" s="5">
        <v>3</v>
      </c>
      <c r="I782" s="6">
        <v>34839012.083984397</v>
      </c>
      <c r="J782" s="5">
        <v>129</v>
      </c>
      <c r="K782" s="7">
        <v>14.738407494660001</v>
      </c>
      <c r="L782" s="3">
        <v>9.52490234375</v>
      </c>
    </row>
    <row r="783" spans="1:12">
      <c r="A783" s="2" t="s">
        <v>1247</v>
      </c>
      <c r="B783" s="2" t="s">
        <v>2819</v>
      </c>
      <c r="C783" s="3">
        <v>8.5842607021331805</v>
      </c>
      <c r="D783" s="4">
        <v>14.74</v>
      </c>
      <c r="E783" s="5">
        <v>3</v>
      </c>
      <c r="F783" s="5">
        <v>3</v>
      </c>
      <c r="G783" s="5">
        <v>4</v>
      </c>
      <c r="H783" s="5">
        <v>4</v>
      </c>
      <c r="I783" s="6">
        <v>55419990.7530111</v>
      </c>
      <c r="J783" s="5">
        <v>312</v>
      </c>
      <c r="K783" s="7">
        <v>35.970043114660001</v>
      </c>
      <c r="L783" s="3">
        <v>5.74462890625</v>
      </c>
    </row>
    <row r="784" spans="1:12">
      <c r="A784" s="2" t="s">
        <v>2298</v>
      </c>
      <c r="B784" s="2" t="s">
        <v>4376</v>
      </c>
      <c r="C784" s="3">
        <v>8.5415463447570801</v>
      </c>
      <c r="D784" s="4">
        <v>1.85</v>
      </c>
      <c r="E784" s="5">
        <v>1</v>
      </c>
      <c r="F784" s="5">
        <v>1</v>
      </c>
      <c r="G784" s="5">
        <v>1</v>
      </c>
      <c r="H784" s="5">
        <v>3</v>
      </c>
      <c r="I784" s="6">
        <v>161671.98925781299</v>
      </c>
      <c r="J784" s="5">
        <v>867</v>
      </c>
      <c r="K784" s="7">
        <v>99.02717386466</v>
      </c>
      <c r="L784" s="3">
        <v>5.41455078125</v>
      </c>
    </row>
    <row r="785" spans="1:12">
      <c r="A785" s="2" t="s">
        <v>448</v>
      </c>
      <c r="B785" s="2" t="s">
        <v>22</v>
      </c>
      <c r="C785" s="3">
        <v>8.5325422286987305</v>
      </c>
      <c r="D785" s="4">
        <v>13.15</v>
      </c>
      <c r="E785" s="5">
        <v>1</v>
      </c>
      <c r="F785" s="5">
        <v>3</v>
      </c>
      <c r="G785" s="5">
        <v>3</v>
      </c>
      <c r="H785" s="5">
        <v>5</v>
      </c>
      <c r="I785" s="6">
        <v>12146314.834147099</v>
      </c>
      <c r="J785" s="5">
        <v>365</v>
      </c>
      <c r="K785" s="7">
        <v>39.280669134660002</v>
      </c>
      <c r="L785" s="3">
        <v>5.38916015625</v>
      </c>
    </row>
    <row r="786" spans="1:12">
      <c r="A786" s="2" t="s">
        <v>2286</v>
      </c>
      <c r="B786" s="2" t="s">
        <v>192</v>
      </c>
      <c r="C786" s="3">
        <v>8.5172662734985405</v>
      </c>
      <c r="D786" s="4">
        <v>24.48</v>
      </c>
      <c r="E786" s="5">
        <v>1</v>
      </c>
      <c r="F786" s="5">
        <v>2</v>
      </c>
      <c r="G786" s="5">
        <v>2</v>
      </c>
      <c r="H786" s="5">
        <v>3</v>
      </c>
      <c r="I786" s="6">
        <v>31488321.09375</v>
      </c>
      <c r="J786" s="5">
        <v>143</v>
      </c>
      <c r="K786" s="7">
        <v>15.89193693466</v>
      </c>
      <c r="L786" s="3">
        <v>5.05908203125</v>
      </c>
    </row>
    <row r="787" spans="1:12">
      <c r="A787" s="2" t="s">
        <v>1047</v>
      </c>
      <c r="B787" s="2" t="s">
        <v>4015</v>
      </c>
      <c r="C787" s="3">
        <v>8.4983361959457397</v>
      </c>
      <c r="D787" s="4">
        <v>5.04</v>
      </c>
      <c r="E787" s="5">
        <v>1</v>
      </c>
      <c r="F787" s="5">
        <v>3</v>
      </c>
      <c r="G787" s="5">
        <v>3</v>
      </c>
      <c r="H787" s="5">
        <v>4</v>
      </c>
      <c r="I787" s="6">
        <v>82799000.770833299</v>
      </c>
      <c r="J787" s="5">
        <v>1032</v>
      </c>
      <c r="K787" s="7">
        <v>114.56003038466</v>
      </c>
      <c r="L787" s="3">
        <v>6.39208984375</v>
      </c>
    </row>
    <row r="788" spans="1:12">
      <c r="A788" s="2" t="s">
        <v>1454</v>
      </c>
      <c r="B788" s="2" t="s">
        <v>3758</v>
      </c>
      <c r="C788" s="3">
        <v>8.4829287528991699</v>
      </c>
      <c r="D788" s="4">
        <v>13.04</v>
      </c>
      <c r="E788" s="5">
        <v>1</v>
      </c>
      <c r="F788" s="5">
        <v>2</v>
      </c>
      <c r="G788" s="5">
        <v>2</v>
      </c>
      <c r="H788" s="5">
        <v>4</v>
      </c>
      <c r="I788" s="6">
        <v>59880325.4375</v>
      </c>
      <c r="J788" s="5">
        <v>230</v>
      </c>
      <c r="K788" s="7">
        <v>25.26816759466</v>
      </c>
      <c r="L788" s="3">
        <v>6.18896484375</v>
      </c>
    </row>
    <row r="789" spans="1:12">
      <c r="A789" s="2" t="s">
        <v>1040</v>
      </c>
      <c r="B789" s="2" t="s">
        <v>4017</v>
      </c>
      <c r="C789" s="3">
        <v>8.4783282279968297</v>
      </c>
      <c r="D789" s="4">
        <v>6.85</v>
      </c>
      <c r="E789" s="5">
        <v>1</v>
      </c>
      <c r="F789" s="5">
        <v>2</v>
      </c>
      <c r="G789" s="5">
        <v>2</v>
      </c>
      <c r="H789" s="5">
        <v>4</v>
      </c>
      <c r="I789" s="6">
        <v>1180368.515625</v>
      </c>
      <c r="J789" s="5">
        <v>803</v>
      </c>
      <c r="K789" s="7">
        <v>90.724569344660196</v>
      </c>
      <c r="L789" s="3">
        <v>5.30029296875</v>
      </c>
    </row>
    <row r="790" spans="1:12">
      <c r="A790" s="2" t="s">
        <v>1100</v>
      </c>
      <c r="B790" s="2" t="s">
        <v>3981</v>
      </c>
      <c r="C790" s="3">
        <v>8.4678781032562291</v>
      </c>
      <c r="D790" s="4">
        <v>5.59</v>
      </c>
      <c r="E790" s="5">
        <v>1</v>
      </c>
      <c r="F790" s="5">
        <v>3</v>
      </c>
      <c r="G790" s="5">
        <v>3</v>
      </c>
      <c r="H790" s="5">
        <v>3</v>
      </c>
      <c r="I790" s="6">
        <v>11234230.1875</v>
      </c>
      <c r="J790" s="5">
        <v>752</v>
      </c>
      <c r="K790" s="7">
        <v>84.761544644660106</v>
      </c>
      <c r="L790" s="3">
        <v>6.25244140625</v>
      </c>
    </row>
    <row r="791" spans="1:12">
      <c r="A791" s="2" t="s">
        <v>2731</v>
      </c>
      <c r="B791" s="2" t="s">
        <v>2948</v>
      </c>
      <c r="C791" s="3">
        <v>8.4620141983032209</v>
      </c>
      <c r="D791" s="4">
        <v>9.35</v>
      </c>
      <c r="E791" s="5">
        <v>1</v>
      </c>
      <c r="F791" s="5">
        <v>1</v>
      </c>
      <c r="G791" s="5">
        <v>2</v>
      </c>
      <c r="H791" s="5">
        <v>3</v>
      </c>
      <c r="I791" s="6">
        <v>103238933.375</v>
      </c>
      <c r="J791" s="5">
        <v>310</v>
      </c>
      <c r="K791" s="7">
        <v>34.629179634659998</v>
      </c>
      <c r="L791" s="3">
        <v>6.66845703125</v>
      </c>
    </row>
    <row r="792" spans="1:12">
      <c r="A792" s="2" t="s">
        <v>743</v>
      </c>
      <c r="B792" s="2" t="s">
        <v>4193</v>
      </c>
      <c r="C792" s="3">
        <v>8.4227032661438006</v>
      </c>
      <c r="D792" s="4">
        <v>3.51</v>
      </c>
      <c r="E792" s="5">
        <v>1</v>
      </c>
      <c r="F792" s="5">
        <v>1</v>
      </c>
      <c r="G792" s="5">
        <v>1</v>
      </c>
      <c r="H792" s="5">
        <v>2</v>
      </c>
      <c r="I792" s="6">
        <v>90876194.8125</v>
      </c>
      <c r="J792" s="5">
        <v>513</v>
      </c>
      <c r="K792" s="7">
        <v>56.682141294660099</v>
      </c>
      <c r="L792" s="3">
        <v>5.31298828125</v>
      </c>
    </row>
    <row r="793" spans="1:12">
      <c r="A793" s="2" t="s">
        <v>1827</v>
      </c>
      <c r="B793" s="2" t="s">
        <v>3525</v>
      </c>
      <c r="C793" s="3">
        <v>8.4087932109832799</v>
      </c>
      <c r="D793" s="4">
        <v>6.61</v>
      </c>
      <c r="E793" s="5">
        <v>1</v>
      </c>
      <c r="F793" s="5">
        <v>2</v>
      </c>
      <c r="G793" s="5">
        <v>2</v>
      </c>
      <c r="H793" s="5">
        <v>3</v>
      </c>
      <c r="I793" s="6">
        <v>24010806.698730499</v>
      </c>
      <c r="J793" s="5">
        <v>484</v>
      </c>
      <c r="K793" s="7">
        <v>52.885920964660002</v>
      </c>
      <c r="L793" s="3">
        <v>6.87353515625</v>
      </c>
    </row>
    <row r="794" spans="1:12">
      <c r="A794" s="2" t="s">
        <v>1687</v>
      </c>
      <c r="B794" s="2" t="s">
        <v>29</v>
      </c>
      <c r="C794" s="3">
        <v>8.2692372798919695</v>
      </c>
      <c r="D794" s="4">
        <v>30.07</v>
      </c>
      <c r="E794" s="5">
        <v>1</v>
      </c>
      <c r="F794" s="5">
        <v>3</v>
      </c>
      <c r="G794" s="5">
        <v>3</v>
      </c>
      <c r="H794" s="5">
        <v>6</v>
      </c>
      <c r="I794" s="6">
        <v>16535158.022135399</v>
      </c>
      <c r="J794" s="5">
        <v>143</v>
      </c>
      <c r="K794" s="7">
        <v>15.80375879466</v>
      </c>
      <c r="L794" s="3">
        <v>10.31591796875</v>
      </c>
    </row>
    <row r="795" spans="1:12">
      <c r="A795" s="2" t="s">
        <v>2379</v>
      </c>
      <c r="B795" s="2" t="s">
        <v>3154</v>
      </c>
      <c r="C795" s="3">
        <v>8.2420592308044398</v>
      </c>
      <c r="D795" s="4">
        <v>8.3800000000000008</v>
      </c>
      <c r="E795" s="5">
        <v>1</v>
      </c>
      <c r="F795" s="5">
        <v>4</v>
      </c>
      <c r="G795" s="5">
        <v>4</v>
      </c>
      <c r="H795" s="5">
        <v>4</v>
      </c>
      <c r="I795" s="6">
        <v>32934642.291666701</v>
      </c>
      <c r="J795" s="5">
        <v>776</v>
      </c>
      <c r="K795" s="7">
        <v>87.260127234660004</v>
      </c>
      <c r="L795" s="3">
        <v>5.66845703125</v>
      </c>
    </row>
    <row r="796" spans="1:12">
      <c r="A796" s="2" t="s">
        <v>1152</v>
      </c>
      <c r="B796" s="2" t="s">
        <v>4425</v>
      </c>
      <c r="C796" s="3">
        <v>8.2344279289245605</v>
      </c>
      <c r="D796" s="4">
        <v>12.92</v>
      </c>
      <c r="E796" s="5">
        <v>1</v>
      </c>
      <c r="F796" s="5">
        <v>2</v>
      </c>
      <c r="G796" s="5">
        <v>3</v>
      </c>
      <c r="H796" s="5">
        <v>5</v>
      </c>
      <c r="I796" s="6">
        <v>19525758.8129883</v>
      </c>
      <c r="J796" s="5">
        <v>325</v>
      </c>
      <c r="K796" s="7">
        <v>37.584781284659996</v>
      </c>
      <c r="L796" s="3">
        <v>6.26513671875</v>
      </c>
    </row>
    <row r="797" spans="1:12">
      <c r="A797" s="2" t="s">
        <v>4939</v>
      </c>
      <c r="B797" s="2" t="s">
        <v>4940</v>
      </c>
      <c r="C797" s="3">
        <v>8.2133877277374303</v>
      </c>
      <c r="D797" s="4">
        <v>11.37</v>
      </c>
      <c r="E797" s="5">
        <v>1</v>
      </c>
      <c r="F797" s="5">
        <v>2</v>
      </c>
      <c r="G797" s="5">
        <v>2</v>
      </c>
      <c r="H797" s="5">
        <v>4</v>
      </c>
      <c r="I797" s="6">
        <v>15612343.3945313</v>
      </c>
      <c r="J797" s="5">
        <v>343</v>
      </c>
      <c r="K797" s="7">
        <v>37.67395258466</v>
      </c>
      <c r="L797" s="3">
        <v>6.68310546875</v>
      </c>
    </row>
    <row r="798" spans="1:12">
      <c r="A798" s="2" t="s">
        <v>840</v>
      </c>
      <c r="B798" s="2" t="s">
        <v>63</v>
      </c>
      <c r="C798" s="3">
        <v>8.2111696004867607</v>
      </c>
      <c r="D798" s="4">
        <v>10.23</v>
      </c>
      <c r="E798" s="5">
        <v>1</v>
      </c>
      <c r="F798" s="5">
        <v>2</v>
      </c>
      <c r="G798" s="5">
        <v>2</v>
      </c>
      <c r="H798" s="5">
        <v>5</v>
      </c>
      <c r="I798" s="6">
        <v>319889886.828125</v>
      </c>
      <c r="J798" s="5">
        <v>176</v>
      </c>
      <c r="K798" s="7">
        <v>19.906038904660001</v>
      </c>
      <c r="L798" s="3">
        <v>10.22802734375</v>
      </c>
    </row>
    <row r="799" spans="1:12">
      <c r="A799" s="2" t="s">
        <v>568</v>
      </c>
      <c r="B799" s="2" t="s">
        <v>176</v>
      </c>
      <c r="C799" s="3">
        <v>8.2100334167480504</v>
      </c>
      <c r="D799" s="4">
        <v>6.54</v>
      </c>
      <c r="E799" s="5">
        <v>1</v>
      </c>
      <c r="F799" s="5">
        <v>3</v>
      </c>
      <c r="G799" s="5">
        <v>3</v>
      </c>
      <c r="H799" s="5">
        <v>3</v>
      </c>
      <c r="I799" s="6">
        <v>8458815.4583333302</v>
      </c>
      <c r="J799" s="5">
        <v>612</v>
      </c>
      <c r="K799" s="7">
        <v>70.164631224659999</v>
      </c>
      <c r="L799" s="3">
        <v>6.77099609375</v>
      </c>
    </row>
    <row r="800" spans="1:12">
      <c r="A800" s="2" t="s">
        <v>1237</v>
      </c>
      <c r="B800" s="2" t="s">
        <v>2815</v>
      </c>
      <c r="C800" s="3">
        <v>8.1747169494628906</v>
      </c>
      <c r="D800" s="4">
        <v>2.62</v>
      </c>
      <c r="E800" s="5">
        <v>1</v>
      </c>
      <c r="F800" s="5">
        <v>1</v>
      </c>
      <c r="G800" s="5">
        <v>1</v>
      </c>
      <c r="H800" s="5">
        <v>2</v>
      </c>
      <c r="I800" s="6">
        <v>1463287.1875</v>
      </c>
      <c r="J800" s="5">
        <v>915</v>
      </c>
      <c r="K800" s="7">
        <v>100.34947257466</v>
      </c>
      <c r="L800" s="3">
        <v>6.31591796875</v>
      </c>
    </row>
    <row r="801" spans="1:12">
      <c r="A801" s="2" t="s">
        <v>2163</v>
      </c>
      <c r="B801" s="2" t="s">
        <v>3293</v>
      </c>
      <c r="C801" s="3">
        <v>8.1518890857696498</v>
      </c>
      <c r="D801" s="4">
        <v>1.84</v>
      </c>
      <c r="E801" s="5">
        <v>1</v>
      </c>
      <c r="F801" s="5">
        <v>1</v>
      </c>
      <c r="G801" s="5">
        <v>1</v>
      </c>
      <c r="H801" s="5">
        <v>2</v>
      </c>
      <c r="I801" s="6">
        <v>3082922.515625</v>
      </c>
      <c r="J801" s="5">
        <v>708</v>
      </c>
      <c r="K801" s="7">
        <v>78.775749084660106</v>
      </c>
      <c r="L801" s="3">
        <v>5.97314453125</v>
      </c>
    </row>
    <row r="802" spans="1:12">
      <c r="A802" s="2" t="s">
        <v>1104</v>
      </c>
      <c r="B802" s="2" t="s">
        <v>3978</v>
      </c>
      <c r="C802" s="3">
        <v>8.12882304191589</v>
      </c>
      <c r="D802" s="4">
        <v>11.93</v>
      </c>
      <c r="E802" s="5">
        <v>1</v>
      </c>
      <c r="F802" s="5">
        <v>1</v>
      </c>
      <c r="G802" s="5">
        <v>1</v>
      </c>
      <c r="H802" s="5">
        <v>3</v>
      </c>
      <c r="I802" s="6">
        <v>2816313.140625</v>
      </c>
      <c r="J802" s="5">
        <v>109</v>
      </c>
      <c r="K802" s="7">
        <v>12.890849774659999</v>
      </c>
      <c r="L802" s="3">
        <v>8.92431640625</v>
      </c>
    </row>
    <row r="803" spans="1:12">
      <c r="A803" s="2" t="s">
        <v>1849</v>
      </c>
      <c r="B803" s="2" t="s">
        <v>3508</v>
      </c>
      <c r="C803" s="3">
        <v>8.1204833984375</v>
      </c>
      <c r="D803" s="4">
        <v>2.5499999999999998</v>
      </c>
      <c r="E803" s="5">
        <v>1</v>
      </c>
      <c r="F803" s="5">
        <v>1</v>
      </c>
      <c r="G803" s="5">
        <v>1</v>
      </c>
      <c r="H803" s="5">
        <v>2</v>
      </c>
      <c r="I803" s="6">
        <v>51076523</v>
      </c>
      <c r="J803" s="5">
        <v>549</v>
      </c>
      <c r="K803" s="7">
        <v>64.3038938146601</v>
      </c>
      <c r="L803" s="3">
        <v>4.47509765625</v>
      </c>
    </row>
    <row r="804" spans="1:12">
      <c r="A804" s="2" t="s">
        <v>4941</v>
      </c>
      <c r="B804" s="2" t="s">
        <v>4942</v>
      </c>
      <c r="C804" s="3">
        <v>8.1191260814666695</v>
      </c>
      <c r="D804" s="4">
        <v>8.8000000000000007</v>
      </c>
      <c r="E804" s="5">
        <v>1</v>
      </c>
      <c r="F804" s="5">
        <v>2</v>
      </c>
      <c r="G804" s="5">
        <v>2</v>
      </c>
      <c r="H804" s="5">
        <v>2</v>
      </c>
      <c r="I804" s="6">
        <v>17321299.8125</v>
      </c>
      <c r="J804" s="5">
        <v>432</v>
      </c>
      <c r="K804" s="7">
        <v>47.79620265466</v>
      </c>
      <c r="L804" s="3">
        <v>5.18603515625</v>
      </c>
    </row>
    <row r="805" spans="1:12">
      <c r="A805" s="2" t="s">
        <v>1872</v>
      </c>
      <c r="B805" s="2" t="s">
        <v>3493</v>
      </c>
      <c r="C805" s="3">
        <v>8.0564703941345197</v>
      </c>
      <c r="D805" s="4">
        <v>6.19</v>
      </c>
      <c r="E805" s="5">
        <v>1</v>
      </c>
      <c r="F805" s="5">
        <v>3</v>
      </c>
      <c r="G805" s="5">
        <v>3</v>
      </c>
      <c r="H805" s="5">
        <v>4</v>
      </c>
      <c r="I805" s="6">
        <v>21033881.625</v>
      </c>
      <c r="J805" s="5">
        <v>565</v>
      </c>
      <c r="K805" s="7">
        <v>62.230174914660097</v>
      </c>
      <c r="L805" s="3">
        <v>7.69384765625</v>
      </c>
    </row>
    <row r="806" spans="1:12">
      <c r="A806" s="2" t="s">
        <v>2729</v>
      </c>
      <c r="B806" s="2" t="s">
        <v>2950</v>
      </c>
      <c r="C806" s="3">
        <v>8.0380508899688703</v>
      </c>
      <c r="D806" s="4">
        <v>35.58</v>
      </c>
      <c r="E806" s="5">
        <v>1</v>
      </c>
      <c r="F806" s="5">
        <v>2</v>
      </c>
      <c r="G806" s="5">
        <v>2</v>
      </c>
      <c r="H806" s="5">
        <v>2</v>
      </c>
      <c r="I806" s="6">
        <v>2120673.0527343801</v>
      </c>
      <c r="J806" s="5">
        <v>104</v>
      </c>
      <c r="K806" s="7">
        <v>11.34370916466</v>
      </c>
      <c r="L806" s="3">
        <v>5.38916015625</v>
      </c>
    </row>
    <row r="807" spans="1:12">
      <c r="A807" s="2" t="s">
        <v>1433</v>
      </c>
      <c r="B807" s="2" t="s">
        <v>320</v>
      </c>
      <c r="C807" s="3">
        <v>7.9661226272582999</v>
      </c>
      <c r="D807" s="4">
        <v>9.9600000000000009</v>
      </c>
      <c r="E807" s="5">
        <v>1</v>
      </c>
      <c r="F807" s="5">
        <v>1</v>
      </c>
      <c r="G807" s="5">
        <v>1</v>
      </c>
      <c r="H807" s="5">
        <v>3</v>
      </c>
      <c r="I807" s="6">
        <v>104413897.125</v>
      </c>
      <c r="J807" s="5">
        <v>231</v>
      </c>
      <c r="K807" s="7">
        <v>26.282675044659999</v>
      </c>
      <c r="L807" s="3">
        <v>8.16259765625</v>
      </c>
    </row>
    <row r="808" spans="1:12">
      <c r="A808" s="2" t="s">
        <v>1171</v>
      </c>
      <c r="B808" s="2" t="s">
        <v>3944</v>
      </c>
      <c r="C808" s="3">
        <v>7.9526441097259504</v>
      </c>
      <c r="D808" s="4">
        <v>2.13</v>
      </c>
      <c r="E808" s="5">
        <v>1</v>
      </c>
      <c r="F808" s="5">
        <v>1</v>
      </c>
      <c r="G808" s="5">
        <v>1</v>
      </c>
      <c r="H808" s="5">
        <v>3</v>
      </c>
      <c r="I808" s="6">
        <v>1003691.64453125</v>
      </c>
      <c r="J808" s="5">
        <v>609</v>
      </c>
      <c r="K808" s="7">
        <v>69.787699564660002</v>
      </c>
      <c r="L808" s="3">
        <v>8.98291015625</v>
      </c>
    </row>
    <row r="809" spans="1:12">
      <c r="A809" s="2" t="s">
        <v>1251</v>
      </c>
      <c r="B809" s="2" t="s">
        <v>3893</v>
      </c>
      <c r="C809" s="3">
        <v>7.9481551647186297</v>
      </c>
      <c r="D809" s="4">
        <v>5.81</v>
      </c>
      <c r="E809" s="5">
        <v>1</v>
      </c>
      <c r="F809" s="5">
        <v>1</v>
      </c>
      <c r="G809" s="5">
        <v>1</v>
      </c>
      <c r="H809" s="5">
        <v>2</v>
      </c>
      <c r="I809" s="6">
        <v>33939354.5</v>
      </c>
      <c r="J809" s="5">
        <v>310</v>
      </c>
      <c r="K809" s="7">
        <v>36.479540244660001</v>
      </c>
      <c r="L809" s="3">
        <v>9.81787109375</v>
      </c>
    </row>
    <row r="810" spans="1:12">
      <c r="A810" s="2" t="s">
        <v>829</v>
      </c>
      <c r="B810" s="2" t="s">
        <v>4138</v>
      </c>
      <c r="C810" s="3">
        <v>7.9345424175262496</v>
      </c>
      <c r="D810" s="4">
        <v>10.45</v>
      </c>
      <c r="E810" s="5">
        <v>1</v>
      </c>
      <c r="F810" s="5">
        <v>3</v>
      </c>
      <c r="G810" s="5">
        <v>3</v>
      </c>
      <c r="H810" s="5">
        <v>3</v>
      </c>
      <c r="I810" s="6">
        <v>29019906.822916701</v>
      </c>
      <c r="J810" s="5">
        <v>574</v>
      </c>
      <c r="K810" s="7">
        <v>64.272693294660002</v>
      </c>
      <c r="L810" s="3">
        <v>6.52197265625</v>
      </c>
    </row>
    <row r="811" spans="1:12">
      <c r="A811" s="2" t="s">
        <v>2045</v>
      </c>
      <c r="B811" s="2" t="s">
        <v>2900</v>
      </c>
      <c r="C811" s="3">
        <v>7.9285130500793501</v>
      </c>
      <c r="D811" s="4">
        <v>10.52</v>
      </c>
      <c r="E811" s="5">
        <v>1</v>
      </c>
      <c r="F811" s="5">
        <v>4</v>
      </c>
      <c r="G811" s="5">
        <v>4</v>
      </c>
      <c r="H811" s="5">
        <v>4</v>
      </c>
      <c r="I811" s="6">
        <v>97834980.458333299</v>
      </c>
      <c r="J811" s="5">
        <v>504</v>
      </c>
      <c r="K811" s="7">
        <v>56.136332134660101</v>
      </c>
      <c r="L811" s="3">
        <v>5.87158203125</v>
      </c>
    </row>
    <row r="812" spans="1:12">
      <c r="A812" s="2" t="s">
        <v>828</v>
      </c>
      <c r="B812" s="2" t="s">
        <v>4139</v>
      </c>
      <c r="C812" s="3">
        <v>7.8619470596313503</v>
      </c>
      <c r="D812" s="4">
        <v>3.03</v>
      </c>
      <c r="E812" s="5">
        <v>1</v>
      </c>
      <c r="F812" s="5">
        <v>1</v>
      </c>
      <c r="G812" s="5">
        <v>1</v>
      </c>
      <c r="H812" s="5">
        <v>2</v>
      </c>
      <c r="I812" s="6">
        <v>29249688</v>
      </c>
      <c r="J812" s="5">
        <v>891</v>
      </c>
      <c r="K812" s="7">
        <v>100.57956472466</v>
      </c>
      <c r="L812" s="3">
        <v>7.54736328125</v>
      </c>
    </row>
    <row r="813" spans="1:12">
      <c r="A813" s="2" t="s">
        <v>1330</v>
      </c>
      <c r="B813" s="2" t="s">
        <v>3836</v>
      </c>
      <c r="C813" s="3">
        <v>7.8560738563537598</v>
      </c>
      <c r="D813" s="4">
        <v>11.67</v>
      </c>
      <c r="E813" s="5">
        <v>1</v>
      </c>
      <c r="F813" s="5">
        <v>2</v>
      </c>
      <c r="G813" s="5">
        <v>2</v>
      </c>
      <c r="H813" s="5">
        <v>3</v>
      </c>
      <c r="I813" s="6">
        <v>1280913.80078125</v>
      </c>
      <c r="J813" s="5">
        <v>120</v>
      </c>
      <c r="K813" s="7">
        <v>14.10808513466</v>
      </c>
      <c r="L813" s="3">
        <v>10.65283203125</v>
      </c>
    </row>
    <row r="814" spans="1:12">
      <c r="A814" s="2" t="s">
        <v>1461</v>
      </c>
      <c r="B814" s="2" t="s">
        <v>414</v>
      </c>
      <c r="C814" s="3">
        <v>7.83827877044678</v>
      </c>
      <c r="D814" s="4">
        <v>5.34</v>
      </c>
      <c r="E814" s="5">
        <v>2</v>
      </c>
      <c r="F814" s="5">
        <v>1</v>
      </c>
      <c r="G814" s="5">
        <v>2</v>
      </c>
      <c r="H814" s="5">
        <v>3</v>
      </c>
      <c r="I814" s="6">
        <v>4320937.6740722703</v>
      </c>
      <c r="J814" s="5">
        <v>412</v>
      </c>
      <c r="K814" s="7">
        <v>46.409433894659998</v>
      </c>
      <c r="L814" s="3">
        <v>9.11474609375</v>
      </c>
    </row>
    <row r="815" spans="1:12">
      <c r="A815" s="2" t="s">
        <v>1160</v>
      </c>
      <c r="B815" s="2" t="s">
        <v>4515</v>
      </c>
      <c r="C815" s="3">
        <v>7.8307621479034397</v>
      </c>
      <c r="D815" s="4">
        <v>4.32</v>
      </c>
      <c r="E815" s="5">
        <v>1</v>
      </c>
      <c r="F815" s="5">
        <v>1</v>
      </c>
      <c r="G815" s="5">
        <v>1</v>
      </c>
      <c r="H815" s="5">
        <v>2</v>
      </c>
      <c r="I815" s="6">
        <v>619784.1953125</v>
      </c>
      <c r="J815" s="5">
        <v>417</v>
      </c>
      <c r="K815" s="7">
        <v>48.0493238246601</v>
      </c>
      <c r="L815" s="3">
        <v>7.76708984375</v>
      </c>
    </row>
    <row r="816" spans="1:12">
      <c r="A816" s="2" t="s">
        <v>1472</v>
      </c>
      <c r="B816" s="2" t="s">
        <v>103</v>
      </c>
      <c r="C816" s="3">
        <v>7.8059318065643302</v>
      </c>
      <c r="D816" s="4">
        <v>2.91</v>
      </c>
      <c r="E816" s="5">
        <v>1</v>
      </c>
      <c r="F816" s="5">
        <v>4</v>
      </c>
      <c r="G816" s="5">
        <v>4</v>
      </c>
      <c r="H816" s="5">
        <v>4</v>
      </c>
      <c r="I816" s="6">
        <v>21155182.083333299</v>
      </c>
      <c r="J816" s="5">
        <v>1374</v>
      </c>
      <c r="K816" s="7">
        <v>150.74301266466099</v>
      </c>
      <c r="L816" s="3">
        <v>5.37646484375</v>
      </c>
    </row>
    <row r="817" spans="1:12">
      <c r="A817" s="2" t="s">
        <v>2534</v>
      </c>
      <c r="B817" s="2" t="s">
        <v>331</v>
      </c>
      <c r="C817" s="3">
        <v>7.8020524978637704</v>
      </c>
      <c r="D817" s="4">
        <v>9.4600000000000009</v>
      </c>
      <c r="E817" s="5">
        <v>1</v>
      </c>
      <c r="F817" s="5">
        <v>1</v>
      </c>
      <c r="G817" s="5">
        <v>1</v>
      </c>
      <c r="H817" s="5">
        <v>2</v>
      </c>
      <c r="I817" s="6">
        <v>2394543.6171875</v>
      </c>
      <c r="J817" s="5">
        <v>148</v>
      </c>
      <c r="K817" s="7">
        <v>16.22276730466</v>
      </c>
      <c r="L817" s="3">
        <v>4.53857421875</v>
      </c>
    </row>
    <row r="818" spans="1:12">
      <c r="A818" s="2" t="s">
        <v>1307</v>
      </c>
      <c r="B818" s="2" t="s">
        <v>3851</v>
      </c>
      <c r="C818" s="3">
        <v>7.7493950128555298</v>
      </c>
      <c r="D818" s="4">
        <v>25.5</v>
      </c>
      <c r="E818" s="5">
        <v>1</v>
      </c>
      <c r="F818" s="5">
        <v>4</v>
      </c>
      <c r="G818" s="5">
        <v>4</v>
      </c>
      <c r="H818" s="5">
        <v>5</v>
      </c>
      <c r="I818" s="6">
        <v>39433189.688802101</v>
      </c>
      <c r="J818" s="5">
        <v>149</v>
      </c>
      <c r="K818" s="7">
        <v>16.669033624659999</v>
      </c>
      <c r="L818" s="3">
        <v>10.62353515625</v>
      </c>
    </row>
    <row r="819" spans="1:12">
      <c r="A819" s="2" t="s">
        <v>1810</v>
      </c>
      <c r="B819" s="2" t="s">
        <v>265</v>
      </c>
      <c r="C819" s="3">
        <v>7.74442362785339</v>
      </c>
      <c r="D819" s="4">
        <v>21.17</v>
      </c>
      <c r="E819" s="5">
        <v>1</v>
      </c>
      <c r="F819" s="5">
        <v>3</v>
      </c>
      <c r="G819" s="5">
        <v>3</v>
      </c>
      <c r="H819" s="5">
        <v>4</v>
      </c>
      <c r="I819" s="6">
        <v>54971831.0703125</v>
      </c>
      <c r="J819" s="5">
        <v>274</v>
      </c>
      <c r="K819" s="7">
        <v>30.36366771466</v>
      </c>
      <c r="L819" s="3">
        <v>8.79248046875</v>
      </c>
    </row>
    <row r="820" spans="1:12">
      <c r="A820" s="2" t="s">
        <v>4548</v>
      </c>
      <c r="B820" s="2" t="s">
        <v>4549</v>
      </c>
      <c r="C820" s="3">
        <v>7.7269587516784703</v>
      </c>
      <c r="D820" s="4">
        <v>16.850000000000001</v>
      </c>
      <c r="E820" s="5">
        <v>1</v>
      </c>
      <c r="F820" s="5">
        <v>1</v>
      </c>
      <c r="G820" s="5">
        <v>1</v>
      </c>
      <c r="H820" s="5">
        <v>2</v>
      </c>
      <c r="I820" s="6">
        <v>24324849</v>
      </c>
      <c r="J820" s="5">
        <v>89</v>
      </c>
      <c r="K820" s="7">
        <v>10.116790694660001</v>
      </c>
      <c r="L820" s="3">
        <v>4.88134765625</v>
      </c>
    </row>
    <row r="821" spans="1:12">
      <c r="A821" s="2" t="s">
        <v>1934</v>
      </c>
      <c r="B821" s="2" t="s">
        <v>3452</v>
      </c>
      <c r="C821" s="3">
        <v>7.7167057991027797</v>
      </c>
      <c r="D821" s="4">
        <v>20.81</v>
      </c>
      <c r="E821" s="5">
        <v>1</v>
      </c>
      <c r="F821" s="5">
        <v>2</v>
      </c>
      <c r="G821" s="5">
        <v>2</v>
      </c>
      <c r="H821" s="5">
        <v>2</v>
      </c>
      <c r="I821" s="6">
        <v>33584466.59375</v>
      </c>
      <c r="J821" s="5">
        <v>149</v>
      </c>
      <c r="K821" s="7">
        <v>16.962882074660001</v>
      </c>
      <c r="L821" s="3">
        <v>5.63037109375</v>
      </c>
    </row>
    <row r="822" spans="1:12">
      <c r="A822" s="2" t="s">
        <v>1724</v>
      </c>
      <c r="B822" s="2" t="s">
        <v>3589</v>
      </c>
      <c r="C822" s="3">
        <v>7.7033532857894897</v>
      </c>
      <c r="D822" s="4">
        <v>7.89</v>
      </c>
      <c r="E822" s="5">
        <v>1</v>
      </c>
      <c r="F822" s="5">
        <v>3</v>
      </c>
      <c r="G822" s="5">
        <v>3</v>
      </c>
      <c r="H822" s="5">
        <v>5</v>
      </c>
      <c r="I822" s="6">
        <v>10255828.8072917</v>
      </c>
      <c r="J822" s="5">
        <v>532</v>
      </c>
      <c r="K822" s="7">
        <v>61.232955834659997</v>
      </c>
      <c r="L822" s="3">
        <v>5.16064453125</v>
      </c>
    </row>
    <row r="823" spans="1:12">
      <c r="A823" s="2" t="s">
        <v>2468</v>
      </c>
      <c r="B823" s="2" t="s">
        <v>3098</v>
      </c>
      <c r="C823" s="3">
        <v>7.6989369392395002</v>
      </c>
      <c r="D823" s="4">
        <v>1.61</v>
      </c>
      <c r="E823" s="5">
        <v>1</v>
      </c>
      <c r="F823" s="5">
        <v>1</v>
      </c>
      <c r="G823" s="5">
        <v>1</v>
      </c>
      <c r="H823" s="5">
        <v>3</v>
      </c>
      <c r="I823" s="6">
        <v>544377.2578125</v>
      </c>
      <c r="J823" s="5">
        <v>806</v>
      </c>
      <c r="K823" s="7">
        <v>90.314805814660005</v>
      </c>
      <c r="L823" s="3">
        <v>6.46826171875</v>
      </c>
    </row>
    <row r="824" spans="1:12">
      <c r="A824" s="2" t="s">
        <v>4943</v>
      </c>
      <c r="B824" s="2" t="s">
        <v>4944</v>
      </c>
      <c r="C824" s="3">
        <v>7.66597199440002</v>
      </c>
      <c r="D824" s="4">
        <v>13.31</v>
      </c>
      <c r="E824" s="5">
        <v>1</v>
      </c>
      <c r="F824" s="5">
        <v>2</v>
      </c>
      <c r="G824" s="5">
        <v>2</v>
      </c>
      <c r="H824" s="5">
        <v>2</v>
      </c>
      <c r="I824" s="6">
        <v>15173630.5</v>
      </c>
      <c r="J824" s="5">
        <v>278</v>
      </c>
      <c r="K824" s="7">
        <v>30.034307934659999</v>
      </c>
      <c r="L824" s="3">
        <v>5.83349609375</v>
      </c>
    </row>
    <row r="825" spans="1:12">
      <c r="A825" s="2" t="s">
        <v>1769</v>
      </c>
      <c r="B825" s="2" t="s">
        <v>2889</v>
      </c>
      <c r="C825" s="3">
        <v>7.6058406829834002</v>
      </c>
      <c r="D825" s="4">
        <v>10.56</v>
      </c>
      <c r="E825" s="5">
        <v>1</v>
      </c>
      <c r="F825" s="5">
        <v>2</v>
      </c>
      <c r="G825" s="5">
        <v>2</v>
      </c>
      <c r="H825" s="5">
        <v>2</v>
      </c>
      <c r="I825" s="6">
        <v>45252761.875</v>
      </c>
      <c r="J825" s="5">
        <v>360</v>
      </c>
      <c r="K825" s="7">
        <v>39.287897214659999</v>
      </c>
      <c r="L825" s="3">
        <v>6.30322265625</v>
      </c>
    </row>
    <row r="826" spans="1:12">
      <c r="A826" s="2" t="s">
        <v>4945</v>
      </c>
      <c r="B826" s="2" t="s">
        <v>4946</v>
      </c>
      <c r="C826" s="3">
        <v>7.5334478616714504</v>
      </c>
      <c r="D826" s="4">
        <v>18.78</v>
      </c>
      <c r="E826" s="5">
        <v>1</v>
      </c>
      <c r="F826" s="5">
        <v>3</v>
      </c>
      <c r="G826" s="5">
        <v>3</v>
      </c>
      <c r="H826" s="5">
        <v>3</v>
      </c>
      <c r="I826" s="6">
        <v>3488235.9055989599</v>
      </c>
      <c r="J826" s="5">
        <v>213</v>
      </c>
      <c r="K826" s="7">
        <v>24.10846799466</v>
      </c>
      <c r="L826" s="3">
        <v>6.34130859375</v>
      </c>
    </row>
    <row r="827" spans="1:12">
      <c r="A827" s="2" t="s">
        <v>2447</v>
      </c>
      <c r="B827" s="2" t="s">
        <v>3112</v>
      </c>
      <c r="C827" s="3">
        <v>7.50533103942871</v>
      </c>
      <c r="D827" s="4">
        <v>2.3199999999999998</v>
      </c>
      <c r="E827" s="5">
        <v>1</v>
      </c>
      <c r="F827" s="5">
        <v>2</v>
      </c>
      <c r="G827" s="5">
        <v>2</v>
      </c>
      <c r="H827" s="5">
        <v>3</v>
      </c>
      <c r="I827" s="6">
        <v>1601539.6269531299</v>
      </c>
      <c r="J827" s="5">
        <v>561</v>
      </c>
      <c r="K827" s="7">
        <v>64.606958994660104</v>
      </c>
      <c r="L827" s="3">
        <v>6.84423828125</v>
      </c>
    </row>
    <row r="828" spans="1:12">
      <c r="A828" s="2" t="s">
        <v>450</v>
      </c>
      <c r="B828" s="2" t="s">
        <v>2778</v>
      </c>
      <c r="C828" s="3">
        <v>7.4443385601043701</v>
      </c>
      <c r="D828" s="4">
        <v>14.88</v>
      </c>
      <c r="E828" s="5">
        <v>1</v>
      </c>
      <c r="F828" s="5">
        <v>2</v>
      </c>
      <c r="G828" s="5">
        <v>2</v>
      </c>
      <c r="H828" s="5">
        <v>2</v>
      </c>
      <c r="I828" s="6">
        <v>26502087.1875</v>
      </c>
      <c r="J828" s="5">
        <v>215</v>
      </c>
      <c r="K828" s="7">
        <v>23.66606824466</v>
      </c>
      <c r="L828" s="3">
        <v>7.09326171875</v>
      </c>
    </row>
    <row r="829" spans="1:12">
      <c r="A829" s="2" t="s">
        <v>966</v>
      </c>
      <c r="B829" s="2" t="s">
        <v>4060</v>
      </c>
      <c r="C829" s="3">
        <v>7.4224041700363204</v>
      </c>
      <c r="D829" s="4">
        <v>1.99</v>
      </c>
      <c r="E829" s="5">
        <v>1</v>
      </c>
      <c r="F829" s="5">
        <v>1</v>
      </c>
      <c r="G829" s="5">
        <v>1</v>
      </c>
      <c r="H829" s="5">
        <v>3</v>
      </c>
      <c r="I829" s="6">
        <v>566726.173828125</v>
      </c>
      <c r="J829" s="5">
        <v>603</v>
      </c>
      <c r="K829" s="7">
        <v>63.572501384659901</v>
      </c>
      <c r="L829" s="3">
        <v>9.34912109375</v>
      </c>
    </row>
    <row r="830" spans="1:12">
      <c r="A830" s="2" t="s">
        <v>1744</v>
      </c>
      <c r="B830" s="2" t="s">
        <v>3574</v>
      </c>
      <c r="C830" s="3">
        <v>7.3194967508315996</v>
      </c>
      <c r="D830" s="4">
        <v>8</v>
      </c>
      <c r="E830" s="5">
        <v>1</v>
      </c>
      <c r="F830" s="5">
        <v>2</v>
      </c>
      <c r="G830" s="5">
        <v>2</v>
      </c>
      <c r="H830" s="5">
        <v>3</v>
      </c>
      <c r="I830" s="6">
        <v>11434390.3203125</v>
      </c>
      <c r="J830" s="5">
        <v>275</v>
      </c>
      <c r="K830" s="7">
        <v>32.3202698746599</v>
      </c>
      <c r="L830" s="3">
        <v>8.70458984375</v>
      </c>
    </row>
    <row r="831" spans="1:12">
      <c r="A831" s="2" t="s">
        <v>4947</v>
      </c>
      <c r="B831" s="2" t="s">
        <v>4948</v>
      </c>
      <c r="C831" s="3">
        <v>7.2488451004028303</v>
      </c>
      <c r="D831" s="4">
        <v>4.96</v>
      </c>
      <c r="E831" s="5">
        <v>1</v>
      </c>
      <c r="F831" s="5">
        <v>1</v>
      </c>
      <c r="G831" s="5">
        <v>1</v>
      </c>
      <c r="H831" s="5">
        <v>2</v>
      </c>
      <c r="I831" s="6">
        <v>310245.6015625</v>
      </c>
      <c r="J831" s="5">
        <v>403</v>
      </c>
      <c r="K831" s="7">
        <v>46.955543464660103</v>
      </c>
      <c r="L831" s="3">
        <v>8.35302734375</v>
      </c>
    </row>
    <row r="832" spans="1:12">
      <c r="A832" s="2" t="s">
        <v>1349</v>
      </c>
      <c r="B832" s="2" t="s">
        <v>3824</v>
      </c>
      <c r="C832" s="3">
        <v>7.2367818355560303</v>
      </c>
      <c r="D832" s="4">
        <v>4.6500000000000004</v>
      </c>
      <c r="E832" s="5">
        <v>1</v>
      </c>
      <c r="F832" s="5">
        <v>2</v>
      </c>
      <c r="G832" s="5">
        <v>2</v>
      </c>
      <c r="H832" s="5">
        <v>2</v>
      </c>
      <c r="I832" s="6">
        <v>534939.46484375</v>
      </c>
      <c r="J832" s="5">
        <v>752</v>
      </c>
      <c r="K832" s="7">
        <v>84.124939024660193</v>
      </c>
      <c r="L832" s="3">
        <v>5.21142578125</v>
      </c>
    </row>
    <row r="833" spans="1:12">
      <c r="A833" s="2" t="s">
        <v>1525</v>
      </c>
      <c r="B833" s="2" t="s">
        <v>4517</v>
      </c>
      <c r="C833" s="3">
        <v>7.2013721466064498</v>
      </c>
      <c r="D833" s="4">
        <v>8.02</v>
      </c>
      <c r="E833" s="5">
        <v>1</v>
      </c>
      <c r="F833" s="5">
        <v>2</v>
      </c>
      <c r="G833" s="5">
        <v>2</v>
      </c>
      <c r="H833" s="5">
        <v>2</v>
      </c>
      <c r="I833" s="6">
        <v>7501962.30078125</v>
      </c>
      <c r="J833" s="5">
        <v>449</v>
      </c>
      <c r="K833" s="7">
        <v>51.631008194659998</v>
      </c>
      <c r="L833" s="3">
        <v>5.94775390625</v>
      </c>
    </row>
    <row r="834" spans="1:12">
      <c r="A834" s="2" t="s">
        <v>2225</v>
      </c>
      <c r="B834" s="2" t="s">
        <v>3259</v>
      </c>
      <c r="C834" s="3">
        <v>7.12237548828125</v>
      </c>
      <c r="D834" s="4">
        <v>6.37</v>
      </c>
      <c r="E834" s="5">
        <v>1</v>
      </c>
      <c r="F834" s="5">
        <v>2</v>
      </c>
      <c r="G834" s="5">
        <v>2</v>
      </c>
      <c r="H834" s="5">
        <v>2</v>
      </c>
      <c r="I834" s="6">
        <v>22200680.1953125</v>
      </c>
      <c r="J834" s="5">
        <v>565</v>
      </c>
      <c r="K834" s="7">
        <v>62.529482424660003</v>
      </c>
      <c r="L834" s="3">
        <v>5.57958984375</v>
      </c>
    </row>
    <row r="835" spans="1:12">
      <c r="A835" s="2" t="s">
        <v>2135</v>
      </c>
      <c r="B835" s="2" t="s">
        <v>3313</v>
      </c>
      <c r="C835" s="3">
        <v>7.1104379892349199</v>
      </c>
      <c r="D835" s="4">
        <v>2.44</v>
      </c>
      <c r="E835" s="5">
        <v>1</v>
      </c>
      <c r="F835" s="5">
        <v>2</v>
      </c>
      <c r="G835" s="5">
        <v>2</v>
      </c>
      <c r="H835" s="5">
        <v>4</v>
      </c>
      <c r="I835" s="6">
        <v>5315467.8349609403</v>
      </c>
      <c r="J835" s="5">
        <v>1023</v>
      </c>
      <c r="K835" s="7">
        <v>115.51912993466</v>
      </c>
      <c r="L835" s="3">
        <v>8.63134765625</v>
      </c>
    </row>
    <row r="836" spans="1:12">
      <c r="A836" s="2" t="s">
        <v>917</v>
      </c>
      <c r="B836" s="2" t="s">
        <v>4414</v>
      </c>
      <c r="C836" s="3">
        <v>7.0919787883758501</v>
      </c>
      <c r="D836" s="4">
        <v>9.7100000000000009</v>
      </c>
      <c r="E836" s="5">
        <v>1</v>
      </c>
      <c r="F836" s="5">
        <v>2</v>
      </c>
      <c r="G836" s="5">
        <v>2</v>
      </c>
      <c r="H836" s="5">
        <v>4</v>
      </c>
      <c r="I836" s="6">
        <v>106085.142578125</v>
      </c>
      <c r="J836" s="5">
        <v>515</v>
      </c>
      <c r="K836" s="7">
        <v>56.196827334660099</v>
      </c>
      <c r="L836" s="3">
        <v>7.23974609375</v>
      </c>
    </row>
    <row r="837" spans="1:12">
      <c r="A837" s="2" t="s">
        <v>1379</v>
      </c>
      <c r="B837" s="2" t="s">
        <v>4481</v>
      </c>
      <c r="C837" s="3">
        <v>7.0711765289306596</v>
      </c>
      <c r="D837" s="4">
        <v>5.83</v>
      </c>
      <c r="E837" s="5">
        <v>1</v>
      </c>
      <c r="F837" s="5">
        <v>1</v>
      </c>
      <c r="G837" s="5">
        <v>1</v>
      </c>
      <c r="H837" s="5">
        <v>2</v>
      </c>
      <c r="I837" s="6">
        <v>73427770.25</v>
      </c>
      <c r="J837" s="5">
        <v>223</v>
      </c>
      <c r="K837" s="7">
        <v>24.143651054660001</v>
      </c>
      <c r="L837" s="3">
        <v>5.65576171875</v>
      </c>
    </row>
    <row r="838" spans="1:12">
      <c r="A838" s="2" t="s">
        <v>1617</v>
      </c>
      <c r="B838" s="2" t="s">
        <v>4362</v>
      </c>
      <c r="C838" s="3">
        <v>7.0512647628784197</v>
      </c>
      <c r="D838" s="4">
        <v>14.16</v>
      </c>
      <c r="E838" s="5">
        <v>1</v>
      </c>
      <c r="F838" s="5">
        <v>2</v>
      </c>
      <c r="G838" s="5">
        <v>2</v>
      </c>
      <c r="H838" s="5">
        <v>2</v>
      </c>
      <c r="I838" s="6">
        <v>19987930.755859401</v>
      </c>
      <c r="J838" s="5">
        <v>226</v>
      </c>
      <c r="K838" s="7">
        <v>24.357998714659999</v>
      </c>
      <c r="L838" s="3">
        <v>5.31298828125</v>
      </c>
    </row>
    <row r="839" spans="1:12">
      <c r="A839" s="2" t="s">
        <v>1975</v>
      </c>
      <c r="B839" s="2" t="s">
        <v>3421</v>
      </c>
      <c r="C839" s="3">
        <v>7.0375869274139404</v>
      </c>
      <c r="D839" s="4">
        <v>14.9</v>
      </c>
      <c r="E839" s="5">
        <v>1</v>
      </c>
      <c r="F839" s="5">
        <v>2</v>
      </c>
      <c r="G839" s="5">
        <v>2</v>
      </c>
      <c r="H839" s="5">
        <v>3</v>
      </c>
      <c r="I839" s="6">
        <v>3605423.09765625</v>
      </c>
      <c r="J839" s="5">
        <v>208</v>
      </c>
      <c r="K839" s="7">
        <v>23.725834494659999</v>
      </c>
      <c r="L839" s="3">
        <v>10.05224609375</v>
      </c>
    </row>
    <row r="840" spans="1:12">
      <c r="A840" s="2" t="s">
        <v>462</v>
      </c>
      <c r="B840" s="2" t="s">
        <v>457</v>
      </c>
      <c r="C840" s="3">
        <v>7.0292820930481001</v>
      </c>
      <c r="D840" s="4">
        <v>9.06</v>
      </c>
      <c r="E840" s="5">
        <v>1</v>
      </c>
      <c r="F840" s="5">
        <v>2</v>
      </c>
      <c r="G840" s="5">
        <v>2</v>
      </c>
      <c r="H840" s="5">
        <v>2</v>
      </c>
      <c r="I840" s="6">
        <v>47425646.9375</v>
      </c>
      <c r="J840" s="5">
        <v>265</v>
      </c>
      <c r="K840" s="7">
        <v>29.03591125466</v>
      </c>
      <c r="L840" s="3">
        <v>6.55126953125</v>
      </c>
    </row>
    <row r="841" spans="1:12">
      <c r="A841" s="2" t="s">
        <v>2229</v>
      </c>
      <c r="B841" s="2" t="s">
        <v>349</v>
      </c>
      <c r="C841" s="3">
        <v>7.0049319267272896</v>
      </c>
      <c r="D841" s="4">
        <v>7.81</v>
      </c>
      <c r="E841" s="5">
        <v>1</v>
      </c>
      <c r="F841" s="5">
        <v>1</v>
      </c>
      <c r="G841" s="5">
        <v>1</v>
      </c>
      <c r="H841" s="5">
        <v>2</v>
      </c>
      <c r="I841" s="6">
        <v>12766687.125</v>
      </c>
      <c r="J841" s="5">
        <v>192</v>
      </c>
      <c r="K841" s="7">
        <v>21.418987724659999</v>
      </c>
      <c r="L841" s="3">
        <v>5.32568359375</v>
      </c>
    </row>
    <row r="842" spans="1:12">
      <c r="A842" s="2" t="s">
        <v>1335</v>
      </c>
      <c r="B842" s="2" t="s">
        <v>545</v>
      </c>
      <c r="C842" s="3">
        <v>6.9635074138641402</v>
      </c>
      <c r="D842" s="4">
        <v>12.08</v>
      </c>
      <c r="E842" s="5">
        <v>1</v>
      </c>
      <c r="F842" s="5">
        <v>2</v>
      </c>
      <c r="G842" s="5">
        <v>2</v>
      </c>
      <c r="H842" s="5">
        <v>3</v>
      </c>
      <c r="I842" s="6">
        <v>26122184.78125</v>
      </c>
      <c r="J842" s="5">
        <v>298</v>
      </c>
      <c r="K842" s="7">
        <v>32.930400864660001</v>
      </c>
      <c r="L842" s="3">
        <v>5.19873046875</v>
      </c>
    </row>
    <row r="843" spans="1:12">
      <c r="A843" s="2" t="s">
        <v>2714</v>
      </c>
      <c r="B843" s="2" t="s">
        <v>554</v>
      </c>
      <c r="C843" s="3">
        <v>6.9564492702484104</v>
      </c>
      <c r="D843" s="4">
        <v>2.16</v>
      </c>
      <c r="E843" s="5">
        <v>1</v>
      </c>
      <c r="F843" s="5">
        <v>1</v>
      </c>
      <c r="G843" s="5">
        <v>1</v>
      </c>
      <c r="H843" s="5">
        <v>2</v>
      </c>
      <c r="I843" s="6">
        <v>137770.00097656299</v>
      </c>
      <c r="J843" s="5">
        <v>694</v>
      </c>
      <c r="K843" s="7">
        <v>77.492498054660103</v>
      </c>
      <c r="L843" s="3">
        <v>5.17333984375</v>
      </c>
    </row>
    <row r="844" spans="1:12">
      <c r="A844" s="2" t="s">
        <v>2136</v>
      </c>
      <c r="B844" s="2" t="s">
        <v>3312</v>
      </c>
      <c r="C844" s="3">
        <v>6.9453485012054399</v>
      </c>
      <c r="D844" s="4">
        <v>3.49</v>
      </c>
      <c r="E844" s="5">
        <v>1</v>
      </c>
      <c r="F844" s="5">
        <v>1</v>
      </c>
      <c r="G844" s="5">
        <v>1</v>
      </c>
      <c r="H844" s="5">
        <v>2</v>
      </c>
      <c r="I844" s="6">
        <v>29245558</v>
      </c>
      <c r="J844" s="5">
        <v>601</v>
      </c>
      <c r="K844" s="7">
        <v>65.305408124660005</v>
      </c>
      <c r="L844" s="3">
        <v>4.94482421875</v>
      </c>
    </row>
    <row r="845" spans="1:12">
      <c r="A845" s="2" t="s">
        <v>2042</v>
      </c>
      <c r="B845" s="2" t="s">
        <v>177</v>
      </c>
      <c r="C845" s="3">
        <v>6.8883566856384304</v>
      </c>
      <c r="D845" s="4">
        <v>7.76</v>
      </c>
      <c r="E845" s="5">
        <v>1</v>
      </c>
      <c r="F845" s="5">
        <v>1</v>
      </c>
      <c r="G845" s="5">
        <v>1</v>
      </c>
      <c r="H845" s="5">
        <v>2</v>
      </c>
      <c r="I845" s="6">
        <v>43930958.3125</v>
      </c>
      <c r="J845" s="5">
        <v>219</v>
      </c>
      <c r="K845" s="7">
        <v>24.700259004660001</v>
      </c>
      <c r="L845" s="3">
        <v>5.54150390625</v>
      </c>
    </row>
    <row r="846" spans="1:12">
      <c r="A846" s="2" t="s">
        <v>2056</v>
      </c>
      <c r="B846" s="2" t="s">
        <v>4436</v>
      </c>
      <c r="C846" s="3">
        <v>6.8868768215179399</v>
      </c>
      <c r="D846" s="4">
        <v>6.86</v>
      </c>
      <c r="E846" s="5">
        <v>1</v>
      </c>
      <c r="F846" s="5">
        <v>2</v>
      </c>
      <c r="G846" s="5">
        <v>2</v>
      </c>
      <c r="H846" s="5">
        <v>2</v>
      </c>
      <c r="I846" s="6">
        <v>24525027.5</v>
      </c>
      <c r="J846" s="5">
        <v>627</v>
      </c>
      <c r="K846" s="7">
        <v>70.530633414660102</v>
      </c>
      <c r="L846" s="3">
        <v>6.13818359375</v>
      </c>
    </row>
    <row r="847" spans="1:12">
      <c r="A847" s="2" t="s">
        <v>4949</v>
      </c>
      <c r="B847" s="2" t="s">
        <v>4950</v>
      </c>
      <c r="C847" s="3">
        <v>6.8613476753234899</v>
      </c>
      <c r="D847" s="4">
        <v>3.72</v>
      </c>
      <c r="E847" s="5">
        <v>1</v>
      </c>
      <c r="F847" s="5">
        <v>1</v>
      </c>
      <c r="G847" s="5">
        <v>1</v>
      </c>
      <c r="H847" s="5">
        <v>2</v>
      </c>
      <c r="I847" s="6">
        <v>26188282.75</v>
      </c>
      <c r="J847" s="5">
        <v>645</v>
      </c>
      <c r="K847" s="7">
        <v>72.020734244660105</v>
      </c>
      <c r="L847" s="3">
        <v>4.89404296875</v>
      </c>
    </row>
    <row r="848" spans="1:12">
      <c r="A848" s="2" t="s">
        <v>681</v>
      </c>
      <c r="B848" s="2" t="s">
        <v>4335</v>
      </c>
      <c r="C848" s="3">
        <v>6.8582956790924099</v>
      </c>
      <c r="D848" s="4">
        <v>5.23</v>
      </c>
      <c r="E848" s="5">
        <v>1</v>
      </c>
      <c r="F848" s="5">
        <v>1</v>
      </c>
      <c r="G848" s="5">
        <v>1</v>
      </c>
      <c r="H848" s="5">
        <v>2</v>
      </c>
      <c r="I848" s="6">
        <v>51960310.5</v>
      </c>
      <c r="J848" s="5">
        <v>535</v>
      </c>
      <c r="K848" s="7">
        <v>60.811272324660102</v>
      </c>
      <c r="L848" s="3">
        <v>7.62060546875</v>
      </c>
    </row>
    <row r="849" spans="1:12">
      <c r="A849" s="2" t="s">
        <v>1241</v>
      </c>
      <c r="B849" s="2" t="s">
        <v>270</v>
      </c>
      <c r="C849" s="3">
        <v>6.8220324516296396</v>
      </c>
      <c r="D849" s="4">
        <v>12.65</v>
      </c>
      <c r="E849" s="5">
        <v>1</v>
      </c>
      <c r="F849" s="5">
        <v>2</v>
      </c>
      <c r="G849" s="5">
        <v>2</v>
      </c>
      <c r="H849" s="5">
        <v>3</v>
      </c>
      <c r="I849" s="6">
        <v>10755731.8125</v>
      </c>
      <c r="J849" s="5">
        <v>245</v>
      </c>
      <c r="K849" s="7">
        <v>26.367343404660001</v>
      </c>
      <c r="L849" s="3">
        <v>4.64013671875</v>
      </c>
    </row>
    <row r="850" spans="1:12">
      <c r="A850" s="2" t="s">
        <v>1303</v>
      </c>
      <c r="B850" s="2" t="s">
        <v>3854</v>
      </c>
      <c r="C850" s="3">
        <v>6.8207662105560303</v>
      </c>
      <c r="D850" s="4">
        <v>8.74</v>
      </c>
      <c r="E850" s="5">
        <v>1</v>
      </c>
      <c r="F850" s="5">
        <v>2</v>
      </c>
      <c r="G850" s="5">
        <v>2</v>
      </c>
      <c r="H850" s="5">
        <v>2</v>
      </c>
      <c r="I850" s="6">
        <v>22105688.5625</v>
      </c>
      <c r="J850" s="5">
        <v>366</v>
      </c>
      <c r="K850" s="7">
        <v>40.45251130466</v>
      </c>
      <c r="L850" s="3">
        <v>5.49072265625</v>
      </c>
    </row>
    <row r="851" spans="1:12">
      <c r="A851" s="2" t="s">
        <v>4951</v>
      </c>
      <c r="B851" s="2" t="s">
        <v>4952</v>
      </c>
      <c r="C851" s="3">
        <v>6.7817652225494403</v>
      </c>
      <c r="D851" s="4">
        <v>1.69</v>
      </c>
      <c r="E851" s="5">
        <v>1</v>
      </c>
      <c r="F851" s="5">
        <v>1</v>
      </c>
      <c r="G851" s="5">
        <v>1</v>
      </c>
      <c r="H851" s="5">
        <v>2</v>
      </c>
      <c r="I851" s="6">
        <v>29188918.5</v>
      </c>
      <c r="J851" s="5">
        <v>889</v>
      </c>
      <c r="K851" s="7">
        <v>101.63983215466</v>
      </c>
      <c r="L851" s="3">
        <v>5.05908203125</v>
      </c>
    </row>
    <row r="852" spans="1:12">
      <c r="A852" s="2" t="s">
        <v>945</v>
      </c>
      <c r="B852" s="2" t="s">
        <v>4073</v>
      </c>
      <c r="C852" s="3">
        <v>6.7045966386795</v>
      </c>
      <c r="D852" s="4">
        <v>21.09</v>
      </c>
      <c r="E852" s="5">
        <v>1</v>
      </c>
      <c r="F852" s="5">
        <v>2</v>
      </c>
      <c r="G852" s="5">
        <v>2</v>
      </c>
      <c r="H852" s="5">
        <v>4</v>
      </c>
      <c r="I852" s="6">
        <v>110943361.46875</v>
      </c>
      <c r="J852" s="5">
        <v>128</v>
      </c>
      <c r="K852" s="7">
        <v>14.79662806466</v>
      </c>
      <c r="L852" s="3">
        <v>9.23193359375</v>
      </c>
    </row>
    <row r="853" spans="1:12">
      <c r="A853" s="2" t="s">
        <v>2455</v>
      </c>
      <c r="B853" s="2" t="s">
        <v>521</v>
      </c>
      <c r="C853" s="3">
        <v>6.7040054798126203</v>
      </c>
      <c r="D853" s="4">
        <v>11.24</v>
      </c>
      <c r="E853" s="5">
        <v>1</v>
      </c>
      <c r="F853" s="5">
        <v>2</v>
      </c>
      <c r="G853" s="5">
        <v>2</v>
      </c>
      <c r="H853" s="5">
        <v>2</v>
      </c>
      <c r="I853" s="6">
        <v>60487012.125</v>
      </c>
      <c r="J853" s="5">
        <v>258</v>
      </c>
      <c r="K853" s="7">
        <v>29.023804564660001</v>
      </c>
      <c r="L853" s="3">
        <v>4.55126953125</v>
      </c>
    </row>
    <row r="854" spans="1:12">
      <c r="A854" s="2" t="s">
        <v>1694</v>
      </c>
      <c r="B854" s="2" t="s">
        <v>530</v>
      </c>
      <c r="C854" s="3">
        <v>6.6985013484954798</v>
      </c>
      <c r="D854" s="4">
        <v>12.85</v>
      </c>
      <c r="E854" s="5">
        <v>1</v>
      </c>
      <c r="F854" s="5">
        <v>2</v>
      </c>
      <c r="G854" s="5">
        <v>2</v>
      </c>
      <c r="H854" s="5">
        <v>2</v>
      </c>
      <c r="I854" s="6">
        <v>60402137.5</v>
      </c>
      <c r="J854" s="5">
        <v>249</v>
      </c>
      <c r="K854" s="7">
        <v>27.899987104659999</v>
      </c>
      <c r="L854" s="3">
        <v>5.00830078125</v>
      </c>
    </row>
    <row r="855" spans="1:12">
      <c r="A855" s="2" t="s">
        <v>4953</v>
      </c>
      <c r="B855" s="2" t="s">
        <v>4954</v>
      </c>
      <c r="C855" s="3">
        <v>6.6971094608306903</v>
      </c>
      <c r="D855" s="4">
        <v>3.27</v>
      </c>
      <c r="E855" s="5">
        <v>1</v>
      </c>
      <c r="F855" s="5">
        <v>2</v>
      </c>
      <c r="G855" s="5">
        <v>2</v>
      </c>
      <c r="H855" s="5">
        <v>2</v>
      </c>
      <c r="I855" s="6">
        <v>24595515.4375</v>
      </c>
      <c r="J855" s="5">
        <v>794</v>
      </c>
      <c r="K855" s="7">
        <v>85.5604380946601</v>
      </c>
      <c r="L855" s="3">
        <v>4.53857421875</v>
      </c>
    </row>
    <row r="856" spans="1:12">
      <c r="A856" s="2" t="s">
        <v>4955</v>
      </c>
      <c r="B856" s="2" t="s">
        <v>4956</v>
      </c>
      <c r="C856" s="3">
        <v>6.6954367160797101</v>
      </c>
      <c r="D856" s="4">
        <v>20.49</v>
      </c>
      <c r="E856" s="5">
        <v>1</v>
      </c>
      <c r="F856" s="5">
        <v>1</v>
      </c>
      <c r="G856" s="5">
        <v>1</v>
      </c>
      <c r="H856" s="5">
        <v>2</v>
      </c>
      <c r="I856" s="6">
        <v>58442373.75</v>
      </c>
      <c r="J856" s="5">
        <v>122</v>
      </c>
      <c r="K856" s="7">
        <v>14.27681432466</v>
      </c>
      <c r="L856" s="3">
        <v>7.60595703125</v>
      </c>
    </row>
    <row r="857" spans="1:12">
      <c r="A857" s="2" t="s">
        <v>971</v>
      </c>
      <c r="B857" s="2" t="s">
        <v>4058</v>
      </c>
      <c r="C857" s="3">
        <v>6.6612663269043004</v>
      </c>
      <c r="D857" s="4">
        <v>5.49</v>
      </c>
      <c r="E857" s="5">
        <v>1</v>
      </c>
      <c r="F857" s="5">
        <v>1</v>
      </c>
      <c r="G857" s="5">
        <v>1</v>
      </c>
      <c r="H857" s="5">
        <v>2</v>
      </c>
      <c r="I857" s="6">
        <v>33206084.75</v>
      </c>
      <c r="J857" s="5">
        <v>419</v>
      </c>
      <c r="K857" s="7">
        <v>48.262264894659999</v>
      </c>
      <c r="L857" s="3">
        <v>5.84619140625</v>
      </c>
    </row>
    <row r="858" spans="1:12">
      <c r="A858" s="2" t="s">
        <v>1113</v>
      </c>
      <c r="B858" s="2" t="s">
        <v>289</v>
      </c>
      <c r="C858" s="3">
        <v>6.6590552330017099</v>
      </c>
      <c r="D858" s="4">
        <v>35.090000000000003</v>
      </c>
      <c r="E858" s="5">
        <v>1</v>
      </c>
      <c r="F858" s="5">
        <v>3</v>
      </c>
      <c r="G858" s="5">
        <v>3</v>
      </c>
      <c r="H858" s="5">
        <v>4</v>
      </c>
      <c r="I858" s="6">
        <v>67774235.195882201</v>
      </c>
      <c r="J858" s="5">
        <v>114</v>
      </c>
      <c r="K858" s="7">
        <v>12.14933020466</v>
      </c>
      <c r="L858" s="3">
        <v>7.18115234375</v>
      </c>
    </row>
    <row r="859" spans="1:12">
      <c r="A859" s="2" t="s">
        <v>687</v>
      </c>
      <c r="B859" s="2" t="s">
        <v>4234</v>
      </c>
      <c r="C859" s="3">
        <v>6.6210312843322798</v>
      </c>
      <c r="D859" s="4">
        <v>19.46</v>
      </c>
      <c r="E859" s="5">
        <v>1</v>
      </c>
      <c r="F859" s="5">
        <v>2</v>
      </c>
      <c r="G859" s="5">
        <v>2</v>
      </c>
      <c r="H859" s="5">
        <v>2</v>
      </c>
      <c r="I859" s="6">
        <v>13293482.1875</v>
      </c>
      <c r="J859" s="5">
        <v>149</v>
      </c>
      <c r="K859" s="7">
        <v>16.324135024659999</v>
      </c>
      <c r="L859" s="3">
        <v>4.80517578125</v>
      </c>
    </row>
    <row r="860" spans="1:12">
      <c r="A860" s="2" t="s">
        <v>4957</v>
      </c>
      <c r="B860" s="2" t="s">
        <v>4958</v>
      </c>
      <c r="C860" s="3">
        <v>6.6192138195037797</v>
      </c>
      <c r="D860" s="4">
        <v>13.9</v>
      </c>
      <c r="E860" s="5">
        <v>1</v>
      </c>
      <c r="F860" s="5">
        <v>3</v>
      </c>
      <c r="G860" s="5">
        <v>3</v>
      </c>
      <c r="H860" s="5">
        <v>3</v>
      </c>
      <c r="I860" s="6">
        <v>17062501.526041701</v>
      </c>
      <c r="J860" s="5">
        <v>295</v>
      </c>
      <c r="K860" s="7">
        <v>33.721084534659902</v>
      </c>
      <c r="L860" s="3">
        <v>9.81787109375</v>
      </c>
    </row>
    <row r="861" spans="1:12">
      <c r="A861" s="2" t="s">
        <v>1231</v>
      </c>
      <c r="B861" s="2" t="s">
        <v>3904</v>
      </c>
      <c r="C861" s="3">
        <v>6.61052453517914</v>
      </c>
      <c r="D861" s="4">
        <v>4.57</v>
      </c>
      <c r="E861" s="5">
        <v>1</v>
      </c>
      <c r="F861" s="5">
        <v>2</v>
      </c>
      <c r="G861" s="5">
        <v>2</v>
      </c>
      <c r="H861" s="5">
        <v>3</v>
      </c>
      <c r="I861" s="6">
        <v>8806261.2265625</v>
      </c>
      <c r="J861" s="5">
        <v>438</v>
      </c>
      <c r="K861" s="7">
        <v>49.11688029466</v>
      </c>
      <c r="L861" s="3">
        <v>8.64599609375</v>
      </c>
    </row>
    <row r="862" spans="1:12">
      <c r="A862" s="2" t="s">
        <v>1175</v>
      </c>
      <c r="B862" s="2" t="s">
        <v>257</v>
      </c>
      <c r="C862" s="3">
        <v>6.5759043693542498</v>
      </c>
      <c r="D862" s="4">
        <v>6.64</v>
      </c>
      <c r="E862" s="5">
        <v>1</v>
      </c>
      <c r="F862" s="5">
        <v>3</v>
      </c>
      <c r="G862" s="5">
        <v>3</v>
      </c>
      <c r="H862" s="5">
        <v>4</v>
      </c>
      <c r="I862" s="6">
        <v>5108127.1536458302</v>
      </c>
      <c r="J862" s="5">
        <v>663</v>
      </c>
      <c r="K862" s="7">
        <v>76.304340114659993</v>
      </c>
      <c r="L862" s="3">
        <v>5.94775390625</v>
      </c>
    </row>
    <row r="863" spans="1:12">
      <c r="A863" s="2" t="s">
        <v>1277</v>
      </c>
      <c r="B863" s="2" t="s">
        <v>3876</v>
      </c>
      <c r="C863" s="3">
        <v>6.5589761734008798</v>
      </c>
      <c r="D863" s="4">
        <v>6.29</v>
      </c>
      <c r="E863" s="5">
        <v>1</v>
      </c>
      <c r="F863" s="5">
        <v>2</v>
      </c>
      <c r="G863" s="5">
        <v>2</v>
      </c>
      <c r="H863" s="5">
        <v>3</v>
      </c>
      <c r="I863" s="6">
        <v>9432298.9560546894</v>
      </c>
      <c r="J863" s="5">
        <v>700</v>
      </c>
      <c r="K863" s="7">
        <v>76.905853554660098</v>
      </c>
      <c r="L863" s="3">
        <v>6.66845703125</v>
      </c>
    </row>
    <row r="864" spans="1:12">
      <c r="A864" s="2" t="s">
        <v>2662</v>
      </c>
      <c r="B864" s="2" t="s">
        <v>3015</v>
      </c>
      <c r="C864" s="3">
        <v>6.5127029418945304</v>
      </c>
      <c r="D864" s="4">
        <v>5.61</v>
      </c>
      <c r="E864" s="5">
        <v>1</v>
      </c>
      <c r="F864" s="5">
        <v>1</v>
      </c>
      <c r="G864" s="5">
        <v>1</v>
      </c>
      <c r="H864" s="5">
        <v>2</v>
      </c>
      <c r="I864" s="6">
        <v>28278422.3125</v>
      </c>
      <c r="J864" s="5">
        <v>303</v>
      </c>
      <c r="K864" s="7">
        <v>34.549820974660001</v>
      </c>
      <c r="L864" s="3">
        <v>5.19873046875</v>
      </c>
    </row>
    <row r="865" spans="1:12">
      <c r="A865" s="2" t="s">
        <v>988</v>
      </c>
      <c r="B865" s="2" t="s">
        <v>4049</v>
      </c>
      <c r="C865" s="3">
        <v>6.50413274765015</v>
      </c>
      <c r="D865" s="4">
        <v>2.3199999999999998</v>
      </c>
      <c r="E865" s="5">
        <v>1</v>
      </c>
      <c r="F865" s="5">
        <v>1</v>
      </c>
      <c r="G865" s="5">
        <v>1</v>
      </c>
      <c r="H865" s="5">
        <v>2</v>
      </c>
      <c r="I865" s="6">
        <v>86300.05859375</v>
      </c>
      <c r="J865" s="5">
        <v>603</v>
      </c>
      <c r="K865" s="7">
        <v>66.687083744660001</v>
      </c>
      <c r="L865" s="3">
        <v>7.00537109375</v>
      </c>
    </row>
    <row r="866" spans="1:12">
      <c r="A866" s="2" t="s">
        <v>1359</v>
      </c>
      <c r="B866" s="2" t="s">
        <v>3815</v>
      </c>
      <c r="C866" s="3">
        <v>6.4984412193298304</v>
      </c>
      <c r="D866" s="4">
        <v>4.82</v>
      </c>
      <c r="E866" s="5">
        <v>1</v>
      </c>
      <c r="F866" s="5">
        <v>2</v>
      </c>
      <c r="G866" s="5">
        <v>2</v>
      </c>
      <c r="H866" s="5">
        <v>2</v>
      </c>
      <c r="I866" s="6">
        <v>20706539.65625</v>
      </c>
      <c r="J866" s="5">
        <v>788</v>
      </c>
      <c r="K866" s="7">
        <v>89.266241644660099</v>
      </c>
      <c r="L866" s="3">
        <v>6.78564453125</v>
      </c>
    </row>
    <row r="867" spans="1:12">
      <c r="A867" s="2" t="s">
        <v>1836</v>
      </c>
      <c r="B867" s="2" t="s">
        <v>4394</v>
      </c>
      <c r="C867" s="3">
        <v>6.4942753314971897</v>
      </c>
      <c r="D867" s="4">
        <v>14.2</v>
      </c>
      <c r="E867" s="5">
        <v>1</v>
      </c>
      <c r="F867" s="5">
        <v>2</v>
      </c>
      <c r="G867" s="5">
        <v>2</v>
      </c>
      <c r="H867" s="5">
        <v>2</v>
      </c>
      <c r="I867" s="6">
        <v>140080150.46875</v>
      </c>
      <c r="J867" s="5">
        <v>176</v>
      </c>
      <c r="K867" s="7">
        <v>18.680389284659999</v>
      </c>
      <c r="L867" s="3">
        <v>8.99755859375</v>
      </c>
    </row>
    <row r="868" spans="1:12">
      <c r="A868" s="2" t="s">
        <v>4959</v>
      </c>
      <c r="B868" s="2" t="s">
        <v>4960</v>
      </c>
      <c r="C868" s="3">
        <v>6.4874365329742396</v>
      </c>
      <c r="D868" s="4">
        <v>2.62</v>
      </c>
      <c r="E868" s="5">
        <v>1</v>
      </c>
      <c r="F868" s="5">
        <v>1</v>
      </c>
      <c r="G868" s="5">
        <v>1</v>
      </c>
      <c r="H868" s="5">
        <v>2</v>
      </c>
      <c r="I868" s="6">
        <v>4343892.9375</v>
      </c>
      <c r="J868" s="5">
        <v>535</v>
      </c>
      <c r="K868" s="7">
        <v>59.639851424660101</v>
      </c>
      <c r="L868" s="3">
        <v>5.21142578125</v>
      </c>
    </row>
    <row r="869" spans="1:12">
      <c r="A869" s="2" t="s">
        <v>725</v>
      </c>
      <c r="B869" s="2" t="s">
        <v>4208</v>
      </c>
      <c r="C869" s="3">
        <v>6.4674193859100297</v>
      </c>
      <c r="D869" s="4">
        <v>2.99</v>
      </c>
      <c r="E869" s="5">
        <v>1</v>
      </c>
      <c r="F869" s="5">
        <v>1</v>
      </c>
      <c r="G869" s="5">
        <v>1</v>
      </c>
      <c r="H869" s="5">
        <v>2</v>
      </c>
      <c r="I869" s="6">
        <v>32958821.375</v>
      </c>
      <c r="J869" s="5">
        <v>402</v>
      </c>
      <c r="K869" s="7">
        <v>45.427197614660003</v>
      </c>
      <c r="L869" s="3">
        <v>4.71630859375</v>
      </c>
    </row>
    <row r="870" spans="1:12">
      <c r="A870" s="2" t="s">
        <v>1785</v>
      </c>
      <c r="B870" s="2" t="s">
        <v>3545</v>
      </c>
      <c r="C870" s="3">
        <v>6.4369251728057897</v>
      </c>
      <c r="D870" s="4">
        <v>5.45</v>
      </c>
      <c r="E870" s="5">
        <v>1</v>
      </c>
      <c r="F870" s="5">
        <v>2</v>
      </c>
      <c r="G870" s="5">
        <v>2</v>
      </c>
      <c r="H870" s="5">
        <v>4</v>
      </c>
      <c r="I870" s="6">
        <v>4903984.34765625</v>
      </c>
      <c r="J870" s="5">
        <v>955</v>
      </c>
      <c r="K870" s="7">
        <v>106.81487725466</v>
      </c>
      <c r="L870" s="3">
        <v>8.70458984375</v>
      </c>
    </row>
    <row r="871" spans="1:12">
      <c r="A871" s="2" t="s">
        <v>991</v>
      </c>
      <c r="B871" s="2" t="s">
        <v>4046</v>
      </c>
      <c r="C871" s="3">
        <v>6.33424639701843</v>
      </c>
      <c r="D871" s="4">
        <v>25.55</v>
      </c>
      <c r="E871" s="5">
        <v>1</v>
      </c>
      <c r="F871" s="5">
        <v>2</v>
      </c>
      <c r="G871" s="5">
        <v>2</v>
      </c>
      <c r="H871" s="5">
        <v>2</v>
      </c>
      <c r="I871" s="6">
        <v>63205843.875</v>
      </c>
      <c r="J871" s="5">
        <v>137</v>
      </c>
      <c r="K871" s="7">
        <v>15.31046743466</v>
      </c>
      <c r="L871" s="3">
        <v>4.34814453125</v>
      </c>
    </row>
    <row r="872" spans="1:12">
      <c r="A872" s="2" t="s">
        <v>2157</v>
      </c>
      <c r="B872" s="2" t="s">
        <v>3296</v>
      </c>
      <c r="C872" s="3">
        <v>6.2994506359100297</v>
      </c>
      <c r="D872" s="4">
        <v>7.97</v>
      </c>
      <c r="E872" s="5">
        <v>1</v>
      </c>
      <c r="F872" s="5">
        <v>2</v>
      </c>
      <c r="G872" s="5">
        <v>2</v>
      </c>
      <c r="H872" s="5">
        <v>2</v>
      </c>
      <c r="I872" s="6">
        <v>75049444.375</v>
      </c>
      <c r="J872" s="5">
        <v>929</v>
      </c>
      <c r="K872" s="7">
        <v>104.70963792466</v>
      </c>
      <c r="L872" s="3">
        <v>8.96826171875</v>
      </c>
    </row>
    <row r="873" spans="1:12">
      <c r="A873" s="2" t="s">
        <v>1279</v>
      </c>
      <c r="B873" s="2" t="s">
        <v>3875</v>
      </c>
      <c r="C873" s="3">
        <v>6.2655944824218803</v>
      </c>
      <c r="D873" s="4">
        <v>3.93</v>
      </c>
      <c r="E873" s="5">
        <v>1</v>
      </c>
      <c r="F873" s="5">
        <v>1</v>
      </c>
      <c r="G873" s="5">
        <v>1</v>
      </c>
      <c r="H873" s="5">
        <v>2</v>
      </c>
      <c r="I873" s="6">
        <v>256228.08740234401</v>
      </c>
      <c r="J873" s="5">
        <v>382</v>
      </c>
      <c r="K873" s="7">
        <v>43.04922669466</v>
      </c>
      <c r="L873" s="3">
        <v>4.75439453125</v>
      </c>
    </row>
    <row r="874" spans="1:12">
      <c r="A874" s="2" t="s">
        <v>1537</v>
      </c>
      <c r="B874" s="2" t="s">
        <v>3701</v>
      </c>
      <c r="C874" s="3">
        <v>6.2343242168426496</v>
      </c>
      <c r="D874" s="4">
        <v>12.87</v>
      </c>
      <c r="E874" s="5">
        <v>1</v>
      </c>
      <c r="F874" s="5">
        <v>3</v>
      </c>
      <c r="G874" s="5">
        <v>3</v>
      </c>
      <c r="H874" s="5">
        <v>3</v>
      </c>
      <c r="I874" s="6">
        <v>11369710.1666667</v>
      </c>
      <c r="J874" s="5">
        <v>334</v>
      </c>
      <c r="K874" s="7">
        <v>37.53800963466</v>
      </c>
      <c r="L874" s="3">
        <v>5.88427734375</v>
      </c>
    </row>
    <row r="875" spans="1:12">
      <c r="A875" s="2" t="s">
        <v>1067</v>
      </c>
      <c r="B875" s="2" t="s">
        <v>4001</v>
      </c>
      <c r="C875" s="3">
        <v>6.2319138050079301</v>
      </c>
      <c r="D875" s="4">
        <v>3.94</v>
      </c>
      <c r="E875" s="5">
        <v>1</v>
      </c>
      <c r="F875" s="5">
        <v>3</v>
      </c>
      <c r="G875" s="5">
        <v>3</v>
      </c>
      <c r="H875" s="5">
        <v>3</v>
      </c>
      <c r="I875" s="6">
        <v>15851627.646484399</v>
      </c>
      <c r="J875" s="5">
        <v>991</v>
      </c>
      <c r="K875" s="7">
        <v>111.59762445465999</v>
      </c>
      <c r="L875" s="3">
        <v>8.30908203125</v>
      </c>
    </row>
    <row r="876" spans="1:12">
      <c r="A876" s="2" t="s">
        <v>909</v>
      </c>
      <c r="B876" s="2" t="s">
        <v>4093</v>
      </c>
      <c r="C876" s="3">
        <v>6.2135808467864999</v>
      </c>
      <c r="D876" s="4">
        <v>6.91</v>
      </c>
      <c r="E876" s="5">
        <v>1</v>
      </c>
      <c r="F876" s="5">
        <v>1</v>
      </c>
      <c r="G876" s="5">
        <v>1</v>
      </c>
      <c r="H876" s="5">
        <v>2</v>
      </c>
      <c r="I876" s="6">
        <v>21415063</v>
      </c>
      <c r="J876" s="5">
        <v>217</v>
      </c>
      <c r="K876" s="7">
        <v>25.610769804659999</v>
      </c>
      <c r="L876" s="3">
        <v>5.27490234375</v>
      </c>
    </row>
    <row r="877" spans="1:12">
      <c r="A877" s="2" t="s">
        <v>2174</v>
      </c>
      <c r="B877" s="2" t="s">
        <v>183</v>
      </c>
      <c r="C877" s="3">
        <v>6.2121064662933403</v>
      </c>
      <c r="D877" s="4">
        <v>3.68</v>
      </c>
      <c r="E877" s="5">
        <v>1</v>
      </c>
      <c r="F877" s="5">
        <v>1</v>
      </c>
      <c r="G877" s="5">
        <v>1</v>
      </c>
      <c r="H877" s="5">
        <v>2</v>
      </c>
      <c r="I877" s="6">
        <v>9370491.25</v>
      </c>
      <c r="J877" s="5">
        <v>380</v>
      </c>
      <c r="K877" s="7">
        <v>44.285335304660002</v>
      </c>
      <c r="L877" s="3">
        <v>7.50341796875</v>
      </c>
    </row>
    <row r="878" spans="1:12">
      <c r="A878" s="2" t="s">
        <v>4961</v>
      </c>
      <c r="B878" s="2" t="s">
        <v>4962</v>
      </c>
      <c r="C878" s="3">
        <v>6.2067599296569798</v>
      </c>
      <c r="D878" s="4">
        <v>3.73</v>
      </c>
      <c r="E878" s="5">
        <v>1</v>
      </c>
      <c r="F878" s="5">
        <v>1</v>
      </c>
      <c r="G878" s="5">
        <v>1</v>
      </c>
      <c r="H878" s="5">
        <v>2</v>
      </c>
      <c r="I878" s="6">
        <v>1148778.75</v>
      </c>
      <c r="J878" s="5">
        <v>322</v>
      </c>
      <c r="K878" s="7">
        <v>36.529802434659999</v>
      </c>
      <c r="L878" s="3">
        <v>9.21728515625</v>
      </c>
    </row>
    <row r="879" spans="1:12">
      <c r="A879" s="2" t="s">
        <v>879</v>
      </c>
      <c r="B879" s="2" t="s">
        <v>4115</v>
      </c>
      <c r="C879" s="3">
        <v>6.1983876228332502</v>
      </c>
      <c r="D879" s="4">
        <v>10.39</v>
      </c>
      <c r="E879" s="5">
        <v>1</v>
      </c>
      <c r="F879" s="5">
        <v>2</v>
      </c>
      <c r="G879" s="5">
        <v>2</v>
      </c>
      <c r="H879" s="5">
        <v>2</v>
      </c>
      <c r="I879" s="6">
        <v>53057005.408203103</v>
      </c>
      <c r="J879" s="5">
        <v>337</v>
      </c>
      <c r="K879" s="7">
        <v>35.870832904659999</v>
      </c>
      <c r="L879" s="3">
        <v>5.99853515625</v>
      </c>
    </row>
    <row r="880" spans="1:12">
      <c r="A880" s="2" t="s">
        <v>579</v>
      </c>
      <c r="B880" s="2" t="s">
        <v>182</v>
      </c>
      <c r="C880" s="3">
        <v>6.1982657909393302</v>
      </c>
      <c r="D880" s="4">
        <v>19.440000000000001</v>
      </c>
      <c r="E880" s="5">
        <v>1</v>
      </c>
      <c r="F880" s="5">
        <v>2</v>
      </c>
      <c r="G880" s="5">
        <v>2</v>
      </c>
      <c r="H880" s="5">
        <v>2</v>
      </c>
      <c r="I880" s="6">
        <v>49800102.5625</v>
      </c>
      <c r="J880" s="5">
        <v>144</v>
      </c>
      <c r="K880" s="7">
        <v>16.467091934660001</v>
      </c>
      <c r="L880" s="3">
        <v>6.08740234375</v>
      </c>
    </row>
    <row r="881" spans="1:12">
      <c r="A881" s="2" t="s">
        <v>2472</v>
      </c>
      <c r="B881" s="2" t="s">
        <v>37</v>
      </c>
      <c r="C881" s="3">
        <v>6.1879862546920803</v>
      </c>
      <c r="D881" s="4">
        <v>46.43</v>
      </c>
      <c r="E881" s="5">
        <v>1</v>
      </c>
      <c r="F881" s="5">
        <v>3</v>
      </c>
      <c r="G881" s="5">
        <v>3</v>
      </c>
      <c r="H881" s="5">
        <v>4</v>
      </c>
      <c r="I881" s="6">
        <v>164205.70214843799</v>
      </c>
      <c r="J881" s="5">
        <v>56</v>
      </c>
      <c r="K881" s="7">
        <v>6.7153021446599999</v>
      </c>
      <c r="L881" s="3">
        <v>10.16943359375</v>
      </c>
    </row>
    <row r="882" spans="1:12">
      <c r="A882" s="2" t="s">
        <v>1250</v>
      </c>
      <c r="B882" s="2" t="s">
        <v>4519</v>
      </c>
      <c r="C882" s="3">
        <v>6.16219282150269</v>
      </c>
      <c r="D882" s="4">
        <v>8.67</v>
      </c>
      <c r="E882" s="5">
        <v>1</v>
      </c>
      <c r="F882" s="5">
        <v>2</v>
      </c>
      <c r="G882" s="5">
        <v>2</v>
      </c>
      <c r="H882" s="5">
        <v>3</v>
      </c>
      <c r="I882" s="6">
        <v>48734174.306884803</v>
      </c>
      <c r="J882" s="5">
        <v>323</v>
      </c>
      <c r="K882" s="7">
        <v>34.107791064659999</v>
      </c>
      <c r="L882" s="3">
        <v>10.12548828125</v>
      </c>
    </row>
    <row r="883" spans="1:12">
      <c r="A883" s="2" t="s">
        <v>984</v>
      </c>
      <c r="B883" s="2" t="s">
        <v>513</v>
      </c>
      <c r="C883" s="3">
        <v>6.1308307647705096</v>
      </c>
      <c r="D883" s="4">
        <v>2.66</v>
      </c>
      <c r="E883" s="5">
        <v>1</v>
      </c>
      <c r="F883" s="5">
        <v>2</v>
      </c>
      <c r="G883" s="5">
        <v>2</v>
      </c>
      <c r="H883" s="5">
        <v>2</v>
      </c>
      <c r="I883" s="6">
        <v>17728728.1875</v>
      </c>
      <c r="J883" s="5">
        <v>979</v>
      </c>
      <c r="K883" s="7">
        <v>109.05744018466</v>
      </c>
      <c r="L883" s="3">
        <v>5.80810546875</v>
      </c>
    </row>
    <row r="884" spans="1:12">
      <c r="A884" s="2" t="s">
        <v>4963</v>
      </c>
      <c r="B884" s="2" t="s">
        <v>4964</v>
      </c>
      <c r="C884" s="3">
        <v>6.1227993965148899</v>
      </c>
      <c r="D884" s="4">
        <v>13.85</v>
      </c>
      <c r="E884" s="5">
        <v>1</v>
      </c>
      <c r="F884" s="5">
        <v>2</v>
      </c>
      <c r="G884" s="5">
        <v>2</v>
      </c>
      <c r="H884" s="5">
        <v>3</v>
      </c>
      <c r="I884" s="6">
        <v>1591203.77880859</v>
      </c>
      <c r="J884" s="5">
        <v>195</v>
      </c>
      <c r="K884" s="7">
        <v>21.295366844659998</v>
      </c>
      <c r="L884" s="3">
        <v>10.44775390625</v>
      </c>
    </row>
    <row r="885" spans="1:12">
      <c r="A885" s="2" t="s">
        <v>4965</v>
      </c>
      <c r="B885" s="2" t="s">
        <v>4966</v>
      </c>
      <c r="C885" s="3">
        <v>6.1000506877899197</v>
      </c>
      <c r="D885" s="4">
        <v>5.76</v>
      </c>
      <c r="E885" s="5">
        <v>1</v>
      </c>
      <c r="F885" s="5">
        <v>1</v>
      </c>
      <c r="G885" s="5">
        <v>1</v>
      </c>
      <c r="H885" s="5">
        <v>2</v>
      </c>
      <c r="I885" s="6">
        <v>16324200.5</v>
      </c>
      <c r="J885" s="5">
        <v>191</v>
      </c>
      <c r="K885" s="7">
        <v>21.837303784660001</v>
      </c>
      <c r="L885" s="3">
        <v>5.46533203125</v>
      </c>
    </row>
    <row r="886" spans="1:12">
      <c r="A886" s="2" t="s">
        <v>4937</v>
      </c>
      <c r="B886" s="2" t="s">
        <v>4938</v>
      </c>
      <c r="C886" s="3">
        <v>6.0935947895050004</v>
      </c>
      <c r="D886" s="4">
        <v>1.62</v>
      </c>
      <c r="E886" s="5">
        <v>1</v>
      </c>
      <c r="F886" s="5">
        <v>1</v>
      </c>
      <c r="G886" s="5">
        <v>1</v>
      </c>
      <c r="H886" s="5">
        <v>2</v>
      </c>
      <c r="I886" s="6">
        <v>4095710.65625</v>
      </c>
      <c r="J886" s="5">
        <v>990</v>
      </c>
      <c r="K886" s="7">
        <v>111.62483092466</v>
      </c>
      <c r="L886" s="3">
        <v>6.22705078125</v>
      </c>
    </row>
    <row r="887" spans="1:12">
      <c r="A887" s="2" t="s">
        <v>2607</v>
      </c>
      <c r="B887" s="2" t="s">
        <v>216</v>
      </c>
      <c r="C887" s="3">
        <v>6.0865213871002197</v>
      </c>
      <c r="D887" s="4">
        <v>12.04</v>
      </c>
      <c r="E887" s="5">
        <v>1</v>
      </c>
      <c r="F887" s="5">
        <v>2</v>
      </c>
      <c r="G887" s="5">
        <v>2</v>
      </c>
      <c r="H887" s="5">
        <v>2</v>
      </c>
      <c r="I887" s="6">
        <v>2096161.47265625</v>
      </c>
      <c r="J887" s="5">
        <v>191</v>
      </c>
      <c r="K887" s="7">
        <v>21.84991004466</v>
      </c>
      <c r="L887" s="3">
        <v>5.00830078125</v>
      </c>
    </row>
    <row r="888" spans="1:12">
      <c r="A888" s="2" t="s">
        <v>2496</v>
      </c>
      <c r="B888" s="2" t="s">
        <v>3083</v>
      </c>
      <c r="C888" s="3">
        <v>6.0453963279724103</v>
      </c>
      <c r="D888" s="4">
        <v>4.12</v>
      </c>
      <c r="E888" s="5">
        <v>1</v>
      </c>
      <c r="F888" s="5">
        <v>2</v>
      </c>
      <c r="G888" s="5">
        <v>2</v>
      </c>
      <c r="H888" s="5">
        <v>2</v>
      </c>
      <c r="I888" s="6">
        <v>17166304.5625</v>
      </c>
      <c r="J888" s="5">
        <v>704</v>
      </c>
      <c r="K888" s="7">
        <v>79.767012254660102</v>
      </c>
      <c r="L888" s="3">
        <v>5.74462890625</v>
      </c>
    </row>
    <row r="889" spans="1:12">
      <c r="A889" s="2" t="s">
        <v>658</v>
      </c>
      <c r="B889" s="2" t="s">
        <v>4375</v>
      </c>
      <c r="C889" s="3">
        <v>6.0008091926574698</v>
      </c>
      <c r="D889" s="4">
        <v>3.3</v>
      </c>
      <c r="E889" s="5">
        <v>1</v>
      </c>
      <c r="F889" s="5">
        <v>2</v>
      </c>
      <c r="G889" s="5">
        <v>2</v>
      </c>
      <c r="H889" s="5">
        <v>2</v>
      </c>
      <c r="I889" s="6">
        <v>14461972.875</v>
      </c>
      <c r="J889" s="5">
        <v>787</v>
      </c>
      <c r="K889" s="7">
        <v>88.839855864659995</v>
      </c>
      <c r="L889" s="3">
        <v>6.35400390625</v>
      </c>
    </row>
    <row r="890" spans="1:12">
      <c r="A890" s="2" t="s">
        <v>981</v>
      </c>
      <c r="B890" s="2" t="s">
        <v>4052</v>
      </c>
      <c r="C890" s="3">
        <v>5.9602704048156703</v>
      </c>
      <c r="D890" s="4">
        <v>4.5999999999999996</v>
      </c>
      <c r="E890" s="5">
        <v>1</v>
      </c>
      <c r="F890" s="5">
        <v>1</v>
      </c>
      <c r="G890" s="5">
        <v>1</v>
      </c>
      <c r="H890" s="5">
        <v>2</v>
      </c>
      <c r="I890" s="6">
        <v>12208852.390625</v>
      </c>
      <c r="J890" s="5">
        <v>261</v>
      </c>
      <c r="K890" s="7">
        <v>27.902119134660001</v>
      </c>
      <c r="L890" s="3">
        <v>6.85888671875</v>
      </c>
    </row>
    <row r="891" spans="1:12">
      <c r="A891" s="2" t="s">
        <v>594</v>
      </c>
      <c r="B891" s="2" t="s">
        <v>4449</v>
      </c>
      <c r="C891" s="3">
        <v>5.9555110931396502</v>
      </c>
      <c r="D891" s="4">
        <v>8.4700000000000006</v>
      </c>
      <c r="E891" s="5">
        <v>1</v>
      </c>
      <c r="F891" s="5">
        <v>2</v>
      </c>
      <c r="G891" s="5">
        <v>2</v>
      </c>
      <c r="H891" s="5">
        <v>5</v>
      </c>
      <c r="I891" s="6">
        <v>11517269.794921899</v>
      </c>
      <c r="J891" s="5">
        <v>295</v>
      </c>
      <c r="K891" s="7">
        <v>33.020681124660001</v>
      </c>
      <c r="L891" s="3">
        <v>4.91943359375</v>
      </c>
    </row>
    <row r="892" spans="1:12">
      <c r="A892" s="2" t="s">
        <v>2648</v>
      </c>
      <c r="B892" s="2" t="s">
        <v>3024</v>
      </c>
      <c r="C892" s="3">
        <v>5.9376852512359601</v>
      </c>
      <c r="D892" s="4">
        <v>14.83</v>
      </c>
      <c r="E892" s="5">
        <v>1</v>
      </c>
      <c r="F892" s="5">
        <v>3</v>
      </c>
      <c r="G892" s="5">
        <v>3</v>
      </c>
      <c r="H892" s="5">
        <v>3</v>
      </c>
      <c r="I892" s="6">
        <v>98915518.426106796</v>
      </c>
      <c r="J892" s="5">
        <v>317</v>
      </c>
      <c r="K892" s="7">
        <v>33.879942444660003</v>
      </c>
      <c r="L892" s="3">
        <v>9.68603515625</v>
      </c>
    </row>
    <row r="893" spans="1:12">
      <c r="A893" s="2" t="s">
        <v>2554</v>
      </c>
      <c r="B893" s="2" t="s">
        <v>3044</v>
      </c>
      <c r="C893" s="3">
        <v>5.9363508224487296</v>
      </c>
      <c r="D893" s="4">
        <v>5.93</v>
      </c>
      <c r="E893" s="5">
        <v>1</v>
      </c>
      <c r="F893" s="5">
        <v>1</v>
      </c>
      <c r="G893" s="5">
        <v>1</v>
      </c>
      <c r="H893" s="5">
        <v>2</v>
      </c>
      <c r="I893" s="6">
        <v>33628658.75</v>
      </c>
      <c r="J893" s="5">
        <v>236</v>
      </c>
      <c r="K893" s="7">
        <v>26.965044654660002</v>
      </c>
      <c r="L893" s="3">
        <v>5.37646484375</v>
      </c>
    </row>
    <row r="894" spans="1:12">
      <c r="A894" s="2" t="s">
        <v>4967</v>
      </c>
      <c r="B894" s="2" t="s">
        <v>4968</v>
      </c>
      <c r="C894" s="3">
        <v>5.9129374027252197</v>
      </c>
      <c r="D894" s="4">
        <v>1.5</v>
      </c>
      <c r="E894" s="5">
        <v>1</v>
      </c>
      <c r="F894" s="5">
        <v>1</v>
      </c>
      <c r="G894" s="5">
        <v>1</v>
      </c>
      <c r="H894" s="5">
        <v>2</v>
      </c>
      <c r="I894" s="6">
        <v>606929.458984375</v>
      </c>
      <c r="J894" s="5">
        <v>800</v>
      </c>
      <c r="K894" s="7">
        <v>90.483383834660103</v>
      </c>
      <c r="L894" s="3">
        <v>5.85888671875</v>
      </c>
    </row>
    <row r="895" spans="1:12">
      <c r="A895" s="2" t="s">
        <v>983</v>
      </c>
      <c r="B895" s="2" t="s">
        <v>222</v>
      </c>
      <c r="C895" s="3">
        <v>5.8476105928421003</v>
      </c>
      <c r="D895" s="4">
        <v>3.11</v>
      </c>
      <c r="E895" s="5">
        <v>2</v>
      </c>
      <c r="F895" s="5">
        <v>2</v>
      </c>
      <c r="G895" s="5">
        <v>3</v>
      </c>
      <c r="H895" s="5">
        <v>4</v>
      </c>
      <c r="I895" s="6">
        <v>3366263.171875</v>
      </c>
      <c r="J895" s="5">
        <v>1223</v>
      </c>
      <c r="K895" s="7">
        <v>138.62624487465999</v>
      </c>
      <c r="L895" s="3">
        <v>6.43017578125</v>
      </c>
    </row>
    <row r="896" spans="1:12">
      <c r="A896" s="2" t="s">
        <v>890</v>
      </c>
      <c r="B896" s="2" t="s">
        <v>4110</v>
      </c>
      <c r="C896" s="3">
        <v>5.8437700271606401</v>
      </c>
      <c r="D896" s="4">
        <v>2.72</v>
      </c>
      <c r="E896" s="5">
        <v>1</v>
      </c>
      <c r="F896" s="5">
        <v>2</v>
      </c>
      <c r="G896" s="5">
        <v>2</v>
      </c>
      <c r="H896" s="5">
        <v>2</v>
      </c>
      <c r="I896" s="6">
        <v>4231110.3017578097</v>
      </c>
      <c r="J896" s="5">
        <v>1031</v>
      </c>
      <c r="K896" s="7">
        <v>118.38499207466</v>
      </c>
      <c r="L896" s="3">
        <v>7.37158203125</v>
      </c>
    </row>
    <row r="897" spans="1:12">
      <c r="A897" s="2" t="s">
        <v>2410</v>
      </c>
      <c r="B897" s="2" t="s">
        <v>396</v>
      </c>
      <c r="C897" s="3">
        <v>5.8334991931915301</v>
      </c>
      <c r="D897" s="4">
        <v>3.64</v>
      </c>
      <c r="E897" s="5">
        <v>1</v>
      </c>
      <c r="F897" s="5">
        <v>1</v>
      </c>
      <c r="G897" s="5">
        <v>1</v>
      </c>
      <c r="H897" s="5">
        <v>2</v>
      </c>
      <c r="I897" s="6">
        <v>31003575</v>
      </c>
      <c r="J897" s="5">
        <v>302</v>
      </c>
      <c r="K897" s="7">
        <v>33.196575014659999</v>
      </c>
      <c r="L897" s="3">
        <v>6.56591796875</v>
      </c>
    </row>
    <row r="898" spans="1:12">
      <c r="A898" s="2" t="s">
        <v>277</v>
      </c>
      <c r="B898" s="2" t="s">
        <v>4310</v>
      </c>
      <c r="C898" s="3">
        <v>5.8252023458480799</v>
      </c>
      <c r="D898" s="4">
        <v>8.94</v>
      </c>
      <c r="E898" s="5">
        <v>1</v>
      </c>
      <c r="F898" s="5">
        <v>2</v>
      </c>
      <c r="G898" s="5">
        <v>2</v>
      </c>
      <c r="H898" s="5">
        <v>4</v>
      </c>
      <c r="I898" s="6">
        <v>4482022.21875</v>
      </c>
      <c r="J898" s="5">
        <v>179</v>
      </c>
      <c r="K898" s="7">
        <v>20.87514648466</v>
      </c>
      <c r="L898" s="3">
        <v>4.51318359375</v>
      </c>
    </row>
    <row r="899" spans="1:12">
      <c r="A899" s="2" t="s">
        <v>2162</v>
      </c>
      <c r="B899" s="2" t="s">
        <v>296</v>
      </c>
      <c r="C899" s="3">
        <v>5.8214974403381303</v>
      </c>
      <c r="D899" s="4">
        <v>4.76</v>
      </c>
      <c r="E899" s="5">
        <v>1</v>
      </c>
      <c r="F899" s="5">
        <v>2</v>
      </c>
      <c r="G899" s="5">
        <v>2</v>
      </c>
      <c r="H899" s="5">
        <v>2</v>
      </c>
      <c r="I899" s="6">
        <v>18743746.035156298</v>
      </c>
      <c r="J899" s="5">
        <v>525</v>
      </c>
      <c r="K899" s="7">
        <v>58.547416984660003</v>
      </c>
      <c r="L899" s="3">
        <v>6.34130859375</v>
      </c>
    </row>
    <row r="900" spans="1:12">
      <c r="A900" s="2" t="s">
        <v>2322</v>
      </c>
      <c r="B900" s="2" t="s">
        <v>3196</v>
      </c>
      <c r="C900" s="3">
        <v>5.8162887096405003</v>
      </c>
      <c r="D900" s="4">
        <v>16.13</v>
      </c>
      <c r="E900" s="5">
        <v>1</v>
      </c>
      <c r="F900" s="5">
        <v>2</v>
      </c>
      <c r="G900" s="5">
        <v>2</v>
      </c>
      <c r="H900" s="5">
        <v>2</v>
      </c>
      <c r="I900" s="6">
        <v>110990.478515625</v>
      </c>
      <c r="J900" s="5">
        <v>124</v>
      </c>
      <c r="K900" s="7">
        <v>13.76497787466</v>
      </c>
      <c r="L900" s="3">
        <v>5.13525390625</v>
      </c>
    </row>
    <row r="901" spans="1:12">
      <c r="A901" s="2" t="s">
        <v>2356</v>
      </c>
      <c r="B901" s="2" t="s">
        <v>3172</v>
      </c>
      <c r="C901" s="3">
        <v>5.8001818656921396</v>
      </c>
      <c r="D901" s="4">
        <v>4.9400000000000004</v>
      </c>
      <c r="E901" s="5">
        <v>1</v>
      </c>
      <c r="F901" s="5">
        <v>2</v>
      </c>
      <c r="G901" s="5">
        <v>2</v>
      </c>
      <c r="H901" s="5">
        <v>2</v>
      </c>
      <c r="I901" s="6">
        <v>27564320.125</v>
      </c>
      <c r="J901" s="5">
        <v>688</v>
      </c>
      <c r="K901" s="7">
        <v>77.950653844659996</v>
      </c>
      <c r="L901" s="3">
        <v>6.52197265625</v>
      </c>
    </row>
    <row r="902" spans="1:12">
      <c r="A902" s="2" t="s">
        <v>1885</v>
      </c>
      <c r="B902" s="2" t="s">
        <v>2783</v>
      </c>
      <c r="C902" s="3">
        <v>5.7967991828918501</v>
      </c>
      <c r="D902" s="4">
        <v>7.89</v>
      </c>
      <c r="E902" s="5">
        <v>1</v>
      </c>
      <c r="F902" s="5">
        <v>1</v>
      </c>
      <c r="G902" s="5">
        <v>1</v>
      </c>
      <c r="H902" s="5">
        <v>2</v>
      </c>
      <c r="I902" s="6">
        <v>39044620</v>
      </c>
      <c r="J902" s="5">
        <v>266</v>
      </c>
      <c r="K902" s="7">
        <v>29.43245543466</v>
      </c>
      <c r="L902" s="3">
        <v>5.99853515625</v>
      </c>
    </row>
    <row r="903" spans="1:12">
      <c r="A903" s="2" t="s">
        <v>1222</v>
      </c>
      <c r="B903" s="2" t="s">
        <v>426</v>
      </c>
      <c r="C903" s="3">
        <v>5.7664072513580296</v>
      </c>
      <c r="D903" s="4">
        <v>6.57</v>
      </c>
      <c r="E903" s="5">
        <v>1</v>
      </c>
      <c r="F903" s="5">
        <v>2</v>
      </c>
      <c r="G903" s="5">
        <v>3</v>
      </c>
      <c r="H903" s="5">
        <v>3</v>
      </c>
      <c r="I903" s="6">
        <v>14993842.484375</v>
      </c>
      <c r="J903" s="5">
        <v>1217</v>
      </c>
      <c r="K903" s="7">
        <v>135.75062730465999</v>
      </c>
      <c r="L903" s="3">
        <v>9.31982421875</v>
      </c>
    </row>
    <row r="904" spans="1:12">
      <c r="A904" s="2" t="s">
        <v>1419</v>
      </c>
      <c r="B904" s="2" t="s">
        <v>3777</v>
      </c>
      <c r="C904" s="3">
        <v>5.7271573543548602</v>
      </c>
      <c r="D904" s="4">
        <v>8.11</v>
      </c>
      <c r="E904" s="5">
        <v>1</v>
      </c>
      <c r="F904" s="5">
        <v>2</v>
      </c>
      <c r="G904" s="5">
        <v>2</v>
      </c>
      <c r="H904" s="5">
        <v>2</v>
      </c>
      <c r="I904" s="6">
        <v>10336194.104492201</v>
      </c>
      <c r="J904" s="5">
        <v>370</v>
      </c>
      <c r="K904" s="7">
        <v>42.330643414660003</v>
      </c>
      <c r="L904" s="3">
        <v>6.74169921875</v>
      </c>
    </row>
    <row r="905" spans="1:12">
      <c r="A905" s="2" t="s">
        <v>2404</v>
      </c>
      <c r="B905" s="2" t="s">
        <v>4324</v>
      </c>
      <c r="C905" s="3">
        <v>5.7212607860565203</v>
      </c>
      <c r="D905" s="4">
        <v>6.37</v>
      </c>
      <c r="E905" s="5">
        <v>1</v>
      </c>
      <c r="F905" s="5">
        <v>1</v>
      </c>
      <c r="G905" s="5">
        <v>1</v>
      </c>
      <c r="H905" s="5">
        <v>2</v>
      </c>
      <c r="I905" s="6">
        <v>67863334.5</v>
      </c>
      <c r="J905" s="5">
        <v>251</v>
      </c>
      <c r="K905" s="7">
        <v>27.49904885466</v>
      </c>
      <c r="L905" s="3">
        <v>4.90673828125</v>
      </c>
    </row>
    <row r="906" spans="1:12">
      <c r="A906" s="2" t="s">
        <v>1404</v>
      </c>
      <c r="B906" s="2" t="s">
        <v>3787</v>
      </c>
      <c r="C906" s="3">
        <v>5.7107288837432897</v>
      </c>
      <c r="D906" s="4">
        <v>7.55</v>
      </c>
      <c r="E906" s="5">
        <v>1</v>
      </c>
      <c r="F906" s="5">
        <v>2</v>
      </c>
      <c r="G906" s="5">
        <v>2</v>
      </c>
      <c r="H906" s="5">
        <v>3</v>
      </c>
      <c r="I906" s="6">
        <v>503693.68457031302</v>
      </c>
      <c r="J906" s="5">
        <v>477</v>
      </c>
      <c r="K906" s="7">
        <v>52.510517304660098</v>
      </c>
      <c r="L906" s="3">
        <v>5.43994140625</v>
      </c>
    </row>
    <row r="907" spans="1:12">
      <c r="A907" s="2" t="s">
        <v>619</v>
      </c>
      <c r="B907" s="2" t="s">
        <v>470</v>
      </c>
      <c r="C907" s="3">
        <v>5.6936128139495903</v>
      </c>
      <c r="D907" s="4">
        <v>2.15</v>
      </c>
      <c r="E907" s="5">
        <v>1</v>
      </c>
      <c r="F907" s="5">
        <v>2</v>
      </c>
      <c r="G907" s="5">
        <v>2</v>
      </c>
      <c r="H907" s="5">
        <v>2</v>
      </c>
      <c r="I907" s="6">
        <v>32215004.984375</v>
      </c>
      <c r="J907" s="5">
        <v>1579</v>
      </c>
      <c r="K907" s="7">
        <v>174.12188140466</v>
      </c>
      <c r="L907" s="3">
        <v>6.74169921875</v>
      </c>
    </row>
    <row r="908" spans="1:12">
      <c r="A908" s="2" t="s">
        <v>2450</v>
      </c>
      <c r="B908" s="2" t="s">
        <v>3110</v>
      </c>
      <c r="C908" s="3">
        <v>5.6820175647735596</v>
      </c>
      <c r="D908" s="4">
        <v>7.46</v>
      </c>
      <c r="E908" s="5">
        <v>1</v>
      </c>
      <c r="F908" s="5">
        <v>2</v>
      </c>
      <c r="G908" s="5">
        <v>2</v>
      </c>
      <c r="H908" s="5">
        <v>3</v>
      </c>
      <c r="I908" s="6">
        <v>30338253.375</v>
      </c>
      <c r="J908" s="5">
        <v>335</v>
      </c>
      <c r="K908" s="7">
        <v>37.844288474659997</v>
      </c>
      <c r="L908" s="3">
        <v>8.89501953125</v>
      </c>
    </row>
    <row r="909" spans="1:12">
      <c r="A909" s="2" t="s">
        <v>1832</v>
      </c>
      <c r="B909" s="2" t="s">
        <v>355</v>
      </c>
      <c r="C909" s="3">
        <v>5.6405457258224496</v>
      </c>
      <c r="D909" s="4">
        <v>10.29</v>
      </c>
      <c r="E909" s="5">
        <v>1</v>
      </c>
      <c r="F909" s="5">
        <v>2</v>
      </c>
      <c r="G909" s="5">
        <v>4</v>
      </c>
      <c r="H909" s="5">
        <v>5</v>
      </c>
      <c r="I909" s="6">
        <v>22348617.361979201</v>
      </c>
      <c r="J909" s="5">
        <v>418</v>
      </c>
      <c r="K909" s="7">
        <v>47.337727074660002</v>
      </c>
      <c r="L909" s="3">
        <v>9.15869140625</v>
      </c>
    </row>
    <row r="910" spans="1:12">
      <c r="A910" s="2" t="s">
        <v>4969</v>
      </c>
      <c r="B910" s="2" t="s">
        <v>4970</v>
      </c>
      <c r="C910" s="3">
        <v>5.6350479125976598</v>
      </c>
      <c r="D910" s="4">
        <v>4.76</v>
      </c>
      <c r="E910" s="5">
        <v>1</v>
      </c>
      <c r="F910" s="5">
        <v>1</v>
      </c>
      <c r="G910" s="5">
        <v>1</v>
      </c>
      <c r="H910" s="5">
        <v>1</v>
      </c>
      <c r="I910" s="6">
        <v>3790248.71875</v>
      </c>
      <c r="J910" s="5">
        <v>462</v>
      </c>
      <c r="K910" s="7">
        <v>52.246523244659997</v>
      </c>
      <c r="L910" s="3">
        <v>5.73193359375</v>
      </c>
    </row>
    <row r="911" spans="1:12">
      <c r="A911" s="2" t="s">
        <v>1963</v>
      </c>
      <c r="B911" s="2" t="s">
        <v>3431</v>
      </c>
      <c r="C911" s="3">
        <v>5.6027348041534397</v>
      </c>
      <c r="D911" s="4">
        <v>20.350000000000001</v>
      </c>
      <c r="E911" s="5">
        <v>1</v>
      </c>
      <c r="F911" s="5">
        <v>2</v>
      </c>
      <c r="G911" s="5">
        <v>2</v>
      </c>
      <c r="H911" s="5">
        <v>3</v>
      </c>
      <c r="I911" s="6">
        <v>4952562.43359375</v>
      </c>
      <c r="J911" s="5">
        <v>113</v>
      </c>
      <c r="K911" s="7">
        <v>12.66952559466</v>
      </c>
      <c r="L911" s="3">
        <v>7.13720703125</v>
      </c>
    </row>
    <row r="912" spans="1:12">
      <c r="A912" s="2" t="s">
        <v>2316</v>
      </c>
      <c r="B912" s="2" t="s">
        <v>3200</v>
      </c>
      <c r="C912" s="3">
        <v>5.6016566753387496</v>
      </c>
      <c r="D912" s="4">
        <v>11.54</v>
      </c>
      <c r="E912" s="5">
        <v>1</v>
      </c>
      <c r="F912" s="5">
        <v>2</v>
      </c>
      <c r="G912" s="5">
        <v>2</v>
      </c>
      <c r="H912" s="5">
        <v>2</v>
      </c>
      <c r="I912" s="6">
        <v>53322608.875</v>
      </c>
      <c r="J912" s="5">
        <v>208</v>
      </c>
      <c r="K912" s="7">
        <v>22.98750177466</v>
      </c>
      <c r="L912" s="3">
        <v>5.02099609375</v>
      </c>
    </row>
    <row r="913" spans="1:12">
      <c r="A913" s="2" t="s">
        <v>4971</v>
      </c>
      <c r="B913" s="2" t="s">
        <v>4972</v>
      </c>
      <c r="C913" s="3">
        <v>5.5963034629821804</v>
      </c>
      <c r="D913" s="4">
        <v>2.69</v>
      </c>
      <c r="E913" s="5">
        <v>1</v>
      </c>
      <c r="F913" s="5">
        <v>1</v>
      </c>
      <c r="G913" s="5">
        <v>1</v>
      </c>
      <c r="H913" s="5">
        <v>1</v>
      </c>
      <c r="I913" s="6">
        <v>28645393</v>
      </c>
      <c r="J913" s="5">
        <v>891</v>
      </c>
      <c r="K913" s="7">
        <v>100.86666435466</v>
      </c>
      <c r="L913" s="3">
        <v>7.31298828125</v>
      </c>
    </row>
    <row r="914" spans="1:12">
      <c r="A914" s="2" t="s">
        <v>1874</v>
      </c>
      <c r="B914" s="2" t="s">
        <v>3491</v>
      </c>
      <c r="C914" s="3">
        <v>5.5880749225616499</v>
      </c>
      <c r="D914" s="4">
        <v>5.79</v>
      </c>
      <c r="E914" s="5">
        <v>1</v>
      </c>
      <c r="F914" s="5">
        <v>2</v>
      </c>
      <c r="G914" s="5">
        <v>2</v>
      </c>
      <c r="H914" s="5">
        <v>4</v>
      </c>
      <c r="I914" s="6">
        <v>21832671.8125</v>
      </c>
      <c r="J914" s="5">
        <v>605</v>
      </c>
      <c r="K914" s="7">
        <v>66.918172544660095</v>
      </c>
      <c r="L914" s="3">
        <v>7.02001953125</v>
      </c>
    </row>
    <row r="915" spans="1:12">
      <c r="A915" s="2" t="s">
        <v>4532</v>
      </c>
      <c r="B915" s="2" t="s">
        <v>4533</v>
      </c>
      <c r="C915" s="3">
        <v>5.58557224273682</v>
      </c>
      <c r="D915" s="4">
        <v>21.74</v>
      </c>
      <c r="E915" s="5">
        <v>1</v>
      </c>
      <c r="F915" s="5">
        <v>1</v>
      </c>
      <c r="G915" s="5">
        <v>1</v>
      </c>
      <c r="H915" s="5">
        <v>2</v>
      </c>
      <c r="I915" s="6">
        <v>21646585.5</v>
      </c>
      <c r="J915" s="5">
        <v>69</v>
      </c>
      <c r="K915" s="7">
        <v>7.4278765946599998</v>
      </c>
      <c r="L915" s="3">
        <v>9.81787109375</v>
      </c>
    </row>
    <row r="916" spans="1:12">
      <c r="A916" s="2" t="s">
        <v>1387</v>
      </c>
      <c r="B916" s="2" t="s">
        <v>3799</v>
      </c>
      <c r="C916" s="3">
        <v>5.5744202136993399</v>
      </c>
      <c r="D916" s="4">
        <v>9.58</v>
      </c>
      <c r="E916" s="5">
        <v>1</v>
      </c>
      <c r="F916" s="5">
        <v>2</v>
      </c>
      <c r="G916" s="5">
        <v>2</v>
      </c>
      <c r="H916" s="5">
        <v>2</v>
      </c>
      <c r="I916" s="6">
        <v>29981014.125</v>
      </c>
      <c r="J916" s="5">
        <v>261</v>
      </c>
      <c r="K916" s="7">
        <v>29.004678194659999</v>
      </c>
      <c r="L916" s="3">
        <v>6.35400390625</v>
      </c>
    </row>
    <row r="917" spans="1:12">
      <c r="A917" s="2" t="s">
        <v>1254</v>
      </c>
      <c r="B917" s="2" t="s">
        <v>489</v>
      </c>
      <c r="C917" s="3">
        <v>5.5679833889007604</v>
      </c>
      <c r="D917" s="4">
        <v>7.84</v>
      </c>
      <c r="E917" s="5">
        <v>1</v>
      </c>
      <c r="F917" s="5">
        <v>2</v>
      </c>
      <c r="G917" s="5">
        <v>2</v>
      </c>
      <c r="H917" s="5">
        <v>2</v>
      </c>
      <c r="I917" s="6">
        <v>24996524.953125</v>
      </c>
      <c r="J917" s="5">
        <v>319</v>
      </c>
      <c r="K917" s="7">
        <v>36.77205049466</v>
      </c>
      <c r="L917" s="3">
        <v>5.64306640625</v>
      </c>
    </row>
    <row r="918" spans="1:12">
      <c r="A918" s="2" t="s">
        <v>1608</v>
      </c>
      <c r="B918" s="2" t="s">
        <v>3659</v>
      </c>
      <c r="C918" s="3">
        <v>5.5529382228851301</v>
      </c>
      <c r="D918" s="4">
        <v>7.16</v>
      </c>
      <c r="E918" s="5">
        <v>1</v>
      </c>
      <c r="F918" s="5">
        <v>2</v>
      </c>
      <c r="G918" s="5">
        <v>2</v>
      </c>
      <c r="H918" s="5">
        <v>3</v>
      </c>
      <c r="I918" s="6">
        <v>94864938.53125</v>
      </c>
      <c r="J918" s="5">
        <v>433</v>
      </c>
      <c r="K918" s="7">
        <v>48.299321064659999</v>
      </c>
      <c r="L918" s="3">
        <v>6.03662109375</v>
      </c>
    </row>
    <row r="919" spans="1:12">
      <c r="A919" s="2" t="s">
        <v>923</v>
      </c>
      <c r="B919" s="2" t="s">
        <v>4083</v>
      </c>
      <c r="C919" s="3">
        <v>5.5437171459197998</v>
      </c>
      <c r="D919" s="4">
        <v>3.09</v>
      </c>
      <c r="E919" s="5">
        <v>1</v>
      </c>
      <c r="F919" s="5">
        <v>2</v>
      </c>
      <c r="G919" s="5">
        <v>2</v>
      </c>
      <c r="H919" s="5">
        <v>2</v>
      </c>
      <c r="I919" s="6">
        <v>14997320.9648438</v>
      </c>
      <c r="J919" s="5">
        <v>777</v>
      </c>
      <c r="K919" s="7">
        <v>88.515719894659995</v>
      </c>
      <c r="L919" s="3">
        <v>8.77783203125</v>
      </c>
    </row>
    <row r="920" spans="1:12">
      <c r="A920" s="2" t="s">
        <v>1809</v>
      </c>
      <c r="B920" s="2" t="s">
        <v>2861</v>
      </c>
      <c r="C920" s="3">
        <v>5.5437072515487698</v>
      </c>
      <c r="D920" s="4">
        <v>5.74</v>
      </c>
      <c r="E920" s="5">
        <v>1</v>
      </c>
      <c r="F920" s="5">
        <v>3</v>
      </c>
      <c r="G920" s="5">
        <v>3</v>
      </c>
      <c r="H920" s="5">
        <v>4</v>
      </c>
      <c r="I920" s="6">
        <v>15996690.2526042</v>
      </c>
      <c r="J920" s="5">
        <v>1010</v>
      </c>
      <c r="K920" s="7">
        <v>109.75847150465999</v>
      </c>
      <c r="L920" s="3">
        <v>5.38916015625</v>
      </c>
    </row>
    <row r="921" spans="1:12">
      <c r="A921" s="2" t="s">
        <v>1275</v>
      </c>
      <c r="B921" s="2" t="s">
        <v>4500</v>
      </c>
      <c r="C921" s="3">
        <v>5.5351769924163801</v>
      </c>
      <c r="D921" s="4">
        <v>7.72</v>
      </c>
      <c r="E921" s="5">
        <v>1</v>
      </c>
      <c r="F921" s="5">
        <v>3</v>
      </c>
      <c r="G921" s="5">
        <v>3</v>
      </c>
      <c r="H921" s="5">
        <v>8</v>
      </c>
      <c r="I921" s="6">
        <v>12573077.525390601</v>
      </c>
      <c r="J921" s="5">
        <v>479</v>
      </c>
      <c r="K921" s="7">
        <v>54.190403154659997</v>
      </c>
      <c r="L921" s="3">
        <v>4.80517578125</v>
      </c>
    </row>
    <row r="922" spans="1:12">
      <c r="A922" s="2" t="s">
        <v>4973</v>
      </c>
      <c r="B922" s="2" t="s">
        <v>4974</v>
      </c>
      <c r="C922" s="3">
        <v>5.5221467018127397</v>
      </c>
      <c r="D922" s="4">
        <v>5.23</v>
      </c>
      <c r="E922" s="5">
        <v>1</v>
      </c>
      <c r="F922" s="5">
        <v>1</v>
      </c>
      <c r="G922" s="5">
        <v>1</v>
      </c>
      <c r="H922" s="5">
        <v>2</v>
      </c>
      <c r="I922" s="6">
        <v>5651283.125</v>
      </c>
      <c r="J922" s="5">
        <v>535</v>
      </c>
      <c r="K922" s="7">
        <v>60.418251284660101</v>
      </c>
      <c r="L922" s="3">
        <v>4.62744140625</v>
      </c>
    </row>
    <row r="923" spans="1:12">
      <c r="A923" s="2" t="s">
        <v>1630</v>
      </c>
      <c r="B923" s="2" t="s">
        <v>226</v>
      </c>
      <c r="C923" s="3">
        <v>5.48252606391907</v>
      </c>
      <c r="D923" s="4">
        <v>2.1</v>
      </c>
      <c r="E923" s="5">
        <v>1</v>
      </c>
      <c r="F923" s="5">
        <v>2</v>
      </c>
      <c r="G923" s="5">
        <v>2</v>
      </c>
      <c r="H923" s="5">
        <v>2</v>
      </c>
      <c r="I923" s="6">
        <v>28852901</v>
      </c>
      <c r="J923" s="5">
        <v>1715</v>
      </c>
      <c r="K923" s="7">
        <v>189.64805822465999</v>
      </c>
      <c r="L923" s="3">
        <v>5.54150390625</v>
      </c>
    </row>
    <row r="924" spans="1:12">
      <c r="A924" s="2" t="s">
        <v>729</v>
      </c>
      <c r="B924" s="2" t="s">
        <v>4205</v>
      </c>
      <c r="C924" s="3">
        <v>5.4446520805358896</v>
      </c>
      <c r="D924" s="4">
        <v>8.1199999999999992</v>
      </c>
      <c r="E924" s="5">
        <v>1</v>
      </c>
      <c r="F924" s="5">
        <v>2</v>
      </c>
      <c r="G924" s="5">
        <v>2</v>
      </c>
      <c r="H924" s="5">
        <v>2</v>
      </c>
      <c r="I924" s="6">
        <v>43155056.609375</v>
      </c>
      <c r="J924" s="5">
        <v>234</v>
      </c>
      <c r="K924" s="7">
        <v>26.87451203466</v>
      </c>
      <c r="L924" s="3">
        <v>5.40185546875</v>
      </c>
    </row>
    <row r="925" spans="1:12">
      <c r="A925" s="2" t="s">
        <v>2519</v>
      </c>
      <c r="B925" s="2" t="s">
        <v>4490</v>
      </c>
      <c r="C925" s="3">
        <v>5.4445166587829599</v>
      </c>
      <c r="D925" s="4">
        <v>1.03</v>
      </c>
      <c r="E925" s="5">
        <v>1</v>
      </c>
      <c r="F925" s="5">
        <v>1</v>
      </c>
      <c r="G925" s="5">
        <v>1</v>
      </c>
      <c r="H925" s="5">
        <v>2</v>
      </c>
      <c r="I925" s="6">
        <v>17175515.25</v>
      </c>
      <c r="J925" s="5">
        <v>1648</v>
      </c>
      <c r="K925" s="7">
        <v>186.672972214661</v>
      </c>
      <c r="L925" s="3">
        <v>6.69775390625</v>
      </c>
    </row>
    <row r="926" spans="1:12">
      <c r="A926" s="2" t="s">
        <v>1536</v>
      </c>
      <c r="B926" s="2" t="s">
        <v>3702</v>
      </c>
      <c r="C926" s="3">
        <v>5.4429509639739999</v>
      </c>
      <c r="D926" s="4">
        <v>31.11</v>
      </c>
      <c r="E926" s="5">
        <v>1</v>
      </c>
      <c r="F926" s="5">
        <v>2</v>
      </c>
      <c r="G926" s="5">
        <v>2</v>
      </c>
      <c r="H926" s="5">
        <v>2</v>
      </c>
      <c r="I926" s="6">
        <v>37979813.9921875</v>
      </c>
      <c r="J926" s="5">
        <v>90</v>
      </c>
      <c r="K926" s="7">
        <v>10.13743927466</v>
      </c>
      <c r="L926" s="3">
        <v>9.81787109375</v>
      </c>
    </row>
    <row r="927" spans="1:12">
      <c r="A927" s="2" t="s">
        <v>2168</v>
      </c>
      <c r="B927" s="2" t="s">
        <v>527</v>
      </c>
      <c r="C927" s="3">
        <v>5.4153332710266104</v>
      </c>
      <c r="D927" s="4">
        <v>1.6</v>
      </c>
      <c r="E927" s="5">
        <v>1</v>
      </c>
      <c r="F927" s="5">
        <v>1</v>
      </c>
      <c r="G927" s="5">
        <v>1</v>
      </c>
      <c r="H927" s="5">
        <v>2</v>
      </c>
      <c r="I927" s="6">
        <v>97738.671875</v>
      </c>
      <c r="J927" s="5">
        <v>749</v>
      </c>
      <c r="K927" s="7">
        <v>84.906901054659997</v>
      </c>
      <c r="L927" s="3">
        <v>7.62060546875</v>
      </c>
    </row>
    <row r="928" spans="1:12">
      <c r="A928" s="2" t="s">
        <v>2084</v>
      </c>
      <c r="B928" s="2" t="s">
        <v>3345</v>
      </c>
      <c r="C928" s="3">
        <v>5.3817112445831299</v>
      </c>
      <c r="D928" s="4">
        <v>4.9000000000000004</v>
      </c>
      <c r="E928" s="5">
        <v>1</v>
      </c>
      <c r="F928" s="5">
        <v>1</v>
      </c>
      <c r="G928" s="5">
        <v>1</v>
      </c>
      <c r="H928" s="5">
        <v>2</v>
      </c>
      <c r="I928" s="6">
        <v>23591991.5</v>
      </c>
      <c r="J928" s="5">
        <v>245</v>
      </c>
      <c r="K928" s="7">
        <v>27.60912512466</v>
      </c>
      <c r="L928" s="3">
        <v>8.17724609375</v>
      </c>
    </row>
    <row r="929" spans="1:12">
      <c r="A929" s="2" t="s">
        <v>4975</v>
      </c>
      <c r="B929" s="2" t="s">
        <v>4976</v>
      </c>
      <c r="C929" s="3">
        <v>5.3705725669860804</v>
      </c>
      <c r="D929" s="4">
        <v>3.7</v>
      </c>
      <c r="E929" s="5">
        <v>1</v>
      </c>
      <c r="F929" s="5">
        <v>1</v>
      </c>
      <c r="G929" s="5">
        <v>1</v>
      </c>
      <c r="H929" s="5">
        <v>2</v>
      </c>
      <c r="I929" s="6">
        <v>4116585.21875</v>
      </c>
      <c r="J929" s="5">
        <v>541</v>
      </c>
      <c r="K929" s="7">
        <v>59.341960344660002</v>
      </c>
      <c r="L929" s="3">
        <v>6.40478515625</v>
      </c>
    </row>
    <row r="930" spans="1:12">
      <c r="A930" s="2" t="s">
        <v>149</v>
      </c>
      <c r="B930" s="2" t="s">
        <v>3445</v>
      </c>
      <c r="C930" s="3">
        <v>5.3638174533844003</v>
      </c>
      <c r="D930" s="4">
        <v>22.22</v>
      </c>
      <c r="E930" s="5">
        <v>1</v>
      </c>
      <c r="F930" s="5">
        <v>2</v>
      </c>
      <c r="G930" s="5">
        <v>2</v>
      </c>
      <c r="H930" s="5">
        <v>2</v>
      </c>
      <c r="I930" s="6">
        <v>19905786.0390625</v>
      </c>
      <c r="J930" s="5">
        <v>108</v>
      </c>
      <c r="K930" s="7">
        <v>12.369336414659999</v>
      </c>
      <c r="L930" s="3">
        <v>8.08935546875</v>
      </c>
    </row>
    <row r="931" spans="1:12">
      <c r="A931" s="2" t="s">
        <v>1663</v>
      </c>
      <c r="B931" s="2" t="s">
        <v>3628</v>
      </c>
      <c r="C931" s="3">
        <v>5.36181735992432</v>
      </c>
      <c r="D931" s="4">
        <v>7.45</v>
      </c>
      <c r="E931" s="5">
        <v>1</v>
      </c>
      <c r="F931" s="5">
        <v>1</v>
      </c>
      <c r="G931" s="5">
        <v>2</v>
      </c>
      <c r="H931" s="5">
        <v>2</v>
      </c>
      <c r="I931" s="6">
        <v>5098679.1425781297</v>
      </c>
      <c r="J931" s="5">
        <v>349</v>
      </c>
      <c r="K931" s="7">
        <v>39.202997784659999</v>
      </c>
      <c r="L931" s="3">
        <v>5.83349609375</v>
      </c>
    </row>
    <row r="932" spans="1:12">
      <c r="A932" s="2" t="s">
        <v>1542</v>
      </c>
      <c r="B932" s="2" t="s">
        <v>3699</v>
      </c>
      <c r="C932" s="3">
        <v>5.3436615467071498</v>
      </c>
      <c r="D932" s="4">
        <v>8.11</v>
      </c>
      <c r="E932" s="5">
        <v>1</v>
      </c>
      <c r="F932" s="5">
        <v>3</v>
      </c>
      <c r="G932" s="5">
        <v>3</v>
      </c>
      <c r="H932" s="5">
        <v>4</v>
      </c>
      <c r="I932" s="6">
        <v>32843405.78125</v>
      </c>
      <c r="J932" s="5">
        <v>518</v>
      </c>
      <c r="K932" s="7">
        <v>57.082079864660002</v>
      </c>
      <c r="L932" s="3">
        <v>6.49365234375</v>
      </c>
    </row>
    <row r="933" spans="1:12">
      <c r="A933" s="2" t="s">
        <v>1313</v>
      </c>
      <c r="B933" s="2" t="s">
        <v>4492</v>
      </c>
      <c r="C933" s="3">
        <v>5.3381378650665301</v>
      </c>
      <c r="D933" s="4">
        <v>11.79</v>
      </c>
      <c r="E933" s="5">
        <v>3</v>
      </c>
      <c r="F933" s="5">
        <v>3</v>
      </c>
      <c r="G933" s="5">
        <v>4</v>
      </c>
      <c r="H933" s="5">
        <v>4</v>
      </c>
      <c r="I933" s="6">
        <v>12044676.875</v>
      </c>
      <c r="J933" s="5">
        <v>407</v>
      </c>
      <c r="K933" s="7">
        <v>44.347145344659999</v>
      </c>
      <c r="L933" s="3">
        <v>6.23974609375</v>
      </c>
    </row>
    <row r="934" spans="1:12">
      <c r="A934" s="2" t="s">
        <v>650</v>
      </c>
      <c r="B934" s="2" t="s">
        <v>4260</v>
      </c>
      <c r="C934" s="3">
        <v>5.3088691234588596</v>
      </c>
      <c r="D934" s="4">
        <v>4.78</v>
      </c>
      <c r="E934" s="5">
        <v>1</v>
      </c>
      <c r="F934" s="5">
        <v>1</v>
      </c>
      <c r="G934" s="5">
        <v>1</v>
      </c>
      <c r="H934" s="5">
        <v>2</v>
      </c>
      <c r="I934" s="6">
        <v>82961.1943359375</v>
      </c>
      <c r="J934" s="5">
        <v>293</v>
      </c>
      <c r="K934" s="7">
        <v>34.226786624660001</v>
      </c>
      <c r="L934" s="3">
        <v>8.29443359375</v>
      </c>
    </row>
    <row r="935" spans="1:12">
      <c r="A935" s="2" t="s">
        <v>1878</v>
      </c>
      <c r="B935" s="2" t="s">
        <v>3487</v>
      </c>
      <c r="C935" s="3">
        <v>5.3083648681640598</v>
      </c>
      <c r="D935" s="4">
        <v>6.44</v>
      </c>
      <c r="E935" s="5">
        <v>1</v>
      </c>
      <c r="F935" s="5">
        <v>2</v>
      </c>
      <c r="G935" s="5">
        <v>2</v>
      </c>
      <c r="H935" s="5">
        <v>2</v>
      </c>
      <c r="I935" s="6">
        <v>9906040.6032714806</v>
      </c>
      <c r="J935" s="5">
        <v>295</v>
      </c>
      <c r="K935" s="7">
        <v>32.882472944660002</v>
      </c>
      <c r="L935" s="3">
        <v>5.18603515625</v>
      </c>
    </row>
    <row r="936" spans="1:12">
      <c r="A936" s="2" t="s">
        <v>2592</v>
      </c>
      <c r="B936" s="2" t="s">
        <v>2985</v>
      </c>
      <c r="C936" s="3">
        <v>5.2700572013854998</v>
      </c>
      <c r="D936" s="4">
        <v>15.95</v>
      </c>
      <c r="E936" s="5">
        <v>1</v>
      </c>
      <c r="F936" s="5">
        <v>2</v>
      </c>
      <c r="G936" s="5">
        <v>2</v>
      </c>
      <c r="H936" s="5">
        <v>4</v>
      </c>
      <c r="I936" s="6">
        <v>930495.70849609398</v>
      </c>
      <c r="J936" s="5">
        <v>163</v>
      </c>
      <c r="K936" s="7">
        <v>18.526076084660001</v>
      </c>
      <c r="L936" s="3">
        <v>9.01220703125</v>
      </c>
    </row>
    <row r="937" spans="1:12">
      <c r="A937" s="2" t="s">
        <v>1447</v>
      </c>
      <c r="B937" s="2" t="s">
        <v>2857</v>
      </c>
      <c r="C937" s="3">
        <v>5.2402496337890598</v>
      </c>
      <c r="D937" s="4">
        <v>9.82</v>
      </c>
      <c r="E937" s="5">
        <v>1</v>
      </c>
      <c r="F937" s="5">
        <v>1</v>
      </c>
      <c r="G937" s="5">
        <v>1</v>
      </c>
      <c r="H937" s="5">
        <v>2</v>
      </c>
      <c r="I937" s="6">
        <v>1765529.984375</v>
      </c>
      <c r="J937" s="5">
        <v>112</v>
      </c>
      <c r="K937" s="7">
        <v>12.408296034659999</v>
      </c>
      <c r="L937" s="3">
        <v>6.04931640625</v>
      </c>
    </row>
    <row r="938" spans="1:12">
      <c r="A938" s="2" t="s">
        <v>4818</v>
      </c>
      <c r="B938" s="2" t="s">
        <v>4819</v>
      </c>
      <c r="C938" s="3">
        <v>5.2301166057586697</v>
      </c>
      <c r="D938" s="4">
        <v>14.22</v>
      </c>
      <c r="E938" s="5">
        <v>1</v>
      </c>
      <c r="F938" s="5">
        <v>2</v>
      </c>
      <c r="G938" s="5">
        <v>2</v>
      </c>
      <c r="H938" s="5">
        <v>2</v>
      </c>
      <c r="I938" s="6">
        <v>8482796.1894531306</v>
      </c>
      <c r="J938" s="5">
        <v>211</v>
      </c>
      <c r="K938" s="7">
        <v>24.363492044659999</v>
      </c>
      <c r="L938" s="3">
        <v>9.75927734375</v>
      </c>
    </row>
    <row r="939" spans="1:12">
      <c r="A939" s="2" t="s">
        <v>4977</v>
      </c>
      <c r="B939" s="2" t="s">
        <v>4978</v>
      </c>
      <c r="C939" s="3">
        <v>5.2249588966369602</v>
      </c>
      <c r="D939" s="4">
        <v>3.05</v>
      </c>
      <c r="E939" s="5">
        <v>1</v>
      </c>
      <c r="F939" s="5">
        <v>1</v>
      </c>
      <c r="G939" s="5">
        <v>1</v>
      </c>
      <c r="H939" s="5">
        <v>2</v>
      </c>
      <c r="I939" s="6">
        <v>1177319.53125</v>
      </c>
      <c r="J939" s="5">
        <v>459</v>
      </c>
      <c r="K939" s="7">
        <v>52.49555433466</v>
      </c>
      <c r="L939" s="3">
        <v>4.77978515625</v>
      </c>
    </row>
    <row r="940" spans="1:12">
      <c r="A940" s="2" t="s">
        <v>1225</v>
      </c>
      <c r="B940" s="2" t="s">
        <v>3910</v>
      </c>
      <c r="C940" s="3">
        <v>5.2215106487274197</v>
      </c>
      <c r="D940" s="4">
        <v>3.84</v>
      </c>
      <c r="E940" s="5">
        <v>1</v>
      </c>
      <c r="F940" s="5">
        <v>2</v>
      </c>
      <c r="G940" s="5">
        <v>2</v>
      </c>
      <c r="H940" s="5">
        <v>2</v>
      </c>
      <c r="I940" s="6">
        <v>17533520</v>
      </c>
      <c r="J940" s="5">
        <v>703</v>
      </c>
      <c r="K940" s="7">
        <v>79.022513784660006</v>
      </c>
      <c r="L940" s="3">
        <v>7.35693359375</v>
      </c>
    </row>
    <row r="941" spans="1:12">
      <c r="A941" s="2" t="s">
        <v>2144</v>
      </c>
      <c r="B941" s="2" t="s">
        <v>3307</v>
      </c>
      <c r="C941" s="3">
        <v>5.2203230857849103</v>
      </c>
      <c r="D941" s="4">
        <v>6.44</v>
      </c>
      <c r="E941" s="5">
        <v>1</v>
      </c>
      <c r="F941" s="5">
        <v>1</v>
      </c>
      <c r="G941" s="5">
        <v>1</v>
      </c>
      <c r="H941" s="5">
        <v>2</v>
      </c>
      <c r="I941" s="6">
        <v>35098779.25</v>
      </c>
      <c r="J941" s="5">
        <v>202</v>
      </c>
      <c r="K941" s="7">
        <v>21.78488271466</v>
      </c>
      <c r="L941" s="3">
        <v>5.26220703125</v>
      </c>
    </row>
    <row r="942" spans="1:12">
      <c r="A942" s="2" t="s">
        <v>2640</v>
      </c>
      <c r="B942" s="2" t="s">
        <v>240</v>
      </c>
      <c r="C942" s="3">
        <v>5.2090091705322301</v>
      </c>
      <c r="D942" s="4">
        <v>9.06</v>
      </c>
      <c r="E942" s="5">
        <v>1</v>
      </c>
      <c r="F942" s="5">
        <v>1</v>
      </c>
      <c r="G942" s="5">
        <v>1</v>
      </c>
      <c r="H942" s="5">
        <v>3</v>
      </c>
      <c r="I942" s="6">
        <v>51939005.25</v>
      </c>
      <c r="J942" s="5">
        <v>298</v>
      </c>
      <c r="K942" s="7">
        <v>33.684150924660003</v>
      </c>
      <c r="L942" s="3">
        <v>4.93212890625</v>
      </c>
    </row>
    <row r="943" spans="1:12">
      <c r="A943" s="2" t="s">
        <v>4608</v>
      </c>
      <c r="B943" s="2" t="s">
        <v>4609</v>
      </c>
      <c r="C943" s="3">
        <v>5.1551067829132098</v>
      </c>
      <c r="D943" s="4">
        <v>21.48</v>
      </c>
      <c r="E943" s="5">
        <v>1</v>
      </c>
      <c r="F943" s="5">
        <v>2</v>
      </c>
      <c r="G943" s="5">
        <v>2</v>
      </c>
      <c r="H943" s="5">
        <v>2</v>
      </c>
      <c r="I943" s="6">
        <v>10794130.5539551</v>
      </c>
      <c r="J943" s="5">
        <v>149</v>
      </c>
      <c r="K943" s="7">
        <v>16.905382834659999</v>
      </c>
      <c r="L943" s="3">
        <v>4.94482421875</v>
      </c>
    </row>
    <row r="944" spans="1:12">
      <c r="A944" s="2" t="s">
        <v>2458</v>
      </c>
      <c r="B944" s="2" t="s">
        <v>4341</v>
      </c>
      <c r="C944" s="3">
        <v>5.1328098773956299</v>
      </c>
      <c r="D944" s="4">
        <v>20.65</v>
      </c>
      <c r="E944" s="5">
        <v>1</v>
      </c>
      <c r="F944" s="5">
        <v>2</v>
      </c>
      <c r="G944" s="5">
        <v>2</v>
      </c>
      <c r="H944" s="5">
        <v>3</v>
      </c>
      <c r="I944" s="6">
        <v>55381701.9375</v>
      </c>
      <c r="J944" s="5">
        <v>155</v>
      </c>
      <c r="K944" s="7">
        <v>17.035241054659998</v>
      </c>
      <c r="L944" s="3">
        <v>5.07177734375</v>
      </c>
    </row>
    <row r="945" spans="1:12">
      <c r="A945" s="2" t="s">
        <v>1980</v>
      </c>
      <c r="B945" s="2" t="s">
        <v>3418</v>
      </c>
      <c r="C945" s="3">
        <v>5.12994289398193</v>
      </c>
      <c r="D945" s="4">
        <v>10.51</v>
      </c>
      <c r="E945" s="5">
        <v>1</v>
      </c>
      <c r="F945" s="5">
        <v>3</v>
      </c>
      <c r="G945" s="5">
        <v>3</v>
      </c>
      <c r="H945" s="5">
        <v>3</v>
      </c>
      <c r="I945" s="6">
        <v>24756699</v>
      </c>
      <c r="J945" s="5">
        <v>533</v>
      </c>
      <c r="K945" s="7">
        <v>60.599350124660099</v>
      </c>
      <c r="L945" s="3">
        <v>5.47802734375</v>
      </c>
    </row>
    <row r="946" spans="1:12">
      <c r="A946" s="2" t="s">
        <v>2283</v>
      </c>
      <c r="B946" s="2" t="s">
        <v>3223</v>
      </c>
      <c r="C946" s="3">
        <v>5.0773949623107901</v>
      </c>
      <c r="D946" s="4">
        <v>7.9</v>
      </c>
      <c r="E946" s="5">
        <v>1</v>
      </c>
      <c r="F946" s="5">
        <v>3</v>
      </c>
      <c r="G946" s="5">
        <v>3</v>
      </c>
      <c r="H946" s="5">
        <v>4</v>
      </c>
      <c r="I946" s="6">
        <v>11077192.5208333</v>
      </c>
      <c r="J946" s="5">
        <v>582</v>
      </c>
      <c r="K946" s="7">
        <v>63.649586284660003</v>
      </c>
      <c r="L946" s="3">
        <v>5.26220703125</v>
      </c>
    </row>
    <row r="947" spans="1:12">
      <c r="A947" s="2" t="s">
        <v>2766</v>
      </c>
      <c r="B947" s="2" t="s">
        <v>83</v>
      </c>
      <c r="C947" s="3">
        <v>5.0403393507003802</v>
      </c>
      <c r="D947" s="4">
        <v>4.54</v>
      </c>
      <c r="E947" s="5">
        <v>1</v>
      </c>
      <c r="F947" s="5">
        <v>2</v>
      </c>
      <c r="G947" s="5">
        <v>2</v>
      </c>
      <c r="H947" s="5">
        <v>2</v>
      </c>
      <c r="I947" s="6">
        <v>39969349.979736298</v>
      </c>
      <c r="J947" s="5">
        <v>617</v>
      </c>
      <c r="K947" s="7">
        <v>66.960000754660101</v>
      </c>
      <c r="L947" s="3">
        <v>7.29833984375</v>
      </c>
    </row>
    <row r="948" spans="1:12">
      <c r="A948" s="2" t="s">
        <v>2097</v>
      </c>
      <c r="B948" s="2" t="s">
        <v>377</v>
      </c>
      <c r="C948" s="3">
        <v>5.0345566272735596</v>
      </c>
      <c r="D948" s="4">
        <v>10.210000000000001</v>
      </c>
      <c r="E948" s="5">
        <v>1</v>
      </c>
      <c r="F948" s="5">
        <v>2</v>
      </c>
      <c r="G948" s="5">
        <v>2</v>
      </c>
      <c r="H948" s="5">
        <v>2</v>
      </c>
      <c r="I948" s="6">
        <v>33998502.75</v>
      </c>
      <c r="J948" s="5">
        <v>235</v>
      </c>
      <c r="K948" s="7">
        <v>26.56695059466</v>
      </c>
      <c r="L948" s="3">
        <v>9.46630859375</v>
      </c>
    </row>
    <row r="949" spans="1:12">
      <c r="A949" s="2" t="s">
        <v>2744</v>
      </c>
      <c r="B949" s="2" t="s">
        <v>2969</v>
      </c>
      <c r="C949" s="3">
        <v>5.0253672599792498</v>
      </c>
      <c r="D949" s="4">
        <v>14.61</v>
      </c>
      <c r="E949" s="5">
        <v>1</v>
      </c>
      <c r="F949" s="5">
        <v>1</v>
      </c>
      <c r="G949" s="5">
        <v>1</v>
      </c>
      <c r="H949" s="5">
        <v>2</v>
      </c>
      <c r="I949" s="6">
        <v>858791.4921875</v>
      </c>
      <c r="J949" s="5">
        <v>89</v>
      </c>
      <c r="K949" s="7">
        <v>9.6009957146599891</v>
      </c>
      <c r="L949" s="3">
        <v>10.90185546875</v>
      </c>
    </row>
    <row r="950" spans="1:12">
      <c r="A950" s="2" t="s">
        <v>4979</v>
      </c>
      <c r="B950" s="2" t="s">
        <v>4980</v>
      </c>
      <c r="C950" s="3">
        <v>4.99192214012146</v>
      </c>
      <c r="D950" s="4">
        <v>1.49</v>
      </c>
      <c r="E950" s="5">
        <v>1</v>
      </c>
      <c r="F950" s="5">
        <v>1</v>
      </c>
      <c r="G950" s="5">
        <v>1</v>
      </c>
      <c r="H950" s="5">
        <v>4</v>
      </c>
      <c r="I950" s="6">
        <v>1647180.734375</v>
      </c>
      <c r="J950" s="5">
        <v>1008</v>
      </c>
      <c r="K950" s="7">
        <v>111.51649824466</v>
      </c>
      <c r="L950" s="3">
        <v>5.23681640625</v>
      </c>
    </row>
    <row r="951" spans="1:12">
      <c r="A951" s="2" t="s">
        <v>2109</v>
      </c>
      <c r="B951" s="2" t="s">
        <v>3327</v>
      </c>
      <c r="C951" s="3">
        <v>4.9791228771209699</v>
      </c>
      <c r="D951" s="4">
        <v>7.86</v>
      </c>
      <c r="E951" s="5">
        <v>1</v>
      </c>
      <c r="F951" s="5">
        <v>1</v>
      </c>
      <c r="G951" s="5">
        <v>1</v>
      </c>
      <c r="H951" s="5">
        <v>2</v>
      </c>
      <c r="I951" s="6">
        <v>377635.03125</v>
      </c>
      <c r="J951" s="5">
        <v>140</v>
      </c>
      <c r="K951" s="7">
        <v>16.37710351466</v>
      </c>
      <c r="L951" s="3">
        <v>5.59228515625</v>
      </c>
    </row>
    <row r="952" spans="1:12">
      <c r="A952" s="2" t="s">
        <v>1305</v>
      </c>
      <c r="B952" s="2" t="s">
        <v>3853</v>
      </c>
      <c r="C952" s="3">
        <v>4.9709196090698198</v>
      </c>
      <c r="D952" s="4">
        <v>6.86</v>
      </c>
      <c r="E952" s="5">
        <v>1</v>
      </c>
      <c r="F952" s="5">
        <v>1</v>
      </c>
      <c r="G952" s="5">
        <v>1</v>
      </c>
      <c r="H952" s="5">
        <v>3</v>
      </c>
      <c r="I952" s="6">
        <v>25286383.875</v>
      </c>
      <c r="J952" s="5">
        <v>306</v>
      </c>
      <c r="K952" s="7">
        <v>34.911933464660002</v>
      </c>
      <c r="L952" s="3">
        <v>8.85107421875</v>
      </c>
    </row>
    <row r="953" spans="1:12">
      <c r="A953" s="2" t="s">
        <v>4981</v>
      </c>
      <c r="B953" s="2" t="s">
        <v>4982</v>
      </c>
      <c r="C953" s="3">
        <v>4.9603579044341997</v>
      </c>
      <c r="D953" s="4">
        <v>1.84</v>
      </c>
      <c r="E953" s="5">
        <v>1</v>
      </c>
      <c r="F953" s="5">
        <v>1</v>
      </c>
      <c r="G953" s="5">
        <v>2</v>
      </c>
      <c r="H953" s="5">
        <v>2</v>
      </c>
      <c r="I953" s="6">
        <v>7146616.6796875</v>
      </c>
      <c r="J953" s="5">
        <v>1252</v>
      </c>
      <c r="K953" s="7">
        <v>141.51235164465999</v>
      </c>
      <c r="L953" s="3">
        <v>8.90966796875</v>
      </c>
    </row>
    <row r="954" spans="1:12">
      <c r="A954" s="2" t="s">
        <v>2191</v>
      </c>
      <c r="B954" s="2" t="s">
        <v>65</v>
      </c>
      <c r="C954" s="3">
        <v>4.9503581523895299</v>
      </c>
      <c r="D954" s="4">
        <v>8.3699999999999992</v>
      </c>
      <c r="E954" s="5">
        <v>3</v>
      </c>
      <c r="F954" s="5">
        <v>1</v>
      </c>
      <c r="G954" s="5">
        <v>2</v>
      </c>
      <c r="H954" s="5">
        <v>4</v>
      </c>
      <c r="I954" s="6">
        <v>185423.193359375</v>
      </c>
      <c r="J954" s="5">
        <v>203</v>
      </c>
      <c r="K954" s="7">
        <v>23.653998834660001</v>
      </c>
      <c r="L954" s="3">
        <v>10.27197265625</v>
      </c>
    </row>
    <row r="955" spans="1:12">
      <c r="A955" s="2" t="s">
        <v>1679</v>
      </c>
      <c r="B955" s="2" t="s">
        <v>3614</v>
      </c>
      <c r="C955" s="3">
        <v>4.9496039152145404</v>
      </c>
      <c r="D955" s="4">
        <v>4.8600000000000003</v>
      </c>
      <c r="E955" s="5">
        <v>1</v>
      </c>
      <c r="F955" s="5">
        <v>2</v>
      </c>
      <c r="G955" s="5">
        <v>2</v>
      </c>
      <c r="H955" s="5">
        <v>2</v>
      </c>
      <c r="I955" s="6">
        <v>3928869.9199218801</v>
      </c>
      <c r="J955" s="5">
        <v>391</v>
      </c>
      <c r="K955" s="7">
        <v>45.414255084659999</v>
      </c>
      <c r="L955" s="3">
        <v>6.71240234375</v>
      </c>
    </row>
    <row r="956" spans="1:12">
      <c r="A956" s="2" t="s">
        <v>1336</v>
      </c>
      <c r="B956" s="2" t="s">
        <v>3834</v>
      </c>
      <c r="C956" s="3">
        <v>4.9463386535644496</v>
      </c>
      <c r="D956" s="4">
        <v>4.18</v>
      </c>
      <c r="E956" s="5">
        <v>1</v>
      </c>
      <c r="F956" s="5">
        <v>1</v>
      </c>
      <c r="G956" s="5">
        <v>1</v>
      </c>
      <c r="H956" s="5">
        <v>1</v>
      </c>
      <c r="I956" s="6">
        <v>5427556.78125</v>
      </c>
      <c r="J956" s="5">
        <v>742</v>
      </c>
      <c r="K956" s="7">
        <v>84.732730514660105</v>
      </c>
      <c r="L956" s="3">
        <v>7.53271484375</v>
      </c>
    </row>
    <row r="957" spans="1:12">
      <c r="A957" s="2" t="s">
        <v>1879</v>
      </c>
      <c r="B957" s="2" t="s">
        <v>2799</v>
      </c>
      <c r="C957" s="3">
        <v>4.9391386508941704</v>
      </c>
      <c r="D957" s="4">
        <v>11.97</v>
      </c>
      <c r="E957" s="5">
        <v>1</v>
      </c>
      <c r="F957" s="5">
        <v>4</v>
      </c>
      <c r="G957" s="5">
        <v>4</v>
      </c>
      <c r="H957" s="5">
        <v>4</v>
      </c>
      <c r="I957" s="6">
        <v>17492251.96875</v>
      </c>
      <c r="J957" s="5">
        <v>476</v>
      </c>
      <c r="K957" s="7">
        <v>51.997870474659997</v>
      </c>
      <c r="L957" s="3">
        <v>5.26220703125</v>
      </c>
    </row>
    <row r="958" spans="1:12">
      <c r="A958" s="2" t="s">
        <v>1128</v>
      </c>
      <c r="B958" s="2" t="s">
        <v>3967</v>
      </c>
      <c r="C958" s="3">
        <v>4.9118742942810103</v>
      </c>
      <c r="D958" s="4">
        <v>9.4499999999999993</v>
      </c>
      <c r="E958" s="5">
        <v>1</v>
      </c>
      <c r="F958" s="5">
        <v>2</v>
      </c>
      <c r="G958" s="5">
        <v>2</v>
      </c>
      <c r="H958" s="5">
        <v>3</v>
      </c>
      <c r="I958" s="6">
        <v>40755136.6875</v>
      </c>
      <c r="J958" s="5">
        <v>508</v>
      </c>
      <c r="K958" s="7">
        <v>59.254714214660098</v>
      </c>
      <c r="L958" s="3">
        <v>7.03466796875</v>
      </c>
    </row>
    <row r="959" spans="1:12">
      <c r="A959" s="2" t="s">
        <v>1110</v>
      </c>
      <c r="B959" s="2" t="s">
        <v>2835</v>
      </c>
      <c r="C959" s="3">
        <v>4.9006602764129603</v>
      </c>
      <c r="D959" s="4">
        <v>0.83</v>
      </c>
      <c r="E959" s="5">
        <v>1</v>
      </c>
      <c r="F959" s="5">
        <v>1</v>
      </c>
      <c r="G959" s="5">
        <v>1</v>
      </c>
      <c r="H959" s="5">
        <v>2</v>
      </c>
      <c r="I959" s="6">
        <v>130836.115234375</v>
      </c>
      <c r="J959" s="5">
        <v>1320</v>
      </c>
      <c r="K959" s="7">
        <v>150.70281882466099</v>
      </c>
      <c r="L959" s="3">
        <v>5.14794921875</v>
      </c>
    </row>
    <row r="960" spans="1:12">
      <c r="A960" s="2" t="s">
        <v>1777</v>
      </c>
      <c r="B960" s="2" t="s">
        <v>4464</v>
      </c>
      <c r="C960" s="3">
        <v>4.8801698684692401</v>
      </c>
      <c r="D960" s="4">
        <v>10.85</v>
      </c>
      <c r="E960" s="5">
        <v>1</v>
      </c>
      <c r="F960" s="5">
        <v>1</v>
      </c>
      <c r="G960" s="5">
        <v>1</v>
      </c>
      <c r="H960" s="5">
        <v>1</v>
      </c>
      <c r="I960" s="6">
        <v>45425687.21875</v>
      </c>
      <c r="J960" s="5">
        <v>212</v>
      </c>
      <c r="K960" s="7">
        <v>20.669783004660001</v>
      </c>
      <c r="L960" s="3">
        <v>8.11865234375</v>
      </c>
    </row>
    <row r="961" spans="1:12">
      <c r="A961" s="2" t="s">
        <v>2161</v>
      </c>
      <c r="B961" s="2" t="s">
        <v>4336</v>
      </c>
      <c r="C961" s="3">
        <v>4.8533828258514404</v>
      </c>
      <c r="D961" s="4">
        <v>4.0199999999999996</v>
      </c>
      <c r="E961" s="5">
        <v>1</v>
      </c>
      <c r="F961" s="5">
        <v>1</v>
      </c>
      <c r="G961" s="5">
        <v>1</v>
      </c>
      <c r="H961" s="5">
        <v>2</v>
      </c>
      <c r="I961" s="6">
        <v>478703.328125</v>
      </c>
      <c r="J961" s="5">
        <v>448</v>
      </c>
      <c r="K961" s="7">
        <v>49.716287194659998</v>
      </c>
      <c r="L961" s="3">
        <v>6.04931640625</v>
      </c>
    </row>
    <row r="962" spans="1:12">
      <c r="A962" s="2" t="s">
        <v>4606</v>
      </c>
      <c r="B962" s="2" t="s">
        <v>4607</v>
      </c>
      <c r="C962" s="3">
        <v>4.8287105560302699</v>
      </c>
      <c r="D962" s="4">
        <v>12.9</v>
      </c>
      <c r="E962" s="5">
        <v>1</v>
      </c>
      <c r="F962" s="5">
        <v>1</v>
      </c>
      <c r="G962" s="5">
        <v>1</v>
      </c>
      <c r="H962" s="5">
        <v>2</v>
      </c>
      <c r="I962" s="6">
        <v>90567579.625</v>
      </c>
      <c r="J962" s="5">
        <v>124</v>
      </c>
      <c r="K962" s="7">
        <v>13.571936234660001</v>
      </c>
      <c r="L962" s="3">
        <v>8.58740234375</v>
      </c>
    </row>
    <row r="963" spans="1:12">
      <c r="A963" s="2" t="s">
        <v>960</v>
      </c>
      <c r="B963" s="2" t="s">
        <v>4064</v>
      </c>
      <c r="C963" s="3">
        <v>4.8101084232330296</v>
      </c>
      <c r="D963" s="4">
        <v>2.21</v>
      </c>
      <c r="E963" s="5">
        <v>1</v>
      </c>
      <c r="F963" s="5">
        <v>1</v>
      </c>
      <c r="G963" s="5">
        <v>1</v>
      </c>
      <c r="H963" s="5">
        <v>2</v>
      </c>
      <c r="I963" s="6">
        <v>2204679.6328125</v>
      </c>
      <c r="J963" s="5">
        <v>544</v>
      </c>
      <c r="K963" s="7">
        <v>60.321635684660002</v>
      </c>
      <c r="L963" s="3">
        <v>4.76708984375</v>
      </c>
    </row>
    <row r="964" spans="1:12">
      <c r="A964" s="2" t="s">
        <v>1402</v>
      </c>
      <c r="B964" s="2" t="s">
        <v>3789</v>
      </c>
      <c r="C964" s="3">
        <v>4.8022918701171902</v>
      </c>
      <c r="D964" s="4">
        <v>2.31</v>
      </c>
      <c r="E964" s="5">
        <v>1</v>
      </c>
      <c r="F964" s="5">
        <v>1</v>
      </c>
      <c r="G964" s="5">
        <v>1</v>
      </c>
      <c r="H964" s="5">
        <v>2</v>
      </c>
      <c r="I964" s="6">
        <v>1452218.640625</v>
      </c>
      <c r="J964" s="5">
        <v>519</v>
      </c>
      <c r="K964" s="7">
        <v>58.45436752466</v>
      </c>
      <c r="L964" s="3">
        <v>9.17333984375</v>
      </c>
    </row>
    <row r="965" spans="1:12">
      <c r="A965" s="2" t="s">
        <v>1494</v>
      </c>
      <c r="B965" s="2" t="s">
        <v>15</v>
      </c>
      <c r="C965" s="3">
        <v>4.7858517169952401</v>
      </c>
      <c r="D965" s="4">
        <v>2.95</v>
      </c>
      <c r="E965" s="5">
        <v>1</v>
      </c>
      <c r="F965" s="5">
        <v>2</v>
      </c>
      <c r="G965" s="5">
        <v>2</v>
      </c>
      <c r="H965" s="5">
        <v>2</v>
      </c>
      <c r="I965" s="6">
        <v>14912464.890625</v>
      </c>
      <c r="J965" s="5">
        <v>983</v>
      </c>
      <c r="K965" s="7">
        <v>109.60680229466</v>
      </c>
      <c r="L965" s="3">
        <v>4.66552734375</v>
      </c>
    </row>
    <row r="966" spans="1:12">
      <c r="A966" s="2" t="s">
        <v>697</v>
      </c>
      <c r="B966" s="2" t="s">
        <v>4226</v>
      </c>
      <c r="C966" s="3">
        <v>4.77736520767212</v>
      </c>
      <c r="D966" s="4">
        <v>18.75</v>
      </c>
      <c r="E966" s="5">
        <v>1</v>
      </c>
      <c r="F966" s="5">
        <v>2</v>
      </c>
      <c r="G966" s="5">
        <v>2</v>
      </c>
      <c r="H966" s="5">
        <v>2</v>
      </c>
      <c r="I966" s="6">
        <v>57295469.4296875</v>
      </c>
      <c r="J966" s="5">
        <v>160</v>
      </c>
      <c r="K966" s="7">
        <v>18.125718454659999</v>
      </c>
      <c r="L966" s="3">
        <v>10.40380859375</v>
      </c>
    </row>
    <row r="967" spans="1:12">
      <c r="A967" s="2" t="s">
        <v>1412</v>
      </c>
      <c r="B967" s="2" t="s">
        <v>3782</v>
      </c>
      <c r="C967" s="3">
        <v>4.7672071456909197</v>
      </c>
      <c r="D967" s="4">
        <v>2.16</v>
      </c>
      <c r="E967" s="5">
        <v>1</v>
      </c>
      <c r="F967" s="5">
        <v>1</v>
      </c>
      <c r="G967" s="5">
        <v>1</v>
      </c>
      <c r="H967" s="5">
        <v>2</v>
      </c>
      <c r="I967" s="6">
        <v>1856569.84375</v>
      </c>
      <c r="J967" s="5">
        <v>1065</v>
      </c>
      <c r="K967" s="7">
        <v>120.71325746466</v>
      </c>
      <c r="L967" s="3">
        <v>6.31591796875</v>
      </c>
    </row>
    <row r="968" spans="1:12">
      <c r="A968" s="2" t="s">
        <v>824</v>
      </c>
      <c r="B968" s="2" t="s">
        <v>434</v>
      </c>
      <c r="C968" s="3">
        <v>4.7611895799636796</v>
      </c>
      <c r="D968" s="4">
        <v>7.62</v>
      </c>
      <c r="E968" s="5">
        <v>1</v>
      </c>
      <c r="F968" s="5">
        <v>2</v>
      </c>
      <c r="G968" s="5">
        <v>2</v>
      </c>
      <c r="H968" s="5">
        <v>2</v>
      </c>
      <c r="I968" s="6">
        <v>41874164.748046897</v>
      </c>
      <c r="J968" s="5">
        <v>302</v>
      </c>
      <c r="K968" s="7">
        <v>34.465718784659998</v>
      </c>
      <c r="L968" s="3">
        <v>6.80029296875</v>
      </c>
    </row>
    <row r="969" spans="1:12">
      <c r="A969" s="2" t="s">
        <v>4983</v>
      </c>
      <c r="B969" s="2" t="s">
        <v>4984</v>
      </c>
      <c r="C969" s="3">
        <v>4.74916315078735</v>
      </c>
      <c r="D969" s="4">
        <v>1.29</v>
      </c>
      <c r="E969" s="5">
        <v>1</v>
      </c>
      <c r="F969" s="5">
        <v>1</v>
      </c>
      <c r="G969" s="5">
        <v>1</v>
      </c>
      <c r="H969" s="5">
        <v>2</v>
      </c>
      <c r="I969" s="6">
        <v>1627816.875</v>
      </c>
      <c r="J969" s="5">
        <v>777</v>
      </c>
      <c r="K969" s="7">
        <v>90.518179854659905</v>
      </c>
      <c r="L969" s="3">
        <v>5.13525390625</v>
      </c>
    </row>
    <row r="970" spans="1:12">
      <c r="A970" s="2" t="s">
        <v>4985</v>
      </c>
      <c r="B970" s="2" t="s">
        <v>4986</v>
      </c>
      <c r="C970" s="3">
        <v>4.73753798007965</v>
      </c>
      <c r="D970" s="4">
        <v>2.6</v>
      </c>
      <c r="E970" s="5">
        <v>1</v>
      </c>
      <c r="F970" s="5">
        <v>2</v>
      </c>
      <c r="G970" s="5">
        <v>2</v>
      </c>
      <c r="H970" s="5">
        <v>2</v>
      </c>
      <c r="I970" s="6">
        <v>10319267.8583984</v>
      </c>
      <c r="J970" s="5">
        <v>924</v>
      </c>
      <c r="K970" s="7">
        <v>103.35054639466</v>
      </c>
      <c r="L970" s="3">
        <v>6.31591796875</v>
      </c>
    </row>
    <row r="971" spans="1:12">
      <c r="A971" s="2" t="s">
        <v>4987</v>
      </c>
      <c r="B971" s="2" t="s">
        <v>4988</v>
      </c>
      <c r="C971" s="3">
        <v>4.7244725227356001</v>
      </c>
      <c r="D971" s="4">
        <v>5.19</v>
      </c>
      <c r="E971" s="5">
        <v>1</v>
      </c>
      <c r="F971" s="5">
        <v>1</v>
      </c>
      <c r="G971" s="5">
        <v>1</v>
      </c>
      <c r="H971" s="5">
        <v>1</v>
      </c>
      <c r="I971" s="6">
        <v>2476216.71875</v>
      </c>
      <c r="J971" s="5">
        <v>482</v>
      </c>
      <c r="K971" s="7">
        <v>54.265797324659999</v>
      </c>
      <c r="L971" s="3">
        <v>4.64013671875</v>
      </c>
    </row>
    <row r="972" spans="1:12">
      <c r="A972" s="2" t="s">
        <v>1248</v>
      </c>
      <c r="B972" s="2" t="s">
        <v>3894</v>
      </c>
      <c r="C972" s="3">
        <v>4.7194056510925302</v>
      </c>
      <c r="D972" s="4">
        <v>5.0599999999999996</v>
      </c>
      <c r="E972" s="5">
        <v>1</v>
      </c>
      <c r="F972" s="5">
        <v>2</v>
      </c>
      <c r="G972" s="5">
        <v>2</v>
      </c>
      <c r="H972" s="5">
        <v>2</v>
      </c>
      <c r="I972" s="6">
        <v>9919150.6464843806</v>
      </c>
      <c r="J972" s="5">
        <v>672</v>
      </c>
      <c r="K972" s="7">
        <v>77.488384174659998</v>
      </c>
      <c r="L972" s="3">
        <v>6.68310546875</v>
      </c>
    </row>
    <row r="973" spans="1:12">
      <c r="A973" s="2" t="s">
        <v>1376</v>
      </c>
      <c r="B973" s="2" t="s">
        <v>2785</v>
      </c>
      <c r="C973" s="3">
        <v>4.7075680494308498</v>
      </c>
      <c r="D973" s="4">
        <v>5.08</v>
      </c>
      <c r="E973" s="5">
        <v>1</v>
      </c>
      <c r="F973" s="5">
        <v>2</v>
      </c>
      <c r="G973" s="5">
        <v>2</v>
      </c>
      <c r="H973" s="5">
        <v>2</v>
      </c>
      <c r="I973" s="6">
        <v>18226704.824218798</v>
      </c>
      <c r="J973" s="5">
        <v>433</v>
      </c>
      <c r="K973" s="7">
        <v>49.642221254660001</v>
      </c>
      <c r="L973" s="3">
        <v>8.16259765625</v>
      </c>
    </row>
    <row r="974" spans="1:12">
      <c r="A974" s="2" t="s">
        <v>4989</v>
      </c>
      <c r="B974" s="2" t="s">
        <v>4990</v>
      </c>
      <c r="C974" s="3">
        <v>4.7009973526001003</v>
      </c>
      <c r="D974" s="4">
        <v>8.0500000000000007</v>
      </c>
      <c r="E974" s="5">
        <v>1</v>
      </c>
      <c r="F974" s="5">
        <v>2</v>
      </c>
      <c r="G974" s="5">
        <v>2</v>
      </c>
      <c r="H974" s="5">
        <v>2</v>
      </c>
      <c r="I974" s="6">
        <v>5238746.34765625</v>
      </c>
      <c r="J974" s="5">
        <v>447</v>
      </c>
      <c r="K974" s="7">
        <v>50.739328844659902</v>
      </c>
      <c r="L974" s="3">
        <v>5.98583984375</v>
      </c>
    </row>
    <row r="975" spans="1:12">
      <c r="A975" s="2" t="s">
        <v>1394</v>
      </c>
      <c r="B975" s="2" t="s">
        <v>511</v>
      </c>
      <c r="C975" s="3">
        <v>4.6779735088348398</v>
      </c>
      <c r="D975" s="4">
        <v>10.08</v>
      </c>
      <c r="E975" s="5">
        <v>1</v>
      </c>
      <c r="F975" s="5">
        <v>1</v>
      </c>
      <c r="G975" s="5">
        <v>1</v>
      </c>
      <c r="H975" s="5">
        <v>2</v>
      </c>
      <c r="I975" s="6"/>
      <c r="J975" s="5">
        <v>129</v>
      </c>
      <c r="K975" s="7">
        <v>15.292866804659999</v>
      </c>
      <c r="L975" s="3">
        <v>4.57666015625</v>
      </c>
    </row>
    <row r="976" spans="1:12">
      <c r="A976" s="2" t="s">
        <v>1492</v>
      </c>
      <c r="B976" s="2" t="s">
        <v>3734</v>
      </c>
      <c r="C976" s="3">
        <v>4.6576180458068803</v>
      </c>
      <c r="D976" s="4">
        <v>5.41</v>
      </c>
      <c r="E976" s="5">
        <v>1</v>
      </c>
      <c r="F976" s="5">
        <v>1</v>
      </c>
      <c r="G976" s="5">
        <v>1</v>
      </c>
      <c r="H976" s="5">
        <v>1</v>
      </c>
      <c r="I976" s="6">
        <v>31029495</v>
      </c>
      <c r="J976" s="5">
        <v>481</v>
      </c>
      <c r="K976" s="7">
        <v>53.094622504660101</v>
      </c>
      <c r="L976" s="3">
        <v>7.10791015625</v>
      </c>
    </row>
    <row r="977" spans="1:12">
      <c r="A977" s="2" t="s">
        <v>757</v>
      </c>
      <c r="B977" s="2" t="s">
        <v>4185</v>
      </c>
      <c r="C977" s="3">
        <v>4.6568462848663303</v>
      </c>
      <c r="D977" s="4">
        <v>8.43</v>
      </c>
      <c r="E977" s="5">
        <v>1</v>
      </c>
      <c r="F977" s="5">
        <v>3</v>
      </c>
      <c r="G977" s="5">
        <v>3</v>
      </c>
      <c r="H977" s="5">
        <v>3</v>
      </c>
      <c r="I977" s="6">
        <v>6588751.8125</v>
      </c>
      <c r="J977" s="5">
        <v>617</v>
      </c>
      <c r="K977" s="7">
        <v>69.570899634660194</v>
      </c>
      <c r="L977" s="3">
        <v>6.10009765625</v>
      </c>
    </row>
    <row r="978" spans="1:12">
      <c r="A978" s="2" t="s">
        <v>2593</v>
      </c>
      <c r="B978" s="2" t="s">
        <v>2984</v>
      </c>
      <c r="C978" s="3">
        <v>4.64544582366943</v>
      </c>
      <c r="D978" s="4">
        <v>6.35</v>
      </c>
      <c r="E978" s="5">
        <v>1</v>
      </c>
      <c r="F978" s="5">
        <v>1</v>
      </c>
      <c r="G978" s="5">
        <v>1</v>
      </c>
      <c r="H978" s="5">
        <v>1</v>
      </c>
      <c r="I978" s="6">
        <v>34088054</v>
      </c>
      <c r="J978" s="5">
        <v>362</v>
      </c>
      <c r="K978" s="7">
        <v>41.024833754660001</v>
      </c>
      <c r="L978" s="3">
        <v>5.36376953125</v>
      </c>
    </row>
    <row r="979" spans="1:12">
      <c r="A979" s="2" t="s">
        <v>920</v>
      </c>
      <c r="B979" s="2" t="s">
        <v>4086</v>
      </c>
      <c r="C979" s="3">
        <v>4.64151906967163</v>
      </c>
      <c r="D979" s="4">
        <v>5.56</v>
      </c>
      <c r="E979" s="5">
        <v>1</v>
      </c>
      <c r="F979" s="5">
        <v>1</v>
      </c>
      <c r="G979" s="5">
        <v>1</v>
      </c>
      <c r="H979" s="5">
        <v>1</v>
      </c>
      <c r="I979" s="6">
        <v>21450456.625</v>
      </c>
      <c r="J979" s="5">
        <v>342</v>
      </c>
      <c r="K979" s="7">
        <v>38.848112134659999</v>
      </c>
      <c r="L979" s="3">
        <v>4.58935546875</v>
      </c>
    </row>
    <row r="980" spans="1:12">
      <c r="A980" s="2" t="s">
        <v>972</v>
      </c>
      <c r="B980" s="2" t="s">
        <v>293</v>
      </c>
      <c r="C980" s="3">
        <v>4.6084649562835702</v>
      </c>
      <c r="D980" s="4">
        <v>2.91</v>
      </c>
      <c r="E980" s="5">
        <v>1</v>
      </c>
      <c r="F980" s="5">
        <v>1</v>
      </c>
      <c r="G980" s="5">
        <v>1</v>
      </c>
      <c r="H980" s="5">
        <v>2</v>
      </c>
      <c r="I980" s="6">
        <v>1388369.28125</v>
      </c>
      <c r="J980" s="5">
        <v>378</v>
      </c>
      <c r="K980" s="7">
        <v>43.077898494659998</v>
      </c>
      <c r="L980" s="3">
        <v>8.70458984375</v>
      </c>
    </row>
    <row r="981" spans="1:12">
      <c r="A981" s="2" t="s">
        <v>1405</v>
      </c>
      <c r="B981" s="2" t="s">
        <v>2803</v>
      </c>
      <c r="C981" s="3">
        <v>4.6015763282775897</v>
      </c>
      <c r="D981" s="4">
        <v>9.4600000000000009</v>
      </c>
      <c r="E981" s="5">
        <v>1</v>
      </c>
      <c r="F981" s="5">
        <v>2</v>
      </c>
      <c r="G981" s="5">
        <v>2</v>
      </c>
      <c r="H981" s="5">
        <v>2</v>
      </c>
      <c r="I981" s="6">
        <v>24034922.625</v>
      </c>
      <c r="J981" s="5">
        <v>296</v>
      </c>
      <c r="K981" s="7">
        <v>33.099241284660003</v>
      </c>
      <c r="L981" s="3">
        <v>6.75634765625</v>
      </c>
    </row>
    <row r="982" spans="1:12">
      <c r="A982" s="2" t="s">
        <v>1592</v>
      </c>
      <c r="B982" s="2" t="s">
        <v>3667</v>
      </c>
      <c r="C982" s="3">
        <v>4.5795025825500497</v>
      </c>
      <c r="D982" s="4">
        <v>4.71</v>
      </c>
      <c r="E982" s="5">
        <v>1</v>
      </c>
      <c r="F982" s="5">
        <v>1</v>
      </c>
      <c r="G982" s="5">
        <v>1</v>
      </c>
      <c r="H982" s="5">
        <v>1</v>
      </c>
      <c r="I982" s="6">
        <v>71492420.5</v>
      </c>
      <c r="J982" s="5">
        <v>382</v>
      </c>
      <c r="K982" s="7">
        <v>41.726832294659999</v>
      </c>
      <c r="L982" s="3">
        <v>5.26220703125</v>
      </c>
    </row>
    <row r="983" spans="1:12">
      <c r="A983" s="2" t="s">
        <v>1042</v>
      </c>
      <c r="B983" s="2" t="s">
        <v>4364</v>
      </c>
      <c r="C983" s="3">
        <v>4.5722587108612096</v>
      </c>
      <c r="D983" s="4">
        <v>6.45</v>
      </c>
      <c r="E983" s="5">
        <v>1</v>
      </c>
      <c r="F983" s="5">
        <v>2</v>
      </c>
      <c r="G983" s="5">
        <v>2</v>
      </c>
      <c r="H983" s="5">
        <v>2</v>
      </c>
      <c r="I983" s="6">
        <v>723171.04931640602</v>
      </c>
      <c r="J983" s="5">
        <v>341</v>
      </c>
      <c r="K983" s="7">
        <v>38.05609112466</v>
      </c>
      <c r="L983" s="3">
        <v>5.03369140625</v>
      </c>
    </row>
    <row r="984" spans="1:12">
      <c r="A984" s="2" t="s">
        <v>661</v>
      </c>
      <c r="B984" s="2" t="s">
        <v>469</v>
      </c>
      <c r="C984" s="3">
        <v>4.5666177272796604</v>
      </c>
      <c r="D984" s="4">
        <v>2.88</v>
      </c>
      <c r="E984" s="5">
        <v>1</v>
      </c>
      <c r="F984" s="5">
        <v>2</v>
      </c>
      <c r="G984" s="5">
        <v>2</v>
      </c>
      <c r="H984" s="5">
        <v>2</v>
      </c>
      <c r="I984" s="6">
        <v>30013397</v>
      </c>
      <c r="J984" s="5">
        <v>763</v>
      </c>
      <c r="K984" s="7">
        <v>85.485370734659995</v>
      </c>
      <c r="L984" s="3">
        <v>5.85888671875</v>
      </c>
    </row>
    <row r="985" spans="1:12">
      <c r="A985" s="2" t="s">
        <v>728</v>
      </c>
      <c r="B985" s="2" t="s">
        <v>4455</v>
      </c>
      <c r="C985" s="3">
        <v>4.5519328117370597</v>
      </c>
      <c r="D985" s="4">
        <v>1.1599999999999999</v>
      </c>
      <c r="E985" s="5">
        <v>1</v>
      </c>
      <c r="F985" s="5">
        <v>1</v>
      </c>
      <c r="G985" s="5">
        <v>1</v>
      </c>
      <c r="H985" s="5">
        <v>2</v>
      </c>
      <c r="I985" s="6">
        <v>329382.755859375</v>
      </c>
      <c r="J985" s="5">
        <v>1730</v>
      </c>
      <c r="K985" s="7">
        <v>198.43496886465999</v>
      </c>
      <c r="L985" s="3">
        <v>6.62451171875</v>
      </c>
    </row>
    <row r="986" spans="1:12">
      <c r="A986" s="2" t="s">
        <v>1504</v>
      </c>
      <c r="B986" s="2" t="s">
        <v>34</v>
      </c>
      <c r="C986" s="3">
        <v>4.5511221885681197</v>
      </c>
      <c r="D986" s="4">
        <v>22.43</v>
      </c>
      <c r="E986" s="5">
        <v>1</v>
      </c>
      <c r="F986" s="5">
        <v>2</v>
      </c>
      <c r="G986" s="5">
        <v>2</v>
      </c>
      <c r="H986" s="5">
        <v>3</v>
      </c>
      <c r="I986" s="6">
        <v>32801586.796875</v>
      </c>
      <c r="J986" s="5">
        <v>107</v>
      </c>
      <c r="K986" s="7">
        <v>11.942646094660001</v>
      </c>
      <c r="L986" s="3">
        <v>10.38916015625</v>
      </c>
    </row>
    <row r="987" spans="1:12">
      <c r="A987" s="2" t="s">
        <v>2675</v>
      </c>
      <c r="B987" s="2" t="s">
        <v>4445</v>
      </c>
      <c r="C987" s="3">
        <v>4.5502967834472701</v>
      </c>
      <c r="D987" s="4">
        <v>2.83</v>
      </c>
      <c r="E987" s="5">
        <v>1</v>
      </c>
      <c r="F987" s="5">
        <v>2</v>
      </c>
      <c r="G987" s="5">
        <v>2</v>
      </c>
      <c r="H987" s="5">
        <v>2</v>
      </c>
      <c r="I987" s="6">
        <v>8433129.640625</v>
      </c>
      <c r="J987" s="5">
        <v>600</v>
      </c>
      <c r="K987" s="7">
        <v>67.005794404659994</v>
      </c>
      <c r="L987" s="3">
        <v>7.86962890625</v>
      </c>
    </row>
    <row r="988" spans="1:12">
      <c r="A988" s="2" t="s">
        <v>4991</v>
      </c>
      <c r="B988" s="2" t="s">
        <v>4992</v>
      </c>
      <c r="C988" s="3">
        <v>4.4716057777404803</v>
      </c>
      <c r="D988" s="4">
        <v>4.0599999999999996</v>
      </c>
      <c r="E988" s="5">
        <v>1</v>
      </c>
      <c r="F988" s="5">
        <v>1</v>
      </c>
      <c r="G988" s="5">
        <v>1</v>
      </c>
      <c r="H988" s="5">
        <v>1</v>
      </c>
      <c r="I988" s="6">
        <v>14043084.25</v>
      </c>
      <c r="J988" s="5">
        <v>443</v>
      </c>
      <c r="K988" s="7">
        <v>49.227297224659999</v>
      </c>
      <c r="L988" s="3">
        <v>6.39208984375</v>
      </c>
    </row>
    <row r="989" spans="1:12">
      <c r="A989" s="2" t="s">
        <v>2490</v>
      </c>
      <c r="B989" s="2" t="s">
        <v>3086</v>
      </c>
      <c r="C989" s="3">
        <v>4.4327719211578396</v>
      </c>
      <c r="D989" s="4">
        <v>3.46</v>
      </c>
      <c r="E989" s="5">
        <v>1</v>
      </c>
      <c r="F989" s="5">
        <v>2</v>
      </c>
      <c r="G989" s="5">
        <v>2</v>
      </c>
      <c r="H989" s="5">
        <v>3</v>
      </c>
      <c r="I989" s="6">
        <v>10042955.65625</v>
      </c>
      <c r="J989" s="5">
        <v>839</v>
      </c>
      <c r="K989" s="7">
        <v>97.840112234659998</v>
      </c>
      <c r="L989" s="3">
        <v>8.17724609375</v>
      </c>
    </row>
    <row r="990" spans="1:12">
      <c r="A990" s="2" t="s">
        <v>1549</v>
      </c>
      <c r="B990" s="2" t="s">
        <v>3694</v>
      </c>
      <c r="C990" s="3">
        <v>4.4000225067138699</v>
      </c>
      <c r="D990" s="4">
        <v>5.78</v>
      </c>
      <c r="E990" s="5">
        <v>1</v>
      </c>
      <c r="F990" s="5">
        <v>1</v>
      </c>
      <c r="G990" s="5">
        <v>1</v>
      </c>
      <c r="H990" s="5">
        <v>1</v>
      </c>
      <c r="I990" s="6">
        <v>76317375.75</v>
      </c>
      <c r="J990" s="5">
        <v>294</v>
      </c>
      <c r="K990" s="7">
        <v>33.810382294660002</v>
      </c>
      <c r="L990" s="3">
        <v>9.30517578125</v>
      </c>
    </row>
    <row r="991" spans="1:12">
      <c r="A991" s="2" t="s">
        <v>1842</v>
      </c>
      <c r="B991" s="2" t="s">
        <v>3514</v>
      </c>
      <c r="C991" s="3">
        <v>4.3756690025329599</v>
      </c>
      <c r="D991" s="4">
        <v>15.11</v>
      </c>
      <c r="E991" s="5">
        <v>1</v>
      </c>
      <c r="F991" s="5">
        <v>1</v>
      </c>
      <c r="G991" s="5">
        <v>1</v>
      </c>
      <c r="H991" s="5">
        <v>1</v>
      </c>
      <c r="I991" s="6">
        <v>36291189.5</v>
      </c>
      <c r="J991" s="5">
        <v>139</v>
      </c>
      <c r="K991" s="7">
        <v>15.721901734659999</v>
      </c>
      <c r="L991" s="3">
        <v>6.01123046875</v>
      </c>
    </row>
    <row r="992" spans="1:12">
      <c r="A992" s="2" t="s">
        <v>1095</v>
      </c>
      <c r="B992" s="2" t="s">
        <v>3985</v>
      </c>
      <c r="C992" s="3">
        <v>4.3369059562683097</v>
      </c>
      <c r="D992" s="4">
        <v>14.37</v>
      </c>
      <c r="E992" s="5">
        <v>1</v>
      </c>
      <c r="F992" s="5">
        <v>2</v>
      </c>
      <c r="G992" s="5">
        <v>2</v>
      </c>
      <c r="H992" s="5">
        <v>2</v>
      </c>
      <c r="I992" s="6">
        <v>22630465.995605499</v>
      </c>
      <c r="J992" s="5">
        <v>167</v>
      </c>
      <c r="K992" s="7">
        <v>19.106140524659999</v>
      </c>
      <c r="L992" s="3">
        <v>8.89501953125</v>
      </c>
    </row>
    <row r="993" spans="1:12">
      <c r="A993" s="2" t="s">
        <v>2646</v>
      </c>
      <c r="B993" s="2" t="s">
        <v>3026</v>
      </c>
      <c r="C993" s="3">
        <v>4.3348302841186497</v>
      </c>
      <c r="D993" s="4">
        <v>11.88</v>
      </c>
      <c r="E993" s="5">
        <v>1</v>
      </c>
      <c r="F993" s="5">
        <v>1</v>
      </c>
      <c r="G993" s="5">
        <v>1</v>
      </c>
      <c r="H993" s="5">
        <v>1</v>
      </c>
      <c r="I993" s="6">
        <v>16170974</v>
      </c>
      <c r="J993" s="5">
        <v>261</v>
      </c>
      <c r="K993" s="7">
        <v>29.53661397466</v>
      </c>
      <c r="L993" s="3">
        <v>4.86865234375</v>
      </c>
    </row>
    <row r="994" spans="1:12">
      <c r="A994" s="2" t="s">
        <v>4993</v>
      </c>
      <c r="B994" s="2" t="s">
        <v>4994</v>
      </c>
      <c r="C994" s="3">
        <v>4.33081030845642</v>
      </c>
      <c r="D994" s="4">
        <v>7.18</v>
      </c>
      <c r="E994" s="5">
        <v>1</v>
      </c>
      <c r="F994" s="5">
        <v>2</v>
      </c>
      <c r="G994" s="5">
        <v>2</v>
      </c>
      <c r="H994" s="5">
        <v>2</v>
      </c>
      <c r="I994" s="6">
        <v>20821881.953125</v>
      </c>
      <c r="J994" s="5">
        <v>557</v>
      </c>
      <c r="K994" s="7">
        <v>62.088847764660102</v>
      </c>
      <c r="L994" s="3">
        <v>8.27978515625</v>
      </c>
    </row>
    <row r="995" spans="1:12">
      <c r="A995" s="2" t="s">
        <v>2728</v>
      </c>
      <c r="B995" s="2" t="s">
        <v>2951</v>
      </c>
      <c r="C995" s="3">
        <v>4.3254437446594203</v>
      </c>
      <c r="D995" s="4">
        <v>5.18</v>
      </c>
      <c r="E995" s="5">
        <v>1</v>
      </c>
      <c r="F995" s="5">
        <v>1</v>
      </c>
      <c r="G995" s="5">
        <v>1</v>
      </c>
      <c r="H995" s="5">
        <v>1</v>
      </c>
      <c r="I995" s="6">
        <v>31141389.5</v>
      </c>
      <c r="J995" s="5">
        <v>328</v>
      </c>
      <c r="K995" s="7">
        <v>37.373244874660003</v>
      </c>
      <c r="L995" s="3">
        <v>5.03369140625</v>
      </c>
    </row>
    <row r="996" spans="1:12">
      <c r="A996" s="2" t="s">
        <v>2050</v>
      </c>
      <c r="B996" s="2" t="s">
        <v>3368</v>
      </c>
      <c r="C996" s="3">
        <v>4.3206162452697798</v>
      </c>
      <c r="D996" s="4">
        <v>16.54</v>
      </c>
      <c r="E996" s="5">
        <v>1</v>
      </c>
      <c r="F996" s="5">
        <v>3</v>
      </c>
      <c r="G996" s="5">
        <v>3</v>
      </c>
      <c r="H996" s="5">
        <v>3</v>
      </c>
      <c r="I996" s="6">
        <v>312681.88053385401</v>
      </c>
      <c r="J996" s="5">
        <v>127</v>
      </c>
      <c r="K996" s="7">
        <v>14.206974154659999</v>
      </c>
      <c r="L996" s="3">
        <v>10.55029296875</v>
      </c>
    </row>
    <row r="997" spans="1:12">
      <c r="A997" s="2" t="s">
        <v>2020</v>
      </c>
      <c r="B997" s="2" t="s">
        <v>3388</v>
      </c>
      <c r="C997" s="3">
        <v>4.2886233329772896</v>
      </c>
      <c r="D997" s="4">
        <v>7.93</v>
      </c>
      <c r="E997" s="5">
        <v>1</v>
      </c>
      <c r="F997" s="5">
        <v>2</v>
      </c>
      <c r="G997" s="5">
        <v>2</v>
      </c>
      <c r="H997" s="5">
        <v>2</v>
      </c>
      <c r="I997" s="6">
        <v>37702513.25</v>
      </c>
      <c r="J997" s="5">
        <v>227</v>
      </c>
      <c r="K997" s="7">
        <v>25.941697194660001</v>
      </c>
      <c r="L997" s="3">
        <v>4.51318359375</v>
      </c>
    </row>
    <row r="998" spans="1:12">
      <c r="A998" s="2" t="s">
        <v>4995</v>
      </c>
      <c r="B998" s="2" t="s">
        <v>4996</v>
      </c>
      <c r="C998" s="3">
        <v>4.28625535964966</v>
      </c>
      <c r="D998" s="4">
        <v>5.32</v>
      </c>
      <c r="E998" s="5">
        <v>1</v>
      </c>
      <c r="F998" s="5">
        <v>1</v>
      </c>
      <c r="G998" s="5">
        <v>1</v>
      </c>
      <c r="H998" s="5">
        <v>1</v>
      </c>
      <c r="I998" s="6">
        <v>1360471.125</v>
      </c>
      <c r="J998" s="5">
        <v>282</v>
      </c>
      <c r="K998" s="7">
        <v>32.651439084659998</v>
      </c>
      <c r="L998" s="3">
        <v>4.72900390625</v>
      </c>
    </row>
    <row r="999" spans="1:12">
      <c r="A999" s="2" t="s">
        <v>4997</v>
      </c>
      <c r="B999" s="2" t="s">
        <v>4998</v>
      </c>
      <c r="C999" s="3">
        <v>4.27866506576538</v>
      </c>
      <c r="D999" s="4">
        <v>8.26</v>
      </c>
      <c r="E999" s="5">
        <v>1</v>
      </c>
      <c r="F999" s="5">
        <v>1</v>
      </c>
      <c r="G999" s="5">
        <v>1</v>
      </c>
      <c r="H999" s="5">
        <v>1</v>
      </c>
      <c r="I999" s="6">
        <v>62788248</v>
      </c>
      <c r="J999" s="5">
        <v>230</v>
      </c>
      <c r="K999" s="7">
        <v>25.150570104660002</v>
      </c>
      <c r="L999" s="3">
        <v>5.80810546875</v>
      </c>
    </row>
    <row r="1000" spans="1:12">
      <c r="A1000" s="2" t="s">
        <v>1474</v>
      </c>
      <c r="B1000" s="2" t="s">
        <v>227</v>
      </c>
      <c r="C1000" s="3">
        <v>4.2624318599700901</v>
      </c>
      <c r="D1000" s="4">
        <v>2.25</v>
      </c>
      <c r="E1000" s="5">
        <v>1</v>
      </c>
      <c r="F1000" s="5">
        <v>2</v>
      </c>
      <c r="G1000" s="5">
        <v>2</v>
      </c>
      <c r="H1000" s="5">
        <v>2</v>
      </c>
      <c r="I1000" s="6">
        <v>4926561.8203125</v>
      </c>
      <c r="J1000" s="5">
        <v>1202</v>
      </c>
      <c r="K1000" s="7">
        <v>135.35419889465999</v>
      </c>
      <c r="L1000" s="3">
        <v>7.45947265625</v>
      </c>
    </row>
    <row r="1001" spans="1:12">
      <c r="A1001" s="2" t="s">
        <v>2453</v>
      </c>
      <c r="B1001" s="2" t="s">
        <v>540</v>
      </c>
      <c r="C1001" s="3">
        <v>4.2535233497619602</v>
      </c>
      <c r="D1001" s="4">
        <v>12.4</v>
      </c>
      <c r="E1001" s="5">
        <v>1</v>
      </c>
      <c r="F1001" s="5">
        <v>2</v>
      </c>
      <c r="G1001" s="5">
        <v>2</v>
      </c>
      <c r="H1001" s="5">
        <v>2</v>
      </c>
      <c r="I1001" s="6">
        <v>10294761.6015625</v>
      </c>
      <c r="J1001" s="5">
        <v>250</v>
      </c>
      <c r="K1001" s="7">
        <v>27.462878914659999</v>
      </c>
      <c r="L1001" s="3">
        <v>6.65380859375</v>
      </c>
    </row>
    <row r="1002" spans="1:12">
      <c r="A1002" s="2" t="s">
        <v>1783</v>
      </c>
      <c r="B1002" s="2" t="s">
        <v>417</v>
      </c>
      <c r="C1002" s="3">
        <v>4.2319540977478001</v>
      </c>
      <c r="D1002" s="4">
        <v>16.09</v>
      </c>
      <c r="E1002" s="5">
        <v>1</v>
      </c>
      <c r="F1002" s="5">
        <v>1</v>
      </c>
      <c r="G1002" s="5">
        <v>1</v>
      </c>
      <c r="H1002" s="5">
        <v>1</v>
      </c>
      <c r="I1002" s="6">
        <v>389195.185546875</v>
      </c>
      <c r="J1002" s="5">
        <v>87</v>
      </c>
      <c r="K1002" s="7">
        <v>10.120968034660001</v>
      </c>
      <c r="L1002" s="3">
        <v>7.76708984375</v>
      </c>
    </row>
    <row r="1003" spans="1:12">
      <c r="A1003" s="2" t="s">
        <v>2125</v>
      </c>
      <c r="B1003" s="2" t="s">
        <v>3319</v>
      </c>
      <c r="C1003" s="3">
        <v>4.2246541976928702</v>
      </c>
      <c r="D1003" s="4">
        <v>10.119999999999999</v>
      </c>
      <c r="E1003" s="5">
        <v>1</v>
      </c>
      <c r="F1003" s="5">
        <v>2</v>
      </c>
      <c r="G1003" s="5">
        <v>2</v>
      </c>
      <c r="H1003" s="5">
        <v>2</v>
      </c>
      <c r="I1003" s="6"/>
      <c r="J1003" s="5">
        <v>336</v>
      </c>
      <c r="K1003" s="7">
        <v>38.185347474659999</v>
      </c>
      <c r="L1003" s="3">
        <v>5.97314453125</v>
      </c>
    </row>
    <row r="1004" spans="1:12">
      <c r="A1004" s="2" t="s">
        <v>4999</v>
      </c>
      <c r="B1004" s="2" t="s">
        <v>5000</v>
      </c>
      <c r="C1004" s="3">
        <v>4.2239584922790501</v>
      </c>
      <c r="D1004" s="4">
        <v>3.72</v>
      </c>
      <c r="E1004" s="5">
        <v>1</v>
      </c>
      <c r="F1004" s="5">
        <v>1</v>
      </c>
      <c r="G1004" s="5">
        <v>1</v>
      </c>
      <c r="H1004" s="5">
        <v>1</v>
      </c>
      <c r="I1004" s="6">
        <v>5539554.75</v>
      </c>
      <c r="J1004" s="5">
        <v>565</v>
      </c>
      <c r="K1004" s="7">
        <v>64.638613994660105</v>
      </c>
      <c r="L1004" s="3">
        <v>4.72900390625</v>
      </c>
    </row>
    <row r="1005" spans="1:12">
      <c r="A1005" s="2" t="s">
        <v>5001</v>
      </c>
      <c r="B1005" s="2" t="s">
        <v>5002</v>
      </c>
      <c r="C1005" s="3">
        <v>4.2046322822570801</v>
      </c>
      <c r="D1005" s="4">
        <v>8.57</v>
      </c>
      <c r="E1005" s="5">
        <v>1</v>
      </c>
      <c r="F1005" s="5">
        <v>1</v>
      </c>
      <c r="G1005" s="5">
        <v>1</v>
      </c>
      <c r="H1005" s="5">
        <v>1</v>
      </c>
      <c r="I1005" s="6">
        <v>1137690.109375</v>
      </c>
      <c r="J1005" s="5">
        <v>315</v>
      </c>
      <c r="K1005" s="7">
        <v>35.644598014659998</v>
      </c>
      <c r="L1005" s="3">
        <v>9.20263671875</v>
      </c>
    </row>
    <row r="1006" spans="1:12">
      <c r="A1006" s="2" t="s">
        <v>2418</v>
      </c>
      <c r="B1006" s="2" t="s">
        <v>419</v>
      </c>
      <c r="C1006" s="3">
        <v>4.1976156234741202</v>
      </c>
      <c r="D1006" s="4">
        <v>3.47</v>
      </c>
      <c r="E1006" s="5">
        <v>1</v>
      </c>
      <c r="F1006" s="5">
        <v>1</v>
      </c>
      <c r="G1006" s="5">
        <v>1</v>
      </c>
      <c r="H1006" s="5">
        <v>1</v>
      </c>
      <c r="I1006" s="6">
        <v>22914938.5</v>
      </c>
      <c r="J1006" s="5">
        <v>404</v>
      </c>
      <c r="K1006" s="7">
        <v>44.591826634660002</v>
      </c>
      <c r="L1006" s="3">
        <v>4.52587890625</v>
      </c>
    </row>
    <row r="1007" spans="1:12">
      <c r="A1007" s="2" t="s">
        <v>612</v>
      </c>
      <c r="B1007" s="2" t="s">
        <v>4284</v>
      </c>
      <c r="C1007" s="3">
        <v>4.1961932182312003</v>
      </c>
      <c r="D1007" s="4">
        <v>4.0999999999999996</v>
      </c>
      <c r="E1007" s="5">
        <v>1</v>
      </c>
      <c r="F1007" s="5">
        <v>1</v>
      </c>
      <c r="G1007" s="5">
        <v>1</v>
      </c>
      <c r="H1007" s="5">
        <v>1</v>
      </c>
      <c r="I1007" s="6">
        <v>35629624.8125</v>
      </c>
      <c r="J1007" s="5">
        <v>415</v>
      </c>
      <c r="K1007" s="7">
        <v>46.584200054660002</v>
      </c>
      <c r="L1007" s="3">
        <v>6.78564453125</v>
      </c>
    </row>
    <row r="1008" spans="1:12">
      <c r="A1008" s="2" t="s">
        <v>1155</v>
      </c>
      <c r="B1008" s="2" t="s">
        <v>54</v>
      </c>
      <c r="C1008" s="3">
        <v>4.1903147697448704</v>
      </c>
      <c r="D1008" s="4">
        <v>21.71</v>
      </c>
      <c r="E1008" s="5">
        <v>1</v>
      </c>
      <c r="F1008" s="5">
        <v>3</v>
      </c>
      <c r="G1008" s="5">
        <v>3</v>
      </c>
      <c r="H1008" s="5">
        <v>3</v>
      </c>
      <c r="I1008" s="6">
        <v>587968.017578125</v>
      </c>
      <c r="J1008" s="5">
        <v>175</v>
      </c>
      <c r="K1008" s="7">
        <v>20.73320740466</v>
      </c>
      <c r="L1008" s="3">
        <v>10.37451171875</v>
      </c>
    </row>
    <row r="1009" spans="1:12">
      <c r="A1009" s="2" t="s">
        <v>1795</v>
      </c>
      <c r="B1009" s="2" t="s">
        <v>3540</v>
      </c>
      <c r="C1009" s="3">
        <v>4.1838439702987698</v>
      </c>
      <c r="D1009" s="4">
        <v>10.82</v>
      </c>
      <c r="E1009" s="5">
        <v>1</v>
      </c>
      <c r="F1009" s="5">
        <v>1</v>
      </c>
      <c r="G1009" s="5">
        <v>2</v>
      </c>
      <c r="H1009" s="5">
        <v>2</v>
      </c>
      <c r="I1009" s="6">
        <v>41927216.7109375</v>
      </c>
      <c r="J1009" s="5">
        <v>194</v>
      </c>
      <c r="K1009" s="7">
        <v>22.088951314660001</v>
      </c>
      <c r="L1009" s="3">
        <v>9.97900390625</v>
      </c>
    </row>
    <row r="1010" spans="1:12">
      <c r="A1010" s="2" t="s">
        <v>745</v>
      </c>
      <c r="B1010" s="2" t="s">
        <v>4191</v>
      </c>
      <c r="C1010" s="3">
        <v>4.1636013984680202</v>
      </c>
      <c r="D1010" s="4">
        <v>3.47</v>
      </c>
      <c r="E1010" s="5">
        <v>1</v>
      </c>
      <c r="F1010" s="5">
        <v>1</v>
      </c>
      <c r="G1010" s="5">
        <v>1</v>
      </c>
      <c r="H1010" s="5">
        <v>1</v>
      </c>
      <c r="I1010" s="6">
        <v>156568.78027343799</v>
      </c>
      <c r="J1010" s="5">
        <v>404</v>
      </c>
      <c r="K1010" s="7">
        <v>45.481664834660002</v>
      </c>
      <c r="L1010" s="3">
        <v>6.91748046875</v>
      </c>
    </row>
    <row r="1011" spans="1:12">
      <c r="A1011" s="2" t="s">
        <v>1639</v>
      </c>
      <c r="B1011" s="2" t="s">
        <v>113</v>
      </c>
      <c r="C1011" s="3">
        <v>4.15161085128784</v>
      </c>
      <c r="D1011" s="4">
        <v>6.6</v>
      </c>
      <c r="E1011" s="5">
        <v>1</v>
      </c>
      <c r="F1011" s="5">
        <v>1</v>
      </c>
      <c r="G1011" s="5">
        <v>1</v>
      </c>
      <c r="H1011" s="5">
        <v>2</v>
      </c>
      <c r="I1011" s="6">
        <v>39532183.5</v>
      </c>
      <c r="J1011" s="5">
        <v>212</v>
      </c>
      <c r="K1011" s="7">
        <v>24.301600044659999</v>
      </c>
      <c r="L1011" s="3">
        <v>4.50048828125</v>
      </c>
    </row>
    <row r="1012" spans="1:12">
      <c r="A1012" s="2" t="s">
        <v>2327</v>
      </c>
      <c r="B1012" s="2" t="s">
        <v>3192</v>
      </c>
      <c r="C1012" s="3">
        <v>4.15132737159729</v>
      </c>
      <c r="D1012" s="4">
        <v>13.19</v>
      </c>
      <c r="E1012" s="5">
        <v>2</v>
      </c>
      <c r="F1012" s="5">
        <v>3</v>
      </c>
      <c r="G1012" s="5">
        <v>3</v>
      </c>
      <c r="H1012" s="5">
        <v>3</v>
      </c>
      <c r="I1012" s="6">
        <v>47964184.416992202</v>
      </c>
      <c r="J1012" s="5">
        <v>144</v>
      </c>
      <c r="K1012" s="7">
        <v>15.838235574660001</v>
      </c>
      <c r="L1012" s="3">
        <v>9.43701171875</v>
      </c>
    </row>
    <row r="1013" spans="1:12">
      <c r="A1013" s="2" t="s">
        <v>1089</v>
      </c>
      <c r="B1013" s="2" t="s">
        <v>340</v>
      </c>
      <c r="C1013" s="3">
        <v>4.1465344429016104</v>
      </c>
      <c r="D1013" s="4">
        <v>2.76</v>
      </c>
      <c r="E1013" s="5">
        <v>1</v>
      </c>
      <c r="F1013" s="5">
        <v>1</v>
      </c>
      <c r="G1013" s="5">
        <v>1</v>
      </c>
      <c r="H1013" s="5">
        <v>1</v>
      </c>
      <c r="I1013" s="6">
        <v>28544436.25</v>
      </c>
      <c r="J1013" s="5">
        <v>689</v>
      </c>
      <c r="K1013" s="7">
        <v>74.493192184660202</v>
      </c>
      <c r="L1013" s="3">
        <v>6.60986328125</v>
      </c>
    </row>
    <row r="1014" spans="1:12">
      <c r="A1014" s="2" t="s">
        <v>1792</v>
      </c>
      <c r="B1014" s="2" t="s">
        <v>3542</v>
      </c>
      <c r="C1014" s="3">
        <v>4.1404693126678502</v>
      </c>
      <c r="D1014" s="4">
        <v>3.5</v>
      </c>
      <c r="E1014" s="5">
        <v>1</v>
      </c>
      <c r="F1014" s="5">
        <v>1</v>
      </c>
      <c r="G1014" s="5">
        <v>1</v>
      </c>
      <c r="H1014" s="5">
        <v>2</v>
      </c>
      <c r="I1014" s="6">
        <v>14767167.75</v>
      </c>
      <c r="J1014" s="5">
        <v>314</v>
      </c>
      <c r="K1014" s="7">
        <v>36.777211424660003</v>
      </c>
      <c r="L1014" s="3">
        <v>7.38623046875</v>
      </c>
    </row>
    <row r="1015" spans="1:12">
      <c r="A1015" s="2" t="s">
        <v>1942</v>
      </c>
      <c r="B1015" s="2" t="s">
        <v>3446</v>
      </c>
      <c r="C1015" s="3">
        <v>4.1401834487915004</v>
      </c>
      <c r="D1015" s="4">
        <v>18.72</v>
      </c>
      <c r="E1015" s="5">
        <v>1</v>
      </c>
      <c r="F1015" s="5">
        <v>1</v>
      </c>
      <c r="G1015" s="5">
        <v>1</v>
      </c>
      <c r="H1015" s="5">
        <v>1</v>
      </c>
      <c r="I1015" s="6">
        <v>32356293.75</v>
      </c>
      <c r="J1015" s="5">
        <v>203</v>
      </c>
      <c r="K1015" s="7">
        <v>22.900195654659999</v>
      </c>
      <c r="L1015" s="3">
        <v>9.55419921875</v>
      </c>
    </row>
    <row r="1016" spans="1:12">
      <c r="A1016" s="2" t="s">
        <v>5005</v>
      </c>
      <c r="B1016" s="2" t="s">
        <v>5006</v>
      </c>
      <c r="C1016" s="3">
        <v>4.1199235916137704</v>
      </c>
      <c r="D1016" s="4">
        <v>7.39</v>
      </c>
      <c r="E1016" s="5">
        <v>1</v>
      </c>
      <c r="F1016" s="5">
        <v>1</v>
      </c>
      <c r="G1016" s="5">
        <v>1</v>
      </c>
      <c r="H1016" s="5">
        <v>1</v>
      </c>
      <c r="I1016" s="6">
        <v>4348626.625</v>
      </c>
      <c r="J1016" s="5">
        <v>203</v>
      </c>
      <c r="K1016" s="7">
        <v>22.95360781466</v>
      </c>
      <c r="L1016" s="3">
        <v>7.57666015625</v>
      </c>
    </row>
    <row r="1017" spans="1:12">
      <c r="A1017" s="2" t="s">
        <v>2601</v>
      </c>
      <c r="B1017" s="2" t="s">
        <v>46</v>
      </c>
      <c r="C1017" s="3">
        <v>4.1028966903686497</v>
      </c>
      <c r="D1017" s="4">
        <v>16.07</v>
      </c>
      <c r="E1017" s="5">
        <v>1</v>
      </c>
      <c r="F1017" s="5">
        <v>2</v>
      </c>
      <c r="G1017" s="5">
        <v>2</v>
      </c>
      <c r="H1017" s="5">
        <v>4</v>
      </c>
      <c r="I1017" s="6">
        <v>7218698.5703125</v>
      </c>
      <c r="J1017" s="5">
        <v>168</v>
      </c>
      <c r="K1017" s="7">
        <v>18.266512744660002</v>
      </c>
      <c r="L1017" s="3">
        <v>6.18896484375</v>
      </c>
    </row>
    <row r="1018" spans="1:12">
      <c r="A1018" s="2" t="s">
        <v>1502</v>
      </c>
      <c r="B1018" s="2" t="s">
        <v>3728</v>
      </c>
      <c r="C1018" s="3">
        <v>4.1025195121765101</v>
      </c>
      <c r="D1018" s="4">
        <v>1.52</v>
      </c>
      <c r="E1018" s="5">
        <v>1</v>
      </c>
      <c r="F1018" s="5">
        <v>1</v>
      </c>
      <c r="G1018" s="5">
        <v>1</v>
      </c>
      <c r="H1018" s="5">
        <v>2</v>
      </c>
      <c r="I1018" s="6"/>
      <c r="J1018" s="5">
        <v>857</v>
      </c>
      <c r="K1018" s="7">
        <v>97.225185234660003</v>
      </c>
      <c r="L1018" s="3">
        <v>5.04638671875</v>
      </c>
    </row>
    <row r="1019" spans="1:12">
      <c r="A1019" s="2" t="s">
        <v>876</v>
      </c>
      <c r="B1019" s="2" t="s">
        <v>235</v>
      </c>
      <c r="C1019" s="3">
        <v>4.0837159156799299</v>
      </c>
      <c r="D1019" s="4">
        <v>12.5</v>
      </c>
      <c r="E1019" s="5">
        <v>1</v>
      </c>
      <c r="F1019" s="5">
        <v>1</v>
      </c>
      <c r="G1019" s="5">
        <v>1</v>
      </c>
      <c r="H1019" s="5">
        <v>1</v>
      </c>
      <c r="I1019" s="6">
        <v>59761925.25</v>
      </c>
      <c r="J1019" s="5">
        <v>144</v>
      </c>
      <c r="K1019" s="7">
        <v>15.30485689466</v>
      </c>
      <c r="L1019" s="3">
        <v>5.87158203125</v>
      </c>
    </row>
    <row r="1020" spans="1:12">
      <c r="A1020" s="2" t="s">
        <v>4580</v>
      </c>
      <c r="B1020" s="2" t="s">
        <v>4581</v>
      </c>
      <c r="C1020" s="3">
        <v>4.0591354370117196</v>
      </c>
      <c r="D1020" s="4">
        <v>9.8000000000000007</v>
      </c>
      <c r="E1020" s="5">
        <v>1</v>
      </c>
      <c r="F1020" s="5">
        <v>1</v>
      </c>
      <c r="G1020" s="5">
        <v>1</v>
      </c>
      <c r="H1020" s="5">
        <v>1</v>
      </c>
      <c r="I1020" s="6">
        <v>42798514.5</v>
      </c>
      <c r="J1020" s="5">
        <v>153</v>
      </c>
      <c r="K1020" s="7">
        <v>18.19172495466</v>
      </c>
      <c r="L1020" s="3">
        <v>9.49560546875</v>
      </c>
    </row>
    <row r="1021" spans="1:12">
      <c r="A1021" s="2" t="s">
        <v>2706</v>
      </c>
      <c r="B1021" s="2" t="s">
        <v>2933</v>
      </c>
      <c r="C1021" s="3">
        <v>4.05047607421875</v>
      </c>
      <c r="D1021" s="4">
        <v>2.96</v>
      </c>
      <c r="E1021" s="5">
        <v>1</v>
      </c>
      <c r="F1021" s="5">
        <v>1</v>
      </c>
      <c r="G1021" s="5">
        <v>1</v>
      </c>
      <c r="H1021" s="5">
        <v>1</v>
      </c>
      <c r="I1021" s="6">
        <v>18541955.5</v>
      </c>
      <c r="J1021" s="5">
        <v>406</v>
      </c>
      <c r="K1021" s="7">
        <v>46.711080324660003</v>
      </c>
      <c r="L1021" s="3">
        <v>4.91943359375</v>
      </c>
    </row>
    <row r="1022" spans="1:12">
      <c r="A1022" s="2" t="s">
        <v>1819</v>
      </c>
      <c r="B1022" s="2" t="s">
        <v>3529</v>
      </c>
      <c r="C1022" s="3">
        <v>4.0366892814636204</v>
      </c>
      <c r="D1022" s="4">
        <v>28.57</v>
      </c>
      <c r="E1022" s="5">
        <v>1</v>
      </c>
      <c r="F1022" s="5">
        <v>1</v>
      </c>
      <c r="G1022" s="5">
        <v>1</v>
      </c>
      <c r="H1022" s="5">
        <v>1</v>
      </c>
      <c r="I1022" s="6">
        <v>1563164.40625</v>
      </c>
      <c r="J1022" s="5">
        <v>56</v>
      </c>
      <c r="K1022" s="7">
        <v>6.4783091446599999</v>
      </c>
      <c r="L1022" s="3">
        <v>9.87646484375</v>
      </c>
    </row>
    <row r="1023" spans="1:12">
      <c r="A1023" s="2" t="s">
        <v>698</v>
      </c>
      <c r="B1023" s="2" t="s">
        <v>4225</v>
      </c>
      <c r="C1023" s="3">
        <v>4.03182148933411</v>
      </c>
      <c r="D1023" s="4">
        <v>13.4</v>
      </c>
      <c r="E1023" s="5">
        <v>1</v>
      </c>
      <c r="F1023" s="5">
        <v>1</v>
      </c>
      <c r="G1023" s="5">
        <v>2</v>
      </c>
      <c r="H1023" s="5">
        <v>2</v>
      </c>
      <c r="I1023" s="6">
        <v>41154078.703613304</v>
      </c>
      <c r="J1023" s="5">
        <v>194</v>
      </c>
      <c r="K1023" s="7">
        <v>22.088951314660001</v>
      </c>
      <c r="L1023" s="3">
        <v>9.97900390625</v>
      </c>
    </row>
    <row r="1024" spans="1:12">
      <c r="A1024" s="2" t="s">
        <v>2720</v>
      </c>
      <c r="B1024" s="2" t="s">
        <v>2942</v>
      </c>
      <c r="C1024" s="3">
        <v>4.0180845260620099</v>
      </c>
      <c r="D1024" s="4">
        <v>5.39</v>
      </c>
      <c r="E1024" s="5">
        <v>1</v>
      </c>
      <c r="F1024" s="5">
        <v>1</v>
      </c>
      <c r="G1024" s="5">
        <v>1</v>
      </c>
      <c r="H1024" s="5">
        <v>1</v>
      </c>
      <c r="I1024" s="6"/>
      <c r="J1024" s="5">
        <v>445</v>
      </c>
      <c r="K1024" s="7">
        <v>49.072373794660002</v>
      </c>
      <c r="L1024" s="3">
        <v>9.62744140625</v>
      </c>
    </row>
    <row r="1025" spans="1:12">
      <c r="A1025" s="2" t="s">
        <v>2101</v>
      </c>
      <c r="B1025" s="2" t="s">
        <v>3334</v>
      </c>
      <c r="C1025" s="3">
        <v>3.9762768745422399</v>
      </c>
      <c r="D1025" s="4">
        <v>11.82</v>
      </c>
      <c r="E1025" s="5">
        <v>1</v>
      </c>
      <c r="F1025" s="5">
        <v>2</v>
      </c>
      <c r="G1025" s="5">
        <v>2</v>
      </c>
      <c r="H1025" s="5">
        <v>2</v>
      </c>
      <c r="I1025" s="6">
        <v>8451429.4990234394</v>
      </c>
      <c r="J1025" s="5">
        <v>313</v>
      </c>
      <c r="K1025" s="7">
        <v>35.880270304660002</v>
      </c>
      <c r="L1025" s="3">
        <v>8.19189453125</v>
      </c>
    </row>
    <row r="1026" spans="1:12">
      <c r="A1026" s="2" t="s">
        <v>2126</v>
      </c>
      <c r="B1026" s="2" t="s">
        <v>3318</v>
      </c>
      <c r="C1026" s="3">
        <v>3.9744029045104998</v>
      </c>
      <c r="D1026" s="4">
        <v>12.64</v>
      </c>
      <c r="E1026" s="5">
        <v>1</v>
      </c>
      <c r="F1026" s="5">
        <v>2</v>
      </c>
      <c r="G1026" s="5">
        <v>2</v>
      </c>
      <c r="H1026" s="5">
        <v>2</v>
      </c>
      <c r="I1026" s="6">
        <v>69719369.490234405</v>
      </c>
      <c r="J1026" s="5">
        <v>277</v>
      </c>
      <c r="K1026" s="7">
        <v>30.899481234660001</v>
      </c>
      <c r="L1026" s="3">
        <v>5.65576171875</v>
      </c>
    </row>
    <row r="1027" spans="1:12">
      <c r="A1027" s="2" t="s">
        <v>2475</v>
      </c>
      <c r="B1027" s="2" t="s">
        <v>203</v>
      </c>
      <c r="C1027" s="3">
        <v>3.9695854187011701</v>
      </c>
      <c r="D1027" s="4">
        <v>16.670000000000002</v>
      </c>
      <c r="E1027" s="5">
        <v>1</v>
      </c>
      <c r="F1027" s="5">
        <v>1</v>
      </c>
      <c r="G1027" s="5">
        <v>1</v>
      </c>
      <c r="H1027" s="5">
        <v>2</v>
      </c>
      <c r="I1027" s="6">
        <v>53430170.640625</v>
      </c>
      <c r="J1027" s="5">
        <v>60</v>
      </c>
      <c r="K1027" s="7">
        <v>6.8115930746600002</v>
      </c>
      <c r="L1027" s="3">
        <v>9.52490234375</v>
      </c>
    </row>
    <row r="1028" spans="1:12">
      <c r="A1028" s="2" t="s">
        <v>4674</v>
      </c>
      <c r="B1028" s="2" t="s">
        <v>4675</v>
      </c>
      <c r="C1028" s="3">
        <v>3.96504807472229</v>
      </c>
      <c r="D1028" s="4">
        <v>6.58</v>
      </c>
      <c r="E1028" s="5">
        <v>1</v>
      </c>
      <c r="F1028" s="5">
        <v>1</v>
      </c>
      <c r="G1028" s="5">
        <v>1</v>
      </c>
      <c r="H1028" s="5">
        <v>2</v>
      </c>
      <c r="I1028" s="6">
        <v>56640.05859375</v>
      </c>
      <c r="J1028" s="5">
        <v>152</v>
      </c>
      <c r="K1028" s="7">
        <v>17.511333074660001</v>
      </c>
      <c r="L1028" s="3">
        <v>8.66064453125</v>
      </c>
    </row>
    <row r="1029" spans="1:12">
      <c r="A1029" s="2" t="s">
        <v>1585</v>
      </c>
      <c r="B1029" s="2" t="s">
        <v>3671</v>
      </c>
      <c r="C1029" s="3">
        <v>3.9606404304504399</v>
      </c>
      <c r="D1029" s="4">
        <v>2.63</v>
      </c>
      <c r="E1029" s="5">
        <v>1</v>
      </c>
      <c r="F1029" s="5">
        <v>1</v>
      </c>
      <c r="G1029" s="5">
        <v>1</v>
      </c>
      <c r="H1029" s="5">
        <v>1</v>
      </c>
      <c r="I1029" s="6">
        <v>19580238.875</v>
      </c>
      <c r="J1029" s="5">
        <v>571</v>
      </c>
      <c r="K1029" s="7">
        <v>64.172608454659994</v>
      </c>
      <c r="L1029" s="3">
        <v>5.27490234375</v>
      </c>
    </row>
    <row r="1030" spans="1:12">
      <c r="A1030" s="2" t="s">
        <v>784</v>
      </c>
      <c r="B1030" s="2" t="s">
        <v>4166</v>
      </c>
      <c r="C1030" s="3">
        <v>3.9148502349853498</v>
      </c>
      <c r="D1030" s="4">
        <v>2.37</v>
      </c>
      <c r="E1030" s="5">
        <v>1</v>
      </c>
      <c r="F1030" s="5">
        <v>1</v>
      </c>
      <c r="G1030" s="5">
        <v>1</v>
      </c>
      <c r="H1030" s="5">
        <v>1</v>
      </c>
      <c r="I1030" s="6">
        <v>31759005.59375</v>
      </c>
      <c r="J1030" s="5">
        <v>632</v>
      </c>
      <c r="K1030" s="7">
        <v>71.107555914659997</v>
      </c>
      <c r="L1030" s="3">
        <v>4.97021484375</v>
      </c>
    </row>
    <row r="1031" spans="1:12">
      <c r="A1031" s="2" t="s">
        <v>878</v>
      </c>
      <c r="B1031" s="2" t="s">
        <v>359</v>
      </c>
      <c r="C1031" s="3">
        <v>3.8944849967956499</v>
      </c>
      <c r="D1031" s="4">
        <v>2.8</v>
      </c>
      <c r="E1031" s="5">
        <v>1</v>
      </c>
      <c r="F1031" s="5">
        <v>1</v>
      </c>
      <c r="G1031" s="5">
        <v>1</v>
      </c>
      <c r="H1031" s="5">
        <v>2</v>
      </c>
      <c r="I1031" s="6">
        <v>503955.3125</v>
      </c>
      <c r="J1031" s="5">
        <v>571</v>
      </c>
      <c r="K1031" s="7">
        <v>65.065530774660104</v>
      </c>
      <c r="L1031" s="3">
        <v>7.72314453125</v>
      </c>
    </row>
    <row r="1032" spans="1:12">
      <c r="A1032" s="2" t="s">
        <v>1581</v>
      </c>
      <c r="B1032" s="2" t="s">
        <v>4340</v>
      </c>
      <c r="C1032" s="3">
        <v>3.8916268348693799</v>
      </c>
      <c r="D1032" s="4">
        <v>7.78</v>
      </c>
      <c r="E1032" s="5">
        <v>1</v>
      </c>
      <c r="F1032" s="5">
        <v>2</v>
      </c>
      <c r="G1032" s="5">
        <v>2</v>
      </c>
      <c r="H1032" s="5">
        <v>2</v>
      </c>
      <c r="I1032" s="6">
        <v>13783900.935424799</v>
      </c>
      <c r="J1032" s="5">
        <v>450</v>
      </c>
      <c r="K1032" s="7">
        <v>51.945316814660004</v>
      </c>
      <c r="L1032" s="3">
        <v>5.64306640625</v>
      </c>
    </row>
    <row r="1033" spans="1:12">
      <c r="A1033" s="2" t="s">
        <v>5007</v>
      </c>
      <c r="B1033" s="2" t="s">
        <v>5008</v>
      </c>
      <c r="C1033" s="3">
        <v>3.87083220481873</v>
      </c>
      <c r="D1033" s="4">
        <v>3.87</v>
      </c>
      <c r="E1033" s="5">
        <v>1</v>
      </c>
      <c r="F1033" s="5">
        <v>1</v>
      </c>
      <c r="G1033" s="5">
        <v>1</v>
      </c>
      <c r="H1033" s="5">
        <v>1</v>
      </c>
      <c r="I1033" s="6">
        <v>443332.25</v>
      </c>
      <c r="J1033" s="5">
        <v>543</v>
      </c>
      <c r="K1033" s="7">
        <v>60.449274954660098</v>
      </c>
      <c r="L1033" s="3">
        <v>9.18798828125</v>
      </c>
    </row>
    <row r="1034" spans="1:12">
      <c r="A1034" s="2" t="s">
        <v>1264</v>
      </c>
      <c r="B1034" s="2" t="s">
        <v>3886</v>
      </c>
      <c r="C1034" s="3">
        <v>3.85294508934021</v>
      </c>
      <c r="D1034" s="4">
        <v>5.5</v>
      </c>
      <c r="E1034" s="5">
        <v>1</v>
      </c>
      <c r="F1034" s="5">
        <v>1</v>
      </c>
      <c r="G1034" s="5">
        <v>1</v>
      </c>
      <c r="H1034" s="5">
        <v>1</v>
      </c>
      <c r="I1034" s="6">
        <v>22814970.75</v>
      </c>
      <c r="J1034" s="5">
        <v>327</v>
      </c>
      <c r="K1034" s="7">
        <v>36.175068064660003</v>
      </c>
      <c r="L1034" s="3">
        <v>5.12255859375</v>
      </c>
    </row>
    <row r="1035" spans="1:12">
      <c r="A1035" s="2" t="s">
        <v>1156</v>
      </c>
      <c r="B1035" s="2" t="s">
        <v>3952</v>
      </c>
      <c r="C1035" s="3">
        <v>3.8373858928680402</v>
      </c>
      <c r="D1035" s="4">
        <v>8.7200000000000006</v>
      </c>
      <c r="E1035" s="5">
        <v>1</v>
      </c>
      <c r="F1035" s="5">
        <v>2</v>
      </c>
      <c r="G1035" s="5">
        <v>2</v>
      </c>
      <c r="H1035" s="5">
        <v>2</v>
      </c>
      <c r="I1035" s="6">
        <v>532151.859375</v>
      </c>
      <c r="J1035" s="5">
        <v>447</v>
      </c>
      <c r="K1035" s="7">
        <v>48.95688189466</v>
      </c>
      <c r="L1035" s="3">
        <v>5.74462890625</v>
      </c>
    </row>
    <row r="1036" spans="1:12">
      <c r="A1036" s="2" t="s">
        <v>1806</v>
      </c>
      <c r="B1036" s="2" t="s">
        <v>3535</v>
      </c>
      <c r="C1036" s="3">
        <v>3.80900907516479</v>
      </c>
      <c r="D1036" s="4">
        <v>3.77</v>
      </c>
      <c r="E1036" s="5">
        <v>1</v>
      </c>
      <c r="F1036" s="5">
        <v>1</v>
      </c>
      <c r="G1036" s="5">
        <v>1</v>
      </c>
      <c r="H1036" s="5">
        <v>1</v>
      </c>
      <c r="I1036" s="6">
        <v>18006108.5</v>
      </c>
      <c r="J1036" s="5">
        <v>345</v>
      </c>
      <c r="K1036" s="7">
        <v>37.865413114660001</v>
      </c>
      <c r="L1036" s="3">
        <v>5.46533203125</v>
      </c>
    </row>
    <row r="1037" spans="1:12">
      <c r="A1037" s="2" t="s">
        <v>816</v>
      </c>
      <c r="B1037" s="2" t="s">
        <v>4146</v>
      </c>
      <c r="C1037" s="3">
        <v>3.8079500198364298</v>
      </c>
      <c r="D1037" s="4">
        <v>18.920000000000002</v>
      </c>
      <c r="E1037" s="5">
        <v>1</v>
      </c>
      <c r="F1037" s="5">
        <v>2</v>
      </c>
      <c r="G1037" s="5">
        <v>2</v>
      </c>
      <c r="H1037" s="5">
        <v>2</v>
      </c>
      <c r="I1037" s="6">
        <v>36848710</v>
      </c>
      <c r="J1037" s="5">
        <v>185</v>
      </c>
      <c r="K1037" s="7">
        <v>21.029205534660001</v>
      </c>
      <c r="L1037" s="3">
        <v>9.62744140625</v>
      </c>
    </row>
    <row r="1038" spans="1:12">
      <c r="A1038" s="2" t="s">
        <v>2047</v>
      </c>
      <c r="B1038" s="2" t="s">
        <v>4399</v>
      </c>
      <c r="C1038" s="3">
        <v>3.7805743217468302</v>
      </c>
      <c r="D1038" s="4">
        <v>5.9</v>
      </c>
      <c r="E1038" s="5">
        <v>1</v>
      </c>
      <c r="F1038" s="5">
        <v>1</v>
      </c>
      <c r="G1038" s="5">
        <v>1</v>
      </c>
      <c r="H1038" s="5">
        <v>1</v>
      </c>
      <c r="I1038" s="6">
        <v>9775455.25</v>
      </c>
      <c r="J1038" s="5">
        <v>288</v>
      </c>
      <c r="K1038" s="7">
        <v>31.832469564659998</v>
      </c>
      <c r="L1038" s="3">
        <v>6.31591796875</v>
      </c>
    </row>
    <row r="1039" spans="1:12">
      <c r="A1039" s="2" t="s">
        <v>1028</v>
      </c>
      <c r="B1039" s="2" t="s">
        <v>4398</v>
      </c>
      <c r="C1039" s="3">
        <v>3.7802257537841801</v>
      </c>
      <c r="D1039" s="4">
        <v>6.08</v>
      </c>
      <c r="E1039" s="5">
        <v>1</v>
      </c>
      <c r="F1039" s="5">
        <v>1</v>
      </c>
      <c r="G1039" s="5">
        <v>1</v>
      </c>
      <c r="H1039" s="5">
        <v>1</v>
      </c>
      <c r="I1039" s="6">
        <v>268739.96875</v>
      </c>
      <c r="J1039" s="5">
        <v>263</v>
      </c>
      <c r="K1039" s="7">
        <v>29.587840254660001</v>
      </c>
      <c r="L1039" s="3">
        <v>4.69091796875</v>
      </c>
    </row>
    <row r="1040" spans="1:12">
      <c r="A1040" s="2" t="s">
        <v>656</v>
      </c>
      <c r="B1040" s="2" t="s">
        <v>4254</v>
      </c>
      <c r="C1040" s="3">
        <v>3.7624127864837602</v>
      </c>
      <c r="D1040" s="4">
        <v>6.19</v>
      </c>
      <c r="E1040" s="5">
        <v>1</v>
      </c>
      <c r="F1040" s="5">
        <v>1</v>
      </c>
      <c r="G1040" s="5">
        <v>1</v>
      </c>
      <c r="H1040" s="5">
        <v>1</v>
      </c>
      <c r="I1040" s="6">
        <v>4180581.2734375</v>
      </c>
      <c r="J1040" s="5">
        <v>210</v>
      </c>
      <c r="K1040" s="7">
        <v>24.057721214659999</v>
      </c>
      <c r="L1040" s="3">
        <v>6.68310546875</v>
      </c>
    </row>
    <row r="1041" spans="1:12">
      <c r="A1041" s="2" t="s">
        <v>1517</v>
      </c>
      <c r="B1041" s="2" t="s">
        <v>3717</v>
      </c>
      <c r="C1041" s="3">
        <v>3.7610330581664999</v>
      </c>
      <c r="D1041" s="4">
        <v>7</v>
      </c>
      <c r="E1041" s="5">
        <v>1</v>
      </c>
      <c r="F1041" s="5">
        <v>1</v>
      </c>
      <c r="G1041" s="5">
        <v>1</v>
      </c>
      <c r="H1041" s="5">
        <v>2</v>
      </c>
      <c r="I1041" s="6">
        <v>31033617</v>
      </c>
      <c r="J1041" s="5">
        <v>257</v>
      </c>
      <c r="K1041" s="7">
        <v>28.737523744659999</v>
      </c>
      <c r="L1041" s="3">
        <v>5.12255859375</v>
      </c>
    </row>
    <row r="1042" spans="1:12">
      <c r="A1042" s="2" t="s">
        <v>742</v>
      </c>
      <c r="B1042" s="2" t="s">
        <v>4194</v>
      </c>
      <c r="C1042" s="3">
        <v>3.7597103118896502</v>
      </c>
      <c r="D1042" s="4">
        <v>19.72</v>
      </c>
      <c r="E1042" s="5">
        <v>1</v>
      </c>
      <c r="F1042" s="5">
        <v>2</v>
      </c>
      <c r="G1042" s="5">
        <v>2</v>
      </c>
      <c r="H1042" s="5">
        <v>3</v>
      </c>
      <c r="I1042" s="6">
        <v>9890994.1962890606</v>
      </c>
      <c r="J1042" s="5">
        <v>142</v>
      </c>
      <c r="K1042" s="7">
        <v>15.694700174659999</v>
      </c>
      <c r="L1042" s="3">
        <v>10.14013671875</v>
      </c>
    </row>
    <row r="1043" spans="1:12">
      <c r="A1043" s="2" t="s">
        <v>591</v>
      </c>
      <c r="B1043" s="2" t="s">
        <v>207</v>
      </c>
      <c r="C1043" s="3">
        <v>3.72732281684875</v>
      </c>
      <c r="D1043" s="4">
        <v>12.75</v>
      </c>
      <c r="E1043" s="5">
        <v>1</v>
      </c>
      <c r="F1043" s="5">
        <v>1</v>
      </c>
      <c r="G1043" s="5">
        <v>1</v>
      </c>
      <c r="H1043" s="5">
        <v>1</v>
      </c>
      <c r="I1043" s="6">
        <v>171128.015625</v>
      </c>
      <c r="J1043" s="5">
        <v>204</v>
      </c>
      <c r="K1043" s="7">
        <v>22.414948174660001</v>
      </c>
      <c r="L1043" s="3">
        <v>5.35107421875</v>
      </c>
    </row>
    <row r="1044" spans="1:12">
      <c r="A1044" s="2" t="s">
        <v>5011</v>
      </c>
      <c r="B1044" s="2" t="s">
        <v>5012</v>
      </c>
      <c r="C1044" s="3">
        <v>3.7242724895477299</v>
      </c>
      <c r="D1044" s="4">
        <v>3.85</v>
      </c>
      <c r="E1044" s="5">
        <v>1</v>
      </c>
      <c r="F1044" s="5">
        <v>1</v>
      </c>
      <c r="G1044" s="5">
        <v>1</v>
      </c>
      <c r="H1044" s="5">
        <v>2</v>
      </c>
      <c r="I1044" s="6">
        <v>48926631.75</v>
      </c>
      <c r="J1044" s="5">
        <v>338</v>
      </c>
      <c r="K1044" s="7">
        <v>37.798906144660002</v>
      </c>
      <c r="L1044" s="3">
        <v>5.21142578125</v>
      </c>
    </row>
    <row r="1045" spans="1:12">
      <c r="A1045" s="2" t="s">
        <v>1316</v>
      </c>
      <c r="B1045" s="2" t="s">
        <v>3845</v>
      </c>
      <c r="C1045" s="3">
        <v>3.7216720581054701</v>
      </c>
      <c r="D1045" s="4">
        <v>12.43</v>
      </c>
      <c r="E1045" s="5">
        <v>1</v>
      </c>
      <c r="F1045" s="5">
        <v>1</v>
      </c>
      <c r="G1045" s="5">
        <v>1</v>
      </c>
      <c r="H1045" s="5">
        <v>1</v>
      </c>
      <c r="I1045" s="6">
        <v>30801143</v>
      </c>
      <c r="J1045" s="5">
        <v>177</v>
      </c>
      <c r="K1045" s="7">
        <v>20.176781624659998</v>
      </c>
      <c r="L1045" s="3">
        <v>9.71533203125</v>
      </c>
    </row>
    <row r="1046" spans="1:12">
      <c r="A1046" s="2" t="s">
        <v>5013</v>
      </c>
      <c r="B1046" s="2" t="s">
        <v>5014</v>
      </c>
      <c r="C1046" s="3">
        <v>3.7026951313018799</v>
      </c>
      <c r="D1046" s="4">
        <v>5.85</v>
      </c>
      <c r="E1046" s="5">
        <v>1</v>
      </c>
      <c r="F1046" s="5">
        <v>1</v>
      </c>
      <c r="G1046" s="5">
        <v>1</v>
      </c>
      <c r="H1046" s="5">
        <v>1</v>
      </c>
      <c r="I1046" s="6">
        <v>64875069</v>
      </c>
      <c r="J1046" s="5">
        <v>325</v>
      </c>
      <c r="K1046" s="7">
        <v>35.969190634660002</v>
      </c>
      <c r="L1046" s="3">
        <v>5.38916015625</v>
      </c>
    </row>
    <row r="1047" spans="1:12">
      <c r="A1047" s="2" t="s">
        <v>1719</v>
      </c>
      <c r="B1047" s="2" t="s">
        <v>3591</v>
      </c>
      <c r="C1047" s="3">
        <v>3.6951353549957302</v>
      </c>
      <c r="D1047" s="4">
        <v>2.5299999999999998</v>
      </c>
      <c r="E1047" s="5">
        <v>1</v>
      </c>
      <c r="F1047" s="5">
        <v>2</v>
      </c>
      <c r="G1047" s="5">
        <v>2</v>
      </c>
      <c r="H1047" s="5">
        <v>2</v>
      </c>
      <c r="I1047" s="6">
        <v>22667832</v>
      </c>
      <c r="J1047" s="5">
        <v>750</v>
      </c>
      <c r="K1047" s="7">
        <v>82.301359074660098</v>
      </c>
      <c r="L1047" s="3">
        <v>7.18115234375</v>
      </c>
    </row>
    <row r="1048" spans="1:12">
      <c r="A1048" s="2" t="s">
        <v>1673</v>
      </c>
      <c r="B1048" s="2" t="s">
        <v>3619</v>
      </c>
      <c r="C1048" s="3">
        <v>3.6872370243072501</v>
      </c>
      <c r="D1048" s="4">
        <v>6.74</v>
      </c>
      <c r="E1048" s="5">
        <v>1</v>
      </c>
      <c r="F1048" s="5">
        <v>2</v>
      </c>
      <c r="G1048" s="5">
        <v>2</v>
      </c>
      <c r="H1048" s="5">
        <v>2</v>
      </c>
      <c r="I1048" s="6">
        <v>2656549.35339355</v>
      </c>
      <c r="J1048" s="5">
        <v>386</v>
      </c>
      <c r="K1048" s="7">
        <v>42.729567444659999</v>
      </c>
      <c r="L1048" s="3">
        <v>6.71240234375</v>
      </c>
    </row>
    <row r="1049" spans="1:12">
      <c r="A1049" s="2" t="s">
        <v>1782</v>
      </c>
      <c r="B1049" s="2" t="s">
        <v>303</v>
      </c>
      <c r="C1049" s="3">
        <v>3.68680739402771</v>
      </c>
      <c r="D1049" s="4">
        <v>1.72</v>
      </c>
      <c r="E1049" s="5">
        <v>1</v>
      </c>
      <c r="F1049" s="5">
        <v>1</v>
      </c>
      <c r="G1049" s="5">
        <v>1</v>
      </c>
      <c r="H1049" s="5">
        <v>1</v>
      </c>
      <c r="I1049" s="6">
        <v>926760.880859375</v>
      </c>
      <c r="J1049" s="5">
        <v>873</v>
      </c>
      <c r="K1049" s="7">
        <v>98.514169234660102</v>
      </c>
      <c r="L1049" s="3">
        <v>7.02001953125</v>
      </c>
    </row>
    <row r="1050" spans="1:12">
      <c r="A1050" s="2" t="s">
        <v>276</v>
      </c>
      <c r="B1050" s="2" t="s">
        <v>2790</v>
      </c>
      <c r="C1050" s="3">
        <v>3.6708039045333898</v>
      </c>
      <c r="D1050" s="4">
        <v>20.45</v>
      </c>
      <c r="E1050" s="5">
        <v>1</v>
      </c>
      <c r="F1050" s="5">
        <v>2</v>
      </c>
      <c r="G1050" s="5">
        <v>2</v>
      </c>
      <c r="H1050" s="5">
        <v>2</v>
      </c>
      <c r="I1050" s="6">
        <v>85867.293212890596</v>
      </c>
      <c r="J1050" s="5">
        <v>88</v>
      </c>
      <c r="K1050" s="7">
        <v>9.8850250546599998</v>
      </c>
      <c r="L1050" s="3">
        <v>11.63427734375</v>
      </c>
    </row>
    <row r="1051" spans="1:12">
      <c r="A1051" s="2" t="s">
        <v>1484</v>
      </c>
      <c r="B1051" s="2" t="s">
        <v>3739</v>
      </c>
      <c r="C1051" s="3">
        <v>3.6689970493316699</v>
      </c>
      <c r="D1051" s="4">
        <v>7.17</v>
      </c>
      <c r="E1051" s="5">
        <v>1</v>
      </c>
      <c r="F1051" s="5">
        <v>1</v>
      </c>
      <c r="G1051" s="5">
        <v>1</v>
      </c>
      <c r="H1051" s="5">
        <v>1</v>
      </c>
      <c r="I1051" s="6">
        <v>31060499.25</v>
      </c>
      <c r="J1051" s="5">
        <v>265</v>
      </c>
      <c r="K1051" s="7">
        <v>30.059794904659999</v>
      </c>
      <c r="L1051" s="3">
        <v>9.23193359375</v>
      </c>
    </row>
    <row r="1052" spans="1:12">
      <c r="A1052" s="2" t="s">
        <v>284</v>
      </c>
      <c r="B1052" s="2" t="s">
        <v>3417</v>
      </c>
      <c r="C1052" s="3">
        <v>3.6560313701629599</v>
      </c>
      <c r="D1052" s="4">
        <v>4.0199999999999996</v>
      </c>
      <c r="E1052" s="5">
        <v>1</v>
      </c>
      <c r="F1052" s="5">
        <v>2</v>
      </c>
      <c r="G1052" s="5">
        <v>2</v>
      </c>
      <c r="H1052" s="5">
        <v>2</v>
      </c>
      <c r="I1052" s="6">
        <v>22809358.673339799</v>
      </c>
      <c r="J1052" s="5">
        <v>671</v>
      </c>
      <c r="K1052" s="7">
        <v>72.1944592346603</v>
      </c>
      <c r="L1052" s="3">
        <v>6.93212890625</v>
      </c>
    </row>
    <row r="1053" spans="1:12">
      <c r="A1053" s="2" t="s">
        <v>5015</v>
      </c>
      <c r="B1053" s="2" t="s">
        <v>5016</v>
      </c>
      <c r="C1053" s="3">
        <v>3.6508831977844198</v>
      </c>
      <c r="D1053" s="4">
        <v>2.54</v>
      </c>
      <c r="E1053" s="5">
        <v>1</v>
      </c>
      <c r="F1053" s="5">
        <v>2</v>
      </c>
      <c r="G1053" s="5">
        <v>2</v>
      </c>
      <c r="H1053" s="5">
        <v>2</v>
      </c>
      <c r="I1053" s="6">
        <v>353372.80078125</v>
      </c>
      <c r="J1053" s="5">
        <v>1103</v>
      </c>
      <c r="K1053" s="7">
        <v>124.57975848466</v>
      </c>
      <c r="L1053" s="3">
        <v>8.88037109375</v>
      </c>
    </row>
    <row r="1054" spans="1:12">
      <c r="A1054" s="2" t="s">
        <v>902</v>
      </c>
      <c r="B1054" s="2" t="s">
        <v>4099</v>
      </c>
      <c r="C1054" s="3">
        <v>3.6316759586334202</v>
      </c>
      <c r="D1054" s="4">
        <v>2.78</v>
      </c>
      <c r="E1054" s="5">
        <v>1</v>
      </c>
      <c r="F1054" s="5">
        <v>1</v>
      </c>
      <c r="G1054" s="5">
        <v>1</v>
      </c>
      <c r="H1054" s="5">
        <v>1</v>
      </c>
      <c r="I1054" s="6">
        <v>3788456.5</v>
      </c>
      <c r="J1054" s="5">
        <v>862</v>
      </c>
      <c r="K1054" s="7">
        <v>97.376809104660197</v>
      </c>
      <c r="L1054" s="3">
        <v>5.73193359375</v>
      </c>
    </row>
    <row r="1055" spans="1:12">
      <c r="A1055" s="2" t="s">
        <v>161</v>
      </c>
      <c r="B1055" s="2" t="s">
        <v>4158</v>
      </c>
      <c r="C1055" s="3">
        <v>3.6158894300460802</v>
      </c>
      <c r="D1055" s="4">
        <v>9.41</v>
      </c>
      <c r="E1055" s="5">
        <v>1</v>
      </c>
      <c r="F1055" s="5">
        <v>1</v>
      </c>
      <c r="G1055" s="5">
        <v>1</v>
      </c>
      <c r="H1055" s="5">
        <v>3</v>
      </c>
      <c r="I1055" s="6">
        <v>39590.9990234375</v>
      </c>
      <c r="J1055" s="5">
        <v>85</v>
      </c>
      <c r="K1055" s="7">
        <v>9.4538141046599993</v>
      </c>
      <c r="L1055" s="3">
        <v>4.52587890625</v>
      </c>
    </row>
    <row r="1056" spans="1:12">
      <c r="A1056" s="2" t="s">
        <v>2048</v>
      </c>
      <c r="B1056" s="2" t="s">
        <v>3370</v>
      </c>
      <c r="C1056" s="3">
        <v>3.6134665012359601</v>
      </c>
      <c r="D1056" s="4">
        <v>2.21</v>
      </c>
      <c r="E1056" s="5">
        <v>1</v>
      </c>
      <c r="F1056" s="5">
        <v>1</v>
      </c>
      <c r="G1056" s="5">
        <v>1</v>
      </c>
      <c r="H1056" s="5">
        <v>1</v>
      </c>
      <c r="I1056" s="6">
        <v>27821693.5</v>
      </c>
      <c r="J1056" s="5">
        <v>861</v>
      </c>
      <c r="K1056" s="7">
        <v>94.998724484659903</v>
      </c>
      <c r="L1056" s="3">
        <v>4.61474609375</v>
      </c>
    </row>
    <row r="1057" spans="1:12">
      <c r="A1057" s="2" t="s">
        <v>789</v>
      </c>
      <c r="B1057" s="2" t="s">
        <v>508</v>
      </c>
      <c r="C1057" s="3">
        <v>3.6091642379760702</v>
      </c>
      <c r="D1057" s="4">
        <v>6.59</v>
      </c>
      <c r="E1057" s="5">
        <v>1</v>
      </c>
      <c r="F1057" s="5">
        <v>1</v>
      </c>
      <c r="G1057" s="5">
        <v>1</v>
      </c>
      <c r="H1057" s="5">
        <v>1</v>
      </c>
      <c r="I1057" s="6">
        <v>41625.970703125</v>
      </c>
      <c r="J1057" s="5">
        <v>334</v>
      </c>
      <c r="K1057" s="7">
        <v>37.751470324659998</v>
      </c>
      <c r="L1057" s="3">
        <v>9.12939453125</v>
      </c>
    </row>
    <row r="1058" spans="1:12">
      <c r="A1058" s="2" t="s">
        <v>2684</v>
      </c>
      <c r="B1058" s="2" t="s">
        <v>179</v>
      </c>
      <c r="C1058" s="3">
        <v>3.5958619117736799</v>
      </c>
      <c r="D1058" s="4">
        <v>6.39</v>
      </c>
      <c r="E1058" s="5">
        <v>1</v>
      </c>
      <c r="F1058" s="5">
        <v>1</v>
      </c>
      <c r="G1058" s="5">
        <v>1</v>
      </c>
      <c r="H1058" s="5">
        <v>1</v>
      </c>
      <c r="I1058" s="6">
        <v>12870849</v>
      </c>
      <c r="J1058" s="5">
        <v>266</v>
      </c>
      <c r="K1058" s="7">
        <v>30.628368114659999</v>
      </c>
      <c r="L1058" s="3">
        <v>4.84326171875</v>
      </c>
    </row>
    <row r="1059" spans="1:12">
      <c r="A1059" s="2" t="s">
        <v>1612</v>
      </c>
      <c r="B1059" s="2" t="s">
        <v>4405</v>
      </c>
      <c r="C1059" s="3">
        <v>3.5849976539611799</v>
      </c>
      <c r="D1059" s="4">
        <v>7.93</v>
      </c>
      <c r="E1059" s="5">
        <v>1</v>
      </c>
      <c r="F1059" s="5">
        <v>1</v>
      </c>
      <c r="G1059" s="5">
        <v>1</v>
      </c>
      <c r="H1059" s="5">
        <v>1</v>
      </c>
      <c r="I1059" s="6">
        <v>16689866</v>
      </c>
      <c r="J1059" s="5">
        <v>227</v>
      </c>
      <c r="K1059" s="7">
        <v>26.781380134660001</v>
      </c>
      <c r="L1059" s="3">
        <v>6.03662109375</v>
      </c>
    </row>
    <row r="1060" spans="1:12">
      <c r="A1060" s="2" t="s">
        <v>711</v>
      </c>
      <c r="B1060" s="2" t="s">
        <v>558</v>
      </c>
      <c r="C1060" s="3">
        <v>3.5458815097808798</v>
      </c>
      <c r="D1060" s="4">
        <v>12.4</v>
      </c>
      <c r="E1060" s="5">
        <v>1</v>
      </c>
      <c r="F1060" s="5">
        <v>1</v>
      </c>
      <c r="G1060" s="5">
        <v>1</v>
      </c>
      <c r="H1060" s="5">
        <v>1</v>
      </c>
      <c r="I1060" s="6">
        <v>17436646.75</v>
      </c>
      <c r="J1060" s="5">
        <v>129</v>
      </c>
      <c r="K1060" s="7">
        <v>15.117807304659999</v>
      </c>
      <c r="L1060" s="3">
        <v>8.44091796875</v>
      </c>
    </row>
    <row r="1061" spans="1:12">
      <c r="A1061" s="2" t="s">
        <v>5017</v>
      </c>
      <c r="B1061" s="2" t="s">
        <v>5018</v>
      </c>
      <c r="C1061" s="3">
        <v>3.54157662391663</v>
      </c>
      <c r="D1061" s="4">
        <v>3.27</v>
      </c>
      <c r="E1061" s="5">
        <v>3</v>
      </c>
      <c r="F1061" s="5">
        <v>2</v>
      </c>
      <c r="G1061" s="5">
        <v>2</v>
      </c>
      <c r="H1061" s="5">
        <v>2</v>
      </c>
      <c r="I1061" s="6">
        <v>219065.56640625</v>
      </c>
      <c r="J1061" s="5">
        <v>733</v>
      </c>
      <c r="K1061" s="7">
        <v>83.925414734660094</v>
      </c>
      <c r="L1061" s="3">
        <v>6.46826171875</v>
      </c>
    </row>
    <row r="1062" spans="1:12">
      <c r="A1062" s="2" t="s">
        <v>1475</v>
      </c>
      <c r="B1062" s="2" t="s">
        <v>4357</v>
      </c>
      <c r="C1062" s="3">
        <v>3.5335509777069101</v>
      </c>
      <c r="D1062" s="4">
        <v>8.43</v>
      </c>
      <c r="E1062" s="5">
        <v>1</v>
      </c>
      <c r="F1062" s="5">
        <v>1</v>
      </c>
      <c r="G1062" s="5">
        <v>1</v>
      </c>
      <c r="H1062" s="5">
        <v>1</v>
      </c>
      <c r="I1062" s="6">
        <v>46449546</v>
      </c>
      <c r="J1062" s="5">
        <v>344</v>
      </c>
      <c r="K1062" s="7">
        <v>39.288142954660003</v>
      </c>
      <c r="L1062" s="3">
        <v>9.65673828125</v>
      </c>
    </row>
    <row r="1063" spans="1:12">
      <c r="A1063" s="2" t="s">
        <v>5019</v>
      </c>
      <c r="B1063" s="2" t="s">
        <v>5020</v>
      </c>
      <c r="C1063" s="3">
        <v>3.5013067722320601</v>
      </c>
      <c r="D1063" s="4">
        <v>9.5399999999999991</v>
      </c>
      <c r="E1063" s="5">
        <v>1</v>
      </c>
      <c r="F1063" s="5">
        <v>1</v>
      </c>
      <c r="G1063" s="5">
        <v>1</v>
      </c>
      <c r="H1063" s="5">
        <v>1</v>
      </c>
      <c r="I1063" s="6">
        <v>36330452</v>
      </c>
      <c r="J1063" s="5">
        <v>241</v>
      </c>
      <c r="K1063" s="7">
        <v>27.26062586466</v>
      </c>
      <c r="L1063" s="3">
        <v>5.07177734375</v>
      </c>
    </row>
    <row r="1064" spans="1:12">
      <c r="A1064" s="2" t="s">
        <v>1124</v>
      </c>
      <c r="B1064" s="2" t="s">
        <v>3970</v>
      </c>
      <c r="C1064" s="3">
        <v>3.4973950386047399</v>
      </c>
      <c r="D1064" s="4">
        <v>17.260000000000002</v>
      </c>
      <c r="E1064" s="5">
        <v>1</v>
      </c>
      <c r="F1064" s="5">
        <v>1</v>
      </c>
      <c r="G1064" s="5">
        <v>1</v>
      </c>
      <c r="H1064" s="5">
        <v>1</v>
      </c>
      <c r="I1064" s="6">
        <v>19647970.25</v>
      </c>
      <c r="J1064" s="5">
        <v>168</v>
      </c>
      <c r="K1064" s="7">
        <v>19.327846874660001</v>
      </c>
      <c r="L1064" s="3">
        <v>5.61767578125</v>
      </c>
    </row>
    <row r="1065" spans="1:12">
      <c r="A1065" s="2" t="s">
        <v>770</v>
      </c>
      <c r="B1065" s="2" t="s">
        <v>4176</v>
      </c>
      <c r="C1065" s="3">
        <v>3.4916849136352499</v>
      </c>
      <c r="D1065" s="4">
        <v>25.23</v>
      </c>
      <c r="E1065" s="5">
        <v>1</v>
      </c>
      <c r="F1065" s="5">
        <v>1</v>
      </c>
      <c r="G1065" s="5">
        <v>1</v>
      </c>
      <c r="H1065" s="5">
        <v>1</v>
      </c>
      <c r="I1065" s="6">
        <v>43545684</v>
      </c>
      <c r="J1065" s="5">
        <v>107</v>
      </c>
      <c r="K1065" s="7">
        <v>12.131519904659999</v>
      </c>
      <c r="L1065" s="3">
        <v>10.88720703125</v>
      </c>
    </row>
    <row r="1066" spans="1:12">
      <c r="A1066" s="2" t="s">
        <v>1115</v>
      </c>
      <c r="B1066" s="2" t="s">
        <v>2774</v>
      </c>
      <c r="C1066" s="3">
        <v>3.4820442199707</v>
      </c>
      <c r="D1066" s="4">
        <v>1.71</v>
      </c>
      <c r="E1066" s="5">
        <v>1</v>
      </c>
      <c r="F1066" s="5">
        <v>1</v>
      </c>
      <c r="G1066" s="5">
        <v>1</v>
      </c>
      <c r="H1066" s="5">
        <v>1</v>
      </c>
      <c r="I1066" s="6">
        <v>119157.78515625</v>
      </c>
      <c r="J1066" s="5">
        <v>1053</v>
      </c>
      <c r="K1066" s="7">
        <v>118.46753929466</v>
      </c>
      <c r="L1066" s="3">
        <v>7.34228515625</v>
      </c>
    </row>
    <row r="1067" spans="1:12">
      <c r="A1067" s="2" t="s">
        <v>1561</v>
      </c>
      <c r="B1067" s="2" t="s">
        <v>3685</v>
      </c>
      <c r="C1067" s="3">
        <v>3.4529793262481698</v>
      </c>
      <c r="D1067" s="4">
        <v>2.63</v>
      </c>
      <c r="E1067" s="5">
        <v>1</v>
      </c>
      <c r="F1067" s="5">
        <v>1</v>
      </c>
      <c r="G1067" s="5">
        <v>1</v>
      </c>
      <c r="H1067" s="5">
        <v>1</v>
      </c>
      <c r="I1067" s="6">
        <v>20138154.5</v>
      </c>
      <c r="J1067" s="5">
        <v>570</v>
      </c>
      <c r="K1067" s="7">
        <v>62.770594114660099</v>
      </c>
      <c r="L1067" s="3">
        <v>7.10791015625</v>
      </c>
    </row>
    <row r="1068" spans="1:12">
      <c r="A1068" s="2" t="s">
        <v>604</v>
      </c>
      <c r="B1068" s="2" t="s">
        <v>4291</v>
      </c>
      <c r="C1068" s="3">
        <v>3.4459413290023799</v>
      </c>
      <c r="D1068" s="4">
        <v>25</v>
      </c>
      <c r="E1068" s="5">
        <v>1</v>
      </c>
      <c r="F1068" s="5">
        <v>3</v>
      </c>
      <c r="G1068" s="5">
        <v>3</v>
      </c>
      <c r="H1068" s="5">
        <v>3</v>
      </c>
      <c r="I1068" s="6">
        <v>17961735.2880859</v>
      </c>
      <c r="J1068" s="5">
        <v>128</v>
      </c>
      <c r="K1068" s="7">
        <v>14.46709651466</v>
      </c>
      <c r="L1068" s="3">
        <v>10.85791015625</v>
      </c>
    </row>
    <row r="1069" spans="1:12">
      <c r="A1069" s="2" t="s">
        <v>1154</v>
      </c>
      <c r="B1069" s="2" t="s">
        <v>3953</v>
      </c>
      <c r="C1069" s="3">
        <v>3.4369766712188698</v>
      </c>
      <c r="D1069" s="4">
        <v>9.77</v>
      </c>
      <c r="E1069" s="5">
        <v>1</v>
      </c>
      <c r="F1069" s="5">
        <v>1</v>
      </c>
      <c r="G1069" s="5">
        <v>1</v>
      </c>
      <c r="H1069" s="5">
        <v>1</v>
      </c>
      <c r="I1069" s="6">
        <v>42036963.5</v>
      </c>
      <c r="J1069" s="5">
        <v>307</v>
      </c>
      <c r="K1069" s="7">
        <v>33.565739874659997</v>
      </c>
      <c r="L1069" s="3">
        <v>9.96435546875</v>
      </c>
    </row>
    <row r="1070" spans="1:12">
      <c r="A1070" s="2" t="s">
        <v>2384</v>
      </c>
      <c r="B1070" s="2" t="s">
        <v>3151</v>
      </c>
      <c r="C1070" s="3">
        <v>3.4262542724609402</v>
      </c>
      <c r="D1070" s="4">
        <v>23.64</v>
      </c>
      <c r="E1070" s="5">
        <v>1</v>
      </c>
      <c r="F1070" s="5">
        <v>1</v>
      </c>
      <c r="G1070" s="5">
        <v>1</v>
      </c>
      <c r="H1070" s="5">
        <v>1</v>
      </c>
      <c r="I1070" s="6">
        <v>13665043.0625</v>
      </c>
      <c r="J1070" s="5">
        <v>55</v>
      </c>
      <c r="K1070" s="7">
        <v>6.3580086246600001</v>
      </c>
      <c r="L1070" s="3">
        <v>6.46826171875</v>
      </c>
    </row>
    <row r="1071" spans="1:12">
      <c r="A1071" s="2" t="s">
        <v>5021</v>
      </c>
      <c r="B1071" s="2" t="s">
        <v>5022</v>
      </c>
      <c r="C1071" s="3">
        <v>3.4185836315154998</v>
      </c>
      <c r="D1071" s="4">
        <v>8.41</v>
      </c>
      <c r="E1071" s="5">
        <v>1</v>
      </c>
      <c r="F1071" s="5">
        <v>1</v>
      </c>
      <c r="G1071" s="5">
        <v>1</v>
      </c>
      <c r="H1071" s="5">
        <v>1</v>
      </c>
      <c r="I1071" s="6">
        <v>21531921.9375</v>
      </c>
      <c r="J1071" s="5">
        <v>226</v>
      </c>
      <c r="K1071" s="7">
        <v>24.94283469466</v>
      </c>
      <c r="L1071" s="3">
        <v>9.36376953125</v>
      </c>
    </row>
    <row r="1072" spans="1:12">
      <c r="A1072" s="2" t="s">
        <v>1327</v>
      </c>
      <c r="B1072" s="2" t="s">
        <v>4315</v>
      </c>
      <c r="C1072" s="3">
        <v>3.4089262485504199</v>
      </c>
      <c r="D1072" s="4">
        <v>1.95</v>
      </c>
      <c r="E1072" s="5">
        <v>1</v>
      </c>
      <c r="F1072" s="5">
        <v>1</v>
      </c>
      <c r="G1072" s="5">
        <v>1</v>
      </c>
      <c r="H1072" s="5">
        <v>1</v>
      </c>
      <c r="I1072" s="6">
        <v>18672450.5</v>
      </c>
      <c r="J1072" s="5">
        <v>822</v>
      </c>
      <c r="K1072" s="7">
        <v>94.661425374660098</v>
      </c>
      <c r="L1072" s="3">
        <v>7.73779296875</v>
      </c>
    </row>
    <row r="1073" spans="1:12">
      <c r="A1073" s="2" t="s">
        <v>2677</v>
      </c>
      <c r="B1073" s="2" t="s">
        <v>172</v>
      </c>
      <c r="C1073" s="3">
        <v>3.39917993545532</v>
      </c>
      <c r="D1073" s="4">
        <v>1.69</v>
      </c>
      <c r="E1073" s="5">
        <v>1</v>
      </c>
      <c r="F1073" s="5">
        <v>1</v>
      </c>
      <c r="G1073" s="5">
        <v>1</v>
      </c>
      <c r="H1073" s="5">
        <v>1</v>
      </c>
      <c r="I1073" s="6">
        <v>12978915</v>
      </c>
      <c r="J1073" s="5">
        <v>1122</v>
      </c>
      <c r="K1073" s="7">
        <v>122.88719617466</v>
      </c>
      <c r="L1073" s="3">
        <v>6.84423828125</v>
      </c>
    </row>
    <row r="1074" spans="1:12">
      <c r="A1074" s="2" t="s">
        <v>1770</v>
      </c>
      <c r="B1074" s="2" t="s">
        <v>3554</v>
      </c>
      <c r="C1074" s="3">
        <v>3.39377737045288</v>
      </c>
      <c r="D1074" s="4">
        <v>13.17</v>
      </c>
      <c r="E1074" s="5">
        <v>1</v>
      </c>
      <c r="F1074" s="5">
        <v>1</v>
      </c>
      <c r="G1074" s="5">
        <v>1</v>
      </c>
      <c r="H1074" s="5">
        <v>1</v>
      </c>
      <c r="I1074" s="6">
        <v>9193639.5</v>
      </c>
      <c r="J1074" s="5">
        <v>205</v>
      </c>
      <c r="K1074" s="7">
        <v>23.51162087466</v>
      </c>
      <c r="L1074" s="3">
        <v>6.74169921875</v>
      </c>
    </row>
    <row r="1075" spans="1:12">
      <c r="A1075" s="2" t="s">
        <v>5023</v>
      </c>
      <c r="B1075" s="2" t="s">
        <v>5024</v>
      </c>
      <c r="C1075" s="3">
        <v>3.3818480968475302</v>
      </c>
      <c r="D1075" s="4">
        <v>2.2200000000000002</v>
      </c>
      <c r="E1075" s="5">
        <v>1</v>
      </c>
      <c r="F1075" s="5">
        <v>1</v>
      </c>
      <c r="G1075" s="5">
        <v>1</v>
      </c>
      <c r="H1075" s="5">
        <v>1</v>
      </c>
      <c r="I1075" s="6">
        <v>2641842.40625</v>
      </c>
      <c r="J1075" s="5">
        <v>586</v>
      </c>
      <c r="K1075" s="7">
        <v>68.550896534660097</v>
      </c>
      <c r="L1075" s="3">
        <v>4.95751953125</v>
      </c>
    </row>
    <row r="1076" spans="1:12">
      <c r="A1076" s="2" t="s">
        <v>2497</v>
      </c>
      <c r="B1076" s="2" t="s">
        <v>3082</v>
      </c>
      <c r="C1076" s="3">
        <v>3.3760333061218302</v>
      </c>
      <c r="D1076" s="4">
        <v>2.71</v>
      </c>
      <c r="E1076" s="5">
        <v>1</v>
      </c>
      <c r="F1076" s="5">
        <v>1</v>
      </c>
      <c r="G1076" s="5">
        <v>1</v>
      </c>
      <c r="H1076" s="5">
        <v>1</v>
      </c>
      <c r="I1076" s="6">
        <v>37254176</v>
      </c>
      <c r="J1076" s="5">
        <v>554</v>
      </c>
      <c r="K1076" s="7">
        <v>61.324843554660099</v>
      </c>
      <c r="L1076" s="3">
        <v>5.89697265625</v>
      </c>
    </row>
    <row r="1077" spans="1:12">
      <c r="A1077" s="2" t="s">
        <v>1233</v>
      </c>
      <c r="B1077" s="2" t="s">
        <v>3902</v>
      </c>
      <c r="C1077" s="3">
        <v>3.3659896850585902</v>
      </c>
      <c r="D1077" s="4">
        <v>2.9</v>
      </c>
      <c r="E1077" s="5">
        <v>1</v>
      </c>
      <c r="F1077" s="5">
        <v>1</v>
      </c>
      <c r="G1077" s="5">
        <v>1</v>
      </c>
      <c r="H1077" s="5">
        <v>1</v>
      </c>
      <c r="I1077" s="6">
        <v>97591824.25</v>
      </c>
      <c r="J1077" s="5">
        <v>448</v>
      </c>
      <c r="K1077" s="7">
        <v>51.543749364660002</v>
      </c>
      <c r="L1077" s="3">
        <v>8.45556640625</v>
      </c>
    </row>
    <row r="1078" spans="1:12">
      <c r="A1078" s="2" t="s">
        <v>638</v>
      </c>
      <c r="B1078" s="2" t="s">
        <v>2792</v>
      </c>
      <c r="C1078" s="3">
        <v>3.35863161087036</v>
      </c>
      <c r="D1078" s="4">
        <v>6.28</v>
      </c>
      <c r="E1078" s="5">
        <v>1</v>
      </c>
      <c r="F1078" s="5">
        <v>1</v>
      </c>
      <c r="G1078" s="5">
        <v>1</v>
      </c>
      <c r="H1078" s="5">
        <v>1</v>
      </c>
      <c r="I1078" s="6">
        <v>48830912</v>
      </c>
      <c r="J1078" s="5">
        <v>239</v>
      </c>
      <c r="K1078" s="7">
        <v>27.363464384659999</v>
      </c>
      <c r="L1078" s="3">
        <v>8.90966796875</v>
      </c>
    </row>
    <row r="1079" spans="1:12">
      <c r="A1079" s="2" t="s">
        <v>2492</v>
      </c>
      <c r="B1079" s="2" t="s">
        <v>4389</v>
      </c>
      <c r="C1079" s="3">
        <v>3.3547959327697798</v>
      </c>
      <c r="D1079" s="4">
        <v>4.4800000000000004</v>
      </c>
      <c r="E1079" s="5">
        <v>1</v>
      </c>
      <c r="F1079" s="5">
        <v>1</v>
      </c>
      <c r="G1079" s="5">
        <v>1</v>
      </c>
      <c r="H1079" s="5">
        <v>1</v>
      </c>
      <c r="I1079" s="6">
        <v>7981807.703125</v>
      </c>
      <c r="J1079" s="5">
        <v>357</v>
      </c>
      <c r="K1079" s="7">
        <v>39.16897201466</v>
      </c>
      <c r="L1079" s="3">
        <v>5.99853515625</v>
      </c>
    </row>
    <row r="1080" spans="1:12">
      <c r="A1080" s="2" t="s">
        <v>5025</v>
      </c>
      <c r="B1080" s="2" t="s">
        <v>5026</v>
      </c>
      <c r="C1080" s="3">
        <v>3.3375706672668501</v>
      </c>
      <c r="D1080" s="4">
        <v>2.64</v>
      </c>
      <c r="E1080" s="5">
        <v>1</v>
      </c>
      <c r="F1080" s="5">
        <v>1</v>
      </c>
      <c r="G1080" s="5">
        <v>1</v>
      </c>
      <c r="H1080" s="5">
        <v>1</v>
      </c>
      <c r="I1080" s="6">
        <v>129485.962890625</v>
      </c>
      <c r="J1080" s="5">
        <v>947</v>
      </c>
      <c r="K1080" s="7">
        <v>107.27160959466001</v>
      </c>
      <c r="L1080" s="3">
        <v>8.06005859375</v>
      </c>
    </row>
    <row r="1081" spans="1:12">
      <c r="A1081" s="2" t="s">
        <v>722</v>
      </c>
      <c r="B1081" s="2" t="s">
        <v>4210</v>
      </c>
      <c r="C1081" s="3">
        <v>3.3288493156433101</v>
      </c>
      <c r="D1081" s="4">
        <v>1.48</v>
      </c>
      <c r="E1081" s="5">
        <v>1</v>
      </c>
      <c r="F1081" s="5">
        <v>1</v>
      </c>
      <c r="G1081" s="5">
        <v>1</v>
      </c>
      <c r="H1081" s="5">
        <v>1</v>
      </c>
      <c r="I1081" s="6">
        <v>68044441.5</v>
      </c>
      <c r="J1081" s="5">
        <v>742</v>
      </c>
      <c r="K1081" s="7">
        <v>83.019263654659895</v>
      </c>
      <c r="L1081" s="3">
        <v>5.05908203125</v>
      </c>
    </row>
    <row r="1082" spans="1:12">
      <c r="A1082" s="2" t="s">
        <v>1799</v>
      </c>
      <c r="B1082" s="2" t="s">
        <v>415</v>
      </c>
      <c r="C1082" s="3">
        <v>3.32763767242432</v>
      </c>
      <c r="D1082" s="4">
        <v>2.4700000000000002</v>
      </c>
      <c r="E1082" s="5">
        <v>1</v>
      </c>
      <c r="F1082" s="5">
        <v>1</v>
      </c>
      <c r="G1082" s="5">
        <v>1</v>
      </c>
      <c r="H1082" s="5">
        <v>1</v>
      </c>
      <c r="I1082" s="6"/>
      <c r="J1082" s="5">
        <v>485</v>
      </c>
      <c r="K1082" s="7">
        <v>57.118030824660003</v>
      </c>
      <c r="L1082" s="3">
        <v>8.06005859375</v>
      </c>
    </row>
    <row r="1083" spans="1:12">
      <c r="A1083" s="2" t="s">
        <v>2452</v>
      </c>
      <c r="B1083" s="2" t="s">
        <v>3109</v>
      </c>
      <c r="C1083" s="3">
        <v>3.3247275352478001</v>
      </c>
      <c r="D1083" s="4">
        <v>0.49</v>
      </c>
      <c r="E1083" s="5">
        <v>1</v>
      </c>
      <c r="F1083" s="5">
        <v>1</v>
      </c>
      <c r="G1083" s="5">
        <v>1</v>
      </c>
      <c r="H1083" s="5">
        <v>1</v>
      </c>
      <c r="I1083" s="6">
        <v>63401509.5</v>
      </c>
      <c r="J1083" s="5">
        <v>2666</v>
      </c>
      <c r="K1083" s="7">
        <v>295.97501136466201</v>
      </c>
      <c r="L1083" s="3">
        <v>5.27490234375</v>
      </c>
    </row>
    <row r="1084" spans="1:12">
      <c r="A1084" s="2" t="s">
        <v>1699</v>
      </c>
      <c r="B1084" s="2" t="s">
        <v>3605</v>
      </c>
      <c r="C1084" s="3">
        <v>3.3166079521179199</v>
      </c>
      <c r="D1084" s="4">
        <v>4.8099999999999996</v>
      </c>
      <c r="E1084" s="5">
        <v>1</v>
      </c>
      <c r="F1084" s="5">
        <v>2</v>
      </c>
      <c r="G1084" s="5">
        <v>2</v>
      </c>
      <c r="H1084" s="5">
        <v>2</v>
      </c>
      <c r="I1084" s="6">
        <v>8902227.109375</v>
      </c>
      <c r="J1084" s="5">
        <v>790</v>
      </c>
      <c r="K1084" s="7">
        <v>89.791571964659994</v>
      </c>
      <c r="L1084" s="3">
        <v>4.69091796875</v>
      </c>
    </row>
    <row r="1085" spans="1:12">
      <c r="A1085" s="2" t="s">
        <v>2493</v>
      </c>
      <c r="B1085" s="2" t="s">
        <v>3084</v>
      </c>
      <c r="C1085" s="3">
        <v>3.3082399368286102</v>
      </c>
      <c r="D1085" s="4">
        <v>3.12</v>
      </c>
      <c r="E1085" s="5">
        <v>1</v>
      </c>
      <c r="F1085" s="5">
        <v>1</v>
      </c>
      <c r="G1085" s="5">
        <v>1</v>
      </c>
      <c r="H1085" s="5">
        <v>1</v>
      </c>
      <c r="I1085" s="6">
        <v>379442.78125</v>
      </c>
      <c r="J1085" s="5">
        <v>481</v>
      </c>
      <c r="K1085" s="7">
        <v>51.67359860466</v>
      </c>
      <c r="L1085" s="3">
        <v>8.51416015625</v>
      </c>
    </row>
    <row r="1086" spans="1:12">
      <c r="A1086" s="2" t="s">
        <v>4534</v>
      </c>
      <c r="B1086" s="2" t="s">
        <v>4535</v>
      </c>
      <c r="C1086" s="3">
        <v>3.3078641891479501</v>
      </c>
      <c r="D1086" s="4">
        <v>13.86</v>
      </c>
      <c r="E1086" s="5">
        <v>1</v>
      </c>
      <c r="F1086" s="5">
        <v>1</v>
      </c>
      <c r="G1086" s="5">
        <v>1</v>
      </c>
      <c r="H1086" s="5">
        <v>1</v>
      </c>
      <c r="I1086" s="6">
        <v>2201425.51171875</v>
      </c>
      <c r="J1086" s="5">
        <v>101</v>
      </c>
      <c r="K1086" s="7">
        <v>12.092203814659999</v>
      </c>
      <c r="L1086" s="3">
        <v>8.41162109375</v>
      </c>
    </row>
    <row r="1087" spans="1:12">
      <c r="A1087" s="2" t="s">
        <v>1714</v>
      </c>
      <c r="B1087" s="2" t="s">
        <v>3596</v>
      </c>
      <c r="C1087" s="3">
        <v>3.29311943054199</v>
      </c>
      <c r="D1087" s="4">
        <v>7.23</v>
      </c>
      <c r="E1087" s="5">
        <v>1</v>
      </c>
      <c r="F1087" s="5">
        <v>1</v>
      </c>
      <c r="G1087" s="5">
        <v>1</v>
      </c>
      <c r="H1087" s="5">
        <v>1</v>
      </c>
      <c r="I1087" s="6">
        <v>14014907.125</v>
      </c>
      <c r="J1087" s="5">
        <v>235</v>
      </c>
      <c r="K1087" s="7">
        <v>25.38115541466</v>
      </c>
      <c r="L1087" s="3">
        <v>5.68115234375</v>
      </c>
    </row>
    <row r="1088" spans="1:12">
      <c r="A1088" s="2" t="s">
        <v>1229</v>
      </c>
      <c r="B1088" s="2" t="s">
        <v>3906</v>
      </c>
      <c r="C1088" s="3">
        <v>3.2813475131988499</v>
      </c>
      <c r="D1088" s="4">
        <v>11.63</v>
      </c>
      <c r="E1088" s="5">
        <v>1</v>
      </c>
      <c r="F1088" s="5">
        <v>1</v>
      </c>
      <c r="G1088" s="5">
        <v>1</v>
      </c>
      <c r="H1088" s="5">
        <v>1</v>
      </c>
      <c r="I1088" s="6">
        <v>16504327.25</v>
      </c>
      <c r="J1088" s="5">
        <v>129</v>
      </c>
      <c r="K1088" s="7">
        <v>14.53941268466</v>
      </c>
      <c r="L1088" s="3">
        <v>4.80517578125</v>
      </c>
    </row>
    <row r="1089" spans="1:12">
      <c r="A1089" s="2" t="s">
        <v>1236</v>
      </c>
      <c r="B1089" s="2" t="s">
        <v>3900</v>
      </c>
      <c r="C1089" s="3">
        <v>3.2799208164215101</v>
      </c>
      <c r="D1089" s="4">
        <v>2.77</v>
      </c>
      <c r="E1089" s="5">
        <v>1</v>
      </c>
      <c r="F1089" s="5">
        <v>1</v>
      </c>
      <c r="G1089" s="5">
        <v>1</v>
      </c>
      <c r="H1089" s="5">
        <v>1</v>
      </c>
      <c r="I1089" s="6">
        <v>64530341</v>
      </c>
      <c r="J1089" s="5">
        <v>397</v>
      </c>
      <c r="K1089" s="7">
        <v>44.384012024660002</v>
      </c>
      <c r="L1089" s="3">
        <v>8.19189453125</v>
      </c>
    </row>
    <row r="1090" spans="1:12">
      <c r="A1090" s="2" t="s">
        <v>820</v>
      </c>
      <c r="B1090" s="2" t="s">
        <v>4144</v>
      </c>
      <c r="C1090" s="3">
        <v>3.2788035869598402</v>
      </c>
      <c r="D1090" s="4">
        <v>2.8</v>
      </c>
      <c r="E1090" s="5">
        <v>1</v>
      </c>
      <c r="F1090" s="5">
        <v>1</v>
      </c>
      <c r="G1090" s="5">
        <v>1</v>
      </c>
      <c r="H1090" s="5">
        <v>1</v>
      </c>
      <c r="I1090" s="6">
        <v>38409247.25</v>
      </c>
      <c r="J1090" s="5">
        <v>393</v>
      </c>
      <c r="K1090" s="7">
        <v>45.197058934659999</v>
      </c>
      <c r="L1090" s="3">
        <v>8.03076171875</v>
      </c>
    </row>
    <row r="1091" spans="1:12">
      <c r="A1091" s="2" t="s">
        <v>1196</v>
      </c>
      <c r="B1091" s="2" t="s">
        <v>541</v>
      </c>
      <c r="C1091" s="3">
        <v>3.2720136642456099</v>
      </c>
      <c r="D1091" s="4">
        <v>7.34</v>
      </c>
      <c r="E1091" s="5">
        <v>1</v>
      </c>
      <c r="F1091" s="5">
        <v>1</v>
      </c>
      <c r="G1091" s="5">
        <v>1</v>
      </c>
      <c r="H1091" s="5">
        <v>1</v>
      </c>
      <c r="I1091" s="6">
        <v>31102064.25</v>
      </c>
      <c r="J1091" s="5">
        <v>177</v>
      </c>
      <c r="K1091" s="7">
        <v>19.854659114659999</v>
      </c>
      <c r="L1091" s="3">
        <v>9.04150390625</v>
      </c>
    </row>
    <row r="1092" spans="1:12">
      <c r="A1092" s="2" t="s">
        <v>1622</v>
      </c>
      <c r="B1092" s="2" t="s">
        <v>173</v>
      </c>
      <c r="C1092" s="3">
        <v>3.25397920608521</v>
      </c>
      <c r="D1092" s="4">
        <v>2.1</v>
      </c>
      <c r="E1092" s="5">
        <v>1</v>
      </c>
      <c r="F1092" s="5">
        <v>1</v>
      </c>
      <c r="G1092" s="5">
        <v>1</v>
      </c>
      <c r="H1092" s="5">
        <v>1</v>
      </c>
      <c r="I1092" s="6">
        <v>1320012.4814453099</v>
      </c>
      <c r="J1092" s="5">
        <v>951</v>
      </c>
      <c r="K1092" s="7">
        <v>104.57120966466</v>
      </c>
      <c r="L1092" s="3">
        <v>5.98583984375</v>
      </c>
    </row>
    <row r="1093" spans="1:12">
      <c r="A1093" s="2" t="s">
        <v>2715</v>
      </c>
      <c r="B1093" s="2" t="s">
        <v>2944</v>
      </c>
      <c r="C1093" s="3">
        <v>3.2333219051361102</v>
      </c>
      <c r="D1093" s="4">
        <v>2.89</v>
      </c>
      <c r="E1093" s="5">
        <v>1</v>
      </c>
      <c r="F1093" s="5">
        <v>1</v>
      </c>
      <c r="G1093" s="5">
        <v>1</v>
      </c>
      <c r="H1093" s="5">
        <v>1</v>
      </c>
      <c r="I1093" s="6">
        <v>34024655</v>
      </c>
      <c r="J1093" s="5">
        <v>588</v>
      </c>
      <c r="K1093" s="7">
        <v>64.780439764660102</v>
      </c>
      <c r="L1093" s="3">
        <v>5.56689453125</v>
      </c>
    </row>
    <row r="1094" spans="1:12">
      <c r="A1094" s="2" t="s">
        <v>2336</v>
      </c>
      <c r="B1094" s="2" t="s">
        <v>3188</v>
      </c>
      <c r="C1094" s="3">
        <v>3.2326357364654501</v>
      </c>
      <c r="D1094" s="4">
        <v>4</v>
      </c>
      <c r="E1094" s="5">
        <v>1</v>
      </c>
      <c r="F1094" s="5">
        <v>1</v>
      </c>
      <c r="G1094" s="5">
        <v>1</v>
      </c>
      <c r="H1094" s="5">
        <v>1</v>
      </c>
      <c r="I1094" s="6">
        <v>9901019.375</v>
      </c>
      <c r="J1094" s="5">
        <v>375</v>
      </c>
      <c r="K1094" s="7">
        <v>43.459423544659998</v>
      </c>
      <c r="L1094" s="3">
        <v>7.59130859375</v>
      </c>
    </row>
    <row r="1095" spans="1:12">
      <c r="A1095" s="2" t="s">
        <v>1207</v>
      </c>
      <c r="B1095" s="2" t="s">
        <v>3920</v>
      </c>
      <c r="C1095" s="3">
        <v>3.2255873680114702</v>
      </c>
      <c r="D1095" s="4">
        <v>2.16</v>
      </c>
      <c r="E1095" s="5">
        <v>1</v>
      </c>
      <c r="F1095" s="5">
        <v>1</v>
      </c>
      <c r="G1095" s="5">
        <v>1</v>
      </c>
      <c r="H1095" s="5">
        <v>1</v>
      </c>
      <c r="I1095" s="6">
        <v>2097082.9375</v>
      </c>
      <c r="J1095" s="5">
        <v>647</v>
      </c>
      <c r="K1095" s="7">
        <v>71.731628654660099</v>
      </c>
      <c r="L1095" s="3">
        <v>9.12939453125</v>
      </c>
    </row>
    <row r="1096" spans="1:12">
      <c r="A1096" s="2" t="s">
        <v>4530</v>
      </c>
      <c r="B1096" s="2" t="s">
        <v>4531</v>
      </c>
      <c r="C1096" s="3">
        <v>3.2212576866149898</v>
      </c>
      <c r="D1096" s="4">
        <v>11.83</v>
      </c>
      <c r="E1096" s="5">
        <v>1</v>
      </c>
      <c r="F1096" s="5">
        <v>1</v>
      </c>
      <c r="G1096" s="5">
        <v>1</v>
      </c>
      <c r="H1096" s="5">
        <v>1</v>
      </c>
      <c r="I1096" s="6">
        <v>5770876.0078125</v>
      </c>
      <c r="J1096" s="5">
        <v>93</v>
      </c>
      <c r="K1096" s="7">
        <v>10.19789934466</v>
      </c>
      <c r="L1096" s="3">
        <v>5.36376953125</v>
      </c>
    </row>
    <row r="1097" spans="1:12">
      <c r="A1097" s="2" t="s">
        <v>1814</v>
      </c>
      <c r="B1097" s="2" t="s">
        <v>60</v>
      </c>
      <c r="C1097" s="3">
        <v>3.2087361812591602</v>
      </c>
      <c r="D1097" s="4">
        <v>13.74</v>
      </c>
      <c r="E1097" s="5">
        <v>1</v>
      </c>
      <c r="F1097" s="5">
        <v>1</v>
      </c>
      <c r="G1097" s="5">
        <v>1</v>
      </c>
      <c r="H1097" s="5">
        <v>2</v>
      </c>
      <c r="I1097" s="6">
        <v>44364665.125</v>
      </c>
      <c r="J1097" s="5">
        <v>131</v>
      </c>
      <c r="K1097" s="7">
        <v>14.771101764659999</v>
      </c>
      <c r="L1097" s="3">
        <v>10.98974609375</v>
      </c>
    </row>
    <row r="1098" spans="1:12">
      <c r="A1098" s="2" t="s">
        <v>845</v>
      </c>
      <c r="B1098" s="2" t="s">
        <v>4131</v>
      </c>
      <c r="C1098" s="3">
        <v>3.2066121101379399</v>
      </c>
      <c r="D1098" s="4">
        <v>2.5099999999999998</v>
      </c>
      <c r="E1098" s="5">
        <v>1</v>
      </c>
      <c r="F1098" s="5">
        <v>1</v>
      </c>
      <c r="G1098" s="5">
        <v>1</v>
      </c>
      <c r="H1098" s="5">
        <v>1</v>
      </c>
      <c r="I1098" s="6">
        <v>3440965.65625</v>
      </c>
      <c r="J1098" s="5">
        <v>439</v>
      </c>
      <c r="K1098" s="7">
        <v>50.004659664659997</v>
      </c>
      <c r="L1098" s="3">
        <v>4.46240234375</v>
      </c>
    </row>
    <row r="1099" spans="1:12">
      <c r="A1099" s="2" t="s">
        <v>2081</v>
      </c>
      <c r="B1099" s="2" t="s">
        <v>3346</v>
      </c>
      <c r="C1099" s="3">
        <v>3.2023217678070099</v>
      </c>
      <c r="D1099" s="4">
        <v>3.04</v>
      </c>
      <c r="E1099" s="5">
        <v>1</v>
      </c>
      <c r="F1099" s="5">
        <v>1</v>
      </c>
      <c r="G1099" s="5">
        <v>1</v>
      </c>
      <c r="H1099" s="5">
        <v>1</v>
      </c>
      <c r="I1099" s="6">
        <v>6914561.71875</v>
      </c>
      <c r="J1099" s="5">
        <v>395</v>
      </c>
      <c r="K1099" s="7">
        <v>46.360450674660001</v>
      </c>
      <c r="L1099" s="3">
        <v>6.90283203125</v>
      </c>
    </row>
    <row r="1100" spans="1:12">
      <c r="A1100" s="2" t="s">
        <v>5027</v>
      </c>
      <c r="B1100" s="2" t="s">
        <v>5028</v>
      </c>
      <c r="C1100" s="3">
        <v>3.1910548210143999</v>
      </c>
      <c r="D1100" s="4">
        <v>7.35</v>
      </c>
      <c r="E1100" s="5">
        <v>1</v>
      </c>
      <c r="F1100" s="5">
        <v>2</v>
      </c>
      <c r="G1100" s="5">
        <v>2</v>
      </c>
      <c r="H1100" s="5">
        <v>2</v>
      </c>
      <c r="I1100" s="6">
        <v>1711697.2871093799</v>
      </c>
      <c r="J1100" s="5">
        <v>490</v>
      </c>
      <c r="K1100" s="7">
        <v>54.710409744659998</v>
      </c>
      <c r="L1100" s="3">
        <v>9.29052734375</v>
      </c>
    </row>
    <row r="1101" spans="1:12">
      <c r="A1101" s="2" t="s">
        <v>2727</v>
      </c>
      <c r="B1101" s="2" t="s">
        <v>2952</v>
      </c>
      <c r="C1101" s="3">
        <v>3.1900072097778298</v>
      </c>
      <c r="D1101" s="4">
        <v>13.86</v>
      </c>
      <c r="E1101" s="5">
        <v>1</v>
      </c>
      <c r="F1101" s="5">
        <v>1</v>
      </c>
      <c r="G1101" s="5">
        <v>1</v>
      </c>
      <c r="H1101" s="5">
        <v>1</v>
      </c>
      <c r="I1101" s="6">
        <v>77336.388671875</v>
      </c>
      <c r="J1101" s="5">
        <v>101</v>
      </c>
      <c r="K1101" s="7">
        <v>11.218903924659999</v>
      </c>
      <c r="L1101" s="3">
        <v>9.99365234375</v>
      </c>
    </row>
    <row r="1102" spans="1:12">
      <c r="A1102" s="2" t="s">
        <v>838</v>
      </c>
      <c r="B1102" s="2" t="s">
        <v>19</v>
      </c>
      <c r="C1102" s="3">
        <v>3.1866896152496298</v>
      </c>
      <c r="D1102" s="4">
        <v>2.27</v>
      </c>
      <c r="E1102" s="5">
        <v>1</v>
      </c>
      <c r="F1102" s="5">
        <v>2</v>
      </c>
      <c r="G1102" s="5">
        <v>2</v>
      </c>
      <c r="H1102" s="5">
        <v>3</v>
      </c>
      <c r="I1102" s="6">
        <v>2905040.93212891</v>
      </c>
      <c r="J1102" s="5">
        <v>1056</v>
      </c>
      <c r="K1102" s="7">
        <v>116.45919778466001</v>
      </c>
      <c r="L1102" s="3">
        <v>7.95751953125</v>
      </c>
    </row>
    <row r="1103" spans="1:12">
      <c r="A1103" s="2" t="s">
        <v>1859</v>
      </c>
      <c r="B1103" s="2" t="s">
        <v>3499</v>
      </c>
      <c r="C1103" s="3">
        <v>3.17727494239807</v>
      </c>
      <c r="D1103" s="4">
        <v>2.14</v>
      </c>
      <c r="E1103" s="5">
        <v>1</v>
      </c>
      <c r="F1103" s="5">
        <v>1</v>
      </c>
      <c r="G1103" s="5">
        <v>1</v>
      </c>
      <c r="H1103" s="5">
        <v>1</v>
      </c>
      <c r="I1103" s="6">
        <v>3128048.140625</v>
      </c>
      <c r="J1103" s="5">
        <v>794</v>
      </c>
      <c r="K1103" s="7">
        <v>88.747227454660106</v>
      </c>
      <c r="L1103" s="3">
        <v>8.60205078125</v>
      </c>
    </row>
    <row r="1104" spans="1:12">
      <c r="A1104" s="2" t="s">
        <v>1361</v>
      </c>
      <c r="B1104" s="2" t="s">
        <v>3813</v>
      </c>
      <c r="C1104" s="3">
        <v>3.17362356185913</v>
      </c>
      <c r="D1104" s="4">
        <v>20.37</v>
      </c>
      <c r="E1104" s="5">
        <v>1</v>
      </c>
      <c r="F1104" s="5">
        <v>1</v>
      </c>
      <c r="G1104" s="5">
        <v>1</v>
      </c>
      <c r="H1104" s="5">
        <v>1</v>
      </c>
      <c r="I1104" s="6">
        <v>153586758</v>
      </c>
      <c r="J1104" s="5">
        <v>108</v>
      </c>
      <c r="K1104" s="7">
        <v>12.221297204660001</v>
      </c>
      <c r="L1104" s="3">
        <v>8.44091796875</v>
      </c>
    </row>
    <row r="1105" spans="1:12">
      <c r="A1105" s="2" t="s">
        <v>2254</v>
      </c>
      <c r="B1105" s="2" t="s">
        <v>2824</v>
      </c>
      <c r="C1105" s="3">
        <v>3.1589317321777299</v>
      </c>
      <c r="D1105" s="4">
        <v>1.7</v>
      </c>
      <c r="E1105" s="5">
        <v>1</v>
      </c>
      <c r="F1105" s="5">
        <v>1</v>
      </c>
      <c r="G1105" s="5">
        <v>1</v>
      </c>
      <c r="H1105" s="5">
        <v>1</v>
      </c>
      <c r="I1105" s="6">
        <v>9888228.5</v>
      </c>
      <c r="J1105" s="5">
        <v>647</v>
      </c>
      <c r="K1105" s="7">
        <v>74.338972884660095</v>
      </c>
      <c r="L1105" s="3">
        <v>8.98291015625</v>
      </c>
    </row>
    <row r="1106" spans="1:12">
      <c r="A1106" s="2" t="s">
        <v>1378</v>
      </c>
      <c r="B1106" s="2" t="s">
        <v>14</v>
      </c>
      <c r="C1106" s="3">
        <v>3.15140008926392</v>
      </c>
      <c r="D1106" s="4">
        <v>4.8600000000000003</v>
      </c>
      <c r="E1106" s="5">
        <v>1</v>
      </c>
      <c r="F1106" s="5">
        <v>1</v>
      </c>
      <c r="G1106" s="5">
        <v>1</v>
      </c>
      <c r="H1106" s="5">
        <v>1</v>
      </c>
      <c r="I1106" s="6">
        <v>50282075.5</v>
      </c>
      <c r="J1106" s="5">
        <v>288</v>
      </c>
      <c r="K1106" s="7">
        <v>32.535169074659997</v>
      </c>
      <c r="L1106" s="3">
        <v>6.10009765625</v>
      </c>
    </row>
    <row r="1107" spans="1:12">
      <c r="A1107" s="2" t="s">
        <v>4628</v>
      </c>
      <c r="B1107" s="2" t="s">
        <v>4629</v>
      </c>
      <c r="C1107" s="3">
        <v>3.1384358406066899</v>
      </c>
      <c r="D1107" s="4">
        <v>5.81</v>
      </c>
      <c r="E1107" s="5">
        <v>1</v>
      </c>
      <c r="F1107" s="5">
        <v>1</v>
      </c>
      <c r="G1107" s="5">
        <v>1</v>
      </c>
      <c r="H1107" s="5">
        <v>1</v>
      </c>
      <c r="I1107" s="6">
        <v>30456329.6875</v>
      </c>
      <c r="J1107" s="5">
        <v>241</v>
      </c>
      <c r="K1107" s="7">
        <v>28.096064694660001</v>
      </c>
      <c r="L1107" s="3">
        <v>9.33447265625</v>
      </c>
    </row>
    <row r="1108" spans="1:12">
      <c r="A1108" s="2" t="s">
        <v>1077</v>
      </c>
      <c r="B1108" s="2" t="s">
        <v>294</v>
      </c>
      <c r="C1108" s="3">
        <v>3.1206696033477801</v>
      </c>
      <c r="D1108" s="4">
        <v>4.46</v>
      </c>
      <c r="E1108" s="5">
        <v>1</v>
      </c>
      <c r="F1108" s="5">
        <v>1</v>
      </c>
      <c r="G1108" s="5">
        <v>1</v>
      </c>
      <c r="H1108" s="5">
        <v>1</v>
      </c>
      <c r="I1108" s="6">
        <v>22776118.25</v>
      </c>
      <c r="J1108" s="5">
        <v>381</v>
      </c>
      <c r="K1108" s="7">
        <v>43.039552824659999</v>
      </c>
      <c r="L1108" s="3">
        <v>8.77783203125</v>
      </c>
    </row>
    <row r="1109" spans="1:12">
      <c r="A1109" s="2" t="s">
        <v>2444</v>
      </c>
      <c r="B1109" s="2" t="s">
        <v>3114</v>
      </c>
      <c r="C1109" s="3">
        <v>3.1124641895294198</v>
      </c>
      <c r="D1109" s="4">
        <v>7.5</v>
      </c>
      <c r="E1109" s="5">
        <v>1</v>
      </c>
      <c r="F1109" s="5">
        <v>1</v>
      </c>
      <c r="G1109" s="5">
        <v>1</v>
      </c>
      <c r="H1109" s="5">
        <v>1</v>
      </c>
      <c r="I1109" s="6">
        <v>3308680.08203125</v>
      </c>
      <c r="J1109" s="5">
        <v>160</v>
      </c>
      <c r="K1109" s="7">
        <v>18.216186494660001</v>
      </c>
      <c r="L1109" s="3">
        <v>7.35693359375</v>
      </c>
    </row>
    <row r="1110" spans="1:12">
      <c r="A1110" s="2" t="s">
        <v>2754</v>
      </c>
      <c r="B1110" s="2" t="s">
        <v>2956</v>
      </c>
      <c r="C1110" s="3">
        <v>3.1089560985565199</v>
      </c>
      <c r="D1110" s="4">
        <v>14.81</v>
      </c>
      <c r="E1110" s="5">
        <v>1</v>
      </c>
      <c r="F1110" s="5">
        <v>2</v>
      </c>
      <c r="G1110" s="5">
        <v>2</v>
      </c>
      <c r="H1110" s="5">
        <v>2</v>
      </c>
      <c r="I1110" s="6">
        <v>11198414.458496099</v>
      </c>
      <c r="J1110" s="5">
        <v>189</v>
      </c>
      <c r="K1110" s="7">
        <v>21.693176804659998</v>
      </c>
      <c r="L1110" s="3">
        <v>11.50244140625</v>
      </c>
    </row>
    <row r="1111" spans="1:12">
      <c r="A1111" s="2" t="s">
        <v>1917</v>
      </c>
      <c r="B1111" s="2" t="s">
        <v>3466</v>
      </c>
      <c r="C1111" s="3">
        <v>3.1028888225555402</v>
      </c>
      <c r="D1111" s="4">
        <v>3.32</v>
      </c>
      <c r="E1111" s="5">
        <v>1</v>
      </c>
      <c r="F1111" s="5">
        <v>1</v>
      </c>
      <c r="G1111" s="5">
        <v>1</v>
      </c>
      <c r="H1111" s="5">
        <v>1</v>
      </c>
      <c r="I1111" s="6">
        <v>44789842</v>
      </c>
      <c r="J1111" s="5">
        <v>361</v>
      </c>
      <c r="K1111" s="7">
        <v>41.854195344659999</v>
      </c>
      <c r="L1111" s="3">
        <v>7.31298828125</v>
      </c>
    </row>
    <row r="1112" spans="1:12">
      <c r="A1112" s="2" t="s">
        <v>2716</v>
      </c>
      <c r="B1112" s="2" t="s">
        <v>2943</v>
      </c>
      <c r="C1112" s="3">
        <v>3.1017537117004399</v>
      </c>
      <c r="D1112" s="4">
        <v>4.49</v>
      </c>
      <c r="E1112" s="5">
        <v>1</v>
      </c>
      <c r="F1112" s="5">
        <v>1</v>
      </c>
      <c r="G1112" s="5">
        <v>1</v>
      </c>
      <c r="H1112" s="5">
        <v>1</v>
      </c>
      <c r="I1112" s="6">
        <v>109991.565917969</v>
      </c>
      <c r="J1112" s="5">
        <v>379</v>
      </c>
      <c r="K1112" s="7">
        <v>41.528540704660003</v>
      </c>
      <c r="L1112" s="3">
        <v>6.22705078125</v>
      </c>
    </row>
    <row r="1113" spans="1:12">
      <c r="A1113" s="2" t="s">
        <v>1202</v>
      </c>
      <c r="B1113" s="2" t="s">
        <v>3923</v>
      </c>
      <c r="C1113" s="3">
        <v>3.0952606201171902</v>
      </c>
      <c r="D1113" s="4">
        <v>2.14</v>
      </c>
      <c r="E1113" s="5">
        <v>1</v>
      </c>
      <c r="F1113" s="5">
        <v>1</v>
      </c>
      <c r="G1113" s="5">
        <v>1</v>
      </c>
      <c r="H1113" s="5">
        <v>1</v>
      </c>
      <c r="I1113" s="6">
        <v>18442083.375</v>
      </c>
      <c r="J1113" s="5">
        <v>796</v>
      </c>
      <c r="K1113" s="7">
        <v>90.915478024660104</v>
      </c>
      <c r="L1113" s="3">
        <v>5.23681640625</v>
      </c>
    </row>
    <row r="1114" spans="1:12">
      <c r="A1114" s="2" t="s">
        <v>2402</v>
      </c>
      <c r="B1114" s="2" t="s">
        <v>3139</v>
      </c>
      <c r="C1114" s="3">
        <v>3.09372782707214</v>
      </c>
      <c r="D1114" s="4">
        <v>3.94</v>
      </c>
      <c r="E1114" s="5">
        <v>1</v>
      </c>
      <c r="F1114" s="5">
        <v>2</v>
      </c>
      <c r="G1114" s="5">
        <v>2</v>
      </c>
      <c r="H1114" s="5">
        <v>2</v>
      </c>
      <c r="I1114" s="6">
        <v>5180660.828125</v>
      </c>
      <c r="J1114" s="5">
        <v>964</v>
      </c>
      <c r="K1114" s="7">
        <v>108.20671504466</v>
      </c>
      <c r="L1114" s="3">
        <v>6.07470703125</v>
      </c>
    </row>
    <row r="1115" spans="1:12">
      <c r="A1115" s="2" t="s">
        <v>631</v>
      </c>
      <c r="B1115" s="2" t="s">
        <v>4271</v>
      </c>
      <c r="C1115" s="3">
        <v>3.08181595802307</v>
      </c>
      <c r="D1115" s="4">
        <v>12.32</v>
      </c>
      <c r="E1115" s="5">
        <v>1</v>
      </c>
      <c r="F1115" s="5">
        <v>1</v>
      </c>
      <c r="G1115" s="5">
        <v>1</v>
      </c>
      <c r="H1115" s="5">
        <v>1</v>
      </c>
      <c r="I1115" s="6">
        <v>426945.15625</v>
      </c>
      <c r="J1115" s="5">
        <v>138</v>
      </c>
      <c r="K1115" s="7">
        <v>15.37619629466</v>
      </c>
      <c r="L1115" s="3">
        <v>9.53955078125</v>
      </c>
    </row>
    <row r="1116" spans="1:12">
      <c r="A1116" s="2" t="s">
        <v>5029</v>
      </c>
      <c r="B1116" s="2" t="s">
        <v>5030</v>
      </c>
      <c r="C1116" s="3">
        <v>3.0493652820587198</v>
      </c>
      <c r="D1116" s="4">
        <v>2.2999999999999998</v>
      </c>
      <c r="E1116" s="5">
        <v>1</v>
      </c>
      <c r="F1116" s="5">
        <v>1</v>
      </c>
      <c r="G1116" s="5">
        <v>1</v>
      </c>
      <c r="H1116" s="5">
        <v>1</v>
      </c>
      <c r="I1116" s="6">
        <v>1030525.171875</v>
      </c>
      <c r="J1116" s="5">
        <v>608</v>
      </c>
      <c r="K1116" s="7">
        <v>66.826904974660096</v>
      </c>
      <c r="L1116" s="3">
        <v>7.04931640625</v>
      </c>
    </row>
    <row r="1117" spans="1:12">
      <c r="A1117" s="2" t="s">
        <v>1043</v>
      </c>
      <c r="B1117" s="2" t="s">
        <v>428</v>
      </c>
      <c r="C1117" s="3">
        <v>3.04681324958801</v>
      </c>
      <c r="D1117" s="4">
        <v>6.67</v>
      </c>
      <c r="E1117" s="5">
        <v>1</v>
      </c>
      <c r="F1117" s="5">
        <v>1</v>
      </c>
      <c r="G1117" s="5">
        <v>1</v>
      </c>
      <c r="H1117" s="5">
        <v>1</v>
      </c>
      <c r="I1117" s="6">
        <v>15394123</v>
      </c>
      <c r="J1117" s="5">
        <v>285</v>
      </c>
      <c r="K1117" s="7">
        <v>31.91676787466</v>
      </c>
      <c r="L1117" s="3">
        <v>7.51806640625</v>
      </c>
    </row>
    <row r="1118" spans="1:12">
      <c r="A1118" s="2" t="s">
        <v>995</v>
      </c>
      <c r="B1118" s="2" t="s">
        <v>2787</v>
      </c>
      <c r="C1118" s="3">
        <v>3.0453848838806201</v>
      </c>
      <c r="D1118" s="4">
        <v>17.309999999999999</v>
      </c>
      <c r="E1118" s="5">
        <v>1</v>
      </c>
      <c r="F1118" s="5">
        <v>3</v>
      </c>
      <c r="G1118" s="5">
        <v>3</v>
      </c>
      <c r="H1118" s="5">
        <v>3</v>
      </c>
      <c r="I1118" s="6">
        <v>1114654.73828125</v>
      </c>
      <c r="J1118" s="5">
        <v>260</v>
      </c>
      <c r="K1118" s="7">
        <v>28.501640664659998</v>
      </c>
      <c r="L1118" s="3">
        <v>6.11279296875</v>
      </c>
    </row>
    <row r="1119" spans="1:12">
      <c r="A1119" s="2" t="s">
        <v>912</v>
      </c>
      <c r="B1119" s="2" t="s">
        <v>4090</v>
      </c>
      <c r="C1119" s="3">
        <v>3.04264235496521</v>
      </c>
      <c r="D1119" s="4">
        <v>4.91</v>
      </c>
      <c r="E1119" s="5">
        <v>1</v>
      </c>
      <c r="F1119" s="5">
        <v>1</v>
      </c>
      <c r="G1119" s="5">
        <v>1</v>
      </c>
      <c r="H1119" s="5">
        <v>1</v>
      </c>
      <c r="I1119" s="6">
        <v>53866986.5</v>
      </c>
      <c r="J1119" s="5">
        <v>265</v>
      </c>
      <c r="K1119" s="7">
        <v>30.416629604659999</v>
      </c>
      <c r="L1119" s="3">
        <v>6.63916015625</v>
      </c>
    </row>
    <row r="1120" spans="1:12">
      <c r="A1120" s="2" t="s">
        <v>1522</v>
      </c>
      <c r="B1120" s="2" t="s">
        <v>3713</v>
      </c>
      <c r="C1120" s="3">
        <v>3.0374834537506099</v>
      </c>
      <c r="D1120" s="4">
        <v>5.34</v>
      </c>
      <c r="E1120" s="5">
        <v>1</v>
      </c>
      <c r="F1120" s="5">
        <v>1</v>
      </c>
      <c r="G1120" s="5">
        <v>1</v>
      </c>
      <c r="H1120" s="5">
        <v>1</v>
      </c>
      <c r="I1120" s="6"/>
      <c r="J1120" s="5">
        <v>281</v>
      </c>
      <c r="K1120" s="7">
        <v>32.426745294660002</v>
      </c>
      <c r="L1120" s="3">
        <v>9.30517578125</v>
      </c>
    </row>
    <row r="1121" spans="1:12">
      <c r="A1121" s="2" t="s">
        <v>5031</v>
      </c>
      <c r="B1121" s="2" t="s">
        <v>5032</v>
      </c>
      <c r="C1121" s="3">
        <v>3.0334343910217298</v>
      </c>
      <c r="D1121" s="4">
        <v>3.02</v>
      </c>
      <c r="E1121" s="5">
        <v>1</v>
      </c>
      <c r="F1121" s="5">
        <v>2</v>
      </c>
      <c r="G1121" s="5">
        <v>2</v>
      </c>
      <c r="H1121" s="5">
        <v>2</v>
      </c>
      <c r="I1121" s="6">
        <v>3013376.91015625</v>
      </c>
      <c r="J1121" s="5">
        <v>1061</v>
      </c>
      <c r="K1121" s="7">
        <v>117.83670749466</v>
      </c>
      <c r="L1121" s="3">
        <v>9.33447265625</v>
      </c>
    </row>
    <row r="1122" spans="1:12">
      <c r="A1122" s="2" t="s">
        <v>2544</v>
      </c>
      <c r="B1122" s="2" t="s">
        <v>230</v>
      </c>
      <c r="C1122" s="3">
        <v>3.0146861076354998</v>
      </c>
      <c r="D1122" s="4">
        <v>2.75</v>
      </c>
      <c r="E1122" s="5">
        <v>1</v>
      </c>
      <c r="F1122" s="5">
        <v>1</v>
      </c>
      <c r="G1122" s="5">
        <v>1</v>
      </c>
      <c r="H1122" s="5">
        <v>1</v>
      </c>
      <c r="I1122" s="6">
        <v>11303837</v>
      </c>
      <c r="J1122" s="5">
        <v>400</v>
      </c>
      <c r="K1122" s="7">
        <v>46.162419814659998</v>
      </c>
      <c r="L1122" s="3">
        <v>5.64306640625</v>
      </c>
    </row>
    <row r="1123" spans="1:12">
      <c r="A1123" s="2" t="s">
        <v>1462</v>
      </c>
      <c r="B1123" s="2" t="s">
        <v>3753</v>
      </c>
      <c r="C1123" s="3">
        <v>3.0044407844543501</v>
      </c>
      <c r="D1123" s="4">
        <v>3.53</v>
      </c>
      <c r="E1123" s="5">
        <v>1</v>
      </c>
      <c r="F1123" s="5">
        <v>1</v>
      </c>
      <c r="G1123" s="5">
        <v>1</v>
      </c>
      <c r="H1123" s="5">
        <v>1</v>
      </c>
      <c r="I1123" s="6">
        <v>19185211</v>
      </c>
      <c r="J1123" s="5">
        <v>312</v>
      </c>
      <c r="K1123" s="7">
        <v>34.809989454659998</v>
      </c>
      <c r="L1123" s="3">
        <v>4.71630859375</v>
      </c>
    </row>
    <row r="1124" spans="1:12">
      <c r="A1124" s="2" t="s">
        <v>5033</v>
      </c>
      <c r="B1124" s="2" t="s">
        <v>5034</v>
      </c>
      <c r="C1124" s="3">
        <v>2.9957528114318799</v>
      </c>
      <c r="D1124" s="4">
        <v>4.13</v>
      </c>
      <c r="E1124" s="5">
        <v>1</v>
      </c>
      <c r="F1124" s="5">
        <v>1</v>
      </c>
      <c r="G1124" s="5">
        <v>1</v>
      </c>
      <c r="H1124" s="5">
        <v>1</v>
      </c>
      <c r="I1124" s="6">
        <v>7920433.625</v>
      </c>
      <c r="J1124" s="5">
        <v>339</v>
      </c>
      <c r="K1124" s="7">
        <v>38.939360494660001</v>
      </c>
      <c r="L1124" s="3">
        <v>8.45556640625</v>
      </c>
    </row>
    <row r="1125" spans="1:12">
      <c r="A1125" s="2" t="s">
        <v>1240</v>
      </c>
      <c r="B1125" s="2" t="s">
        <v>3898</v>
      </c>
      <c r="C1125" s="3">
        <v>2.9870443344116202</v>
      </c>
      <c r="D1125" s="4">
        <v>5.3</v>
      </c>
      <c r="E1125" s="5">
        <v>2</v>
      </c>
      <c r="F1125" s="5">
        <v>2</v>
      </c>
      <c r="G1125" s="5">
        <v>2</v>
      </c>
      <c r="H1125" s="5">
        <v>2</v>
      </c>
      <c r="I1125" s="6">
        <v>7687159.6875</v>
      </c>
      <c r="J1125" s="5">
        <v>321</v>
      </c>
      <c r="K1125" s="7">
        <v>35.139441874660001</v>
      </c>
      <c r="L1125" s="3">
        <v>7.13720703125</v>
      </c>
    </row>
    <row r="1126" spans="1:12">
      <c r="A1126" s="2" t="s">
        <v>1736</v>
      </c>
      <c r="B1126" s="2" t="s">
        <v>4503</v>
      </c>
      <c r="C1126" s="3">
        <v>2.9834315776825</v>
      </c>
      <c r="D1126" s="4">
        <v>6.39</v>
      </c>
      <c r="E1126" s="5">
        <v>1</v>
      </c>
      <c r="F1126" s="5">
        <v>2</v>
      </c>
      <c r="G1126" s="5">
        <v>2</v>
      </c>
      <c r="H1126" s="5">
        <v>3</v>
      </c>
      <c r="I1126" s="6">
        <v>5710184.9902343797</v>
      </c>
      <c r="J1126" s="5">
        <v>360</v>
      </c>
      <c r="K1126" s="7">
        <v>40.760879254659997</v>
      </c>
      <c r="L1126" s="3">
        <v>6.21435546875</v>
      </c>
    </row>
    <row r="1127" spans="1:12">
      <c r="A1127" s="2" t="s">
        <v>4528</v>
      </c>
      <c r="B1127" s="2" t="s">
        <v>4529</v>
      </c>
      <c r="C1127" s="3">
        <v>2.97635102272034</v>
      </c>
      <c r="D1127" s="4">
        <v>19.84</v>
      </c>
      <c r="E1127" s="5">
        <v>1</v>
      </c>
      <c r="F1127" s="5">
        <v>2</v>
      </c>
      <c r="G1127" s="5">
        <v>2</v>
      </c>
      <c r="H1127" s="5">
        <v>2</v>
      </c>
      <c r="I1127" s="6">
        <v>341756.01953125</v>
      </c>
      <c r="J1127" s="5">
        <v>126</v>
      </c>
      <c r="K1127" s="7">
        <v>15.020095834659999</v>
      </c>
      <c r="L1127" s="3">
        <v>6.39208984375</v>
      </c>
    </row>
    <row r="1128" spans="1:12">
      <c r="A1128" s="2" t="s">
        <v>723</v>
      </c>
      <c r="B1128" s="2" t="s">
        <v>4209</v>
      </c>
      <c r="C1128" s="3">
        <v>2.9674808979034402</v>
      </c>
      <c r="D1128" s="4">
        <v>6.02</v>
      </c>
      <c r="E1128" s="5">
        <v>1</v>
      </c>
      <c r="F1128" s="5">
        <v>1</v>
      </c>
      <c r="G1128" s="5">
        <v>1</v>
      </c>
      <c r="H1128" s="5">
        <v>1</v>
      </c>
      <c r="I1128" s="6">
        <v>40311624.1875</v>
      </c>
      <c r="J1128" s="5">
        <v>166</v>
      </c>
      <c r="K1128" s="7">
        <v>18.354249574659999</v>
      </c>
      <c r="L1128" s="3">
        <v>6.58056640625</v>
      </c>
    </row>
    <row r="1129" spans="1:12">
      <c r="A1129" s="2" t="s">
        <v>153</v>
      </c>
      <c r="B1129" s="2" t="s">
        <v>3693</v>
      </c>
      <c r="C1129" s="3">
        <v>2.9649798870086701</v>
      </c>
      <c r="D1129" s="4">
        <v>20.63</v>
      </c>
      <c r="E1129" s="5">
        <v>1</v>
      </c>
      <c r="F1129" s="5">
        <v>1</v>
      </c>
      <c r="G1129" s="5">
        <v>1</v>
      </c>
      <c r="H1129" s="5">
        <v>2</v>
      </c>
      <c r="I1129" s="6">
        <v>614842.42639160203</v>
      </c>
      <c r="J1129" s="5">
        <v>63</v>
      </c>
      <c r="K1129" s="7">
        <v>7.0267510846599999</v>
      </c>
      <c r="L1129" s="3">
        <v>9.08544921875</v>
      </c>
    </row>
    <row r="1130" spans="1:12">
      <c r="A1130" s="2" t="s">
        <v>5035</v>
      </c>
      <c r="B1130" s="2" t="s">
        <v>5036</v>
      </c>
      <c r="C1130" s="3">
        <v>2.96175932884216</v>
      </c>
      <c r="D1130" s="4">
        <v>2.66</v>
      </c>
      <c r="E1130" s="5">
        <v>1</v>
      </c>
      <c r="F1130" s="5">
        <v>1</v>
      </c>
      <c r="G1130" s="5">
        <v>1</v>
      </c>
      <c r="H1130" s="5">
        <v>1</v>
      </c>
      <c r="I1130" s="6"/>
      <c r="J1130" s="5">
        <v>940</v>
      </c>
      <c r="K1130" s="7">
        <v>106.26253298466</v>
      </c>
      <c r="L1130" s="3">
        <v>7.75244140625</v>
      </c>
    </row>
    <row r="1131" spans="1:12">
      <c r="A1131" s="2" t="s">
        <v>2372</v>
      </c>
      <c r="B1131" s="2" t="s">
        <v>3159</v>
      </c>
      <c r="C1131" s="3">
        <v>2.9549605846404998</v>
      </c>
      <c r="D1131" s="4">
        <v>1.21</v>
      </c>
      <c r="E1131" s="5">
        <v>1</v>
      </c>
      <c r="F1131" s="5">
        <v>1</v>
      </c>
      <c r="G1131" s="5">
        <v>1</v>
      </c>
      <c r="H1131" s="5">
        <v>1</v>
      </c>
      <c r="I1131" s="6">
        <v>97026942.25</v>
      </c>
      <c r="J1131" s="5">
        <v>990</v>
      </c>
      <c r="K1131" s="7">
        <v>112.56504059466</v>
      </c>
      <c r="L1131" s="3">
        <v>5.80810546875</v>
      </c>
    </row>
    <row r="1132" spans="1:12">
      <c r="A1132" s="2" t="s">
        <v>852</v>
      </c>
      <c r="B1132" s="2" t="s">
        <v>4128</v>
      </c>
      <c r="C1132" s="3">
        <v>2.95467281341553</v>
      </c>
      <c r="D1132" s="4">
        <v>2.92</v>
      </c>
      <c r="E1132" s="5">
        <v>1</v>
      </c>
      <c r="F1132" s="5">
        <v>1</v>
      </c>
      <c r="G1132" s="5">
        <v>1</v>
      </c>
      <c r="H1132" s="5">
        <v>1</v>
      </c>
      <c r="I1132" s="6">
        <v>449706.072265625</v>
      </c>
      <c r="J1132" s="5">
        <v>651</v>
      </c>
      <c r="K1132" s="7">
        <v>72.620192984660093</v>
      </c>
      <c r="L1132" s="3">
        <v>6.59521484375</v>
      </c>
    </row>
    <row r="1133" spans="1:12">
      <c r="A1133" s="2" t="s">
        <v>2238</v>
      </c>
      <c r="B1133" s="2" t="s">
        <v>3250</v>
      </c>
      <c r="C1133" s="3">
        <v>2.9490821361541699</v>
      </c>
      <c r="D1133" s="4">
        <v>11.02</v>
      </c>
      <c r="E1133" s="5">
        <v>1</v>
      </c>
      <c r="F1133" s="5">
        <v>3</v>
      </c>
      <c r="G1133" s="5">
        <v>3</v>
      </c>
      <c r="H1133" s="5">
        <v>3</v>
      </c>
      <c r="I1133" s="6">
        <v>31041463.229166701</v>
      </c>
      <c r="J1133" s="5">
        <v>472</v>
      </c>
      <c r="K1133" s="7">
        <v>52.366730314660003</v>
      </c>
      <c r="L1133" s="3">
        <v>5.61767578125</v>
      </c>
    </row>
    <row r="1134" spans="1:12">
      <c r="A1134" s="2" t="s">
        <v>5037</v>
      </c>
      <c r="B1134" s="2" t="s">
        <v>5038</v>
      </c>
      <c r="C1134" s="3">
        <v>2.9488725662231401</v>
      </c>
      <c r="D1134" s="4">
        <v>2.6</v>
      </c>
      <c r="E1134" s="5">
        <v>1</v>
      </c>
      <c r="F1134" s="5">
        <v>1</v>
      </c>
      <c r="G1134" s="5">
        <v>1</v>
      </c>
      <c r="H1134" s="5">
        <v>1</v>
      </c>
      <c r="I1134" s="6">
        <v>36631196.5</v>
      </c>
      <c r="J1134" s="5">
        <v>462</v>
      </c>
      <c r="K1134" s="7">
        <v>52.443887344659998</v>
      </c>
      <c r="L1134" s="3">
        <v>5.17333984375</v>
      </c>
    </row>
    <row r="1135" spans="1:12">
      <c r="A1135" s="2" t="s">
        <v>4554</v>
      </c>
      <c r="B1135" s="2" t="s">
        <v>4555</v>
      </c>
      <c r="C1135" s="3">
        <v>2.9437844753265399</v>
      </c>
      <c r="D1135" s="4">
        <v>12.36</v>
      </c>
      <c r="E1135" s="5">
        <v>1</v>
      </c>
      <c r="F1135" s="5">
        <v>1</v>
      </c>
      <c r="G1135" s="5">
        <v>1</v>
      </c>
      <c r="H1135" s="5">
        <v>1</v>
      </c>
      <c r="I1135" s="6">
        <v>976271.46875</v>
      </c>
      <c r="J1135" s="5">
        <v>89</v>
      </c>
      <c r="K1135" s="7">
        <v>9.8714820946599993</v>
      </c>
      <c r="L1135" s="3">
        <v>10.18408203125</v>
      </c>
    </row>
    <row r="1136" spans="1:12">
      <c r="A1136" s="2" t="s">
        <v>2749</v>
      </c>
      <c r="B1136" s="2" t="s">
        <v>2965</v>
      </c>
      <c r="C1136" s="3">
        <v>2.9356040954589799</v>
      </c>
      <c r="D1136" s="4">
        <v>6.25</v>
      </c>
      <c r="E1136" s="5">
        <v>1</v>
      </c>
      <c r="F1136" s="5">
        <v>1</v>
      </c>
      <c r="G1136" s="5">
        <v>1</v>
      </c>
      <c r="H1136" s="5">
        <v>1</v>
      </c>
      <c r="I1136" s="6">
        <v>1554207.46875</v>
      </c>
      <c r="J1136" s="5">
        <v>272</v>
      </c>
      <c r="K1136" s="7">
        <v>30.863469154659999</v>
      </c>
      <c r="L1136" s="3">
        <v>4.91943359375</v>
      </c>
    </row>
    <row r="1137" spans="1:12">
      <c r="A1137" s="2" t="s">
        <v>1609</v>
      </c>
      <c r="B1137" s="2" t="s">
        <v>4457</v>
      </c>
      <c r="C1137" s="3">
        <v>2.9337756633758501</v>
      </c>
      <c r="D1137" s="4">
        <v>2.46</v>
      </c>
      <c r="E1137" s="5">
        <v>1</v>
      </c>
      <c r="F1137" s="5">
        <v>2</v>
      </c>
      <c r="G1137" s="5">
        <v>2</v>
      </c>
      <c r="H1137" s="5">
        <v>2</v>
      </c>
      <c r="I1137" s="6">
        <v>12040152.625</v>
      </c>
      <c r="J1137" s="5">
        <v>1507</v>
      </c>
      <c r="K1137" s="7">
        <v>170.07843348466</v>
      </c>
      <c r="L1137" s="3">
        <v>7.02001953125</v>
      </c>
    </row>
    <row r="1138" spans="1:12">
      <c r="A1138" s="2" t="s">
        <v>844</v>
      </c>
      <c r="B1138" s="2" t="s">
        <v>287</v>
      </c>
      <c r="C1138" s="3">
        <v>2.9331648349761998</v>
      </c>
      <c r="D1138" s="4">
        <v>2.39</v>
      </c>
      <c r="E1138" s="5">
        <v>1</v>
      </c>
      <c r="F1138" s="5">
        <v>1</v>
      </c>
      <c r="G1138" s="5">
        <v>1</v>
      </c>
      <c r="H1138" s="5">
        <v>1</v>
      </c>
      <c r="I1138" s="6">
        <v>8122544.1875</v>
      </c>
      <c r="J1138" s="5">
        <v>543</v>
      </c>
      <c r="K1138" s="7">
        <v>61.414107214660099</v>
      </c>
      <c r="L1138" s="3">
        <v>4.76708984375</v>
      </c>
    </row>
    <row r="1139" spans="1:12">
      <c r="A1139" s="2" t="s">
        <v>1831</v>
      </c>
      <c r="B1139" s="2" t="s">
        <v>3522</v>
      </c>
      <c r="C1139" s="3">
        <v>2.9258077144622798</v>
      </c>
      <c r="D1139" s="4">
        <v>11.18</v>
      </c>
      <c r="E1139" s="5">
        <v>1</v>
      </c>
      <c r="F1139" s="5">
        <v>3</v>
      </c>
      <c r="G1139" s="5">
        <v>3</v>
      </c>
      <c r="H1139" s="5">
        <v>3</v>
      </c>
      <c r="I1139" s="6">
        <v>12675219.2539063</v>
      </c>
      <c r="J1139" s="5">
        <v>474</v>
      </c>
      <c r="K1139" s="7">
        <v>53.819263564659998</v>
      </c>
      <c r="L1139" s="3">
        <v>8.83642578125</v>
      </c>
    </row>
    <row r="1140" spans="1:12">
      <c r="A1140" s="2" t="s">
        <v>2223</v>
      </c>
      <c r="B1140" s="2" t="s">
        <v>3260</v>
      </c>
      <c r="C1140" s="3">
        <v>2.9188082218170202</v>
      </c>
      <c r="D1140" s="4">
        <v>3.23</v>
      </c>
      <c r="E1140" s="5">
        <v>1</v>
      </c>
      <c r="F1140" s="5">
        <v>1</v>
      </c>
      <c r="G1140" s="5">
        <v>1</v>
      </c>
      <c r="H1140" s="5">
        <v>1</v>
      </c>
      <c r="I1140" s="6">
        <v>5609857.6875</v>
      </c>
      <c r="J1140" s="5">
        <v>372</v>
      </c>
      <c r="K1140" s="7">
        <v>40.886476524660097</v>
      </c>
      <c r="L1140" s="3">
        <v>5.17333984375</v>
      </c>
    </row>
    <row r="1141" spans="1:12">
      <c r="A1141" s="2" t="s">
        <v>2085</v>
      </c>
      <c r="B1141" s="2" t="s">
        <v>3344</v>
      </c>
      <c r="C1141" s="3">
        <v>2.9144504070282</v>
      </c>
      <c r="D1141" s="4">
        <v>1.85</v>
      </c>
      <c r="E1141" s="5">
        <v>1</v>
      </c>
      <c r="F1141" s="5">
        <v>1</v>
      </c>
      <c r="G1141" s="5">
        <v>1</v>
      </c>
      <c r="H1141" s="5">
        <v>1</v>
      </c>
      <c r="I1141" s="6">
        <v>44155598.75</v>
      </c>
      <c r="J1141" s="5">
        <v>701</v>
      </c>
      <c r="K1141" s="7">
        <v>80.103212644660104</v>
      </c>
      <c r="L1141" s="3">
        <v>7.10791015625</v>
      </c>
    </row>
    <row r="1142" spans="1:12">
      <c r="A1142" s="2" t="s">
        <v>1208</v>
      </c>
      <c r="B1142" s="2" t="s">
        <v>4447</v>
      </c>
      <c r="C1142" s="3">
        <v>2.9121444225311302</v>
      </c>
      <c r="D1142" s="4">
        <v>27.17</v>
      </c>
      <c r="E1142" s="5">
        <v>1</v>
      </c>
      <c r="F1142" s="5">
        <v>2</v>
      </c>
      <c r="G1142" s="5">
        <v>2</v>
      </c>
      <c r="H1142" s="5">
        <v>2</v>
      </c>
      <c r="I1142" s="6">
        <v>22026115.09375</v>
      </c>
      <c r="J1142" s="5">
        <v>184</v>
      </c>
      <c r="K1142" s="7">
        <v>19.072732584659999</v>
      </c>
      <c r="L1142" s="3">
        <v>8.23583984375</v>
      </c>
    </row>
    <row r="1143" spans="1:12">
      <c r="A1143" s="2" t="s">
        <v>2667</v>
      </c>
      <c r="B1143" s="2" t="s">
        <v>2975</v>
      </c>
      <c r="C1143" s="3">
        <v>2.9107961654663099</v>
      </c>
      <c r="D1143" s="4">
        <v>1.82</v>
      </c>
      <c r="E1143" s="5">
        <v>1</v>
      </c>
      <c r="F1143" s="5">
        <v>1</v>
      </c>
      <c r="G1143" s="5">
        <v>1</v>
      </c>
      <c r="H1143" s="5">
        <v>1</v>
      </c>
      <c r="I1143" s="6">
        <v>16101829.75</v>
      </c>
      <c r="J1143" s="5">
        <v>770</v>
      </c>
      <c r="K1143" s="7">
        <v>86.718316954660096</v>
      </c>
      <c r="L1143" s="3">
        <v>7.02001953125</v>
      </c>
    </row>
    <row r="1144" spans="1:12">
      <c r="A1144" s="2" t="s">
        <v>2611</v>
      </c>
      <c r="B1144" s="2" t="s">
        <v>43</v>
      </c>
      <c r="C1144" s="3">
        <v>2.9081792831420898</v>
      </c>
      <c r="D1144" s="4">
        <v>2.64</v>
      </c>
      <c r="E1144" s="5">
        <v>1</v>
      </c>
      <c r="F1144" s="5">
        <v>1</v>
      </c>
      <c r="G1144" s="5">
        <v>1</v>
      </c>
      <c r="H1144" s="5">
        <v>1</v>
      </c>
      <c r="I1144" s="6">
        <v>2041737.421875</v>
      </c>
      <c r="J1144" s="5">
        <v>530</v>
      </c>
      <c r="K1144" s="7">
        <v>58.347938794660102</v>
      </c>
      <c r="L1144" s="3">
        <v>7.04931640625</v>
      </c>
    </row>
    <row r="1145" spans="1:12">
      <c r="A1145" s="2" t="s">
        <v>2120</v>
      </c>
      <c r="B1145" s="2" t="s">
        <v>136</v>
      </c>
      <c r="C1145" s="3">
        <v>2.90546751022339</v>
      </c>
      <c r="D1145" s="4">
        <v>4.08</v>
      </c>
      <c r="E1145" s="5">
        <v>1</v>
      </c>
      <c r="F1145" s="5">
        <v>1</v>
      </c>
      <c r="G1145" s="5">
        <v>1</v>
      </c>
      <c r="H1145" s="5">
        <v>1</v>
      </c>
      <c r="I1145" s="6">
        <v>1621220.5078125</v>
      </c>
      <c r="J1145" s="5">
        <v>441</v>
      </c>
      <c r="K1145" s="7">
        <v>47.765355354660002</v>
      </c>
      <c r="L1145" s="3">
        <v>5.33837890625</v>
      </c>
    </row>
    <row r="1146" spans="1:12">
      <c r="A1146" s="2" t="s">
        <v>1112</v>
      </c>
      <c r="B1146" s="2" t="s">
        <v>3976</v>
      </c>
      <c r="C1146" s="3">
        <v>2.9025230407714799</v>
      </c>
      <c r="D1146" s="4">
        <v>2.48</v>
      </c>
      <c r="E1146" s="5">
        <v>1</v>
      </c>
      <c r="F1146" s="5">
        <v>1</v>
      </c>
      <c r="G1146" s="5">
        <v>1</v>
      </c>
      <c r="H1146" s="5">
        <v>1</v>
      </c>
      <c r="I1146" s="6">
        <v>5666007.875</v>
      </c>
      <c r="J1146" s="5">
        <v>484</v>
      </c>
      <c r="K1146" s="7">
        <v>56.077822364660001</v>
      </c>
      <c r="L1146" s="3">
        <v>9.71533203125</v>
      </c>
    </row>
    <row r="1147" spans="1:12">
      <c r="A1147" s="2" t="s">
        <v>942</v>
      </c>
      <c r="B1147" s="2" t="s">
        <v>516</v>
      </c>
      <c r="C1147" s="3">
        <v>2.8958163261413601</v>
      </c>
      <c r="D1147" s="4">
        <v>3.91</v>
      </c>
      <c r="E1147" s="5">
        <v>1</v>
      </c>
      <c r="F1147" s="5">
        <v>1</v>
      </c>
      <c r="G1147" s="5">
        <v>1</v>
      </c>
      <c r="H1147" s="5">
        <v>1</v>
      </c>
      <c r="I1147" s="6">
        <v>16023850.5</v>
      </c>
      <c r="J1147" s="5">
        <v>588</v>
      </c>
      <c r="K1147" s="7">
        <v>64.689152944660094</v>
      </c>
      <c r="L1147" s="3">
        <v>6.84423828125</v>
      </c>
    </row>
    <row r="1148" spans="1:12">
      <c r="A1148" s="2" t="s">
        <v>1794</v>
      </c>
      <c r="B1148" s="2" t="s">
        <v>3541</v>
      </c>
      <c r="C1148" s="3">
        <v>2.8949046134948699</v>
      </c>
      <c r="D1148" s="4">
        <v>0.53</v>
      </c>
      <c r="E1148" s="5">
        <v>1</v>
      </c>
      <c r="F1148" s="5">
        <v>1</v>
      </c>
      <c r="G1148" s="5">
        <v>1</v>
      </c>
      <c r="H1148" s="5">
        <v>1</v>
      </c>
      <c r="I1148" s="6">
        <v>274283.62109375</v>
      </c>
      <c r="J1148" s="5">
        <v>1904</v>
      </c>
      <c r="K1148" s="7">
        <v>215.039009314661</v>
      </c>
      <c r="L1148" s="3">
        <v>6.35400390625</v>
      </c>
    </row>
    <row r="1149" spans="1:12">
      <c r="A1149" s="2" t="s">
        <v>969</v>
      </c>
      <c r="B1149" s="2" t="s">
        <v>2862</v>
      </c>
      <c r="C1149" s="3">
        <v>2.8932120800018302</v>
      </c>
      <c r="D1149" s="4">
        <v>1.17</v>
      </c>
      <c r="E1149" s="5">
        <v>1</v>
      </c>
      <c r="F1149" s="5">
        <v>1</v>
      </c>
      <c r="G1149" s="5">
        <v>1</v>
      </c>
      <c r="H1149" s="5">
        <v>1</v>
      </c>
      <c r="I1149" s="6">
        <v>22670146.125</v>
      </c>
      <c r="J1149" s="5">
        <v>1449</v>
      </c>
      <c r="K1149" s="7">
        <v>168.75962532465999</v>
      </c>
      <c r="L1149" s="3">
        <v>5.05908203125</v>
      </c>
    </row>
    <row r="1150" spans="1:12">
      <c r="A1150" s="2" t="s">
        <v>1366</v>
      </c>
      <c r="B1150" s="2" t="s">
        <v>4404</v>
      </c>
      <c r="C1150" s="3">
        <v>2.8843631744384801</v>
      </c>
      <c r="D1150" s="4">
        <v>5.81</v>
      </c>
      <c r="E1150" s="5">
        <v>1</v>
      </c>
      <c r="F1150" s="5">
        <v>1</v>
      </c>
      <c r="G1150" s="5">
        <v>1</v>
      </c>
      <c r="H1150" s="5">
        <v>2</v>
      </c>
      <c r="I1150" s="6">
        <v>21797354.9375</v>
      </c>
      <c r="J1150" s="5">
        <v>344</v>
      </c>
      <c r="K1150" s="7">
        <v>39.955058024659998</v>
      </c>
      <c r="L1150" s="3">
        <v>8.54345703125</v>
      </c>
    </row>
    <row r="1151" spans="1:12">
      <c r="A1151" s="2" t="s">
        <v>1678</v>
      </c>
      <c r="B1151" s="2" t="s">
        <v>3615</v>
      </c>
      <c r="C1151" s="3">
        <v>2.8843109607696502</v>
      </c>
      <c r="D1151" s="4">
        <v>8.57</v>
      </c>
      <c r="E1151" s="5">
        <v>1</v>
      </c>
      <c r="F1151" s="5">
        <v>1</v>
      </c>
      <c r="G1151" s="5">
        <v>1</v>
      </c>
      <c r="H1151" s="5">
        <v>1</v>
      </c>
      <c r="I1151" s="6">
        <v>11258931.0625</v>
      </c>
      <c r="J1151" s="5">
        <v>210</v>
      </c>
      <c r="K1151" s="7">
        <v>24.07026576466</v>
      </c>
      <c r="L1151" s="3">
        <v>5.97314453125</v>
      </c>
    </row>
    <row r="1152" spans="1:12">
      <c r="A1152" s="2" t="s">
        <v>1781</v>
      </c>
      <c r="B1152" s="2" t="s">
        <v>3547</v>
      </c>
      <c r="C1152" s="3">
        <v>2.8766205310821502</v>
      </c>
      <c r="D1152" s="4">
        <v>2.15</v>
      </c>
      <c r="E1152" s="5">
        <v>1</v>
      </c>
      <c r="F1152" s="5">
        <v>1</v>
      </c>
      <c r="G1152" s="5">
        <v>1</v>
      </c>
      <c r="H1152" s="5">
        <v>1</v>
      </c>
      <c r="I1152" s="6">
        <v>3011290.375</v>
      </c>
      <c r="J1152" s="5">
        <v>606</v>
      </c>
      <c r="K1152" s="7">
        <v>68.448450454660005</v>
      </c>
      <c r="L1152" s="3">
        <v>4.70361328125</v>
      </c>
    </row>
    <row r="1153" spans="1:12">
      <c r="A1153" s="2" t="s">
        <v>1015</v>
      </c>
      <c r="B1153" s="2" t="s">
        <v>347</v>
      </c>
      <c r="C1153" s="3">
        <v>2.8663172721862802</v>
      </c>
      <c r="D1153" s="4">
        <v>4.08</v>
      </c>
      <c r="E1153" s="5">
        <v>1</v>
      </c>
      <c r="F1153" s="5">
        <v>1</v>
      </c>
      <c r="G1153" s="5">
        <v>1</v>
      </c>
      <c r="H1153" s="5">
        <v>1</v>
      </c>
      <c r="I1153" s="6">
        <v>37293294.0625</v>
      </c>
      <c r="J1153" s="5">
        <v>245</v>
      </c>
      <c r="K1153" s="7">
        <v>27.343047154659999</v>
      </c>
      <c r="L1153" s="3">
        <v>4.85595703125</v>
      </c>
    </row>
    <row r="1154" spans="1:12">
      <c r="A1154" s="2" t="s">
        <v>2106</v>
      </c>
      <c r="B1154" s="2" t="s">
        <v>3330</v>
      </c>
      <c r="C1154" s="3">
        <v>2.8557722568511998</v>
      </c>
      <c r="D1154" s="4">
        <v>7.43</v>
      </c>
      <c r="E1154" s="5">
        <v>1</v>
      </c>
      <c r="F1154" s="5">
        <v>1</v>
      </c>
      <c r="G1154" s="5">
        <v>1</v>
      </c>
      <c r="H1154" s="5">
        <v>1</v>
      </c>
      <c r="I1154" s="6">
        <v>24982157.9375</v>
      </c>
      <c r="J1154" s="5">
        <v>323</v>
      </c>
      <c r="K1154" s="7">
        <v>36.54416120466</v>
      </c>
      <c r="L1154" s="3">
        <v>5.46533203125</v>
      </c>
    </row>
    <row r="1155" spans="1:12">
      <c r="A1155" s="2" t="s">
        <v>2693</v>
      </c>
      <c r="B1155" s="2" t="s">
        <v>2920</v>
      </c>
      <c r="C1155" s="3">
        <v>2.8553342819213898</v>
      </c>
      <c r="D1155" s="4">
        <v>32.049999999999997</v>
      </c>
      <c r="E1155" s="5">
        <v>1</v>
      </c>
      <c r="F1155" s="5">
        <v>2</v>
      </c>
      <c r="G1155" s="5">
        <v>2</v>
      </c>
      <c r="H1155" s="5">
        <v>2</v>
      </c>
      <c r="I1155" s="6">
        <v>12581728.8671875</v>
      </c>
      <c r="J1155" s="5">
        <v>78</v>
      </c>
      <c r="K1155" s="7">
        <v>8.9891040546600003</v>
      </c>
      <c r="L1155" s="3">
        <v>10.93115234375</v>
      </c>
    </row>
    <row r="1156" spans="1:12">
      <c r="A1156" s="2" t="s">
        <v>4560</v>
      </c>
      <c r="B1156" s="2" t="s">
        <v>4561</v>
      </c>
      <c r="C1156" s="3">
        <v>2.8525140285491899</v>
      </c>
      <c r="D1156" s="4">
        <v>16.440000000000001</v>
      </c>
      <c r="E1156" s="5">
        <v>1</v>
      </c>
      <c r="F1156" s="5">
        <v>1</v>
      </c>
      <c r="G1156" s="5">
        <v>1</v>
      </c>
      <c r="H1156" s="5">
        <v>1</v>
      </c>
      <c r="I1156" s="6">
        <v>867310.46875</v>
      </c>
      <c r="J1156" s="5">
        <v>73</v>
      </c>
      <c r="K1156" s="7">
        <v>8.4613489346599895</v>
      </c>
      <c r="L1156" s="3">
        <v>7.18115234375</v>
      </c>
    </row>
    <row r="1157" spans="1:12">
      <c r="A1157" s="2" t="s">
        <v>653</v>
      </c>
      <c r="B1157" s="2" t="s">
        <v>4257</v>
      </c>
      <c r="C1157" s="3">
        <v>2.8464398384094198</v>
      </c>
      <c r="D1157" s="4">
        <v>4.0199999999999996</v>
      </c>
      <c r="E1157" s="5">
        <v>1</v>
      </c>
      <c r="F1157" s="5">
        <v>1</v>
      </c>
      <c r="G1157" s="5">
        <v>1</v>
      </c>
      <c r="H1157" s="5">
        <v>1</v>
      </c>
      <c r="I1157" s="6">
        <v>334175.421875</v>
      </c>
      <c r="J1157" s="5">
        <v>348</v>
      </c>
      <c r="K1157" s="7">
        <v>37.199711904659999</v>
      </c>
      <c r="L1157" s="3">
        <v>9.87646484375</v>
      </c>
    </row>
    <row r="1158" spans="1:12">
      <c r="A1158" s="2" t="s">
        <v>979</v>
      </c>
      <c r="B1158" s="2" t="s">
        <v>4054</v>
      </c>
      <c r="C1158" s="3">
        <v>2.8322594165802002</v>
      </c>
      <c r="D1158" s="4">
        <v>6.19</v>
      </c>
      <c r="E1158" s="5">
        <v>1</v>
      </c>
      <c r="F1158" s="5">
        <v>1</v>
      </c>
      <c r="G1158" s="5">
        <v>1</v>
      </c>
      <c r="H1158" s="5">
        <v>1</v>
      </c>
      <c r="I1158" s="6">
        <v>18031227.5</v>
      </c>
      <c r="J1158" s="5">
        <v>307</v>
      </c>
      <c r="K1158" s="7">
        <v>34.832610194659999</v>
      </c>
      <c r="L1158" s="3">
        <v>6.44287109375</v>
      </c>
    </row>
    <row r="1159" spans="1:12">
      <c r="A1159" s="2" t="s">
        <v>2169</v>
      </c>
      <c r="B1159" s="2" t="s">
        <v>3290</v>
      </c>
      <c r="C1159" s="3">
        <v>2.83040070533752</v>
      </c>
      <c r="D1159" s="4">
        <v>2.14</v>
      </c>
      <c r="E1159" s="5">
        <v>1</v>
      </c>
      <c r="F1159" s="5">
        <v>1</v>
      </c>
      <c r="G1159" s="5">
        <v>1</v>
      </c>
      <c r="H1159" s="5">
        <v>1</v>
      </c>
      <c r="I1159" s="6">
        <v>39893974.375</v>
      </c>
      <c r="J1159" s="5">
        <v>608</v>
      </c>
      <c r="K1159" s="7">
        <v>68.186840314660103</v>
      </c>
      <c r="L1159" s="3">
        <v>8.22119140625</v>
      </c>
    </row>
    <row r="1160" spans="1:12">
      <c r="A1160" s="2" t="s">
        <v>2196</v>
      </c>
      <c r="B1160" s="2" t="s">
        <v>3275</v>
      </c>
      <c r="C1160" s="3">
        <v>2.818359375</v>
      </c>
      <c r="D1160" s="4">
        <v>0.61</v>
      </c>
      <c r="E1160" s="5">
        <v>1</v>
      </c>
      <c r="F1160" s="5">
        <v>1</v>
      </c>
      <c r="G1160" s="5">
        <v>1</v>
      </c>
      <c r="H1160" s="5">
        <v>1</v>
      </c>
      <c r="I1160" s="6">
        <v>3581988.75</v>
      </c>
      <c r="J1160" s="5">
        <v>2129</v>
      </c>
      <c r="K1160" s="7">
        <v>244.42296045466099</v>
      </c>
      <c r="L1160" s="3">
        <v>5.79541015625</v>
      </c>
    </row>
    <row r="1161" spans="1:12">
      <c r="A1161" s="2" t="s">
        <v>649</v>
      </c>
      <c r="B1161" s="2" t="s">
        <v>543</v>
      </c>
      <c r="C1161" s="3">
        <v>2.8148355484008798</v>
      </c>
      <c r="D1161" s="4">
        <v>1.4</v>
      </c>
      <c r="E1161" s="5">
        <v>1</v>
      </c>
      <c r="F1161" s="5">
        <v>1</v>
      </c>
      <c r="G1161" s="5">
        <v>2</v>
      </c>
      <c r="H1161" s="5">
        <v>2</v>
      </c>
      <c r="I1161" s="6">
        <v>23925779.6484375</v>
      </c>
      <c r="J1161" s="5">
        <v>1144</v>
      </c>
      <c r="K1161" s="7">
        <v>130.62522588466001</v>
      </c>
      <c r="L1161" s="3">
        <v>7.15185546875</v>
      </c>
    </row>
    <row r="1162" spans="1:12">
      <c r="A1162" s="2" t="s">
        <v>2488</v>
      </c>
      <c r="B1162" s="2" t="s">
        <v>25</v>
      </c>
      <c r="C1162" s="3">
        <v>2.8132057189941402</v>
      </c>
      <c r="D1162" s="4">
        <v>6.47</v>
      </c>
      <c r="E1162" s="5">
        <v>1</v>
      </c>
      <c r="F1162" s="5">
        <v>1</v>
      </c>
      <c r="G1162" s="5">
        <v>1</v>
      </c>
      <c r="H1162" s="5">
        <v>1</v>
      </c>
      <c r="I1162" s="6">
        <v>35724965</v>
      </c>
      <c r="J1162" s="5">
        <v>309</v>
      </c>
      <c r="K1162" s="7">
        <v>34.217087574659899</v>
      </c>
      <c r="L1162" s="3">
        <v>5.12255859375</v>
      </c>
    </row>
    <row r="1163" spans="1:12">
      <c r="A1163" s="2" t="s">
        <v>2498</v>
      </c>
      <c r="B1163" s="2" t="s">
        <v>3081</v>
      </c>
      <c r="C1163" s="3">
        <v>2.8105881214141801</v>
      </c>
      <c r="D1163" s="4">
        <v>1.35</v>
      </c>
      <c r="E1163" s="5">
        <v>1</v>
      </c>
      <c r="F1163" s="5">
        <v>1</v>
      </c>
      <c r="G1163" s="5">
        <v>1</v>
      </c>
      <c r="H1163" s="5">
        <v>1</v>
      </c>
      <c r="I1163" s="6">
        <v>19736396.5</v>
      </c>
      <c r="J1163" s="5">
        <v>1181</v>
      </c>
      <c r="K1163" s="7">
        <v>134.50897562466</v>
      </c>
      <c r="L1163" s="3">
        <v>5.35107421875</v>
      </c>
    </row>
    <row r="1164" spans="1:12">
      <c r="A1164" s="2" t="s">
        <v>1749</v>
      </c>
      <c r="B1164" s="2" t="s">
        <v>3569</v>
      </c>
      <c r="C1164" s="3">
        <v>2.8092589378356898</v>
      </c>
      <c r="D1164" s="4">
        <v>2.65</v>
      </c>
      <c r="E1164" s="5">
        <v>1</v>
      </c>
      <c r="F1164" s="5">
        <v>1</v>
      </c>
      <c r="G1164" s="5">
        <v>1</v>
      </c>
      <c r="H1164" s="5">
        <v>1</v>
      </c>
      <c r="I1164" s="6">
        <v>7345023.25</v>
      </c>
      <c r="J1164" s="5">
        <v>566</v>
      </c>
      <c r="K1164" s="7">
        <v>66.545960834660093</v>
      </c>
      <c r="L1164" s="3">
        <v>5.16064453125</v>
      </c>
    </row>
    <row r="1165" spans="1:12">
      <c r="A1165" s="2" t="s">
        <v>2214</v>
      </c>
      <c r="B1165" s="2" t="s">
        <v>4474</v>
      </c>
      <c r="C1165" s="3">
        <v>2.7940506935119598</v>
      </c>
      <c r="D1165" s="4">
        <v>2.13</v>
      </c>
      <c r="E1165" s="5">
        <v>1</v>
      </c>
      <c r="F1165" s="5">
        <v>1</v>
      </c>
      <c r="G1165" s="5">
        <v>1</v>
      </c>
      <c r="H1165" s="5">
        <v>1</v>
      </c>
      <c r="I1165" s="6">
        <v>6734190.25</v>
      </c>
      <c r="J1165" s="5">
        <v>611</v>
      </c>
      <c r="K1165" s="7">
        <v>68.916122164659996</v>
      </c>
      <c r="L1165" s="3">
        <v>4.91943359375</v>
      </c>
    </row>
    <row r="1166" spans="1:12">
      <c r="A1166" s="2" t="s">
        <v>2115</v>
      </c>
      <c r="B1166" s="2" t="s">
        <v>3323</v>
      </c>
      <c r="C1166" s="3">
        <v>2.79181957244873</v>
      </c>
      <c r="D1166" s="4">
        <v>6.98</v>
      </c>
      <c r="E1166" s="5">
        <v>1</v>
      </c>
      <c r="F1166" s="5">
        <v>1</v>
      </c>
      <c r="G1166" s="5">
        <v>1</v>
      </c>
      <c r="H1166" s="5">
        <v>1</v>
      </c>
      <c r="I1166" s="6">
        <v>15432030.6875</v>
      </c>
      <c r="J1166" s="5">
        <v>258</v>
      </c>
      <c r="K1166" s="7">
        <v>28.351603034659998</v>
      </c>
      <c r="L1166" s="3">
        <v>6.22705078125</v>
      </c>
    </row>
    <row r="1167" spans="1:12">
      <c r="A1167" s="2" t="s">
        <v>5039</v>
      </c>
      <c r="B1167" s="2" t="s">
        <v>5040</v>
      </c>
      <c r="C1167" s="3">
        <v>2.78930759429932</v>
      </c>
      <c r="D1167" s="4">
        <v>3.57</v>
      </c>
      <c r="E1167" s="5">
        <v>1</v>
      </c>
      <c r="F1167" s="5">
        <v>1</v>
      </c>
      <c r="G1167" s="5">
        <v>1</v>
      </c>
      <c r="H1167" s="5">
        <v>1</v>
      </c>
      <c r="I1167" s="6">
        <v>141081201</v>
      </c>
      <c r="J1167" s="5">
        <v>532</v>
      </c>
      <c r="K1167" s="7">
        <v>63.569649464660102</v>
      </c>
      <c r="L1167" s="3">
        <v>5.08447265625</v>
      </c>
    </row>
    <row r="1168" spans="1:12">
      <c r="A1168" s="2" t="s">
        <v>2631</v>
      </c>
      <c r="B1168" s="2" t="s">
        <v>336</v>
      </c>
      <c r="C1168" s="3">
        <v>2.78630471229553</v>
      </c>
      <c r="D1168" s="4">
        <v>7.64</v>
      </c>
      <c r="E1168" s="5">
        <v>1</v>
      </c>
      <c r="F1168" s="5">
        <v>2</v>
      </c>
      <c r="G1168" s="5">
        <v>2</v>
      </c>
      <c r="H1168" s="5">
        <v>2</v>
      </c>
      <c r="I1168" s="6">
        <v>2608229.83984375</v>
      </c>
      <c r="J1168" s="5">
        <v>419</v>
      </c>
      <c r="K1168" s="7">
        <v>46.993140394660003</v>
      </c>
      <c r="L1168" s="3">
        <v>4.58935546875</v>
      </c>
    </row>
    <row r="1169" spans="1:12">
      <c r="A1169" s="2" t="s">
        <v>1970</v>
      </c>
      <c r="B1169" s="2" t="s">
        <v>2901</v>
      </c>
      <c r="C1169" s="3">
        <v>2.77248334884644</v>
      </c>
      <c r="D1169" s="4">
        <v>8.19</v>
      </c>
      <c r="E1169" s="5">
        <v>1</v>
      </c>
      <c r="F1169" s="5">
        <v>2</v>
      </c>
      <c r="G1169" s="5">
        <v>2</v>
      </c>
      <c r="H1169" s="5">
        <v>3</v>
      </c>
      <c r="I1169" s="6">
        <v>32772100.0625</v>
      </c>
      <c r="J1169" s="5">
        <v>537</v>
      </c>
      <c r="K1169" s="7">
        <v>61.467768444660102</v>
      </c>
      <c r="L1169" s="3">
        <v>5.45263671875</v>
      </c>
    </row>
    <row r="1170" spans="1:12">
      <c r="A1170" s="2" t="s">
        <v>1607</v>
      </c>
      <c r="B1170" s="2" t="s">
        <v>3660</v>
      </c>
      <c r="C1170" s="3">
        <v>2.7669301033020002</v>
      </c>
      <c r="D1170" s="4">
        <v>7.8</v>
      </c>
      <c r="E1170" s="5">
        <v>1</v>
      </c>
      <c r="F1170" s="5">
        <v>1</v>
      </c>
      <c r="G1170" s="5">
        <v>1</v>
      </c>
      <c r="H1170" s="5">
        <v>1</v>
      </c>
      <c r="I1170" s="6">
        <v>58794129.5</v>
      </c>
      <c r="J1170" s="5">
        <v>205</v>
      </c>
      <c r="K1170" s="7">
        <v>22.579426824660001</v>
      </c>
      <c r="L1170" s="3">
        <v>5.13525390625</v>
      </c>
    </row>
    <row r="1171" spans="1:12">
      <c r="A1171" s="2" t="s">
        <v>1968</v>
      </c>
      <c r="B1171" s="2" t="s">
        <v>3427</v>
      </c>
      <c r="C1171" s="3">
        <v>2.7651309967040998</v>
      </c>
      <c r="D1171" s="4">
        <v>8.0399999999999991</v>
      </c>
      <c r="E1171" s="5">
        <v>1</v>
      </c>
      <c r="F1171" s="5">
        <v>1</v>
      </c>
      <c r="G1171" s="5">
        <v>1</v>
      </c>
      <c r="H1171" s="5">
        <v>1</v>
      </c>
      <c r="I1171" s="6">
        <v>34221837.25</v>
      </c>
      <c r="J1171" s="5">
        <v>448</v>
      </c>
      <c r="K1171" s="7">
        <v>51.15410272466</v>
      </c>
      <c r="L1171" s="3">
        <v>4.85595703125</v>
      </c>
    </row>
    <row r="1172" spans="1:12">
      <c r="A1172" s="2" t="s">
        <v>2562</v>
      </c>
      <c r="B1172" s="2" t="s">
        <v>3037</v>
      </c>
      <c r="C1172" s="3">
        <v>2.75957179069519</v>
      </c>
      <c r="D1172" s="4">
        <v>1.26</v>
      </c>
      <c r="E1172" s="5">
        <v>1</v>
      </c>
      <c r="F1172" s="5">
        <v>1</v>
      </c>
      <c r="G1172" s="5">
        <v>1</v>
      </c>
      <c r="H1172" s="5">
        <v>1</v>
      </c>
      <c r="I1172" s="6">
        <v>27842149.75</v>
      </c>
      <c r="J1172" s="5">
        <v>717</v>
      </c>
      <c r="K1172" s="7">
        <v>81.406646604659997</v>
      </c>
      <c r="L1172" s="3">
        <v>4.67822265625</v>
      </c>
    </row>
    <row r="1173" spans="1:12">
      <c r="A1173" s="2" t="s">
        <v>5041</v>
      </c>
      <c r="B1173" s="2" t="s">
        <v>5042</v>
      </c>
      <c r="C1173" s="3">
        <v>2.7457840442657502</v>
      </c>
      <c r="D1173" s="4">
        <v>5.81</v>
      </c>
      <c r="E1173" s="5">
        <v>1</v>
      </c>
      <c r="F1173" s="5">
        <v>1</v>
      </c>
      <c r="G1173" s="5">
        <v>1</v>
      </c>
      <c r="H1173" s="5">
        <v>1</v>
      </c>
      <c r="I1173" s="6">
        <v>732987.1796875</v>
      </c>
      <c r="J1173" s="5">
        <v>172</v>
      </c>
      <c r="K1173" s="7">
        <v>18.714886984660001</v>
      </c>
      <c r="L1173" s="3">
        <v>4.14501953125</v>
      </c>
    </row>
    <row r="1174" spans="1:12">
      <c r="A1174" s="2" t="s">
        <v>1498</v>
      </c>
      <c r="B1174" s="2" t="s">
        <v>3730</v>
      </c>
      <c r="C1174" s="3">
        <v>2.7394132614135702</v>
      </c>
      <c r="D1174" s="4">
        <v>3.56</v>
      </c>
      <c r="E1174" s="5">
        <v>1</v>
      </c>
      <c r="F1174" s="5">
        <v>1</v>
      </c>
      <c r="G1174" s="5">
        <v>1</v>
      </c>
      <c r="H1174" s="5">
        <v>1</v>
      </c>
      <c r="I1174" s="6">
        <v>23441766.46875</v>
      </c>
      <c r="J1174" s="5">
        <v>365</v>
      </c>
      <c r="K1174" s="7">
        <v>41.061793804659999</v>
      </c>
      <c r="L1174" s="3">
        <v>8.70458984375</v>
      </c>
    </row>
    <row r="1175" spans="1:12">
      <c r="A1175" s="2" t="s">
        <v>2414</v>
      </c>
      <c r="B1175" s="2" t="s">
        <v>3131</v>
      </c>
      <c r="C1175" s="3">
        <v>2.7265884876251198</v>
      </c>
      <c r="D1175" s="4">
        <v>5.09</v>
      </c>
      <c r="E1175" s="5">
        <v>1</v>
      </c>
      <c r="F1175" s="5">
        <v>1</v>
      </c>
      <c r="G1175" s="5">
        <v>1</v>
      </c>
      <c r="H1175" s="5">
        <v>3</v>
      </c>
      <c r="I1175" s="6">
        <v>1394916.0859375</v>
      </c>
      <c r="J1175" s="5">
        <v>275</v>
      </c>
      <c r="K1175" s="7">
        <v>31.56290269466</v>
      </c>
      <c r="L1175" s="3">
        <v>5.61767578125</v>
      </c>
    </row>
    <row r="1176" spans="1:12">
      <c r="A1176" s="2" t="s">
        <v>2090</v>
      </c>
      <c r="B1176" s="2" t="s">
        <v>2883</v>
      </c>
      <c r="C1176" s="3">
        <v>2.7209711074829102</v>
      </c>
      <c r="D1176" s="4">
        <v>3.56</v>
      </c>
      <c r="E1176" s="5">
        <v>1</v>
      </c>
      <c r="F1176" s="5">
        <v>1</v>
      </c>
      <c r="G1176" s="5">
        <v>1</v>
      </c>
      <c r="H1176" s="5">
        <v>1</v>
      </c>
      <c r="I1176" s="6">
        <v>75003739.75</v>
      </c>
      <c r="J1176" s="5">
        <v>477</v>
      </c>
      <c r="K1176" s="7">
        <v>52.915507564659997</v>
      </c>
      <c r="L1176" s="3">
        <v>5.75732421875</v>
      </c>
    </row>
    <row r="1177" spans="1:12">
      <c r="A1177" s="2" t="s">
        <v>5043</v>
      </c>
      <c r="B1177" s="2" t="s">
        <v>5044</v>
      </c>
      <c r="C1177" s="3">
        <v>2.7209050655364999</v>
      </c>
      <c r="D1177" s="4">
        <v>3.65</v>
      </c>
      <c r="E1177" s="5">
        <v>1</v>
      </c>
      <c r="F1177" s="5">
        <v>1</v>
      </c>
      <c r="G1177" s="5">
        <v>1</v>
      </c>
      <c r="H1177" s="5">
        <v>1</v>
      </c>
      <c r="I1177" s="6">
        <v>4004229.90625</v>
      </c>
      <c r="J1177" s="5">
        <v>520</v>
      </c>
      <c r="K1177" s="7">
        <v>57.862466224659997</v>
      </c>
      <c r="L1177" s="3">
        <v>5.42724609375</v>
      </c>
    </row>
    <row r="1178" spans="1:12">
      <c r="A1178" s="2" t="s">
        <v>4636</v>
      </c>
      <c r="B1178" s="2" t="s">
        <v>4637</v>
      </c>
      <c r="C1178" s="3">
        <v>2.7134160995483398</v>
      </c>
      <c r="D1178" s="4">
        <v>3.49</v>
      </c>
      <c r="E1178" s="5">
        <v>1</v>
      </c>
      <c r="F1178" s="5">
        <v>1</v>
      </c>
      <c r="G1178" s="5">
        <v>1</v>
      </c>
      <c r="H1178" s="5">
        <v>1</v>
      </c>
      <c r="I1178" s="6">
        <v>3901375.875</v>
      </c>
      <c r="J1178" s="5">
        <v>315</v>
      </c>
      <c r="K1178" s="7">
        <v>33.543039714659997</v>
      </c>
      <c r="L1178" s="3">
        <v>5.02099609375</v>
      </c>
    </row>
    <row r="1179" spans="1:12">
      <c r="A1179" s="2" t="s">
        <v>2215</v>
      </c>
      <c r="B1179" s="2" t="s">
        <v>3265</v>
      </c>
      <c r="C1179" s="3">
        <v>2.7123818397521999</v>
      </c>
      <c r="D1179" s="4">
        <v>4.18</v>
      </c>
      <c r="E1179" s="5">
        <v>1</v>
      </c>
      <c r="F1179" s="5">
        <v>1</v>
      </c>
      <c r="G1179" s="5">
        <v>1</v>
      </c>
      <c r="H1179" s="5">
        <v>1</v>
      </c>
      <c r="I1179" s="6">
        <v>17610479</v>
      </c>
      <c r="J1179" s="5">
        <v>287</v>
      </c>
      <c r="K1179" s="7">
        <v>32.112537484660002</v>
      </c>
      <c r="L1179" s="3">
        <v>9.87646484375</v>
      </c>
    </row>
    <row r="1180" spans="1:12">
      <c r="A1180" s="2" t="s">
        <v>5045</v>
      </c>
      <c r="B1180" s="2" t="s">
        <v>5046</v>
      </c>
      <c r="C1180" s="3">
        <v>2.70862483978271</v>
      </c>
      <c r="D1180" s="4">
        <v>4.8600000000000003</v>
      </c>
      <c r="E1180" s="5">
        <v>4</v>
      </c>
      <c r="F1180" s="5">
        <v>1</v>
      </c>
      <c r="G1180" s="5">
        <v>2</v>
      </c>
      <c r="H1180" s="5">
        <v>2</v>
      </c>
      <c r="I1180" s="6">
        <v>4647909.2026367197</v>
      </c>
      <c r="J1180" s="5">
        <v>473</v>
      </c>
      <c r="K1180" s="7">
        <v>53.927884724659997</v>
      </c>
      <c r="L1180" s="3">
        <v>6.49365234375</v>
      </c>
    </row>
    <row r="1181" spans="1:12">
      <c r="A1181" s="2" t="s">
        <v>5047</v>
      </c>
      <c r="B1181" s="2" t="s">
        <v>5048</v>
      </c>
      <c r="C1181" s="3">
        <v>2.6863267421722399</v>
      </c>
      <c r="D1181" s="4">
        <v>8.16</v>
      </c>
      <c r="E1181" s="5">
        <v>1</v>
      </c>
      <c r="F1181" s="5">
        <v>1</v>
      </c>
      <c r="G1181" s="5">
        <v>1</v>
      </c>
      <c r="H1181" s="5">
        <v>1</v>
      </c>
      <c r="I1181" s="6">
        <v>189362.04296875</v>
      </c>
      <c r="J1181" s="5">
        <v>196</v>
      </c>
      <c r="K1181" s="7">
        <v>21.767098794660001</v>
      </c>
      <c r="L1181" s="3">
        <v>4.88134765625</v>
      </c>
    </row>
    <row r="1182" spans="1:12">
      <c r="A1182" s="2" t="s">
        <v>1146</v>
      </c>
      <c r="B1182" s="2" t="s">
        <v>3955</v>
      </c>
      <c r="C1182" s="3">
        <v>2.6832225322723402</v>
      </c>
      <c r="D1182" s="4">
        <v>2.82</v>
      </c>
      <c r="E1182" s="5">
        <v>1</v>
      </c>
      <c r="F1182" s="5">
        <v>1</v>
      </c>
      <c r="G1182" s="5">
        <v>1</v>
      </c>
      <c r="H1182" s="5">
        <v>1</v>
      </c>
      <c r="I1182" s="6">
        <v>9686446.625</v>
      </c>
      <c r="J1182" s="5">
        <v>532</v>
      </c>
      <c r="K1182" s="7">
        <v>58.294983544660099</v>
      </c>
      <c r="L1182" s="3">
        <v>8.93896484375</v>
      </c>
    </row>
    <row r="1183" spans="1:12">
      <c r="A1183" s="2" t="s">
        <v>584</v>
      </c>
      <c r="B1183" s="2" t="s">
        <v>86</v>
      </c>
      <c r="C1183" s="3">
        <v>2.6827938556671098</v>
      </c>
      <c r="D1183" s="4">
        <v>2.23</v>
      </c>
      <c r="E1183" s="5">
        <v>1</v>
      </c>
      <c r="F1183" s="5">
        <v>1</v>
      </c>
      <c r="G1183" s="5">
        <v>1</v>
      </c>
      <c r="H1183" s="5">
        <v>1</v>
      </c>
      <c r="I1183" s="6">
        <v>7616460.125</v>
      </c>
      <c r="J1183" s="5">
        <v>494</v>
      </c>
      <c r="K1183" s="7">
        <v>55.609588244660003</v>
      </c>
      <c r="L1183" s="3">
        <v>9.48095703125</v>
      </c>
    </row>
    <row r="1184" spans="1:12">
      <c r="A1184" s="2" t="s">
        <v>5049</v>
      </c>
      <c r="B1184" s="2" t="s">
        <v>5050</v>
      </c>
      <c r="C1184" s="3">
        <v>2.6823589801788299</v>
      </c>
      <c r="D1184" s="4">
        <v>2.41</v>
      </c>
      <c r="E1184" s="5">
        <v>1</v>
      </c>
      <c r="F1184" s="5">
        <v>1</v>
      </c>
      <c r="G1184" s="5">
        <v>1</v>
      </c>
      <c r="H1184" s="5">
        <v>1</v>
      </c>
      <c r="I1184" s="6">
        <v>749170.3046875</v>
      </c>
      <c r="J1184" s="5">
        <v>581</v>
      </c>
      <c r="K1184" s="7">
        <v>63.517876164660102</v>
      </c>
      <c r="L1184" s="3">
        <v>5.43994140625</v>
      </c>
    </row>
    <row r="1185" spans="1:12">
      <c r="A1185" s="2" t="s">
        <v>5051</v>
      </c>
      <c r="B1185" s="2" t="s">
        <v>5052</v>
      </c>
      <c r="C1185" s="3">
        <v>2.6742472648620601</v>
      </c>
      <c r="D1185" s="4">
        <v>2.04</v>
      </c>
      <c r="E1185" s="5">
        <v>1</v>
      </c>
      <c r="F1185" s="5">
        <v>1</v>
      </c>
      <c r="G1185" s="5">
        <v>1</v>
      </c>
      <c r="H1185" s="5">
        <v>1</v>
      </c>
      <c r="I1185" s="6">
        <v>6071514.75</v>
      </c>
      <c r="J1185" s="5">
        <v>636</v>
      </c>
      <c r="K1185" s="7">
        <v>69.254094684660203</v>
      </c>
      <c r="L1185" s="3">
        <v>7.82568359375</v>
      </c>
    </row>
    <row r="1186" spans="1:12">
      <c r="A1186" s="2" t="s">
        <v>2427</v>
      </c>
      <c r="B1186" s="2" t="s">
        <v>85</v>
      </c>
      <c r="C1186" s="3">
        <v>2.6696875095367401</v>
      </c>
      <c r="D1186" s="4">
        <v>1.66</v>
      </c>
      <c r="E1186" s="5">
        <v>1</v>
      </c>
      <c r="F1186" s="5">
        <v>1</v>
      </c>
      <c r="G1186" s="5">
        <v>1</v>
      </c>
      <c r="H1186" s="5">
        <v>1</v>
      </c>
      <c r="I1186" s="6">
        <v>2132656.26953125</v>
      </c>
      <c r="J1186" s="5">
        <v>725</v>
      </c>
      <c r="K1186" s="7">
        <v>81.381812534660199</v>
      </c>
      <c r="L1186" s="3">
        <v>5.55419921875</v>
      </c>
    </row>
    <row r="1187" spans="1:12">
      <c r="A1187" s="2" t="s">
        <v>797</v>
      </c>
      <c r="B1187" s="2" t="s">
        <v>4157</v>
      </c>
      <c r="C1187" s="3">
        <v>2.6643414497375502</v>
      </c>
      <c r="D1187" s="4">
        <v>5.8</v>
      </c>
      <c r="E1187" s="5">
        <v>1</v>
      </c>
      <c r="F1187" s="5">
        <v>1</v>
      </c>
      <c r="G1187" s="5">
        <v>1</v>
      </c>
      <c r="H1187" s="5">
        <v>1</v>
      </c>
      <c r="I1187" s="6">
        <v>40744904.75</v>
      </c>
      <c r="J1187" s="5">
        <v>345</v>
      </c>
      <c r="K1187" s="7">
        <v>39.823829044660002</v>
      </c>
      <c r="L1187" s="3">
        <v>4.67822265625</v>
      </c>
    </row>
    <row r="1188" spans="1:12">
      <c r="A1188" s="2" t="s">
        <v>854</v>
      </c>
      <c r="B1188" s="2" t="s">
        <v>517</v>
      </c>
      <c r="C1188" s="3">
        <v>2.66390156745911</v>
      </c>
      <c r="D1188" s="4">
        <v>3.98</v>
      </c>
      <c r="E1188" s="5">
        <v>1</v>
      </c>
      <c r="F1188" s="5">
        <v>1</v>
      </c>
      <c r="G1188" s="5">
        <v>1</v>
      </c>
      <c r="H1188" s="5">
        <v>1</v>
      </c>
      <c r="I1188" s="6">
        <v>21187617.5</v>
      </c>
      <c r="J1188" s="5">
        <v>327</v>
      </c>
      <c r="K1188" s="7">
        <v>35.66378226466</v>
      </c>
      <c r="L1188" s="3">
        <v>9.62744140625</v>
      </c>
    </row>
    <row r="1189" spans="1:12">
      <c r="A1189" s="2" t="s">
        <v>1473</v>
      </c>
      <c r="B1189" s="2" t="s">
        <v>174</v>
      </c>
      <c r="C1189" s="3">
        <v>2.6590268611907999</v>
      </c>
      <c r="D1189" s="4">
        <v>1.69</v>
      </c>
      <c r="E1189" s="5">
        <v>1</v>
      </c>
      <c r="F1189" s="5">
        <v>1</v>
      </c>
      <c r="G1189" s="5">
        <v>1</v>
      </c>
      <c r="H1189" s="5">
        <v>1</v>
      </c>
      <c r="I1189" s="6">
        <v>8329765.75</v>
      </c>
      <c r="J1189" s="5">
        <v>946</v>
      </c>
      <c r="K1189" s="7">
        <v>104.18854821466</v>
      </c>
      <c r="L1189" s="3">
        <v>4.88134765625</v>
      </c>
    </row>
    <row r="1190" spans="1:12">
      <c r="A1190" s="2" t="s">
        <v>2373</v>
      </c>
      <c r="B1190" s="2" t="s">
        <v>3158</v>
      </c>
      <c r="C1190" s="3">
        <v>2.6566941738128702</v>
      </c>
      <c r="D1190" s="4">
        <v>12.5</v>
      </c>
      <c r="E1190" s="5">
        <v>1</v>
      </c>
      <c r="F1190" s="5">
        <v>3</v>
      </c>
      <c r="G1190" s="5">
        <v>3</v>
      </c>
      <c r="H1190" s="5">
        <v>3</v>
      </c>
      <c r="I1190" s="6">
        <v>22019058.442708299</v>
      </c>
      <c r="J1190" s="5">
        <v>400</v>
      </c>
      <c r="K1190" s="7">
        <v>44.679748074659997</v>
      </c>
      <c r="L1190" s="3">
        <v>9.01220703125</v>
      </c>
    </row>
    <row r="1191" spans="1:12">
      <c r="A1191" s="2" t="s">
        <v>648</v>
      </c>
      <c r="B1191" s="2" t="s">
        <v>4261</v>
      </c>
      <c r="C1191" s="3">
        <v>2.6563348770141602</v>
      </c>
      <c r="D1191" s="4">
        <v>1.1100000000000001</v>
      </c>
      <c r="E1191" s="5">
        <v>1</v>
      </c>
      <c r="F1191" s="5">
        <v>1</v>
      </c>
      <c r="G1191" s="5">
        <v>1</v>
      </c>
      <c r="H1191" s="5">
        <v>1</v>
      </c>
      <c r="I1191" s="6">
        <v>60773465.5</v>
      </c>
      <c r="J1191" s="5">
        <v>1078</v>
      </c>
      <c r="K1191" s="7">
        <v>118.29213956466</v>
      </c>
      <c r="L1191" s="3">
        <v>7.26904296875</v>
      </c>
    </row>
    <row r="1192" spans="1:12">
      <c r="A1192" s="2" t="s">
        <v>5053</v>
      </c>
      <c r="B1192" s="2" t="s">
        <v>5054</v>
      </c>
      <c r="C1192" s="3">
        <v>2.6561369895935099</v>
      </c>
      <c r="D1192" s="4">
        <v>1.8</v>
      </c>
      <c r="E1192" s="5">
        <v>1</v>
      </c>
      <c r="F1192" s="5">
        <v>1</v>
      </c>
      <c r="G1192" s="5">
        <v>1</v>
      </c>
      <c r="H1192" s="5">
        <v>1</v>
      </c>
      <c r="I1192" s="6"/>
      <c r="J1192" s="5">
        <v>667</v>
      </c>
      <c r="K1192" s="7">
        <v>77.222127144660007</v>
      </c>
      <c r="L1192" s="3">
        <v>6.91748046875</v>
      </c>
    </row>
    <row r="1193" spans="1:12">
      <c r="A1193" s="2" t="s">
        <v>2769</v>
      </c>
      <c r="B1193" s="2" t="s">
        <v>353</v>
      </c>
      <c r="C1193" s="3">
        <v>2.65533351898193</v>
      </c>
      <c r="D1193" s="4">
        <v>2.99</v>
      </c>
      <c r="E1193" s="5">
        <v>1</v>
      </c>
      <c r="F1193" s="5">
        <v>1</v>
      </c>
      <c r="G1193" s="5">
        <v>1</v>
      </c>
      <c r="H1193" s="5">
        <v>1</v>
      </c>
      <c r="I1193" s="6">
        <v>226931.640625</v>
      </c>
      <c r="J1193" s="5">
        <v>635</v>
      </c>
      <c r="K1193" s="7">
        <v>71.974278114660095</v>
      </c>
      <c r="L1193" s="3">
        <v>5.04638671875</v>
      </c>
    </row>
    <row r="1194" spans="1:12">
      <c r="A1194" s="2" t="s">
        <v>1519</v>
      </c>
      <c r="B1194" s="2" t="s">
        <v>3716</v>
      </c>
      <c r="C1194" s="3">
        <v>2.6477103233337398</v>
      </c>
      <c r="D1194" s="4">
        <v>1.62</v>
      </c>
      <c r="E1194" s="5">
        <v>1</v>
      </c>
      <c r="F1194" s="5">
        <v>1</v>
      </c>
      <c r="G1194" s="5">
        <v>1</v>
      </c>
      <c r="H1194" s="5">
        <v>1</v>
      </c>
      <c r="I1194" s="6">
        <v>3091517.0625</v>
      </c>
      <c r="J1194" s="5">
        <v>743</v>
      </c>
      <c r="K1194" s="7">
        <v>83.0496491346601</v>
      </c>
      <c r="L1194" s="3">
        <v>5.31298828125</v>
      </c>
    </row>
    <row r="1195" spans="1:12">
      <c r="A1195" s="2" t="s">
        <v>5055</v>
      </c>
      <c r="B1195" s="2" t="s">
        <v>5056</v>
      </c>
      <c r="C1195" s="3">
        <v>2.6463382244110099</v>
      </c>
      <c r="D1195" s="4">
        <v>3.11</v>
      </c>
      <c r="E1195" s="5">
        <v>1</v>
      </c>
      <c r="F1195" s="5">
        <v>1</v>
      </c>
      <c r="G1195" s="5">
        <v>1</v>
      </c>
      <c r="H1195" s="5">
        <v>1</v>
      </c>
      <c r="I1195" s="6">
        <v>28842128.84375</v>
      </c>
      <c r="J1195" s="5">
        <v>354</v>
      </c>
      <c r="K1195" s="7">
        <v>39.791357404659998</v>
      </c>
      <c r="L1195" s="3">
        <v>5.79541015625</v>
      </c>
    </row>
    <row r="1196" spans="1:12">
      <c r="A1196" s="2" t="s">
        <v>1309</v>
      </c>
      <c r="B1196" s="2" t="s">
        <v>3849</v>
      </c>
      <c r="C1196" s="3">
        <v>2.6459431648254399</v>
      </c>
      <c r="D1196" s="4">
        <v>2.2799999999999998</v>
      </c>
      <c r="E1196" s="5">
        <v>1</v>
      </c>
      <c r="F1196" s="5">
        <v>1</v>
      </c>
      <c r="G1196" s="5">
        <v>1</v>
      </c>
      <c r="H1196" s="5">
        <v>1</v>
      </c>
      <c r="I1196" s="6">
        <v>341188.234375</v>
      </c>
      <c r="J1196" s="5">
        <v>659</v>
      </c>
      <c r="K1196" s="7">
        <v>74.539527004660201</v>
      </c>
      <c r="L1196" s="3">
        <v>9.81787109375</v>
      </c>
    </row>
    <row r="1197" spans="1:12">
      <c r="A1197" s="2" t="s">
        <v>2010</v>
      </c>
      <c r="B1197" s="2" t="s">
        <v>3394</v>
      </c>
      <c r="C1197" s="3">
        <v>2.6413877010345499</v>
      </c>
      <c r="D1197" s="4">
        <v>1.52</v>
      </c>
      <c r="E1197" s="5">
        <v>1</v>
      </c>
      <c r="F1197" s="5">
        <v>1</v>
      </c>
      <c r="G1197" s="5">
        <v>1</v>
      </c>
      <c r="H1197" s="5">
        <v>1</v>
      </c>
      <c r="I1197" s="6">
        <v>68348556.5</v>
      </c>
      <c r="J1197" s="5">
        <v>1452</v>
      </c>
      <c r="K1197" s="7">
        <v>163.65770502466</v>
      </c>
      <c r="L1197" s="3">
        <v>5.61767578125</v>
      </c>
    </row>
    <row r="1198" spans="1:12">
      <c r="A1198" s="2" t="s">
        <v>1076</v>
      </c>
      <c r="B1198" s="2" t="s">
        <v>3995</v>
      </c>
      <c r="C1198" s="3">
        <v>2.63902735710144</v>
      </c>
      <c r="D1198" s="4">
        <v>3.39</v>
      </c>
      <c r="E1198" s="5">
        <v>1</v>
      </c>
      <c r="F1198" s="5">
        <v>1</v>
      </c>
      <c r="G1198" s="5">
        <v>1</v>
      </c>
      <c r="H1198" s="5">
        <v>1</v>
      </c>
      <c r="I1198" s="6">
        <v>900078.078125</v>
      </c>
      <c r="J1198" s="5">
        <v>354</v>
      </c>
      <c r="K1198" s="7">
        <v>39.62002500466</v>
      </c>
      <c r="L1198" s="3">
        <v>7.22509765625</v>
      </c>
    </row>
    <row r="1199" spans="1:12">
      <c r="A1199" s="2" t="s">
        <v>147</v>
      </c>
      <c r="B1199" s="2" t="s">
        <v>329</v>
      </c>
      <c r="C1199" s="3">
        <v>2.63793897628784</v>
      </c>
      <c r="D1199" s="4">
        <v>12.78</v>
      </c>
      <c r="E1199" s="5">
        <v>1</v>
      </c>
      <c r="F1199" s="5">
        <v>1</v>
      </c>
      <c r="G1199" s="5">
        <v>2</v>
      </c>
      <c r="H1199" s="5">
        <v>2</v>
      </c>
      <c r="I1199" s="6">
        <v>34152773.375</v>
      </c>
      <c r="J1199" s="5">
        <v>133</v>
      </c>
      <c r="K1199" s="7">
        <v>14.211874724659999</v>
      </c>
      <c r="L1199" s="3">
        <v>10.62353515625</v>
      </c>
    </row>
    <row r="1200" spans="1:12">
      <c r="A1200" s="2" t="s">
        <v>611</v>
      </c>
      <c r="B1200" s="2" t="s">
        <v>4285</v>
      </c>
      <c r="C1200" s="3">
        <v>2.6312792301178001</v>
      </c>
      <c r="D1200" s="4">
        <v>1.19</v>
      </c>
      <c r="E1200" s="5">
        <v>1</v>
      </c>
      <c r="F1200" s="5">
        <v>1</v>
      </c>
      <c r="G1200" s="5">
        <v>1</v>
      </c>
      <c r="H1200" s="5">
        <v>2</v>
      </c>
      <c r="I1200" s="6">
        <v>3385203.375</v>
      </c>
      <c r="J1200" s="5">
        <v>840</v>
      </c>
      <c r="K1200" s="7">
        <v>95.253711654660094</v>
      </c>
      <c r="L1200" s="3">
        <v>6.99072265625</v>
      </c>
    </row>
    <row r="1201" spans="1:12">
      <c r="A1201" s="2" t="s">
        <v>5057</v>
      </c>
      <c r="B1201" s="2" t="s">
        <v>5058</v>
      </c>
      <c r="C1201" s="3">
        <v>2.63105440139771</v>
      </c>
      <c r="D1201" s="4">
        <v>1.46</v>
      </c>
      <c r="E1201" s="5">
        <v>1</v>
      </c>
      <c r="F1201" s="5">
        <v>1</v>
      </c>
      <c r="G1201" s="5">
        <v>1</v>
      </c>
      <c r="H1201" s="5">
        <v>1</v>
      </c>
      <c r="I1201" s="6">
        <v>284615.3984375</v>
      </c>
      <c r="J1201" s="5">
        <v>824</v>
      </c>
      <c r="K1201" s="7">
        <v>91.001164424660402</v>
      </c>
      <c r="L1201" s="3">
        <v>9.40771484375</v>
      </c>
    </row>
    <row r="1202" spans="1:12">
      <c r="A1202" s="2" t="s">
        <v>954</v>
      </c>
      <c r="B1202" s="2" t="s">
        <v>4067</v>
      </c>
      <c r="C1202" s="3">
        <v>2.6286857128143302</v>
      </c>
      <c r="D1202" s="4">
        <v>12.66</v>
      </c>
      <c r="E1202" s="5">
        <v>1</v>
      </c>
      <c r="F1202" s="5">
        <v>1</v>
      </c>
      <c r="G1202" s="5">
        <v>1</v>
      </c>
      <c r="H1202" s="5">
        <v>1</v>
      </c>
      <c r="I1202" s="6">
        <v>12063409.5</v>
      </c>
      <c r="J1202" s="5">
        <v>158</v>
      </c>
      <c r="K1202" s="7">
        <v>18.447421694660001</v>
      </c>
      <c r="L1202" s="3">
        <v>5.14794921875</v>
      </c>
    </row>
    <row r="1203" spans="1:12">
      <c r="A1203" s="2" t="s">
        <v>1747</v>
      </c>
      <c r="B1203" s="2" t="s">
        <v>3571</v>
      </c>
      <c r="C1203" s="3">
        <v>2.6286256313324001</v>
      </c>
      <c r="D1203" s="4">
        <v>1.25</v>
      </c>
      <c r="E1203" s="5">
        <v>1</v>
      </c>
      <c r="F1203" s="5">
        <v>1</v>
      </c>
      <c r="G1203" s="5">
        <v>1</v>
      </c>
      <c r="H1203" s="5">
        <v>1</v>
      </c>
      <c r="I1203" s="6">
        <v>1645755.49609375</v>
      </c>
      <c r="J1203" s="5">
        <v>961</v>
      </c>
      <c r="K1203" s="7">
        <v>109.43134414466</v>
      </c>
      <c r="L1203" s="3">
        <v>5.12255859375</v>
      </c>
    </row>
    <row r="1204" spans="1:12">
      <c r="A1204" s="2" t="s">
        <v>1364</v>
      </c>
      <c r="B1204" s="2" t="s">
        <v>3812</v>
      </c>
      <c r="C1204" s="3">
        <v>2.6241378784179701</v>
      </c>
      <c r="D1204" s="4">
        <v>2.58</v>
      </c>
      <c r="E1204" s="5">
        <v>1</v>
      </c>
      <c r="F1204" s="5">
        <v>1</v>
      </c>
      <c r="G1204" s="5">
        <v>1</v>
      </c>
      <c r="H1204" s="5">
        <v>1</v>
      </c>
      <c r="I1204" s="6">
        <v>33656453.5</v>
      </c>
      <c r="J1204" s="5">
        <v>466</v>
      </c>
      <c r="K1204" s="7">
        <v>54.026603264659997</v>
      </c>
      <c r="L1204" s="3">
        <v>6.43017578125</v>
      </c>
    </row>
    <row r="1205" spans="1:12">
      <c r="A1205" s="2" t="s">
        <v>4622</v>
      </c>
      <c r="B1205" s="2" t="s">
        <v>4623</v>
      </c>
      <c r="C1205" s="3">
        <v>2.6234481334686302</v>
      </c>
      <c r="D1205" s="4">
        <v>9.33</v>
      </c>
      <c r="E1205" s="5">
        <v>1</v>
      </c>
      <c r="F1205" s="5">
        <v>1</v>
      </c>
      <c r="G1205" s="5">
        <v>1</v>
      </c>
      <c r="H1205" s="5">
        <v>1</v>
      </c>
      <c r="I1205" s="6"/>
      <c r="J1205" s="5">
        <v>150</v>
      </c>
      <c r="K1205" s="7">
        <v>17.059158774659998</v>
      </c>
      <c r="L1205" s="3">
        <v>11.00439453125</v>
      </c>
    </row>
    <row r="1206" spans="1:12">
      <c r="A1206" s="2" t="s">
        <v>2578</v>
      </c>
      <c r="B1206" s="2" t="s">
        <v>2980</v>
      </c>
      <c r="C1206" s="3">
        <v>2.62139821052551</v>
      </c>
      <c r="D1206" s="4">
        <v>9.1199999999999992</v>
      </c>
      <c r="E1206" s="5">
        <v>1</v>
      </c>
      <c r="F1206" s="5">
        <v>2</v>
      </c>
      <c r="G1206" s="5">
        <v>2</v>
      </c>
      <c r="H1206" s="5">
        <v>2</v>
      </c>
      <c r="I1206" s="6">
        <v>2225046.1044921898</v>
      </c>
      <c r="J1206" s="5">
        <v>318</v>
      </c>
      <c r="K1206" s="7">
        <v>36.305229204660002</v>
      </c>
      <c r="L1206" s="3">
        <v>5.28759765625</v>
      </c>
    </row>
    <row r="1207" spans="1:12">
      <c r="A1207" s="2" t="s">
        <v>1283</v>
      </c>
      <c r="B1207" s="2" t="s">
        <v>3871</v>
      </c>
      <c r="C1207" s="3">
        <v>2.6174008846282999</v>
      </c>
      <c r="D1207" s="4">
        <v>2.0699999999999998</v>
      </c>
      <c r="E1207" s="5">
        <v>1</v>
      </c>
      <c r="F1207" s="5">
        <v>1</v>
      </c>
      <c r="G1207" s="5">
        <v>1</v>
      </c>
      <c r="H1207" s="5">
        <v>1</v>
      </c>
      <c r="I1207" s="6">
        <v>1894838.91015625</v>
      </c>
      <c r="J1207" s="5">
        <v>627</v>
      </c>
      <c r="K1207" s="7">
        <v>71.426383954660096</v>
      </c>
      <c r="L1207" s="3">
        <v>8.60205078125</v>
      </c>
    </row>
    <row r="1208" spans="1:12">
      <c r="A1208" s="2" t="s">
        <v>614</v>
      </c>
      <c r="B1208" s="2" t="s">
        <v>423</v>
      </c>
      <c r="C1208" s="3">
        <v>2.6154043674468999</v>
      </c>
      <c r="D1208" s="4">
        <v>3.58</v>
      </c>
      <c r="E1208" s="5">
        <v>1</v>
      </c>
      <c r="F1208" s="5">
        <v>1</v>
      </c>
      <c r="G1208" s="5">
        <v>1</v>
      </c>
      <c r="H1208" s="5">
        <v>1</v>
      </c>
      <c r="I1208" s="6">
        <v>45437137.3125</v>
      </c>
      <c r="J1208" s="5">
        <v>447</v>
      </c>
      <c r="K1208" s="7">
        <v>50.078972914660099</v>
      </c>
      <c r="L1208" s="3">
        <v>5.21142578125</v>
      </c>
    </row>
    <row r="1209" spans="1:12">
      <c r="A1209" s="2" t="s">
        <v>2273</v>
      </c>
      <c r="B1209" s="2" t="s">
        <v>3232</v>
      </c>
      <c r="C1209" s="3">
        <v>2.6147212982177699</v>
      </c>
      <c r="D1209" s="4">
        <v>1.21</v>
      </c>
      <c r="E1209" s="5">
        <v>1</v>
      </c>
      <c r="F1209" s="5">
        <v>1</v>
      </c>
      <c r="G1209" s="5">
        <v>1</v>
      </c>
      <c r="H1209" s="5">
        <v>1</v>
      </c>
      <c r="I1209" s="6">
        <v>5979018.359375</v>
      </c>
      <c r="J1209" s="5">
        <v>1489</v>
      </c>
      <c r="K1209" s="7">
        <v>169.66917289465999</v>
      </c>
      <c r="L1209" s="3">
        <v>7.06396484375</v>
      </c>
    </row>
    <row r="1210" spans="1:12">
      <c r="A1210" s="2" t="s">
        <v>2005</v>
      </c>
      <c r="B1210" s="2" t="s">
        <v>400</v>
      </c>
      <c r="C1210" s="3">
        <v>2.6142930984497101</v>
      </c>
      <c r="D1210" s="4">
        <v>2.41</v>
      </c>
      <c r="E1210" s="5">
        <v>1</v>
      </c>
      <c r="F1210" s="5">
        <v>1</v>
      </c>
      <c r="G1210" s="5">
        <v>1</v>
      </c>
      <c r="H1210" s="5">
        <v>1</v>
      </c>
      <c r="I1210" s="6">
        <v>35779957.5</v>
      </c>
      <c r="J1210" s="5">
        <v>415</v>
      </c>
      <c r="K1210" s="7">
        <v>46.581516874659997</v>
      </c>
      <c r="L1210" s="3">
        <v>6.04931640625</v>
      </c>
    </row>
    <row r="1211" spans="1:12">
      <c r="A1211" s="2" t="s">
        <v>1971</v>
      </c>
      <c r="B1211" s="2" t="s">
        <v>3425</v>
      </c>
      <c r="C1211" s="3">
        <v>2.6089501380920401</v>
      </c>
      <c r="D1211" s="4">
        <v>10</v>
      </c>
      <c r="E1211" s="5">
        <v>1</v>
      </c>
      <c r="F1211" s="5">
        <v>1</v>
      </c>
      <c r="G1211" s="5">
        <v>1</v>
      </c>
      <c r="H1211" s="5">
        <v>1</v>
      </c>
      <c r="I1211" s="6">
        <v>142871178.5</v>
      </c>
      <c r="J1211" s="5">
        <v>110</v>
      </c>
      <c r="K1211" s="7">
        <v>12.38354332466</v>
      </c>
      <c r="L1211" s="3">
        <v>5.73193359375</v>
      </c>
    </row>
    <row r="1212" spans="1:12">
      <c r="A1212" s="2" t="s">
        <v>4672</v>
      </c>
      <c r="B1212" s="2" t="s">
        <v>4673</v>
      </c>
      <c r="C1212" s="3">
        <v>2.5942087173461901</v>
      </c>
      <c r="D1212" s="4">
        <v>7.69</v>
      </c>
      <c r="E1212" s="5">
        <v>1</v>
      </c>
      <c r="F1212" s="5">
        <v>1</v>
      </c>
      <c r="G1212" s="5">
        <v>1</v>
      </c>
      <c r="H1212" s="5">
        <v>2</v>
      </c>
      <c r="I1212" s="6">
        <v>2071360.078125</v>
      </c>
      <c r="J1212" s="5">
        <v>130</v>
      </c>
      <c r="K1212" s="7">
        <v>15.48532219466</v>
      </c>
      <c r="L1212" s="3">
        <v>10.81396484375</v>
      </c>
    </row>
    <row r="1213" spans="1:12">
      <c r="A1213" s="2" t="s">
        <v>1374</v>
      </c>
      <c r="B1213" s="2" t="s">
        <v>3806</v>
      </c>
      <c r="C1213" s="3">
        <v>2.5807347297668501</v>
      </c>
      <c r="D1213" s="4">
        <v>5.45</v>
      </c>
      <c r="E1213" s="5">
        <v>1</v>
      </c>
      <c r="F1213" s="5">
        <v>1</v>
      </c>
      <c r="G1213" s="5">
        <v>1</v>
      </c>
      <c r="H1213" s="5">
        <v>1</v>
      </c>
      <c r="I1213" s="6">
        <v>127452.60644531299</v>
      </c>
      <c r="J1213" s="5">
        <v>275</v>
      </c>
      <c r="K1213" s="7">
        <v>31.764713024660001</v>
      </c>
      <c r="L1213" s="3">
        <v>5.24951171875</v>
      </c>
    </row>
    <row r="1214" spans="1:12">
      <c r="A1214" s="2" t="s">
        <v>5061</v>
      </c>
      <c r="B1214" s="2" t="s">
        <v>5062</v>
      </c>
      <c r="C1214" s="3">
        <v>2.5706079006195099</v>
      </c>
      <c r="D1214" s="4">
        <v>2.1800000000000002</v>
      </c>
      <c r="E1214" s="5">
        <v>1</v>
      </c>
      <c r="F1214" s="5">
        <v>1</v>
      </c>
      <c r="G1214" s="5">
        <v>1</v>
      </c>
      <c r="H1214" s="5">
        <v>1</v>
      </c>
      <c r="I1214" s="6">
        <v>4372701.796875</v>
      </c>
      <c r="J1214" s="5">
        <v>1053</v>
      </c>
      <c r="K1214" s="7">
        <v>121.11235289466001</v>
      </c>
      <c r="L1214" s="3">
        <v>7.35693359375</v>
      </c>
    </row>
    <row r="1215" spans="1:12">
      <c r="A1215" s="2" t="s">
        <v>2668</v>
      </c>
      <c r="B1215" s="2" t="s">
        <v>2974</v>
      </c>
      <c r="C1215" s="3">
        <v>2.5685086250305198</v>
      </c>
      <c r="D1215" s="4">
        <v>2.91</v>
      </c>
      <c r="E1215" s="5">
        <v>1</v>
      </c>
      <c r="F1215" s="5">
        <v>2</v>
      </c>
      <c r="G1215" s="5">
        <v>2</v>
      </c>
      <c r="H1215" s="5">
        <v>2</v>
      </c>
      <c r="I1215" s="6">
        <v>11097891.740234399</v>
      </c>
      <c r="J1215" s="5">
        <v>1098</v>
      </c>
      <c r="K1215" s="7">
        <v>121.56367526466001</v>
      </c>
      <c r="L1215" s="3">
        <v>7.76708984375</v>
      </c>
    </row>
    <row r="1216" spans="1:12">
      <c r="A1216" s="2" t="s">
        <v>1948</v>
      </c>
      <c r="B1216" s="2" t="s">
        <v>3440</v>
      </c>
      <c r="C1216" s="3">
        <v>2.5681231021881099</v>
      </c>
      <c r="D1216" s="4">
        <v>2.48</v>
      </c>
      <c r="E1216" s="5">
        <v>1</v>
      </c>
      <c r="F1216" s="5">
        <v>1</v>
      </c>
      <c r="G1216" s="5">
        <v>1</v>
      </c>
      <c r="H1216" s="5">
        <v>1</v>
      </c>
      <c r="I1216" s="6">
        <v>12270897.59375</v>
      </c>
      <c r="J1216" s="5">
        <v>806</v>
      </c>
      <c r="K1216" s="7">
        <v>91.430003304660204</v>
      </c>
      <c r="L1216" s="3">
        <v>5.36376953125</v>
      </c>
    </row>
    <row r="1217" spans="1:12">
      <c r="A1217" s="2" t="s">
        <v>2701</v>
      </c>
      <c r="B1217" s="2" t="s">
        <v>4355</v>
      </c>
      <c r="C1217" s="3">
        <v>2.5622603893279998</v>
      </c>
      <c r="D1217" s="4">
        <v>1.51</v>
      </c>
      <c r="E1217" s="5">
        <v>1</v>
      </c>
      <c r="F1217" s="5">
        <v>1</v>
      </c>
      <c r="G1217" s="5">
        <v>1</v>
      </c>
      <c r="H1217" s="5">
        <v>2</v>
      </c>
      <c r="I1217" s="6">
        <v>720245.81689453102</v>
      </c>
      <c r="J1217" s="5">
        <v>531</v>
      </c>
      <c r="K1217" s="7">
        <v>58.770085144660101</v>
      </c>
      <c r="L1217" s="3">
        <v>8.58740234375</v>
      </c>
    </row>
    <row r="1218" spans="1:12">
      <c r="A1218" s="2" t="s">
        <v>2176</v>
      </c>
      <c r="B1218" s="2" t="s">
        <v>366</v>
      </c>
      <c r="C1218" s="3">
        <v>2.5592882633209202</v>
      </c>
      <c r="D1218" s="4">
        <v>3.14</v>
      </c>
      <c r="E1218" s="5">
        <v>1</v>
      </c>
      <c r="F1218" s="5">
        <v>1</v>
      </c>
      <c r="G1218" s="5">
        <v>1</v>
      </c>
      <c r="H1218" s="5">
        <v>1</v>
      </c>
      <c r="I1218" s="6">
        <v>2043184.09375</v>
      </c>
      <c r="J1218" s="5">
        <v>318</v>
      </c>
      <c r="K1218" s="7">
        <v>36.664283254659999</v>
      </c>
      <c r="L1218" s="3">
        <v>5.37646484375</v>
      </c>
    </row>
    <row r="1219" spans="1:12">
      <c r="A1219" s="2" t="s">
        <v>1788</v>
      </c>
      <c r="B1219" s="2" t="s">
        <v>2878</v>
      </c>
      <c r="C1219" s="3">
        <v>2.5578198432922399</v>
      </c>
      <c r="D1219" s="4">
        <v>2.81</v>
      </c>
      <c r="E1219" s="5">
        <v>1</v>
      </c>
      <c r="F1219" s="5">
        <v>1</v>
      </c>
      <c r="G1219" s="5">
        <v>1</v>
      </c>
      <c r="H1219" s="5">
        <v>1</v>
      </c>
      <c r="I1219" s="6">
        <v>651209.125</v>
      </c>
      <c r="J1219" s="5">
        <v>462</v>
      </c>
      <c r="K1219" s="7">
        <v>52.562285504659997</v>
      </c>
      <c r="L1219" s="3">
        <v>9.27587890625</v>
      </c>
    </row>
    <row r="1220" spans="1:12">
      <c r="A1220" s="2" t="s">
        <v>1610</v>
      </c>
      <c r="B1220" s="2" t="s">
        <v>3658</v>
      </c>
      <c r="C1220" s="3">
        <v>2.5544693470001198</v>
      </c>
      <c r="D1220" s="4">
        <v>3.06</v>
      </c>
      <c r="E1220" s="5">
        <v>1</v>
      </c>
      <c r="F1220" s="5">
        <v>1</v>
      </c>
      <c r="G1220" s="5">
        <v>1</v>
      </c>
      <c r="H1220" s="5">
        <v>1</v>
      </c>
      <c r="I1220" s="6">
        <v>19681037.21875</v>
      </c>
      <c r="J1220" s="5">
        <v>294</v>
      </c>
      <c r="K1220" s="7">
        <v>33.325085154660002</v>
      </c>
      <c r="L1220" s="3">
        <v>8.45556640625</v>
      </c>
    </row>
    <row r="1221" spans="1:12">
      <c r="A1221" s="2" t="s">
        <v>2358</v>
      </c>
      <c r="B1221" s="2" t="s">
        <v>3170</v>
      </c>
      <c r="C1221" s="3">
        <v>2.5488095283508301</v>
      </c>
      <c r="D1221" s="4">
        <v>4.53</v>
      </c>
      <c r="E1221" s="5">
        <v>1</v>
      </c>
      <c r="F1221" s="5">
        <v>1</v>
      </c>
      <c r="G1221" s="5">
        <v>1</v>
      </c>
      <c r="H1221" s="5">
        <v>1</v>
      </c>
      <c r="I1221" s="6">
        <v>16497785.5</v>
      </c>
      <c r="J1221" s="5">
        <v>309</v>
      </c>
      <c r="K1221" s="7">
        <v>34.866331904660001</v>
      </c>
      <c r="L1221" s="3">
        <v>9.34912109375</v>
      </c>
    </row>
    <row r="1222" spans="1:12">
      <c r="A1222" s="2" t="s">
        <v>2257</v>
      </c>
      <c r="B1222" s="2" t="s">
        <v>223</v>
      </c>
      <c r="C1222" s="3">
        <v>2.5429244041442902</v>
      </c>
      <c r="D1222" s="4">
        <v>1.52</v>
      </c>
      <c r="E1222" s="5">
        <v>1</v>
      </c>
      <c r="F1222" s="5">
        <v>2</v>
      </c>
      <c r="G1222" s="5">
        <v>2</v>
      </c>
      <c r="H1222" s="5">
        <v>2</v>
      </c>
      <c r="I1222" s="6">
        <v>762041.302734375</v>
      </c>
      <c r="J1222" s="5">
        <v>1643</v>
      </c>
      <c r="K1222" s="7">
        <v>184.74943709466001</v>
      </c>
      <c r="L1222" s="3">
        <v>6.90283203125</v>
      </c>
    </row>
    <row r="1223" spans="1:12">
      <c r="A1223" s="2" t="s">
        <v>5063</v>
      </c>
      <c r="B1223" s="2" t="s">
        <v>5064</v>
      </c>
      <c r="C1223" s="3">
        <v>2.5358355045318599</v>
      </c>
      <c r="D1223" s="4">
        <v>3.31</v>
      </c>
      <c r="E1223" s="5">
        <v>1</v>
      </c>
      <c r="F1223" s="5">
        <v>1</v>
      </c>
      <c r="G1223" s="5">
        <v>1</v>
      </c>
      <c r="H1223" s="5">
        <v>1</v>
      </c>
      <c r="I1223" s="6">
        <v>10678426.5</v>
      </c>
      <c r="J1223" s="5">
        <v>362</v>
      </c>
      <c r="K1223" s="7">
        <v>41.220376534659998</v>
      </c>
      <c r="L1223" s="3">
        <v>8.00146484375</v>
      </c>
    </row>
    <row r="1224" spans="1:12">
      <c r="A1224" s="2" t="s">
        <v>1533</v>
      </c>
      <c r="B1224" s="2" t="s">
        <v>3705</v>
      </c>
      <c r="C1224" s="3">
        <v>2.5271837711334202</v>
      </c>
      <c r="D1224" s="4">
        <v>4.99</v>
      </c>
      <c r="E1224" s="5">
        <v>1</v>
      </c>
      <c r="F1224" s="5">
        <v>1</v>
      </c>
      <c r="G1224" s="5">
        <v>1</v>
      </c>
      <c r="H1224" s="5">
        <v>1</v>
      </c>
      <c r="I1224" s="6"/>
      <c r="J1224" s="5">
        <v>461</v>
      </c>
      <c r="K1224" s="7">
        <v>51.84239768466</v>
      </c>
      <c r="L1224" s="3">
        <v>5.78271484375</v>
      </c>
    </row>
    <row r="1225" spans="1:12">
      <c r="A1225" s="2" t="s">
        <v>602</v>
      </c>
      <c r="B1225" s="2" t="s">
        <v>2781</v>
      </c>
      <c r="C1225" s="3">
        <v>2.52420282363892</v>
      </c>
      <c r="D1225" s="4">
        <v>13.41</v>
      </c>
      <c r="E1225" s="5">
        <v>1</v>
      </c>
      <c r="F1225" s="5">
        <v>1</v>
      </c>
      <c r="G1225" s="5">
        <v>2</v>
      </c>
      <c r="H1225" s="5">
        <v>2</v>
      </c>
      <c r="I1225" s="6">
        <v>98160.003173828096</v>
      </c>
      <c r="J1225" s="5">
        <v>164</v>
      </c>
      <c r="K1225" s="7">
        <v>19.341713604660001</v>
      </c>
      <c r="L1225" s="3">
        <v>6.59521484375</v>
      </c>
    </row>
    <row r="1226" spans="1:12">
      <c r="A1226" s="2" t="s">
        <v>1285</v>
      </c>
      <c r="B1226" s="2" t="s">
        <v>3869</v>
      </c>
      <c r="C1226" s="3">
        <v>2.5239114761352499</v>
      </c>
      <c r="D1226" s="4">
        <v>0.94</v>
      </c>
      <c r="E1226" s="5">
        <v>1</v>
      </c>
      <c r="F1226" s="5">
        <v>1</v>
      </c>
      <c r="G1226" s="5">
        <v>1</v>
      </c>
      <c r="H1226" s="5">
        <v>1</v>
      </c>
      <c r="I1226" s="6">
        <v>2418345.421875</v>
      </c>
      <c r="J1226" s="5">
        <v>1280</v>
      </c>
      <c r="K1226" s="7">
        <v>141.42341480466001</v>
      </c>
      <c r="L1226" s="3">
        <v>6.69775390625</v>
      </c>
    </row>
    <row r="1227" spans="1:12">
      <c r="A1227" s="2" t="s">
        <v>2656</v>
      </c>
      <c r="B1227" s="2" t="s">
        <v>474</v>
      </c>
      <c r="C1227" s="3">
        <v>2.5153150558471702</v>
      </c>
      <c r="D1227" s="4">
        <v>10.4</v>
      </c>
      <c r="E1227" s="5">
        <v>1</v>
      </c>
      <c r="F1227" s="5">
        <v>1</v>
      </c>
      <c r="G1227" s="5">
        <v>1</v>
      </c>
      <c r="H1227" s="5">
        <v>1</v>
      </c>
      <c r="I1227" s="6">
        <v>40646556.5</v>
      </c>
      <c r="J1227" s="5">
        <v>173</v>
      </c>
      <c r="K1227" s="7">
        <v>20.095257124660002</v>
      </c>
      <c r="L1227" s="3">
        <v>7.57666015625</v>
      </c>
    </row>
    <row r="1228" spans="1:12">
      <c r="A1228" s="2" t="s">
        <v>4542</v>
      </c>
      <c r="B1228" s="2" t="s">
        <v>4543</v>
      </c>
      <c r="C1228" s="3">
        <v>2.5024933815002401</v>
      </c>
      <c r="D1228" s="4">
        <v>15.38</v>
      </c>
      <c r="E1228" s="5">
        <v>1</v>
      </c>
      <c r="F1228" s="5">
        <v>1</v>
      </c>
      <c r="G1228" s="5">
        <v>1</v>
      </c>
      <c r="H1228" s="5">
        <v>1</v>
      </c>
      <c r="I1228" s="6">
        <v>16555434</v>
      </c>
      <c r="J1228" s="5">
        <v>104</v>
      </c>
      <c r="K1228" s="7">
        <v>12.183976914660001</v>
      </c>
      <c r="L1228" s="3">
        <v>8.33837890625</v>
      </c>
    </row>
    <row r="1229" spans="1:12">
      <c r="A1229" s="2" t="s">
        <v>5065</v>
      </c>
      <c r="B1229" s="2" t="s">
        <v>5066</v>
      </c>
      <c r="C1229" s="3">
        <v>2.5010440349578902</v>
      </c>
      <c r="D1229" s="4">
        <v>5.19</v>
      </c>
      <c r="E1229" s="5">
        <v>1</v>
      </c>
      <c r="F1229" s="5">
        <v>1</v>
      </c>
      <c r="G1229" s="5">
        <v>1</v>
      </c>
      <c r="H1229" s="5">
        <v>1</v>
      </c>
      <c r="I1229" s="6">
        <v>367376.5703125</v>
      </c>
      <c r="J1229" s="5">
        <v>424</v>
      </c>
      <c r="K1229" s="7">
        <v>48.072711584659999</v>
      </c>
      <c r="L1229" s="3">
        <v>8.30908203125</v>
      </c>
    </row>
    <row r="1230" spans="1:12">
      <c r="A1230" s="2" t="s">
        <v>5067</v>
      </c>
      <c r="B1230" s="2" t="s">
        <v>5068</v>
      </c>
      <c r="C1230" s="3">
        <v>2.4949200153350799</v>
      </c>
      <c r="D1230" s="4">
        <v>2.72</v>
      </c>
      <c r="E1230" s="5">
        <v>1</v>
      </c>
      <c r="F1230" s="5">
        <v>1</v>
      </c>
      <c r="G1230" s="5">
        <v>1</v>
      </c>
      <c r="H1230" s="5">
        <v>1</v>
      </c>
      <c r="I1230" s="6"/>
      <c r="J1230" s="5">
        <v>552</v>
      </c>
      <c r="K1230" s="7">
        <v>62.350947304660103</v>
      </c>
      <c r="L1230" s="3">
        <v>5.28759765625</v>
      </c>
    </row>
    <row r="1231" spans="1:12">
      <c r="A1231" s="2" t="s">
        <v>1191</v>
      </c>
      <c r="B1231" s="2" t="s">
        <v>3929</v>
      </c>
      <c r="C1231" s="3">
        <v>2.49211621284485</v>
      </c>
      <c r="D1231" s="4">
        <v>3.02</v>
      </c>
      <c r="E1231" s="5">
        <v>1</v>
      </c>
      <c r="F1231" s="5">
        <v>1</v>
      </c>
      <c r="G1231" s="5">
        <v>1</v>
      </c>
      <c r="H1231" s="5">
        <v>1</v>
      </c>
      <c r="I1231" s="6">
        <v>4983769.125</v>
      </c>
      <c r="J1231" s="5">
        <v>529</v>
      </c>
      <c r="K1231" s="7">
        <v>59.161655394660102</v>
      </c>
      <c r="L1231" s="3">
        <v>5.26220703125</v>
      </c>
    </row>
    <row r="1232" spans="1:12">
      <c r="A1232" s="2" t="s">
        <v>933</v>
      </c>
      <c r="B1232" s="2" t="s">
        <v>4077</v>
      </c>
      <c r="C1232" s="3">
        <v>2.47791719436646</v>
      </c>
      <c r="D1232" s="4">
        <v>4.92</v>
      </c>
      <c r="E1232" s="5">
        <v>1</v>
      </c>
      <c r="F1232" s="5">
        <v>1</v>
      </c>
      <c r="G1232" s="5">
        <v>1</v>
      </c>
      <c r="H1232" s="5">
        <v>1</v>
      </c>
      <c r="I1232" s="6">
        <v>42063506.5</v>
      </c>
      <c r="J1232" s="5">
        <v>366</v>
      </c>
      <c r="K1232" s="7">
        <v>42.660927804659998</v>
      </c>
      <c r="L1232" s="3">
        <v>7.29833984375</v>
      </c>
    </row>
    <row r="1233" spans="1:12">
      <c r="A1233" s="2" t="s">
        <v>1740</v>
      </c>
      <c r="B1233" s="2" t="s">
        <v>4371</v>
      </c>
      <c r="C1233" s="3">
        <v>2.4739632606506299</v>
      </c>
      <c r="D1233" s="4">
        <v>10.38</v>
      </c>
      <c r="E1233" s="5">
        <v>1</v>
      </c>
      <c r="F1233" s="5">
        <v>1</v>
      </c>
      <c r="G1233" s="5">
        <v>1</v>
      </c>
      <c r="H1233" s="5">
        <v>1</v>
      </c>
      <c r="I1233" s="6">
        <v>75514511.125</v>
      </c>
      <c r="J1233" s="5">
        <v>106</v>
      </c>
      <c r="K1233" s="7">
        <v>11.397226184659999</v>
      </c>
      <c r="L1233" s="3">
        <v>9.04150390625</v>
      </c>
    </row>
    <row r="1234" spans="1:12">
      <c r="A1234" s="2" t="s">
        <v>1848</v>
      </c>
      <c r="B1234" s="2" t="s">
        <v>4386</v>
      </c>
      <c r="C1234" s="3">
        <v>2.4647476673126198</v>
      </c>
      <c r="D1234" s="4">
        <v>2.37</v>
      </c>
      <c r="E1234" s="5">
        <v>1</v>
      </c>
      <c r="F1234" s="5">
        <v>1</v>
      </c>
      <c r="G1234" s="5">
        <v>1</v>
      </c>
      <c r="H1234" s="5">
        <v>1</v>
      </c>
      <c r="I1234" s="6">
        <v>27157025.25</v>
      </c>
      <c r="J1234" s="5">
        <v>465</v>
      </c>
      <c r="K1234" s="7">
        <v>51.588865654660097</v>
      </c>
      <c r="L1234" s="3">
        <v>6.88818359375</v>
      </c>
    </row>
    <row r="1235" spans="1:12">
      <c r="A1235" s="2" t="s">
        <v>1683</v>
      </c>
      <c r="B1235" s="2" t="s">
        <v>520</v>
      </c>
      <c r="C1235" s="3">
        <v>2.45905661582947</v>
      </c>
      <c r="D1235" s="4">
        <v>7.94</v>
      </c>
      <c r="E1235" s="5">
        <v>1</v>
      </c>
      <c r="F1235" s="5">
        <v>1</v>
      </c>
      <c r="G1235" s="5">
        <v>1</v>
      </c>
      <c r="H1235" s="5">
        <v>2</v>
      </c>
      <c r="I1235" s="6">
        <v>69447.876220703096</v>
      </c>
      <c r="J1235" s="5">
        <v>126</v>
      </c>
      <c r="K1235" s="7">
        <v>13.71897797466</v>
      </c>
      <c r="L1235" s="3">
        <v>5.79541015625</v>
      </c>
    </row>
    <row r="1236" spans="1:12">
      <c r="A1236" s="2" t="s">
        <v>1181</v>
      </c>
      <c r="B1236" s="2" t="s">
        <v>3936</v>
      </c>
      <c r="C1236" s="3">
        <v>2.4529812335968</v>
      </c>
      <c r="D1236" s="4">
        <v>2.58</v>
      </c>
      <c r="E1236" s="5">
        <v>1</v>
      </c>
      <c r="F1236" s="5">
        <v>1</v>
      </c>
      <c r="G1236" s="5">
        <v>1</v>
      </c>
      <c r="H1236" s="5">
        <v>1</v>
      </c>
      <c r="I1236" s="6">
        <v>3845645.375</v>
      </c>
      <c r="J1236" s="5">
        <v>388</v>
      </c>
      <c r="K1236" s="7">
        <v>43.409312954660003</v>
      </c>
      <c r="L1236" s="3">
        <v>6.34130859375</v>
      </c>
    </row>
    <row r="1237" spans="1:12">
      <c r="A1237" s="2" t="s">
        <v>5071</v>
      </c>
      <c r="B1237" s="2" t="s">
        <v>5072</v>
      </c>
      <c r="C1237" s="3">
        <v>2.4516961574554399</v>
      </c>
      <c r="D1237" s="4">
        <v>1.37</v>
      </c>
      <c r="E1237" s="5">
        <v>1</v>
      </c>
      <c r="F1237" s="5">
        <v>1</v>
      </c>
      <c r="G1237" s="5">
        <v>1</v>
      </c>
      <c r="H1237" s="5">
        <v>1</v>
      </c>
      <c r="I1237" s="6">
        <v>568062.984375</v>
      </c>
      <c r="J1237" s="5">
        <v>1024</v>
      </c>
      <c r="K1237" s="7">
        <v>105.44360107465999</v>
      </c>
      <c r="L1237" s="3">
        <v>9.51025390625</v>
      </c>
    </row>
    <row r="1238" spans="1:12">
      <c r="A1238" s="2" t="s">
        <v>1650</v>
      </c>
      <c r="B1238" s="2" t="s">
        <v>3637</v>
      </c>
      <c r="C1238" s="3">
        <v>2.4464387893676798</v>
      </c>
      <c r="D1238" s="4">
        <v>10.86</v>
      </c>
      <c r="E1238" s="5">
        <v>1</v>
      </c>
      <c r="F1238" s="5">
        <v>2</v>
      </c>
      <c r="G1238" s="5">
        <v>2</v>
      </c>
      <c r="H1238" s="5">
        <v>3</v>
      </c>
      <c r="I1238" s="6">
        <v>4445779.9838867197</v>
      </c>
      <c r="J1238" s="5">
        <v>267</v>
      </c>
      <c r="K1238" s="7">
        <v>30.69967773466</v>
      </c>
      <c r="L1238" s="3">
        <v>5.12255859375</v>
      </c>
    </row>
    <row r="1239" spans="1:12">
      <c r="A1239" s="2" t="s">
        <v>5073</v>
      </c>
      <c r="B1239" s="2" t="s">
        <v>5074</v>
      </c>
      <c r="C1239" s="3">
        <v>2.4432296752929701</v>
      </c>
      <c r="D1239" s="4">
        <v>4.04</v>
      </c>
      <c r="E1239" s="5">
        <v>1</v>
      </c>
      <c r="F1239" s="5">
        <v>1</v>
      </c>
      <c r="G1239" s="5">
        <v>1</v>
      </c>
      <c r="H1239" s="5">
        <v>1</v>
      </c>
      <c r="I1239" s="6"/>
      <c r="J1239" s="5">
        <v>322</v>
      </c>
      <c r="K1239" s="7">
        <v>35.75218355466</v>
      </c>
      <c r="L1239" s="3">
        <v>9.59814453125</v>
      </c>
    </row>
    <row r="1240" spans="1:12">
      <c r="A1240" s="2" t="s">
        <v>5075</v>
      </c>
      <c r="B1240" s="2" t="s">
        <v>5076</v>
      </c>
      <c r="C1240" s="3">
        <v>2.4412467479705802</v>
      </c>
      <c r="D1240" s="4">
        <v>2.61</v>
      </c>
      <c r="E1240" s="5">
        <v>1</v>
      </c>
      <c r="F1240" s="5">
        <v>1</v>
      </c>
      <c r="G1240" s="5">
        <v>1</v>
      </c>
      <c r="H1240" s="5">
        <v>2</v>
      </c>
      <c r="I1240" s="6">
        <v>780895.33886718797</v>
      </c>
      <c r="J1240" s="5">
        <v>459</v>
      </c>
      <c r="K1240" s="7">
        <v>50.351643224660101</v>
      </c>
      <c r="L1240" s="3">
        <v>8.29443359375</v>
      </c>
    </row>
    <row r="1241" spans="1:12">
      <c r="A1241" s="2" t="s">
        <v>683</v>
      </c>
      <c r="B1241" s="2" t="s">
        <v>4238</v>
      </c>
      <c r="C1241" s="3">
        <v>2.4296600818634002</v>
      </c>
      <c r="D1241" s="4">
        <v>3.91</v>
      </c>
      <c r="E1241" s="5">
        <v>1</v>
      </c>
      <c r="F1241" s="5">
        <v>1</v>
      </c>
      <c r="G1241" s="5">
        <v>1</v>
      </c>
      <c r="H1241" s="5">
        <v>1</v>
      </c>
      <c r="I1241" s="6">
        <v>105488449.625</v>
      </c>
      <c r="J1241" s="5">
        <v>358</v>
      </c>
      <c r="K1241" s="7">
        <v>39.893132784659997</v>
      </c>
      <c r="L1241" s="3">
        <v>9.18798828125</v>
      </c>
    </row>
    <row r="1242" spans="1:12">
      <c r="A1242" s="2" t="s">
        <v>2753</v>
      </c>
      <c r="B1242" s="2" t="s">
        <v>2961</v>
      </c>
      <c r="C1242" s="3">
        <v>2.4281864166259801</v>
      </c>
      <c r="D1242" s="4">
        <v>1.96</v>
      </c>
      <c r="E1242" s="5">
        <v>1</v>
      </c>
      <c r="F1242" s="5">
        <v>1</v>
      </c>
      <c r="G1242" s="5">
        <v>1</v>
      </c>
      <c r="H1242" s="5">
        <v>1</v>
      </c>
      <c r="I1242" s="6">
        <v>53962.20703125</v>
      </c>
      <c r="J1242" s="5">
        <v>510</v>
      </c>
      <c r="K1242" s="7">
        <v>58.851883544659998</v>
      </c>
      <c r="L1242" s="3">
        <v>5.50341796875</v>
      </c>
    </row>
    <row r="1243" spans="1:12">
      <c r="A1243" s="2" t="s">
        <v>1969</v>
      </c>
      <c r="B1243" s="2" t="s">
        <v>3426</v>
      </c>
      <c r="C1243" s="3">
        <v>2.4215652942657502</v>
      </c>
      <c r="D1243" s="4">
        <v>13.51</v>
      </c>
      <c r="E1243" s="5">
        <v>1</v>
      </c>
      <c r="F1243" s="5">
        <v>1</v>
      </c>
      <c r="G1243" s="5">
        <v>1</v>
      </c>
      <c r="H1243" s="5">
        <v>1</v>
      </c>
      <c r="I1243" s="6">
        <v>99583.1513671875</v>
      </c>
      <c r="J1243" s="5">
        <v>74</v>
      </c>
      <c r="K1243" s="7">
        <v>8.48313226466</v>
      </c>
      <c r="L1243" s="3">
        <v>7.34228515625</v>
      </c>
    </row>
    <row r="1244" spans="1:12">
      <c r="A1244" s="2" t="s">
        <v>1761</v>
      </c>
      <c r="B1244" s="2" t="s">
        <v>4520</v>
      </c>
      <c r="C1244" s="3">
        <v>2.4175226688385001</v>
      </c>
      <c r="D1244" s="4">
        <v>4.22</v>
      </c>
      <c r="E1244" s="5">
        <v>1</v>
      </c>
      <c r="F1244" s="5">
        <v>2</v>
      </c>
      <c r="G1244" s="5">
        <v>2</v>
      </c>
      <c r="H1244" s="5">
        <v>2</v>
      </c>
      <c r="I1244" s="6">
        <v>2646868.92578125</v>
      </c>
      <c r="J1244" s="5">
        <v>498</v>
      </c>
      <c r="K1244" s="7">
        <v>57.840577414660103</v>
      </c>
      <c r="L1244" s="3">
        <v>8.19189453125</v>
      </c>
    </row>
    <row r="1245" spans="1:12">
      <c r="A1245" s="2" t="s">
        <v>2186</v>
      </c>
      <c r="B1245" s="2" t="s">
        <v>3279</v>
      </c>
      <c r="C1245" s="3">
        <v>2.4167962074279798</v>
      </c>
      <c r="D1245" s="4">
        <v>7.6</v>
      </c>
      <c r="E1245" s="5">
        <v>1</v>
      </c>
      <c r="F1245" s="5">
        <v>1</v>
      </c>
      <c r="G1245" s="5">
        <v>1</v>
      </c>
      <c r="H1245" s="5">
        <v>1</v>
      </c>
      <c r="I1245" s="6">
        <v>2580343.109375</v>
      </c>
      <c r="J1245" s="5">
        <v>171</v>
      </c>
      <c r="K1245" s="7">
        <v>19.059819984659999</v>
      </c>
      <c r="L1245" s="3">
        <v>7.81103515625</v>
      </c>
    </row>
    <row r="1246" spans="1:12">
      <c r="A1246" s="2" t="s">
        <v>2291</v>
      </c>
      <c r="B1246" s="2" t="s">
        <v>318</v>
      </c>
      <c r="C1246" s="3">
        <v>2.4091358184814502</v>
      </c>
      <c r="D1246" s="4">
        <v>3.57</v>
      </c>
      <c r="E1246" s="5">
        <v>1</v>
      </c>
      <c r="F1246" s="5">
        <v>1</v>
      </c>
      <c r="G1246" s="5">
        <v>1</v>
      </c>
      <c r="H1246" s="5">
        <v>1</v>
      </c>
      <c r="I1246" s="6">
        <v>28824338.375</v>
      </c>
      <c r="J1246" s="5">
        <v>224</v>
      </c>
      <c r="K1246" s="7">
        <v>25.61626259466</v>
      </c>
      <c r="L1246" s="3">
        <v>8.64599609375</v>
      </c>
    </row>
    <row r="1247" spans="1:12">
      <c r="A1247" s="2" t="s">
        <v>468</v>
      </c>
      <c r="B1247" s="2" t="s">
        <v>333</v>
      </c>
      <c r="C1247" s="3">
        <v>2.4023878574371298</v>
      </c>
      <c r="D1247" s="4">
        <v>6.62</v>
      </c>
      <c r="E1247" s="5">
        <v>1</v>
      </c>
      <c r="F1247" s="5">
        <v>1</v>
      </c>
      <c r="G1247" s="5">
        <v>1</v>
      </c>
      <c r="H1247" s="5">
        <v>1</v>
      </c>
      <c r="I1247" s="6">
        <v>327172.365234375</v>
      </c>
      <c r="J1247" s="5">
        <v>136</v>
      </c>
      <c r="K1247" s="7">
        <v>15.346643154660001</v>
      </c>
      <c r="L1247" s="3">
        <v>11.42919921875</v>
      </c>
    </row>
    <row r="1248" spans="1:12">
      <c r="A1248" s="2" t="s">
        <v>1718</v>
      </c>
      <c r="B1248" s="2" t="s">
        <v>3592</v>
      </c>
      <c r="C1248" s="3">
        <v>2.3982505798339799</v>
      </c>
      <c r="D1248" s="4">
        <v>1.21</v>
      </c>
      <c r="E1248" s="5">
        <v>1</v>
      </c>
      <c r="F1248" s="5">
        <v>1</v>
      </c>
      <c r="G1248" s="5">
        <v>1</v>
      </c>
      <c r="H1248" s="5">
        <v>1</v>
      </c>
      <c r="I1248" s="6">
        <v>1826920.6425781299</v>
      </c>
      <c r="J1248" s="5">
        <v>741</v>
      </c>
      <c r="K1248" s="7">
        <v>83.438258564660003</v>
      </c>
      <c r="L1248" s="3">
        <v>7.63525390625</v>
      </c>
    </row>
    <row r="1249" spans="1:12">
      <c r="A1249" s="2" t="s">
        <v>5077</v>
      </c>
      <c r="B1249" s="2" t="s">
        <v>5078</v>
      </c>
      <c r="C1249" s="3">
        <v>2.3880100250244101</v>
      </c>
      <c r="D1249" s="4">
        <v>3.58</v>
      </c>
      <c r="E1249" s="5">
        <v>1</v>
      </c>
      <c r="F1249" s="5">
        <v>1</v>
      </c>
      <c r="G1249" s="5">
        <v>1</v>
      </c>
      <c r="H1249" s="5">
        <v>1</v>
      </c>
      <c r="I1249" s="6">
        <v>25007715.8125</v>
      </c>
      <c r="J1249" s="5">
        <v>307</v>
      </c>
      <c r="K1249" s="7">
        <v>34.550718554660001</v>
      </c>
      <c r="L1249" s="3">
        <v>8.39697265625</v>
      </c>
    </row>
    <row r="1250" spans="1:12">
      <c r="A1250" s="2" t="s">
        <v>5079</v>
      </c>
      <c r="B1250" s="2" t="s">
        <v>5080</v>
      </c>
      <c r="C1250" s="3">
        <v>2.3864116668701199</v>
      </c>
      <c r="D1250" s="4">
        <v>2.36</v>
      </c>
      <c r="E1250" s="5">
        <v>1</v>
      </c>
      <c r="F1250" s="5">
        <v>1</v>
      </c>
      <c r="G1250" s="5">
        <v>1</v>
      </c>
      <c r="H1250" s="5">
        <v>1</v>
      </c>
      <c r="I1250" s="6"/>
      <c r="J1250" s="5">
        <v>509</v>
      </c>
      <c r="K1250" s="7">
        <v>59.068163054659998</v>
      </c>
      <c r="L1250" s="3">
        <v>6.11279296875</v>
      </c>
    </row>
    <row r="1251" spans="1:12">
      <c r="A1251" s="2" t="s">
        <v>5081</v>
      </c>
      <c r="B1251" s="2" t="s">
        <v>5082</v>
      </c>
      <c r="C1251" s="3">
        <v>2.3848695755004901</v>
      </c>
      <c r="D1251" s="4">
        <v>3.88</v>
      </c>
      <c r="E1251" s="5">
        <v>1</v>
      </c>
      <c r="F1251" s="5">
        <v>2</v>
      </c>
      <c r="G1251" s="5">
        <v>2</v>
      </c>
      <c r="H1251" s="5">
        <v>2</v>
      </c>
      <c r="I1251" s="6">
        <v>9765610.38671875</v>
      </c>
      <c r="J1251" s="5">
        <v>877</v>
      </c>
      <c r="K1251" s="7">
        <v>96.995831724660206</v>
      </c>
      <c r="L1251" s="3">
        <v>6.65380859375</v>
      </c>
    </row>
    <row r="1252" spans="1:12">
      <c r="A1252" s="2" t="s">
        <v>5083</v>
      </c>
      <c r="B1252" s="2" t="s">
        <v>5084</v>
      </c>
      <c r="C1252" s="3">
        <v>2.3822445869445801</v>
      </c>
      <c r="D1252" s="4">
        <v>4.4400000000000004</v>
      </c>
      <c r="E1252" s="5">
        <v>1</v>
      </c>
      <c r="F1252" s="5">
        <v>1</v>
      </c>
      <c r="G1252" s="5">
        <v>1</v>
      </c>
      <c r="H1252" s="5">
        <v>1</v>
      </c>
      <c r="I1252" s="6">
        <v>13458520</v>
      </c>
      <c r="J1252" s="5">
        <v>315</v>
      </c>
      <c r="K1252" s="7">
        <v>36.978988364659998</v>
      </c>
      <c r="L1252" s="3">
        <v>7.22509765625</v>
      </c>
    </row>
    <row r="1253" spans="1:12">
      <c r="A1253" s="2" t="s">
        <v>2098</v>
      </c>
      <c r="B1253" s="2" t="s">
        <v>3337</v>
      </c>
      <c r="C1253" s="3">
        <v>2.3789854049682599</v>
      </c>
      <c r="D1253" s="4">
        <v>1.97</v>
      </c>
      <c r="E1253" s="5">
        <v>1</v>
      </c>
      <c r="F1253" s="5">
        <v>1</v>
      </c>
      <c r="G1253" s="5">
        <v>1</v>
      </c>
      <c r="H1253" s="5">
        <v>1</v>
      </c>
      <c r="I1253" s="6">
        <v>11389039.375</v>
      </c>
      <c r="J1253" s="5">
        <v>559</v>
      </c>
      <c r="K1253" s="7">
        <v>60.377781764660099</v>
      </c>
      <c r="L1253" s="3">
        <v>6.63916015625</v>
      </c>
    </row>
    <row r="1254" spans="1:12">
      <c r="A1254" s="2" t="s">
        <v>159</v>
      </c>
      <c r="B1254" s="2" t="s">
        <v>4034</v>
      </c>
      <c r="C1254" s="3">
        <v>2.3783335685729998</v>
      </c>
      <c r="D1254" s="4">
        <v>15.71</v>
      </c>
      <c r="E1254" s="5">
        <v>1</v>
      </c>
      <c r="F1254" s="5">
        <v>1</v>
      </c>
      <c r="G1254" s="5">
        <v>1</v>
      </c>
      <c r="H1254" s="5">
        <v>1</v>
      </c>
      <c r="I1254" s="6">
        <v>12221197.75</v>
      </c>
      <c r="J1254" s="5">
        <v>70</v>
      </c>
      <c r="K1254" s="7">
        <v>8.2902063346600006</v>
      </c>
      <c r="L1254" s="3">
        <v>7.78173828125</v>
      </c>
    </row>
    <row r="1255" spans="1:12">
      <c r="A1255" s="2" t="s">
        <v>700</v>
      </c>
      <c r="B1255" s="2" t="s">
        <v>4510</v>
      </c>
      <c r="C1255" s="3">
        <v>2.3767638206481898</v>
      </c>
      <c r="D1255" s="4">
        <v>1.35</v>
      </c>
      <c r="E1255" s="5">
        <v>1</v>
      </c>
      <c r="F1255" s="5">
        <v>1</v>
      </c>
      <c r="G1255" s="5">
        <v>1</v>
      </c>
      <c r="H1255" s="5">
        <v>1</v>
      </c>
      <c r="I1255" s="6">
        <v>9044057.484375</v>
      </c>
      <c r="J1255" s="5">
        <v>888</v>
      </c>
      <c r="K1255" s="7">
        <v>101.06661806466001</v>
      </c>
      <c r="L1255" s="3">
        <v>5.55419921875</v>
      </c>
    </row>
    <row r="1256" spans="1:12">
      <c r="A1256" s="2" t="s">
        <v>1388</v>
      </c>
      <c r="B1256" s="2" t="s">
        <v>4452</v>
      </c>
      <c r="C1256" s="3">
        <v>2.3710365295410201</v>
      </c>
      <c r="D1256" s="4">
        <v>1.95</v>
      </c>
      <c r="E1256" s="5">
        <v>1</v>
      </c>
      <c r="F1256" s="5">
        <v>1</v>
      </c>
      <c r="G1256" s="5">
        <v>1</v>
      </c>
      <c r="H1256" s="5">
        <v>1</v>
      </c>
      <c r="I1256" s="6">
        <v>1007975.4296875</v>
      </c>
      <c r="J1256" s="5">
        <v>513</v>
      </c>
      <c r="K1256" s="7">
        <v>53.750771114659997</v>
      </c>
      <c r="L1256" s="3">
        <v>9.17333984375</v>
      </c>
    </row>
    <row r="1257" spans="1:12">
      <c r="A1257" s="2" t="s">
        <v>1180</v>
      </c>
      <c r="B1257" s="2" t="s">
        <v>3937</v>
      </c>
      <c r="C1257" s="3">
        <v>2.36922407150269</v>
      </c>
      <c r="D1257" s="4">
        <v>17.59</v>
      </c>
      <c r="E1257" s="5">
        <v>1</v>
      </c>
      <c r="F1257" s="5">
        <v>2</v>
      </c>
      <c r="G1257" s="5">
        <v>2</v>
      </c>
      <c r="H1257" s="5">
        <v>2</v>
      </c>
      <c r="I1257" s="6">
        <v>3992721.2517089802</v>
      </c>
      <c r="J1257" s="5">
        <v>108</v>
      </c>
      <c r="K1257" s="7">
        <v>12.19295487466</v>
      </c>
      <c r="L1257" s="3">
        <v>4.83056640625</v>
      </c>
    </row>
    <row r="1258" spans="1:12">
      <c r="A1258" s="2" t="s">
        <v>2583</v>
      </c>
      <c r="B1258" s="2" t="s">
        <v>4467</v>
      </c>
      <c r="C1258" s="3">
        <v>2.3689310550689702</v>
      </c>
      <c r="D1258" s="4">
        <v>3.22</v>
      </c>
      <c r="E1258" s="5">
        <v>1</v>
      </c>
      <c r="F1258" s="5">
        <v>2</v>
      </c>
      <c r="G1258" s="5">
        <v>2</v>
      </c>
      <c r="H1258" s="5">
        <v>2</v>
      </c>
      <c r="I1258" s="6">
        <v>598033.7734375</v>
      </c>
      <c r="J1258" s="5">
        <v>808</v>
      </c>
      <c r="K1258" s="7">
        <v>90.34230648466</v>
      </c>
      <c r="L1258" s="3">
        <v>4.88134765625</v>
      </c>
    </row>
    <row r="1259" spans="1:12">
      <c r="A1259" s="2" t="s">
        <v>5085</v>
      </c>
      <c r="B1259" s="2" t="s">
        <v>5086</v>
      </c>
      <c r="C1259" s="3">
        <v>2.3640050888061501</v>
      </c>
      <c r="D1259" s="4">
        <v>13.08</v>
      </c>
      <c r="E1259" s="5">
        <v>1</v>
      </c>
      <c r="F1259" s="5">
        <v>1</v>
      </c>
      <c r="G1259" s="5">
        <v>1</v>
      </c>
      <c r="H1259" s="5">
        <v>1</v>
      </c>
      <c r="I1259" s="6">
        <v>6515651.25</v>
      </c>
      <c r="J1259" s="5">
        <v>130</v>
      </c>
      <c r="K1259" s="7">
        <v>15.24854407466</v>
      </c>
      <c r="L1259" s="3">
        <v>4.41162109375</v>
      </c>
    </row>
    <row r="1260" spans="1:12">
      <c r="A1260" s="2" t="s">
        <v>2350</v>
      </c>
      <c r="B1260" s="2" t="s">
        <v>3178</v>
      </c>
      <c r="C1260" s="3">
        <v>2.36110544204712</v>
      </c>
      <c r="D1260" s="4">
        <v>1.02</v>
      </c>
      <c r="E1260" s="5">
        <v>1</v>
      </c>
      <c r="F1260" s="5">
        <v>1</v>
      </c>
      <c r="G1260" s="5">
        <v>1</v>
      </c>
      <c r="H1260" s="5">
        <v>1</v>
      </c>
      <c r="I1260" s="6">
        <v>182647.7109375</v>
      </c>
      <c r="J1260" s="5">
        <v>981</v>
      </c>
      <c r="K1260" s="7">
        <v>112.80297537465999</v>
      </c>
      <c r="L1260" s="3">
        <v>5.41455078125</v>
      </c>
    </row>
    <row r="1261" spans="1:12">
      <c r="A1261" s="2" t="s">
        <v>5087</v>
      </c>
      <c r="B1261" s="2" t="s">
        <v>5088</v>
      </c>
      <c r="C1261" s="3">
        <v>2.3606157302856401</v>
      </c>
      <c r="D1261" s="4">
        <v>4.08</v>
      </c>
      <c r="E1261" s="5">
        <v>1</v>
      </c>
      <c r="F1261" s="5">
        <v>1</v>
      </c>
      <c r="G1261" s="5">
        <v>1</v>
      </c>
      <c r="H1261" s="5">
        <v>1</v>
      </c>
      <c r="I1261" s="6">
        <v>1251456.703125</v>
      </c>
      <c r="J1261" s="5">
        <v>294</v>
      </c>
      <c r="K1261" s="7">
        <v>33.44909764466</v>
      </c>
      <c r="L1261" s="3">
        <v>4.94482421875</v>
      </c>
    </row>
    <row r="1262" spans="1:12">
      <c r="A1262" s="2" t="s">
        <v>1567</v>
      </c>
      <c r="B1262" s="2" t="s">
        <v>3681</v>
      </c>
      <c r="C1262" s="3">
        <v>2.3597159385681201</v>
      </c>
      <c r="D1262" s="4">
        <v>3.38</v>
      </c>
      <c r="E1262" s="5">
        <v>1</v>
      </c>
      <c r="F1262" s="5">
        <v>1</v>
      </c>
      <c r="G1262" s="5">
        <v>1</v>
      </c>
      <c r="H1262" s="5">
        <v>1</v>
      </c>
      <c r="I1262" s="6">
        <v>9110207.15625</v>
      </c>
      <c r="J1262" s="5">
        <v>296</v>
      </c>
      <c r="K1262" s="7">
        <v>32.704746204659997</v>
      </c>
      <c r="L1262" s="3">
        <v>6.84423828125</v>
      </c>
    </row>
    <row r="1263" spans="1:12">
      <c r="A1263" s="2" t="s">
        <v>1882</v>
      </c>
      <c r="B1263" s="2" t="s">
        <v>2823</v>
      </c>
      <c r="C1263" s="3">
        <v>2.3596620559692401</v>
      </c>
      <c r="D1263" s="4">
        <v>1.34</v>
      </c>
      <c r="E1263" s="5">
        <v>1</v>
      </c>
      <c r="F1263" s="5">
        <v>1</v>
      </c>
      <c r="G1263" s="5">
        <v>1</v>
      </c>
      <c r="H1263" s="5">
        <v>1</v>
      </c>
      <c r="I1263" s="6">
        <v>15479232.5</v>
      </c>
      <c r="J1263" s="5">
        <v>596</v>
      </c>
      <c r="K1263" s="7">
        <v>68.853008624660006</v>
      </c>
      <c r="L1263" s="3">
        <v>7.79638671875</v>
      </c>
    </row>
    <row r="1264" spans="1:12">
      <c r="A1264" s="2" t="s">
        <v>1927</v>
      </c>
      <c r="B1264" s="2" t="s">
        <v>3457</v>
      </c>
      <c r="C1264" s="3">
        <v>2.3541805744171098</v>
      </c>
      <c r="D1264" s="4">
        <v>5.0999999999999996</v>
      </c>
      <c r="E1264" s="5">
        <v>1</v>
      </c>
      <c r="F1264" s="5">
        <v>1</v>
      </c>
      <c r="G1264" s="5">
        <v>1</v>
      </c>
      <c r="H1264" s="5">
        <v>1</v>
      </c>
      <c r="I1264" s="6">
        <v>1836408.0625</v>
      </c>
      <c r="J1264" s="5">
        <v>490</v>
      </c>
      <c r="K1264" s="7">
        <v>55.329766104660003</v>
      </c>
      <c r="L1264" s="3">
        <v>8.85107421875</v>
      </c>
    </row>
    <row r="1265" spans="1:12">
      <c r="A1265" s="2" t="s">
        <v>2532</v>
      </c>
      <c r="B1265" s="2" t="s">
        <v>3061</v>
      </c>
      <c r="C1265" s="3">
        <v>2.3482971191406299</v>
      </c>
      <c r="D1265" s="4">
        <v>1.33</v>
      </c>
      <c r="E1265" s="5">
        <v>1</v>
      </c>
      <c r="F1265" s="5">
        <v>1</v>
      </c>
      <c r="G1265" s="5">
        <v>1</v>
      </c>
      <c r="H1265" s="5">
        <v>1</v>
      </c>
      <c r="I1265" s="6"/>
      <c r="J1265" s="5">
        <v>1283</v>
      </c>
      <c r="K1265" s="7">
        <v>146.08770144466001</v>
      </c>
      <c r="L1265" s="3">
        <v>6.65380859375</v>
      </c>
    </row>
    <row r="1266" spans="1:12">
      <c r="A1266" s="2" t="s">
        <v>2567</v>
      </c>
      <c r="B1266" s="2" t="s">
        <v>195</v>
      </c>
      <c r="C1266" s="3">
        <v>2.3404564857482901</v>
      </c>
      <c r="D1266" s="4">
        <v>10.16</v>
      </c>
      <c r="E1266" s="5">
        <v>1</v>
      </c>
      <c r="F1266" s="5">
        <v>1</v>
      </c>
      <c r="G1266" s="5">
        <v>1</v>
      </c>
      <c r="H1266" s="5">
        <v>1</v>
      </c>
      <c r="I1266" s="6">
        <v>8566478.65625</v>
      </c>
      <c r="J1266" s="5">
        <v>128</v>
      </c>
      <c r="K1266" s="7">
        <v>15.111369674660001</v>
      </c>
      <c r="L1266" s="3">
        <v>6.25244140625</v>
      </c>
    </row>
    <row r="1267" spans="1:12">
      <c r="A1267" s="2" t="s">
        <v>5089</v>
      </c>
      <c r="B1267" s="2" t="s">
        <v>5090</v>
      </c>
      <c r="C1267" s="3">
        <v>2.3388516902923602</v>
      </c>
      <c r="D1267" s="4">
        <v>14.18</v>
      </c>
      <c r="E1267" s="5">
        <v>1</v>
      </c>
      <c r="F1267" s="5">
        <v>1</v>
      </c>
      <c r="G1267" s="5">
        <v>1</v>
      </c>
      <c r="H1267" s="5">
        <v>1</v>
      </c>
      <c r="I1267" s="6">
        <v>16976672</v>
      </c>
      <c r="J1267" s="5">
        <v>134</v>
      </c>
      <c r="K1267" s="7">
        <v>15.099450194659999</v>
      </c>
      <c r="L1267" s="3">
        <v>4.74169921875</v>
      </c>
    </row>
    <row r="1268" spans="1:12">
      <c r="A1268" s="2" t="s">
        <v>1163</v>
      </c>
      <c r="B1268" s="2" t="s">
        <v>4387</v>
      </c>
      <c r="C1268" s="3">
        <v>2.3350980281829798</v>
      </c>
      <c r="D1268" s="4">
        <v>2.19</v>
      </c>
      <c r="E1268" s="5">
        <v>1</v>
      </c>
      <c r="F1268" s="5">
        <v>1</v>
      </c>
      <c r="G1268" s="5">
        <v>1</v>
      </c>
      <c r="H1268" s="5">
        <v>3</v>
      </c>
      <c r="I1268" s="6">
        <v>189499.65380859401</v>
      </c>
      <c r="J1268" s="5">
        <v>549</v>
      </c>
      <c r="K1268" s="7">
        <v>60.934596724659997</v>
      </c>
      <c r="L1268" s="3">
        <v>5.71923828125</v>
      </c>
    </row>
    <row r="1269" spans="1:12">
      <c r="A1269" s="2" t="s">
        <v>1126</v>
      </c>
      <c r="B1269" s="2" t="s">
        <v>3968</v>
      </c>
      <c r="C1269" s="3">
        <v>2.32977247238159</v>
      </c>
      <c r="D1269" s="4">
        <v>3.93</v>
      </c>
      <c r="E1269" s="5">
        <v>1</v>
      </c>
      <c r="F1269" s="5">
        <v>1</v>
      </c>
      <c r="G1269" s="5">
        <v>1</v>
      </c>
      <c r="H1269" s="5">
        <v>3</v>
      </c>
      <c r="I1269" s="6">
        <v>3432797.54296875</v>
      </c>
      <c r="J1269" s="5">
        <v>534</v>
      </c>
      <c r="K1269" s="7">
        <v>60.505138604660097</v>
      </c>
      <c r="L1269" s="3">
        <v>5.60498046875</v>
      </c>
    </row>
    <row r="1270" spans="1:12">
      <c r="A1270" s="2" t="s">
        <v>1467</v>
      </c>
      <c r="B1270" s="2" t="s">
        <v>3750</v>
      </c>
      <c r="C1270" s="3">
        <v>2.32568430900574</v>
      </c>
      <c r="D1270" s="4">
        <v>2.63</v>
      </c>
      <c r="E1270" s="5">
        <v>1</v>
      </c>
      <c r="F1270" s="5">
        <v>1</v>
      </c>
      <c r="G1270" s="5">
        <v>1</v>
      </c>
      <c r="H1270" s="5">
        <v>1</v>
      </c>
      <c r="I1270" s="6">
        <v>1549099224.8125</v>
      </c>
      <c r="J1270" s="5">
        <v>951</v>
      </c>
      <c r="K1270" s="7">
        <v>108.48864270465999</v>
      </c>
      <c r="L1270" s="3">
        <v>6.80029296875</v>
      </c>
    </row>
    <row r="1271" spans="1:12">
      <c r="A1271" s="2" t="s">
        <v>849</v>
      </c>
      <c r="B1271" s="2" t="s">
        <v>4130</v>
      </c>
      <c r="C1271" s="3">
        <v>2.3139832019805899</v>
      </c>
      <c r="D1271" s="4">
        <v>5.15</v>
      </c>
      <c r="E1271" s="5">
        <v>1</v>
      </c>
      <c r="F1271" s="5">
        <v>1</v>
      </c>
      <c r="G1271" s="5">
        <v>1</v>
      </c>
      <c r="H1271" s="5">
        <v>1</v>
      </c>
      <c r="I1271" s="6">
        <v>17991854.875</v>
      </c>
      <c r="J1271" s="5">
        <v>233</v>
      </c>
      <c r="K1271" s="7">
        <v>26.704485764659999</v>
      </c>
      <c r="L1271" s="3">
        <v>6.94677734375</v>
      </c>
    </row>
    <row r="1272" spans="1:12">
      <c r="A1272" s="2" t="s">
        <v>2122</v>
      </c>
      <c r="B1272" s="2" t="s">
        <v>322</v>
      </c>
      <c r="C1272" s="3">
        <v>2.31312775611877</v>
      </c>
      <c r="D1272" s="4">
        <v>1.35</v>
      </c>
      <c r="E1272" s="5">
        <v>1</v>
      </c>
      <c r="F1272" s="5">
        <v>1</v>
      </c>
      <c r="G1272" s="5">
        <v>1</v>
      </c>
      <c r="H1272" s="5">
        <v>1</v>
      </c>
      <c r="I1272" s="6">
        <v>14444592.84375</v>
      </c>
      <c r="J1272" s="5">
        <v>889</v>
      </c>
      <c r="K1272" s="7">
        <v>99.572833084660203</v>
      </c>
      <c r="L1272" s="3">
        <v>4.90673828125</v>
      </c>
    </row>
    <row r="1273" spans="1:12">
      <c r="A1273" s="2" t="s">
        <v>2597</v>
      </c>
      <c r="B1273" s="2" t="s">
        <v>2982</v>
      </c>
      <c r="C1273" s="3">
        <v>2.30231380462646</v>
      </c>
      <c r="D1273" s="4">
        <v>2.41</v>
      </c>
      <c r="E1273" s="5">
        <v>1</v>
      </c>
      <c r="F1273" s="5">
        <v>1</v>
      </c>
      <c r="G1273" s="5">
        <v>1</v>
      </c>
      <c r="H1273" s="5">
        <v>1</v>
      </c>
      <c r="I1273" s="6">
        <v>797099.1171875</v>
      </c>
      <c r="J1273" s="5">
        <v>746</v>
      </c>
      <c r="K1273" s="7">
        <v>84.555246094660106</v>
      </c>
      <c r="L1273" s="3">
        <v>5.28759765625</v>
      </c>
    </row>
    <row r="1274" spans="1:12">
      <c r="A1274" s="2" t="s">
        <v>1286</v>
      </c>
      <c r="B1274" s="2" t="s">
        <v>3868</v>
      </c>
      <c r="C1274" s="3">
        <v>2.2958207130432098</v>
      </c>
      <c r="D1274" s="4">
        <v>8.4</v>
      </c>
      <c r="E1274" s="5">
        <v>1</v>
      </c>
      <c r="F1274" s="5">
        <v>1</v>
      </c>
      <c r="G1274" s="5">
        <v>1</v>
      </c>
      <c r="H1274" s="5">
        <v>1</v>
      </c>
      <c r="I1274" s="6">
        <v>67958381</v>
      </c>
      <c r="J1274" s="5">
        <v>262</v>
      </c>
      <c r="K1274" s="7">
        <v>29.91664885466</v>
      </c>
      <c r="L1274" s="3">
        <v>8.17724609375</v>
      </c>
    </row>
    <row r="1275" spans="1:12">
      <c r="A1275" s="2" t="s">
        <v>1486</v>
      </c>
      <c r="B1275" s="2" t="s">
        <v>2828</v>
      </c>
      <c r="C1275" s="3">
        <v>2.2905077934265101</v>
      </c>
      <c r="D1275" s="4">
        <v>2.56</v>
      </c>
      <c r="E1275" s="5">
        <v>1</v>
      </c>
      <c r="F1275" s="5">
        <v>1</v>
      </c>
      <c r="G1275" s="5">
        <v>1</v>
      </c>
      <c r="H1275" s="5">
        <v>1</v>
      </c>
      <c r="I1275" s="6">
        <v>3552923.875</v>
      </c>
      <c r="J1275" s="5">
        <v>430</v>
      </c>
      <c r="K1275" s="7">
        <v>49.19212715466</v>
      </c>
      <c r="L1275" s="3">
        <v>6.20166015625</v>
      </c>
    </row>
    <row r="1276" spans="1:12">
      <c r="A1276" s="2" t="s">
        <v>1292</v>
      </c>
      <c r="B1276" s="2" t="s">
        <v>3864</v>
      </c>
      <c r="C1276" s="3">
        <v>2.28058886528015</v>
      </c>
      <c r="D1276" s="4">
        <v>1.92</v>
      </c>
      <c r="E1276" s="5">
        <v>1</v>
      </c>
      <c r="F1276" s="5">
        <v>1</v>
      </c>
      <c r="G1276" s="5">
        <v>1</v>
      </c>
      <c r="H1276" s="5">
        <v>1</v>
      </c>
      <c r="I1276" s="6">
        <v>24397.721191406301</v>
      </c>
      <c r="J1276" s="5">
        <v>728</v>
      </c>
      <c r="K1276" s="7">
        <v>79.874236944660097</v>
      </c>
      <c r="L1276" s="3">
        <v>8.03076171875</v>
      </c>
    </row>
    <row r="1277" spans="1:12">
      <c r="A1277" s="2" t="s">
        <v>2538</v>
      </c>
      <c r="B1277" s="2" t="s">
        <v>3056</v>
      </c>
      <c r="C1277" s="3">
        <v>2.28027367591858</v>
      </c>
      <c r="D1277" s="4">
        <v>4.32</v>
      </c>
      <c r="E1277" s="5">
        <v>1</v>
      </c>
      <c r="F1277" s="5">
        <v>1</v>
      </c>
      <c r="G1277" s="5">
        <v>1</v>
      </c>
      <c r="H1277" s="5">
        <v>1</v>
      </c>
      <c r="I1277" s="6">
        <v>35699705</v>
      </c>
      <c r="J1277" s="5">
        <v>185</v>
      </c>
      <c r="K1277" s="7">
        <v>21.404801654660002</v>
      </c>
      <c r="L1277" s="3">
        <v>7.48876953125</v>
      </c>
    </row>
    <row r="1278" spans="1:12">
      <c r="A1278" s="2" t="s">
        <v>1764</v>
      </c>
      <c r="B1278" s="2" t="s">
        <v>3559</v>
      </c>
      <c r="C1278" s="3">
        <v>2.2795252799987802</v>
      </c>
      <c r="D1278" s="4">
        <v>4.78</v>
      </c>
      <c r="E1278" s="5">
        <v>1</v>
      </c>
      <c r="F1278" s="5">
        <v>1</v>
      </c>
      <c r="G1278" s="5">
        <v>1</v>
      </c>
      <c r="H1278" s="5">
        <v>2</v>
      </c>
      <c r="I1278" s="6">
        <v>10402110.0625</v>
      </c>
      <c r="J1278" s="5">
        <v>356</v>
      </c>
      <c r="K1278" s="7">
        <v>41.095030074660002</v>
      </c>
      <c r="L1278" s="3">
        <v>8.49951171875</v>
      </c>
    </row>
    <row r="1279" spans="1:12">
      <c r="A1279" s="2" t="s">
        <v>719</v>
      </c>
      <c r="B1279" s="2" t="s">
        <v>215</v>
      </c>
      <c r="C1279" s="3">
        <v>2.2773959636688201</v>
      </c>
      <c r="D1279" s="4">
        <v>3.2</v>
      </c>
      <c r="E1279" s="5">
        <v>1</v>
      </c>
      <c r="F1279" s="5">
        <v>2</v>
      </c>
      <c r="G1279" s="5">
        <v>2</v>
      </c>
      <c r="H1279" s="5">
        <v>2</v>
      </c>
      <c r="I1279" s="6">
        <v>1619605.796875</v>
      </c>
      <c r="J1279" s="5">
        <v>812</v>
      </c>
      <c r="K1279" s="7">
        <v>91.399713384660004</v>
      </c>
      <c r="L1279" s="3">
        <v>5.68115234375</v>
      </c>
    </row>
    <row r="1280" spans="1:12">
      <c r="A1280" s="2" t="s">
        <v>1627</v>
      </c>
      <c r="B1280" s="2" t="s">
        <v>12</v>
      </c>
      <c r="C1280" s="3">
        <v>2.2743084430694598</v>
      </c>
      <c r="D1280" s="4">
        <v>3.29</v>
      </c>
      <c r="E1280" s="5">
        <v>1</v>
      </c>
      <c r="F1280" s="5">
        <v>1</v>
      </c>
      <c r="G1280" s="5">
        <v>1</v>
      </c>
      <c r="H1280" s="5">
        <v>1</v>
      </c>
      <c r="I1280" s="6">
        <v>13684925.5</v>
      </c>
      <c r="J1280" s="5">
        <v>304</v>
      </c>
      <c r="K1280" s="7">
        <v>34.154764244660001</v>
      </c>
      <c r="L1280" s="3">
        <v>9.37841796875</v>
      </c>
    </row>
    <row r="1281" spans="1:12">
      <c r="A1281" s="2" t="s">
        <v>5093</v>
      </c>
      <c r="B1281" s="2" t="s">
        <v>5094</v>
      </c>
      <c r="C1281" s="3">
        <v>2.2712926864624001</v>
      </c>
      <c r="D1281" s="4">
        <v>1.63</v>
      </c>
      <c r="E1281" s="5">
        <v>2</v>
      </c>
      <c r="F1281" s="5">
        <v>1</v>
      </c>
      <c r="G1281" s="5">
        <v>1</v>
      </c>
      <c r="H1281" s="5">
        <v>1</v>
      </c>
      <c r="I1281" s="6">
        <v>9423362.5</v>
      </c>
      <c r="J1281" s="5">
        <v>735</v>
      </c>
      <c r="K1281" s="7">
        <v>81.296622184659896</v>
      </c>
      <c r="L1281" s="3">
        <v>7.40087890625</v>
      </c>
    </row>
    <row r="1282" spans="1:12">
      <c r="A1282" s="2" t="s">
        <v>1142</v>
      </c>
      <c r="B1282" s="2" t="s">
        <v>3959</v>
      </c>
      <c r="C1282" s="3">
        <v>2.26878094673157</v>
      </c>
      <c r="D1282" s="4">
        <v>2.09</v>
      </c>
      <c r="E1282" s="5">
        <v>1</v>
      </c>
      <c r="F1282" s="5">
        <v>1</v>
      </c>
      <c r="G1282" s="5">
        <v>1</v>
      </c>
      <c r="H1282" s="5">
        <v>1</v>
      </c>
      <c r="I1282" s="6"/>
      <c r="J1282" s="5">
        <v>1055</v>
      </c>
      <c r="K1282" s="7">
        <v>122.53310963465999</v>
      </c>
      <c r="L1282" s="3">
        <v>6.16357421875</v>
      </c>
    </row>
    <row r="1283" spans="1:12">
      <c r="A1283" s="2" t="s">
        <v>1338</v>
      </c>
      <c r="B1283" s="2" t="s">
        <v>3832</v>
      </c>
      <c r="C1283" s="3">
        <v>2.2602391242981001</v>
      </c>
      <c r="D1283" s="4">
        <v>18.27</v>
      </c>
      <c r="E1283" s="5">
        <v>1</v>
      </c>
      <c r="F1283" s="5">
        <v>2</v>
      </c>
      <c r="G1283" s="5">
        <v>2</v>
      </c>
      <c r="H1283" s="5">
        <v>2</v>
      </c>
      <c r="I1283" s="6">
        <v>24242954.9375</v>
      </c>
      <c r="J1283" s="5">
        <v>208</v>
      </c>
      <c r="K1283" s="7">
        <v>22.918731274660001</v>
      </c>
      <c r="L1283" s="3">
        <v>5.14794921875</v>
      </c>
    </row>
    <row r="1284" spans="1:12">
      <c r="A1284" s="2" t="s">
        <v>1243</v>
      </c>
      <c r="B1284" s="2" t="s">
        <v>3897</v>
      </c>
      <c r="C1284" s="3">
        <v>2.25895023345947</v>
      </c>
      <c r="D1284" s="4">
        <v>13.82</v>
      </c>
      <c r="E1284" s="5">
        <v>1</v>
      </c>
      <c r="F1284" s="5">
        <v>1</v>
      </c>
      <c r="G1284" s="5">
        <v>1</v>
      </c>
      <c r="H1284" s="5">
        <v>1</v>
      </c>
      <c r="I1284" s="6">
        <v>7592305.6875</v>
      </c>
      <c r="J1284" s="5">
        <v>123</v>
      </c>
      <c r="K1284" s="7">
        <v>14.083500664660001</v>
      </c>
      <c r="L1284" s="3">
        <v>9.77392578125</v>
      </c>
    </row>
    <row r="1285" spans="1:12">
      <c r="A1285" s="2" t="s">
        <v>5097</v>
      </c>
      <c r="B1285" s="2" t="s">
        <v>5098</v>
      </c>
      <c r="C1285" s="3">
        <v>2.2550714015960698</v>
      </c>
      <c r="D1285" s="4">
        <v>13.56</v>
      </c>
      <c r="E1285" s="5">
        <v>1</v>
      </c>
      <c r="F1285" s="5">
        <v>1</v>
      </c>
      <c r="G1285" s="5">
        <v>1</v>
      </c>
      <c r="H1285" s="5">
        <v>2</v>
      </c>
      <c r="I1285" s="6">
        <v>6895.1142578125</v>
      </c>
      <c r="J1285" s="5">
        <v>59</v>
      </c>
      <c r="K1285" s="7">
        <v>6.7417711246599996</v>
      </c>
      <c r="L1285" s="3">
        <v>11.76611328125</v>
      </c>
    </row>
    <row r="1286" spans="1:12">
      <c r="A1286" s="2" t="s">
        <v>2193</v>
      </c>
      <c r="B1286" s="2" t="s">
        <v>2877</v>
      </c>
      <c r="C1286" s="3">
        <v>2.2380335330963099</v>
      </c>
      <c r="D1286" s="4">
        <v>10.96</v>
      </c>
      <c r="E1286" s="5">
        <v>1</v>
      </c>
      <c r="F1286" s="5">
        <v>1</v>
      </c>
      <c r="G1286" s="5">
        <v>1</v>
      </c>
      <c r="H1286" s="5">
        <v>1</v>
      </c>
      <c r="I1286" s="6">
        <v>13109.576660156299</v>
      </c>
      <c r="J1286" s="5">
        <v>146</v>
      </c>
      <c r="K1286" s="7">
        <v>17.028027124659999</v>
      </c>
      <c r="L1286" s="3">
        <v>5.97314453125</v>
      </c>
    </row>
    <row r="1287" spans="1:12">
      <c r="A1287" s="2" t="s">
        <v>1912</v>
      </c>
      <c r="B1287" s="2" t="s">
        <v>3469</v>
      </c>
      <c r="C1287" s="3">
        <v>2.2281701564788801</v>
      </c>
      <c r="D1287" s="4">
        <v>1.89</v>
      </c>
      <c r="E1287" s="5">
        <v>1</v>
      </c>
      <c r="F1287" s="5">
        <v>1</v>
      </c>
      <c r="G1287" s="5">
        <v>1</v>
      </c>
      <c r="H1287" s="5">
        <v>1</v>
      </c>
      <c r="I1287" s="6">
        <v>4574524</v>
      </c>
      <c r="J1287" s="5">
        <v>582</v>
      </c>
      <c r="K1287" s="7">
        <v>65.155278624660099</v>
      </c>
      <c r="L1287" s="3">
        <v>5.43994140625</v>
      </c>
    </row>
    <row r="1288" spans="1:12">
      <c r="A1288" s="2" t="s">
        <v>1588</v>
      </c>
      <c r="B1288" s="2" t="s">
        <v>4486</v>
      </c>
      <c r="C1288" s="3">
        <v>2.2228126525878902</v>
      </c>
      <c r="D1288" s="4">
        <v>1.1599999999999999</v>
      </c>
      <c r="E1288" s="5">
        <v>1</v>
      </c>
      <c r="F1288" s="5">
        <v>1</v>
      </c>
      <c r="G1288" s="5">
        <v>1</v>
      </c>
      <c r="H1288" s="5">
        <v>1</v>
      </c>
      <c r="I1288" s="6">
        <v>11225236.5625</v>
      </c>
      <c r="J1288" s="5">
        <v>778</v>
      </c>
      <c r="K1288" s="7">
        <v>88.5622249946599</v>
      </c>
      <c r="L1288" s="3">
        <v>8.82177734375</v>
      </c>
    </row>
    <row r="1289" spans="1:12">
      <c r="A1289" s="2" t="s">
        <v>4682</v>
      </c>
      <c r="B1289" s="2" t="s">
        <v>4683</v>
      </c>
      <c r="C1289" s="3">
        <v>2.2122006416320801</v>
      </c>
      <c r="D1289" s="4">
        <v>4.26</v>
      </c>
      <c r="E1289" s="5">
        <v>1</v>
      </c>
      <c r="F1289" s="5">
        <v>1</v>
      </c>
      <c r="G1289" s="5">
        <v>1</v>
      </c>
      <c r="H1289" s="5">
        <v>1</v>
      </c>
      <c r="I1289" s="6">
        <v>68078.611328125</v>
      </c>
      <c r="J1289" s="5">
        <v>305</v>
      </c>
      <c r="K1289" s="7">
        <v>35.145436484660003</v>
      </c>
      <c r="L1289" s="3">
        <v>9.43701171875</v>
      </c>
    </row>
    <row r="1290" spans="1:12">
      <c r="A1290" s="2" t="s">
        <v>2375</v>
      </c>
      <c r="B1290" s="2" t="s">
        <v>3156</v>
      </c>
      <c r="C1290" s="3">
        <v>2.2121918201446502</v>
      </c>
      <c r="D1290" s="4">
        <v>4.9000000000000004</v>
      </c>
      <c r="E1290" s="5">
        <v>1</v>
      </c>
      <c r="F1290" s="5">
        <v>1</v>
      </c>
      <c r="G1290" s="5">
        <v>1</v>
      </c>
      <c r="H1290" s="5">
        <v>1</v>
      </c>
      <c r="I1290" s="6">
        <v>48012227.75</v>
      </c>
      <c r="J1290" s="5">
        <v>306</v>
      </c>
      <c r="K1290" s="7">
        <v>34.529913994659999</v>
      </c>
      <c r="L1290" s="3">
        <v>9.15869140625</v>
      </c>
    </row>
    <row r="1291" spans="1:12">
      <c r="A1291" s="2" t="s">
        <v>2142</v>
      </c>
      <c r="B1291" s="2" t="s">
        <v>3309</v>
      </c>
      <c r="C1291" s="3">
        <v>2.2111058235168501</v>
      </c>
      <c r="D1291" s="4">
        <v>1.73</v>
      </c>
      <c r="E1291" s="5">
        <v>1</v>
      </c>
      <c r="F1291" s="5">
        <v>1</v>
      </c>
      <c r="G1291" s="5">
        <v>1</v>
      </c>
      <c r="H1291" s="5">
        <v>1</v>
      </c>
      <c r="I1291" s="6">
        <v>6656639.34375</v>
      </c>
      <c r="J1291" s="5">
        <v>693</v>
      </c>
      <c r="K1291" s="7">
        <v>77.539857684660106</v>
      </c>
      <c r="L1291" s="3">
        <v>4.97021484375</v>
      </c>
    </row>
    <row r="1292" spans="1:12">
      <c r="A1292" s="2" t="s">
        <v>2560</v>
      </c>
      <c r="B1292" s="2" t="s">
        <v>4356</v>
      </c>
      <c r="C1292" s="3">
        <v>2.20754814147949</v>
      </c>
      <c r="D1292" s="4">
        <v>1.73</v>
      </c>
      <c r="E1292" s="5">
        <v>1</v>
      </c>
      <c r="F1292" s="5">
        <v>2</v>
      </c>
      <c r="G1292" s="5">
        <v>2</v>
      </c>
      <c r="H1292" s="5">
        <v>2</v>
      </c>
      <c r="I1292" s="6">
        <v>216024.220703125</v>
      </c>
      <c r="J1292" s="5">
        <v>1501</v>
      </c>
      <c r="K1292" s="7">
        <v>164.10675656466</v>
      </c>
      <c r="L1292" s="3">
        <v>4.69091796875</v>
      </c>
    </row>
    <row r="1293" spans="1:12">
      <c r="A1293" s="2" t="s">
        <v>5099</v>
      </c>
      <c r="B1293" s="2" t="s">
        <v>5100</v>
      </c>
      <c r="C1293" s="3">
        <v>2.2040863037109402</v>
      </c>
      <c r="D1293" s="4">
        <v>2.3199999999999998</v>
      </c>
      <c r="E1293" s="5">
        <v>1</v>
      </c>
      <c r="F1293" s="5">
        <v>1</v>
      </c>
      <c r="G1293" s="5">
        <v>1</v>
      </c>
      <c r="H1293" s="5">
        <v>1</v>
      </c>
      <c r="I1293" s="6"/>
      <c r="J1293" s="5">
        <v>776</v>
      </c>
      <c r="K1293" s="7">
        <v>87.371600864660294</v>
      </c>
      <c r="L1293" s="3">
        <v>5.47802734375</v>
      </c>
    </row>
    <row r="1294" spans="1:12">
      <c r="A1294" s="2" t="s">
        <v>5101</v>
      </c>
      <c r="B1294" s="2" t="s">
        <v>5102</v>
      </c>
      <c r="C1294" s="3">
        <v>2.1956088542938201</v>
      </c>
      <c r="D1294" s="4">
        <v>1.22</v>
      </c>
      <c r="E1294" s="5">
        <v>1</v>
      </c>
      <c r="F1294" s="5">
        <v>1</v>
      </c>
      <c r="G1294" s="5">
        <v>1</v>
      </c>
      <c r="H1294" s="5">
        <v>1</v>
      </c>
      <c r="I1294" s="6">
        <v>29007501.125</v>
      </c>
      <c r="J1294" s="5">
        <v>657</v>
      </c>
      <c r="K1294" s="7">
        <v>74.465979134660103</v>
      </c>
      <c r="L1294" s="3">
        <v>8.52880859375</v>
      </c>
    </row>
    <row r="1295" spans="1:12">
      <c r="A1295" s="2" t="s">
        <v>148</v>
      </c>
      <c r="B1295" s="2" t="s">
        <v>3385</v>
      </c>
      <c r="C1295" s="3">
        <v>2.1863317489624001</v>
      </c>
      <c r="D1295" s="4">
        <v>6.43</v>
      </c>
      <c r="E1295" s="5">
        <v>1</v>
      </c>
      <c r="F1295" s="5">
        <v>1</v>
      </c>
      <c r="G1295" s="5">
        <v>1</v>
      </c>
      <c r="H1295" s="5">
        <v>1</v>
      </c>
      <c r="I1295" s="6">
        <v>1342550.6796875</v>
      </c>
      <c r="J1295" s="5">
        <v>140</v>
      </c>
      <c r="K1295" s="7">
        <v>16.241315774659999</v>
      </c>
      <c r="L1295" s="3">
        <v>7.92822265625</v>
      </c>
    </row>
    <row r="1296" spans="1:12">
      <c r="A1296" s="2" t="s">
        <v>646</v>
      </c>
      <c r="B1296" s="2" t="s">
        <v>4262</v>
      </c>
      <c r="C1296" s="3">
        <v>2.1848275661468501</v>
      </c>
      <c r="D1296" s="4">
        <v>8.33</v>
      </c>
      <c r="E1296" s="5">
        <v>1</v>
      </c>
      <c r="F1296" s="5">
        <v>1</v>
      </c>
      <c r="G1296" s="5">
        <v>1</v>
      </c>
      <c r="H1296" s="5">
        <v>1</v>
      </c>
      <c r="I1296" s="6">
        <v>3706590.015625</v>
      </c>
      <c r="J1296" s="5">
        <v>156</v>
      </c>
      <c r="K1296" s="7">
        <v>17.713341864659998</v>
      </c>
      <c r="L1296" s="3">
        <v>9.64208984375</v>
      </c>
    </row>
    <row r="1297" spans="1:12">
      <c r="A1297" s="2" t="s">
        <v>2279</v>
      </c>
      <c r="B1297" s="2" t="s">
        <v>4313</v>
      </c>
      <c r="C1297" s="3">
        <v>2.1845929622650102</v>
      </c>
      <c r="D1297" s="4">
        <v>3.05</v>
      </c>
      <c r="E1297" s="5">
        <v>1</v>
      </c>
      <c r="F1297" s="5">
        <v>1</v>
      </c>
      <c r="G1297" s="5">
        <v>1</v>
      </c>
      <c r="H1297" s="5">
        <v>1</v>
      </c>
      <c r="I1297" s="6">
        <v>541456.890625</v>
      </c>
      <c r="J1297" s="5">
        <v>295</v>
      </c>
      <c r="K1297" s="7">
        <v>33.981876404659999</v>
      </c>
      <c r="L1297" s="3">
        <v>4.43701171875</v>
      </c>
    </row>
    <row r="1298" spans="1:12">
      <c r="A1298" s="2" t="s">
        <v>2220</v>
      </c>
      <c r="B1298" s="2" t="s">
        <v>3262</v>
      </c>
      <c r="C1298" s="3">
        <v>2.1813504695892298</v>
      </c>
      <c r="D1298" s="4">
        <v>0.7</v>
      </c>
      <c r="E1298" s="5">
        <v>1</v>
      </c>
      <c r="F1298" s="5">
        <v>1</v>
      </c>
      <c r="G1298" s="5">
        <v>1</v>
      </c>
      <c r="H1298" s="5">
        <v>1</v>
      </c>
      <c r="I1298" s="6">
        <v>464975.849609375</v>
      </c>
      <c r="J1298" s="5">
        <v>1566</v>
      </c>
      <c r="K1298" s="7">
        <v>178.82832832465999</v>
      </c>
      <c r="L1298" s="3">
        <v>5.99853515625</v>
      </c>
    </row>
    <row r="1299" spans="1:12">
      <c r="A1299" s="2" t="s">
        <v>794</v>
      </c>
      <c r="B1299" s="2" t="s">
        <v>4159</v>
      </c>
      <c r="C1299" s="3">
        <v>2.1700253486633301</v>
      </c>
      <c r="D1299" s="4">
        <v>1.3</v>
      </c>
      <c r="E1299" s="5">
        <v>1</v>
      </c>
      <c r="F1299" s="5">
        <v>1</v>
      </c>
      <c r="G1299" s="5">
        <v>1</v>
      </c>
      <c r="H1299" s="5">
        <v>1</v>
      </c>
      <c r="I1299" s="6">
        <v>459553235</v>
      </c>
      <c r="J1299" s="5">
        <v>1303</v>
      </c>
      <c r="K1299" s="7">
        <v>147.87383342466001</v>
      </c>
      <c r="L1299" s="3">
        <v>7.78173828125</v>
      </c>
    </row>
    <row r="1300" spans="1:12">
      <c r="A1300" s="2" t="s">
        <v>5105</v>
      </c>
      <c r="B1300" s="2" t="s">
        <v>5106</v>
      </c>
      <c r="C1300" s="3">
        <v>2.1646392345428498</v>
      </c>
      <c r="D1300" s="4">
        <v>2.17</v>
      </c>
      <c r="E1300" s="5">
        <v>1</v>
      </c>
      <c r="F1300" s="5">
        <v>1</v>
      </c>
      <c r="G1300" s="5">
        <v>1</v>
      </c>
      <c r="H1300" s="5">
        <v>1</v>
      </c>
      <c r="I1300" s="6">
        <v>3331987.0625</v>
      </c>
      <c r="J1300" s="5">
        <v>600</v>
      </c>
      <c r="K1300" s="7">
        <v>68.850635784660099</v>
      </c>
      <c r="L1300" s="3">
        <v>7.62060546875</v>
      </c>
    </row>
    <row r="1301" spans="1:12">
      <c r="A1301" s="2" t="s">
        <v>2770</v>
      </c>
      <c r="B1301" s="2" t="s">
        <v>2832</v>
      </c>
      <c r="C1301" s="3">
        <v>2.1609950065612802</v>
      </c>
      <c r="D1301" s="4">
        <v>2.71</v>
      </c>
      <c r="E1301" s="5">
        <v>1</v>
      </c>
      <c r="F1301" s="5">
        <v>1</v>
      </c>
      <c r="G1301" s="5">
        <v>1</v>
      </c>
      <c r="H1301" s="5">
        <v>1</v>
      </c>
      <c r="I1301" s="6">
        <v>11315618</v>
      </c>
      <c r="J1301" s="5">
        <v>443</v>
      </c>
      <c r="K1301" s="7">
        <v>51.364441194660003</v>
      </c>
      <c r="L1301" s="3">
        <v>5.80810546875</v>
      </c>
    </row>
    <row r="1302" spans="1:12">
      <c r="A1302" s="2" t="s">
        <v>2547</v>
      </c>
      <c r="B1302" s="2" t="s">
        <v>3049</v>
      </c>
      <c r="C1302" s="3">
        <v>2.16024971008301</v>
      </c>
      <c r="D1302" s="4">
        <v>2.4700000000000002</v>
      </c>
      <c r="E1302" s="5">
        <v>1</v>
      </c>
      <c r="F1302" s="5">
        <v>1</v>
      </c>
      <c r="G1302" s="5">
        <v>1</v>
      </c>
      <c r="H1302" s="5">
        <v>1</v>
      </c>
      <c r="I1302" s="6">
        <v>3438156.75</v>
      </c>
      <c r="J1302" s="5">
        <v>485</v>
      </c>
      <c r="K1302" s="7">
        <v>53.358741974660099</v>
      </c>
      <c r="L1302" s="3">
        <v>7.70849609375</v>
      </c>
    </row>
    <row r="1303" spans="1:12">
      <c r="A1303" s="2" t="s">
        <v>1900</v>
      </c>
      <c r="B1303" s="2" t="s">
        <v>3476</v>
      </c>
      <c r="C1303" s="3">
        <v>2.1564645767211901</v>
      </c>
      <c r="D1303" s="4">
        <v>9.06</v>
      </c>
      <c r="E1303" s="5">
        <v>1</v>
      </c>
      <c r="F1303" s="5">
        <v>2</v>
      </c>
      <c r="G1303" s="5">
        <v>2</v>
      </c>
      <c r="H1303" s="5">
        <v>2</v>
      </c>
      <c r="I1303" s="6">
        <v>1529486.5517578099</v>
      </c>
      <c r="J1303" s="5">
        <v>265</v>
      </c>
      <c r="K1303" s="7">
        <v>29.438732654660001</v>
      </c>
      <c r="L1303" s="3">
        <v>8.08935546875</v>
      </c>
    </row>
    <row r="1304" spans="1:12">
      <c r="A1304" s="2" t="s">
        <v>1572</v>
      </c>
      <c r="B1304" s="2" t="s">
        <v>3677</v>
      </c>
      <c r="C1304" s="3">
        <v>2.1419842243194598</v>
      </c>
      <c r="D1304" s="4">
        <v>1.23</v>
      </c>
      <c r="E1304" s="5">
        <v>1</v>
      </c>
      <c r="F1304" s="5">
        <v>1</v>
      </c>
      <c r="G1304" s="5">
        <v>1</v>
      </c>
      <c r="H1304" s="5">
        <v>1</v>
      </c>
      <c r="I1304" s="6">
        <v>17517318.8125</v>
      </c>
      <c r="J1304" s="5">
        <v>816</v>
      </c>
      <c r="K1304" s="7">
        <v>90.938105004660002</v>
      </c>
      <c r="L1304" s="3">
        <v>6.74169921875</v>
      </c>
    </row>
    <row r="1305" spans="1:12">
      <c r="A1305" s="2" t="s">
        <v>1875</v>
      </c>
      <c r="B1305" s="2" t="s">
        <v>3490</v>
      </c>
      <c r="C1305" s="3">
        <v>2.1374361515045202</v>
      </c>
      <c r="D1305" s="4">
        <v>5.61</v>
      </c>
      <c r="E1305" s="5">
        <v>2</v>
      </c>
      <c r="F1305" s="5">
        <v>1</v>
      </c>
      <c r="G1305" s="5">
        <v>2</v>
      </c>
      <c r="H1305" s="5">
        <v>2</v>
      </c>
      <c r="I1305" s="6">
        <v>13903471.3525391</v>
      </c>
      <c r="J1305" s="5">
        <v>392</v>
      </c>
      <c r="K1305" s="7">
        <v>44.223135114660003</v>
      </c>
      <c r="L1305" s="3">
        <v>5.30029296875</v>
      </c>
    </row>
    <row r="1306" spans="1:12">
      <c r="A1306" s="2" t="s">
        <v>5107</v>
      </c>
      <c r="B1306" s="2" t="s">
        <v>5108</v>
      </c>
      <c r="C1306" s="3">
        <v>2.1359624862670898</v>
      </c>
      <c r="D1306" s="4">
        <v>7.31</v>
      </c>
      <c r="E1306" s="5">
        <v>1</v>
      </c>
      <c r="F1306" s="5">
        <v>1</v>
      </c>
      <c r="G1306" s="5">
        <v>1</v>
      </c>
      <c r="H1306" s="5">
        <v>2</v>
      </c>
      <c r="I1306" s="6">
        <v>106095.373046875</v>
      </c>
      <c r="J1306" s="5">
        <v>219</v>
      </c>
      <c r="K1306" s="7">
        <v>24.50128670466</v>
      </c>
      <c r="L1306" s="3">
        <v>5.27490234375</v>
      </c>
    </row>
    <row r="1307" spans="1:12">
      <c r="A1307" s="2" t="s">
        <v>1389</v>
      </c>
      <c r="B1307" s="2" t="s">
        <v>3798</v>
      </c>
      <c r="C1307" s="3">
        <v>2.1312227249145499</v>
      </c>
      <c r="D1307" s="4">
        <v>4.76</v>
      </c>
      <c r="E1307" s="5">
        <v>1</v>
      </c>
      <c r="F1307" s="5">
        <v>1</v>
      </c>
      <c r="G1307" s="5">
        <v>1</v>
      </c>
      <c r="H1307" s="5">
        <v>1</v>
      </c>
      <c r="I1307" s="6">
        <v>284080241</v>
      </c>
      <c r="J1307" s="5">
        <v>420</v>
      </c>
      <c r="K1307" s="7">
        <v>47.228559774659999</v>
      </c>
      <c r="L1307" s="3">
        <v>4.48779296875</v>
      </c>
    </row>
    <row r="1308" spans="1:12">
      <c r="A1308" s="2" t="s">
        <v>1601</v>
      </c>
      <c r="B1308" s="2" t="s">
        <v>273</v>
      </c>
      <c r="C1308" s="3">
        <v>2.1284885406494101</v>
      </c>
      <c r="D1308" s="4">
        <v>3.7</v>
      </c>
      <c r="E1308" s="5">
        <v>1</v>
      </c>
      <c r="F1308" s="5">
        <v>1</v>
      </c>
      <c r="G1308" s="5">
        <v>1</v>
      </c>
      <c r="H1308" s="5">
        <v>1</v>
      </c>
      <c r="I1308" s="6">
        <v>41593033.125</v>
      </c>
      <c r="J1308" s="5">
        <v>270</v>
      </c>
      <c r="K1308" s="7">
        <v>30.934290964660001</v>
      </c>
      <c r="L1308" s="3">
        <v>4.53857421875</v>
      </c>
    </row>
    <row r="1309" spans="1:12">
      <c r="A1309" s="2" t="s">
        <v>163</v>
      </c>
      <c r="B1309" s="2" t="s">
        <v>4277</v>
      </c>
      <c r="C1309" s="3">
        <v>2.1255922317504901</v>
      </c>
      <c r="D1309" s="4">
        <v>22.22</v>
      </c>
      <c r="E1309" s="5">
        <v>1</v>
      </c>
      <c r="F1309" s="5">
        <v>1</v>
      </c>
      <c r="G1309" s="5">
        <v>1</v>
      </c>
      <c r="H1309" s="5">
        <v>1</v>
      </c>
      <c r="I1309" s="6"/>
      <c r="J1309" s="5">
        <v>72</v>
      </c>
      <c r="K1309" s="7">
        <v>8.0304379346599895</v>
      </c>
      <c r="L1309" s="3">
        <v>9.27587890625</v>
      </c>
    </row>
    <row r="1310" spans="1:12">
      <c r="A1310" s="2" t="s">
        <v>1252</v>
      </c>
      <c r="B1310" s="2" t="s">
        <v>3892</v>
      </c>
      <c r="C1310" s="3">
        <v>2.12280201911926</v>
      </c>
      <c r="D1310" s="4">
        <v>5.91</v>
      </c>
      <c r="E1310" s="5">
        <v>1</v>
      </c>
      <c r="F1310" s="5">
        <v>1</v>
      </c>
      <c r="G1310" s="5">
        <v>1</v>
      </c>
      <c r="H1310" s="5">
        <v>1</v>
      </c>
      <c r="I1310" s="6">
        <v>985116.0625</v>
      </c>
      <c r="J1310" s="5">
        <v>220</v>
      </c>
      <c r="K1310" s="7">
        <v>25.306962774660001</v>
      </c>
      <c r="L1310" s="3">
        <v>8.79248046875</v>
      </c>
    </row>
    <row r="1311" spans="1:12">
      <c r="A1311" s="2" t="s">
        <v>5109</v>
      </c>
      <c r="B1311" s="2" t="s">
        <v>5110</v>
      </c>
      <c r="C1311" s="3">
        <v>2.1150832176208501</v>
      </c>
      <c r="D1311" s="4">
        <v>7.14</v>
      </c>
      <c r="E1311" s="5">
        <v>1</v>
      </c>
      <c r="F1311" s="5">
        <v>1</v>
      </c>
      <c r="G1311" s="5">
        <v>1</v>
      </c>
      <c r="H1311" s="5">
        <v>1</v>
      </c>
      <c r="I1311" s="6">
        <v>286862.203125</v>
      </c>
      <c r="J1311" s="5">
        <v>168</v>
      </c>
      <c r="K1311" s="7">
        <v>19.90937926466</v>
      </c>
      <c r="L1311" s="3">
        <v>9.55419921875</v>
      </c>
    </row>
    <row r="1312" spans="1:12">
      <c r="A1312" s="2" t="s">
        <v>1297</v>
      </c>
      <c r="B1312" s="2" t="s">
        <v>3859</v>
      </c>
      <c r="C1312" s="3">
        <v>2.1127722263336199</v>
      </c>
      <c r="D1312" s="4">
        <v>2.17</v>
      </c>
      <c r="E1312" s="5">
        <v>1</v>
      </c>
      <c r="F1312" s="5">
        <v>1</v>
      </c>
      <c r="G1312" s="5">
        <v>1</v>
      </c>
      <c r="H1312" s="5">
        <v>1</v>
      </c>
      <c r="I1312" s="6">
        <v>12397302.875</v>
      </c>
      <c r="J1312" s="5">
        <v>508</v>
      </c>
      <c r="K1312" s="7">
        <v>57.437120954660003</v>
      </c>
      <c r="L1312" s="3">
        <v>5.35107421875</v>
      </c>
    </row>
    <row r="1313" spans="1:12">
      <c r="A1313" s="2" t="s">
        <v>1958</v>
      </c>
      <c r="B1313" s="2" t="s">
        <v>3434</v>
      </c>
      <c r="C1313" s="3">
        <v>2.1123428344726598</v>
      </c>
      <c r="D1313" s="4">
        <v>6.79</v>
      </c>
      <c r="E1313" s="5">
        <v>1</v>
      </c>
      <c r="F1313" s="5">
        <v>1</v>
      </c>
      <c r="G1313" s="5">
        <v>1</v>
      </c>
      <c r="H1313" s="5">
        <v>1</v>
      </c>
      <c r="I1313" s="6">
        <v>28709706.375</v>
      </c>
      <c r="J1313" s="5">
        <v>324</v>
      </c>
      <c r="K1313" s="7">
        <v>37.156379384659999</v>
      </c>
      <c r="L1313" s="3">
        <v>7.60595703125</v>
      </c>
    </row>
    <row r="1314" spans="1:12">
      <c r="A1314" s="2" t="s">
        <v>1943</v>
      </c>
      <c r="B1314" s="2" t="s">
        <v>3444</v>
      </c>
      <c r="C1314" s="3">
        <v>2.1096441745758101</v>
      </c>
      <c r="D1314" s="4">
        <v>1.55</v>
      </c>
      <c r="E1314" s="5">
        <v>1</v>
      </c>
      <c r="F1314" s="5">
        <v>1</v>
      </c>
      <c r="G1314" s="5">
        <v>1</v>
      </c>
      <c r="H1314" s="5">
        <v>1</v>
      </c>
      <c r="I1314" s="6">
        <v>500700.29980468802</v>
      </c>
      <c r="J1314" s="5">
        <v>323</v>
      </c>
      <c r="K1314" s="7">
        <v>36.605081074659999</v>
      </c>
      <c r="L1314" s="3">
        <v>7.16650390625</v>
      </c>
    </row>
    <row r="1315" spans="1:12">
      <c r="A1315" s="2" t="s">
        <v>1442</v>
      </c>
      <c r="B1315" s="2" t="s">
        <v>3763</v>
      </c>
      <c r="C1315" s="3">
        <v>2.1073865890502899</v>
      </c>
      <c r="D1315" s="4">
        <v>1.88</v>
      </c>
      <c r="E1315" s="5">
        <v>1</v>
      </c>
      <c r="F1315" s="5">
        <v>1</v>
      </c>
      <c r="G1315" s="5">
        <v>1</v>
      </c>
      <c r="H1315" s="5">
        <v>1</v>
      </c>
      <c r="I1315" s="6">
        <v>619300.982421875</v>
      </c>
      <c r="J1315" s="5">
        <v>693</v>
      </c>
      <c r="K1315" s="7">
        <v>77.890528434660098</v>
      </c>
      <c r="L1315" s="3">
        <v>5.64306640625</v>
      </c>
    </row>
    <row r="1316" spans="1:12">
      <c r="A1316" s="2" t="s">
        <v>1666</v>
      </c>
      <c r="B1316" s="2" t="s">
        <v>3626</v>
      </c>
      <c r="C1316" s="3">
        <v>2.1066651344299299</v>
      </c>
      <c r="D1316" s="4">
        <v>0.91</v>
      </c>
      <c r="E1316" s="5">
        <v>1</v>
      </c>
      <c r="F1316" s="5">
        <v>1</v>
      </c>
      <c r="G1316" s="5">
        <v>1</v>
      </c>
      <c r="H1316" s="5">
        <v>1</v>
      </c>
      <c r="I1316" s="6">
        <v>54426.6240234375</v>
      </c>
      <c r="J1316" s="5">
        <v>1099</v>
      </c>
      <c r="K1316" s="7">
        <v>125.94567543466</v>
      </c>
      <c r="L1316" s="3">
        <v>6.72705078125</v>
      </c>
    </row>
    <row r="1317" spans="1:12">
      <c r="A1317" s="2" t="s">
        <v>1183</v>
      </c>
      <c r="B1317" s="2" t="s">
        <v>3934</v>
      </c>
      <c r="C1317" s="3">
        <v>2.1022684574127202</v>
      </c>
      <c r="D1317" s="4">
        <v>5.81</v>
      </c>
      <c r="E1317" s="5">
        <v>1</v>
      </c>
      <c r="F1317" s="5">
        <v>1</v>
      </c>
      <c r="G1317" s="5">
        <v>1</v>
      </c>
      <c r="H1317" s="5">
        <v>1</v>
      </c>
      <c r="I1317" s="6">
        <v>269016.140625</v>
      </c>
      <c r="J1317" s="5">
        <v>430</v>
      </c>
      <c r="K1317" s="7">
        <v>46.529187324660001</v>
      </c>
      <c r="L1317" s="3">
        <v>7.57666015625</v>
      </c>
    </row>
    <row r="1318" spans="1:12">
      <c r="A1318" s="2" t="s">
        <v>5111</v>
      </c>
      <c r="B1318" s="2" t="s">
        <v>5112</v>
      </c>
      <c r="C1318" s="3">
        <v>2.1020078659057599</v>
      </c>
      <c r="D1318" s="4">
        <v>3.49</v>
      </c>
      <c r="E1318" s="5">
        <v>3</v>
      </c>
      <c r="F1318" s="5">
        <v>1</v>
      </c>
      <c r="G1318" s="5">
        <v>1</v>
      </c>
      <c r="H1318" s="5">
        <v>1</v>
      </c>
      <c r="I1318" s="6">
        <v>6037326.8125</v>
      </c>
      <c r="J1318" s="5">
        <v>344</v>
      </c>
      <c r="K1318" s="7">
        <v>39.75768177466</v>
      </c>
      <c r="L1318" s="3">
        <v>6.96142578125</v>
      </c>
    </row>
    <row r="1319" spans="1:12">
      <c r="A1319" s="2" t="s">
        <v>1061</v>
      </c>
      <c r="B1319" s="2" t="s">
        <v>4418</v>
      </c>
      <c r="C1319" s="3">
        <v>2.1018016338348402</v>
      </c>
      <c r="D1319" s="4">
        <v>11.86</v>
      </c>
      <c r="E1319" s="5">
        <v>1</v>
      </c>
      <c r="F1319" s="5">
        <v>2</v>
      </c>
      <c r="G1319" s="5">
        <v>2</v>
      </c>
      <c r="H1319" s="5">
        <v>2</v>
      </c>
      <c r="I1319" s="6">
        <v>311176.994140625</v>
      </c>
      <c r="J1319" s="5">
        <v>194</v>
      </c>
      <c r="K1319" s="7">
        <v>21.58517983466</v>
      </c>
      <c r="L1319" s="3">
        <v>8.93896484375</v>
      </c>
    </row>
    <row r="1320" spans="1:12">
      <c r="A1320" s="2" t="s">
        <v>1528</v>
      </c>
      <c r="B1320" s="2" t="s">
        <v>3709</v>
      </c>
      <c r="C1320" s="3">
        <v>2.09998655319214</v>
      </c>
      <c r="D1320" s="4">
        <v>7.37</v>
      </c>
      <c r="E1320" s="5">
        <v>1</v>
      </c>
      <c r="F1320" s="5">
        <v>1</v>
      </c>
      <c r="G1320" s="5">
        <v>1</v>
      </c>
      <c r="H1320" s="5">
        <v>1</v>
      </c>
      <c r="I1320" s="6">
        <v>57533922.25</v>
      </c>
      <c r="J1320" s="5">
        <v>407</v>
      </c>
      <c r="K1320" s="7">
        <v>47.825885374659997</v>
      </c>
      <c r="L1320" s="3">
        <v>5.45263671875</v>
      </c>
    </row>
    <row r="1321" spans="1:12">
      <c r="A1321" s="2" t="s">
        <v>5113</v>
      </c>
      <c r="B1321" s="2" t="s">
        <v>5114</v>
      </c>
      <c r="C1321" s="3">
        <v>2.0997982025146502</v>
      </c>
      <c r="D1321" s="4">
        <v>9.09</v>
      </c>
      <c r="E1321" s="5">
        <v>1</v>
      </c>
      <c r="F1321" s="5">
        <v>1</v>
      </c>
      <c r="G1321" s="5">
        <v>1</v>
      </c>
      <c r="H1321" s="5">
        <v>1</v>
      </c>
      <c r="I1321" s="6">
        <v>115315.88574218799</v>
      </c>
      <c r="J1321" s="5">
        <v>99</v>
      </c>
      <c r="K1321" s="7">
        <v>11.71930690466</v>
      </c>
      <c r="L1321" s="3">
        <v>10.14013671875</v>
      </c>
    </row>
    <row r="1322" spans="1:12">
      <c r="A1322" s="2" t="s">
        <v>5115</v>
      </c>
      <c r="B1322" s="2" t="s">
        <v>5116</v>
      </c>
      <c r="C1322" s="3">
        <v>2.0983595848083501</v>
      </c>
      <c r="D1322" s="4">
        <v>1.68</v>
      </c>
      <c r="E1322" s="5">
        <v>1</v>
      </c>
      <c r="F1322" s="5">
        <v>1</v>
      </c>
      <c r="G1322" s="5">
        <v>1</v>
      </c>
      <c r="H1322" s="5">
        <v>1</v>
      </c>
      <c r="I1322" s="6">
        <v>2565406.3046875</v>
      </c>
      <c r="J1322" s="5">
        <v>1308</v>
      </c>
      <c r="K1322" s="7">
        <v>147.96847739466</v>
      </c>
      <c r="L1322" s="3">
        <v>5.33837890625</v>
      </c>
    </row>
    <row r="1323" spans="1:12">
      <c r="A1323" s="2" t="s">
        <v>5117</v>
      </c>
      <c r="B1323" s="2" t="s">
        <v>5118</v>
      </c>
      <c r="C1323" s="3">
        <v>2.0978925228118901</v>
      </c>
      <c r="D1323" s="4">
        <v>11.68</v>
      </c>
      <c r="E1323" s="5">
        <v>1</v>
      </c>
      <c r="F1323" s="5">
        <v>1</v>
      </c>
      <c r="G1323" s="5">
        <v>1</v>
      </c>
      <c r="H1323" s="5">
        <v>1</v>
      </c>
      <c r="I1323" s="6">
        <v>41646993.25</v>
      </c>
      <c r="J1323" s="5">
        <v>137</v>
      </c>
      <c r="K1323" s="7">
        <v>16.380619314659999</v>
      </c>
      <c r="L1323" s="3">
        <v>5.79541015625</v>
      </c>
    </row>
    <row r="1324" spans="1:12">
      <c r="A1324" s="2" t="s">
        <v>5119</v>
      </c>
      <c r="B1324" s="2" t="s">
        <v>5120</v>
      </c>
      <c r="C1324" s="3">
        <v>2.08955955505371</v>
      </c>
      <c r="D1324" s="4">
        <v>4.8600000000000003</v>
      </c>
      <c r="E1324" s="5">
        <v>1</v>
      </c>
      <c r="F1324" s="5">
        <v>1</v>
      </c>
      <c r="G1324" s="5">
        <v>1</v>
      </c>
      <c r="H1324" s="5">
        <v>1</v>
      </c>
      <c r="I1324" s="6">
        <v>43095002.625</v>
      </c>
      <c r="J1324" s="5">
        <v>329</v>
      </c>
      <c r="K1324" s="7">
        <v>38.262441074660003</v>
      </c>
      <c r="L1324" s="3">
        <v>7.31298828125</v>
      </c>
    </row>
    <row r="1325" spans="1:12">
      <c r="A1325" s="2" t="s">
        <v>2647</v>
      </c>
      <c r="B1325" s="2" t="s">
        <v>3025</v>
      </c>
      <c r="C1325" s="3">
        <v>2.0876631736755402</v>
      </c>
      <c r="D1325" s="4">
        <v>6.98</v>
      </c>
      <c r="E1325" s="5">
        <v>1</v>
      </c>
      <c r="F1325" s="5">
        <v>2</v>
      </c>
      <c r="G1325" s="5">
        <v>2</v>
      </c>
      <c r="H1325" s="5">
        <v>2</v>
      </c>
      <c r="I1325" s="6">
        <v>1903456.7792968799</v>
      </c>
      <c r="J1325" s="5">
        <v>401</v>
      </c>
      <c r="K1325" s="7">
        <v>47.219292514659998</v>
      </c>
      <c r="L1325" s="3">
        <v>7.10791015625</v>
      </c>
    </row>
    <row r="1326" spans="1:12">
      <c r="A1326" s="2" t="s">
        <v>2555</v>
      </c>
      <c r="B1326" s="2" t="s">
        <v>3043</v>
      </c>
      <c r="C1326" s="3">
        <v>2.0845026969909699</v>
      </c>
      <c r="D1326" s="4">
        <v>2.78</v>
      </c>
      <c r="E1326" s="5">
        <v>1</v>
      </c>
      <c r="F1326" s="5">
        <v>1</v>
      </c>
      <c r="G1326" s="5">
        <v>1</v>
      </c>
      <c r="H1326" s="5">
        <v>1</v>
      </c>
      <c r="I1326" s="6">
        <v>247172.517578125</v>
      </c>
      <c r="J1326" s="5">
        <v>540</v>
      </c>
      <c r="K1326" s="7">
        <v>60.839904494660097</v>
      </c>
      <c r="L1326" s="3">
        <v>4.80517578125</v>
      </c>
    </row>
    <row r="1327" spans="1:12">
      <c r="A1327" s="2" t="s">
        <v>1216</v>
      </c>
      <c r="B1327" s="2" t="s">
        <v>4427</v>
      </c>
      <c r="C1327" s="3">
        <v>2.0835714340210001</v>
      </c>
      <c r="D1327" s="4">
        <v>1.06</v>
      </c>
      <c r="E1327" s="5">
        <v>1</v>
      </c>
      <c r="F1327" s="5">
        <v>1</v>
      </c>
      <c r="G1327" s="5">
        <v>1</v>
      </c>
      <c r="H1327" s="5">
        <v>1</v>
      </c>
      <c r="I1327" s="6">
        <v>3749366.03125</v>
      </c>
      <c r="J1327" s="5">
        <v>1317</v>
      </c>
      <c r="K1327" s="7">
        <v>147.88974717465999</v>
      </c>
      <c r="L1327" s="3">
        <v>6.85888671875</v>
      </c>
    </row>
    <row r="1328" spans="1:12">
      <c r="A1328" s="2" t="s">
        <v>2470</v>
      </c>
      <c r="B1328" s="2" t="s">
        <v>3097</v>
      </c>
      <c r="C1328" s="3">
        <v>2.0776076316833501</v>
      </c>
      <c r="D1328" s="4">
        <v>0.71</v>
      </c>
      <c r="E1328" s="5">
        <v>1</v>
      </c>
      <c r="F1328" s="5">
        <v>1</v>
      </c>
      <c r="G1328" s="5">
        <v>1</v>
      </c>
      <c r="H1328" s="5">
        <v>1</v>
      </c>
      <c r="I1328" s="6">
        <v>3238529.53125</v>
      </c>
      <c r="J1328" s="5">
        <v>1980</v>
      </c>
      <c r="K1328" s="7">
        <v>228.96744898466</v>
      </c>
      <c r="L1328" s="3">
        <v>5.03369140625</v>
      </c>
    </row>
    <row r="1329" spans="1:12">
      <c r="A1329" s="2" t="s">
        <v>2057</v>
      </c>
      <c r="B1329" s="2" t="s">
        <v>3364</v>
      </c>
      <c r="C1329" s="3">
        <v>2.0763912200927699</v>
      </c>
      <c r="D1329" s="4">
        <v>12.04</v>
      </c>
      <c r="E1329" s="5">
        <v>1</v>
      </c>
      <c r="F1329" s="5">
        <v>1</v>
      </c>
      <c r="G1329" s="5">
        <v>1</v>
      </c>
      <c r="H1329" s="5">
        <v>2</v>
      </c>
      <c r="I1329" s="6">
        <v>37860978.5</v>
      </c>
      <c r="J1329" s="5">
        <v>216</v>
      </c>
      <c r="K1329" s="7">
        <v>24.677009794660002</v>
      </c>
      <c r="L1329" s="3">
        <v>8.49951171875</v>
      </c>
    </row>
    <row r="1330" spans="1:12">
      <c r="A1330" s="2" t="s">
        <v>4666</v>
      </c>
      <c r="B1330" s="2" t="s">
        <v>4667</v>
      </c>
      <c r="C1330" s="3">
        <v>2.0747754573821999</v>
      </c>
      <c r="D1330" s="4">
        <v>3.74</v>
      </c>
      <c r="E1330" s="5">
        <v>1</v>
      </c>
      <c r="F1330" s="5">
        <v>1</v>
      </c>
      <c r="G1330" s="5">
        <v>1</v>
      </c>
      <c r="H1330" s="5">
        <v>2</v>
      </c>
      <c r="I1330" s="6">
        <v>287449.66015625</v>
      </c>
      <c r="J1330" s="5">
        <v>321</v>
      </c>
      <c r="K1330" s="7">
        <v>35.688748304660002</v>
      </c>
      <c r="L1330" s="3">
        <v>10.11083984375</v>
      </c>
    </row>
    <row r="1331" spans="1:12">
      <c r="A1331" s="2" t="s">
        <v>760</v>
      </c>
      <c r="B1331" s="2" t="s">
        <v>4182</v>
      </c>
      <c r="C1331" s="3">
        <v>2.06706023216248</v>
      </c>
      <c r="D1331" s="4">
        <v>1.97</v>
      </c>
      <c r="E1331" s="5">
        <v>1</v>
      </c>
      <c r="F1331" s="5">
        <v>1</v>
      </c>
      <c r="G1331" s="5">
        <v>1</v>
      </c>
      <c r="H1331" s="5">
        <v>2</v>
      </c>
      <c r="I1331" s="6">
        <v>4798541.05859375</v>
      </c>
      <c r="J1331" s="5">
        <v>813</v>
      </c>
      <c r="K1331" s="7">
        <v>90.971827254660099</v>
      </c>
      <c r="L1331" s="3">
        <v>8.60205078125</v>
      </c>
    </row>
    <row r="1332" spans="1:12">
      <c r="A1332" s="2" t="s">
        <v>1703</v>
      </c>
      <c r="B1332" s="2" t="s">
        <v>3602</v>
      </c>
      <c r="C1332" s="3">
        <v>2.0462963581085201</v>
      </c>
      <c r="D1332" s="4">
        <v>2.44</v>
      </c>
      <c r="E1332" s="5">
        <v>1</v>
      </c>
      <c r="F1332" s="5">
        <v>1</v>
      </c>
      <c r="G1332" s="5">
        <v>1</v>
      </c>
      <c r="H1332" s="5">
        <v>1</v>
      </c>
      <c r="I1332" s="6">
        <v>16381463.9375</v>
      </c>
      <c r="J1332" s="5">
        <v>778</v>
      </c>
      <c r="K1332" s="7">
        <v>88.470991564659997</v>
      </c>
      <c r="L1332" s="3">
        <v>5.23681640625</v>
      </c>
    </row>
    <row r="1333" spans="1:12">
      <c r="A1333" s="2" t="s">
        <v>1652</v>
      </c>
      <c r="B1333" s="2" t="s">
        <v>3635</v>
      </c>
      <c r="C1333" s="3">
        <v>2.0441272258758501</v>
      </c>
      <c r="D1333" s="4">
        <v>2.0299999999999998</v>
      </c>
      <c r="E1333" s="5">
        <v>1</v>
      </c>
      <c r="F1333" s="5">
        <v>1</v>
      </c>
      <c r="G1333" s="5">
        <v>1</v>
      </c>
      <c r="H1333" s="5">
        <v>1</v>
      </c>
      <c r="I1333" s="6">
        <v>267102.517578125</v>
      </c>
      <c r="J1333" s="5">
        <v>493</v>
      </c>
      <c r="K1333" s="7">
        <v>57.441477054660098</v>
      </c>
      <c r="L1333" s="3">
        <v>6.68310546875</v>
      </c>
    </row>
    <row r="1334" spans="1:12">
      <c r="A1334" s="2" t="s">
        <v>1987</v>
      </c>
      <c r="B1334" s="2" t="s">
        <v>3413</v>
      </c>
      <c r="C1334" s="3">
        <v>2.0432205200195299</v>
      </c>
      <c r="D1334" s="4">
        <v>1.42</v>
      </c>
      <c r="E1334" s="5">
        <v>1</v>
      </c>
      <c r="F1334" s="5">
        <v>1</v>
      </c>
      <c r="G1334" s="5">
        <v>1</v>
      </c>
      <c r="H1334" s="5">
        <v>1</v>
      </c>
      <c r="I1334" s="6">
        <v>55720719.75</v>
      </c>
      <c r="J1334" s="5">
        <v>565</v>
      </c>
      <c r="K1334" s="7">
        <v>63.837564164660002</v>
      </c>
      <c r="L1334" s="3">
        <v>8.14794921875</v>
      </c>
    </row>
    <row r="1335" spans="1:12">
      <c r="A1335" s="2" t="s">
        <v>5123</v>
      </c>
      <c r="B1335" s="2" t="s">
        <v>5124</v>
      </c>
      <c r="C1335" s="3">
        <v>2.0353040695190399</v>
      </c>
      <c r="D1335" s="4">
        <v>4.46</v>
      </c>
      <c r="E1335" s="5">
        <v>1</v>
      </c>
      <c r="F1335" s="5">
        <v>1</v>
      </c>
      <c r="G1335" s="5">
        <v>1</v>
      </c>
      <c r="H1335" s="5">
        <v>1</v>
      </c>
      <c r="I1335" s="6">
        <v>935020.982421875</v>
      </c>
      <c r="J1335" s="5">
        <v>336</v>
      </c>
      <c r="K1335" s="7">
        <v>38.850659254659902</v>
      </c>
      <c r="L1335" s="3">
        <v>9.72998046875</v>
      </c>
    </row>
    <row r="1336" spans="1:12">
      <c r="A1336" s="2" t="s">
        <v>5531</v>
      </c>
      <c r="B1336" s="2" t="s">
        <v>5532</v>
      </c>
      <c r="C1336" s="3">
        <v>2.03228783607483</v>
      </c>
      <c r="D1336" s="4">
        <v>1.69</v>
      </c>
      <c r="E1336" s="5">
        <v>2</v>
      </c>
      <c r="F1336" s="5">
        <v>1</v>
      </c>
      <c r="G1336" s="5">
        <v>1</v>
      </c>
      <c r="H1336" s="5">
        <v>1</v>
      </c>
      <c r="I1336" s="6">
        <v>762373.90625</v>
      </c>
      <c r="J1336" s="5">
        <v>534</v>
      </c>
      <c r="K1336" s="7">
        <v>58.646157154660003</v>
      </c>
      <c r="L1336" s="3">
        <v>5.24951171875</v>
      </c>
    </row>
    <row r="1337" spans="1:12">
      <c r="A1337" s="2" t="s">
        <v>1102</v>
      </c>
      <c r="B1337" s="2" t="s">
        <v>44</v>
      </c>
      <c r="C1337" s="3">
        <v>2.0164945125579798</v>
      </c>
      <c r="D1337" s="4">
        <v>9.48</v>
      </c>
      <c r="E1337" s="5">
        <v>1</v>
      </c>
      <c r="F1337" s="5">
        <v>1</v>
      </c>
      <c r="G1337" s="5">
        <v>1</v>
      </c>
      <c r="H1337" s="5">
        <v>2</v>
      </c>
      <c r="I1337" s="6">
        <v>36574879.375</v>
      </c>
      <c r="J1337" s="5">
        <v>232</v>
      </c>
      <c r="K1337" s="7">
        <v>26.197430584660001</v>
      </c>
      <c r="L1337" s="3">
        <v>8.90966796875</v>
      </c>
    </row>
    <row r="1338" spans="1:12">
      <c r="A1338" s="2" t="s">
        <v>5127</v>
      </c>
      <c r="B1338" s="2" t="s">
        <v>5128</v>
      </c>
      <c r="C1338" s="3">
        <v>2.0159168243408199</v>
      </c>
      <c r="D1338" s="4">
        <v>6.6</v>
      </c>
      <c r="E1338" s="5">
        <v>1</v>
      </c>
      <c r="F1338" s="5">
        <v>1</v>
      </c>
      <c r="G1338" s="5">
        <v>1</v>
      </c>
      <c r="H1338" s="5">
        <v>1</v>
      </c>
      <c r="I1338" s="6"/>
      <c r="J1338" s="5">
        <v>197</v>
      </c>
      <c r="K1338" s="7">
        <v>23.529252854660001</v>
      </c>
      <c r="L1338" s="3">
        <v>9.61279296875</v>
      </c>
    </row>
    <row r="1339" spans="1:12">
      <c r="A1339" s="2" t="s">
        <v>2209</v>
      </c>
      <c r="B1339" s="2" t="s">
        <v>9</v>
      </c>
      <c r="C1339" s="3">
        <v>2.0103499889373802</v>
      </c>
      <c r="D1339" s="4">
        <v>5.42</v>
      </c>
      <c r="E1339" s="5">
        <v>1</v>
      </c>
      <c r="F1339" s="5">
        <v>1</v>
      </c>
      <c r="G1339" s="5">
        <v>1</v>
      </c>
      <c r="H1339" s="5">
        <v>4</v>
      </c>
      <c r="I1339" s="6">
        <v>55044272.5</v>
      </c>
      <c r="J1339" s="5">
        <v>480</v>
      </c>
      <c r="K1339" s="7">
        <v>51.827490114660201</v>
      </c>
      <c r="L1339" s="3">
        <v>4.69091796875</v>
      </c>
    </row>
    <row r="1340" spans="1:12">
      <c r="A1340" s="2" t="s">
        <v>577</v>
      </c>
      <c r="B1340" s="2" t="s">
        <v>408</v>
      </c>
      <c r="C1340" s="3">
        <v>2.0064399242401101</v>
      </c>
      <c r="D1340" s="4">
        <v>1.77</v>
      </c>
      <c r="E1340" s="5">
        <v>1</v>
      </c>
      <c r="F1340" s="5">
        <v>1</v>
      </c>
      <c r="G1340" s="5">
        <v>1</v>
      </c>
      <c r="H1340" s="5">
        <v>1</v>
      </c>
      <c r="I1340" s="6">
        <v>13458667</v>
      </c>
      <c r="J1340" s="5">
        <v>848</v>
      </c>
      <c r="K1340" s="7">
        <v>97.802045024660103</v>
      </c>
      <c r="L1340" s="3">
        <v>8.76318359375</v>
      </c>
    </row>
    <row r="1341" spans="1:12">
      <c r="A1341" s="2" t="s">
        <v>822</v>
      </c>
      <c r="B1341" s="2" t="s">
        <v>4142</v>
      </c>
      <c r="C1341" s="3">
        <v>2.0061874389648402</v>
      </c>
      <c r="D1341" s="4">
        <v>1.47</v>
      </c>
      <c r="E1341" s="5">
        <v>1</v>
      </c>
      <c r="F1341" s="5">
        <v>1</v>
      </c>
      <c r="G1341" s="5">
        <v>1</v>
      </c>
      <c r="H1341" s="5">
        <v>1</v>
      </c>
      <c r="I1341" s="6">
        <v>116288.7421875</v>
      </c>
      <c r="J1341" s="5">
        <v>682</v>
      </c>
      <c r="K1341" s="7">
        <v>77.543064004660195</v>
      </c>
      <c r="L1341" s="3">
        <v>9.02685546875</v>
      </c>
    </row>
    <row r="1342" spans="1:12">
      <c r="A1342" s="2" t="s">
        <v>973</v>
      </c>
      <c r="B1342" s="2" t="s">
        <v>4057</v>
      </c>
      <c r="C1342" s="3">
        <v>2.00444889068604</v>
      </c>
      <c r="D1342" s="4">
        <v>1.77</v>
      </c>
      <c r="E1342" s="5">
        <v>1</v>
      </c>
      <c r="F1342" s="5">
        <v>1</v>
      </c>
      <c r="G1342" s="5">
        <v>1</v>
      </c>
      <c r="H1342" s="5">
        <v>1</v>
      </c>
      <c r="I1342" s="6">
        <v>2538440.75</v>
      </c>
      <c r="J1342" s="5">
        <v>622</v>
      </c>
      <c r="K1342" s="7">
        <v>72.229878024660096</v>
      </c>
      <c r="L1342" s="3">
        <v>9.18798828125</v>
      </c>
    </row>
    <row r="1343" spans="1:12">
      <c r="A1343" s="2" t="s">
        <v>5131</v>
      </c>
      <c r="B1343" s="2" t="s">
        <v>5132</v>
      </c>
      <c r="C1343" s="3">
        <v>2.00433373451233</v>
      </c>
      <c r="D1343" s="4">
        <v>3.43</v>
      </c>
      <c r="E1343" s="5">
        <v>1</v>
      </c>
      <c r="F1343" s="5">
        <v>1</v>
      </c>
      <c r="G1343" s="5">
        <v>1</v>
      </c>
      <c r="H1343" s="5">
        <v>1</v>
      </c>
      <c r="I1343" s="6">
        <v>15297984.625</v>
      </c>
      <c r="J1343" s="5">
        <v>233</v>
      </c>
      <c r="K1343" s="7">
        <v>26.161117534660001</v>
      </c>
      <c r="L1343" s="3">
        <v>4.83056640625</v>
      </c>
    </row>
    <row r="1344" spans="1:12">
      <c r="A1344" s="2" t="s">
        <v>2477</v>
      </c>
      <c r="B1344" s="2" t="s">
        <v>244</v>
      </c>
      <c r="C1344" s="3">
        <v>2.0029602050781299</v>
      </c>
      <c r="D1344" s="4">
        <v>1.3</v>
      </c>
      <c r="E1344" s="5">
        <v>1</v>
      </c>
      <c r="F1344" s="5">
        <v>1</v>
      </c>
      <c r="G1344" s="5">
        <v>1</v>
      </c>
      <c r="H1344" s="5">
        <v>1</v>
      </c>
      <c r="I1344" s="6">
        <v>4656555.875</v>
      </c>
      <c r="J1344" s="5">
        <v>693</v>
      </c>
      <c r="K1344" s="7">
        <v>79.721563454659901</v>
      </c>
      <c r="L1344" s="3">
        <v>5.87158203125</v>
      </c>
    </row>
    <row r="1345" spans="1:12">
      <c r="A1345" s="2" t="s">
        <v>1929</v>
      </c>
      <c r="B1345" s="2" t="s">
        <v>3456</v>
      </c>
      <c r="C1345" s="3">
        <v>1.98941385746002</v>
      </c>
      <c r="D1345" s="4">
        <v>2.73</v>
      </c>
      <c r="E1345" s="5">
        <v>1</v>
      </c>
      <c r="F1345" s="5">
        <v>1</v>
      </c>
      <c r="G1345" s="5">
        <v>1</v>
      </c>
      <c r="H1345" s="5">
        <v>1</v>
      </c>
      <c r="I1345" s="6">
        <v>12045630.625</v>
      </c>
      <c r="J1345" s="5">
        <v>549</v>
      </c>
      <c r="K1345" s="7">
        <v>60.133527764660002</v>
      </c>
      <c r="L1345" s="3">
        <v>5.89697265625</v>
      </c>
    </row>
    <row r="1346" spans="1:12">
      <c r="A1346" s="2" t="s">
        <v>2621</v>
      </c>
      <c r="B1346" s="2" t="s">
        <v>3001</v>
      </c>
      <c r="C1346" s="3">
        <v>1.95338690280914</v>
      </c>
      <c r="D1346" s="4">
        <v>0.92</v>
      </c>
      <c r="E1346" s="5">
        <v>1</v>
      </c>
      <c r="F1346" s="5">
        <v>1</v>
      </c>
      <c r="G1346" s="5">
        <v>1</v>
      </c>
      <c r="H1346" s="5">
        <v>1</v>
      </c>
      <c r="I1346" s="6">
        <v>297219.7265625</v>
      </c>
      <c r="J1346" s="5">
        <v>1087</v>
      </c>
      <c r="K1346" s="7">
        <v>124.56411317465999</v>
      </c>
      <c r="L1346" s="3">
        <v>5.49072265625</v>
      </c>
    </row>
    <row r="1347" spans="1:12">
      <c r="A1347" s="2" t="s">
        <v>2388</v>
      </c>
      <c r="B1347" s="2" t="s">
        <v>3147</v>
      </c>
      <c r="C1347" s="3">
        <v>1.95162117481232</v>
      </c>
      <c r="D1347" s="4">
        <v>3.42</v>
      </c>
      <c r="E1347" s="5">
        <v>1</v>
      </c>
      <c r="F1347" s="5">
        <v>1</v>
      </c>
      <c r="G1347" s="5">
        <v>1</v>
      </c>
      <c r="H1347" s="5">
        <v>1</v>
      </c>
      <c r="I1347" s="6">
        <v>8909707.25</v>
      </c>
      <c r="J1347" s="5">
        <v>322</v>
      </c>
      <c r="K1347" s="7">
        <v>36.78311271466</v>
      </c>
      <c r="L1347" s="3">
        <v>9.52490234375</v>
      </c>
    </row>
    <row r="1348" spans="1:12">
      <c r="A1348" s="2" t="s">
        <v>5139</v>
      </c>
      <c r="B1348" s="2" t="s">
        <v>5140</v>
      </c>
      <c r="C1348" s="3">
        <v>1.9374461174011199</v>
      </c>
      <c r="D1348" s="4">
        <v>6.45</v>
      </c>
      <c r="E1348" s="5">
        <v>1</v>
      </c>
      <c r="F1348" s="5">
        <v>1</v>
      </c>
      <c r="G1348" s="5">
        <v>1</v>
      </c>
      <c r="H1348" s="5">
        <v>1</v>
      </c>
      <c r="I1348" s="6">
        <v>5906935.5</v>
      </c>
      <c r="J1348" s="5">
        <v>248</v>
      </c>
      <c r="K1348" s="7">
        <v>27.825196014660001</v>
      </c>
      <c r="L1348" s="3">
        <v>5.68115234375</v>
      </c>
    </row>
    <row r="1349" spans="1:12">
      <c r="A1349" s="2" t="s">
        <v>1789</v>
      </c>
      <c r="B1349" s="2" t="s">
        <v>2870</v>
      </c>
      <c r="C1349" s="3">
        <v>1.9348733425140401</v>
      </c>
      <c r="D1349" s="4">
        <v>3.11</v>
      </c>
      <c r="E1349" s="5">
        <v>1</v>
      </c>
      <c r="F1349" s="5">
        <v>1</v>
      </c>
      <c r="G1349" s="5">
        <v>1</v>
      </c>
      <c r="H1349" s="5">
        <v>1</v>
      </c>
      <c r="I1349" s="6">
        <v>23278514</v>
      </c>
      <c r="J1349" s="5">
        <v>257</v>
      </c>
      <c r="K1349" s="7">
        <v>30.07595978466</v>
      </c>
      <c r="L1349" s="3">
        <v>9.58349609375</v>
      </c>
    </row>
    <row r="1350" spans="1:12">
      <c r="A1350" s="2" t="s">
        <v>5141</v>
      </c>
      <c r="B1350" s="2" t="s">
        <v>5142</v>
      </c>
      <c r="C1350" s="3">
        <v>1.93168592453003</v>
      </c>
      <c r="D1350" s="4">
        <v>11.11</v>
      </c>
      <c r="E1350" s="5">
        <v>1</v>
      </c>
      <c r="F1350" s="5">
        <v>1</v>
      </c>
      <c r="G1350" s="5">
        <v>1</v>
      </c>
      <c r="H1350" s="5">
        <v>1</v>
      </c>
      <c r="I1350" s="6">
        <v>141403.56982421901</v>
      </c>
      <c r="J1350" s="5">
        <v>90</v>
      </c>
      <c r="K1350" s="7">
        <v>10.604413474659999</v>
      </c>
      <c r="L1350" s="3">
        <v>8.85107421875</v>
      </c>
    </row>
    <row r="1351" spans="1:12">
      <c r="A1351" s="2" t="s">
        <v>2304</v>
      </c>
      <c r="B1351" s="2" t="s">
        <v>480</v>
      </c>
      <c r="C1351" s="3">
        <v>1.93092370033264</v>
      </c>
      <c r="D1351" s="4">
        <v>1.41</v>
      </c>
      <c r="E1351" s="5">
        <v>1</v>
      </c>
      <c r="F1351" s="5">
        <v>1</v>
      </c>
      <c r="G1351" s="5">
        <v>1</v>
      </c>
      <c r="H1351" s="5">
        <v>1</v>
      </c>
      <c r="I1351" s="6">
        <v>18080188.75</v>
      </c>
      <c r="J1351" s="5">
        <v>853</v>
      </c>
      <c r="K1351" s="7">
        <v>99.424875724660197</v>
      </c>
      <c r="L1351" s="3">
        <v>7.57666015625</v>
      </c>
    </row>
    <row r="1352" spans="1:12">
      <c r="A1352" s="2" t="s">
        <v>5143</v>
      </c>
      <c r="B1352" s="2" t="s">
        <v>5144</v>
      </c>
      <c r="C1352" s="3">
        <v>1.91751265525818</v>
      </c>
      <c r="D1352" s="4">
        <v>1.99</v>
      </c>
      <c r="E1352" s="5">
        <v>1</v>
      </c>
      <c r="F1352" s="5">
        <v>1</v>
      </c>
      <c r="G1352" s="5">
        <v>1</v>
      </c>
      <c r="H1352" s="5">
        <v>1</v>
      </c>
      <c r="I1352" s="6">
        <v>1727705.0234375</v>
      </c>
      <c r="J1352" s="5">
        <v>453</v>
      </c>
      <c r="K1352" s="7">
        <v>51.436076004660002</v>
      </c>
      <c r="L1352" s="3">
        <v>8.52880859375</v>
      </c>
    </row>
    <row r="1353" spans="1:12">
      <c r="A1353" s="2" t="s">
        <v>2278</v>
      </c>
      <c r="B1353" s="2" t="s">
        <v>3227</v>
      </c>
      <c r="C1353" s="3">
        <v>1.88896095752716</v>
      </c>
      <c r="D1353" s="4">
        <v>5.5</v>
      </c>
      <c r="E1353" s="5">
        <v>1</v>
      </c>
      <c r="F1353" s="5">
        <v>1</v>
      </c>
      <c r="G1353" s="5">
        <v>1</v>
      </c>
      <c r="H1353" s="5">
        <v>2</v>
      </c>
      <c r="I1353" s="6">
        <v>8484066.7109375</v>
      </c>
      <c r="J1353" s="5">
        <v>200</v>
      </c>
      <c r="K1353" s="7">
        <v>22.673307154660002</v>
      </c>
      <c r="L1353" s="3">
        <v>5.98583984375</v>
      </c>
    </row>
    <row r="1354" spans="1:12">
      <c r="A1354" s="2" t="s">
        <v>5145</v>
      </c>
      <c r="B1354" s="2" t="s">
        <v>5146</v>
      </c>
      <c r="C1354" s="3">
        <v>1.88187599182129</v>
      </c>
      <c r="D1354" s="4">
        <v>2.4300000000000002</v>
      </c>
      <c r="E1354" s="5">
        <v>1</v>
      </c>
      <c r="F1354" s="5">
        <v>1</v>
      </c>
      <c r="G1354" s="5">
        <v>1</v>
      </c>
      <c r="H1354" s="5">
        <v>1</v>
      </c>
      <c r="I1354" s="6">
        <v>3050282.3125</v>
      </c>
      <c r="J1354" s="5">
        <v>577</v>
      </c>
      <c r="K1354" s="7">
        <v>64.908513094660194</v>
      </c>
      <c r="L1354" s="3">
        <v>6.31591796875</v>
      </c>
    </row>
    <row r="1355" spans="1:12">
      <c r="A1355" s="2" t="s">
        <v>1501</v>
      </c>
      <c r="B1355" s="2" t="s">
        <v>3729</v>
      </c>
      <c r="C1355" s="3">
        <v>1.8791462182998699</v>
      </c>
      <c r="D1355" s="4">
        <v>5.81</v>
      </c>
      <c r="E1355" s="5">
        <v>1</v>
      </c>
      <c r="F1355" s="5">
        <v>1</v>
      </c>
      <c r="G1355" s="5">
        <v>1</v>
      </c>
      <c r="H1355" s="5">
        <v>1</v>
      </c>
      <c r="I1355" s="6">
        <v>53967383.625</v>
      </c>
      <c r="J1355" s="5">
        <v>241</v>
      </c>
      <c r="K1355" s="7">
        <v>27.02966809466</v>
      </c>
      <c r="L1355" s="3">
        <v>5.65576171875</v>
      </c>
    </row>
    <row r="1356" spans="1:12">
      <c r="A1356" s="2" t="s">
        <v>685</v>
      </c>
      <c r="B1356" s="2" t="s">
        <v>4236</v>
      </c>
      <c r="C1356" s="3">
        <v>1.86913454532623</v>
      </c>
      <c r="D1356" s="4">
        <v>1.89</v>
      </c>
      <c r="E1356" s="5">
        <v>1</v>
      </c>
      <c r="F1356" s="5">
        <v>1</v>
      </c>
      <c r="G1356" s="5">
        <v>1</v>
      </c>
      <c r="H1356" s="5">
        <v>1</v>
      </c>
      <c r="I1356" s="6">
        <v>1091811.0253906299</v>
      </c>
      <c r="J1356" s="5">
        <v>477</v>
      </c>
      <c r="K1356" s="7">
        <v>55.538779754659998</v>
      </c>
      <c r="L1356" s="3">
        <v>7.29833984375</v>
      </c>
    </row>
    <row r="1357" spans="1:12">
      <c r="A1357" s="2" t="s">
        <v>1935</v>
      </c>
      <c r="B1357" s="2" t="s">
        <v>3451</v>
      </c>
      <c r="C1357" s="3">
        <v>1.8684223890304601</v>
      </c>
      <c r="D1357" s="4">
        <v>9.7200000000000006</v>
      </c>
      <c r="E1357" s="5">
        <v>1</v>
      </c>
      <c r="F1357" s="5">
        <v>3</v>
      </c>
      <c r="G1357" s="5">
        <v>3</v>
      </c>
      <c r="H1357" s="5">
        <v>3</v>
      </c>
      <c r="I1357" s="6">
        <v>16630664.1041667</v>
      </c>
      <c r="J1357" s="5">
        <v>607</v>
      </c>
      <c r="K1357" s="7">
        <v>67.831573814660103</v>
      </c>
      <c r="L1357" s="3">
        <v>8.57275390625</v>
      </c>
    </row>
    <row r="1358" spans="1:12">
      <c r="A1358" s="2" t="s">
        <v>1772</v>
      </c>
      <c r="B1358" s="2" t="s">
        <v>3552</v>
      </c>
      <c r="C1358" s="3">
        <v>1.8684175014495901</v>
      </c>
      <c r="D1358" s="4">
        <v>4.4400000000000004</v>
      </c>
      <c r="E1358" s="5">
        <v>1</v>
      </c>
      <c r="F1358" s="5">
        <v>1</v>
      </c>
      <c r="G1358" s="5">
        <v>1</v>
      </c>
      <c r="H1358" s="5">
        <v>1</v>
      </c>
      <c r="I1358" s="6">
        <v>4050304.4375</v>
      </c>
      <c r="J1358" s="5">
        <v>180</v>
      </c>
      <c r="K1358" s="7">
        <v>20.114534134660001</v>
      </c>
      <c r="L1358" s="3">
        <v>9.86181640625</v>
      </c>
    </row>
    <row r="1359" spans="1:12">
      <c r="A1359" s="2" t="s">
        <v>777</v>
      </c>
      <c r="B1359" s="2" t="s">
        <v>4328</v>
      </c>
      <c r="C1359" s="3">
        <v>1.8535073995590201</v>
      </c>
      <c r="D1359" s="4">
        <v>1.66</v>
      </c>
      <c r="E1359" s="5">
        <v>1</v>
      </c>
      <c r="F1359" s="5">
        <v>1</v>
      </c>
      <c r="G1359" s="5">
        <v>1</v>
      </c>
      <c r="H1359" s="5">
        <v>1</v>
      </c>
      <c r="I1359" s="6">
        <v>218249.00488281299</v>
      </c>
      <c r="J1359" s="5">
        <v>421</v>
      </c>
      <c r="K1359" s="7">
        <v>43.036791624660097</v>
      </c>
      <c r="L1359" s="3">
        <v>5.35107421875</v>
      </c>
    </row>
    <row r="1360" spans="1:12">
      <c r="A1360" s="2" t="s">
        <v>2387</v>
      </c>
      <c r="B1360" s="2" t="s">
        <v>3148</v>
      </c>
      <c r="C1360" s="3">
        <v>1.8517383337020901</v>
      </c>
      <c r="D1360" s="4">
        <v>2.76</v>
      </c>
      <c r="E1360" s="5">
        <v>1</v>
      </c>
      <c r="F1360" s="5">
        <v>2</v>
      </c>
      <c r="G1360" s="5">
        <v>2</v>
      </c>
      <c r="H1360" s="5">
        <v>2</v>
      </c>
      <c r="I1360" s="6">
        <v>677743.392578125</v>
      </c>
      <c r="J1360" s="5">
        <v>724</v>
      </c>
      <c r="K1360" s="7">
        <v>80.470459304660096</v>
      </c>
      <c r="L1360" s="3">
        <v>5.69384765625</v>
      </c>
    </row>
    <row r="1361" spans="1:12">
      <c r="A1361" s="2" t="s">
        <v>5009</v>
      </c>
      <c r="B1361" s="2" t="s">
        <v>5010</v>
      </c>
      <c r="C1361" s="3">
        <v>1.8160483837127701</v>
      </c>
      <c r="D1361" s="4">
        <v>2.7</v>
      </c>
      <c r="E1361" s="5">
        <v>1</v>
      </c>
      <c r="F1361" s="5">
        <v>1</v>
      </c>
      <c r="G1361" s="5">
        <v>1</v>
      </c>
      <c r="H1361" s="5">
        <v>1</v>
      </c>
      <c r="I1361" s="6">
        <v>7036124.15625</v>
      </c>
      <c r="J1361" s="5">
        <v>370</v>
      </c>
      <c r="K1361" s="7">
        <v>41.759746944660002</v>
      </c>
      <c r="L1361" s="3">
        <v>5.96044921875</v>
      </c>
    </row>
    <row r="1362" spans="1:12">
      <c r="A1362" s="2" t="s">
        <v>970</v>
      </c>
      <c r="B1362" s="2" t="s">
        <v>2806</v>
      </c>
      <c r="C1362" s="3">
        <v>1.8095444440841699</v>
      </c>
      <c r="D1362" s="4">
        <v>2.67</v>
      </c>
      <c r="E1362" s="5">
        <v>1</v>
      </c>
      <c r="F1362" s="5">
        <v>1</v>
      </c>
      <c r="G1362" s="5">
        <v>1</v>
      </c>
      <c r="H1362" s="5">
        <v>1</v>
      </c>
      <c r="I1362" s="6">
        <v>19586221.5</v>
      </c>
      <c r="J1362" s="5">
        <v>374</v>
      </c>
      <c r="K1362" s="7">
        <v>43.238619454659997</v>
      </c>
      <c r="L1362" s="3">
        <v>9.42236328125</v>
      </c>
    </row>
    <row r="1363" spans="1:12">
      <c r="A1363" s="2" t="s">
        <v>2672</v>
      </c>
      <c r="B1363" s="2" t="s">
        <v>2970</v>
      </c>
      <c r="C1363" s="3">
        <v>1.80309426784515</v>
      </c>
      <c r="D1363" s="4">
        <v>2.65</v>
      </c>
      <c r="E1363" s="5">
        <v>1</v>
      </c>
      <c r="F1363" s="5">
        <v>1</v>
      </c>
      <c r="G1363" s="5">
        <v>1</v>
      </c>
      <c r="H1363" s="5">
        <v>2</v>
      </c>
      <c r="I1363" s="6">
        <v>164188.666015625</v>
      </c>
      <c r="J1363" s="5">
        <v>452</v>
      </c>
      <c r="K1363" s="7">
        <v>48.850579294660101</v>
      </c>
      <c r="L1363" s="3">
        <v>4.80517578125</v>
      </c>
    </row>
    <row r="1364" spans="1:12">
      <c r="A1364" s="2" t="s">
        <v>2204</v>
      </c>
      <c r="B1364" s="2" t="s">
        <v>3271</v>
      </c>
      <c r="C1364" s="3">
        <v>1.7922017574310301</v>
      </c>
      <c r="D1364" s="4">
        <v>1.26</v>
      </c>
      <c r="E1364" s="5">
        <v>1</v>
      </c>
      <c r="F1364" s="5">
        <v>1</v>
      </c>
      <c r="G1364" s="5">
        <v>1</v>
      </c>
      <c r="H1364" s="5">
        <v>1</v>
      </c>
      <c r="I1364" s="6">
        <v>21141789.9375</v>
      </c>
      <c r="J1364" s="5">
        <v>952</v>
      </c>
      <c r="K1364" s="7">
        <v>112.04482141466001</v>
      </c>
      <c r="L1364" s="3">
        <v>8.77783203125</v>
      </c>
    </row>
    <row r="1365" spans="1:12">
      <c r="A1365" s="2" t="s">
        <v>1526</v>
      </c>
      <c r="B1365" s="2" t="s">
        <v>3711</v>
      </c>
      <c r="C1365" s="3">
        <v>1.7739794254303001</v>
      </c>
      <c r="D1365" s="4">
        <v>2.78</v>
      </c>
      <c r="E1365" s="5">
        <v>1</v>
      </c>
      <c r="F1365" s="5">
        <v>1</v>
      </c>
      <c r="G1365" s="5">
        <v>1</v>
      </c>
      <c r="H1365" s="5">
        <v>1</v>
      </c>
      <c r="I1365" s="6">
        <v>8835905.25</v>
      </c>
      <c r="J1365" s="5">
        <v>432</v>
      </c>
      <c r="K1365" s="7">
        <v>48.852737834659997</v>
      </c>
      <c r="L1365" s="3">
        <v>9.67138671875</v>
      </c>
    </row>
    <row r="1366" spans="1:12">
      <c r="A1366" s="2" t="s">
        <v>1490</v>
      </c>
      <c r="B1366" s="2" t="s">
        <v>35</v>
      </c>
      <c r="C1366" s="3">
        <v>1.7584388256073</v>
      </c>
      <c r="D1366" s="4">
        <v>9.76</v>
      </c>
      <c r="E1366" s="5">
        <v>1</v>
      </c>
      <c r="F1366" s="5">
        <v>1</v>
      </c>
      <c r="G1366" s="5">
        <v>1</v>
      </c>
      <c r="H1366" s="5">
        <v>1</v>
      </c>
      <c r="I1366" s="6">
        <v>371717.29052734398</v>
      </c>
      <c r="J1366" s="5">
        <v>82</v>
      </c>
      <c r="K1366" s="7">
        <v>8.8735894146599907</v>
      </c>
      <c r="L1366" s="3">
        <v>9.14404296875</v>
      </c>
    </row>
    <row r="1367" spans="1:12">
      <c r="A1367" s="2" t="s">
        <v>1624</v>
      </c>
      <c r="B1367" s="2" t="s">
        <v>3651</v>
      </c>
      <c r="C1367" s="3">
        <v>1.7458062171936</v>
      </c>
      <c r="D1367" s="4">
        <v>1.17</v>
      </c>
      <c r="E1367" s="5">
        <v>1</v>
      </c>
      <c r="F1367" s="5">
        <v>1</v>
      </c>
      <c r="G1367" s="5">
        <v>1</v>
      </c>
      <c r="H1367" s="5">
        <v>1</v>
      </c>
      <c r="I1367" s="6">
        <v>16299188.8125</v>
      </c>
      <c r="J1367" s="5">
        <v>942</v>
      </c>
      <c r="K1367" s="7">
        <v>106.40806805466001</v>
      </c>
      <c r="L1367" s="3">
        <v>8.83642578125</v>
      </c>
    </row>
    <row r="1368" spans="1:12">
      <c r="A1368" s="2" t="s">
        <v>1696</v>
      </c>
      <c r="B1368" s="2" t="s">
        <v>109</v>
      </c>
      <c r="C1368" s="3">
        <v>1.74070632457733</v>
      </c>
      <c r="D1368" s="4">
        <v>1.84</v>
      </c>
      <c r="E1368" s="5">
        <v>1</v>
      </c>
      <c r="F1368" s="5">
        <v>1</v>
      </c>
      <c r="G1368" s="5">
        <v>1</v>
      </c>
      <c r="H1368" s="5">
        <v>1</v>
      </c>
      <c r="I1368" s="6">
        <v>158136.0703125</v>
      </c>
      <c r="J1368" s="5">
        <v>490</v>
      </c>
      <c r="K1368" s="7">
        <v>56.1827005346601</v>
      </c>
      <c r="L1368" s="3">
        <v>9.37841796875</v>
      </c>
    </row>
    <row r="1369" spans="1:12">
      <c r="A1369" s="2" t="s">
        <v>1598</v>
      </c>
      <c r="B1369" s="2" t="s">
        <v>2864</v>
      </c>
      <c r="C1369" s="3">
        <v>1.7353107929229701</v>
      </c>
      <c r="D1369" s="4">
        <v>6.67</v>
      </c>
      <c r="E1369" s="5">
        <v>1</v>
      </c>
      <c r="F1369" s="5">
        <v>1</v>
      </c>
      <c r="G1369" s="5">
        <v>1</v>
      </c>
      <c r="H1369" s="5">
        <v>1</v>
      </c>
      <c r="I1369" s="6"/>
      <c r="J1369" s="5">
        <v>120</v>
      </c>
      <c r="K1369" s="7">
        <v>13.18769163466</v>
      </c>
      <c r="L1369" s="3">
        <v>5.07177734375</v>
      </c>
    </row>
    <row r="1370" spans="1:12">
      <c r="A1370" s="2" t="s">
        <v>2570</v>
      </c>
      <c r="B1370" s="2" t="s">
        <v>3034</v>
      </c>
      <c r="C1370" s="3">
        <v>1.7120109796523999</v>
      </c>
      <c r="D1370" s="4">
        <v>4.2699999999999996</v>
      </c>
      <c r="E1370" s="5">
        <v>1</v>
      </c>
      <c r="F1370" s="5">
        <v>1</v>
      </c>
      <c r="G1370" s="5">
        <v>1</v>
      </c>
      <c r="H1370" s="5">
        <v>1</v>
      </c>
      <c r="I1370" s="6">
        <v>26079782.375</v>
      </c>
      <c r="J1370" s="5">
        <v>234</v>
      </c>
      <c r="K1370" s="7">
        <v>26.960510944660001</v>
      </c>
      <c r="L1370" s="3">
        <v>6.68310546875</v>
      </c>
    </row>
    <row r="1371" spans="1:12">
      <c r="A1371" s="2" t="s">
        <v>5151</v>
      </c>
      <c r="B1371" s="2" t="s">
        <v>5152</v>
      </c>
      <c r="C1371" s="3">
        <v>1.6973890066146899</v>
      </c>
      <c r="D1371" s="4">
        <v>1.24</v>
      </c>
      <c r="E1371" s="5">
        <v>1</v>
      </c>
      <c r="F1371" s="5">
        <v>1</v>
      </c>
      <c r="G1371" s="5">
        <v>1</v>
      </c>
      <c r="H1371" s="5">
        <v>2</v>
      </c>
      <c r="I1371" s="6">
        <v>1355177.81640625</v>
      </c>
      <c r="J1371" s="5">
        <v>727</v>
      </c>
      <c r="K1371" s="7">
        <v>81.254017104660207</v>
      </c>
      <c r="L1371" s="3">
        <v>9.42236328125</v>
      </c>
    </row>
    <row r="1372" spans="1:12">
      <c r="A1372" s="2" t="s">
        <v>1295</v>
      </c>
      <c r="B1372" s="2" t="s">
        <v>3861</v>
      </c>
      <c r="C1372" s="3">
        <v>1.68815445899963</v>
      </c>
      <c r="D1372" s="4">
        <v>3.42</v>
      </c>
      <c r="E1372" s="5">
        <v>1</v>
      </c>
      <c r="F1372" s="5">
        <v>1</v>
      </c>
      <c r="G1372" s="5">
        <v>1</v>
      </c>
      <c r="H1372" s="5">
        <v>1</v>
      </c>
      <c r="I1372" s="6">
        <v>5923150.125</v>
      </c>
      <c r="J1372" s="5">
        <v>380</v>
      </c>
      <c r="K1372" s="7">
        <v>43.041412614659997</v>
      </c>
      <c r="L1372" s="3">
        <v>9.31982421875</v>
      </c>
    </row>
    <row r="1373" spans="1:12">
      <c r="A1373" s="2" t="s">
        <v>5155</v>
      </c>
      <c r="B1373" s="2" t="s">
        <v>5156</v>
      </c>
      <c r="C1373" s="3">
        <v>1.6633497476577801</v>
      </c>
      <c r="D1373" s="4">
        <v>6.1</v>
      </c>
      <c r="E1373" s="5">
        <v>1</v>
      </c>
      <c r="F1373" s="5">
        <v>1</v>
      </c>
      <c r="G1373" s="5">
        <v>1</v>
      </c>
      <c r="H1373" s="5">
        <v>1</v>
      </c>
      <c r="I1373" s="6">
        <v>9523343.25</v>
      </c>
      <c r="J1373" s="5">
        <v>213</v>
      </c>
      <c r="K1373" s="7">
        <v>23.968446884660001</v>
      </c>
      <c r="L1373" s="3">
        <v>8.60205078125</v>
      </c>
    </row>
    <row r="1374" spans="1:12">
      <c r="A1374" s="2" t="s">
        <v>716</v>
      </c>
      <c r="B1374" s="2" t="s">
        <v>4214</v>
      </c>
      <c r="C1374" s="3">
        <v>1.6609982252121001</v>
      </c>
      <c r="D1374" s="4">
        <v>2.2400000000000002</v>
      </c>
      <c r="E1374" s="5">
        <v>1</v>
      </c>
      <c r="F1374" s="5">
        <v>1</v>
      </c>
      <c r="G1374" s="5">
        <v>1</v>
      </c>
      <c r="H1374" s="5">
        <v>1</v>
      </c>
      <c r="I1374" s="6">
        <v>6517347.296875</v>
      </c>
      <c r="J1374" s="5">
        <v>446</v>
      </c>
      <c r="K1374" s="7">
        <v>47.08324156466</v>
      </c>
      <c r="L1374" s="3">
        <v>5.10986328125</v>
      </c>
    </row>
    <row r="1375" spans="1:12">
      <c r="A1375" s="2" t="s">
        <v>1005</v>
      </c>
      <c r="B1375" s="2" t="s">
        <v>4036</v>
      </c>
      <c r="C1375" s="3">
        <v>1.6478344202041599</v>
      </c>
      <c r="D1375" s="4">
        <v>1.79</v>
      </c>
      <c r="E1375" s="5">
        <v>1</v>
      </c>
      <c r="F1375" s="5">
        <v>1</v>
      </c>
      <c r="G1375" s="5">
        <v>1</v>
      </c>
      <c r="H1375" s="5">
        <v>1</v>
      </c>
      <c r="I1375" s="6">
        <v>55677.30859375</v>
      </c>
      <c r="J1375" s="5">
        <v>782</v>
      </c>
      <c r="K1375" s="7">
        <v>88.205705604659897</v>
      </c>
      <c r="L1375" s="3">
        <v>8.11865234375</v>
      </c>
    </row>
    <row r="1376" spans="1:12">
      <c r="A1376" s="2" t="s">
        <v>5157</v>
      </c>
      <c r="B1376" s="2" t="s">
        <v>5158</v>
      </c>
      <c r="C1376" s="3">
        <v>1.63733577728271</v>
      </c>
      <c r="D1376" s="4">
        <v>0.88</v>
      </c>
      <c r="E1376" s="5">
        <v>1</v>
      </c>
      <c r="F1376" s="5">
        <v>1</v>
      </c>
      <c r="G1376" s="5">
        <v>1</v>
      </c>
      <c r="H1376" s="5">
        <v>1</v>
      </c>
      <c r="I1376" s="6">
        <v>18048999.875</v>
      </c>
      <c r="J1376" s="5">
        <v>1369</v>
      </c>
      <c r="K1376" s="7">
        <v>152.92044897465999</v>
      </c>
      <c r="L1376" s="3">
        <v>9.27587890625</v>
      </c>
    </row>
    <row r="1377" spans="1:12">
      <c r="A1377" s="2" t="s">
        <v>5533</v>
      </c>
      <c r="B1377" s="2" t="s">
        <v>5534</v>
      </c>
      <c r="C1377" s="3">
        <v>1.6330132484436</v>
      </c>
      <c r="D1377" s="4">
        <v>0.74</v>
      </c>
      <c r="E1377" s="5">
        <v>1</v>
      </c>
      <c r="F1377" s="5">
        <v>1</v>
      </c>
      <c r="G1377" s="5">
        <v>1</v>
      </c>
      <c r="H1377" s="5">
        <v>1</v>
      </c>
      <c r="I1377" s="6"/>
      <c r="J1377" s="5">
        <v>1088</v>
      </c>
      <c r="K1377" s="7">
        <v>123.75205252466</v>
      </c>
      <c r="L1377" s="3">
        <v>8.30908203125</v>
      </c>
    </row>
    <row r="1378" spans="1:12">
      <c r="A1378" s="2" t="s">
        <v>4566</v>
      </c>
      <c r="B1378" s="2" t="s">
        <v>4567</v>
      </c>
      <c r="C1378" s="3">
        <v>1.61789786815643</v>
      </c>
      <c r="D1378" s="4">
        <v>9.35</v>
      </c>
      <c r="E1378" s="5">
        <v>1</v>
      </c>
      <c r="F1378" s="5">
        <v>1</v>
      </c>
      <c r="G1378" s="5">
        <v>1</v>
      </c>
      <c r="H1378" s="5">
        <v>1</v>
      </c>
      <c r="I1378" s="6">
        <v>2678922.6875</v>
      </c>
      <c r="J1378" s="5">
        <v>107</v>
      </c>
      <c r="K1378" s="7">
        <v>11.94546001466</v>
      </c>
      <c r="L1378" s="3">
        <v>10.37451171875</v>
      </c>
    </row>
    <row r="1379" spans="1:12">
      <c r="A1379" s="2" t="s">
        <v>1697</v>
      </c>
      <c r="B1379" s="2" t="s">
        <v>2885</v>
      </c>
      <c r="C1379" s="3">
        <v>0</v>
      </c>
      <c r="D1379" s="4">
        <v>10.18</v>
      </c>
      <c r="E1379" s="5">
        <v>1</v>
      </c>
      <c r="F1379" s="5">
        <v>1</v>
      </c>
      <c r="G1379" s="5">
        <v>1</v>
      </c>
      <c r="H1379" s="5">
        <v>2</v>
      </c>
      <c r="I1379" s="6">
        <v>18890176.953125</v>
      </c>
      <c r="J1379" s="5">
        <v>167</v>
      </c>
      <c r="K1379" s="7">
        <v>19.177085934659999</v>
      </c>
      <c r="L1379" s="3">
        <v>4.56396484375</v>
      </c>
    </row>
    <row r="1380" spans="1:12">
      <c r="A1380" s="2" t="s">
        <v>2568</v>
      </c>
      <c r="B1380" s="2" t="s">
        <v>2813</v>
      </c>
      <c r="C1380" s="3">
        <v>0</v>
      </c>
      <c r="D1380" s="4">
        <v>1.85</v>
      </c>
      <c r="E1380" s="5">
        <v>1</v>
      </c>
      <c r="F1380" s="5">
        <v>2</v>
      </c>
      <c r="G1380" s="5">
        <v>2</v>
      </c>
      <c r="H1380" s="5">
        <v>2</v>
      </c>
      <c r="I1380" s="6">
        <v>26015011.5</v>
      </c>
      <c r="J1380" s="5">
        <v>2379</v>
      </c>
      <c r="K1380" s="7">
        <v>275.510663064661</v>
      </c>
      <c r="L1380" s="3">
        <v>7.66455078125</v>
      </c>
    </row>
    <row r="1381" spans="1:12">
      <c r="A1381" s="2" t="s">
        <v>1009</v>
      </c>
      <c r="B1381" s="2" t="s">
        <v>129</v>
      </c>
      <c r="C1381" s="3">
        <v>0</v>
      </c>
      <c r="D1381" s="4">
        <v>7.69</v>
      </c>
      <c r="E1381" s="5">
        <v>1</v>
      </c>
      <c r="F1381" s="5">
        <v>1</v>
      </c>
      <c r="G1381" s="5">
        <v>1</v>
      </c>
      <c r="H1381" s="5">
        <v>1</v>
      </c>
      <c r="I1381" s="6">
        <v>44704827.125</v>
      </c>
      <c r="J1381" s="5">
        <v>182</v>
      </c>
      <c r="K1381" s="7">
        <v>21.058251184660001</v>
      </c>
      <c r="L1381" s="3">
        <v>9.33447265625</v>
      </c>
    </row>
    <row r="1382" spans="1:12">
      <c r="A1382" s="2" t="s">
        <v>5169</v>
      </c>
      <c r="B1382" s="2" t="s">
        <v>5170</v>
      </c>
      <c r="C1382" s="3">
        <v>0</v>
      </c>
      <c r="D1382" s="4">
        <v>3.28</v>
      </c>
      <c r="E1382" s="5">
        <v>1</v>
      </c>
      <c r="F1382" s="5">
        <v>1</v>
      </c>
      <c r="G1382" s="5">
        <v>1</v>
      </c>
      <c r="H1382" s="5">
        <v>1</v>
      </c>
      <c r="I1382" s="6">
        <v>233705.138671875</v>
      </c>
      <c r="J1382" s="5">
        <v>427</v>
      </c>
      <c r="K1382" s="7">
        <v>46.794748884660002</v>
      </c>
      <c r="L1382" s="3">
        <v>8.57275390625</v>
      </c>
    </row>
    <row r="1383" spans="1:12">
      <c r="A1383" s="2" t="s">
        <v>5179</v>
      </c>
      <c r="B1383" s="2" t="s">
        <v>5180</v>
      </c>
      <c r="C1383" s="3">
        <v>0</v>
      </c>
      <c r="D1383" s="4">
        <v>11.19</v>
      </c>
      <c r="E1383" s="5">
        <v>1</v>
      </c>
      <c r="F1383" s="5">
        <v>1</v>
      </c>
      <c r="G1383" s="5">
        <v>1</v>
      </c>
      <c r="H1383" s="5">
        <v>1</v>
      </c>
      <c r="I1383" s="6">
        <v>331884.11425781302</v>
      </c>
      <c r="J1383" s="5">
        <v>143</v>
      </c>
      <c r="K1383" s="7">
        <v>15.685306664660001</v>
      </c>
      <c r="L1383" s="3">
        <v>10.03759765625</v>
      </c>
    </row>
    <row r="1384" spans="1:12">
      <c r="A1384" s="2" t="s">
        <v>1259</v>
      </c>
      <c r="B1384" s="2" t="s">
        <v>79</v>
      </c>
      <c r="C1384" s="3">
        <v>0</v>
      </c>
      <c r="D1384" s="4">
        <v>2.99</v>
      </c>
      <c r="E1384" s="5">
        <v>1</v>
      </c>
      <c r="F1384" s="5">
        <v>1</v>
      </c>
      <c r="G1384" s="5">
        <v>1</v>
      </c>
      <c r="H1384" s="5">
        <v>1</v>
      </c>
      <c r="I1384" s="6"/>
      <c r="J1384" s="5">
        <v>969</v>
      </c>
      <c r="K1384" s="7">
        <v>109.49396421466</v>
      </c>
      <c r="L1384" s="3">
        <v>8.95361328125</v>
      </c>
    </row>
    <row r="1385" spans="1:12">
      <c r="A1385" s="2" t="s">
        <v>4582</v>
      </c>
      <c r="B1385" s="2" t="s">
        <v>4583</v>
      </c>
      <c r="C1385" s="3">
        <v>0</v>
      </c>
      <c r="D1385" s="4">
        <v>3.14</v>
      </c>
      <c r="E1385" s="5">
        <v>1</v>
      </c>
      <c r="F1385" s="5">
        <v>1</v>
      </c>
      <c r="G1385" s="5">
        <v>1</v>
      </c>
      <c r="H1385" s="5">
        <v>1</v>
      </c>
      <c r="I1385" s="6">
        <v>738888.8984375</v>
      </c>
      <c r="J1385" s="5">
        <v>446</v>
      </c>
      <c r="K1385" s="7">
        <v>49.666597514659998</v>
      </c>
      <c r="L1385" s="3">
        <v>5.00830078125</v>
      </c>
    </row>
    <row r="1386" spans="1:12">
      <c r="A1386" s="2" t="s">
        <v>5181</v>
      </c>
      <c r="B1386" s="2" t="s">
        <v>5182</v>
      </c>
      <c r="C1386" s="3">
        <v>0</v>
      </c>
      <c r="D1386" s="4">
        <v>2.89</v>
      </c>
      <c r="E1386" s="5">
        <v>1</v>
      </c>
      <c r="F1386" s="5">
        <v>1</v>
      </c>
      <c r="G1386" s="5">
        <v>1</v>
      </c>
      <c r="H1386" s="5">
        <v>1</v>
      </c>
      <c r="I1386" s="6"/>
      <c r="J1386" s="5">
        <v>484</v>
      </c>
      <c r="K1386" s="7">
        <v>56.287106584660101</v>
      </c>
      <c r="L1386" s="3">
        <v>5.24951171875</v>
      </c>
    </row>
    <row r="1387" spans="1:12">
      <c r="A1387" s="2" t="s">
        <v>5189</v>
      </c>
      <c r="B1387" s="2" t="s">
        <v>5190</v>
      </c>
      <c r="C1387" s="3">
        <v>0</v>
      </c>
      <c r="D1387" s="4">
        <v>2.56</v>
      </c>
      <c r="E1387" s="5">
        <v>1</v>
      </c>
      <c r="F1387" s="5">
        <v>1</v>
      </c>
      <c r="G1387" s="5">
        <v>1</v>
      </c>
      <c r="H1387" s="5">
        <v>1</v>
      </c>
      <c r="I1387" s="6">
        <v>2050298.0703125</v>
      </c>
      <c r="J1387" s="5">
        <v>546</v>
      </c>
      <c r="K1387" s="7">
        <v>63.472310804659998</v>
      </c>
      <c r="L1387" s="3">
        <v>5.08447265625</v>
      </c>
    </row>
    <row r="1388" spans="1:12">
      <c r="A1388" s="2" t="s">
        <v>449</v>
      </c>
      <c r="B1388" s="2" t="s">
        <v>232</v>
      </c>
      <c r="C1388" s="3">
        <v>0</v>
      </c>
      <c r="D1388" s="4">
        <v>3.53</v>
      </c>
      <c r="E1388" s="5">
        <v>1</v>
      </c>
      <c r="F1388" s="5">
        <v>1</v>
      </c>
      <c r="G1388" s="5">
        <v>1</v>
      </c>
      <c r="H1388" s="5">
        <v>1</v>
      </c>
      <c r="I1388" s="6">
        <v>4784341.265625</v>
      </c>
      <c r="J1388" s="5">
        <v>340</v>
      </c>
      <c r="K1388" s="7">
        <v>37.401170864660003</v>
      </c>
      <c r="L1388" s="3">
        <v>6.45556640625</v>
      </c>
    </row>
    <row r="1389" spans="1:12">
      <c r="A1389" s="2" t="s">
        <v>5191</v>
      </c>
      <c r="B1389" s="2" t="s">
        <v>5192</v>
      </c>
      <c r="C1389" s="3">
        <v>0</v>
      </c>
      <c r="D1389" s="4">
        <v>1.87</v>
      </c>
      <c r="E1389" s="5">
        <v>1</v>
      </c>
      <c r="F1389" s="5">
        <v>1</v>
      </c>
      <c r="G1389" s="5">
        <v>1</v>
      </c>
      <c r="H1389" s="5">
        <v>1</v>
      </c>
      <c r="I1389" s="6">
        <v>332817.443359375</v>
      </c>
      <c r="J1389" s="5">
        <v>481</v>
      </c>
      <c r="K1389" s="7">
        <v>55.612419764659997</v>
      </c>
      <c r="L1389" s="3">
        <v>4.94482421875</v>
      </c>
    </row>
    <row r="1390" spans="1:12">
      <c r="A1390" s="2" t="s">
        <v>805</v>
      </c>
      <c r="B1390" s="2" t="s">
        <v>4504</v>
      </c>
      <c r="C1390" s="3">
        <v>0</v>
      </c>
      <c r="D1390" s="4">
        <v>1.55</v>
      </c>
      <c r="E1390" s="5">
        <v>1</v>
      </c>
      <c r="F1390" s="5">
        <v>1</v>
      </c>
      <c r="G1390" s="5">
        <v>1</v>
      </c>
      <c r="H1390" s="5">
        <v>2</v>
      </c>
      <c r="I1390" s="6">
        <v>208073.25</v>
      </c>
      <c r="J1390" s="5">
        <v>1804</v>
      </c>
      <c r="K1390" s="7">
        <v>207.28011424466001</v>
      </c>
      <c r="L1390" s="3">
        <v>8.54345703125</v>
      </c>
    </row>
    <row r="1391" spans="1:12">
      <c r="A1391" s="2" t="s">
        <v>5195</v>
      </c>
      <c r="B1391" s="2" t="s">
        <v>5196</v>
      </c>
      <c r="C1391" s="3">
        <v>0</v>
      </c>
      <c r="D1391" s="4">
        <v>4.53</v>
      </c>
      <c r="E1391" s="5">
        <v>1</v>
      </c>
      <c r="F1391" s="5">
        <v>1</v>
      </c>
      <c r="G1391" s="5">
        <v>1</v>
      </c>
      <c r="H1391" s="5">
        <v>1</v>
      </c>
      <c r="I1391" s="6">
        <v>1087810.97119141</v>
      </c>
      <c r="J1391" s="5">
        <v>397</v>
      </c>
      <c r="K1391" s="7">
        <v>45.129751394659998</v>
      </c>
      <c r="L1391" s="3">
        <v>8.25048828125</v>
      </c>
    </row>
    <row r="1392" spans="1:12">
      <c r="A1392" s="2" t="s">
        <v>5203</v>
      </c>
      <c r="B1392" s="2" t="s">
        <v>5204</v>
      </c>
      <c r="C1392" s="3">
        <v>0</v>
      </c>
      <c r="D1392" s="4">
        <v>0.63</v>
      </c>
      <c r="E1392" s="5">
        <v>1</v>
      </c>
      <c r="F1392" s="5">
        <v>1</v>
      </c>
      <c r="G1392" s="5">
        <v>1</v>
      </c>
      <c r="H1392" s="5">
        <v>1</v>
      </c>
      <c r="I1392" s="6">
        <v>263951.38671875</v>
      </c>
      <c r="J1392" s="5">
        <v>946</v>
      </c>
      <c r="K1392" s="7">
        <v>107.97900467466</v>
      </c>
      <c r="L1392" s="3">
        <v>6.45556640625</v>
      </c>
    </row>
    <row r="1393" spans="1:12">
      <c r="A1393" s="2" t="s">
        <v>5205</v>
      </c>
      <c r="B1393" s="2" t="s">
        <v>5206</v>
      </c>
      <c r="C1393" s="3">
        <v>0</v>
      </c>
      <c r="D1393" s="4">
        <v>4.01</v>
      </c>
      <c r="E1393" s="5">
        <v>1</v>
      </c>
      <c r="F1393" s="5">
        <v>1</v>
      </c>
      <c r="G1393" s="5">
        <v>1</v>
      </c>
      <c r="H1393" s="5">
        <v>1</v>
      </c>
      <c r="I1393" s="6"/>
      <c r="J1393" s="5">
        <v>598</v>
      </c>
      <c r="K1393" s="7">
        <v>68.448221944660105</v>
      </c>
      <c r="L1393" s="3">
        <v>5.93505859375</v>
      </c>
    </row>
    <row r="1394" spans="1:12">
      <c r="A1394" s="2" t="s">
        <v>1084</v>
      </c>
      <c r="B1394" s="2" t="s">
        <v>503</v>
      </c>
      <c r="C1394" s="3">
        <v>0</v>
      </c>
      <c r="D1394" s="4">
        <v>3.09</v>
      </c>
      <c r="E1394" s="5">
        <v>1</v>
      </c>
      <c r="F1394" s="5">
        <v>1</v>
      </c>
      <c r="G1394" s="5">
        <v>1</v>
      </c>
      <c r="H1394" s="5">
        <v>1</v>
      </c>
      <c r="I1394" s="6">
        <v>38555965.5</v>
      </c>
      <c r="J1394" s="5">
        <v>582</v>
      </c>
      <c r="K1394" s="7">
        <v>65.489383634660001</v>
      </c>
      <c r="L1394" s="3">
        <v>7.16650390625</v>
      </c>
    </row>
    <row r="1395" spans="1:12">
      <c r="A1395" s="2" t="s">
        <v>5215</v>
      </c>
      <c r="B1395" s="2" t="s">
        <v>5216</v>
      </c>
      <c r="C1395" s="3">
        <v>0</v>
      </c>
      <c r="D1395" s="4">
        <v>10.77</v>
      </c>
      <c r="E1395" s="5">
        <v>1</v>
      </c>
      <c r="F1395" s="5">
        <v>1</v>
      </c>
      <c r="G1395" s="5">
        <v>1</v>
      </c>
      <c r="H1395" s="5">
        <v>1</v>
      </c>
      <c r="I1395" s="6"/>
      <c r="J1395" s="5">
        <v>297</v>
      </c>
      <c r="K1395" s="7">
        <v>32.571200534660001</v>
      </c>
      <c r="L1395" s="3">
        <v>9.87646484375</v>
      </c>
    </row>
    <row r="1396" spans="1:12">
      <c r="A1396" s="2" t="s">
        <v>1637</v>
      </c>
      <c r="B1396" s="2" t="s">
        <v>546</v>
      </c>
      <c r="C1396" s="3">
        <v>0</v>
      </c>
      <c r="D1396" s="4">
        <v>4.62</v>
      </c>
      <c r="E1396" s="5">
        <v>1</v>
      </c>
      <c r="F1396" s="5">
        <v>1</v>
      </c>
      <c r="G1396" s="5">
        <v>1</v>
      </c>
      <c r="H1396" s="5">
        <v>1</v>
      </c>
      <c r="I1396" s="6"/>
      <c r="J1396" s="5">
        <v>303</v>
      </c>
      <c r="K1396" s="7">
        <v>33.216401234659997</v>
      </c>
      <c r="L1396" s="3">
        <v>5.50341796875</v>
      </c>
    </row>
    <row r="1397" spans="1:12">
      <c r="A1397" s="2" t="s">
        <v>5217</v>
      </c>
      <c r="B1397" s="2" t="s">
        <v>5218</v>
      </c>
      <c r="C1397" s="3">
        <v>0</v>
      </c>
      <c r="D1397" s="4">
        <v>4.49</v>
      </c>
      <c r="E1397" s="5">
        <v>1</v>
      </c>
      <c r="F1397" s="5">
        <v>1</v>
      </c>
      <c r="G1397" s="5">
        <v>1</v>
      </c>
      <c r="H1397" s="5">
        <v>1</v>
      </c>
      <c r="I1397" s="6"/>
      <c r="J1397" s="5">
        <v>312</v>
      </c>
      <c r="K1397" s="7">
        <v>36.409223374660002</v>
      </c>
      <c r="L1397" s="3">
        <v>8.66064453125</v>
      </c>
    </row>
    <row r="1398" spans="1:12">
      <c r="A1398" s="2" t="s">
        <v>5221</v>
      </c>
      <c r="B1398" s="2" t="s">
        <v>5222</v>
      </c>
      <c r="C1398" s="3">
        <v>0</v>
      </c>
      <c r="D1398" s="4">
        <v>5.21</v>
      </c>
      <c r="E1398" s="5">
        <v>1</v>
      </c>
      <c r="F1398" s="5">
        <v>1</v>
      </c>
      <c r="G1398" s="5">
        <v>1</v>
      </c>
      <c r="H1398" s="5">
        <v>1</v>
      </c>
      <c r="I1398" s="6"/>
      <c r="J1398" s="5">
        <v>307</v>
      </c>
      <c r="K1398" s="7">
        <v>35.502186224660001</v>
      </c>
      <c r="L1398" s="3">
        <v>5.94775390625</v>
      </c>
    </row>
    <row r="1399" spans="1:12">
      <c r="A1399" s="2" t="s">
        <v>1685</v>
      </c>
      <c r="B1399" s="2" t="s">
        <v>536</v>
      </c>
      <c r="C1399" s="3">
        <v>0</v>
      </c>
      <c r="D1399" s="4">
        <v>2.13</v>
      </c>
      <c r="E1399" s="5">
        <v>1</v>
      </c>
      <c r="F1399" s="5">
        <v>1</v>
      </c>
      <c r="G1399" s="5">
        <v>1</v>
      </c>
      <c r="H1399" s="5">
        <v>1</v>
      </c>
      <c r="I1399" s="6">
        <v>2730104.25</v>
      </c>
      <c r="J1399" s="5">
        <v>469</v>
      </c>
      <c r="K1399" s="7">
        <v>52.582375814660097</v>
      </c>
      <c r="L1399" s="3">
        <v>7.15185546875</v>
      </c>
    </row>
    <row r="1400" spans="1:12">
      <c r="A1400" s="2" t="s">
        <v>5231</v>
      </c>
      <c r="B1400" s="2" t="s">
        <v>5232</v>
      </c>
      <c r="C1400" s="3">
        <v>0</v>
      </c>
      <c r="D1400" s="4">
        <v>4.3</v>
      </c>
      <c r="E1400" s="5">
        <v>1</v>
      </c>
      <c r="F1400" s="5">
        <v>1</v>
      </c>
      <c r="G1400" s="5">
        <v>1</v>
      </c>
      <c r="H1400" s="5">
        <v>1</v>
      </c>
      <c r="I1400" s="6">
        <v>1025597.6328125</v>
      </c>
      <c r="J1400" s="5">
        <v>419</v>
      </c>
      <c r="K1400" s="7">
        <v>47.31677317466</v>
      </c>
      <c r="L1400" s="3">
        <v>8.42626953125</v>
      </c>
    </row>
    <row r="1401" spans="1:12">
      <c r="A1401" s="2" t="s">
        <v>5233</v>
      </c>
      <c r="B1401" s="2" t="s">
        <v>5234</v>
      </c>
      <c r="C1401" s="3">
        <v>0</v>
      </c>
      <c r="D1401" s="4">
        <v>2.89</v>
      </c>
      <c r="E1401" s="5">
        <v>1</v>
      </c>
      <c r="F1401" s="5">
        <v>1</v>
      </c>
      <c r="G1401" s="5">
        <v>1</v>
      </c>
      <c r="H1401" s="5">
        <v>1</v>
      </c>
      <c r="I1401" s="6">
        <v>2123137.2734375</v>
      </c>
      <c r="J1401" s="5">
        <v>485</v>
      </c>
      <c r="K1401" s="7">
        <v>53.411528294660101</v>
      </c>
      <c r="L1401" s="3">
        <v>6.58056640625</v>
      </c>
    </row>
    <row r="1402" spans="1:12">
      <c r="A1402" s="2" t="s">
        <v>5237</v>
      </c>
      <c r="B1402" s="2" t="s">
        <v>5238</v>
      </c>
      <c r="C1402" s="3">
        <v>0</v>
      </c>
      <c r="D1402" s="4">
        <v>0.82</v>
      </c>
      <c r="E1402" s="5">
        <v>2</v>
      </c>
      <c r="F1402" s="5">
        <v>1</v>
      </c>
      <c r="G1402" s="5">
        <v>1</v>
      </c>
      <c r="H1402" s="5">
        <v>1</v>
      </c>
      <c r="I1402" s="6">
        <v>183425.71875</v>
      </c>
      <c r="J1402" s="5">
        <v>733</v>
      </c>
      <c r="K1402" s="7">
        <v>83.755764974660096</v>
      </c>
      <c r="L1402" s="3">
        <v>6.78564453125</v>
      </c>
    </row>
    <row r="1403" spans="1:12">
      <c r="A1403" s="2" t="s">
        <v>1604</v>
      </c>
      <c r="B1403" s="2" t="s">
        <v>3661</v>
      </c>
      <c r="C1403" s="3">
        <v>0</v>
      </c>
      <c r="D1403" s="4">
        <v>9.3699999999999992</v>
      </c>
      <c r="E1403" s="5">
        <v>1</v>
      </c>
      <c r="F1403" s="5">
        <v>2</v>
      </c>
      <c r="G1403" s="5">
        <v>2</v>
      </c>
      <c r="H1403" s="5">
        <v>2</v>
      </c>
      <c r="I1403" s="6">
        <v>72992694.953125</v>
      </c>
      <c r="J1403" s="5">
        <v>459</v>
      </c>
      <c r="K1403" s="7">
        <v>50.721449204659997</v>
      </c>
      <c r="L1403" s="3">
        <v>4.71630859375</v>
      </c>
    </row>
    <row r="1404" spans="1:12">
      <c r="A1404" s="2" t="s">
        <v>643</v>
      </c>
      <c r="B1404" s="2" t="s">
        <v>4263</v>
      </c>
      <c r="C1404" s="3">
        <v>0</v>
      </c>
      <c r="D1404" s="4">
        <v>2.0299999999999998</v>
      </c>
      <c r="E1404" s="5">
        <v>1</v>
      </c>
      <c r="F1404" s="5">
        <v>1</v>
      </c>
      <c r="G1404" s="5">
        <v>1</v>
      </c>
      <c r="H1404" s="5">
        <v>1</v>
      </c>
      <c r="I1404" s="6">
        <v>7227883</v>
      </c>
      <c r="J1404" s="5">
        <v>936</v>
      </c>
      <c r="K1404" s="7">
        <v>104.13996186465999</v>
      </c>
      <c r="L1404" s="3">
        <v>7.45947265625</v>
      </c>
    </row>
    <row r="1405" spans="1:12">
      <c r="A1405" s="2" t="s">
        <v>5241</v>
      </c>
      <c r="B1405" s="2" t="s">
        <v>5242</v>
      </c>
      <c r="C1405" s="3">
        <v>0</v>
      </c>
      <c r="D1405" s="4">
        <v>14.01</v>
      </c>
      <c r="E1405" s="5">
        <v>1</v>
      </c>
      <c r="F1405" s="5">
        <v>1</v>
      </c>
      <c r="G1405" s="5">
        <v>1</v>
      </c>
      <c r="H1405" s="5">
        <v>1</v>
      </c>
      <c r="I1405" s="6">
        <v>7795251.5</v>
      </c>
      <c r="J1405" s="5">
        <v>207</v>
      </c>
      <c r="K1405" s="7">
        <v>22.802249314659999</v>
      </c>
      <c r="L1405" s="3">
        <v>9.89111328125</v>
      </c>
    </row>
    <row r="1406" spans="1:12">
      <c r="A1406" s="2" t="s">
        <v>1798</v>
      </c>
      <c r="B1406" s="2" t="s">
        <v>3539</v>
      </c>
      <c r="C1406" s="3">
        <v>0</v>
      </c>
      <c r="D1406" s="4">
        <v>3.77</v>
      </c>
      <c r="E1406" s="5">
        <v>1</v>
      </c>
      <c r="F1406" s="5">
        <v>1</v>
      </c>
      <c r="G1406" s="5">
        <v>1</v>
      </c>
      <c r="H1406" s="5">
        <v>1</v>
      </c>
      <c r="I1406" s="6"/>
      <c r="J1406" s="5">
        <v>770</v>
      </c>
      <c r="K1406" s="7">
        <v>88.497569974660195</v>
      </c>
      <c r="L1406" s="3">
        <v>9.39306640625</v>
      </c>
    </row>
    <row r="1407" spans="1:12">
      <c r="A1407" s="2" t="s">
        <v>5251</v>
      </c>
      <c r="B1407" s="2" t="s">
        <v>5252</v>
      </c>
      <c r="C1407" s="3">
        <v>0</v>
      </c>
      <c r="D1407" s="4">
        <v>1.2</v>
      </c>
      <c r="E1407" s="5">
        <v>1</v>
      </c>
      <c r="F1407" s="5">
        <v>1</v>
      </c>
      <c r="G1407" s="5">
        <v>1</v>
      </c>
      <c r="H1407" s="5">
        <v>1</v>
      </c>
      <c r="I1407" s="6"/>
      <c r="J1407" s="5">
        <v>916</v>
      </c>
      <c r="K1407" s="7">
        <v>104.06249044466</v>
      </c>
      <c r="L1407" s="3">
        <v>6.65380859375</v>
      </c>
    </row>
    <row r="1408" spans="1:12">
      <c r="A1408" s="2" t="s">
        <v>5257</v>
      </c>
      <c r="B1408" s="2" t="s">
        <v>5258</v>
      </c>
      <c r="C1408" s="3">
        <v>0</v>
      </c>
      <c r="D1408" s="4">
        <v>3.4</v>
      </c>
      <c r="E1408" s="5">
        <v>1</v>
      </c>
      <c r="F1408" s="5">
        <v>1</v>
      </c>
      <c r="G1408" s="5">
        <v>1</v>
      </c>
      <c r="H1408" s="5">
        <v>1</v>
      </c>
      <c r="I1408" s="6">
        <v>534579.4375</v>
      </c>
      <c r="J1408" s="5">
        <v>676</v>
      </c>
      <c r="K1408" s="7">
        <v>76.150976074660093</v>
      </c>
      <c r="L1408" s="3">
        <v>6.55126953125</v>
      </c>
    </row>
    <row r="1409" spans="1:12">
      <c r="A1409" s="2" t="s">
        <v>2680</v>
      </c>
      <c r="B1409" s="2" t="s">
        <v>4402</v>
      </c>
      <c r="C1409" s="3">
        <v>0</v>
      </c>
      <c r="D1409" s="4">
        <v>1.63</v>
      </c>
      <c r="E1409" s="5">
        <v>1</v>
      </c>
      <c r="F1409" s="5">
        <v>1</v>
      </c>
      <c r="G1409" s="5">
        <v>1</v>
      </c>
      <c r="H1409" s="5">
        <v>1</v>
      </c>
      <c r="I1409" s="6">
        <v>100035.216552734</v>
      </c>
      <c r="J1409" s="5">
        <v>1107</v>
      </c>
      <c r="K1409" s="7">
        <v>126.11421145465999</v>
      </c>
      <c r="L1409" s="3">
        <v>6.45556640625</v>
      </c>
    </row>
    <row r="1410" spans="1:12">
      <c r="A1410" s="2" t="s">
        <v>2055</v>
      </c>
      <c r="B1410" s="2" t="s">
        <v>3365</v>
      </c>
      <c r="C1410" s="3">
        <v>0</v>
      </c>
      <c r="D1410" s="4">
        <v>3.26</v>
      </c>
      <c r="E1410" s="5">
        <v>1</v>
      </c>
      <c r="F1410" s="5">
        <v>1</v>
      </c>
      <c r="G1410" s="5">
        <v>1</v>
      </c>
      <c r="H1410" s="5">
        <v>1</v>
      </c>
      <c r="I1410" s="6">
        <v>27624457.875</v>
      </c>
      <c r="J1410" s="5">
        <v>582</v>
      </c>
      <c r="K1410" s="7">
        <v>64.126901774660197</v>
      </c>
      <c r="L1410" s="3">
        <v>4.43701171875</v>
      </c>
    </row>
    <row r="1411" spans="1:12">
      <c r="A1411" s="2" t="s">
        <v>5265</v>
      </c>
      <c r="B1411" s="2" t="s">
        <v>5266</v>
      </c>
      <c r="C1411" s="3">
        <v>0</v>
      </c>
      <c r="D1411" s="4">
        <v>5.29</v>
      </c>
      <c r="E1411" s="5">
        <v>1</v>
      </c>
      <c r="F1411" s="5">
        <v>1</v>
      </c>
      <c r="G1411" s="5">
        <v>1</v>
      </c>
      <c r="H1411" s="5">
        <v>1</v>
      </c>
      <c r="I1411" s="6">
        <v>6870902.375</v>
      </c>
      <c r="J1411" s="5">
        <v>340</v>
      </c>
      <c r="K1411" s="7">
        <v>38.59193489466</v>
      </c>
      <c r="L1411" s="3">
        <v>5.69384765625</v>
      </c>
    </row>
    <row r="1412" spans="1:12">
      <c r="A1412" s="2" t="s">
        <v>1299</v>
      </c>
      <c r="B1412" s="2" t="s">
        <v>4466</v>
      </c>
      <c r="C1412" s="3">
        <v>0</v>
      </c>
      <c r="D1412" s="4">
        <v>3.4</v>
      </c>
      <c r="E1412" s="5">
        <v>1</v>
      </c>
      <c r="F1412" s="5">
        <v>1</v>
      </c>
      <c r="G1412" s="5">
        <v>1</v>
      </c>
      <c r="H1412" s="5">
        <v>1</v>
      </c>
      <c r="I1412" s="6">
        <v>193762.48535156299</v>
      </c>
      <c r="J1412" s="5">
        <v>617</v>
      </c>
      <c r="K1412" s="7">
        <v>68.0346916446601</v>
      </c>
      <c r="L1412" s="3">
        <v>5.61767578125</v>
      </c>
    </row>
    <row r="1413" spans="1:12">
      <c r="A1413" s="2" t="s">
        <v>1766</v>
      </c>
      <c r="B1413" s="2" t="s">
        <v>3557</v>
      </c>
      <c r="C1413" s="3">
        <v>0</v>
      </c>
      <c r="D1413" s="4">
        <v>1.48</v>
      </c>
      <c r="E1413" s="5">
        <v>1</v>
      </c>
      <c r="F1413" s="5">
        <v>1</v>
      </c>
      <c r="G1413" s="5">
        <v>1</v>
      </c>
      <c r="H1413" s="5">
        <v>1</v>
      </c>
      <c r="I1413" s="6"/>
      <c r="J1413" s="5">
        <v>878</v>
      </c>
      <c r="K1413" s="7">
        <v>100.21365034466</v>
      </c>
      <c r="L1413" s="3">
        <v>5.13525390625</v>
      </c>
    </row>
    <row r="1414" spans="1:12">
      <c r="A1414" s="2" t="s">
        <v>4852</v>
      </c>
      <c r="B1414" s="2" t="s">
        <v>4853</v>
      </c>
      <c r="C1414" s="3">
        <v>0</v>
      </c>
      <c r="D1414" s="4">
        <v>1.48</v>
      </c>
      <c r="E1414" s="5">
        <v>1</v>
      </c>
      <c r="F1414" s="5">
        <v>1</v>
      </c>
      <c r="G1414" s="5">
        <v>1</v>
      </c>
      <c r="H1414" s="5">
        <v>1</v>
      </c>
      <c r="I1414" s="6"/>
      <c r="J1414" s="5">
        <v>1015</v>
      </c>
      <c r="K1414" s="7">
        <v>117.98639848466</v>
      </c>
      <c r="L1414" s="3">
        <v>6.85888671875</v>
      </c>
    </row>
    <row r="1415" spans="1:12">
      <c r="A1415" s="2" t="s">
        <v>788</v>
      </c>
      <c r="B1415" s="2" t="s">
        <v>4162</v>
      </c>
      <c r="C1415" s="3">
        <v>0</v>
      </c>
      <c r="D1415" s="4">
        <v>1.6</v>
      </c>
      <c r="E1415" s="5">
        <v>1</v>
      </c>
      <c r="F1415" s="5">
        <v>1</v>
      </c>
      <c r="G1415" s="5">
        <v>1</v>
      </c>
      <c r="H1415" s="5">
        <v>1</v>
      </c>
      <c r="I1415" s="6">
        <v>939327.01171875</v>
      </c>
      <c r="J1415" s="5">
        <v>751</v>
      </c>
      <c r="K1415" s="7">
        <v>84.875053304660099</v>
      </c>
      <c r="L1415" s="3">
        <v>6.18896484375</v>
      </c>
    </row>
    <row r="1416" spans="1:12">
      <c r="A1416" s="2" t="s">
        <v>1716</v>
      </c>
      <c r="B1416" s="2" t="s">
        <v>3594</v>
      </c>
      <c r="C1416" s="3">
        <v>0</v>
      </c>
      <c r="D1416" s="4">
        <v>0.7</v>
      </c>
      <c r="E1416" s="5">
        <v>1</v>
      </c>
      <c r="F1416" s="5">
        <v>1</v>
      </c>
      <c r="G1416" s="5">
        <v>1</v>
      </c>
      <c r="H1416" s="5">
        <v>1</v>
      </c>
      <c r="I1416" s="6">
        <v>58157.700683593801</v>
      </c>
      <c r="J1416" s="5">
        <v>1135</v>
      </c>
      <c r="K1416" s="7">
        <v>128.87895058466</v>
      </c>
      <c r="L1416" s="3">
        <v>8.49951171875</v>
      </c>
    </row>
    <row r="1417" spans="1:12">
      <c r="A1417" s="2" t="s">
        <v>5273</v>
      </c>
      <c r="B1417" s="2" t="s">
        <v>5274</v>
      </c>
      <c r="C1417" s="3">
        <v>0</v>
      </c>
      <c r="D1417" s="4">
        <v>1.76</v>
      </c>
      <c r="E1417" s="5">
        <v>1</v>
      </c>
      <c r="F1417" s="5">
        <v>1</v>
      </c>
      <c r="G1417" s="5">
        <v>1</v>
      </c>
      <c r="H1417" s="5">
        <v>1</v>
      </c>
      <c r="I1417" s="6">
        <v>510184.990234375</v>
      </c>
      <c r="J1417" s="5">
        <v>737</v>
      </c>
      <c r="K1417" s="7">
        <v>84.580707734660095</v>
      </c>
      <c r="L1417" s="3">
        <v>6.13818359375</v>
      </c>
    </row>
    <row r="1418" spans="1:12">
      <c r="A1418" s="2" t="s">
        <v>5283</v>
      </c>
      <c r="B1418" s="2" t="s">
        <v>5284</v>
      </c>
      <c r="C1418" s="3">
        <v>0</v>
      </c>
      <c r="D1418" s="4">
        <v>0.52</v>
      </c>
      <c r="E1418" s="5">
        <v>1</v>
      </c>
      <c r="F1418" s="5">
        <v>1</v>
      </c>
      <c r="G1418" s="5">
        <v>1</v>
      </c>
      <c r="H1418" s="5">
        <v>1</v>
      </c>
      <c r="I1418" s="6">
        <v>29220.977905273401</v>
      </c>
      <c r="J1418" s="5">
        <v>965</v>
      </c>
      <c r="K1418" s="7">
        <v>108.81113733466</v>
      </c>
      <c r="L1418" s="3">
        <v>9.43701171875</v>
      </c>
    </row>
    <row r="1419" spans="1:12">
      <c r="A1419" s="2" t="s">
        <v>2465</v>
      </c>
      <c r="B1419" s="2" t="s">
        <v>3100</v>
      </c>
      <c r="C1419" s="3">
        <v>0</v>
      </c>
      <c r="D1419" s="4">
        <v>11.25</v>
      </c>
      <c r="E1419" s="5">
        <v>1</v>
      </c>
      <c r="F1419" s="5">
        <v>1</v>
      </c>
      <c r="G1419" s="5">
        <v>1</v>
      </c>
      <c r="H1419" s="5">
        <v>1</v>
      </c>
      <c r="I1419" s="6">
        <v>3650709.671875</v>
      </c>
      <c r="J1419" s="5">
        <v>160</v>
      </c>
      <c r="K1419" s="7">
        <v>18.428983304660001</v>
      </c>
      <c r="L1419" s="3">
        <v>7.84033203125</v>
      </c>
    </row>
    <row r="1420" spans="1:12">
      <c r="A1420" s="2" t="s">
        <v>1582</v>
      </c>
      <c r="B1420" s="2" t="s">
        <v>4508</v>
      </c>
      <c r="C1420" s="3">
        <v>0</v>
      </c>
      <c r="D1420" s="4">
        <v>0.85</v>
      </c>
      <c r="E1420" s="5">
        <v>1</v>
      </c>
      <c r="F1420" s="5">
        <v>1</v>
      </c>
      <c r="G1420" s="5">
        <v>1</v>
      </c>
      <c r="H1420" s="5">
        <v>1</v>
      </c>
      <c r="I1420" s="6">
        <v>32551.480590820302</v>
      </c>
      <c r="J1420" s="5">
        <v>941</v>
      </c>
      <c r="K1420" s="7">
        <v>108.51788327465999</v>
      </c>
      <c r="L1420" s="3">
        <v>5.32568359375</v>
      </c>
    </row>
    <row r="1421" spans="1:12">
      <c r="A1421" s="2" t="s">
        <v>5293</v>
      </c>
      <c r="B1421" s="2" t="s">
        <v>5294</v>
      </c>
      <c r="C1421" s="3">
        <v>0</v>
      </c>
      <c r="D1421" s="4">
        <v>0.87</v>
      </c>
      <c r="E1421" s="5">
        <v>1</v>
      </c>
      <c r="F1421" s="5">
        <v>1</v>
      </c>
      <c r="G1421" s="5">
        <v>1</v>
      </c>
      <c r="H1421" s="5">
        <v>1</v>
      </c>
      <c r="I1421" s="6"/>
      <c r="J1421" s="5">
        <v>1385</v>
      </c>
      <c r="K1421" s="7">
        <v>159.17511787466</v>
      </c>
      <c r="L1421" s="3">
        <v>6.07470703125</v>
      </c>
    </row>
    <row r="1422" spans="1:12">
      <c r="A1422" s="2" t="s">
        <v>1996</v>
      </c>
      <c r="B1422" s="2" t="s">
        <v>3406</v>
      </c>
      <c r="C1422" s="3">
        <v>0</v>
      </c>
      <c r="D1422" s="4">
        <v>2.12</v>
      </c>
      <c r="E1422" s="5">
        <v>1</v>
      </c>
      <c r="F1422" s="5">
        <v>1</v>
      </c>
      <c r="G1422" s="5">
        <v>1</v>
      </c>
      <c r="H1422" s="5">
        <v>1</v>
      </c>
      <c r="I1422" s="6"/>
      <c r="J1422" s="5">
        <v>660</v>
      </c>
      <c r="K1422" s="7">
        <v>76.775232204660099</v>
      </c>
      <c r="L1422" s="3">
        <v>8.33837890625</v>
      </c>
    </row>
    <row r="1423" spans="1:12">
      <c r="A1423" s="2" t="s">
        <v>2140</v>
      </c>
      <c r="B1423" s="2" t="s">
        <v>211</v>
      </c>
      <c r="C1423" s="3">
        <v>0</v>
      </c>
      <c r="D1423" s="4">
        <v>1.94</v>
      </c>
      <c r="E1423" s="5">
        <v>1</v>
      </c>
      <c r="F1423" s="5">
        <v>1</v>
      </c>
      <c r="G1423" s="5">
        <v>1</v>
      </c>
      <c r="H1423" s="5">
        <v>1</v>
      </c>
      <c r="I1423" s="6">
        <v>2529366.5625</v>
      </c>
      <c r="J1423" s="5">
        <v>772</v>
      </c>
      <c r="K1423" s="7">
        <v>85.990718944660102</v>
      </c>
      <c r="L1423" s="3">
        <v>5.41455078125</v>
      </c>
    </row>
    <row r="1424" spans="1:12">
      <c r="A1424" s="2" t="s">
        <v>1599</v>
      </c>
      <c r="B1424" s="2" t="s">
        <v>3663</v>
      </c>
      <c r="C1424" s="3">
        <v>0</v>
      </c>
      <c r="D1424" s="4">
        <v>4.7300000000000004</v>
      </c>
      <c r="E1424" s="5">
        <v>1</v>
      </c>
      <c r="F1424" s="5">
        <v>1</v>
      </c>
      <c r="G1424" s="5">
        <v>1</v>
      </c>
      <c r="H1424" s="5">
        <v>1</v>
      </c>
      <c r="I1424" s="6">
        <v>18727452.5</v>
      </c>
      <c r="J1424" s="5">
        <v>507</v>
      </c>
      <c r="K1424" s="7">
        <v>58.104608274660002</v>
      </c>
      <c r="L1424" s="3">
        <v>6.88818359375</v>
      </c>
    </row>
    <row r="1425" spans="1:12">
      <c r="A1425" s="2" t="s">
        <v>2552</v>
      </c>
      <c r="B1425" s="2" t="s">
        <v>3045</v>
      </c>
      <c r="C1425" s="3">
        <v>0</v>
      </c>
      <c r="D1425" s="4">
        <v>2.54</v>
      </c>
      <c r="E1425" s="5">
        <v>1</v>
      </c>
      <c r="F1425" s="5">
        <v>1</v>
      </c>
      <c r="G1425" s="5">
        <v>2</v>
      </c>
      <c r="H1425" s="5">
        <v>2</v>
      </c>
      <c r="I1425" s="6">
        <v>419847.208984375</v>
      </c>
      <c r="J1425" s="5">
        <v>552</v>
      </c>
      <c r="K1425" s="7">
        <v>60.700770594660099</v>
      </c>
      <c r="L1425" s="3">
        <v>5.71923828125</v>
      </c>
    </row>
    <row r="1426" spans="1:12">
      <c r="A1426" s="2" t="s">
        <v>1232</v>
      </c>
      <c r="B1426" s="2" t="s">
        <v>3903</v>
      </c>
      <c r="C1426" s="3">
        <v>0</v>
      </c>
      <c r="D1426" s="4">
        <v>12.82</v>
      </c>
      <c r="E1426" s="5">
        <v>1</v>
      </c>
      <c r="F1426" s="5">
        <v>1</v>
      </c>
      <c r="G1426" s="5">
        <v>1</v>
      </c>
      <c r="H1426" s="5">
        <v>1</v>
      </c>
      <c r="I1426" s="6">
        <v>10991505</v>
      </c>
      <c r="J1426" s="5">
        <v>78</v>
      </c>
      <c r="K1426" s="7">
        <v>8.7766007946599895</v>
      </c>
      <c r="L1426" s="3">
        <v>9.24658203125</v>
      </c>
    </row>
    <row r="1427" spans="1:12">
      <c r="A1427" s="2" t="s">
        <v>5313</v>
      </c>
      <c r="B1427" s="2" t="s">
        <v>5314</v>
      </c>
      <c r="C1427" s="3">
        <v>0</v>
      </c>
      <c r="D1427" s="4">
        <v>1.51</v>
      </c>
      <c r="E1427" s="5">
        <v>1</v>
      </c>
      <c r="F1427" s="5">
        <v>1</v>
      </c>
      <c r="G1427" s="5">
        <v>2</v>
      </c>
      <c r="H1427" s="5">
        <v>2</v>
      </c>
      <c r="I1427" s="6">
        <v>93104595.649658203</v>
      </c>
      <c r="J1427" s="5">
        <v>1787</v>
      </c>
      <c r="K1427" s="7">
        <v>205.05513350466001</v>
      </c>
      <c r="L1427" s="3">
        <v>6.01123046875</v>
      </c>
    </row>
    <row r="1428" spans="1:12">
      <c r="A1428" s="2" t="s">
        <v>5315</v>
      </c>
      <c r="B1428" s="2" t="s">
        <v>5316</v>
      </c>
      <c r="C1428" s="3">
        <v>0</v>
      </c>
      <c r="D1428" s="4">
        <v>1.97</v>
      </c>
      <c r="E1428" s="5">
        <v>1</v>
      </c>
      <c r="F1428" s="5">
        <v>1</v>
      </c>
      <c r="G1428" s="5">
        <v>1</v>
      </c>
      <c r="H1428" s="5">
        <v>1</v>
      </c>
      <c r="I1428" s="6">
        <v>170833.35083007801</v>
      </c>
      <c r="J1428" s="5">
        <v>762</v>
      </c>
      <c r="K1428" s="7">
        <v>87.14265432466</v>
      </c>
      <c r="L1428" s="3">
        <v>6.27783203125</v>
      </c>
    </row>
    <row r="1429" spans="1:12">
      <c r="A1429" s="2" t="s">
        <v>1320</v>
      </c>
      <c r="B1429" s="2" t="s">
        <v>3842</v>
      </c>
      <c r="C1429" s="3">
        <v>0</v>
      </c>
      <c r="D1429" s="4">
        <v>11.45</v>
      </c>
      <c r="E1429" s="5">
        <v>1</v>
      </c>
      <c r="F1429" s="5">
        <v>1</v>
      </c>
      <c r="G1429" s="5">
        <v>1</v>
      </c>
      <c r="H1429" s="5">
        <v>1</v>
      </c>
      <c r="I1429" s="6">
        <v>916032.6171875</v>
      </c>
      <c r="J1429" s="5">
        <v>131</v>
      </c>
      <c r="K1429" s="7">
        <v>14.255016124659999</v>
      </c>
      <c r="L1429" s="3">
        <v>9.86181640625</v>
      </c>
    </row>
    <row r="1430" spans="1:12">
      <c r="A1430" s="2" t="s">
        <v>4572</v>
      </c>
      <c r="B1430" s="2" t="s">
        <v>4573</v>
      </c>
      <c r="C1430" s="3">
        <v>0</v>
      </c>
      <c r="D1430" s="4">
        <v>12.24</v>
      </c>
      <c r="E1430" s="5">
        <v>1</v>
      </c>
      <c r="F1430" s="5">
        <v>1</v>
      </c>
      <c r="G1430" s="5">
        <v>1</v>
      </c>
      <c r="H1430" s="5">
        <v>1</v>
      </c>
      <c r="I1430" s="6">
        <v>449506.64453125</v>
      </c>
      <c r="J1430" s="5">
        <v>98</v>
      </c>
      <c r="K1430" s="7">
        <v>11.085658004660001</v>
      </c>
      <c r="L1430" s="3">
        <v>9.94970703125</v>
      </c>
    </row>
    <row r="1431" spans="1:12">
      <c r="A1431" s="2" t="s">
        <v>5323</v>
      </c>
      <c r="B1431" s="2" t="s">
        <v>5324</v>
      </c>
      <c r="C1431" s="3">
        <v>0</v>
      </c>
      <c r="D1431" s="4">
        <v>0.72</v>
      </c>
      <c r="E1431" s="5">
        <v>1</v>
      </c>
      <c r="F1431" s="5">
        <v>1</v>
      </c>
      <c r="G1431" s="5">
        <v>1</v>
      </c>
      <c r="H1431" s="5">
        <v>1</v>
      </c>
      <c r="I1431" s="6">
        <v>19106.031738281301</v>
      </c>
      <c r="J1431" s="5">
        <v>837</v>
      </c>
      <c r="K1431" s="7">
        <v>94.204536464659896</v>
      </c>
      <c r="L1431" s="3">
        <v>5.13525390625</v>
      </c>
    </row>
    <row r="1432" spans="1:12">
      <c r="A1432" s="2" t="s">
        <v>5327</v>
      </c>
      <c r="B1432" s="2" t="s">
        <v>5328</v>
      </c>
      <c r="C1432" s="3">
        <v>0</v>
      </c>
      <c r="D1432" s="4">
        <v>2.99</v>
      </c>
      <c r="E1432" s="5">
        <v>1</v>
      </c>
      <c r="F1432" s="5">
        <v>1</v>
      </c>
      <c r="G1432" s="5">
        <v>1</v>
      </c>
      <c r="H1432" s="5">
        <v>1</v>
      </c>
      <c r="I1432" s="6">
        <v>13724360</v>
      </c>
      <c r="J1432" s="5">
        <v>635</v>
      </c>
      <c r="K1432" s="7">
        <v>70.376413594659994</v>
      </c>
      <c r="L1432" s="3">
        <v>6.04931640625</v>
      </c>
    </row>
    <row r="1433" spans="1:12">
      <c r="A1433" s="2" t="s">
        <v>910</v>
      </c>
      <c r="B1433" s="2" t="s">
        <v>4092</v>
      </c>
      <c r="C1433" s="3">
        <v>0</v>
      </c>
      <c r="D1433" s="4">
        <v>5.14</v>
      </c>
      <c r="E1433" s="5">
        <v>1</v>
      </c>
      <c r="F1433" s="5">
        <v>1</v>
      </c>
      <c r="G1433" s="5">
        <v>1</v>
      </c>
      <c r="H1433" s="5">
        <v>1</v>
      </c>
      <c r="I1433" s="6"/>
      <c r="J1433" s="5">
        <v>350</v>
      </c>
      <c r="K1433" s="7">
        <v>39.18063288466</v>
      </c>
      <c r="L1433" s="3">
        <v>5.21142578125</v>
      </c>
    </row>
    <row r="1434" spans="1:12">
      <c r="A1434" s="2" t="s">
        <v>5335</v>
      </c>
      <c r="B1434" s="2" t="s">
        <v>5336</v>
      </c>
      <c r="C1434" s="3">
        <v>0</v>
      </c>
      <c r="D1434" s="4">
        <v>2.91</v>
      </c>
      <c r="E1434" s="5">
        <v>1</v>
      </c>
      <c r="F1434" s="5">
        <v>1</v>
      </c>
      <c r="G1434" s="5">
        <v>1</v>
      </c>
      <c r="H1434" s="5">
        <v>1</v>
      </c>
      <c r="I1434" s="6">
        <v>124749.958984375</v>
      </c>
      <c r="J1434" s="5">
        <v>515</v>
      </c>
      <c r="K1434" s="7">
        <v>59.542276184660103</v>
      </c>
      <c r="L1434" s="3">
        <v>6.35400390625</v>
      </c>
    </row>
    <row r="1435" spans="1:12">
      <c r="A1435" s="2" t="s">
        <v>1887</v>
      </c>
      <c r="B1435" s="2" t="s">
        <v>3482</v>
      </c>
      <c r="C1435" s="3">
        <v>0</v>
      </c>
      <c r="D1435" s="4">
        <v>2.02</v>
      </c>
      <c r="E1435" s="5">
        <v>1</v>
      </c>
      <c r="F1435" s="5">
        <v>1</v>
      </c>
      <c r="G1435" s="5">
        <v>1</v>
      </c>
      <c r="H1435" s="5">
        <v>1</v>
      </c>
      <c r="I1435" s="6">
        <v>6409859</v>
      </c>
      <c r="J1435" s="5">
        <v>1042</v>
      </c>
      <c r="K1435" s="7">
        <v>118.36247412466</v>
      </c>
      <c r="L1435" s="3">
        <v>4.90673828125</v>
      </c>
    </row>
    <row r="1436" spans="1:12">
      <c r="A1436" s="2" t="s">
        <v>1143</v>
      </c>
      <c r="B1436" s="2" t="s">
        <v>3958</v>
      </c>
      <c r="C1436" s="3">
        <v>0</v>
      </c>
      <c r="D1436" s="4">
        <v>5.25</v>
      </c>
      <c r="E1436" s="5">
        <v>1</v>
      </c>
      <c r="F1436" s="5">
        <v>1</v>
      </c>
      <c r="G1436" s="5">
        <v>1</v>
      </c>
      <c r="H1436" s="5">
        <v>1</v>
      </c>
      <c r="I1436" s="6">
        <v>28696092</v>
      </c>
      <c r="J1436" s="5">
        <v>305</v>
      </c>
      <c r="K1436" s="7">
        <v>35.049108774659999</v>
      </c>
      <c r="L1436" s="3">
        <v>5.87158203125</v>
      </c>
    </row>
    <row r="1437" spans="1:12">
      <c r="A1437" s="2" t="s">
        <v>2425</v>
      </c>
      <c r="B1437" s="2" t="s">
        <v>2804</v>
      </c>
      <c r="C1437" s="3">
        <v>0</v>
      </c>
      <c r="D1437" s="4">
        <v>2.67</v>
      </c>
      <c r="E1437" s="5">
        <v>1</v>
      </c>
      <c r="F1437" s="5">
        <v>1</v>
      </c>
      <c r="G1437" s="5">
        <v>1</v>
      </c>
      <c r="H1437" s="5">
        <v>1</v>
      </c>
      <c r="I1437" s="6">
        <v>2490939.03125</v>
      </c>
      <c r="J1437" s="5">
        <v>337</v>
      </c>
      <c r="K1437" s="7">
        <v>37.790980804660002</v>
      </c>
      <c r="L1437" s="3">
        <v>7.15185546875</v>
      </c>
    </row>
    <row r="1438" spans="1:12">
      <c r="A1438" s="2" t="s">
        <v>5345</v>
      </c>
      <c r="B1438" s="2" t="s">
        <v>5346</v>
      </c>
      <c r="C1438" s="3">
        <v>0</v>
      </c>
      <c r="D1438" s="4">
        <v>2.38</v>
      </c>
      <c r="E1438" s="5">
        <v>1</v>
      </c>
      <c r="F1438" s="5">
        <v>1</v>
      </c>
      <c r="G1438" s="5">
        <v>1</v>
      </c>
      <c r="H1438" s="5">
        <v>1</v>
      </c>
      <c r="I1438" s="6">
        <v>200287.5234375</v>
      </c>
      <c r="J1438" s="5">
        <v>672</v>
      </c>
      <c r="K1438" s="7">
        <v>76.768501454659898</v>
      </c>
      <c r="L1438" s="3">
        <v>5.18603515625</v>
      </c>
    </row>
    <row r="1439" spans="1:12">
      <c r="A1439" s="2" t="s">
        <v>4540</v>
      </c>
      <c r="B1439" s="2" t="s">
        <v>4541</v>
      </c>
      <c r="C1439" s="3">
        <v>0</v>
      </c>
      <c r="D1439" s="4">
        <v>12.68</v>
      </c>
      <c r="E1439" s="5">
        <v>1</v>
      </c>
      <c r="F1439" s="5">
        <v>1</v>
      </c>
      <c r="G1439" s="5">
        <v>1</v>
      </c>
      <c r="H1439" s="5">
        <v>1</v>
      </c>
      <c r="I1439" s="6"/>
      <c r="J1439" s="5">
        <v>71</v>
      </c>
      <c r="K1439" s="7">
        <v>7.7020330646600002</v>
      </c>
      <c r="L1439" s="3">
        <v>8.73388671875</v>
      </c>
    </row>
    <row r="1440" spans="1:12">
      <c r="A1440" s="2" t="s">
        <v>1737</v>
      </c>
      <c r="B1440" s="2" t="s">
        <v>3579</v>
      </c>
      <c r="C1440" s="3">
        <v>0</v>
      </c>
      <c r="D1440" s="4">
        <v>2.62</v>
      </c>
      <c r="E1440" s="5">
        <v>1</v>
      </c>
      <c r="F1440" s="5">
        <v>1</v>
      </c>
      <c r="G1440" s="5">
        <v>1</v>
      </c>
      <c r="H1440" s="5">
        <v>2</v>
      </c>
      <c r="I1440" s="6">
        <v>24957953.1015625</v>
      </c>
      <c r="J1440" s="5">
        <v>650</v>
      </c>
      <c r="K1440" s="7">
        <v>74.168349694660094</v>
      </c>
      <c r="L1440" s="3">
        <v>8.39697265625</v>
      </c>
    </row>
    <row r="1441" spans="1:12">
      <c r="A1441" s="2" t="s">
        <v>1760</v>
      </c>
      <c r="B1441" s="2" t="s">
        <v>3562</v>
      </c>
      <c r="C1441" s="3">
        <v>0</v>
      </c>
      <c r="D1441" s="4">
        <v>5.96</v>
      </c>
      <c r="E1441" s="5">
        <v>1</v>
      </c>
      <c r="F1441" s="5">
        <v>1</v>
      </c>
      <c r="G1441" s="5">
        <v>1</v>
      </c>
      <c r="H1441" s="5">
        <v>1</v>
      </c>
      <c r="I1441" s="6">
        <v>910089.68359375</v>
      </c>
      <c r="J1441" s="5">
        <v>369</v>
      </c>
      <c r="K1441" s="7">
        <v>40.517281924659997</v>
      </c>
      <c r="L1441" s="3">
        <v>5.63037109375</v>
      </c>
    </row>
    <row r="1442" spans="1:12">
      <c r="A1442" s="2" t="s">
        <v>1406</v>
      </c>
      <c r="B1442" s="2" t="s">
        <v>3786</v>
      </c>
      <c r="C1442" s="3">
        <v>0</v>
      </c>
      <c r="D1442" s="4">
        <v>5.54</v>
      </c>
      <c r="E1442" s="5">
        <v>1</v>
      </c>
      <c r="F1442" s="5">
        <v>1</v>
      </c>
      <c r="G1442" s="5">
        <v>1</v>
      </c>
      <c r="H1442" s="5">
        <v>2</v>
      </c>
      <c r="I1442" s="6">
        <v>2698239.6145019499</v>
      </c>
      <c r="J1442" s="5">
        <v>307</v>
      </c>
      <c r="K1442" s="7">
        <v>35.135394814660003</v>
      </c>
      <c r="L1442" s="3">
        <v>5.43994140625</v>
      </c>
    </row>
    <row r="1443" spans="1:12">
      <c r="A1443" s="2" t="s">
        <v>1096</v>
      </c>
      <c r="B1443" s="2" t="s">
        <v>3984</v>
      </c>
      <c r="C1443" s="3">
        <v>0</v>
      </c>
      <c r="D1443" s="4">
        <v>1.58</v>
      </c>
      <c r="E1443" s="5">
        <v>1</v>
      </c>
      <c r="F1443" s="5">
        <v>1</v>
      </c>
      <c r="G1443" s="5">
        <v>1</v>
      </c>
      <c r="H1443" s="5">
        <v>1</v>
      </c>
      <c r="I1443" s="6">
        <v>469786.74609375</v>
      </c>
      <c r="J1443" s="5">
        <v>1012</v>
      </c>
      <c r="K1443" s="7">
        <v>111.57092986466</v>
      </c>
      <c r="L1443" s="3">
        <v>4.80517578125</v>
      </c>
    </row>
    <row r="1444" spans="1:12">
      <c r="A1444" s="2" t="s">
        <v>733</v>
      </c>
      <c r="B1444" s="2" t="s">
        <v>4202</v>
      </c>
      <c r="C1444" s="3">
        <v>0</v>
      </c>
      <c r="D1444" s="4">
        <v>5.76</v>
      </c>
      <c r="E1444" s="5">
        <v>1</v>
      </c>
      <c r="F1444" s="5">
        <v>1</v>
      </c>
      <c r="G1444" s="5">
        <v>2</v>
      </c>
      <c r="H1444" s="5">
        <v>2</v>
      </c>
      <c r="I1444" s="6">
        <v>12321189.5820313</v>
      </c>
      <c r="J1444" s="5">
        <v>469</v>
      </c>
      <c r="K1444" s="7">
        <v>52.392366324660003</v>
      </c>
      <c r="L1444" s="3">
        <v>9.23193359375</v>
      </c>
    </row>
    <row r="1445" spans="1:12">
      <c r="A1445" s="2" t="s">
        <v>2138</v>
      </c>
      <c r="B1445" s="2" t="s">
        <v>3310</v>
      </c>
      <c r="C1445" s="3">
        <v>0</v>
      </c>
      <c r="D1445" s="4">
        <v>2.31</v>
      </c>
      <c r="E1445" s="5">
        <v>1</v>
      </c>
      <c r="F1445" s="5">
        <v>1</v>
      </c>
      <c r="G1445" s="5">
        <v>1</v>
      </c>
      <c r="H1445" s="5">
        <v>1</v>
      </c>
      <c r="I1445" s="6"/>
      <c r="J1445" s="5">
        <v>694</v>
      </c>
      <c r="K1445" s="7">
        <v>75.128813444660096</v>
      </c>
      <c r="L1445" s="3">
        <v>5.32568359375</v>
      </c>
    </row>
    <row r="1446" spans="1:12">
      <c r="A1446" s="2" t="s">
        <v>5371</v>
      </c>
      <c r="B1446" s="2" t="s">
        <v>5372</v>
      </c>
      <c r="C1446" s="3">
        <v>0</v>
      </c>
      <c r="D1446" s="4">
        <v>4.42</v>
      </c>
      <c r="E1446" s="5">
        <v>1</v>
      </c>
      <c r="F1446" s="5">
        <v>1</v>
      </c>
      <c r="G1446" s="5">
        <v>1</v>
      </c>
      <c r="H1446" s="5">
        <v>1</v>
      </c>
      <c r="I1446" s="6">
        <v>5691722.5</v>
      </c>
      <c r="J1446" s="5">
        <v>430</v>
      </c>
      <c r="K1446" s="7">
        <v>49.381910224660103</v>
      </c>
      <c r="L1446" s="3">
        <v>6.26513671875</v>
      </c>
    </row>
    <row r="1447" spans="1:12">
      <c r="A1447" s="2" t="s">
        <v>5383</v>
      </c>
      <c r="B1447" s="2" t="s">
        <v>5384</v>
      </c>
      <c r="C1447" s="3">
        <v>0</v>
      </c>
      <c r="D1447" s="4">
        <v>13.68</v>
      </c>
      <c r="E1447" s="5">
        <v>1</v>
      </c>
      <c r="F1447" s="5">
        <v>1</v>
      </c>
      <c r="G1447" s="5">
        <v>1</v>
      </c>
      <c r="H1447" s="5">
        <v>1</v>
      </c>
      <c r="I1447" s="6">
        <v>25852.621582031301</v>
      </c>
      <c r="J1447" s="5">
        <v>117</v>
      </c>
      <c r="K1447" s="7">
        <v>13.21992880466</v>
      </c>
      <c r="L1447" s="3">
        <v>5.12255859375</v>
      </c>
    </row>
    <row r="1448" spans="1:12">
      <c r="A1448" s="2" t="s">
        <v>5397</v>
      </c>
      <c r="B1448" s="2" t="s">
        <v>5398</v>
      </c>
      <c r="C1448" s="3">
        <v>0</v>
      </c>
      <c r="D1448" s="4">
        <v>1.38</v>
      </c>
      <c r="E1448" s="5">
        <v>2</v>
      </c>
      <c r="F1448" s="5">
        <v>1</v>
      </c>
      <c r="G1448" s="5">
        <v>1</v>
      </c>
      <c r="H1448" s="5">
        <v>1</v>
      </c>
      <c r="I1448" s="6">
        <v>78982.1640625</v>
      </c>
      <c r="J1448" s="5">
        <v>362</v>
      </c>
      <c r="K1448" s="7">
        <v>42.51826129466</v>
      </c>
      <c r="L1448" s="3">
        <v>9.90576171875</v>
      </c>
    </row>
    <row r="1449" spans="1:12">
      <c r="A1449" s="2" t="s">
        <v>144</v>
      </c>
      <c r="B1449" s="2" t="s">
        <v>2993</v>
      </c>
      <c r="C1449" s="3">
        <v>0</v>
      </c>
      <c r="D1449" s="4">
        <v>20.78</v>
      </c>
      <c r="E1449" s="5">
        <v>1</v>
      </c>
      <c r="F1449" s="5">
        <v>1</v>
      </c>
      <c r="G1449" s="5">
        <v>1</v>
      </c>
      <c r="H1449" s="5">
        <v>1</v>
      </c>
      <c r="I1449" s="6">
        <v>4800166.4375</v>
      </c>
      <c r="J1449" s="5">
        <v>77</v>
      </c>
      <c r="K1449" s="7">
        <v>8.5625990246600008</v>
      </c>
      <c r="L1449" s="3">
        <v>6.78564453125</v>
      </c>
    </row>
    <row r="1450" spans="1:12">
      <c r="A1450" s="2" t="s">
        <v>5409</v>
      </c>
      <c r="B1450" s="2" t="s">
        <v>5410</v>
      </c>
      <c r="C1450" s="3">
        <v>0</v>
      </c>
      <c r="D1450" s="4">
        <v>3.88</v>
      </c>
      <c r="E1450" s="5">
        <v>1</v>
      </c>
      <c r="F1450" s="5">
        <v>1</v>
      </c>
      <c r="G1450" s="5">
        <v>1</v>
      </c>
      <c r="H1450" s="5">
        <v>2</v>
      </c>
      <c r="I1450" s="6">
        <v>417258.0859375</v>
      </c>
      <c r="J1450" s="5">
        <v>438</v>
      </c>
      <c r="K1450" s="7">
        <v>48.178964454659997</v>
      </c>
      <c r="L1450" s="3">
        <v>9.24658203125</v>
      </c>
    </row>
    <row r="1451" spans="1:12">
      <c r="A1451" s="2" t="s">
        <v>986</v>
      </c>
      <c r="B1451" s="2" t="s">
        <v>4050</v>
      </c>
      <c r="C1451" s="3">
        <v>0</v>
      </c>
      <c r="D1451" s="4">
        <v>1.86</v>
      </c>
      <c r="E1451" s="5">
        <v>1</v>
      </c>
      <c r="F1451" s="5">
        <v>1</v>
      </c>
      <c r="G1451" s="5">
        <v>1</v>
      </c>
      <c r="H1451" s="5">
        <v>5</v>
      </c>
      <c r="I1451" s="6">
        <v>561461.275390625</v>
      </c>
      <c r="J1451" s="5">
        <v>968</v>
      </c>
      <c r="K1451" s="7">
        <v>108.79955937466001</v>
      </c>
      <c r="L1451" s="3">
        <v>5.59228515625</v>
      </c>
    </row>
    <row r="1452" spans="1:12">
      <c r="A1452" s="2" t="s">
        <v>5433</v>
      </c>
      <c r="B1452" s="2" t="s">
        <v>5434</v>
      </c>
      <c r="C1452" s="3">
        <v>0</v>
      </c>
      <c r="D1452" s="4">
        <v>2.4900000000000002</v>
      </c>
      <c r="E1452" s="5">
        <v>1</v>
      </c>
      <c r="F1452" s="5">
        <v>1</v>
      </c>
      <c r="G1452" s="5">
        <v>1</v>
      </c>
      <c r="H1452" s="5">
        <v>1</v>
      </c>
      <c r="I1452" s="6">
        <v>1692677.41552734</v>
      </c>
      <c r="J1452" s="5">
        <v>441</v>
      </c>
      <c r="K1452" s="7">
        <v>47.743137984660002</v>
      </c>
      <c r="L1452" s="3">
        <v>9.31982421875</v>
      </c>
    </row>
    <row r="1453" spans="1:12">
      <c r="A1453" s="2" t="s">
        <v>5437</v>
      </c>
      <c r="B1453" s="2" t="s">
        <v>5438</v>
      </c>
      <c r="C1453" s="3">
        <v>0</v>
      </c>
      <c r="D1453" s="4">
        <v>4.3</v>
      </c>
      <c r="E1453" s="5">
        <v>1</v>
      </c>
      <c r="F1453" s="5">
        <v>1</v>
      </c>
      <c r="G1453" s="5">
        <v>1</v>
      </c>
      <c r="H1453" s="5">
        <v>1</v>
      </c>
      <c r="I1453" s="6">
        <v>50891.447753906301</v>
      </c>
      <c r="J1453" s="5">
        <v>256</v>
      </c>
      <c r="K1453" s="7">
        <v>28.471927164659999</v>
      </c>
      <c r="L1453" s="3">
        <v>6.93212890625</v>
      </c>
    </row>
    <row r="1454" spans="1:12">
      <c r="A1454" s="2" t="s">
        <v>5445</v>
      </c>
      <c r="B1454" s="2" t="s">
        <v>5446</v>
      </c>
      <c r="C1454" s="3">
        <v>0</v>
      </c>
      <c r="D1454" s="4">
        <v>1.2</v>
      </c>
      <c r="E1454" s="5">
        <v>1</v>
      </c>
      <c r="F1454" s="5">
        <v>1</v>
      </c>
      <c r="G1454" s="5">
        <v>1</v>
      </c>
      <c r="H1454" s="5">
        <v>1</v>
      </c>
      <c r="I1454" s="6">
        <v>891005.3125</v>
      </c>
      <c r="J1454" s="5">
        <v>915</v>
      </c>
      <c r="K1454" s="7">
        <v>104.25454251466</v>
      </c>
      <c r="L1454" s="3">
        <v>4.57666015625</v>
      </c>
    </row>
    <row r="1455" spans="1:12">
      <c r="A1455" s="2" t="s">
        <v>5535</v>
      </c>
      <c r="B1455" s="2" t="s">
        <v>5536</v>
      </c>
      <c r="C1455" s="3">
        <v>0</v>
      </c>
      <c r="D1455" s="4">
        <v>0.82</v>
      </c>
      <c r="E1455" s="5">
        <v>1</v>
      </c>
      <c r="F1455" s="5">
        <v>1</v>
      </c>
      <c r="G1455" s="5">
        <v>1</v>
      </c>
      <c r="H1455" s="5">
        <v>1</v>
      </c>
      <c r="I1455" s="6">
        <v>363188.125</v>
      </c>
      <c r="J1455" s="5">
        <v>1221</v>
      </c>
      <c r="K1455" s="7">
        <v>141.95765884465999</v>
      </c>
      <c r="L1455" s="3">
        <v>5.37646484375</v>
      </c>
    </row>
    <row r="1456" spans="1:12">
      <c r="A1456" s="2" t="s">
        <v>5447</v>
      </c>
      <c r="B1456" s="2" t="s">
        <v>5448</v>
      </c>
      <c r="C1456" s="3">
        <v>0</v>
      </c>
      <c r="D1456" s="4">
        <v>4.13</v>
      </c>
      <c r="E1456" s="5">
        <v>1</v>
      </c>
      <c r="F1456" s="5">
        <v>1</v>
      </c>
      <c r="G1456" s="5">
        <v>1</v>
      </c>
      <c r="H1456" s="5">
        <v>2</v>
      </c>
      <c r="I1456" s="6">
        <v>19903761.5</v>
      </c>
      <c r="J1456" s="5">
        <v>533</v>
      </c>
      <c r="K1456" s="7">
        <v>59.004283974659998</v>
      </c>
      <c r="L1456" s="3">
        <v>5.83349609375</v>
      </c>
    </row>
    <row r="1457" spans="1:12">
      <c r="A1457" s="2" t="s">
        <v>1091</v>
      </c>
      <c r="B1457" s="2" t="s">
        <v>3987</v>
      </c>
      <c r="C1457" s="3">
        <v>0</v>
      </c>
      <c r="D1457" s="4">
        <v>2.5</v>
      </c>
      <c r="E1457" s="5">
        <v>1</v>
      </c>
      <c r="F1457" s="5">
        <v>1</v>
      </c>
      <c r="G1457" s="5">
        <v>1</v>
      </c>
      <c r="H1457" s="5">
        <v>1</v>
      </c>
      <c r="I1457" s="6">
        <v>7223192.625</v>
      </c>
      <c r="J1457" s="5">
        <v>599</v>
      </c>
      <c r="K1457" s="7">
        <v>69.29052305466</v>
      </c>
      <c r="L1457" s="3">
        <v>4.88134765625</v>
      </c>
    </row>
    <row r="1458" spans="1:12">
      <c r="A1458" s="2" t="s">
        <v>5453</v>
      </c>
      <c r="B1458" s="2" t="s">
        <v>5454</v>
      </c>
      <c r="C1458" s="3">
        <v>0</v>
      </c>
      <c r="D1458" s="4">
        <v>0.86</v>
      </c>
      <c r="E1458" s="5">
        <v>1</v>
      </c>
      <c r="F1458" s="5">
        <v>1</v>
      </c>
      <c r="G1458" s="5">
        <v>1</v>
      </c>
      <c r="H1458" s="5">
        <v>1</v>
      </c>
      <c r="I1458" s="6"/>
      <c r="J1458" s="5">
        <v>2084</v>
      </c>
      <c r="K1458" s="7">
        <v>239.24213640466101</v>
      </c>
      <c r="L1458" s="3">
        <v>5.61767578125</v>
      </c>
    </row>
    <row r="1459" spans="1:12">
      <c r="A1459" s="2" t="s">
        <v>5463</v>
      </c>
      <c r="B1459" s="2" t="s">
        <v>5464</v>
      </c>
      <c r="C1459" s="3">
        <v>0</v>
      </c>
      <c r="D1459" s="4">
        <v>5.4</v>
      </c>
      <c r="E1459" s="5">
        <v>1</v>
      </c>
      <c r="F1459" s="5">
        <v>1</v>
      </c>
      <c r="G1459" s="5">
        <v>1</v>
      </c>
      <c r="H1459" s="5">
        <v>1</v>
      </c>
      <c r="I1459" s="6"/>
      <c r="J1459" s="5">
        <v>389</v>
      </c>
      <c r="K1459" s="7">
        <v>43.22857429466</v>
      </c>
      <c r="L1459" s="3">
        <v>5.21142578125</v>
      </c>
    </row>
    <row r="1460" spans="1:12">
      <c r="A1460" s="2" t="s">
        <v>1396</v>
      </c>
      <c r="B1460" s="2" t="s">
        <v>3794</v>
      </c>
      <c r="C1460" s="3">
        <v>0</v>
      </c>
      <c r="D1460" s="4">
        <v>3.72</v>
      </c>
      <c r="E1460" s="5">
        <v>1</v>
      </c>
      <c r="F1460" s="5">
        <v>1</v>
      </c>
      <c r="G1460" s="5">
        <v>1</v>
      </c>
      <c r="H1460" s="5">
        <v>1</v>
      </c>
      <c r="I1460" s="6">
        <v>2693347.9375</v>
      </c>
      <c r="J1460" s="5">
        <v>323</v>
      </c>
      <c r="K1460" s="7">
        <v>36.14259120466</v>
      </c>
      <c r="L1460" s="3">
        <v>7.56201171875</v>
      </c>
    </row>
    <row r="1461" spans="1:12">
      <c r="A1461" s="2" t="s">
        <v>2431</v>
      </c>
      <c r="B1461" s="2" t="s">
        <v>3121</v>
      </c>
      <c r="C1461" s="3">
        <v>0</v>
      </c>
      <c r="D1461" s="4">
        <v>1.32</v>
      </c>
      <c r="E1461" s="5">
        <v>1</v>
      </c>
      <c r="F1461" s="5">
        <v>1</v>
      </c>
      <c r="G1461" s="5">
        <v>1</v>
      </c>
      <c r="H1461" s="5">
        <v>1</v>
      </c>
      <c r="I1461" s="6">
        <v>426732.53125</v>
      </c>
      <c r="J1461" s="5">
        <v>834</v>
      </c>
      <c r="K1461" s="7">
        <v>92.163677074660001</v>
      </c>
      <c r="L1461" s="3">
        <v>5.24951171875</v>
      </c>
    </row>
    <row r="1462" spans="1:12">
      <c r="A1462" s="2" t="s">
        <v>5477</v>
      </c>
      <c r="B1462" s="2" t="s">
        <v>5478</v>
      </c>
      <c r="C1462" s="3">
        <v>0</v>
      </c>
      <c r="D1462" s="4">
        <v>11.66</v>
      </c>
      <c r="E1462" s="5">
        <v>1</v>
      </c>
      <c r="F1462" s="5">
        <v>1</v>
      </c>
      <c r="G1462" s="5">
        <v>1</v>
      </c>
      <c r="H1462" s="5">
        <v>1</v>
      </c>
      <c r="I1462" s="6"/>
      <c r="J1462" s="5">
        <v>326</v>
      </c>
      <c r="K1462" s="7">
        <v>37.798419174659998</v>
      </c>
      <c r="L1462" s="3">
        <v>7.56201171875</v>
      </c>
    </row>
    <row r="1463" spans="1:12">
      <c r="A1463" s="2" t="s">
        <v>2378</v>
      </c>
      <c r="B1463" s="2" t="s">
        <v>2880</v>
      </c>
      <c r="C1463" s="3">
        <v>0</v>
      </c>
      <c r="D1463" s="4">
        <v>1.97</v>
      </c>
      <c r="E1463" s="5">
        <v>1</v>
      </c>
      <c r="F1463" s="5">
        <v>1</v>
      </c>
      <c r="G1463" s="5">
        <v>1</v>
      </c>
      <c r="H1463" s="5">
        <v>1</v>
      </c>
      <c r="I1463" s="6">
        <v>203242.388671875</v>
      </c>
      <c r="J1463" s="5">
        <v>609</v>
      </c>
      <c r="K1463" s="7">
        <v>69.310649194660002</v>
      </c>
      <c r="L1463" s="3">
        <v>4.41162109375</v>
      </c>
    </row>
    <row r="1464" spans="1:12">
      <c r="A1464" s="2" t="s">
        <v>5479</v>
      </c>
      <c r="B1464" s="2" t="s">
        <v>5480</v>
      </c>
      <c r="C1464" s="3">
        <v>0</v>
      </c>
      <c r="D1464" s="4">
        <v>4.62</v>
      </c>
      <c r="E1464" s="5">
        <v>1</v>
      </c>
      <c r="F1464" s="5">
        <v>1</v>
      </c>
      <c r="G1464" s="5">
        <v>1</v>
      </c>
      <c r="H1464" s="5">
        <v>1</v>
      </c>
      <c r="I1464" s="6"/>
      <c r="J1464" s="5">
        <v>303</v>
      </c>
      <c r="K1464" s="7">
        <v>33.709945294660002</v>
      </c>
      <c r="L1464" s="3">
        <v>5.03369140625</v>
      </c>
    </row>
    <row r="1465" spans="1:12">
      <c r="A1465" s="2" t="s">
        <v>5483</v>
      </c>
      <c r="B1465" s="2" t="s">
        <v>5484</v>
      </c>
      <c r="C1465" s="3">
        <v>0</v>
      </c>
      <c r="D1465" s="4">
        <v>0.61</v>
      </c>
      <c r="E1465" s="5">
        <v>1</v>
      </c>
      <c r="F1465" s="5">
        <v>1</v>
      </c>
      <c r="G1465" s="5">
        <v>1</v>
      </c>
      <c r="H1465" s="5">
        <v>1</v>
      </c>
      <c r="I1465" s="6">
        <v>87101.3515625</v>
      </c>
      <c r="J1465" s="5">
        <v>822</v>
      </c>
      <c r="K1465" s="7">
        <v>94.423651064660007</v>
      </c>
      <c r="L1465" s="3">
        <v>6.07470703125</v>
      </c>
    </row>
    <row r="1466" spans="1:12">
      <c r="A1466" s="2" t="s">
        <v>5487</v>
      </c>
      <c r="B1466" s="2" t="s">
        <v>5488</v>
      </c>
      <c r="C1466" s="3">
        <v>0</v>
      </c>
      <c r="D1466" s="4">
        <v>1.22</v>
      </c>
      <c r="E1466" s="5">
        <v>1</v>
      </c>
      <c r="F1466" s="5">
        <v>1</v>
      </c>
      <c r="G1466" s="5">
        <v>1</v>
      </c>
      <c r="H1466" s="5">
        <v>1</v>
      </c>
      <c r="I1466" s="6"/>
      <c r="J1466" s="5">
        <v>736</v>
      </c>
      <c r="K1466" s="7">
        <v>85.276241034660003</v>
      </c>
      <c r="L1466" s="3">
        <v>8.61669921875</v>
      </c>
    </row>
    <row r="1467" spans="1:12">
      <c r="A1467" s="2" t="s">
        <v>4654</v>
      </c>
      <c r="B1467" s="2" t="s">
        <v>4655</v>
      </c>
      <c r="C1467" s="3">
        <v>0</v>
      </c>
      <c r="D1467" s="4">
        <v>4.42</v>
      </c>
      <c r="E1467" s="5">
        <v>1</v>
      </c>
      <c r="F1467" s="5">
        <v>1</v>
      </c>
      <c r="G1467" s="5">
        <v>1</v>
      </c>
      <c r="H1467" s="5">
        <v>1</v>
      </c>
      <c r="I1467" s="6">
        <v>38734.4033203125</v>
      </c>
      <c r="J1467" s="5">
        <v>294</v>
      </c>
      <c r="K1467" s="7">
        <v>32.446051734660003</v>
      </c>
      <c r="L1467" s="3">
        <v>6.37939453125</v>
      </c>
    </row>
    <row r="1468" spans="1:12">
      <c r="A1468" s="2" t="s">
        <v>2476</v>
      </c>
      <c r="B1468" s="2" t="s">
        <v>3095</v>
      </c>
      <c r="C1468" s="3">
        <v>0</v>
      </c>
      <c r="D1468" s="4">
        <v>15.71</v>
      </c>
      <c r="E1468" s="5">
        <v>1</v>
      </c>
      <c r="F1468" s="5">
        <v>2</v>
      </c>
      <c r="G1468" s="5">
        <v>2</v>
      </c>
      <c r="H1468" s="5">
        <v>2</v>
      </c>
      <c r="I1468" s="6">
        <v>5973641.1870117197</v>
      </c>
      <c r="J1468" s="5">
        <v>191</v>
      </c>
      <c r="K1468" s="7">
        <v>21.682770874660001</v>
      </c>
      <c r="L1468" s="3">
        <v>9.31982421875</v>
      </c>
    </row>
    <row r="1469" spans="1:12">
      <c r="A1469" s="2" t="s">
        <v>1457</v>
      </c>
      <c r="B1469" s="2" t="s">
        <v>3756</v>
      </c>
      <c r="C1469" s="3">
        <v>0</v>
      </c>
      <c r="D1469" s="4">
        <v>1.83</v>
      </c>
      <c r="E1469" s="5">
        <v>1</v>
      </c>
      <c r="F1469" s="5">
        <v>1</v>
      </c>
      <c r="G1469" s="5">
        <v>1</v>
      </c>
      <c r="H1469" s="5">
        <v>1</v>
      </c>
      <c r="I1469" s="6">
        <v>17174.623046875</v>
      </c>
      <c r="J1469" s="5">
        <v>382</v>
      </c>
      <c r="K1469" s="7">
        <v>43.466770574660003</v>
      </c>
      <c r="L1469" s="3">
        <v>5.66845703125</v>
      </c>
    </row>
    <row r="1470" spans="1:12">
      <c r="A1470" s="2" t="s">
        <v>2557</v>
      </c>
      <c r="B1470" s="2" t="s">
        <v>3041</v>
      </c>
      <c r="C1470" s="3">
        <v>0</v>
      </c>
      <c r="D1470" s="4">
        <v>2.34</v>
      </c>
      <c r="E1470" s="5">
        <v>1</v>
      </c>
      <c r="F1470" s="5">
        <v>1</v>
      </c>
      <c r="G1470" s="5">
        <v>1</v>
      </c>
      <c r="H1470" s="5">
        <v>1</v>
      </c>
      <c r="I1470" s="6">
        <v>2697197.875</v>
      </c>
      <c r="J1470" s="5">
        <v>683</v>
      </c>
      <c r="K1470" s="7">
        <v>75.561137244660202</v>
      </c>
      <c r="L1470" s="3">
        <v>7.40087890625</v>
      </c>
    </row>
    <row r="1471" spans="1:12">
      <c r="A1471" s="2" t="s">
        <v>1605</v>
      </c>
      <c r="B1471" s="2" t="s">
        <v>4476</v>
      </c>
      <c r="C1471" s="3">
        <v>0</v>
      </c>
      <c r="D1471" s="4">
        <v>4.55</v>
      </c>
      <c r="E1471" s="5">
        <v>1</v>
      </c>
      <c r="F1471" s="5">
        <v>1</v>
      </c>
      <c r="G1471" s="5">
        <v>1</v>
      </c>
      <c r="H1471" s="5">
        <v>2</v>
      </c>
      <c r="I1471" s="6">
        <v>25941434.9375</v>
      </c>
      <c r="J1471" s="5">
        <v>506</v>
      </c>
      <c r="K1471" s="7">
        <v>57.051976524660098</v>
      </c>
      <c r="L1471" s="3">
        <v>6.16357421875</v>
      </c>
    </row>
    <row r="1472" spans="1:12">
      <c r="A1472" s="2" t="s">
        <v>776</v>
      </c>
      <c r="B1472" s="2" t="s">
        <v>4172</v>
      </c>
      <c r="C1472" s="3">
        <v>0</v>
      </c>
      <c r="D1472" s="4">
        <v>9.93</v>
      </c>
      <c r="E1472" s="5">
        <v>1</v>
      </c>
      <c r="F1472" s="5">
        <v>1</v>
      </c>
      <c r="G1472" s="5">
        <v>1</v>
      </c>
      <c r="H1472" s="5">
        <v>1</v>
      </c>
      <c r="I1472" s="6">
        <v>7007512.265625</v>
      </c>
      <c r="J1472" s="5">
        <v>151</v>
      </c>
      <c r="K1472" s="7">
        <v>16.618382074660001</v>
      </c>
      <c r="L1472" s="3">
        <v>6.12548828125</v>
      </c>
    </row>
    <row r="1473" spans="1:12">
      <c r="A1473" s="2" t="s">
        <v>5495</v>
      </c>
      <c r="B1473" s="2" t="s">
        <v>5496</v>
      </c>
      <c r="C1473" s="3">
        <v>0</v>
      </c>
      <c r="D1473" s="4">
        <v>3.99</v>
      </c>
      <c r="E1473" s="5">
        <v>1</v>
      </c>
      <c r="F1473" s="5">
        <v>1</v>
      </c>
      <c r="G1473" s="5">
        <v>1</v>
      </c>
      <c r="H1473" s="5">
        <v>1</v>
      </c>
      <c r="I1473" s="6"/>
      <c r="J1473" s="5">
        <v>451</v>
      </c>
      <c r="K1473" s="7">
        <v>51.115202704660099</v>
      </c>
      <c r="L1473" s="3">
        <v>7.92822265625</v>
      </c>
    </row>
    <row r="1474" spans="1:12">
      <c r="A1474" s="2" t="s">
        <v>994</v>
      </c>
      <c r="B1474" s="2" t="s">
        <v>4044</v>
      </c>
      <c r="C1474" s="3">
        <v>0</v>
      </c>
      <c r="D1474" s="4">
        <v>2.63</v>
      </c>
      <c r="E1474" s="5">
        <v>1</v>
      </c>
      <c r="F1474" s="5">
        <v>1</v>
      </c>
      <c r="G1474" s="5">
        <v>1</v>
      </c>
      <c r="H1474" s="5">
        <v>1</v>
      </c>
      <c r="I1474" s="6"/>
      <c r="J1474" s="5">
        <v>873</v>
      </c>
      <c r="K1474" s="7">
        <v>93.917109574660003</v>
      </c>
      <c r="L1474" s="3">
        <v>9.49560546875</v>
      </c>
    </row>
    <row r="1475" spans="1:12">
      <c r="A1475" s="2" t="s">
        <v>1482</v>
      </c>
      <c r="B1475" s="2" t="s">
        <v>3741</v>
      </c>
      <c r="C1475" s="3">
        <v>0</v>
      </c>
      <c r="D1475" s="4">
        <v>3.29</v>
      </c>
      <c r="E1475" s="5">
        <v>1</v>
      </c>
      <c r="F1475" s="5">
        <v>1</v>
      </c>
      <c r="G1475" s="5">
        <v>1</v>
      </c>
      <c r="H1475" s="5">
        <v>1</v>
      </c>
      <c r="I1475" s="6">
        <v>672857.1015625</v>
      </c>
      <c r="J1475" s="5">
        <v>517</v>
      </c>
      <c r="K1475" s="7">
        <v>57.817759424659997</v>
      </c>
      <c r="L1475" s="3">
        <v>9.05615234375</v>
      </c>
    </row>
    <row r="1476" spans="1:12">
      <c r="A1476" s="2" t="s">
        <v>1944</v>
      </c>
      <c r="B1476" s="2" t="s">
        <v>4392</v>
      </c>
      <c r="C1476" s="3">
        <v>0</v>
      </c>
      <c r="D1476" s="4">
        <v>4.3099999999999996</v>
      </c>
      <c r="E1476" s="5">
        <v>1</v>
      </c>
      <c r="F1476" s="5">
        <v>1</v>
      </c>
      <c r="G1476" s="5">
        <v>1</v>
      </c>
      <c r="H1476" s="5">
        <v>1</v>
      </c>
      <c r="I1476" s="6">
        <v>2248912.98046875</v>
      </c>
      <c r="J1476" s="5">
        <v>441</v>
      </c>
      <c r="K1476" s="7">
        <v>50.49018329466</v>
      </c>
      <c r="L1476" s="3">
        <v>8.76318359375</v>
      </c>
    </row>
    <row r="1477" spans="1:12">
      <c r="A1477" s="2" t="s">
        <v>1357</v>
      </c>
      <c r="B1477" s="2" t="s">
        <v>3817</v>
      </c>
      <c r="C1477" s="3">
        <v>0</v>
      </c>
      <c r="D1477" s="4">
        <v>1.49</v>
      </c>
      <c r="E1477" s="5">
        <v>1</v>
      </c>
      <c r="F1477" s="5">
        <v>1</v>
      </c>
      <c r="G1477" s="5">
        <v>1</v>
      </c>
      <c r="H1477" s="5">
        <v>1</v>
      </c>
      <c r="I1477" s="6">
        <v>13793.6533203125</v>
      </c>
      <c r="J1477" s="5">
        <v>604</v>
      </c>
      <c r="K1477" s="7">
        <v>67.446524114660093</v>
      </c>
      <c r="L1477" s="3">
        <v>7.23974609375</v>
      </c>
    </row>
    <row r="1478" spans="1:12">
      <c r="A1478" s="2" t="s">
        <v>2275</v>
      </c>
      <c r="B1478" s="2" t="s">
        <v>3230</v>
      </c>
      <c r="C1478" s="3">
        <v>0</v>
      </c>
      <c r="D1478" s="4">
        <v>1.99</v>
      </c>
      <c r="E1478" s="5">
        <v>1</v>
      </c>
      <c r="F1478" s="5">
        <v>1</v>
      </c>
      <c r="G1478" s="5">
        <v>1</v>
      </c>
      <c r="H1478" s="5">
        <v>1</v>
      </c>
      <c r="I1478" s="6"/>
      <c r="J1478" s="5">
        <v>653</v>
      </c>
      <c r="K1478" s="7">
        <v>73.694157944660006</v>
      </c>
      <c r="L1478" s="3">
        <v>5.57958984375</v>
      </c>
    </row>
    <row r="1479" spans="1:12">
      <c r="A1479" s="2" t="s">
        <v>5509</v>
      </c>
      <c r="B1479" s="2" t="s">
        <v>5510</v>
      </c>
      <c r="C1479" s="3">
        <v>0</v>
      </c>
      <c r="D1479" s="4">
        <v>5.08</v>
      </c>
      <c r="E1479" s="5">
        <v>1</v>
      </c>
      <c r="F1479" s="5">
        <v>1</v>
      </c>
      <c r="G1479" s="5">
        <v>1</v>
      </c>
      <c r="H1479" s="5">
        <v>1</v>
      </c>
      <c r="I1479" s="6">
        <v>9539657.0625</v>
      </c>
      <c r="J1479" s="5">
        <v>374</v>
      </c>
      <c r="K1479" s="7">
        <v>43.92059671466</v>
      </c>
      <c r="L1479" s="3">
        <v>5.92236328125</v>
      </c>
    </row>
    <row r="1480" spans="1:12">
      <c r="A1480" s="2" t="s">
        <v>5519</v>
      </c>
      <c r="B1480" s="2" t="s">
        <v>5520</v>
      </c>
      <c r="C1480" s="3">
        <v>0</v>
      </c>
      <c r="D1480" s="4">
        <v>0.81</v>
      </c>
      <c r="E1480" s="5">
        <v>1</v>
      </c>
      <c r="F1480" s="5">
        <v>1</v>
      </c>
      <c r="G1480" s="5">
        <v>1</v>
      </c>
      <c r="H1480" s="5">
        <v>1</v>
      </c>
      <c r="I1480" s="6">
        <v>32614.395996093801</v>
      </c>
      <c r="J1480" s="5">
        <v>737</v>
      </c>
      <c r="K1480" s="7">
        <v>84.272342614660104</v>
      </c>
      <c r="L1480" s="3">
        <v>7.00537109375</v>
      </c>
    </row>
    <row r="1481" spans="1:12">
      <c r="A1481" s="2" t="s">
        <v>2259</v>
      </c>
      <c r="B1481" s="2" t="s">
        <v>3239</v>
      </c>
      <c r="C1481" s="3">
        <v>0</v>
      </c>
      <c r="D1481" s="4">
        <v>1.51</v>
      </c>
      <c r="E1481" s="5">
        <v>1</v>
      </c>
      <c r="F1481" s="5">
        <v>1</v>
      </c>
      <c r="G1481" s="5">
        <v>1</v>
      </c>
      <c r="H1481" s="5">
        <v>2</v>
      </c>
      <c r="I1481" s="6">
        <v>9025187.75</v>
      </c>
      <c r="J1481" s="5">
        <v>1326</v>
      </c>
      <c r="K1481" s="7">
        <v>152.19747923465999</v>
      </c>
      <c r="L1481" s="3">
        <v>5.78271484375</v>
      </c>
    </row>
    <row r="1482" spans="1:12">
      <c r="A1482" s="2" t="s">
        <v>1436</v>
      </c>
      <c r="B1482" s="2" t="s">
        <v>3768</v>
      </c>
      <c r="C1482" s="3">
        <v>0</v>
      </c>
      <c r="D1482" s="4">
        <v>1.49</v>
      </c>
      <c r="E1482" s="5">
        <v>1</v>
      </c>
      <c r="F1482" s="5">
        <v>1</v>
      </c>
      <c r="G1482" s="5">
        <v>1</v>
      </c>
      <c r="H1482" s="5">
        <v>1</v>
      </c>
      <c r="I1482" s="6">
        <v>122410.9375</v>
      </c>
      <c r="J1482" s="5">
        <v>672</v>
      </c>
      <c r="K1482" s="7">
        <v>76.510014124660003</v>
      </c>
      <c r="L1482" s="3">
        <v>6.78564453125</v>
      </c>
    </row>
    <row r="1483" spans="1:12">
      <c r="A1483" s="2" t="s">
        <v>1018</v>
      </c>
      <c r="B1483" s="2" t="s">
        <v>4029</v>
      </c>
      <c r="C1483" s="3">
        <v>0</v>
      </c>
      <c r="D1483" s="4">
        <v>4.9400000000000004</v>
      </c>
      <c r="E1483" s="5">
        <v>1</v>
      </c>
      <c r="F1483" s="5">
        <v>1</v>
      </c>
      <c r="G1483" s="5">
        <v>1</v>
      </c>
      <c r="H1483" s="5">
        <v>1</v>
      </c>
      <c r="I1483" s="6">
        <v>3498342.9375</v>
      </c>
      <c r="J1483" s="5">
        <v>243</v>
      </c>
      <c r="K1483" s="7">
        <v>27.81778677466</v>
      </c>
      <c r="L1483" s="3">
        <v>9.14404296875</v>
      </c>
    </row>
    <row r="1484" spans="1:12">
      <c r="A1484" s="2" t="s">
        <v>2232</v>
      </c>
      <c r="B1484" s="2" t="s">
        <v>3255</v>
      </c>
      <c r="C1484" s="3">
        <v>0</v>
      </c>
      <c r="D1484" s="4">
        <v>3.55</v>
      </c>
      <c r="E1484" s="5">
        <v>1</v>
      </c>
      <c r="F1484" s="5">
        <v>1</v>
      </c>
      <c r="G1484" s="5">
        <v>1</v>
      </c>
      <c r="H1484" s="5">
        <v>1</v>
      </c>
      <c r="I1484" s="6">
        <v>30387.595703125</v>
      </c>
      <c r="J1484" s="5">
        <v>394</v>
      </c>
      <c r="K1484" s="7">
        <v>45.2147888646601</v>
      </c>
      <c r="L1484" s="3">
        <v>9.04150390625</v>
      </c>
    </row>
    <row r="1485" spans="1:12">
      <c r="A1485" s="2" t="s">
        <v>1266</v>
      </c>
      <c r="B1485" s="2" t="s">
        <v>3884</v>
      </c>
      <c r="C1485" s="3">
        <v>0</v>
      </c>
      <c r="D1485" s="4">
        <v>3.63</v>
      </c>
      <c r="E1485" s="5">
        <v>1</v>
      </c>
      <c r="F1485" s="5">
        <v>1</v>
      </c>
      <c r="G1485" s="5">
        <v>1</v>
      </c>
      <c r="H1485" s="5">
        <v>1</v>
      </c>
      <c r="I1485" s="6">
        <v>15048177.75</v>
      </c>
      <c r="J1485" s="5">
        <v>634</v>
      </c>
      <c r="K1485" s="7">
        <v>69.462447114659994</v>
      </c>
      <c r="L1485" s="3">
        <v>8.98291015625</v>
      </c>
    </row>
    <row r="1486" spans="1:12">
      <c r="A1486" s="2" t="s">
        <v>959</v>
      </c>
      <c r="B1486" s="2" t="s">
        <v>4065</v>
      </c>
      <c r="C1486" s="3">
        <v>0</v>
      </c>
      <c r="D1486" s="4">
        <v>3.93</v>
      </c>
      <c r="E1486" s="5">
        <v>1</v>
      </c>
      <c r="F1486" s="5">
        <v>1</v>
      </c>
      <c r="G1486" s="5">
        <v>1</v>
      </c>
      <c r="H1486" s="5">
        <v>1</v>
      </c>
      <c r="I1486" s="6"/>
      <c r="J1486" s="5">
        <v>331</v>
      </c>
      <c r="K1486" s="7">
        <v>37.787821374659998</v>
      </c>
      <c r="L1486" s="3">
        <v>8.83642578125</v>
      </c>
    </row>
    <row r="1487" spans="1:12">
      <c r="A1487" s="2" t="s">
        <v>1739</v>
      </c>
      <c r="B1487" s="2" t="s">
        <v>3578</v>
      </c>
      <c r="C1487" s="3">
        <v>0</v>
      </c>
      <c r="D1487" s="4">
        <v>1.88</v>
      </c>
      <c r="E1487" s="5">
        <v>1</v>
      </c>
      <c r="F1487" s="5">
        <v>1</v>
      </c>
      <c r="G1487" s="5">
        <v>1</v>
      </c>
      <c r="H1487" s="5">
        <v>1</v>
      </c>
      <c r="I1487" s="6">
        <v>1129259.65625</v>
      </c>
      <c r="J1487" s="5">
        <v>319</v>
      </c>
      <c r="K1487" s="7">
        <v>37.414810984660001</v>
      </c>
      <c r="L1487" s="3">
        <v>6.91748046875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L1471"/>
  <sheetViews>
    <sheetView zoomScale="80" zoomScaleNormal="80" zoomScalePageLayoutView="8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 activeCell="A2" sqref="A2"/>
    </sheetView>
  </sheetViews>
  <sheetFormatPr baseColWidth="10" defaultColWidth="8.83203125" defaultRowHeight="12" x14ac:dyDescent="0"/>
  <cols>
    <col min="1" max="1" width="13.83203125" bestFit="1" customWidth="1"/>
    <col min="2" max="2" width="2" customWidth="1"/>
    <col min="3" max="3" width="11.1640625" customWidth="1"/>
    <col min="4" max="4" width="31.1640625" bestFit="1" customWidth="1"/>
    <col min="5" max="6" width="31.33203125" bestFit="1" customWidth="1"/>
    <col min="7" max="7" width="150.6640625" customWidth="1"/>
    <col min="8" max="8" width="40.5" bestFit="1" customWidth="1"/>
    <col min="9" max="9" width="150.6640625" customWidth="1"/>
    <col min="10" max="10" width="42.83203125" bestFit="1" customWidth="1"/>
    <col min="11" max="11" width="150.6640625" customWidth="1"/>
    <col min="12" max="12" width="42.83203125" bestFit="1" customWidth="1"/>
  </cols>
  <sheetData>
    <row r="1" spans="1:12">
      <c r="G1" s="17" t="s">
        <v>4888</v>
      </c>
      <c r="H1" s="17"/>
      <c r="I1" s="18" t="s">
        <v>4889</v>
      </c>
      <c r="J1" s="18"/>
      <c r="K1" s="17" t="s">
        <v>4890</v>
      </c>
      <c r="L1" s="17"/>
    </row>
    <row r="2" spans="1:12">
      <c r="A2" s="12" t="s">
        <v>4882</v>
      </c>
      <c r="C2" s="16" t="s">
        <v>93</v>
      </c>
      <c r="D2" s="16" t="s">
        <v>4885</v>
      </c>
      <c r="E2" s="16" t="s">
        <v>4886</v>
      </c>
      <c r="F2" s="16" t="s">
        <v>4887</v>
      </c>
      <c r="G2" s="9" t="s">
        <v>4897</v>
      </c>
      <c r="H2" s="9" t="s">
        <v>4898</v>
      </c>
      <c r="I2" s="14" t="s">
        <v>4899</v>
      </c>
      <c r="J2" s="14" t="s">
        <v>4900</v>
      </c>
      <c r="K2" s="9" t="s">
        <v>4901</v>
      </c>
      <c r="L2" s="9" t="s">
        <v>4902</v>
      </c>
    </row>
    <row r="3" spans="1:12">
      <c r="A3" s="13" t="s">
        <v>145</v>
      </c>
      <c r="C3" s="13" t="s">
        <v>145</v>
      </c>
      <c r="D3" t="str">
        <f>IFERROR(MATCH(C3,'NCPF8745_KH_Extraction_1%FDR'!$A$2:$A$1380,0),"No Match")</f>
        <v>No Match</v>
      </c>
      <c r="E3">
        <f>IFERROR(MATCH(C3,'NCPF8745_MF_Extraction_1%FDR'!$A$2:$A$297,0),"No Match")</f>
        <v>282</v>
      </c>
      <c r="F3">
        <f>IFERROR(MATCH(C3,'NCPF8814_MF_Extraction_1%FDR'!$A$2:$A$249,0),"No Match")</f>
        <v>234</v>
      </c>
      <c r="G3" t="e">
        <f>VLOOKUP(C3,'NCPF8745_KH_Extraction_1%FDR'!$1:$1380,2,FALSE)</f>
        <v>#N/A</v>
      </c>
      <c r="H3" s="15" t="e">
        <f>VLOOKUP(C3,'NCPF8745_KH_Extraction_1%FDR'!$1:$1380,11,FALSE)</f>
        <v>#N/A</v>
      </c>
      <c r="I3" t="str">
        <f>VLOOKUP(C3,'NCPF8745_MF_Extraction_1%FDR'!$1:$297,2,FALSE)</f>
        <v>Uncharacterized protein OS=Candida glabrata (strain ATCC 2001 / CBS 138 / JCM 3761 / NBRC 0622 / NRRL Y-65) GN=CAGL0B01875g PE=4 SV=1 - [B4UMX5_CANGA]</v>
      </c>
      <c r="J3" s="15">
        <f>VLOOKUP(C3,'NCPF8745_MF_Extraction_1%FDR'!$1:$297,11,FALSE)</f>
        <v>8.4654275546599909</v>
      </c>
      <c r="K3" t="str">
        <f>VLOOKUP(C3,'NCPF8814_MF_Extraction_1%FDR'!$1:$249,2,FALSE)</f>
        <v>Uncharacterized protein OS=Candida glabrata (strain ATCC 2001 / CBS 138 / JCM 3761 / NBRC 0622 / NRRL Y-65) GN=CAGL0B01875g PE=4 SV=1 - [B4UMX5_CANGA]</v>
      </c>
      <c r="L3" s="15">
        <f>VLOOKUP(C3,'NCPF8814_MF_Extraction_1%FDR'!$1:$249,11,FALSE)</f>
        <v>8.4654275546599909</v>
      </c>
    </row>
    <row r="4" spans="1:12">
      <c r="A4" s="13" t="s">
        <v>4538</v>
      </c>
      <c r="C4" s="13" t="s">
        <v>4538</v>
      </c>
      <c r="D4" t="str">
        <f>IFERROR(MATCH(C4,'NCPF8745_KH_Extraction_1%FDR'!$A$2:$A$1380,0),"No Match")</f>
        <v>No Match</v>
      </c>
      <c r="E4">
        <f>IFERROR(MATCH(C4,'NCPF8745_MF_Extraction_1%FDR'!$A$2:$A$297,0),"No Match")</f>
        <v>112</v>
      </c>
      <c r="F4">
        <f>IFERROR(MATCH(C4,'NCPF8814_MF_Extraction_1%FDR'!$A$2:$A$249,0),"No Match")</f>
        <v>119</v>
      </c>
      <c r="G4" t="e">
        <f>VLOOKUP(C4,'NCPF8745_KH_Extraction_1%FDR'!$1:$1380,2,FALSE)</f>
        <v>#N/A</v>
      </c>
      <c r="H4" s="15" t="e">
        <f>VLOOKUP(C4,'NCPF8745_KH_Extraction_1%FDR'!$1:$1380,11,FALSE)</f>
        <v>#N/A</v>
      </c>
      <c r="I4" t="str">
        <f>VLOOKUP(C4,'NCPF8745_MF_Extraction_1%FDR'!$1:$297,2,FALSE)</f>
        <v>Uncharacterized protein OS=Candida glabrata (strain ATCC 2001 / CBS 138 / JCM 3761 / NBRC 0622 / NRRL Y-65) GN=CAGL0B02755g PE=4 SV=1 - [B4UMX6_CANGA]</v>
      </c>
      <c r="J4" s="15">
        <f>VLOOKUP(C4,'NCPF8745_MF_Extraction_1%FDR'!$1:$297,11,FALSE)</f>
        <v>7.9270552946599899</v>
      </c>
      <c r="K4" t="str">
        <f>VLOOKUP(C4,'NCPF8814_MF_Extraction_1%FDR'!$1:$249,2,FALSE)</f>
        <v>Uncharacterized protein OS=Candida glabrata (strain ATCC 2001 / CBS 138 / JCM 3761 / NBRC 0622 / NRRL Y-65) GN=CAGL0B02755g PE=4 SV=1 - [B4UMX6_CANGA]</v>
      </c>
      <c r="L4" s="15">
        <f>VLOOKUP(C4,'NCPF8814_MF_Extraction_1%FDR'!$1:$249,11,FALSE)</f>
        <v>7.9270552946599899</v>
      </c>
    </row>
    <row r="5" spans="1:12">
      <c r="A5" s="13" t="s">
        <v>4564</v>
      </c>
      <c r="C5" s="13" t="s">
        <v>4564</v>
      </c>
      <c r="D5" t="str">
        <f>IFERROR(MATCH(C5,'NCPF8745_KH_Extraction_1%FDR'!$A$2:$A$1380,0),"No Match")</f>
        <v>No Match</v>
      </c>
      <c r="E5">
        <f>IFERROR(MATCH(C5,'NCPF8745_MF_Extraction_1%FDR'!$A$2:$A$297,0),"No Match")</f>
        <v>162</v>
      </c>
      <c r="F5">
        <f>IFERROR(MATCH(C5,'NCPF8814_MF_Extraction_1%FDR'!$A$2:$A$249,0),"No Match")</f>
        <v>109</v>
      </c>
      <c r="G5" t="e">
        <f>VLOOKUP(C5,'NCPF8745_KH_Extraction_1%FDR'!$1:$1380,2,FALSE)</f>
        <v>#N/A</v>
      </c>
      <c r="H5" s="15" t="e">
        <f>VLOOKUP(C5,'NCPF8745_KH_Extraction_1%FDR'!$1:$1380,11,FALSE)</f>
        <v>#N/A</v>
      </c>
      <c r="I5" t="str">
        <f>VLOOKUP(C5,'NCPF8745_MF_Extraction_1%FDR'!$1:$297,2,FALSE)</f>
        <v>Uncharacterized protein OS=Candida glabrata (strain ATCC 2001 / CBS 138 / JCM 3761 / NBRC 0622 / NRRL Y-65) GN=CAGL0B03899g PE=4 SV=1 - [B4UMX9_CANGA]</v>
      </c>
      <c r="J5" s="15">
        <f>VLOOKUP(C5,'NCPF8745_MF_Extraction_1%FDR'!$1:$297,11,FALSE)</f>
        <v>9.3745614346600004</v>
      </c>
      <c r="K5" t="str">
        <f>VLOOKUP(C5,'NCPF8814_MF_Extraction_1%FDR'!$1:$249,2,FALSE)</f>
        <v>Uncharacterized protein OS=Candida glabrata (strain ATCC 2001 / CBS 138 / JCM 3761 / NBRC 0622 / NRRL Y-65) GN=CAGL0B03899g PE=4 SV=1 - [B4UMX9_CANGA]</v>
      </c>
      <c r="L5" s="15">
        <f>VLOOKUP(C5,'NCPF8814_MF_Extraction_1%FDR'!$1:$249,11,FALSE)</f>
        <v>9.3745614346600004</v>
      </c>
    </row>
    <row r="6" spans="1:12">
      <c r="A6" s="13" t="s">
        <v>146</v>
      </c>
      <c r="C6" s="13" t="s">
        <v>146</v>
      </c>
      <c r="D6">
        <f>IFERROR(MATCH(C6,'NCPF8745_KH_Extraction_1%FDR'!$A$2:$A$1380,0),"No Match")</f>
        <v>458</v>
      </c>
      <c r="E6">
        <f>IFERROR(MATCH(C6,'NCPF8745_MF_Extraction_1%FDR'!$A$2:$A$297,0),"No Match")</f>
        <v>60</v>
      </c>
      <c r="F6">
        <f>IFERROR(MATCH(C6,'NCPF8814_MF_Extraction_1%FDR'!$A$2:$A$249,0),"No Match")</f>
        <v>78</v>
      </c>
      <c r="G6" t="str">
        <f>VLOOKUP(C6,'NCPF8745_KH_Extraction_1%FDR'!$1:$1380,2,FALSE)</f>
        <v>Uncharacterized protein OS=Candida glabrata (strain ATCC 2001 / CBS 138 / JCM 3761 / NBRC 0622 / NRRL Y-65) GN=CAGL0C01325g PE=4 SV=1 - [B4UMY0_CANGA]</v>
      </c>
      <c r="H6" s="15">
        <f>VLOOKUP(C6,'NCPF8745_KH_Extraction_1%FDR'!$1:$1380,11,FALSE)</f>
        <v>16.88374548466</v>
      </c>
      <c r="I6" t="str">
        <f>VLOOKUP(C6,'NCPF8745_MF_Extraction_1%FDR'!$1:$297,2,FALSE)</f>
        <v>Uncharacterized protein OS=Candida glabrata (strain ATCC 2001 / CBS 138 / JCM 3761 / NBRC 0622 / NRRL Y-65) GN=CAGL0C01325g PE=4 SV=1 - [B4UMY0_CANGA]</v>
      </c>
      <c r="J6" s="15">
        <f>VLOOKUP(C6,'NCPF8745_MF_Extraction_1%FDR'!$1:$297,11,FALSE)</f>
        <v>16.88374548466</v>
      </c>
      <c r="K6" t="str">
        <f>VLOOKUP(C6,'NCPF8814_MF_Extraction_1%FDR'!$1:$249,2,FALSE)</f>
        <v>Uncharacterized protein OS=Candida glabrata (strain ATCC 2001 / CBS 138 / JCM 3761 / NBRC 0622 / NRRL Y-65) GN=CAGL0C01325g PE=4 SV=1 - [B4UMY0_CANGA]</v>
      </c>
      <c r="L6" s="15">
        <f>VLOOKUP(C6,'NCPF8814_MF_Extraction_1%FDR'!$1:$249,11,FALSE)</f>
        <v>16.88374548466</v>
      </c>
    </row>
    <row r="7" spans="1:12">
      <c r="A7" s="13" t="s">
        <v>4592</v>
      </c>
      <c r="C7" s="13" t="s">
        <v>4592</v>
      </c>
      <c r="D7" t="str">
        <f>IFERROR(MATCH(C7,'NCPF8745_KH_Extraction_1%FDR'!$A$2:$A$1380,0),"No Match")</f>
        <v>No Match</v>
      </c>
      <c r="E7">
        <f>IFERROR(MATCH(C7,'NCPF8745_MF_Extraction_1%FDR'!$A$2:$A$297,0),"No Match")</f>
        <v>207</v>
      </c>
      <c r="F7">
        <f>IFERROR(MATCH(C7,'NCPF8814_MF_Extraction_1%FDR'!$A$2:$A$249,0),"No Match")</f>
        <v>161</v>
      </c>
      <c r="G7" t="e">
        <f>VLOOKUP(C7,'NCPF8745_KH_Extraction_1%FDR'!$1:$1380,2,FALSE)</f>
        <v>#N/A</v>
      </c>
      <c r="H7" s="15" t="e">
        <f>VLOOKUP(C7,'NCPF8745_KH_Extraction_1%FDR'!$1:$1380,11,FALSE)</f>
        <v>#N/A</v>
      </c>
      <c r="I7" t="str">
        <f>VLOOKUP(C7,'NCPF8745_MF_Extraction_1%FDR'!$1:$297,2,FALSE)</f>
        <v>Uncharacterized protein OS=Candida glabrata (strain ATCC 2001 / CBS 138 / JCM 3761 / NBRC 0622 / NRRL Y-65) GN=CAGL0C02623g PE=4 SV=1 - [B4UMY3_CANGA]</v>
      </c>
      <c r="J7" s="15">
        <f>VLOOKUP(C7,'NCPF8745_MF_Extraction_1%FDR'!$1:$297,11,FALSE)</f>
        <v>8.2933732646599907</v>
      </c>
      <c r="K7" t="str">
        <f>VLOOKUP(C7,'NCPF8814_MF_Extraction_1%FDR'!$1:$249,2,FALSE)</f>
        <v>Uncharacterized protein OS=Candida glabrata (strain ATCC 2001 / CBS 138 / JCM 3761 / NBRC 0622 / NRRL Y-65) GN=CAGL0C02623g PE=4 SV=1 - [B4UMY3_CANGA]</v>
      </c>
      <c r="L7" s="15">
        <f>VLOOKUP(C7,'NCPF8814_MF_Extraction_1%FDR'!$1:$249,11,FALSE)</f>
        <v>8.2933732646599907</v>
      </c>
    </row>
    <row r="8" spans="1:12">
      <c r="A8" s="13" t="s">
        <v>147</v>
      </c>
      <c r="C8" s="13" t="s">
        <v>147</v>
      </c>
      <c r="D8">
        <f>IFERROR(MATCH(C8,'NCPF8745_KH_Extraction_1%FDR'!$A$2:$A$1380,0),"No Match")</f>
        <v>755</v>
      </c>
      <c r="E8">
        <f>IFERROR(MATCH(C8,'NCPF8745_MF_Extraction_1%FDR'!$A$2:$A$297,0),"No Match")</f>
        <v>171</v>
      </c>
      <c r="F8">
        <f>IFERROR(MATCH(C8,'NCPF8814_MF_Extraction_1%FDR'!$A$2:$A$249,0),"No Match")</f>
        <v>195</v>
      </c>
      <c r="G8" t="str">
        <f>VLOOKUP(C8,'NCPF8745_KH_Extraction_1%FDR'!$1:$1380,2,FALSE)</f>
        <v>Histone H2A OS=Candida glabrata (strain ATCC 2001 / CBS 138 / JCM 3761 / NBRC 0622 / NRRL Y-65) GN=CAGL0E02315g PE=3 SV=1 - [B4UMZ4_CANGA]</v>
      </c>
      <c r="H8" s="15">
        <f>VLOOKUP(C8,'NCPF8745_KH_Extraction_1%FDR'!$1:$1380,11,FALSE)</f>
        <v>14.211874724659999</v>
      </c>
      <c r="I8" t="str">
        <f>VLOOKUP(C8,'NCPF8745_MF_Extraction_1%FDR'!$1:$297,2,FALSE)</f>
        <v>Histone H2A OS=Candida glabrata (strain ATCC 2001 / CBS 138 / JCM 3761 / NBRC 0622 / NRRL Y-65) GN=CAGL0E02315g PE=3 SV=1 - [B4UMZ4_CANGA]</v>
      </c>
      <c r="J8" s="15">
        <f>VLOOKUP(C8,'NCPF8745_MF_Extraction_1%FDR'!$1:$297,11,FALSE)</f>
        <v>14.211874724659999</v>
      </c>
      <c r="K8" t="str">
        <f>VLOOKUP(C8,'NCPF8814_MF_Extraction_1%FDR'!$1:$249,2,FALSE)</f>
        <v>Histone H2A OS=Candida glabrata (strain ATCC 2001 / CBS 138 / JCM 3761 / NBRC 0622 / NRRL Y-65) GN=CAGL0E02315g PE=3 SV=1 - [B4UMZ4_CANGA]</v>
      </c>
      <c r="L8" s="15">
        <f>VLOOKUP(C8,'NCPF8814_MF_Extraction_1%FDR'!$1:$249,11,FALSE)</f>
        <v>14.211874724659999</v>
      </c>
    </row>
    <row r="9" spans="1:12">
      <c r="A9" s="13" t="s">
        <v>4530</v>
      </c>
      <c r="C9" s="13" t="s">
        <v>4530</v>
      </c>
      <c r="D9" t="str">
        <f>IFERROR(MATCH(C9,'NCPF8745_KH_Extraction_1%FDR'!$A$2:$A$1380,0),"No Match")</f>
        <v>No Match</v>
      </c>
      <c r="E9">
        <f>IFERROR(MATCH(C9,'NCPF8745_MF_Extraction_1%FDR'!$A$2:$A$297,0),"No Match")</f>
        <v>79</v>
      </c>
      <c r="F9">
        <f>IFERROR(MATCH(C9,'NCPF8814_MF_Extraction_1%FDR'!$A$2:$A$249,0),"No Match")</f>
        <v>51</v>
      </c>
      <c r="G9" t="e">
        <f>VLOOKUP(C9,'NCPF8745_KH_Extraction_1%FDR'!$1:$1380,2,FALSE)</f>
        <v>#N/A</v>
      </c>
      <c r="H9" s="15" t="e">
        <f>VLOOKUP(C9,'NCPF8745_KH_Extraction_1%FDR'!$1:$1380,11,FALSE)</f>
        <v>#N/A</v>
      </c>
      <c r="I9" t="str">
        <f>VLOOKUP(C9,'NCPF8745_MF_Extraction_1%FDR'!$1:$297,2,FALSE)</f>
        <v>Uncharacterized protein OS=Candida glabrata (strain ATCC 2001 / CBS 138 / JCM 3761 / NBRC 0622 / NRRL Y-65) GN=CAGL0F06693g PE=3 SV=1 - [B4UMZ9_CANGA]</v>
      </c>
      <c r="J9" s="15">
        <f>VLOOKUP(C9,'NCPF8745_MF_Extraction_1%FDR'!$1:$297,11,FALSE)</f>
        <v>10.19789934466</v>
      </c>
      <c r="K9" t="str">
        <f>VLOOKUP(C9,'NCPF8814_MF_Extraction_1%FDR'!$1:$249,2,FALSE)</f>
        <v>Uncharacterized protein OS=Candida glabrata (strain ATCC 2001 / CBS 138 / JCM 3761 / NBRC 0622 / NRRL Y-65) GN=CAGL0F06693g PE=3 SV=1 - [B4UMZ9_CANGA]</v>
      </c>
      <c r="L9" s="15">
        <f>VLOOKUP(C9,'NCPF8814_MF_Extraction_1%FDR'!$1:$249,11,FALSE)</f>
        <v>10.19789934466</v>
      </c>
    </row>
    <row r="10" spans="1:12">
      <c r="A10" s="13" t="s">
        <v>149</v>
      </c>
      <c r="C10" s="13" t="s">
        <v>149</v>
      </c>
      <c r="D10" t="str">
        <f>IFERROR(MATCH(C10,'NCPF8745_KH_Extraction_1%FDR'!$A$2:$A$1380,0),"No Match")</f>
        <v>No Match</v>
      </c>
      <c r="E10">
        <f>IFERROR(MATCH(C10,'NCPF8745_MF_Extraction_1%FDR'!$A$2:$A$297,0),"No Match")</f>
        <v>125</v>
      </c>
      <c r="F10">
        <f>IFERROR(MATCH(C10,'NCPF8814_MF_Extraction_1%FDR'!$A$2:$A$249,0),"No Match")</f>
        <v>94</v>
      </c>
      <c r="G10" t="e">
        <f>VLOOKUP(C10,'NCPF8745_KH_Extraction_1%FDR'!$1:$1380,2,FALSE)</f>
        <v>#N/A</v>
      </c>
      <c r="H10" s="15" t="e">
        <f>VLOOKUP(C10,'NCPF8745_KH_Extraction_1%FDR'!$1:$1380,11,FALSE)</f>
        <v>#N/A</v>
      </c>
      <c r="I10" t="str">
        <f>VLOOKUP(C10,'NCPF8745_MF_Extraction_1%FDR'!$1:$297,2,FALSE)</f>
        <v>Uncharacterized protein OS=Candida glabrata (strain ATCC 2001 / CBS 138 / JCM 3761 / NBRC 0622 / NRRL Y-65) GN=CAGL0G07529g PE=4 SV=1 - [B4UN03_CANGA]</v>
      </c>
      <c r="J10" s="15">
        <f>VLOOKUP(C10,'NCPF8745_MF_Extraction_1%FDR'!$1:$297,11,FALSE)</f>
        <v>12.369336414659999</v>
      </c>
      <c r="K10" t="str">
        <f>VLOOKUP(C10,'NCPF8814_MF_Extraction_1%FDR'!$1:$249,2,FALSE)</f>
        <v>Uncharacterized protein OS=Candida glabrata (strain ATCC 2001 / CBS 138 / JCM 3761 / NBRC 0622 / NRRL Y-65) GN=CAGL0G07529g PE=4 SV=1 - [B4UN03_CANGA]</v>
      </c>
      <c r="L10" s="15">
        <f>VLOOKUP(C10,'NCPF8814_MF_Extraction_1%FDR'!$1:$249,11,FALSE)</f>
        <v>12.369336414659999</v>
      </c>
    </row>
    <row r="11" spans="1:12">
      <c r="A11" s="13" t="s">
        <v>150</v>
      </c>
      <c r="C11" s="13" t="s">
        <v>150</v>
      </c>
      <c r="D11" t="str">
        <f>IFERROR(MATCH(C11,'NCPF8745_KH_Extraction_1%FDR'!$A$2:$A$1380,0),"No Match")</f>
        <v>No Match</v>
      </c>
      <c r="E11">
        <f>IFERROR(MATCH(C11,'NCPF8745_MF_Extraction_1%FDR'!$A$2:$A$297,0),"No Match")</f>
        <v>232</v>
      </c>
      <c r="F11">
        <f>IFERROR(MATCH(C11,'NCPF8814_MF_Extraction_1%FDR'!$A$2:$A$249,0),"No Match")</f>
        <v>232</v>
      </c>
      <c r="G11" t="e">
        <f>VLOOKUP(C11,'NCPF8745_KH_Extraction_1%FDR'!$1:$1380,2,FALSE)</f>
        <v>#N/A</v>
      </c>
      <c r="H11" s="15" t="e">
        <f>VLOOKUP(C11,'NCPF8745_KH_Extraction_1%FDR'!$1:$1380,11,FALSE)</f>
        <v>#N/A</v>
      </c>
      <c r="I11" t="str">
        <f>VLOOKUP(C11,'NCPF8745_MF_Extraction_1%FDR'!$1:$297,2,FALSE)</f>
        <v>Uncharacterized protein OS=Candida glabrata (strain ATCC 2001 / CBS 138 / JCM 3761 / NBRC 0622 / NRRL Y-65) GN=CAGL0H02491g PE=4 SV=1 - [B4UN07_CANGA]</v>
      </c>
      <c r="J11" s="15">
        <f>VLOOKUP(C11,'NCPF8745_MF_Extraction_1%FDR'!$1:$297,11,FALSE)</f>
        <v>7.0548835846599998</v>
      </c>
      <c r="K11" t="str">
        <f>VLOOKUP(C11,'NCPF8814_MF_Extraction_1%FDR'!$1:$249,2,FALSE)</f>
        <v>Uncharacterized protein OS=Candida glabrata (strain ATCC 2001 / CBS 138 / JCM 3761 / NBRC 0622 / NRRL Y-65) GN=CAGL0H02491g PE=4 SV=1 - [B4UN07_CANGA]</v>
      </c>
      <c r="L11" s="15">
        <f>VLOOKUP(C11,'NCPF8814_MF_Extraction_1%FDR'!$1:$249,11,FALSE)</f>
        <v>7.0548835846599998</v>
      </c>
    </row>
    <row r="12" spans="1:12">
      <c r="A12" s="13" t="s">
        <v>4562</v>
      </c>
      <c r="C12" s="13" t="s">
        <v>4562</v>
      </c>
      <c r="D12" t="str">
        <f>IFERROR(MATCH(C12,'NCPF8745_KH_Extraction_1%FDR'!$A$2:$A$1380,0),"No Match")</f>
        <v>No Match</v>
      </c>
      <c r="E12">
        <f>IFERROR(MATCH(C12,'NCPF8745_MF_Extraction_1%FDR'!$A$2:$A$297,0),"No Match")</f>
        <v>161</v>
      </c>
      <c r="F12">
        <f>IFERROR(MATCH(C12,'NCPF8814_MF_Extraction_1%FDR'!$A$2:$A$249,0),"No Match")</f>
        <v>184</v>
      </c>
      <c r="G12" t="e">
        <f>VLOOKUP(C12,'NCPF8745_KH_Extraction_1%FDR'!$1:$1380,2,FALSE)</f>
        <v>#N/A</v>
      </c>
      <c r="H12" s="15" t="e">
        <f>VLOOKUP(C12,'NCPF8745_KH_Extraction_1%FDR'!$1:$1380,11,FALSE)</f>
        <v>#N/A</v>
      </c>
      <c r="I12" t="str">
        <f>VLOOKUP(C12,'NCPF8745_MF_Extraction_1%FDR'!$1:$297,2,FALSE)</f>
        <v>Uncharacterized protein OS=Candida glabrata (strain ATCC 2001 / CBS 138 / JCM 3761 / NBRC 0622 / NRRL Y-65) GN=CAGL0H04691g PE=4 SV=1 - [B4UN08_CANGA]</v>
      </c>
      <c r="J12" s="15">
        <f>VLOOKUP(C12,'NCPF8745_MF_Extraction_1%FDR'!$1:$297,11,FALSE)</f>
        <v>7.9516441746600002</v>
      </c>
      <c r="K12" t="str">
        <f>VLOOKUP(C12,'NCPF8814_MF_Extraction_1%FDR'!$1:$249,2,FALSE)</f>
        <v>Uncharacterized protein OS=Candida glabrata (strain ATCC 2001 / CBS 138 / JCM 3761 / NBRC 0622 / NRRL Y-65) GN=CAGL0H04691g PE=4 SV=1 - [B4UN08_CANGA]</v>
      </c>
      <c r="L12" s="15">
        <f>VLOOKUP(C12,'NCPF8814_MF_Extraction_1%FDR'!$1:$249,11,FALSE)</f>
        <v>7.9516441746600002</v>
      </c>
    </row>
    <row r="13" spans="1:12">
      <c r="A13" s="13" t="s">
        <v>151</v>
      </c>
      <c r="C13" s="13" t="s">
        <v>151</v>
      </c>
      <c r="D13">
        <f>IFERROR(MATCH(C13,'NCPF8745_KH_Extraction_1%FDR'!$A$2:$A$1380,0),"No Match")</f>
        <v>907</v>
      </c>
      <c r="E13">
        <f>IFERROR(MATCH(C13,'NCPF8745_MF_Extraction_1%FDR'!$A$2:$A$297,0),"No Match")</f>
        <v>46</v>
      </c>
      <c r="F13">
        <f>IFERROR(MATCH(C13,'NCPF8814_MF_Extraction_1%FDR'!$A$2:$A$249,0),"No Match")</f>
        <v>14</v>
      </c>
      <c r="G13" t="str">
        <f>VLOOKUP(C13,'NCPF8745_KH_Extraction_1%FDR'!$1:$1380,2,FALSE)</f>
        <v>Uncharacterized protein OS=Candida glabrata (strain ATCC 2001 / CBS 138 / JCM 3761 / NBRC 0622 / NRRL Y-65) GN=CAGL0H08541g PE=4 SV=1 - [B4UN11_CANGA]</v>
      </c>
      <c r="H13" s="15">
        <f>VLOOKUP(C13,'NCPF8745_KH_Extraction_1%FDR'!$1:$1380,11,FALSE)</f>
        <v>10.85859835466</v>
      </c>
      <c r="I13" t="str">
        <f>VLOOKUP(C13,'NCPF8745_MF_Extraction_1%FDR'!$1:$297,2,FALSE)</f>
        <v>Uncharacterized protein OS=Candida glabrata (strain ATCC 2001 / CBS 138 / JCM 3761 / NBRC 0622 / NRRL Y-65) GN=CAGL0H08541g PE=4 SV=1 - [B4UN11_CANGA]</v>
      </c>
      <c r="J13" s="15">
        <f>VLOOKUP(C13,'NCPF8745_MF_Extraction_1%FDR'!$1:$297,11,FALSE)</f>
        <v>10.85859835466</v>
      </c>
      <c r="K13" t="str">
        <f>VLOOKUP(C13,'NCPF8814_MF_Extraction_1%FDR'!$1:$249,2,FALSE)</f>
        <v>Uncharacterized protein OS=Candida glabrata (strain ATCC 2001 / CBS 138 / JCM 3761 / NBRC 0622 / NRRL Y-65) GN=CAGL0H08541g PE=4 SV=1 - [B4UN11_CANGA]</v>
      </c>
      <c r="L13" s="15">
        <f>VLOOKUP(C13,'NCPF8814_MF_Extraction_1%FDR'!$1:$249,11,FALSE)</f>
        <v>10.85859835466</v>
      </c>
    </row>
    <row r="14" spans="1:12">
      <c r="A14" s="13" t="s">
        <v>153</v>
      </c>
      <c r="C14" s="13" t="s">
        <v>153</v>
      </c>
      <c r="D14">
        <f>IFERROR(MATCH(C14,'NCPF8745_KH_Extraction_1%FDR'!$A$2:$A$1380,0),"No Match")</f>
        <v>967</v>
      </c>
      <c r="E14">
        <f>IFERROR(MATCH(C14,'NCPF8745_MF_Extraction_1%FDR'!$A$2:$A$297,0),"No Match")</f>
        <v>77</v>
      </c>
      <c r="F14">
        <f>IFERROR(MATCH(C14,'NCPF8814_MF_Extraction_1%FDR'!$A$2:$A$249,0),"No Match")</f>
        <v>63</v>
      </c>
      <c r="G14" t="str">
        <f>VLOOKUP(C14,'NCPF8745_KH_Extraction_1%FDR'!$1:$1380,2,FALSE)</f>
        <v>Uncharacterized protein OS=Candida glabrata (strain ATCC 2001 / CBS 138 / JCM 3761 / NBRC 0622 / NRRL Y-65) GN=CAGL0I07969g PE=4 SV=1 - [B4UN19_CANGA]</v>
      </c>
      <c r="H14" s="15">
        <f>VLOOKUP(C14,'NCPF8745_KH_Extraction_1%FDR'!$1:$1380,11,FALSE)</f>
        <v>7.0267510846599999</v>
      </c>
      <c r="I14" t="str">
        <f>VLOOKUP(C14,'NCPF8745_MF_Extraction_1%FDR'!$1:$297,2,FALSE)</f>
        <v>Uncharacterized protein OS=Candida glabrata (strain ATCC 2001 / CBS 138 / JCM 3761 / NBRC 0622 / NRRL Y-65) GN=CAGL0I07969g PE=4 SV=1 - [B4UN19_CANGA]</v>
      </c>
      <c r="J14" s="15">
        <f>VLOOKUP(C14,'NCPF8745_MF_Extraction_1%FDR'!$1:$297,11,FALSE)</f>
        <v>7.0267510846599999</v>
      </c>
      <c r="K14" t="str">
        <f>VLOOKUP(C14,'NCPF8814_MF_Extraction_1%FDR'!$1:$249,2,FALSE)</f>
        <v>Uncharacterized protein OS=Candida glabrata (strain ATCC 2001 / CBS 138 / JCM 3761 / NBRC 0622 / NRRL Y-65) GN=CAGL0I07969g PE=4 SV=1 - [B4UN19_CANGA]</v>
      </c>
      <c r="L14" s="15">
        <f>VLOOKUP(C14,'NCPF8814_MF_Extraction_1%FDR'!$1:$249,11,FALSE)</f>
        <v>7.0267510846599999</v>
      </c>
    </row>
    <row r="15" spans="1:12">
      <c r="A15" s="13" t="s">
        <v>4540</v>
      </c>
      <c r="C15" s="13" t="s">
        <v>4540</v>
      </c>
      <c r="D15" t="str">
        <f>IFERROR(MATCH(C15,'NCPF8745_KH_Extraction_1%FDR'!$A$2:$A$1380,0),"No Match")</f>
        <v>No Match</v>
      </c>
      <c r="E15">
        <f>IFERROR(MATCH(C15,'NCPF8745_MF_Extraction_1%FDR'!$A$2:$A$297,0),"No Match")</f>
        <v>121</v>
      </c>
      <c r="F15">
        <f>IFERROR(MATCH(C15,'NCPF8814_MF_Extraction_1%FDR'!$A$2:$A$249,0),"No Match")</f>
        <v>90</v>
      </c>
      <c r="G15" t="e">
        <f>VLOOKUP(C15,'NCPF8745_KH_Extraction_1%FDR'!$1:$1380,2,FALSE)</f>
        <v>#N/A</v>
      </c>
      <c r="H15" s="15" t="e">
        <f>VLOOKUP(C15,'NCPF8745_KH_Extraction_1%FDR'!$1:$1380,11,FALSE)</f>
        <v>#N/A</v>
      </c>
      <c r="I15" t="str">
        <f>VLOOKUP(C15,'NCPF8745_MF_Extraction_1%FDR'!$1:$297,2,FALSE)</f>
        <v>Uncharacterized protein OS=Candida glabrata (strain ATCC 2001 / CBS 138 / JCM 3761 / NBRC 0622 / NRRL Y-65) GN=CAGL0J01699g PE=4 SV=1 - [B4UN23_CANGA]</v>
      </c>
      <c r="J15" s="15">
        <f>VLOOKUP(C15,'NCPF8745_MF_Extraction_1%FDR'!$1:$297,11,FALSE)</f>
        <v>7.7020330646600002</v>
      </c>
      <c r="K15" t="str">
        <f>VLOOKUP(C15,'NCPF8814_MF_Extraction_1%FDR'!$1:$249,2,FALSE)</f>
        <v>Uncharacterized protein OS=Candida glabrata (strain ATCC 2001 / CBS 138 / JCM 3761 / NBRC 0622 / NRRL Y-65) GN=CAGL0J01699g PE=4 SV=1 - [B4UN23_CANGA]</v>
      </c>
      <c r="L15" s="15">
        <f>VLOOKUP(C15,'NCPF8814_MF_Extraction_1%FDR'!$1:$249,11,FALSE)</f>
        <v>7.7020330646600002</v>
      </c>
    </row>
    <row r="16" spans="1:12">
      <c r="A16" s="13" t="s">
        <v>4624</v>
      </c>
      <c r="C16" s="13" t="s">
        <v>4624</v>
      </c>
      <c r="D16" t="str">
        <f>IFERROR(MATCH(C16,'NCPF8745_KH_Extraction_1%FDR'!$A$2:$A$1380,0),"No Match")</f>
        <v>No Match</v>
      </c>
      <c r="E16">
        <f>IFERROR(MATCH(C16,'NCPF8745_MF_Extraction_1%FDR'!$A$2:$A$297,0),"No Match")</f>
        <v>252</v>
      </c>
      <c r="F16">
        <f>IFERROR(MATCH(C16,'NCPF8814_MF_Extraction_1%FDR'!$A$2:$A$249,0),"No Match")</f>
        <v>204</v>
      </c>
      <c r="G16" t="e">
        <f>VLOOKUP(C16,'NCPF8745_KH_Extraction_1%FDR'!$1:$1380,2,FALSE)</f>
        <v>#N/A</v>
      </c>
      <c r="H16" s="15" t="e">
        <f>VLOOKUP(C16,'NCPF8745_KH_Extraction_1%FDR'!$1:$1380,11,FALSE)</f>
        <v>#N/A</v>
      </c>
      <c r="I16" t="str">
        <f>VLOOKUP(C16,'NCPF8745_MF_Extraction_1%FDR'!$1:$297,2,FALSE)</f>
        <v>Uncharacterized protein OS=Candida glabrata (strain ATCC 2001 / CBS 138 / JCM 3761 / NBRC 0622 / NRRL Y-65) GN=CAGL0J02128g PE=4 SV=1 - [B4UN26_CANGA]</v>
      </c>
      <c r="J16" s="15">
        <f>VLOOKUP(C16,'NCPF8745_MF_Extraction_1%FDR'!$1:$297,11,FALSE)</f>
        <v>10.99267830466</v>
      </c>
      <c r="K16" t="str">
        <f>VLOOKUP(C16,'NCPF8814_MF_Extraction_1%FDR'!$1:$249,2,FALSE)</f>
        <v>Uncharacterized protein OS=Candida glabrata (strain ATCC 2001 / CBS 138 / JCM 3761 / NBRC 0622 / NRRL Y-65) GN=CAGL0J02128g PE=4 SV=1 - [B4UN26_CANGA]</v>
      </c>
      <c r="L16" s="15">
        <f>VLOOKUP(C16,'NCPF8814_MF_Extraction_1%FDR'!$1:$249,11,FALSE)</f>
        <v>10.99267830466</v>
      </c>
    </row>
    <row r="17" spans="1:12">
      <c r="A17" s="13" t="s">
        <v>154</v>
      </c>
      <c r="C17" s="13" t="s">
        <v>154</v>
      </c>
      <c r="D17">
        <f>IFERROR(MATCH(C17,'NCPF8745_KH_Extraction_1%FDR'!$A$2:$A$1380,0),"No Match")</f>
        <v>631</v>
      </c>
      <c r="E17" t="str">
        <f>IFERROR(MATCH(C17,'NCPF8745_MF_Extraction_1%FDR'!$A$2:$A$297,0),"No Match")</f>
        <v>No Match</v>
      </c>
      <c r="F17" t="str">
        <f>IFERROR(MATCH(C17,'NCPF8814_MF_Extraction_1%FDR'!$A$2:$A$249,0),"No Match")</f>
        <v>No Match</v>
      </c>
      <c r="G17" t="str">
        <f>VLOOKUP(C17,'NCPF8745_KH_Extraction_1%FDR'!$1:$1380,2,FALSE)</f>
        <v>Uncharacterized protein OS=Candida glabrata (strain ATCC 2001 / CBS 138 / JCM 3761 / NBRC 0622 / NRRL Y-65) GN=CAGL0J06374g PE=3 SV=1 - [B4UN30_CANGA]</v>
      </c>
      <c r="H17" s="15">
        <f>VLOOKUP(C17,'NCPF8745_KH_Extraction_1%FDR'!$1:$1380,11,FALSE)</f>
        <v>10.591024154659999</v>
      </c>
      <c r="I17" t="e">
        <f>VLOOKUP(C17,'NCPF8745_MF_Extraction_1%FDR'!$1:$297,2,FALSE)</f>
        <v>#N/A</v>
      </c>
      <c r="J17" s="15" t="e">
        <f>VLOOKUP(C17,'NCPF8745_MF_Extraction_1%FDR'!$1:$297,11,FALSE)</f>
        <v>#N/A</v>
      </c>
      <c r="K17" t="e">
        <f>VLOOKUP(C17,'NCPF8814_MF_Extraction_1%FDR'!$1:$249,2,FALSE)</f>
        <v>#N/A</v>
      </c>
      <c r="L17" s="15" t="e">
        <f>VLOOKUP(C17,'NCPF8814_MF_Extraction_1%FDR'!$1:$249,11,FALSE)</f>
        <v>#N/A</v>
      </c>
    </row>
    <row r="18" spans="1:12">
      <c r="A18" s="13" t="s">
        <v>155</v>
      </c>
      <c r="C18" s="13" t="s">
        <v>155</v>
      </c>
      <c r="D18" t="str">
        <f>IFERROR(MATCH(C18,'NCPF8745_KH_Extraction_1%FDR'!$A$2:$A$1380,0),"No Match")</f>
        <v>No Match</v>
      </c>
      <c r="E18">
        <f>IFERROR(MATCH(C18,'NCPF8745_MF_Extraction_1%FDR'!$A$2:$A$297,0),"No Match")</f>
        <v>73</v>
      </c>
      <c r="F18">
        <f>IFERROR(MATCH(C18,'NCPF8814_MF_Extraction_1%FDR'!$A$2:$A$249,0),"No Match")</f>
        <v>50</v>
      </c>
      <c r="G18" t="e">
        <f>VLOOKUP(C18,'NCPF8745_KH_Extraction_1%FDR'!$1:$1380,2,FALSE)</f>
        <v>#N/A</v>
      </c>
      <c r="H18" s="15" t="e">
        <f>VLOOKUP(C18,'NCPF8745_KH_Extraction_1%FDR'!$1:$1380,11,FALSE)</f>
        <v>#N/A</v>
      </c>
      <c r="I18" t="str">
        <f>VLOOKUP(C18,'NCPF8745_MF_Extraction_1%FDR'!$1:$297,2,FALSE)</f>
        <v>Stationary phase protein 4 OS=Candida glabrata (strain ATCC 2001 / CBS 138 / JCM 3761 / NBRC 0622 / NRRL Y-65) GN=SPG4 PE=3 SV=1 - [SPG4_CANGA]</v>
      </c>
      <c r="J18" s="15">
        <f>VLOOKUP(C18,'NCPF8745_MF_Extraction_1%FDR'!$1:$297,11,FALSE)</f>
        <v>10.746171864660001</v>
      </c>
      <c r="K18" t="str">
        <f>VLOOKUP(C18,'NCPF8814_MF_Extraction_1%FDR'!$1:$249,2,FALSE)</f>
        <v>Stationary phase protein 4 OS=Candida glabrata (strain ATCC 2001 / CBS 138 / JCM 3761 / NBRC 0622 / NRRL Y-65) GN=SPG4 PE=3 SV=1 - [SPG4_CANGA]</v>
      </c>
      <c r="L18" s="15">
        <f>VLOOKUP(C18,'NCPF8814_MF_Extraction_1%FDR'!$1:$249,11,FALSE)</f>
        <v>10.746171864660001</v>
      </c>
    </row>
    <row r="19" spans="1:12">
      <c r="A19" s="13" t="s">
        <v>156</v>
      </c>
      <c r="C19" s="13" t="s">
        <v>156</v>
      </c>
      <c r="D19">
        <f>IFERROR(MATCH(C19,'NCPF8745_KH_Extraction_1%FDR'!$A$2:$A$1380,0),"No Match")</f>
        <v>956</v>
      </c>
      <c r="E19">
        <f>IFERROR(MATCH(C19,'NCPF8745_MF_Extraction_1%FDR'!$A$2:$A$297,0),"No Match")</f>
        <v>107</v>
      </c>
      <c r="F19">
        <f>IFERROR(MATCH(C19,'NCPF8814_MF_Extraction_1%FDR'!$A$2:$A$249,0),"No Match")</f>
        <v>93</v>
      </c>
      <c r="G19" t="str">
        <f>VLOOKUP(C19,'NCPF8745_KH_Extraction_1%FDR'!$1:$1380,2,FALSE)</f>
        <v>Uncharacterized protein OS=Candida glabrata (strain ATCC 2001 / CBS 138 / JCM 3761 / NBRC 0622 / NRRL Y-65) GN=CAGL0K05813g PE=4 SV=1 - [B4UN35_CANGA]</v>
      </c>
      <c r="H19" s="15">
        <f>VLOOKUP(C19,'NCPF8745_KH_Extraction_1%FDR'!$1:$1380,11,FALSE)</f>
        <v>15.781355484660001</v>
      </c>
      <c r="I19" t="str">
        <f>VLOOKUP(C19,'NCPF8745_MF_Extraction_1%FDR'!$1:$297,2,FALSE)</f>
        <v>Uncharacterized protein OS=Candida glabrata (strain ATCC 2001 / CBS 138 / JCM 3761 / NBRC 0622 / NRRL Y-65) GN=CAGL0K05813g PE=4 SV=1 - [B4UN35_CANGA]</v>
      </c>
      <c r="J19" s="15">
        <f>VLOOKUP(C19,'NCPF8745_MF_Extraction_1%FDR'!$1:$297,11,FALSE)</f>
        <v>15.781355484660001</v>
      </c>
      <c r="K19" t="str">
        <f>VLOOKUP(C19,'NCPF8814_MF_Extraction_1%FDR'!$1:$249,2,FALSE)</f>
        <v>Uncharacterized protein OS=Candida glabrata (strain ATCC 2001 / CBS 138 / JCM 3761 / NBRC 0622 / NRRL Y-65) GN=CAGL0K05813g PE=4 SV=1 - [B4UN35_CANGA]</v>
      </c>
      <c r="L19" s="15">
        <f>VLOOKUP(C19,'NCPF8814_MF_Extraction_1%FDR'!$1:$249,11,FALSE)</f>
        <v>15.781355484660001</v>
      </c>
    </row>
    <row r="20" spans="1:12">
      <c r="A20" s="13" t="s">
        <v>4590</v>
      </c>
      <c r="C20" s="13" t="s">
        <v>4590</v>
      </c>
      <c r="D20" t="str">
        <f>IFERROR(MATCH(C20,'NCPF8745_KH_Extraction_1%FDR'!$A$2:$A$1380,0),"No Match")</f>
        <v>No Match</v>
      </c>
      <c r="E20">
        <f>IFERROR(MATCH(C20,'NCPF8745_MF_Extraction_1%FDR'!$A$2:$A$297,0),"No Match")</f>
        <v>206</v>
      </c>
      <c r="F20" t="str">
        <f>IFERROR(MATCH(C20,'NCPF8814_MF_Extraction_1%FDR'!$A$2:$A$249,0),"No Match")</f>
        <v>No Match</v>
      </c>
      <c r="G20" t="e">
        <f>VLOOKUP(C20,'NCPF8745_KH_Extraction_1%FDR'!$1:$1380,2,FALSE)</f>
        <v>#N/A</v>
      </c>
      <c r="H20" s="15" t="e">
        <f>VLOOKUP(C20,'NCPF8745_KH_Extraction_1%FDR'!$1:$1380,11,FALSE)</f>
        <v>#N/A</v>
      </c>
      <c r="I20" t="str">
        <f>VLOOKUP(C20,'NCPF8745_MF_Extraction_1%FDR'!$1:$297,2,FALSE)</f>
        <v>Uncharacterized protein OS=Candida glabrata (strain ATCC 2001 / CBS 138 / JCM 3761 / NBRC 0622 / NRRL Y-65) GN=CAGL0K07111g PE=4 SV=1 - [B4UN37_CANGA]</v>
      </c>
      <c r="J20" s="15">
        <f>VLOOKUP(C20,'NCPF8745_MF_Extraction_1%FDR'!$1:$297,11,FALSE)</f>
        <v>10.507493694660001</v>
      </c>
      <c r="K20" t="e">
        <f>VLOOKUP(C20,'NCPF8814_MF_Extraction_1%FDR'!$1:$249,2,FALSE)</f>
        <v>#N/A</v>
      </c>
      <c r="L20" s="15" t="e">
        <f>VLOOKUP(C20,'NCPF8814_MF_Extraction_1%FDR'!$1:$249,11,FALSE)</f>
        <v>#N/A</v>
      </c>
    </row>
    <row r="21" spans="1:12">
      <c r="A21" s="13" t="s">
        <v>157</v>
      </c>
      <c r="C21" s="13" t="s">
        <v>157</v>
      </c>
      <c r="D21">
        <f>IFERROR(MATCH(C21,'NCPF8745_KH_Extraction_1%FDR'!$A$2:$A$1380,0),"No Match")</f>
        <v>321</v>
      </c>
      <c r="E21">
        <f>IFERROR(MATCH(C21,'NCPF8745_MF_Extraction_1%FDR'!$A$2:$A$297,0),"No Match")</f>
        <v>29</v>
      </c>
      <c r="F21">
        <f>IFERROR(MATCH(C21,'NCPF8814_MF_Extraction_1%FDR'!$A$2:$A$249,0),"No Match")</f>
        <v>30</v>
      </c>
      <c r="G21" t="str">
        <f>VLOOKUP(C21,'NCPF8745_KH_Extraction_1%FDR'!$1:$1380,2,FALSE)</f>
        <v>60S ribosomal protein L36 OS=Candida glabrata (strain ATCC 2001 / CBS 138 / JCM 3761 / NBRC 0622 / NRRL Y-65) GN=CAGL0K10906g PE=3 SV=1 - [B4UN40_CANGA]</v>
      </c>
      <c r="H21" s="15">
        <f>VLOOKUP(C21,'NCPF8745_KH_Extraction_1%FDR'!$1:$1380,11,FALSE)</f>
        <v>11.04424605466</v>
      </c>
      <c r="I21" t="str">
        <f>VLOOKUP(C21,'NCPF8745_MF_Extraction_1%FDR'!$1:$297,2,FALSE)</f>
        <v>60S ribosomal protein L36 OS=Candida glabrata (strain ATCC 2001 / CBS 138 / JCM 3761 / NBRC 0622 / NRRL Y-65) GN=CAGL0K10906g PE=3 SV=1 - [B4UN40_CANGA]</v>
      </c>
      <c r="J21" s="15">
        <f>VLOOKUP(C21,'NCPF8745_MF_Extraction_1%FDR'!$1:$297,11,FALSE)</f>
        <v>11.04424605466</v>
      </c>
      <c r="K21" t="str">
        <f>VLOOKUP(C21,'NCPF8814_MF_Extraction_1%FDR'!$1:$249,2,FALSE)</f>
        <v>60S ribosomal protein L36 OS=Candida glabrata (strain ATCC 2001 / CBS 138 / JCM 3761 / NBRC 0622 / NRRL Y-65) GN=CAGL0K10906g PE=3 SV=1 - [B4UN40_CANGA]</v>
      </c>
      <c r="L21" s="15">
        <f>VLOOKUP(C21,'NCPF8814_MF_Extraction_1%FDR'!$1:$249,11,FALSE)</f>
        <v>11.04424605466</v>
      </c>
    </row>
    <row r="22" spans="1:12">
      <c r="A22" s="13" t="s">
        <v>158</v>
      </c>
      <c r="C22" s="13" t="s">
        <v>158</v>
      </c>
      <c r="D22">
        <f>IFERROR(MATCH(C22,'NCPF8745_KH_Extraction_1%FDR'!$A$2:$A$1380,0),"No Match")</f>
        <v>753</v>
      </c>
      <c r="E22" t="str">
        <f>IFERROR(MATCH(C22,'NCPF8745_MF_Extraction_1%FDR'!$A$2:$A$297,0),"No Match")</f>
        <v>No Match</v>
      </c>
      <c r="F22" t="str">
        <f>IFERROR(MATCH(C22,'NCPF8814_MF_Extraction_1%FDR'!$A$2:$A$249,0),"No Match")</f>
        <v>No Match</v>
      </c>
      <c r="G22" t="str">
        <f>VLOOKUP(C22,'NCPF8745_KH_Extraction_1%FDR'!$1:$1380,2,FALSE)</f>
        <v>Uncharacterized protein OS=Candida glabrata (strain ATCC 2001 / CBS 138 / JCM 3761 / NBRC 0622 / NRRL Y-65) GN=CAGL0L00157g PE=4 SV=1 - [B4UN41_CANGA]</v>
      </c>
      <c r="H22" s="15">
        <f>VLOOKUP(C22,'NCPF8745_KH_Extraction_1%FDR'!$1:$1380,11,FALSE)</f>
        <v>182.66227203465999</v>
      </c>
      <c r="I22" t="e">
        <f>VLOOKUP(C22,'NCPF8745_MF_Extraction_1%FDR'!$1:$297,2,FALSE)</f>
        <v>#N/A</v>
      </c>
      <c r="J22" s="15" t="e">
        <f>VLOOKUP(C22,'NCPF8745_MF_Extraction_1%FDR'!$1:$297,11,FALSE)</f>
        <v>#N/A</v>
      </c>
      <c r="K22" t="e">
        <f>VLOOKUP(C22,'NCPF8814_MF_Extraction_1%FDR'!$1:$249,2,FALSE)</f>
        <v>#N/A</v>
      </c>
      <c r="L22" s="15" t="e">
        <f>VLOOKUP(C22,'NCPF8814_MF_Extraction_1%FDR'!$1:$249,11,FALSE)</f>
        <v>#N/A</v>
      </c>
    </row>
    <row r="23" spans="1:12">
      <c r="A23" s="13" t="s">
        <v>159</v>
      </c>
      <c r="C23" s="13" t="s">
        <v>159</v>
      </c>
      <c r="D23">
        <f>IFERROR(MATCH(C23,'NCPF8745_KH_Extraction_1%FDR'!$A$2:$A$1380,0),"No Match")</f>
        <v>788</v>
      </c>
      <c r="E23">
        <f>IFERROR(MATCH(C23,'NCPF8745_MF_Extraction_1%FDR'!$A$2:$A$297,0),"No Match")</f>
        <v>109</v>
      </c>
      <c r="F23">
        <f>IFERROR(MATCH(C23,'NCPF8814_MF_Extraction_1%FDR'!$A$2:$A$249,0),"No Match")</f>
        <v>151</v>
      </c>
      <c r="G23" t="str">
        <f>VLOOKUP(C23,'NCPF8745_KH_Extraction_1%FDR'!$1:$1380,2,FALSE)</f>
        <v>Uncharacterized protein OS=Candida glabrata (strain ATCC 2001 / CBS 138 / JCM 3761 / NBRC 0622 / NRRL Y-65) GN=CAGL0L02799g PE=3 SV=1 - [B4UN44_CANGA]</v>
      </c>
      <c r="H23" s="15">
        <f>VLOOKUP(C23,'NCPF8745_KH_Extraction_1%FDR'!$1:$1380,11,FALSE)</f>
        <v>8.2902063346600006</v>
      </c>
      <c r="I23" t="str">
        <f>VLOOKUP(C23,'NCPF8745_MF_Extraction_1%FDR'!$1:$297,2,FALSE)</f>
        <v>Uncharacterized protein OS=Candida glabrata (strain ATCC 2001 / CBS 138 / JCM 3761 / NBRC 0622 / NRRL Y-65) GN=CAGL0L02799g PE=3 SV=1 - [B4UN44_CANGA]</v>
      </c>
      <c r="J23" s="15">
        <f>VLOOKUP(C23,'NCPF8745_MF_Extraction_1%FDR'!$1:$297,11,FALSE)</f>
        <v>8.2902063346600006</v>
      </c>
      <c r="K23" t="str">
        <f>VLOOKUP(C23,'NCPF8814_MF_Extraction_1%FDR'!$1:$249,2,FALSE)</f>
        <v>Uncharacterized protein OS=Candida glabrata (strain ATCC 2001 / CBS 138 / JCM 3761 / NBRC 0622 / NRRL Y-65) GN=CAGL0L02799g PE=3 SV=1 - [B4UN44_CANGA]</v>
      </c>
      <c r="L23" s="15">
        <f>VLOOKUP(C23,'NCPF8814_MF_Extraction_1%FDR'!$1:$249,11,FALSE)</f>
        <v>8.2902063346600006</v>
      </c>
    </row>
    <row r="24" spans="1:12">
      <c r="A24" s="13" t="s">
        <v>160</v>
      </c>
      <c r="C24" s="13" t="s">
        <v>160</v>
      </c>
      <c r="D24">
        <f>IFERROR(MATCH(C24,'NCPF8745_KH_Extraction_1%FDR'!$A$2:$A$1380,0),"No Match")</f>
        <v>756</v>
      </c>
      <c r="E24">
        <f>IFERROR(MATCH(C24,'NCPF8745_MF_Extraction_1%FDR'!$A$2:$A$297,0),"No Match")</f>
        <v>225</v>
      </c>
      <c r="F24" t="str">
        <f>IFERROR(MATCH(C24,'NCPF8814_MF_Extraction_1%FDR'!$A$2:$A$249,0),"No Match")</f>
        <v>No Match</v>
      </c>
      <c r="G24" t="str">
        <f>VLOOKUP(C24,'NCPF8745_KH_Extraction_1%FDR'!$1:$1380,2,FALSE)</f>
        <v>Single-stranded DNA-binding protein OS=Candida glabrata (strain ATCC 2001 / CBS 138 / JCM 3761 / NBRC 0622 / NRRL Y-65) GN=CAGL0L08068g PE=4 SV=1 - [B4UN50_CANGA]</v>
      </c>
      <c r="H24" s="15">
        <f>VLOOKUP(C24,'NCPF8745_KH_Extraction_1%FDR'!$1:$1380,11,FALSE)</f>
        <v>14.738407494660001</v>
      </c>
      <c r="I24" t="str">
        <f>VLOOKUP(C24,'NCPF8745_MF_Extraction_1%FDR'!$1:$297,2,FALSE)</f>
        <v>Single-stranded DNA-binding protein OS=Candida glabrata (strain ATCC 2001 / CBS 138 / JCM 3761 / NBRC 0622 / NRRL Y-65) GN=CAGL0L08068g PE=4 SV=1 - [B4UN50_CANGA]</v>
      </c>
      <c r="J24" s="15">
        <f>VLOOKUP(C24,'NCPF8745_MF_Extraction_1%FDR'!$1:$297,11,FALSE)</f>
        <v>14.738407494660001</v>
      </c>
      <c r="K24" t="e">
        <f>VLOOKUP(C24,'NCPF8814_MF_Extraction_1%FDR'!$1:$249,2,FALSE)</f>
        <v>#N/A</v>
      </c>
      <c r="L24" s="15" t="e">
        <f>VLOOKUP(C24,'NCPF8814_MF_Extraction_1%FDR'!$1:$249,11,FALSE)</f>
        <v>#N/A</v>
      </c>
    </row>
    <row r="25" spans="1:12">
      <c r="A25" s="13" t="s">
        <v>4712</v>
      </c>
      <c r="C25" s="13" t="s">
        <v>4712</v>
      </c>
      <c r="D25" t="str">
        <f>IFERROR(MATCH(C25,'NCPF8745_KH_Extraction_1%FDR'!$A$2:$A$1380,0),"No Match")</f>
        <v>No Match</v>
      </c>
      <c r="E25" t="str">
        <f>IFERROR(MATCH(C25,'NCPF8745_MF_Extraction_1%FDR'!$A$2:$A$297,0),"No Match")</f>
        <v>No Match</v>
      </c>
      <c r="F25">
        <f>IFERROR(MATCH(C25,'NCPF8814_MF_Extraction_1%FDR'!$A$2:$A$249,0),"No Match")</f>
        <v>214</v>
      </c>
      <c r="G25" t="e">
        <f>VLOOKUP(C25,'NCPF8745_KH_Extraction_1%FDR'!$1:$1380,2,FALSE)</f>
        <v>#N/A</v>
      </c>
      <c r="H25" s="15" t="e">
        <f>VLOOKUP(C25,'NCPF8745_KH_Extraction_1%FDR'!$1:$1380,11,FALSE)</f>
        <v>#N/A</v>
      </c>
      <c r="I25" t="e">
        <f>VLOOKUP(C25,'NCPF8745_MF_Extraction_1%FDR'!$1:$297,2,FALSE)</f>
        <v>#N/A</v>
      </c>
      <c r="J25" s="15" t="e">
        <f>VLOOKUP(C25,'NCPF8745_MF_Extraction_1%FDR'!$1:$297,11,FALSE)</f>
        <v>#N/A</v>
      </c>
      <c r="K25" t="str">
        <f>VLOOKUP(C25,'NCPF8814_MF_Extraction_1%FDR'!$1:$249,2,FALSE)</f>
        <v>Uncharacterized protein OS=Candida glabrata (strain ATCC 2001 / CBS 138 / JCM 3761 / NBRC 0622 / NRRL Y-65) GN=CAGL0L08110g PE=3 SV=1 - [B4UN51_CANGA]</v>
      </c>
      <c r="L25" s="15">
        <f>VLOOKUP(C25,'NCPF8814_MF_Extraction_1%FDR'!$1:$249,11,FALSE)</f>
        <v>6.3446187746599998</v>
      </c>
    </row>
    <row r="26" spans="1:12">
      <c r="A26" s="13" t="s">
        <v>162</v>
      </c>
      <c r="C26" s="13" t="s">
        <v>162</v>
      </c>
      <c r="D26">
        <f>IFERROR(MATCH(C26,'NCPF8745_KH_Extraction_1%FDR'!$A$2:$A$1380,0),"No Match")</f>
        <v>683</v>
      </c>
      <c r="E26">
        <f>IFERROR(MATCH(C26,'NCPF8745_MF_Extraction_1%FDR'!$A$2:$A$297,0),"No Match")</f>
        <v>24</v>
      </c>
      <c r="F26">
        <f>IFERROR(MATCH(C26,'NCPF8814_MF_Extraction_1%FDR'!$A$2:$A$249,0),"No Match")</f>
        <v>19</v>
      </c>
      <c r="G26" t="str">
        <f>VLOOKUP(C26,'NCPF8745_KH_Extraction_1%FDR'!$1:$1380,2,FALSE)</f>
        <v>Uncharacterized protein OS=Candida glabrata (strain ATCC 2001 / CBS 138 / JCM 3761 / NBRC 0622 / NRRL Y-65) GN=CAGL0M11000g PE=4 SV=1 - [B4UN63_CANGA]</v>
      </c>
      <c r="H26" s="15">
        <f>VLOOKUP(C26,'NCPF8745_KH_Extraction_1%FDR'!$1:$1380,11,FALSE)</f>
        <v>10.17119617466</v>
      </c>
      <c r="I26" t="str">
        <f>VLOOKUP(C26,'NCPF8745_MF_Extraction_1%FDR'!$1:$297,2,FALSE)</f>
        <v>Uncharacterized protein OS=Candida glabrata (strain ATCC 2001 / CBS 138 / JCM 3761 / NBRC 0622 / NRRL Y-65) GN=CAGL0M11000g PE=4 SV=1 - [B4UN63_CANGA]</v>
      </c>
      <c r="J26" s="15">
        <f>VLOOKUP(C26,'NCPF8745_MF_Extraction_1%FDR'!$1:$297,11,FALSE)</f>
        <v>10.17119617466</v>
      </c>
      <c r="K26" t="str">
        <f>VLOOKUP(C26,'NCPF8814_MF_Extraction_1%FDR'!$1:$249,2,FALSE)</f>
        <v>Uncharacterized protein OS=Candida glabrata (strain ATCC 2001 / CBS 138 / JCM 3761 / NBRC 0622 / NRRL Y-65) GN=CAGL0M11000g PE=4 SV=1 - [B4UN63_CANGA]</v>
      </c>
      <c r="L26" s="15">
        <f>VLOOKUP(C26,'NCPF8814_MF_Extraction_1%FDR'!$1:$249,11,FALSE)</f>
        <v>10.17119617466</v>
      </c>
    </row>
    <row r="27" spans="1:12">
      <c r="A27" s="13" t="s">
        <v>163</v>
      </c>
      <c r="C27" s="13" t="s">
        <v>163</v>
      </c>
      <c r="D27">
        <f>IFERROR(MATCH(C27,'NCPF8745_KH_Extraction_1%FDR'!$A$2:$A$1380,0),"No Match")</f>
        <v>1174</v>
      </c>
      <c r="E27" t="str">
        <f>IFERROR(MATCH(C27,'NCPF8745_MF_Extraction_1%FDR'!$A$2:$A$297,0),"No Match")</f>
        <v>No Match</v>
      </c>
      <c r="F27" t="str">
        <f>IFERROR(MATCH(C27,'NCPF8814_MF_Extraction_1%FDR'!$A$2:$A$249,0),"No Match")</f>
        <v>No Match</v>
      </c>
      <c r="G27" t="str">
        <f>VLOOKUP(C27,'NCPF8745_KH_Extraction_1%FDR'!$1:$1380,2,FALSE)</f>
        <v>Uncharacterized protein OS=Candida glabrata (strain ATCC 2001 / CBS 138 / JCM 3761 / NBRC 0622 / NRRL Y-65) GN=CAGL0M11104g PE=3 SV=1 - [B4UN64_CANGA]</v>
      </c>
      <c r="H27" s="15">
        <f>VLOOKUP(C27,'NCPF8745_KH_Extraction_1%FDR'!$1:$1380,11,FALSE)</f>
        <v>8.0304379346599895</v>
      </c>
      <c r="I27" t="e">
        <f>VLOOKUP(C27,'NCPF8745_MF_Extraction_1%FDR'!$1:$297,2,FALSE)</f>
        <v>#N/A</v>
      </c>
      <c r="J27" s="15" t="e">
        <f>VLOOKUP(C27,'NCPF8745_MF_Extraction_1%FDR'!$1:$297,11,FALSE)</f>
        <v>#N/A</v>
      </c>
      <c r="K27" t="e">
        <f>VLOOKUP(C27,'NCPF8814_MF_Extraction_1%FDR'!$1:$249,2,FALSE)</f>
        <v>#N/A</v>
      </c>
      <c r="L27" s="15" t="e">
        <f>VLOOKUP(C27,'NCPF8814_MF_Extraction_1%FDR'!$1:$249,11,FALSE)</f>
        <v>#N/A</v>
      </c>
    </row>
    <row r="28" spans="1:12">
      <c r="A28" s="13" t="s">
        <v>4546</v>
      </c>
      <c r="C28" s="13" t="s">
        <v>4546</v>
      </c>
      <c r="D28" t="str">
        <f>IFERROR(MATCH(C28,'NCPF8745_KH_Extraction_1%FDR'!$A$2:$A$1380,0),"No Match")</f>
        <v>No Match</v>
      </c>
      <c r="E28">
        <f>IFERROR(MATCH(C28,'NCPF8745_MF_Extraction_1%FDR'!$A$2:$A$297,0),"No Match")</f>
        <v>130</v>
      </c>
      <c r="F28">
        <f>IFERROR(MATCH(C28,'NCPF8814_MF_Extraction_1%FDR'!$A$2:$A$249,0),"No Match")</f>
        <v>181</v>
      </c>
      <c r="G28" t="e">
        <f>VLOOKUP(C28,'NCPF8745_KH_Extraction_1%FDR'!$1:$1380,2,FALSE)</f>
        <v>#N/A</v>
      </c>
      <c r="H28" s="15" t="e">
        <f>VLOOKUP(C28,'NCPF8745_KH_Extraction_1%FDR'!$1:$1380,11,FALSE)</f>
        <v>#N/A</v>
      </c>
      <c r="I28" t="str">
        <f>VLOOKUP(C28,'NCPF8745_MF_Extraction_1%FDR'!$1:$297,2,FALSE)</f>
        <v>Uncharacterized protein OS=Candida glabrata (strain ATCC 2001 / CBS 138 / JCM 3761 / NBRC 0622 / NRRL Y-65) GN=CAGL0M11236g PE=4 SV=1 - [B4UN65_CANGA]</v>
      </c>
      <c r="J28" s="15">
        <f>VLOOKUP(C28,'NCPF8745_MF_Extraction_1%FDR'!$1:$297,11,FALSE)</f>
        <v>11.290950114659999</v>
      </c>
      <c r="K28" t="str">
        <f>VLOOKUP(C28,'NCPF8814_MF_Extraction_1%FDR'!$1:$249,2,FALSE)</f>
        <v>Uncharacterized protein OS=Candida glabrata (strain ATCC 2001 / CBS 138 / JCM 3761 / NBRC 0622 / NRRL Y-65) GN=CAGL0M11236g PE=4 SV=1 - [B4UN65_CANGA]</v>
      </c>
      <c r="L28" s="15">
        <f>VLOOKUP(C28,'NCPF8814_MF_Extraction_1%FDR'!$1:$249,11,FALSE)</f>
        <v>11.290950114659999</v>
      </c>
    </row>
    <row r="29" spans="1:12">
      <c r="A29" s="13" t="s">
        <v>275</v>
      </c>
      <c r="C29" s="13" t="s">
        <v>275</v>
      </c>
      <c r="D29">
        <f>IFERROR(MATCH(C29,'NCPF8745_KH_Extraction_1%FDR'!$A$2:$A$1380,0),"No Match")</f>
        <v>609</v>
      </c>
      <c r="E29" t="str">
        <f>IFERROR(MATCH(C29,'NCPF8745_MF_Extraction_1%FDR'!$A$2:$A$297,0),"No Match")</f>
        <v>No Match</v>
      </c>
      <c r="F29" t="str">
        <f>IFERROR(MATCH(C29,'NCPF8814_MF_Extraction_1%FDR'!$A$2:$A$249,0),"No Match")</f>
        <v>No Match</v>
      </c>
      <c r="G29" t="str">
        <f>VLOOKUP(C29,'NCPF8745_KH_Extraction_1%FDR'!$1:$1380,2,FALSE)</f>
        <v>1,3-beta-glucanosyltransferase OS=Candida glabrata (strain ATCC 2001 / CBS 138 / JCM 3761 / NBRC 0622 / NRRL Y-65) GN=GAS2 PE=3 SV=1 - [F2Z613_CANGA]</v>
      </c>
      <c r="H29" s="15">
        <f>VLOOKUP(C29,'NCPF8745_KH_Extraction_1%FDR'!$1:$1380,11,FALSE)</f>
        <v>60.358498294660201</v>
      </c>
      <c r="I29" t="e">
        <f>VLOOKUP(C29,'NCPF8745_MF_Extraction_1%FDR'!$1:$297,2,FALSE)</f>
        <v>#N/A</v>
      </c>
      <c r="J29" s="15" t="e">
        <f>VLOOKUP(C29,'NCPF8745_MF_Extraction_1%FDR'!$1:$297,11,FALSE)</f>
        <v>#N/A</v>
      </c>
      <c r="K29" t="e">
        <f>VLOOKUP(C29,'NCPF8814_MF_Extraction_1%FDR'!$1:$249,2,FALSE)</f>
        <v>#N/A</v>
      </c>
      <c r="L29" s="15" t="e">
        <f>VLOOKUP(C29,'NCPF8814_MF_Extraction_1%FDR'!$1:$249,11,FALSE)</f>
        <v>#N/A</v>
      </c>
    </row>
    <row r="30" spans="1:12">
      <c r="A30" s="13" t="s">
        <v>276</v>
      </c>
      <c r="C30" s="13" t="s">
        <v>276</v>
      </c>
      <c r="D30" t="str">
        <f>IFERROR(MATCH(C30,'NCPF8745_KH_Extraction_1%FDR'!$A$2:$A$1380,0),"No Match")</f>
        <v>No Match</v>
      </c>
      <c r="E30" t="str">
        <f>IFERROR(MATCH(C30,'NCPF8745_MF_Extraction_1%FDR'!$A$2:$A$297,0),"No Match")</f>
        <v>No Match</v>
      </c>
      <c r="F30">
        <f>IFERROR(MATCH(C30,'NCPF8814_MF_Extraction_1%FDR'!$A$2:$A$249,0),"No Match")</f>
        <v>238</v>
      </c>
      <c r="G30" t="e">
        <f>VLOOKUP(C30,'NCPF8745_KH_Extraction_1%FDR'!$1:$1380,2,FALSE)</f>
        <v>#N/A</v>
      </c>
      <c r="H30" s="15" t="e">
        <f>VLOOKUP(C30,'NCPF8745_KH_Extraction_1%FDR'!$1:$1380,11,FALSE)</f>
        <v>#N/A</v>
      </c>
      <c r="I30" t="e">
        <f>VLOOKUP(C30,'NCPF8745_MF_Extraction_1%FDR'!$1:$297,2,FALSE)</f>
        <v>#N/A</v>
      </c>
      <c r="J30" s="15" t="e">
        <f>VLOOKUP(C30,'NCPF8745_MF_Extraction_1%FDR'!$1:$297,11,FALSE)</f>
        <v>#N/A</v>
      </c>
      <c r="K30" t="str">
        <f>VLOOKUP(C30,'NCPF8814_MF_Extraction_1%FDR'!$1:$249,2,FALSE)</f>
        <v>Ribosomal protein L37 OS=Candida glabrata (strain ATCC 2001 / CBS 138 / JCM 3761 / NBRC 0622 / NRRL Y-65) GN=CAGL0B01203g PE=3 SV=1 - [F2Z629_CANGA]</v>
      </c>
      <c r="L30" s="15">
        <f>VLOOKUP(C30,'NCPF8814_MF_Extraction_1%FDR'!$1:$249,11,FALSE)</f>
        <v>9.8850250546599998</v>
      </c>
    </row>
    <row r="31" spans="1:12">
      <c r="A31" s="13" t="s">
        <v>277</v>
      </c>
      <c r="C31" s="13" t="s">
        <v>277</v>
      </c>
      <c r="D31">
        <f>IFERROR(MATCH(C31,'NCPF8745_KH_Extraction_1%FDR'!$A$2:$A$1380,0),"No Match")</f>
        <v>655</v>
      </c>
      <c r="E31" t="str">
        <f>IFERROR(MATCH(C31,'NCPF8745_MF_Extraction_1%FDR'!$A$2:$A$297,0),"No Match")</f>
        <v>No Match</v>
      </c>
      <c r="F31" t="str">
        <f>IFERROR(MATCH(C31,'NCPF8814_MF_Extraction_1%FDR'!$A$2:$A$249,0),"No Match")</f>
        <v>No Match</v>
      </c>
      <c r="G31" t="str">
        <f>VLOOKUP(C31,'NCPF8745_KH_Extraction_1%FDR'!$1:$1380,2,FALSE)</f>
        <v>Uncharacterized protein OS=Candida glabrata (strain ATCC 2001 / CBS 138 / JCM 3761 / NBRC 0622 / NRRL Y-65) GN=CBF3D PE=3 SV=1 - [F2Z631_CANGA]</v>
      </c>
      <c r="H31" s="15">
        <f>VLOOKUP(C31,'NCPF8745_KH_Extraction_1%FDR'!$1:$1380,11,FALSE)</f>
        <v>20.87514648466</v>
      </c>
      <c r="I31" t="e">
        <f>VLOOKUP(C31,'NCPF8745_MF_Extraction_1%FDR'!$1:$297,2,FALSE)</f>
        <v>#N/A</v>
      </c>
      <c r="J31" s="15" t="e">
        <f>VLOOKUP(C31,'NCPF8745_MF_Extraction_1%FDR'!$1:$297,11,FALSE)</f>
        <v>#N/A</v>
      </c>
      <c r="K31" t="e">
        <f>VLOOKUP(C31,'NCPF8814_MF_Extraction_1%FDR'!$1:$249,2,FALSE)</f>
        <v>#N/A</v>
      </c>
      <c r="L31" s="15" t="e">
        <f>VLOOKUP(C31,'NCPF8814_MF_Extraction_1%FDR'!$1:$249,11,FALSE)</f>
        <v>#N/A</v>
      </c>
    </row>
    <row r="32" spans="1:12">
      <c r="A32" s="13" t="s">
        <v>280</v>
      </c>
      <c r="C32" s="13" t="s">
        <v>280</v>
      </c>
      <c r="D32">
        <f>IFERROR(MATCH(C32,'NCPF8745_KH_Extraction_1%FDR'!$A$2:$A$1380,0),"No Match")</f>
        <v>801</v>
      </c>
      <c r="E32" t="str">
        <f>IFERROR(MATCH(C32,'NCPF8745_MF_Extraction_1%FDR'!$A$2:$A$297,0),"No Match")</f>
        <v>No Match</v>
      </c>
      <c r="F32" t="str">
        <f>IFERROR(MATCH(C32,'NCPF8814_MF_Extraction_1%FDR'!$A$2:$A$249,0),"No Match")</f>
        <v>No Match</v>
      </c>
      <c r="G32" t="str">
        <f>VLOOKUP(C32,'NCPF8745_KH_Extraction_1%FDR'!$1:$1380,2,FALSE)</f>
        <v>Uncharacterized protein OS=Candida glabrata (strain ATCC 2001 / CBS 138 / JCM 3761 / NBRC 0622 / NRRL Y-65) GN=CAGL0C04048g PE=4 SV=1 - [F2Z665_CANGA]</v>
      </c>
      <c r="H32" s="15">
        <f>VLOOKUP(C32,'NCPF8745_KH_Extraction_1%FDR'!$1:$1380,11,FALSE)</f>
        <v>72.031512124660097</v>
      </c>
      <c r="I32" t="e">
        <f>VLOOKUP(C32,'NCPF8745_MF_Extraction_1%FDR'!$1:$297,2,FALSE)</f>
        <v>#N/A</v>
      </c>
      <c r="J32" s="15" t="e">
        <f>VLOOKUP(C32,'NCPF8745_MF_Extraction_1%FDR'!$1:$297,11,FALSE)</f>
        <v>#N/A</v>
      </c>
      <c r="K32" t="e">
        <f>VLOOKUP(C32,'NCPF8814_MF_Extraction_1%FDR'!$1:$249,2,FALSE)</f>
        <v>#N/A</v>
      </c>
      <c r="L32" s="15" t="e">
        <f>VLOOKUP(C32,'NCPF8814_MF_Extraction_1%FDR'!$1:$249,11,FALSE)</f>
        <v>#N/A</v>
      </c>
    </row>
    <row r="33" spans="1:12">
      <c r="A33" s="13" t="s">
        <v>281</v>
      </c>
      <c r="C33" s="13" t="s">
        <v>281</v>
      </c>
      <c r="D33">
        <f>IFERROR(MATCH(C33,'NCPF8745_KH_Extraction_1%FDR'!$A$2:$A$1380,0),"No Match")</f>
        <v>239</v>
      </c>
      <c r="E33" t="str">
        <f>IFERROR(MATCH(C33,'NCPF8745_MF_Extraction_1%FDR'!$A$2:$A$297,0),"No Match")</f>
        <v>No Match</v>
      </c>
      <c r="F33" t="str">
        <f>IFERROR(MATCH(C33,'NCPF8814_MF_Extraction_1%FDR'!$A$2:$A$249,0),"No Match")</f>
        <v>No Match</v>
      </c>
      <c r="G33" t="str">
        <f>VLOOKUP(C33,'NCPF8745_KH_Extraction_1%FDR'!$1:$1380,2,FALSE)</f>
        <v>Uncharacterized protein OS=Candida glabrata (strain ATCC 2001 / CBS 138 / JCM 3761 / NBRC 0622 / NRRL Y-65) GN=CAGL0C04191g PE=3 SV=1 - [F2Z679_CANGA]</v>
      </c>
      <c r="H33" s="15">
        <f>VLOOKUP(C33,'NCPF8745_KH_Extraction_1%FDR'!$1:$1380,11,FALSE)</f>
        <v>53.685407314660097</v>
      </c>
      <c r="I33" t="e">
        <f>VLOOKUP(C33,'NCPF8745_MF_Extraction_1%FDR'!$1:$297,2,FALSE)</f>
        <v>#N/A</v>
      </c>
      <c r="J33" s="15" t="e">
        <f>VLOOKUP(C33,'NCPF8745_MF_Extraction_1%FDR'!$1:$297,11,FALSE)</f>
        <v>#N/A</v>
      </c>
      <c r="K33" t="e">
        <f>VLOOKUP(C33,'NCPF8814_MF_Extraction_1%FDR'!$1:$249,2,FALSE)</f>
        <v>#N/A</v>
      </c>
      <c r="L33" s="15" t="e">
        <f>VLOOKUP(C33,'NCPF8814_MF_Extraction_1%FDR'!$1:$249,11,FALSE)</f>
        <v>#N/A</v>
      </c>
    </row>
    <row r="34" spans="1:12">
      <c r="A34" s="13" t="s">
        <v>282</v>
      </c>
      <c r="C34" s="13" t="s">
        <v>282</v>
      </c>
      <c r="D34">
        <f>IFERROR(MATCH(C34,'NCPF8745_KH_Extraction_1%FDR'!$A$2:$A$1380,0),"No Match")</f>
        <v>931</v>
      </c>
      <c r="E34" t="str">
        <f>IFERROR(MATCH(C34,'NCPF8745_MF_Extraction_1%FDR'!$A$2:$A$297,0),"No Match")</f>
        <v>No Match</v>
      </c>
      <c r="F34" t="str">
        <f>IFERROR(MATCH(C34,'NCPF8814_MF_Extraction_1%FDR'!$A$2:$A$249,0),"No Match")</f>
        <v>No Match</v>
      </c>
      <c r="G34" t="str">
        <f>VLOOKUP(C34,'NCPF8745_KH_Extraction_1%FDR'!$1:$1380,2,FALSE)</f>
        <v>Uncharacterized protein OS=Candida glabrata (strain ATCC 2001 / CBS 138 / JCM 3761 / NBRC 0622 / NRRL Y-65) GN=RAP1 PE=4 SV=1 - [F2Z6A0_CANGA]</v>
      </c>
      <c r="H34" s="15">
        <f>VLOOKUP(C34,'NCPF8745_KH_Extraction_1%FDR'!$1:$1380,11,FALSE)</f>
        <v>78.200219384660102</v>
      </c>
      <c r="I34" t="e">
        <f>VLOOKUP(C34,'NCPF8745_MF_Extraction_1%FDR'!$1:$297,2,FALSE)</f>
        <v>#N/A</v>
      </c>
      <c r="J34" s="15" t="e">
        <f>VLOOKUP(C34,'NCPF8745_MF_Extraction_1%FDR'!$1:$297,11,FALSE)</f>
        <v>#N/A</v>
      </c>
      <c r="K34" t="e">
        <f>VLOOKUP(C34,'NCPF8814_MF_Extraction_1%FDR'!$1:$249,2,FALSE)</f>
        <v>#N/A</v>
      </c>
      <c r="L34" s="15" t="e">
        <f>VLOOKUP(C34,'NCPF8814_MF_Extraction_1%FDR'!$1:$249,11,FALSE)</f>
        <v>#N/A</v>
      </c>
    </row>
    <row r="35" spans="1:12">
      <c r="A35" s="13" t="s">
        <v>284</v>
      </c>
      <c r="C35" s="13" t="s">
        <v>284</v>
      </c>
      <c r="D35">
        <f>IFERROR(MATCH(C35,'NCPF8745_KH_Extraction_1%FDR'!$A$2:$A$1380,0),"No Match")</f>
        <v>902</v>
      </c>
      <c r="E35" t="str">
        <f>IFERROR(MATCH(C35,'NCPF8745_MF_Extraction_1%FDR'!$A$2:$A$297,0),"No Match")</f>
        <v>No Match</v>
      </c>
      <c r="F35" t="str">
        <f>IFERROR(MATCH(C35,'NCPF8814_MF_Extraction_1%FDR'!$A$2:$A$249,0),"No Match")</f>
        <v>No Match</v>
      </c>
      <c r="G35" t="str">
        <f>VLOOKUP(C35,'NCPF8745_KH_Extraction_1%FDR'!$1:$1380,2,FALSE)</f>
        <v>Uncharacterized protein OS=Candida glabrata (strain ATCC 2001 / CBS 138 / JCM 3761 / NBRC 0622 / NRRL Y-65) GN=CAGL0G05401g PE=4 SV=1 - [F2Z6C1_CANGA]</v>
      </c>
      <c r="H35" s="15">
        <f>VLOOKUP(C35,'NCPF8745_KH_Extraction_1%FDR'!$1:$1380,11,FALSE)</f>
        <v>72.1944592346603</v>
      </c>
      <c r="I35" t="e">
        <f>VLOOKUP(C35,'NCPF8745_MF_Extraction_1%FDR'!$1:$297,2,FALSE)</f>
        <v>#N/A</v>
      </c>
      <c r="J35" s="15" t="e">
        <f>VLOOKUP(C35,'NCPF8745_MF_Extraction_1%FDR'!$1:$297,11,FALSE)</f>
        <v>#N/A</v>
      </c>
      <c r="K35" t="e">
        <f>VLOOKUP(C35,'NCPF8814_MF_Extraction_1%FDR'!$1:$249,2,FALSE)</f>
        <v>#N/A</v>
      </c>
      <c r="L35" s="15" t="e">
        <f>VLOOKUP(C35,'NCPF8814_MF_Extraction_1%FDR'!$1:$249,11,FALSE)</f>
        <v>#N/A</v>
      </c>
    </row>
    <row r="36" spans="1:12">
      <c r="A36" s="13" t="s">
        <v>447</v>
      </c>
      <c r="C36" s="13" t="s">
        <v>447</v>
      </c>
      <c r="D36">
        <f>IFERROR(MATCH(C36,'NCPF8745_KH_Extraction_1%FDR'!$A$2:$A$1380,0),"No Match")</f>
        <v>432</v>
      </c>
      <c r="E36" t="str">
        <f>IFERROR(MATCH(C36,'NCPF8745_MF_Extraction_1%FDR'!$A$2:$A$297,0),"No Match")</f>
        <v>No Match</v>
      </c>
      <c r="F36" t="str">
        <f>IFERROR(MATCH(C36,'NCPF8814_MF_Extraction_1%FDR'!$A$2:$A$249,0),"No Match")</f>
        <v>No Match</v>
      </c>
      <c r="G36" t="str">
        <f>VLOOKUP(C36,'NCPF8745_KH_Extraction_1%FDR'!$1:$1380,2,FALSE)</f>
        <v>Squalene monooxygenase OS=Candida glabrata (strain ATCC 2001 / CBS 138 / JCM 3761 / NBRC 0622 / NRRL Y-65) GN=ERG1 PE=3 SV=2 - [ERG1_CANGA]</v>
      </c>
      <c r="H36" s="15">
        <f>VLOOKUP(C36,'NCPF8745_KH_Extraction_1%FDR'!$1:$1380,11,FALSE)</f>
        <v>54.457427514659997</v>
      </c>
      <c r="I36" t="e">
        <f>VLOOKUP(C36,'NCPF8745_MF_Extraction_1%FDR'!$1:$297,2,FALSE)</f>
        <v>#N/A</v>
      </c>
      <c r="J36" s="15" t="e">
        <f>VLOOKUP(C36,'NCPF8745_MF_Extraction_1%FDR'!$1:$297,11,FALSE)</f>
        <v>#N/A</v>
      </c>
      <c r="K36" t="e">
        <f>VLOOKUP(C36,'NCPF8814_MF_Extraction_1%FDR'!$1:$249,2,FALSE)</f>
        <v>#N/A</v>
      </c>
      <c r="L36" s="15" t="e">
        <f>VLOOKUP(C36,'NCPF8814_MF_Extraction_1%FDR'!$1:$249,11,FALSE)</f>
        <v>#N/A</v>
      </c>
    </row>
    <row r="37" spans="1:12">
      <c r="A37" s="13" t="s">
        <v>448</v>
      </c>
      <c r="C37" s="13" t="s">
        <v>448</v>
      </c>
      <c r="D37">
        <f>IFERROR(MATCH(C37,'NCPF8745_KH_Extraction_1%FDR'!$A$2:$A$1380,0),"No Match")</f>
        <v>710</v>
      </c>
      <c r="E37" t="str">
        <f>IFERROR(MATCH(C37,'NCPF8745_MF_Extraction_1%FDR'!$A$2:$A$297,0),"No Match")</f>
        <v>No Match</v>
      </c>
      <c r="F37" t="str">
        <f>IFERROR(MATCH(C37,'NCPF8814_MF_Extraction_1%FDR'!$A$2:$A$249,0),"No Match")</f>
        <v>No Match</v>
      </c>
      <c r="G37" t="str">
        <f>VLOOKUP(C37,'NCPF8745_KH_Extraction_1%FDR'!$1:$1380,2,FALSE)</f>
        <v>3-isopropylmalate dehydrogenase OS=Candida glabrata (strain ATCC 2001 / CBS 138 / JCM 3761 / NBRC 0622 / NRRL Y-65) GN=LEU2 PE=3 SV=2 - [LEU3_CANGA]</v>
      </c>
      <c r="H37" s="15">
        <f>VLOOKUP(C37,'NCPF8745_KH_Extraction_1%FDR'!$1:$1380,11,FALSE)</f>
        <v>39.280669134660002</v>
      </c>
      <c r="I37" t="e">
        <f>VLOOKUP(C37,'NCPF8745_MF_Extraction_1%FDR'!$1:$297,2,FALSE)</f>
        <v>#N/A</v>
      </c>
      <c r="J37" s="15" t="e">
        <f>VLOOKUP(C37,'NCPF8745_MF_Extraction_1%FDR'!$1:$297,11,FALSE)</f>
        <v>#N/A</v>
      </c>
      <c r="K37" t="e">
        <f>VLOOKUP(C37,'NCPF8814_MF_Extraction_1%FDR'!$1:$249,2,FALSE)</f>
        <v>#N/A</v>
      </c>
      <c r="L37" s="15" t="e">
        <f>VLOOKUP(C37,'NCPF8814_MF_Extraction_1%FDR'!$1:$249,11,FALSE)</f>
        <v>#N/A</v>
      </c>
    </row>
    <row r="38" spans="1:12">
      <c r="A38" s="13" t="s">
        <v>449</v>
      </c>
      <c r="C38" s="13" t="s">
        <v>449</v>
      </c>
      <c r="D38">
        <f>IFERROR(MATCH(C38,'NCPF8745_KH_Extraction_1%FDR'!$A$2:$A$1380,0),"No Match")</f>
        <v>993</v>
      </c>
      <c r="E38" t="str">
        <f>IFERROR(MATCH(C38,'NCPF8745_MF_Extraction_1%FDR'!$A$2:$A$297,0),"No Match")</f>
        <v>No Match</v>
      </c>
      <c r="F38" t="str">
        <f>IFERROR(MATCH(C38,'NCPF8814_MF_Extraction_1%FDR'!$A$2:$A$249,0),"No Match")</f>
        <v>No Match</v>
      </c>
      <c r="G38" t="str">
        <f>VLOOKUP(C38,'NCPF8745_KH_Extraction_1%FDR'!$1:$1380,2,FALSE)</f>
        <v>Delta-aminolevulinic acid dehydratase OS=Candida glabrata (strain ATCC 2001 / CBS 138 / JCM 3761 / NBRC 0622 / NRRL Y-65) GN=HEM2 PE=3 SV=1 - [HEM2_CANGA]</v>
      </c>
      <c r="H38" s="15">
        <f>VLOOKUP(C38,'NCPF8745_KH_Extraction_1%FDR'!$1:$1380,11,FALSE)</f>
        <v>37.401170864660003</v>
      </c>
      <c r="I38" t="e">
        <f>VLOOKUP(C38,'NCPF8745_MF_Extraction_1%FDR'!$1:$297,2,FALSE)</f>
        <v>#N/A</v>
      </c>
      <c r="J38" s="15" t="e">
        <f>VLOOKUP(C38,'NCPF8745_MF_Extraction_1%FDR'!$1:$297,11,FALSE)</f>
        <v>#N/A</v>
      </c>
      <c r="K38" t="e">
        <f>VLOOKUP(C38,'NCPF8814_MF_Extraction_1%FDR'!$1:$249,2,FALSE)</f>
        <v>#N/A</v>
      </c>
      <c r="L38" s="15" t="e">
        <f>VLOOKUP(C38,'NCPF8814_MF_Extraction_1%FDR'!$1:$249,11,FALSE)</f>
        <v>#N/A</v>
      </c>
    </row>
    <row r="39" spans="1:12">
      <c r="A39" s="13" t="s">
        <v>450</v>
      </c>
      <c r="C39" s="13" t="s">
        <v>450</v>
      </c>
      <c r="D39">
        <f>IFERROR(MATCH(C39,'NCPF8745_KH_Extraction_1%FDR'!$A$2:$A$1380,0),"No Match")</f>
        <v>506</v>
      </c>
      <c r="E39" t="str">
        <f>IFERROR(MATCH(C39,'NCPF8745_MF_Extraction_1%FDR'!$A$2:$A$297,0),"No Match")</f>
        <v>No Match</v>
      </c>
      <c r="F39" t="str">
        <f>IFERROR(MATCH(C39,'NCPF8814_MF_Extraction_1%FDR'!$A$2:$A$249,0),"No Match")</f>
        <v>No Match</v>
      </c>
      <c r="G39" t="str">
        <f>VLOOKUP(C39,'NCPF8745_KH_Extraction_1%FDR'!$1:$1380,2,FALSE)</f>
        <v>Ras-related protein SEC4 OS=Candida glabrata (strain ATCC 2001 / CBS 138 / JCM 3761 / NBRC 0622 / NRRL Y-65) GN=SEC4 PE=3 SV=1 - [SEC4_CANGA]</v>
      </c>
      <c r="H39" s="15">
        <f>VLOOKUP(C39,'NCPF8745_KH_Extraction_1%FDR'!$1:$1380,11,FALSE)</f>
        <v>23.66606824466</v>
      </c>
      <c r="I39" t="e">
        <f>VLOOKUP(C39,'NCPF8745_MF_Extraction_1%FDR'!$1:$297,2,FALSE)</f>
        <v>#N/A</v>
      </c>
      <c r="J39" s="15" t="e">
        <f>VLOOKUP(C39,'NCPF8745_MF_Extraction_1%FDR'!$1:$297,11,FALSE)</f>
        <v>#N/A</v>
      </c>
      <c r="K39" t="e">
        <f>VLOOKUP(C39,'NCPF8814_MF_Extraction_1%FDR'!$1:$249,2,FALSE)</f>
        <v>#N/A</v>
      </c>
      <c r="L39" s="15" t="e">
        <f>VLOOKUP(C39,'NCPF8814_MF_Extraction_1%FDR'!$1:$249,11,FALSE)</f>
        <v>#N/A</v>
      </c>
    </row>
    <row r="40" spans="1:12">
      <c r="A40" s="13" t="s">
        <v>451</v>
      </c>
      <c r="C40" s="13" t="s">
        <v>451</v>
      </c>
      <c r="D40">
        <f>IFERROR(MATCH(C40,'NCPF8745_KH_Extraction_1%FDR'!$A$2:$A$1380,0),"No Match")</f>
        <v>240</v>
      </c>
      <c r="E40" t="str">
        <f>IFERROR(MATCH(C40,'NCPF8745_MF_Extraction_1%FDR'!$A$2:$A$297,0),"No Match")</f>
        <v>No Match</v>
      </c>
      <c r="F40" t="str">
        <f>IFERROR(MATCH(C40,'NCPF8814_MF_Extraction_1%FDR'!$A$2:$A$249,0),"No Match")</f>
        <v>No Match</v>
      </c>
      <c r="G40" t="str">
        <f>VLOOKUP(C40,'NCPF8745_KH_Extraction_1%FDR'!$1:$1380,2,FALSE)</f>
        <v>Phosphoribosylaminoimidazole carboxylase OS=Candida glabrata (strain ATCC 2001 / CBS 138 / JCM 3761 / NBRC 0622 / NRRL Y-65) GN=ADE2 PE=3 SV=2 - [PUR6_CANGA]</v>
      </c>
      <c r="H40" s="15">
        <f>VLOOKUP(C40,'NCPF8745_KH_Extraction_1%FDR'!$1:$1380,11,FALSE)</f>
        <v>62.671517554660099</v>
      </c>
      <c r="I40" t="e">
        <f>VLOOKUP(C40,'NCPF8745_MF_Extraction_1%FDR'!$1:$297,2,FALSE)</f>
        <v>#N/A</v>
      </c>
      <c r="J40" s="15" t="e">
        <f>VLOOKUP(C40,'NCPF8745_MF_Extraction_1%FDR'!$1:$297,11,FALSE)</f>
        <v>#N/A</v>
      </c>
      <c r="K40" t="e">
        <f>VLOOKUP(C40,'NCPF8814_MF_Extraction_1%FDR'!$1:$249,2,FALSE)</f>
        <v>#N/A</v>
      </c>
      <c r="L40" s="15" t="e">
        <f>VLOOKUP(C40,'NCPF8814_MF_Extraction_1%FDR'!$1:$249,11,FALSE)</f>
        <v>#N/A</v>
      </c>
    </row>
    <row r="41" spans="1:12">
      <c r="A41" s="13" t="s">
        <v>452</v>
      </c>
      <c r="C41" s="13" t="s">
        <v>452</v>
      </c>
      <c r="D41">
        <f>IFERROR(MATCH(C41,'NCPF8745_KH_Extraction_1%FDR'!$A$2:$A$1380,0),"No Match")</f>
        <v>1303</v>
      </c>
      <c r="E41" t="str">
        <f>IFERROR(MATCH(C41,'NCPF8745_MF_Extraction_1%FDR'!$A$2:$A$297,0),"No Match")</f>
        <v>No Match</v>
      </c>
      <c r="F41" t="str">
        <f>IFERROR(MATCH(C41,'NCPF8814_MF_Extraction_1%FDR'!$A$2:$A$249,0),"No Match")</f>
        <v>No Match</v>
      </c>
      <c r="G41" t="str">
        <f>VLOOKUP(C41,'NCPF8745_KH_Extraction_1%FDR'!$1:$1380,2,FALSE)</f>
        <v>ATP-binding cassette transporter CGR1 OS=Candida glabrata (strain ATCC 2001 / CBS 138 / JCM 3761 / NBRC 0622 / NRRL Y-65) GN=PDH1 PE=3 SV=3 - [PDH1_CANGA]</v>
      </c>
      <c r="H41" s="15">
        <f>VLOOKUP(C41,'NCPF8745_KH_Extraction_1%FDR'!$1:$1380,11,FALSE)</f>
        <v>174.91381059465999</v>
      </c>
      <c r="I41" t="e">
        <f>VLOOKUP(C41,'NCPF8745_MF_Extraction_1%FDR'!$1:$297,2,FALSE)</f>
        <v>#N/A</v>
      </c>
      <c r="J41" s="15" t="e">
        <f>VLOOKUP(C41,'NCPF8745_MF_Extraction_1%FDR'!$1:$297,11,FALSE)</f>
        <v>#N/A</v>
      </c>
      <c r="K41" t="e">
        <f>VLOOKUP(C41,'NCPF8814_MF_Extraction_1%FDR'!$1:$249,2,FALSE)</f>
        <v>#N/A</v>
      </c>
      <c r="L41" s="15" t="e">
        <f>VLOOKUP(C41,'NCPF8814_MF_Extraction_1%FDR'!$1:$249,11,FALSE)</f>
        <v>#N/A</v>
      </c>
    </row>
    <row r="42" spans="1:12">
      <c r="A42" s="13" t="s">
        <v>454</v>
      </c>
      <c r="C42" s="13" t="s">
        <v>454</v>
      </c>
      <c r="D42">
        <f>IFERROR(MATCH(C42,'NCPF8745_KH_Extraction_1%FDR'!$A$2:$A$1380,0),"No Match")</f>
        <v>846</v>
      </c>
      <c r="E42" t="str">
        <f>IFERROR(MATCH(C42,'NCPF8745_MF_Extraction_1%FDR'!$A$2:$A$297,0),"No Match")</f>
        <v>No Match</v>
      </c>
      <c r="F42" t="str">
        <f>IFERROR(MATCH(C42,'NCPF8814_MF_Extraction_1%FDR'!$A$2:$A$249,0),"No Match")</f>
        <v>No Match</v>
      </c>
      <c r="G42" t="str">
        <f>VLOOKUP(C42,'NCPF8745_KH_Extraction_1%FDR'!$1:$1380,2,FALSE)</f>
        <v>DNA topoisomerase 2 OS=Candida glabrata (strain ATCC 2001 / CBS 138 / JCM 3761 / NBRC 0622 / NRRL Y-65) GN=TOP2 PE=3 SV=2 - [TOP2_CANGA]</v>
      </c>
      <c r="H42" s="15">
        <f>VLOOKUP(C42,'NCPF8745_KH_Extraction_1%FDR'!$1:$1380,11,FALSE)</f>
        <v>160.94559863466</v>
      </c>
      <c r="I42" t="e">
        <f>VLOOKUP(C42,'NCPF8745_MF_Extraction_1%FDR'!$1:$297,2,FALSE)</f>
        <v>#N/A</v>
      </c>
      <c r="J42" s="15" t="e">
        <f>VLOOKUP(C42,'NCPF8745_MF_Extraction_1%FDR'!$1:$297,11,FALSE)</f>
        <v>#N/A</v>
      </c>
      <c r="K42" t="e">
        <f>VLOOKUP(C42,'NCPF8814_MF_Extraction_1%FDR'!$1:$249,2,FALSE)</f>
        <v>#N/A</v>
      </c>
      <c r="L42" s="15" t="e">
        <f>VLOOKUP(C42,'NCPF8814_MF_Extraction_1%FDR'!$1:$249,11,FALSE)</f>
        <v>#N/A</v>
      </c>
    </row>
    <row r="43" spans="1:12">
      <c r="A43" s="13" t="s">
        <v>455</v>
      </c>
      <c r="C43" s="13" t="s">
        <v>455</v>
      </c>
      <c r="D43">
        <f>IFERROR(MATCH(C43,'NCPF8745_KH_Extraction_1%FDR'!$A$2:$A$1380,0),"No Match")</f>
        <v>25</v>
      </c>
      <c r="E43" t="str">
        <f>IFERROR(MATCH(C43,'NCPF8745_MF_Extraction_1%FDR'!$A$2:$A$297,0),"No Match")</f>
        <v>No Match</v>
      </c>
      <c r="F43" t="str">
        <f>IFERROR(MATCH(C43,'NCPF8814_MF_Extraction_1%FDR'!$A$2:$A$249,0),"No Match")</f>
        <v>No Match</v>
      </c>
      <c r="G43" t="str">
        <f>VLOOKUP(C43,'NCPF8745_KH_Extraction_1%FDR'!$1:$1380,2,FALSE)</f>
        <v>Elongation factor 3 OS=Candida glabrata (strain ATCC 2001 / CBS 138 / JCM 3761 / NBRC 0622 / NRRL Y-65) GN=TEF3 PE=3 SV=2 - [EF3_CANGA]</v>
      </c>
      <c r="H43" s="15">
        <f>VLOOKUP(C43,'NCPF8745_KH_Extraction_1%FDR'!$1:$1380,11,FALSE)</f>
        <v>115.82258608466</v>
      </c>
      <c r="I43" t="e">
        <f>VLOOKUP(C43,'NCPF8745_MF_Extraction_1%FDR'!$1:$297,2,FALSE)</f>
        <v>#N/A</v>
      </c>
      <c r="J43" s="15" t="e">
        <f>VLOOKUP(C43,'NCPF8745_MF_Extraction_1%FDR'!$1:$297,11,FALSE)</f>
        <v>#N/A</v>
      </c>
      <c r="K43" t="e">
        <f>VLOOKUP(C43,'NCPF8814_MF_Extraction_1%FDR'!$1:$249,2,FALSE)</f>
        <v>#N/A</v>
      </c>
      <c r="L43" s="15" t="e">
        <f>VLOOKUP(C43,'NCPF8814_MF_Extraction_1%FDR'!$1:$249,11,FALSE)</f>
        <v>#N/A</v>
      </c>
    </row>
    <row r="44" spans="1:12">
      <c r="A44" s="13" t="s">
        <v>461</v>
      </c>
      <c r="C44" s="13" t="s">
        <v>461</v>
      </c>
      <c r="D44">
        <f>IFERROR(MATCH(C44,'NCPF8745_KH_Extraction_1%FDR'!$A$2:$A$1380,0),"No Match")</f>
        <v>613</v>
      </c>
      <c r="E44">
        <f>IFERROR(MATCH(C44,'NCPF8745_MF_Extraction_1%FDR'!$A$2:$A$297,0),"No Match")</f>
        <v>96</v>
      </c>
      <c r="F44">
        <f>IFERROR(MATCH(C44,'NCPF8814_MF_Extraction_1%FDR'!$A$2:$A$249,0),"No Match")</f>
        <v>61</v>
      </c>
      <c r="G44" t="str">
        <f>VLOOKUP(C44,'NCPF8745_KH_Extraction_1%FDR'!$1:$1380,2,FALSE)</f>
        <v>Cytochrome c OS=Candida glabrata (strain ATCC 2001 / CBS 138 / JCM 3761 / NBRC 0622 / NRRL Y-65) GN=CYC1 PE=3 SV=1 - [CYC_CANGA]</v>
      </c>
      <c r="H44" s="15">
        <f>VLOOKUP(C44,'NCPF8745_KH_Extraction_1%FDR'!$1:$1380,11,FALSE)</f>
        <v>11.538899794660001</v>
      </c>
      <c r="I44" t="str">
        <f>VLOOKUP(C44,'NCPF8745_MF_Extraction_1%FDR'!$1:$297,2,FALSE)</f>
        <v>Cytochrome c OS=Candida glabrata (strain ATCC 2001 / CBS 138 / JCM 3761 / NBRC 0622 / NRRL Y-65) GN=CYC1 PE=3 SV=1 - [CYC_CANGA]</v>
      </c>
      <c r="J44" s="15">
        <f>VLOOKUP(C44,'NCPF8745_MF_Extraction_1%FDR'!$1:$297,11,FALSE)</f>
        <v>11.538899794660001</v>
      </c>
      <c r="K44" t="str">
        <f>VLOOKUP(C44,'NCPF8814_MF_Extraction_1%FDR'!$1:$249,2,FALSE)</f>
        <v>Cytochrome c OS=Candida glabrata (strain ATCC 2001 / CBS 138 / JCM 3761 / NBRC 0622 / NRRL Y-65) GN=CYC1 PE=3 SV=1 - [CYC_CANGA]</v>
      </c>
      <c r="L44" s="15">
        <f>VLOOKUP(C44,'NCPF8814_MF_Extraction_1%FDR'!$1:$249,11,FALSE)</f>
        <v>11.538899794660001</v>
      </c>
    </row>
    <row r="45" spans="1:12">
      <c r="A45" s="13" t="s">
        <v>462</v>
      </c>
      <c r="C45" s="13" t="s">
        <v>462</v>
      </c>
      <c r="D45">
        <f>IFERROR(MATCH(C45,'NCPF8745_KH_Extraction_1%FDR'!$A$2:$A$1380,0),"No Match")</f>
        <v>1049</v>
      </c>
      <c r="E45" t="str">
        <f>IFERROR(MATCH(C45,'NCPF8745_MF_Extraction_1%FDR'!$A$2:$A$297,0),"No Match")</f>
        <v>No Match</v>
      </c>
      <c r="F45" t="str">
        <f>IFERROR(MATCH(C45,'NCPF8814_MF_Extraction_1%FDR'!$A$2:$A$249,0),"No Match")</f>
        <v>No Match</v>
      </c>
      <c r="G45" t="str">
        <f>VLOOKUP(C45,'NCPF8745_KH_Extraction_1%FDR'!$1:$1380,2,FALSE)</f>
        <v>Orotidine 5'-phosphate decarboxylase OS=Candida glabrata (strain ATCC 2001 / CBS 138 / JCM 3761 / NBRC 0622 / NRRL Y-65) GN=URA3 PE=3 SV=1 - [PYRF_CANGA]</v>
      </c>
      <c r="H45" s="15">
        <f>VLOOKUP(C45,'NCPF8745_KH_Extraction_1%FDR'!$1:$1380,11,FALSE)</f>
        <v>29.03591125466</v>
      </c>
      <c r="I45" t="e">
        <f>VLOOKUP(C45,'NCPF8745_MF_Extraction_1%FDR'!$1:$297,2,FALSE)</f>
        <v>#N/A</v>
      </c>
      <c r="J45" s="15" t="e">
        <f>VLOOKUP(C45,'NCPF8745_MF_Extraction_1%FDR'!$1:$297,11,FALSE)</f>
        <v>#N/A</v>
      </c>
      <c r="K45" t="e">
        <f>VLOOKUP(C45,'NCPF8814_MF_Extraction_1%FDR'!$1:$249,2,FALSE)</f>
        <v>#N/A</v>
      </c>
      <c r="L45" s="15" t="e">
        <f>VLOOKUP(C45,'NCPF8814_MF_Extraction_1%FDR'!$1:$249,11,FALSE)</f>
        <v>#N/A</v>
      </c>
    </row>
    <row r="46" spans="1:12">
      <c r="A46" s="13" t="s">
        <v>463</v>
      </c>
      <c r="C46" s="13" t="s">
        <v>463</v>
      </c>
      <c r="D46">
        <f>IFERROR(MATCH(C46,'NCPF8745_KH_Extraction_1%FDR'!$A$2:$A$1380,0),"No Match")</f>
        <v>559</v>
      </c>
      <c r="E46" t="str">
        <f>IFERROR(MATCH(C46,'NCPF8745_MF_Extraction_1%FDR'!$A$2:$A$297,0),"No Match")</f>
        <v>No Match</v>
      </c>
      <c r="F46" t="str">
        <f>IFERROR(MATCH(C46,'NCPF8814_MF_Extraction_1%FDR'!$A$2:$A$249,0),"No Match")</f>
        <v>No Match</v>
      </c>
      <c r="G46" t="str">
        <f>VLOOKUP(C46,'NCPF8745_KH_Extraction_1%FDR'!$1:$1380,2,FALSE)</f>
        <v>Cytochrome c oxidase subunit 2 OS=Candida glabrata (strain ATCC 2001 / CBS 138 / JCM 3761 / NBRC 0622 / NRRL Y-65) GN=COX2 PE=3 SV=2 - [COX2_CANGA]</v>
      </c>
      <c r="H46" s="15">
        <f>VLOOKUP(C46,'NCPF8745_KH_Extraction_1%FDR'!$1:$1380,11,FALSE)</f>
        <v>28.583646454659998</v>
      </c>
      <c r="I46" t="e">
        <f>VLOOKUP(C46,'NCPF8745_MF_Extraction_1%FDR'!$1:$297,2,FALSE)</f>
        <v>#N/A</v>
      </c>
      <c r="J46" s="15" t="e">
        <f>VLOOKUP(C46,'NCPF8745_MF_Extraction_1%FDR'!$1:$297,11,FALSE)</f>
        <v>#N/A</v>
      </c>
      <c r="K46" t="e">
        <f>VLOOKUP(C46,'NCPF8814_MF_Extraction_1%FDR'!$1:$249,2,FALSE)</f>
        <v>#N/A</v>
      </c>
      <c r="L46" s="15" t="e">
        <f>VLOOKUP(C46,'NCPF8814_MF_Extraction_1%FDR'!$1:$249,11,FALSE)</f>
        <v>#N/A</v>
      </c>
    </row>
    <row r="47" spans="1:12">
      <c r="A47" s="13" t="s">
        <v>464</v>
      </c>
      <c r="C47" s="13" t="s">
        <v>464</v>
      </c>
      <c r="D47">
        <f>IFERROR(MATCH(C47,'NCPF8745_KH_Extraction_1%FDR'!$A$2:$A$1380,0),"No Match")</f>
        <v>192</v>
      </c>
      <c r="E47" t="str">
        <f>IFERROR(MATCH(C47,'NCPF8745_MF_Extraction_1%FDR'!$A$2:$A$297,0),"No Match")</f>
        <v>No Match</v>
      </c>
      <c r="F47" t="str">
        <f>IFERROR(MATCH(C47,'NCPF8814_MF_Extraction_1%FDR'!$A$2:$A$249,0),"No Match")</f>
        <v>No Match</v>
      </c>
      <c r="G47" t="str">
        <f>VLOOKUP(C47,'NCPF8745_KH_Extraction_1%FDR'!$1:$1380,2,FALSE)</f>
        <v>Lanosterol 14-alpha demethylase OS=Candida glabrata (strain ATCC 2001 / CBS 138 / JCM 3761 / NBRC 0622 / NRRL Y-65) GN=ERG11 PE=1 SV=1 - [CP51_CANGA]</v>
      </c>
      <c r="H47" s="15">
        <f>VLOOKUP(C47,'NCPF8745_KH_Extraction_1%FDR'!$1:$1380,11,FALSE)</f>
        <v>61.265998874660099</v>
      </c>
      <c r="I47" t="e">
        <f>VLOOKUP(C47,'NCPF8745_MF_Extraction_1%FDR'!$1:$297,2,FALSE)</f>
        <v>#N/A</v>
      </c>
      <c r="J47" s="15" t="e">
        <f>VLOOKUP(C47,'NCPF8745_MF_Extraction_1%FDR'!$1:$297,11,FALSE)</f>
        <v>#N/A</v>
      </c>
      <c r="K47" t="e">
        <f>VLOOKUP(C47,'NCPF8814_MF_Extraction_1%FDR'!$1:$249,2,FALSE)</f>
        <v>#N/A</v>
      </c>
      <c r="L47" s="15" t="e">
        <f>VLOOKUP(C47,'NCPF8814_MF_Extraction_1%FDR'!$1:$249,11,FALSE)</f>
        <v>#N/A</v>
      </c>
    </row>
    <row r="48" spans="1:12">
      <c r="A48" s="13" t="s">
        <v>466</v>
      </c>
      <c r="C48" s="13" t="s">
        <v>466</v>
      </c>
      <c r="D48">
        <f>IFERROR(MATCH(C48,'NCPF8745_KH_Extraction_1%FDR'!$A$2:$A$1380,0),"No Match")</f>
        <v>444</v>
      </c>
      <c r="E48" t="str">
        <f>IFERROR(MATCH(C48,'NCPF8745_MF_Extraction_1%FDR'!$A$2:$A$297,0),"No Match")</f>
        <v>No Match</v>
      </c>
      <c r="F48" t="str">
        <f>IFERROR(MATCH(C48,'NCPF8814_MF_Extraction_1%FDR'!$A$2:$A$249,0),"No Match")</f>
        <v>No Match</v>
      </c>
      <c r="G48" t="str">
        <f>VLOOKUP(C48,'NCPF8745_KH_Extraction_1%FDR'!$1:$1380,2,FALSE)</f>
        <v>SEC14 cytosolic factor OS=Candida glabrata (strain ATCC 2001 / CBS 138 / JCM 3761 / NBRC 0622 / NRRL Y-65) GN=SEC14 PE=3 SV=1 - [SEC14_CANGA]</v>
      </c>
      <c r="H48" s="15">
        <f>VLOOKUP(C48,'NCPF8745_KH_Extraction_1%FDR'!$1:$1380,11,FALSE)</f>
        <v>34.270044044659997</v>
      </c>
      <c r="I48" t="e">
        <f>VLOOKUP(C48,'NCPF8745_MF_Extraction_1%FDR'!$1:$297,2,FALSE)</f>
        <v>#N/A</v>
      </c>
      <c r="J48" s="15" t="e">
        <f>VLOOKUP(C48,'NCPF8745_MF_Extraction_1%FDR'!$1:$297,11,FALSE)</f>
        <v>#N/A</v>
      </c>
      <c r="K48" t="e">
        <f>VLOOKUP(C48,'NCPF8814_MF_Extraction_1%FDR'!$1:$249,2,FALSE)</f>
        <v>#N/A</v>
      </c>
      <c r="L48" s="15" t="e">
        <f>VLOOKUP(C48,'NCPF8814_MF_Extraction_1%FDR'!$1:$249,11,FALSE)</f>
        <v>#N/A</v>
      </c>
    </row>
    <row r="49" spans="1:12">
      <c r="A49" s="13" t="s">
        <v>467</v>
      </c>
      <c r="C49" s="13" t="s">
        <v>467</v>
      </c>
      <c r="D49">
        <f>IFERROR(MATCH(C49,'NCPF8745_KH_Extraction_1%FDR'!$A$2:$A$1380,0),"No Match")</f>
        <v>17</v>
      </c>
      <c r="E49" t="str">
        <f>IFERROR(MATCH(C49,'NCPF8745_MF_Extraction_1%FDR'!$A$2:$A$297,0),"No Match")</f>
        <v>No Match</v>
      </c>
      <c r="F49" t="str">
        <f>IFERROR(MATCH(C49,'NCPF8814_MF_Extraction_1%FDR'!$A$2:$A$249,0),"No Match")</f>
        <v>No Match</v>
      </c>
      <c r="G49" t="str">
        <f>VLOOKUP(C49,'NCPF8745_KH_Extraction_1%FDR'!$1:$1380,2,FALSE)</f>
        <v>Actin OS=Candida glabrata (strain ATCC 2001 / CBS 138 / JCM 3761 / NBRC 0622 / NRRL Y-65) GN=ACT1 PE=3 SV=1 - [ACT_CANGA]</v>
      </c>
      <c r="H49" s="15">
        <f>VLOOKUP(C49,'NCPF8745_KH_Extraction_1%FDR'!$1:$1380,11,FALSE)</f>
        <v>41.662858734659999</v>
      </c>
      <c r="I49" t="e">
        <f>VLOOKUP(C49,'NCPF8745_MF_Extraction_1%FDR'!$1:$297,2,FALSE)</f>
        <v>#N/A</v>
      </c>
      <c r="J49" s="15" t="e">
        <f>VLOOKUP(C49,'NCPF8745_MF_Extraction_1%FDR'!$1:$297,11,FALSE)</f>
        <v>#N/A</v>
      </c>
      <c r="K49" t="e">
        <f>VLOOKUP(C49,'NCPF8814_MF_Extraction_1%FDR'!$1:$249,2,FALSE)</f>
        <v>#N/A</v>
      </c>
      <c r="L49" s="15" t="e">
        <f>VLOOKUP(C49,'NCPF8814_MF_Extraction_1%FDR'!$1:$249,11,FALSE)</f>
        <v>#N/A</v>
      </c>
    </row>
    <row r="50" spans="1:12">
      <c r="A50" s="13" t="s">
        <v>468</v>
      </c>
      <c r="C50" s="13" t="s">
        <v>468</v>
      </c>
      <c r="D50">
        <f>IFERROR(MATCH(C50,'NCPF8745_KH_Extraction_1%FDR'!$A$2:$A$1380,0),"No Match")</f>
        <v>1124</v>
      </c>
      <c r="E50" t="str">
        <f>IFERROR(MATCH(C50,'NCPF8745_MF_Extraction_1%FDR'!$A$2:$A$297,0),"No Match")</f>
        <v>No Match</v>
      </c>
      <c r="F50" t="str">
        <f>IFERROR(MATCH(C50,'NCPF8814_MF_Extraction_1%FDR'!$A$2:$A$249,0),"No Match")</f>
        <v>No Match</v>
      </c>
      <c r="G50" t="str">
        <f>VLOOKUP(C50,'NCPF8745_KH_Extraction_1%FDR'!$1:$1380,2,FALSE)</f>
        <v>Histone H3 OS=Candida glabrata (strain ATCC 2001 / CBS 138 / JCM 3761 / NBRC 0622 / NRRL Y-65) GN=HHT1 PE=3 SV=2 - [H3_CANGA]</v>
      </c>
      <c r="H50" s="15">
        <f>VLOOKUP(C50,'NCPF8745_KH_Extraction_1%FDR'!$1:$1380,11,FALSE)</f>
        <v>15.346643154660001</v>
      </c>
      <c r="I50" t="e">
        <f>VLOOKUP(C50,'NCPF8745_MF_Extraction_1%FDR'!$1:$297,2,FALSE)</f>
        <v>#N/A</v>
      </c>
      <c r="J50" s="15" t="e">
        <f>VLOOKUP(C50,'NCPF8745_MF_Extraction_1%FDR'!$1:$297,11,FALSE)</f>
        <v>#N/A</v>
      </c>
      <c r="K50" t="e">
        <f>VLOOKUP(C50,'NCPF8814_MF_Extraction_1%FDR'!$1:$249,2,FALSE)</f>
        <v>#N/A</v>
      </c>
      <c r="L50" s="15" t="e">
        <f>VLOOKUP(C50,'NCPF8814_MF_Extraction_1%FDR'!$1:$249,11,FALSE)</f>
        <v>#N/A</v>
      </c>
    </row>
    <row r="51" spans="1:12">
      <c r="A51" s="13" t="s">
        <v>568</v>
      </c>
      <c r="C51" s="13" t="s">
        <v>568</v>
      </c>
      <c r="D51">
        <f>IFERROR(MATCH(C51,'NCPF8745_KH_Extraction_1%FDR'!$A$2:$A$1380,0),"No Match")</f>
        <v>672</v>
      </c>
      <c r="E51" t="str">
        <f>IFERROR(MATCH(C51,'NCPF8745_MF_Extraction_1%FDR'!$A$2:$A$297,0),"No Match")</f>
        <v>No Match</v>
      </c>
      <c r="F51" t="str">
        <f>IFERROR(MATCH(C51,'NCPF8814_MF_Extraction_1%FDR'!$A$2:$A$249,0),"No Match")</f>
        <v>No Match</v>
      </c>
      <c r="G51" t="str">
        <f>VLOOKUP(C51,'NCPF8745_KH_Extraction_1%FDR'!$1:$1380,2,FALSE)</f>
        <v>Carbon catabolite-derepressing protein kinase OS=Candida glabrata (strain ATCC 2001 / CBS 138 / JCM 3761 / NBRC 0622 / NRRL Y-65) GN=SNF1 PE=3 SV=2 - [SNF1_CANGA]</v>
      </c>
      <c r="H51" s="15">
        <f>VLOOKUP(C51,'NCPF8745_KH_Extraction_1%FDR'!$1:$1380,11,FALSE)</f>
        <v>70.164631224659999</v>
      </c>
      <c r="I51" t="e">
        <f>VLOOKUP(C51,'NCPF8745_MF_Extraction_1%FDR'!$1:$297,2,FALSE)</f>
        <v>#N/A</v>
      </c>
      <c r="J51" s="15" t="e">
        <f>VLOOKUP(C51,'NCPF8745_MF_Extraction_1%FDR'!$1:$297,11,FALSE)</f>
        <v>#N/A</v>
      </c>
      <c r="K51" t="e">
        <f>VLOOKUP(C51,'NCPF8814_MF_Extraction_1%FDR'!$1:$249,2,FALSE)</f>
        <v>#N/A</v>
      </c>
      <c r="L51" s="15" t="e">
        <f>VLOOKUP(C51,'NCPF8814_MF_Extraction_1%FDR'!$1:$249,11,FALSE)</f>
        <v>#N/A</v>
      </c>
    </row>
    <row r="52" spans="1:12">
      <c r="A52" s="13" t="s">
        <v>569</v>
      </c>
      <c r="C52" s="13" t="s">
        <v>569</v>
      </c>
      <c r="D52">
        <f>IFERROR(MATCH(C52,'NCPF8745_KH_Extraction_1%FDR'!$A$2:$A$1380,0),"No Match")</f>
        <v>554</v>
      </c>
      <c r="E52" t="str">
        <f>IFERROR(MATCH(C52,'NCPF8745_MF_Extraction_1%FDR'!$A$2:$A$297,0),"No Match")</f>
        <v>No Match</v>
      </c>
      <c r="F52" t="str">
        <f>IFERROR(MATCH(C52,'NCPF8814_MF_Extraction_1%FDR'!$A$2:$A$249,0),"No Match")</f>
        <v>No Match</v>
      </c>
      <c r="G52" t="str">
        <f>VLOOKUP(C52,'NCPF8745_KH_Extraction_1%FDR'!$1:$1380,2,FALSE)</f>
        <v>Uncharacterized protein OS=Candida glabrata (strain ATCC 2001 / CBS 138 / JCM 3761 / NBRC 0622 / NRRL Y-65) GN=CAGL0M14047g PE=3 SV=1 - [Q6FII9_CANGA]</v>
      </c>
      <c r="H52" s="15">
        <f>VLOOKUP(C52,'NCPF8745_KH_Extraction_1%FDR'!$1:$1380,11,FALSE)</f>
        <v>39.16579503466</v>
      </c>
      <c r="I52" t="e">
        <f>VLOOKUP(C52,'NCPF8745_MF_Extraction_1%FDR'!$1:$297,2,FALSE)</f>
        <v>#N/A</v>
      </c>
      <c r="J52" s="15" t="e">
        <f>VLOOKUP(C52,'NCPF8745_MF_Extraction_1%FDR'!$1:$297,11,FALSE)</f>
        <v>#N/A</v>
      </c>
      <c r="K52" t="e">
        <f>VLOOKUP(C52,'NCPF8814_MF_Extraction_1%FDR'!$1:$249,2,FALSE)</f>
        <v>#N/A</v>
      </c>
      <c r="L52" s="15" t="e">
        <f>VLOOKUP(C52,'NCPF8814_MF_Extraction_1%FDR'!$1:$249,11,FALSE)</f>
        <v>#N/A</v>
      </c>
    </row>
    <row r="53" spans="1:12">
      <c r="A53" s="13" t="s">
        <v>570</v>
      </c>
      <c r="C53" s="13" t="s">
        <v>570</v>
      </c>
      <c r="D53">
        <f>IFERROR(MATCH(C53,'NCPF8745_KH_Extraction_1%FDR'!$A$2:$A$1380,0),"No Match")</f>
        <v>224</v>
      </c>
      <c r="E53" t="str">
        <f>IFERROR(MATCH(C53,'NCPF8745_MF_Extraction_1%FDR'!$A$2:$A$297,0),"No Match")</f>
        <v>No Match</v>
      </c>
      <c r="F53" t="str">
        <f>IFERROR(MATCH(C53,'NCPF8814_MF_Extraction_1%FDR'!$A$2:$A$249,0),"No Match")</f>
        <v>No Match</v>
      </c>
      <c r="G53" t="str">
        <f>VLOOKUP(C53,'NCPF8745_KH_Extraction_1%FDR'!$1:$1380,2,FALSE)</f>
        <v>Uncharacterized protein OS=Candida glabrata (strain ATCC 2001 / CBS 138 / JCM 3761 / NBRC 0622 / NRRL Y-65) GN=CAGL0M14025g PE=4 SV=1 - [Q6FIJ0_CANGA]</v>
      </c>
      <c r="H53" s="15">
        <f>VLOOKUP(C53,'NCPF8745_KH_Extraction_1%FDR'!$1:$1380,11,FALSE)</f>
        <v>38.087723624660001</v>
      </c>
      <c r="I53" t="e">
        <f>VLOOKUP(C53,'NCPF8745_MF_Extraction_1%FDR'!$1:$297,2,FALSE)</f>
        <v>#N/A</v>
      </c>
      <c r="J53" s="15" t="e">
        <f>VLOOKUP(C53,'NCPF8745_MF_Extraction_1%FDR'!$1:$297,11,FALSE)</f>
        <v>#N/A</v>
      </c>
      <c r="K53" t="e">
        <f>VLOOKUP(C53,'NCPF8814_MF_Extraction_1%FDR'!$1:$249,2,FALSE)</f>
        <v>#N/A</v>
      </c>
      <c r="L53" s="15" t="e">
        <f>VLOOKUP(C53,'NCPF8814_MF_Extraction_1%FDR'!$1:$249,11,FALSE)</f>
        <v>#N/A</v>
      </c>
    </row>
    <row r="54" spans="1:12">
      <c r="A54" s="13" t="s">
        <v>571</v>
      </c>
      <c r="C54" s="13" t="s">
        <v>571</v>
      </c>
      <c r="D54">
        <f>IFERROR(MATCH(C54,'NCPF8745_KH_Extraction_1%FDR'!$A$2:$A$1380,0),"No Match")</f>
        <v>403</v>
      </c>
      <c r="E54" t="str">
        <f>IFERROR(MATCH(C54,'NCPF8745_MF_Extraction_1%FDR'!$A$2:$A$297,0),"No Match")</f>
        <v>No Match</v>
      </c>
      <c r="F54" t="str">
        <f>IFERROR(MATCH(C54,'NCPF8814_MF_Extraction_1%FDR'!$A$2:$A$249,0),"No Match")</f>
        <v>No Match</v>
      </c>
      <c r="G54" t="str">
        <f>VLOOKUP(C54,'NCPF8745_KH_Extraction_1%FDR'!$1:$1380,2,FALSE)</f>
        <v>Uncharacterized protein OS=Candida glabrata (strain ATCC 2001 / CBS 138 / JCM 3761 / NBRC 0622 / NRRL Y-65) GN=CAGL0M14003g PE=4 SV=1 - [Q6FIJ1_CANGA]</v>
      </c>
      <c r="H54" s="15">
        <f>VLOOKUP(C54,'NCPF8745_KH_Extraction_1%FDR'!$1:$1380,11,FALSE)</f>
        <v>25.68009204466</v>
      </c>
      <c r="I54" t="e">
        <f>VLOOKUP(C54,'NCPF8745_MF_Extraction_1%FDR'!$1:$297,2,FALSE)</f>
        <v>#N/A</v>
      </c>
      <c r="J54" s="15" t="e">
        <f>VLOOKUP(C54,'NCPF8745_MF_Extraction_1%FDR'!$1:$297,11,FALSE)</f>
        <v>#N/A</v>
      </c>
      <c r="K54" t="e">
        <f>VLOOKUP(C54,'NCPF8814_MF_Extraction_1%FDR'!$1:$249,2,FALSE)</f>
        <v>#N/A</v>
      </c>
      <c r="L54" s="15" t="e">
        <f>VLOOKUP(C54,'NCPF8814_MF_Extraction_1%FDR'!$1:$249,11,FALSE)</f>
        <v>#N/A</v>
      </c>
    </row>
    <row r="55" spans="1:12">
      <c r="A55" s="13" t="s">
        <v>573</v>
      </c>
      <c r="C55" s="13" t="s">
        <v>573</v>
      </c>
      <c r="D55">
        <f>IFERROR(MATCH(C55,'NCPF8745_KH_Extraction_1%FDR'!$A$2:$A$1380,0),"No Match")</f>
        <v>760</v>
      </c>
      <c r="E55" t="str">
        <f>IFERROR(MATCH(C55,'NCPF8745_MF_Extraction_1%FDR'!$A$2:$A$297,0),"No Match")</f>
        <v>No Match</v>
      </c>
      <c r="F55">
        <f>IFERROR(MATCH(C55,'NCPF8814_MF_Extraction_1%FDR'!$A$2:$A$249,0),"No Match")</f>
        <v>118</v>
      </c>
      <c r="G55" t="str">
        <f>VLOOKUP(C55,'NCPF8745_KH_Extraction_1%FDR'!$1:$1380,2,FALSE)</f>
        <v>Uncharacterized protein OS=Candida glabrata (strain ATCC 2001 / CBS 138 / JCM 3761 / NBRC 0622 / NRRL Y-65) GN=CAGL0M13937g PE=4 SV=1 - [Q6FIJ4_CANGA]</v>
      </c>
      <c r="H55" s="15">
        <f>VLOOKUP(C55,'NCPF8745_KH_Extraction_1%FDR'!$1:$1380,11,FALSE)</f>
        <v>27.938259754659999</v>
      </c>
      <c r="I55" t="e">
        <f>VLOOKUP(C55,'NCPF8745_MF_Extraction_1%FDR'!$1:$297,2,FALSE)</f>
        <v>#N/A</v>
      </c>
      <c r="J55" s="15" t="e">
        <f>VLOOKUP(C55,'NCPF8745_MF_Extraction_1%FDR'!$1:$297,11,FALSE)</f>
        <v>#N/A</v>
      </c>
      <c r="K55" t="str">
        <f>VLOOKUP(C55,'NCPF8814_MF_Extraction_1%FDR'!$1:$249,2,FALSE)</f>
        <v>Uncharacterized protein OS=Candida glabrata (strain ATCC 2001 / CBS 138 / JCM 3761 / NBRC 0622 / NRRL Y-65) GN=CAGL0M13937g PE=4 SV=1 - [Q6FIJ4_CANGA]</v>
      </c>
      <c r="L55" s="15">
        <f>VLOOKUP(C55,'NCPF8814_MF_Extraction_1%FDR'!$1:$249,11,FALSE)</f>
        <v>27.938259754659999</v>
      </c>
    </row>
    <row r="56" spans="1:12">
      <c r="A56" s="13" t="s">
        <v>574</v>
      </c>
      <c r="C56" s="13" t="s">
        <v>574</v>
      </c>
      <c r="D56">
        <f>IFERROR(MATCH(C56,'NCPF8745_KH_Extraction_1%FDR'!$A$2:$A$1380,0),"No Match")</f>
        <v>257</v>
      </c>
      <c r="E56" t="str">
        <f>IFERROR(MATCH(C56,'NCPF8745_MF_Extraction_1%FDR'!$A$2:$A$297,0),"No Match")</f>
        <v>No Match</v>
      </c>
      <c r="F56" t="str">
        <f>IFERROR(MATCH(C56,'NCPF8814_MF_Extraction_1%FDR'!$A$2:$A$249,0),"No Match")</f>
        <v>No Match</v>
      </c>
      <c r="G56" t="str">
        <f>VLOOKUP(C56,'NCPF8745_KH_Extraction_1%FDR'!$1:$1380,2,FALSE)</f>
        <v>Eukaryotic translation initiation factor 3 subunit C OS=Candida glabrata (strain ATCC 2001 / CBS 138 / JCM 3761 / NBRC 0622 / NRRL Y-65) GN=NIP1 PE=3 SV=1 - [EIF3C_CANGA]</v>
      </c>
      <c r="H56" s="15">
        <f>VLOOKUP(C56,'NCPF8745_KH_Extraction_1%FDR'!$1:$1380,11,FALSE)</f>
        <v>92.857208414659993</v>
      </c>
      <c r="I56" t="e">
        <f>VLOOKUP(C56,'NCPF8745_MF_Extraction_1%FDR'!$1:$297,2,FALSE)</f>
        <v>#N/A</v>
      </c>
      <c r="J56" s="15" t="e">
        <f>VLOOKUP(C56,'NCPF8745_MF_Extraction_1%FDR'!$1:$297,11,FALSE)</f>
        <v>#N/A</v>
      </c>
      <c r="K56" t="e">
        <f>VLOOKUP(C56,'NCPF8814_MF_Extraction_1%FDR'!$1:$249,2,FALSE)</f>
        <v>#N/A</v>
      </c>
      <c r="L56" s="15" t="e">
        <f>VLOOKUP(C56,'NCPF8814_MF_Extraction_1%FDR'!$1:$249,11,FALSE)</f>
        <v>#N/A</v>
      </c>
    </row>
    <row r="57" spans="1:12">
      <c r="A57" s="13" t="s">
        <v>576</v>
      </c>
      <c r="C57" s="13" t="s">
        <v>576</v>
      </c>
      <c r="D57">
        <f>IFERROR(MATCH(C57,'NCPF8745_KH_Extraction_1%FDR'!$A$2:$A$1380,0),"No Match")</f>
        <v>853</v>
      </c>
      <c r="E57" t="str">
        <f>IFERROR(MATCH(C57,'NCPF8745_MF_Extraction_1%FDR'!$A$2:$A$297,0),"No Match")</f>
        <v>No Match</v>
      </c>
      <c r="F57" t="str">
        <f>IFERROR(MATCH(C57,'NCPF8814_MF_Extraction_1%FDR'!$A$2:$A$249,0),"No Match")</f>
        <v>No Match</v>
      </c>
      <c r="G57" t="str">
        <f>VLOOKUP(C57,'NCPF8745_KH_Extraction_1%FDR'!$1:$1380,2,FALSE)</f>
        <v>Uncharacterized protein OS=Candida glabrata (strain ATCC 2001 / CBS 138 / JCM 3761 / NBRC 0622 / NRRL Y-65) GN=CAGL0M13783g PE=3 SV=1 - [Q6FIK1_CANGA]</v>
      </c>
      <c r="H57" s="15">
        <f>VLOOKUP(C57,'NCPF8745_KH_Extraction_1%FDR'!$1:$1380,11,FALSE)</f>
        <v>139.35643921466001</v>
      </c>
      <c r="I57" t="e">
        <f>VLOOKUP(C57,'NCPF8745_MF_Extraction_1%FDR'!$1:$297,2,FALSE)</f>
        <v>#N/A</v>
      </c>
      <c r="J57" s="15" t="e">
        <f>VLOOKUP(C57,'NCPF8745_MF_Extraction_1%FDR'!$1:$297,11,FALSE)</f>
        <v>#N/A</v>
      </c>
      <c r="K57" t="e">
        <f>VLOOKUP(C57,'NCPF8814_MF_Extraction_1%FDR'!$1:$249,2,FALSE)</f>
        <v>#N/A</v>
      </c>
      <c r="L57" s="15" t="e">
        <f>VLOOKUP(C57,'NCPF8814_MF_Extraction_1%FDR'!$1:$249,11,FALSE)</f>
        <v>#N/A</v>
      </c>
    </row>
    <row r="58" spans="1:12">
      <c r="A58" s="13" t="s">
        <v>577</v>
      </c>
      <c r="C58" s="13" t="s">
        <v>577</v>
      </c>
      <c r="D58">
        <f>IFERROR(MATCH(C58,'NCPF8745_KH_Extraction_1%FDR'!$A$2:$A$1380,0),"No Match")</f>
        <v>722</v>
      </c>
      <c r="E58" t="str">
        <f>IFERROR(MATCH(C58,'NCPF8745_MF_Extraction_1%FDR'!$A$2:$A$297,0),"No Match")</f>
        <v>No Match</v>
      </c>
      <c r="F58" t="str">
        <f>IFERROR(MATCH(C58,'NCPF8814_MF_Extraction_1%FDR'!$A$2:$A$249,0),"No Match")</f>
        <v>No Match</v>
      </c>
      <c r="G58" t="str">
        <f>VLOOKUP(C58,'NCPF8745_KH_Extraction_1%FDR'!$1:$1380,2,FALSE)</f>
        <v>Mitochondrial escape protein 2 OS=Candida glabrata (strain ATCC 2001 / CBS 138 / JCM 3761 / NBRC 0622 / NRRL Y-65) GN=YME2 PE=3 SV=1 - [YME2_CANGA]</v>
      </c>
      <c r="H58" s="15">
        <f>VLOOKUP(C58,'NCPF8745_KH_Extraction_1%FDR'!$1:$1380,11,FALSE)</f>
        <v>97.802045024660103</v>
      </c>
      <c r="I58" t="e">
        <f>VLOOKUP(C58,'NCPF8745_MF_Extraction_1%FDR'!$1:$297,2,FALSE)</f>
        <v>#N/A</v>
      </c>
      <c r="J58" s="15" t="e">
        <f>VLOOKUP(C58,'NCPF8745_MF_Extraction_1%FDR'!$1:$297,11,FALSE)</f>
        <v>#N/A</v>
      </c>
      <c r="K58" t="e">
        <f>VLOOKUP(C58,'NCPF8814_MF_Extraction_1%FDR'!$1:$249,2,FALSE)</f>
        <v>#N/A</v>
      </c>
      <c r="L58" s="15" t="e">
        <f>VLOOKUP(C58,'NCPF8814_MF_Extraction_1%FDR'!$1:$249,11,FALSE)</f>
        <v>#N/A</v>
      </c>
    </row>
    <row r="59" spans="1:12">
      <c r="A59" s="13" t="s">
        <v>578</v>
      </c>
      <c r="C59" s="13" t="s">
        <v>578</v>
      </c>
      <c r="D59">
        <f>IFERROR(MATCH(C59,'NCPF8745_KH_Extraction_1%FDR'!$A$2:$A$1380,0),"No Match")</f>
        <v>171</v>
      </c>
      <c r="E59" t="str">
        <f>IFERROR(MATCH(C59,'NCPF8745_MF_Extraction_1%FDR'!$A$2:$A$297,0),"No Match")</f>
        <v>No Match</v>
      </c>
      <c r="F59" t="str">
        <f>IFERROR(MATCH(C59,'NCPF8814_MF_Extraction_1%FDR'!$A$2:$A$249,0),"No Match")</f>
        <v>No Match</v>
      </c>
      <c r="G59" t="str">
        <f>VLOOKUP(C59,'NCPF8745_KH_Extraction_1%FDR'!$1:$1380,2,FALSE)</f>
        <v>Amidophosphoribosyltransferase OS=Candida glabrata (strain ATCC 2001 / CBS 138 / JCM 3761 / NBRC 0622 / NRRL Y-65) GN=CAGL0M13717g PE=3 SV=1 - [Q6FIK4_CANGA]</v>
      </c>
      <c r="H59" s="15">
        <f>VLOOKUP(C59,'NCPF8745_KH_Extraction_1%FDR'!$1:$1380,11,FALSE)</f>
        <v>56.880418074660099</v>
      </c>
      <c r="I59" t="e">
        <f>VLOOKUP(C59,'NCPF8745_MF_Extraction_1%FDR'!$1:$297,2,FALSE)</f>
        <v>#N/A</v>
      </c>
      <c r="J59" s="15" t="e">
        <f>VLOOKUP(C59,'NCPF8745_MF_Extraction_1%FDR'!$1:$297,11,FALSE)</f>
        <v>#N/A</v>
      </c>
      <c r="K59" t="e">
        <f>VLOOKUP(C59,'NCPF8814_MF_Extraction_1%FDR'!$1:$249,2,FALSE)</f>
        <v>#N/A</v>
      </c>
      <c r="L59" s="15" t="e">
        <f>VLOOKUP(C59,'NCPF8814_MF_Extraction_1%FDR'!$1:$249,11,FALSE)</f>
        <v>#N/A</v>
      </c>
    </row>
    <row r="60" spans="1:12">
      <c r="A60" s="13" t="s">
        <v>580</v>
      </c>
      <c r="C60" s="13" t="s">
        <v>580</v>
      </c>
      <c r="D60">
        <f>IFERROR(MATCH(C60,'NCPF8745_KH_Extraction_1%FDR'!$A$2:$A$1380,0),"No Match")</f>
        <v>538</v>
      </c>
      <c r="E60">
        <f>IFERROR(MATCH(C60,'NCPF8745_MF_Extraction_1%FDR'!$A$2:$A$297,0),"No Match")</f>
        <v>255</v>
      </c>
      <c r="F60">
        <f>IFERROR(MATCH(C60,'NCPF8814_MF_Extraction_1%FDR'!$A$2:$A$249,0),"No Match")</f>
        <v>168</v>
      </c>
      <c r="G60" t="str">
        <f>VLOOKUP(C60,'NCPF8745_KH_Extraction_1%FDR'!$1:$1380,2,FALSE)</f>
        <v>Carboxypeptidase OS=Candida glabrata (strain ATCC 2001 / CBS 138 / JCM 3761 / NBRC 0622 / NRRL Y-65) GN=CAGL0M13651g PE=3 SV=1 - [Q6FIK7_CANGA]</v>
      </c>
      <c r="H60" s="15">
        <f>VLOOKUP(C60,'NCPF8745_KH_Extraction_1%FDR'!$1:$1380,11,FALSE)</f>
        <v>57.175950414660001</v>
      </c>
      <c r="I60" t="str">
        <f>VLOOKUP(C60,'NCPF8745_MF_Extraction_1%FDR'!$1:$297,2,FALSE)</f>
        <v>Carboxypeptidase OS=Candida glabrata (strain ATCC 2001 / CBS 138 / JCM 3761 / NBRC 0622 / NRRL Y-65) GN=CAGL0M13651g PE=3 SV=1 - [Q6FIK7_CANGA]</v>
      </c>
      <c r="J60" s="15">
        <f>VLOOKUP(C60,'NCPF8745_MF_Extraction_1%FDR'!$1:$297,11,FALSE)</f>
        <v>57.175950414660001</v>
      </c>
      <c r="K60" t="str">
        <f>VLOOKUP(C60,'NCPF8814_MF_Extraction_1%FDR'!$1:$249,2,FALSE)</f>
        <v>Carboxypeptidase OS=Candida glabrata (strain ATCC 2001 / CBS 138 / JCM 3761 / NBRC 0622 / NRRL Y-65) GN=CAGL0M13651g PE=3 SV=1 - [Q6FIK7_CANGA]</v>
      </c>
      <c r="L60" s="15">
        <f>VLOOKUP(C60,'NCPF8814_MF_Extraction_1%FDR'!$1:$249,11,FALSE)</f>
        <v>57.175950414660001</v>
      </c>
    </row>
    <row r="61" spans="1:12">
      <c r="A61" s="13" t="s">
        <v>581</v>
      </c>
      <c r="C61" s="13" t="s">
        <v>581</v>
      </c>
      <c r="D61" t="str">
        <f>IFERROR(MATCH(C61,'NCPF8745_KH_Extraction_1%FDR'!$A$2:$A$1380,0),"No Match")</f>
        <v>No Match</v>
      </c>
      <c r="E61">
        <f>IFERROR(MATCH(C61,'NCPF8745_MF_Extraction_1%FDR'!$A$2:$A$297,0),"No Match")</f>
        <v>202</v>
      </c>
      <c r="F61">
        <f>IFERROR(MATCH(C61,'NCPF8814_MF_Extraction_1%FDR'!$A$2:$A$249,0),"No Match")</f>
        <v>190</v>
      </c>
      <c r="G61" t="e">
        <f>VLOOKUP(C61,'NCPF8745_KH_Extraction_1%FDR'!$1:$1380,2,FALSE)</f>
        <v>#N/A</v>
      </c>
      <c r="H61" s="15" t="e">
        <f>VLOOKUP(C61,'NCPF8745_KH_Extraction_1%FDR'!$1:$1380,11,FALSE)</f>
        <v>#N/A</v>
      </c>
      <c r="I61" t="str">
        <f>VLOOKUP(C61,'NCPF8745_MF_Extraction_1%FDR'!$1:$297,2,FALSE)</f>
        <v>Uncharacterized protein OS=Candida glabrata (strain ATCC 2001 / CBS 138 / JCM 3761 / NBRC 0622 / NRRL Y-65) GN=CAGL0M13629g PE=4 SV=1 - [Q6FIK8_CANGA]</v>
      </c>
      <c r="J61" s="15">
        <f>VLOOKUP(C61,'NCPF8745_MF_Extraction_1%FDR'!$1:$297,11,FALSE)</f>
        <v>20.744380134659998</v>
      </c>
      <c r="K61" t="str">
        <f>VLOOKUP(C61,'NCPF8814_MF_Extraction_1%FDR'!$1:$249,2,FALSE)</f>
        <v>Uncharacterized protein OS=Candida glabrata (strain ATCC 2001 / CBS 138 / JCM 3761 / NBRC 0622 / NRRL Y-65) GN=CAGL0M13629g PE=4 SV=1 - [Q6FIK8_CANGA]</v>
      </c>
      <c r="L61" s="15">
        <f>VLOOKUP(C61,'NCPF8814_MF_Extraction_1%FDR'!$1:$249,11,FALSE)</f>
        <v>20.744380134659998</v>
      </c>
    </row>
    <row r="62" spans="1:12">
      <c r="A62" s="13" t="s">
        <v>583</v>
      </c>
      <c r="C62" s="13" t="s">
        <v>583</v>
      </c>
      <c r="D62">
        <f>IFERROR(MATCH(C62,'NCPF8745_KH_Extraction_1%FDR'!$A$2:$A$1380,0),"No Match")</f>
        <v>1181</v>
      </c>
      <c r="E62" t="str">
        <f>IFERROR(MATCH(C62,'NCPF8745_MF_Extraction_1%FDR'!$A$2:$A$297,0),"No Match")</f>
        <v>No Match</v>
      </c>
      <c r="F62" t="str">
        <f>IFERROR(MATCH(C62,'NCPF8814_MF_Extraction_1%FDR'!$A$2:$A$249,0),"No Match")</f>
        <v>No Match</v>
      </c>
      <c r="G62" t="str">
        <f>VLOOKUP(C62,'NCPF8745_KH_Extraction_1%FDR'!$1:$1380,2,FALSE)</f>
        <v>Uncharacterized protein OS=Candida glabrata (strain ATCC 2001 / CBS 138 / JCM 3761 / NBRC 0622 / NRRL Y-65) GN=CAGL0M13541g PE=4 SV=1 - [Q6FIL2_CANGA]</v>
      </c>
      <c r="H62" s="15">
        <f>VLOOKUP(C62,'NCPF8745_KH_Extraction_1%FDR'!$1:$1380,11,FALSE)</f>
        <v>69.629669944660193</v>
      </c>
      <c r="I62" t="e">
        <f>VLOOKUP(C62,'NCPF8745_MF_Extraction_1%FDR'!$1:$297,2,FALSE)</f>
        <v>#N/A</v>
      </c>
      <c r="J62" s="15" t="e">
        <f>VLOOKUP(C62,'NCPF8745_MF_Extraction_1%FDR'!$1:$297,11,FALSE)</f>
        <v>#N/A</v>
      </c>
      <c r="K62" t="e">
        <f>VLOOKUP(C62,'NCPF8814_MF_Extraction_1%FDR'!$1:$249,2,FALSE)</f>
        <v>#N/A</v>
      </c>
      <c r="L62" s="15" t="e">
        <f>VLOOKUP(C62,'NCPF8814_MF_Extraction_1%FDR'!$1:$249,11,FALSE)</f>
        <v>#N/A</v>
      </c>
    </row>
    <row r="63" spans="1:12">
      <c r="A63" s="13" t="s">
        <v>586</v>
      </c>
      <c r="C63" s="13" t="s">
        <v>586</v>
      </c>
      <c r="D63">
        <f>IFERROR(MATCH(C63,'NCPF8745_KH_Extraction_1%FDR'!$A$2:$A$1380,0),"No Match")</f>
        <v>21</v>
      </c>
      <c r="E63">
        <f>IFERROR(MATCH(C63,'NCPF8745_MF_Extraction_1%FDR'!$A$2:$A$297,0),"No Match")</f>
        <v>68</v>
      </c>
      <c r="F63">
        <f>IFERROR(MATCH(C63,'NCPF8814_MF_Extraction_1%FDR'!$A$2:$A$249,0),"No Match")</f>
        <v>55</v>
      </c>
      <c r="G63" t="str">
        <f>VLOOKUP(C63,'NCPF8745_KH_Extraction_1%FDR'!$1:$1380,2,FALSE)</f>
        <v>6-phosphogluconate dehydrogenase, decarboxylating OS=Candida glabrata (strain ATCC 2001 / CBS 138 / JCM 3761 / NBRC 0622 / NRRL Y-65) GN=GND1 PE=3 SV=1 - [Q6FIM1_CANGA]</v>
      </c>
      <c r="H63" s="15">
        <f>VLOOKUP(C63,'NCPF8745_KH_Extraction_1%FDR'!$1:$1380,11,FALSE)</f>
        <v>53.479324924659998</v>
      </c>
      <c r="I63" t="str">
        <f>VLOOKUP(C63,'NCPF8745_MF_Extraction_1%FDR'!$1:$297,2,FALSE)</f>
        <v>6-phosphogluconate dehydrogenase, decarboxylating OS=Candida glabrata (strain ATCC 2001 / CBS 138 / JCM 3761 / NBRC 0622 / NRRL Y-65) GN=GND1 PE=3 SV=1 - [Q6FIM1_CANGA]</v>
      </c>
      <c r="J63" s="15">
        <f>VLOOKUP(C63,'NCPF8745_MF_Extraction_1%FDR'!$1:$297,11,FALSE)</f>
        <v>53.479324924659998</v>
      </c>
      <c r="K63" t="str">
        <f>VLOOKUP(C63,'NCPF8814_MF_Extraction_1%FDR'!$1:$249,2,FALSE)</f>
        <v>6-phosphogluconate dehydrogenase, decarboxylating OS=Candida glabrata (strain ATCC 2001 / CBS 138 / JCM 3761 / NBRC 0622 / NRRL Y-65) GN=GND1 PE=3 SV=1 - [Q6FIM1_CANGA]</v>
      </c>
      <c r="L63" s="15">
        <f>VLOOKUP(C63,'NCPF8814_MF_Extraction_1%FDR'!$1:$249,11,FALSE)</f>
        <v>53.479324924659998</v>
      </c>
    </row>
    <row r="64" spans="1:12">
      <c r="A64" s="13" t="s">
        <v>587</v>
      </c>
      <c r="C64" s="13" t="s">
        <v>587</v>
      </c>
      <c r="D64">
        <f>IFERROR(MATCH(C64,'NCPF8745_KH_Extraction_1%FDR'!$A$2:$A$1380,0),"No Match")</f>
        <v>468</v>
      </c>
      <c r="E64">
        <f>IFERROR(MATCH(C64,'NCPF8745_MF_Extraction_1%FDR'!$A$2:$A$297,0),"No Match")</f>
        <v>102</v>
      </c>
      <c r="F64">
        <f>IFERROR(MATCH(C64,'NCPF8814_MF_Extraction_1%FDR'!$A$2:$A$249,0),"No Match")</f>
        <v>175</v>
      </c>
      <c r="G64" t="str">
        <f>VLOOKUP(C64,'NCPF8745_KH_Extraction_1%FDR'!$1:$1380,2,FALSE)</f>
        <v>Nucleoside diphosphate kinase OS=Candida glabrata (strain ATCC 2001 / CBS 138 / JCM 3761 / NBRC 0622 / NRRL Y-65) GN=CAGL0M13277g PE=3 SV=1 - [Q6FIM3_CANGA]</v>
      </c>
      <c r="H64" s="15">
        <f>VLOOKUP(C64,'NCPF8745_KH_Extraction_1%FDR'!$1:$1380,11,FALSE)</f>
        <v>16.837688444659999</v>
      </c>
      <c r="I64" t="str">
        <f>VLOOKUP(C64,'NCPF8745_MF_Extraction_1%FDR'!$1:$297,2,FALSE)</f>
        <v>Nucleoside diphosphate kinase OS=Candida glabrata (strain ATCC 2001 / CBS 138 / JCM 3761 / NBRC 0622 / NRRL Y-65) GN=CAGL0M13277g PE=3 SV=1 - [Q6FIM3_CANGA]</v>
      </c>
      <c r="J64" s="15">
        <f>VLOOKUP(C64,'NCPF8745_MF_Extraction_1%FDR'!$1:$297,11,FALSE)</f>
        <v>16.837688444659999</v>
      </c>
      <c r="K64" t="str">
        <f>VLOOKUP(C64,'NCPF8814_MF_Extraction_1%FDR'!$1:$249,2,FALSE)</f>
        <v>Nucleoside diphosphate kinase OS=Candida glabrata (strain ATCC 2001 / CBS 138 / JCM 3761 / NBRC 0622 / NRRL Y-65) GN=CAGL0M13277g PE=3 SV=1 - [Q6FIM3_CANGA]</v>
      </c>
      <c r="L64" s="15">
        <f>VLOOKUP(C64,'NCPF8814_MF_Extraction_1%FDR'!$1:$249,11,FALSE)</f>
        <v>16.837688444659999</v>
      </c>
    </row>
    <row r="65" spans="1:12">
      <c r="A65" s="13" t="s">
        <v>588</v>
      </c>
      <c r="C65" s="13" t="s">
        <v>588</v>
      </c>
      <c r="D65">
        <f>IFERROR(MATCH(C65,'NCPF8745_KH_Extraction_1%FDR'!$A$2:$A$1380,0),"No Match")</f>
        <v>551</v>
      </c>
      <c r="E65" t="str">
        <f>IFERROR(MATCH(C65,'NCPF8745_MF_Extraction_1%FDR'!$A$2:$A$297,0),"No Match")</f>
        <v>No Match</v>
      </c>
      <c r="F65">
        <f>IFERROR(MATCH(C65,'NCPF8814_MF_Extraction_1%FDR'!$A$2:$A$249,0),"No Match")</f>
        <v>248</v>
      </c>
      <c r="G65" t="str">
        <f>VLOOKUP(C65,'NCPF8745_KH_Extraction_1%FDR'!$1:$1380,2,FALSE)</f>
        <v>Uncharacterized protein OS=Candida glabrata (strain ATCC 2001 / CBS 138 / JCM 3761 / NBRC 0622 / NRRL Y-65) GN=CAGL0M13255g PE=4 SV=1 - [Q6FIM4_CANGA]</v>
      </c>
      <c r="H65" s="15">
        <f>VLOOKUP(C65,'NCPF8745_KH_Extraction_1%FDR'!$1:$1380,11,FALSE)</f>
        <v>24.458167964659999</v>
      </c>
      <c r="I65" t="e">
        <f>VLOOKUP(C65,'NCPF8745_MF_Extraction_1%FDR'!$1:$297,2,FALSE)</f>
        <v>#N/A</v>
      </c>
      <c r="J65" s="15" t="e">
        <f>VLOOKUP(C65,'NCPF8745_MF_Extraction_1%FDR'!$1:$297,11,FALSE)</f>
        <v>#N/A</v>
      </c>
      <c r="K65" t="str">
        <f>VLOOKUP(C65,'NCPF8814_MF_Extraction_1%FDR'!$1:$249,2,FALSE)</f>
        <v>Uncharacterized protein OS=Candida glabrata (strain ATCC 2001 / CBS 138 / JCM 3761 / NBRC 0622 / NRRL Y-65) GN=CAGL0M13255g PE=4 SV=1 - [Q6FIM4_CANGA]</v>
      </c>
      <c r="L65" s="15">
        <f>VLOOKUP(C65,'NCPF8814_MF_Extraction_1%FDR'!$1:$249,11,FALSE)</f>
        <v>24.458167964659999</v>
      </c>
    </row>
    <row r="66" spans="1:12">
      <c r="A66" s="13" t="s">
        <v>590</v>
      </c>
      <c r="C66" s="13" t="s">
        <v>590</v>
      </c>
      <c r="D66" t="str">
        <f>IFERROR(MATCH(C66,'NCPF8745_KH_Extraction_1%FDR'!$A$2:$A$1380,0),"No Match")</f>
        <v>No Match</v>
      </c>
      <c r="E66">
        <f>IFERROR(MATCH(C66,'NCPF8745_MF_Extraction_1%FDR'!$A$2:$A$297,0),"No Match")</f>
        <v>201</v>
      </c>
      <c r="F66">
        <f>IFERROR(MATCH(C66,'NCPF8814_MF_Extraction_1%FDR'!$A$2:$A$249,0),"No Match")</f>
        <v>132</v>
      </c>
      <c r="G66" t="e">
        <f>VLOOKUP(C66,'NCPF8745_KH_Extraction_1%FDR'!$1:$1380,2,FALSE)</f>
        <v>#N/A</v>
      </c>
      <c r="H66" s="15" t="e">
        <f>VLOOKUP(C66,'NCPF8745_KH_Extraction_1%FDR'!$1:$1380,11,FALSE)</f>
        <v>#N/A</v>
      </c>
      <c r="I66" t="str">
        <f>VLOOKUP(C66,'NCPF8745_MF_Extraction_1%FDR'!$1:$297,2,FALSE)</f>
        <v>Uncharacterized protein OS=Candida glabrata (strain ATCC 2001 / CBS 138 / JCM 3761 / NBRC 0622 / NRRL Y-65) GN=CAGL0M13211g PE=4 SV=1 - [Q6FIM6_CANGA]</v>
      </c>
      <c r="J66" s="15">
        <f>VLOOKUP(C66,'NCPF8745_MF_Extraction_1%FDR'!$1:$297,11,FALSE)</f>
        <v>27.768371014660001</v>
      </c>
      <c r="K66" t="str">
        <f>VLOOKUP(C66,'NCPF8814_MF_Extraction_1%FDR'!$1:$249,2,FALSE)</f>
        <v>Uncharacterized protein OS=Candida glabrata (strain ATCC 2001 / CBS 138 / JCM 3761 / NBRC 0622 / NRRL Y-65) GN=CAGL0M13211g PE=4 SV=1 - [Q6FIM6_CANGA]</v>
      </c>
      <c r="L66" s="15">
        <f>VLOOKUP(C66,'NCPF8814_MF_Extraction_1%FDR'!$1:$249,11,FALSE)</f>
        <v>27.768371014660001</v>
      </c>
    </row>
    <row r="67" spans="1:12">
      <c r="A67" s="13" t="s">
        <v>4548</v>
      </c>
      <c r="C67" s="13" t="s">
        <v>4548</v>
      </c>
      <c r="D67" t="str">
        <f>IFERROR(MATCH(C67,'NCPF8745_KH_Extraction_1%FDR'!$A$2:$A$1380,0),"No Match")</f>
        <v>No Match</v>
      </c>
      <c r="E67">
        <f>IFERROR(MATCH(C67,'NCPF8745_MF_Extraction_1%FDR'!$A$2:$A$297,0),"No Match")</f>
        <v>140</v>
      </c>
      <c r="F67">
        <f>IFERROR(MATCH(C67,'NCPF8814_MF_Extraction_1%FDR'!$A$2:$A$249,0),"No Match")</f>
        <v>75</v>
      </c>
      <c r="G67" t="e">
        <f>VLOOKUP(C67,'NCPF8745_KH_Extraction_1%FDR'!$1:$1380,2,FALSE)</f>
        <v>#N/A</v>
      </c>
      <c r="H67" s="15" t="e">
        <f>VLOOKUP(C67,'NCPF8745_KH_Extraction_1%FDR'!$1:$1380,11,FALSE)</f>
        <v>#N/A</v>
      </c>
      <c r="I67" t="str">
        <f>VLOOKUP(C67,'NCPF8745_MF_Extraction_1%FDR'!$1:$297,2,FALSE)</f>
        <v>Uncharacterized protein OS=Candida glabrata (strain ATCC 2001 / CBS 138 / JCM 3761 / NBRC 0622 / NRRL Y-65) GN=CAGL0M13057g PE=4 SV=1 - [Q6FIN3_CANGA]</v>
      </c>
      <c r="J67" s="15">
        <f>VLOOKUP(C67,'NCPF8745_MF_Extraction_1%FDR'!$1:$297,11,FALSE)</f>
        <v>10.116790694660001</v>
      </c>
      <c r="K67" t="str">
        <f>VLOOKUP(C67,'NCPF8814_MF_Extraction_1%FDR'!$1:$249,2,FALSE)</f>
        <v>Uncharacterized protein OS=Candida glabrata (strain ATCC 2001 / CBS 138 / JCM 3761 / NBRC 0622 / NRRL Y-65) GN=CAGL0M13057g PE=4 SV=1 - [Q6FIN3_CANGA]</v>
      </c>
      <c r="L67" s="15">
        <f>VLOOKUP(C67,'NCPF8814_MF_Extraction_1%FDR'!$1:$249,11,FALSE)</f>
        <v>10.116790694660001</v>
      </c>
    </row>
    <row r="68" spans="1:12">
      <c r="A68" s="13" t="s">
        <v>592</v>
      </c>
      <c r="C68" s="13" t="s">
        <v>592</v>
      </c>
      <c r="D68">
        <f>IFERROR(MATCH(C68,'NCPF8745_KH_Extraction_1%FDR'!$A$2:$A$1380,0),"No Match")</f>
        <v>82</v>
      </c>
      <c r="E68" t="str">
        <f>IFERROR(MATCH(C68,'NCPF8745_MF_Extraction_1%FDR'!$A$2:$A$297,0),"No Match")</f>
        <v>No Match</v>
      </c>
      <c r="F68" t="str">
        <f>IFERROR(MATCH(C68,'NCPF8814_MF_Extraction_1%FDR'!$A$2:$A$249,0),"No Match")</f>
        <v>No Match</v>
      </c>
      <c r="G68" t="str">
        <f>VLOOKUP(C68,'NCPF8745_KH_Extraction_1%FDR'!$1:$1380,2,FALSE)</f>
        <v>RNA polymerase II degradation factor 1 OS=Candida glabrata (strain ATCC 2001 / CBS 138 / JCM 3761 / NBRC 0622 / NRRL Y-65) GN=DEF1 PE=3 SV=1 - [DEF1_CANGA]</v>
      </c>
      <c r="H68" s="15">
        <f>VLOOKUP(C68,'NCPF8745_KH_Extraction_1%FDR'!$1:$1380,11,FALSE)</f>
        <v>65.480999074660005</v>
      </c>
      <c r="I68" t="e">
        <f>VLOOKUP(C68,'NCPF8745_MF_Extraction_1%FDR'!$1:$297,2,FALSE)</f>
        <v>#N/A</v>
      </c>
      <c r="J68" s="15" t="e">
        <f>VLOOKUP(C68,'NCPF8745_MF_Extraction_1%FDR'!$1:$297,11,FALSE)</f>
        <v>#N/A</v>
      </c>
      <c r="K68" t="e">
        <f>VLOOKUP(C68,'NCPF8814_MF_Extraction_1%FDR'!$1:$249,2,FALSE)</f>
        <v>#N/A</v>
      </c>
      <c r="L68" s="15" t="e">
        <f>VLOOKUP(C68,'NCPF8814_MF_Extraction_1%FDR'!$1:$249,11,FALSE)</f>
        <v>#N/A</v>
      </c>
    </row>
    <row r="69" spans="1:12">
      <c r="A69" s="13" t="s">
        <v>593</v>
      </c>
      <c r="C69" s="13" t="s">
        <v>593</v>
      </c>
      <c r="D69">
        <f>IFERROR(MATCH(C69,'NCPF8745_KH_Extraction_1%FDR'!$A$2:$A$1380,0),"No Match")</f>
        <v>176</v>
      </c>
      <c r="E69" t="str">
        <f>IFERROR(MATCH(C69,'NCPF8745_MF_Extraction_1%FDR'!$A$2:$A$297,0),"No Match")</f>
        <v>No Match</v>
      </c>
      <c r="F69" t="str">
        <f>IFERROR(MATCH(C69,'NCPF8814_MF_Extraction_1%FDR'!$A$2:$A$249,0),"No Match")</f>
        <v>No Match</v>
      </c>
      <c r="G69" t="str">
        <f>VLOOKUP(C69,'NCPF8745_KH_Extraction_1%FDR'!$1:$1380,2,FALSE)</f>
        <v>Uncharacterized protein OS=Candida glabrata (strain ATCC 2001 / CBS 138 / JCM 3761 / NBRC 0622 / NRRL Y-65) GN=CAGL0M12991g PE=3 SV=1 - [Q6FIN6_CANGA]</v>
      </c>
      <c r="H69" s="15">
        <f>VLOOKUP(C69,'NCPF8745_KH_Extraction_1%FDR'!$1:$1380,11,FALSE)</f>
        <v>83.64722928466</v>
      </c>
      <c r="I69" t="e">
        <f>VLOOKUP(C69,'NCPF8745_MF_Extraction_1%FDR'!$1:$297,2,FALSE)</f>
        <v>#N/A</v>
      </c>
      <c r="J69" s="15" t="e">
        <f>VLOOKUP(C69,'NCPF8745_MF_Extraction_1%FDR'!$1:$297,11,FALSE)</f>
        <v>#N/A</v>
      </c>
      <c r="K69" t="e">
        <f>VLOOKUP(C69,'NCPF8814_MF_Extraction_1%FDR'!$1:$249,2,FALSE)</f>
        <v>#N/A</v>
      </c>
      <c r="L69" s="15" t="e">
        <f>VLOOKUP(C69,'NCPF8814_MF_Extraction_1%FDR'!$1:$249,11,FALSE)</f>
        <v>#N/A</v>
      </c>
    </row>
    <row r="70" spans="1:12">
      <c r="A70" s="13" t="s">
        <v>4818</v>
      </c>
      <c r="C70" s="13" t="s">
        <v>4818</v>
      </c>
      <c r="D70" t="str">
        <f>IFERROR(MATCH(C70,'NCPF8745_KH_Extraction_1%FDR'!$A$2:$A$1380,0),"No Match")</f>
        <v>No Match</v>
      </c>
      <c r="E70" t="str">
        <f>IFERROR(MATCH(C70,'NCPF8745_MF_Extraction_1%FDR'!$A$2:$A$297,0),"No Match")</f>
        <v>No Match</v>
      </c>
      <c r="F70">
        <f>IFERROR(MATCH(C70,'NCPF8814_MF_Extraction_1%FDR'!$A$2:$A$249,0),"No Match")</f>
        <v>117</v>
      </c>
      <c r="G70" t="e">
        <f>VLOOKUP(C70,'NCPF8745_KH_Extraction_1%FDR'!$1:$1380,2,FALSE)</f>
        <v>#N/A</v>
      </c>
      <c r="H70" s="15" t="e">
        <f>VLOOKUP(C70,'NCPF8745_KH_Extraction_1%FDR'!$1:$1380,11,FALSE)</f>
        <v>#N/A</v>
      </c>
      <c r="I70" t="e">
        <f>VLOOKUP(C70,'NCPF8745_MF_Extraction_1%FDR'!$1:$297,2,FALSE)</f>
        <v>#N/A</v>
      </c>
      <c r="J70" s="15" t="e">
        <f>VLOOKUP(C70,'NCPF8745_MF_Extraction_1%FDR'!$1:$297,11,FALSE)</f>
        <v>#N/A</v>
      </c>
      <c r="K70" t="str">
        <f>VLOOKUP(C70,'NCPF8814_MF_Extraction_1%FDR'!$1:$249,2,FALSE)</f>
        <v>Uncharacterized protein OS=Candida glabrata (strain ATCC 2001 / CBS 138 / JCM 3761 / NBRC 0622 / NRRL Y-65) GN=PUP1 PE=4 SV=1 - [Q6FIN8_CANGA]</v>
      </c>
      <c r="L70" s="15">
        <f>VLOOKUP(C70,'NCPF8814_MF_Extraction_1%FDR'!$1:$249,11,FALSE)</f>
        <v>24.363492044659999</v>
      </c>
    </row>
    <row r="71" spans="1:12">
      <c r="A71" s="13" t="s">
        <v>594</v>
      </c>
      <c r="C71" s="13" t="s">
        <v>594</v>
      </c>
      <c r="D71">
        <f>IFERROR(MATCH(C71,'NCPF8745_KH_Extraction_1%FDR'!$A$2:$A$1380,0),"No Match")</f>
        <v>982</v>
      </c>
      <c r="E71" t="str">
        <f>IFERROR(MATCH(C71,'NCPF8745_MF_Extraction_1%FDR'!$A$2:$A$297,0),"No Match")</f>
        <v>No Match</v>
      </c>
      <c r="F71" t="str">
        <f>IFERROR(MATCH(C71,'NCPF8814_MF_Extraction_1%FDR'!$A$2:$A$249,0),"No Match")</f>
        <v>No Match</v>
      </c>
      <c r="G71" t="str">
        <f>VLOOKUP(C71,'NCPF8745_KH_Extraction_1%FDR'!$1:$1380,2,FALSE)</f>
        <v>Uncharacterized protein OS=Candida glabrata (strain ATCC 2001 / CBS 138 / JCM 3761 / NBRC 0622 / NRRL Y-65) GN=SEC28 PE=4 SV=1 - [Q6FIP0_CANGA]</v>
      </c>
      <c r="H71" s="15">
        <f>VLOOKUP(C71,'NCPF8745_KH_Extraction_1%FDR'!$1:$1380,11,FALSE)</f>
        <v>33.020681124660001</v>
      </c>
      <c r="I71" t="e">
        <f>VLOOKUP(C71,'NCPF8745_MF_Extraction_1%FDR'!$1:$297,2,FALSE)</f>
        <v>#N/A</v>
      </c>
      <c r="J71" s="15" t="e">
        <f>VLOOKUP(C71,'NCPF8745_MF_Extraction_1%FDR'!$1:$297,11,FALSE)</f>
        <v>#N/A</v>
      </c>
      <c r="K71" t="e">
        <f>VLOOKUP(C71,'NCPF8814_MF_Extraction_1%FDR'!$1:$249,2,FALSE)</f>
        <v>#N/A</v>
      </c>
      <c r="L71" s="15" t="e">
        <f>VLOOKUP(C71,'NCPF8814_MF_Extraction_1%FDR'!$1:$249,11,FALSE)</f>
        <v>#N/A</v>
      </c>
    </row>
    <row r="72" spans="1:12">
      <c r="A72" s="13" t="s">
        <v>595</v>
      </c>
      <c r="C72" s="13" t="s">
        <v>595</v>
      </c>
      <c r="D72">
        <f>IFERROR(MATCH(C72,'NCPF8745_KH_Extraction_1%FDR'!$A$2:$A$1380,0),"No Match")</f>
        <v>605</v>
      </c>
      <c r="E72" t="str">
        <f>IFERROR(MATCH(C72,'NCPF8745_MF_Extraction_1%FDR'!$A$2:$A$297,0),"No Match")</f>
        <v>No Match</v>
      </c>
      <c r="F72" t="str">
        <f>IFERROR(MATCH(C72,'NCPF8814_MF_Extraction_1%FDR'!$A$2:$A$249,0),"No Match")</f>
        <v>No Match</v>
      </c>
      <c r="G72" t="str">
        <f>VLOOKUP(C72,'NCPF8745_KH_Extraction_1%FDR'!$1:$1380,2,FALSE)</f>
        <v>26S proteasome regulatory subunit RPN2 OS=Candida glabrata (strain ATCC 2001 / CBS 138 / JCM 3761 / NBRC 0622 / NRRL Y-65) GN=RPN2 PE=3 SV=1 - [RPN2_CANGA]</v>
      </c>
      <c r="H72" s="15">
        <f>VLOOKUP(C72,'NCPF8745_KH_Extraction_1%FDR'!$1:$1380,11,FALSE)</f>
        <v>103.99342469466001</v>
      </c>
      <c r="I72" t="e">
        <f>VLOOKUP(C72,'NCPF8745_MF_Extraction_1%FDR'!$1:$297,2,FALSE)</f>
        <v>#N/A</v>
      </c>
      <c r="J72" s="15" t="e">
        <f>VLOOKUP(C72,'NCPF8745_MF_Extraction_1%FDR'!$1:$297,11,FALSE)</f>
        <v>#N/A</v>
      </c>
      <c r="K72" t="e">
        <f>VLOOKUP(C72,'NCPF8814_MF_Extraction_1%FDR'!$1:$249,2,FALSE)</f>
        <v>#N/A</v>
      </c>
      <c r="L72" s="15" t="e">
        <f>VLOOKUP(C72,'NCPF8814_MF_Extraction_1%FDR'!$1:$249,11,FALSE)</f>
        <v>#N/A</v>
      </c>
    </row>
    <row r="73" spans="1:12">
      <c r="A73" s="13" t="s">
        <v>596</v>
      </c>
      <c r="C73" s="13" t="s">
        <v>596</v>
      </c>
      <c r="D73">
        <f>IFERROR(MATCH(C73,'NCPF8745_KH_Extraction_1%FDR'!$A$2:$A$1380,0),"No Match")</f>
        <v>177</v>
      </c>
      <c r="E73" t="str">
        <f>IFERROR(MATCH(C73,'NCPF8745_MF_Extraction_1%FDR'!$A$2:$A$297,0),"No Match")</f>
        <v>No Match</v>
      </c>
      <c r="F73" t="str">
        <f>IFERROR(MATCH(C73,'NCPF8814_MF_Extraction_1%FDR'!$A$2:$A$249,0),"No Match")</f>
        <v>No Match</v>
      </c>
      <c r="G73" t="str">
        <f>VLOOKUP(C73,'NCPF8745_KH_Extraction_1%FDR'!$1:$1380,2,FALSE)</f>
        <v>Uncharacterized protein OS=Candida glabrata (strain ATCC 2001 / CBS 138 / JCM 3761 / NBRC 0622 / NRRL Y-65) GN=CAGL0M12837g PE=3 SV=1 - [Q6FIP3_CANGA]</v>
      </c>
      <c r="H73" s="15">
        <f>VLOOKUP(C73,'NCPF8745_KH_Extraction_1%FDR'!$1:$1380,11,FALSE)</f>
        <v>50.868335544659999</v>
      </c>
      <c r="I73" t="e">
        <f>VLOOKUP(C73,'NCPF8745_MF_Extraction_1%FDR'!$1:$297,2,FALSE)</f>
        <v>#N/A</v>
      </c>
      <c r="J73" s="15" t="e">
        <f>VLOOKUP(C73,'NCPF8745_MF_Extraction_1%FDR'!$1:$297,11,FALSE)</f>
        <v>#N/A</v>
      </c>
      <c r="K73" t="e">
        <f>VLOOKUP(C73,'NCPF8814_MF_Extraction_1%FDR'!$1:$249,2,FALSE)</f>
        <v>#N/A</v>
      </c>
      <c r="L73" s="15" t="e">
        <f>VLOOKUP(C73,'NCPF8814_MF_Extraction_1%FDR'!$1:$249,11,FALSE)</f>
        <v>#N/A</v>
      </c>
    </row>
    <row r="74" spans="1:12">
      <c r="A74" s="13" t="s">
        <v>600</v>
      </c>
      <c r="C74" s="13" t="s">
        <v>600</v>
      </c>
      <c r="D74">
        <f>IFERROR(MATCH(C74,'NCPF8745_KH_Extraction_1%FDR'!$A$2:$A$1380,0),"No Match")</f>
        <v>1323</v>
      </c>
      <c r="E74" t="str">
        <f>IFERROR(MATCH(C74,'NCPF8745_MF_Extraction_1%FDR'!$A$2:$A$297,0),"No Match")</f>
        <v>No Match</v>
      </c>
      <c r="F74" t="str">
        <f>IFERROR(MATCH(C74,'NCPF8814_MF_Extraction_1%FDR'!$A$2:$A$249,0),"No Match")</f>
        <v>No Match</v>
      </c>
      <c r="G74" t="str">
        <f>VLOOKUP(C74,'NCPF8745_KH_Extraction_1%FDR'!$1:$1380,2,FALSE)</f>
        <v>Protein-lysine N-methyltransferase EFM4 OS=Candida glabrata (strain ATCC 2001 / CBS 138 / JCM 3761 / NBRC 0622 / NRRL Y-65) GN=EFM4 PE=3 SV=1 - [Q6FIQ2_CANGA]</v>
      </c>
      <c r="H74" s="15">
        <f>VLOOKUP(C74,'NCPF8745_KH_Extraction_1%FDR'!$1:$1380,11,FALSE)</f>
        <v>25.857331404659998</v>
      </c>
      <c r="I74" t="e">
        <f>VLOOKUP(C74,'NCPF8745_MF_Extraction_1%FDR'!$1:$297,2,FALSE)</f>
        <v>#N/A</v>
      </c>
      <c r="J74" s="15" t="e">
        <f>VLOOKUP(C74,'NCPF8745_MF_Extraction_1%FDR'!$1:$297,11,FALSE)</f>
        <v>#N/A</v>
      </c>
      <c r="K74" t="e">
        <f>VLOOKUP(C74,'NCPF8814_MF_Extraction_1%FDR'!$1:$249,2,FALSE)</f>
        <v>#N/A</v>
      </c>
      <c r="L74" s="15" t="e">
        <f>VLOOKUP(C74,'NCPF8814_MF_Extraction_1%FDR'!$1:$249,11,FALSE)</f>
        <v>#N/A</v>
      </c>
    </row>
    <row r="75" spans="1:12">
      <c r="A75" s="13" t="s">
        <v>601</v>
      </c>
      <c r="C75" s="13" t="s">
        <v>601</v>
      </c>
      <c r="D75">
        <f>IFERROR(MATCH(C75,'NCPF8745_KH_Extraction_1%FDR'!$A$2:$A$1380,0),"No Match")</f>
        <v>568</v>
      </c>
      <c r="E75">
        <f>IFERROR(MATCH(C75,'NCPF8745_MF_Extraction_1%FDR'!$A$2:$A$297,0),"No Match")</f>
        <v>129</v>
      </c>
      <c r="F75" t="str">
        <f>IFERROR(MATCH(C75,'NCPF8814_MF_Extraction_1%FDR'!$A$2:$A$249,0),"No Match")</f>
        <v>No Match</v>
      </c>
      <c r="G75" t="str">
        <f>VLOOKUP(C75,'NCPF8745_KH_Extraction_1%FDR'!$1:$1380,2,FALSE)</f>
        <v>Actin-related protein 2/3 complex subunit 5 OS=Candida glabrata (strain ATCC 2001 / CBS 138 / JCM 3761 / NBRC 0622 / NRRL Y-65) GN=CAGL0M12595g PE=3 SV=1 - [Q6FIQ4_CANGA]</v>
      </c>
      <c r="H75" s="15">
        <f>VLOOKUP(C75,'NCPF8745_KH_Extraction_1%FDR'!$1:$1380,11,FALSE)</f>
        <v>16.842772314659999</v>
      </c>
      <c r="I75" t="str">
        <f>VLOOKUP(C75,'NCPF8745_MF_Extraction_1%FDR'!$1:$297,2,FALSE)</f>
        <v>Actin-related protein 2/3 complex subunit 5 OS=Candida glabrata (strain ATCC 2001 / CBS 138 / JCM 3761 / NBRC 0622 / NRRL Y-65) GN=CAGL0M12595g PE=3 SV=1 - [Q6FIQ4_CANGA]</v>
      </c>
      <c r="J75" s="15">
        <f>VLOOKUP(C75,'NCPF8745_MF_Extraction_1%FDR'!$1:$297,11,FALSE)</f>
        <v>16.842772314659999</v>
      </c>
      <c r="K75" t="e">
        <f>VLOOKUP(C75,'NCPF8814_MF_Extraction_1%FDR'!$1:$249,2,FALSE)</f>
        <v>#N/A</v>
      </c>
      <c r="L75" s="15" t="e">
        <f>VLOOKUP(C75,'NCPF8814_MF_Extraction_1%FDR'!$1:$249,11,FALSE)</f>
        <v>#N/A</v>
      </c>
    </row>
    <row r="76" spans="1:12">
      <c r="A76" s="13" t="s">
        <v>602</v>
      </c>
      <c r="C76" s="13" t="s">
        <v>602</v>
      </c>
      <c r="D76">
        <f>IFERROR(MATCH(C76,'NCPF8745_KH_Extraction_1%FDR'!$A$2:$A$1380,0),"No Match")</f>
        <v>863</v>
      </c>
      <c r="E76" t="str">
        <f>IFERROR(MATCH(C76,'NCPF8745_MF_Extraction_1%FDR'!$A$2:$A$297,0),"No Match")</f>
        <v>No Match</v>
      </c>
      <c r="F76" t="str">
        <f>IFERROR(MATCH(C76,'NCPF8814_MF_Extraction_1%FDR'!$A$2:$A$249,0),"No Match")</f>
        <v>No Match</v>
      </c>
      <c r="G76" t="str">
        <f>VLOOKUP(C76,'NCPF8745_KH_Extraction_1%FDR'!$1:$1380,2,FALSE)</f>
        <v>Respiratory growth induced protein 2 OS=Candida glabrata (strain ATCC 2001 / CBS 138 / JCM 3761 / NBRC 0622 / NRRL Y-65) GN=RGI2 PE=3 SV=1 - [RGI2_CANGA]</v>
      </c>
      <c r="H76" s="15">
        <f>VLOOKUP(C76,'NCPF8745_KH_Extraction_1%FDR'!$1:$1380,11,FALSE)</f>
        <v>19.341713604660001</v>
      </c>
      <c r="I76" t="e">
        <f>VLOOKUP(C76,'NCPF8745_MF_Extraction_1%FDR'!$1:$297,2,FALSE)</f>
        <v>#N/A</v>
      </c>
      <c r="J76" s="15" t="e">
        <f>VLOOKUP(C76,'NCPF8745_MF_Extraction_1%FDR'!$1:$297,11,FALSE)</f>
        <v>#N/A</v>
      </c>
      <c r="K76" t="e">
        <f>VLOOKUP(C76,'NCPF8814_MF_Extraction_1%FDR'!$1:$249,2,FALSE)</f>
        <v>#N/A</v>
      </c>
      <c r="L76" s="15" t="e">
        <f>VLOOKUP(C76,'NCPF8814_MF_Extraction_1%FDR'!$1:$249,11,FALSE)</f>
        <v>#N/A</v>
      </c>
    </row>
    <row r="77" spans="1:12">
      <c r="A77" s="13" t="s">
        <v>603</v>
      </c>
      <c r="C77" s="13" t="s">
        <v>603</v>
      </c>
      <c r="D77">
        <f>IFERROR(MATCH(C77,'NCPF8745_KH_Extraction_1%FDR'!$A$2:$A$1380,0),"No Match")</f>
        <v>502</v>
      </c>
      <c r="E77" t="str">
        <f>IFERROR(MATCH(C77,'NCPF8745_MF_Extraction_1%FDR'!$A$2:$A$297,0),"No Match")</f>
        <v>No Match</v>
      </c>
      <c r="F77" t="str">
        <f>IFERROR(MATCH(C77,'NCPF8814_MF_Extraction_1%FDR'!$A$2:$A$249,0),"No Match")</f>
        <v>No Match</v>
      </c>
      <c r="G77" t="str">
        <f>VLOOKUP(C77,'NCPF8745_KH_Extraction_1%FDR'!$1:$1380,2,FALSE)</f>
        <v>Uncharacterized protein OS=Candida glabrata (strain ATCC 2001 / CBS 138 / JCM 3761 / NBRC 0622 / NRRL Y-65) GN=RHR2 PE=4 SV=1 - [Q6FIR1_CANGA]</v>
      </c>
      <c r="H77" s="15">
        <f>VLOOKUP(C77,'NCPF8745_KH_Extraction_1%FDR'!$1:$1380,11,FALSE)</f>
        <v>27.913165094659998</v>
      </c>
      <c r="I77" t="e">
        <f>VLOOKUP(C77,'NCPF8745_MF_Extraction_1%FDR'!$1:$297,2,FALSE)</f>
        <v>#N/A</v>
      </c>
      <c r="J77" s="15" t="e">
        <f>VLOOKUP(C77,'NCPF8745_MF_Extraction_1%FDR'!$1:$297,11,FALSE)</f>
        <v>#N/A</v>
      </c>
      <c r="K77" t="e">
        <f>VLOOKUP(C77,'NCPF8814_MF_Extraction_1%FDR'!$1:$249,2,FALSE)</f>
        <v>#N/A</v>
      </c>
      <c r="L77" s="15" t="e">
        <f>VLOOKUP(C77,'NCPF8814_MF_Extraction_1%FDR'!$1:$249,11,FALSE)</f>
        <v>#N/A</v>
      </c>
    </row>
    <row r="78" spans="1:12">
      <c r="A78" s="13" t="s">
        <v>604</v>
      </c>
      <c r="C78" s="13" t="s">
        <v>604</v>
      </c>
      <c r="D78" t="str">
        <f>IFERROR(MATCH(C78,'NCPF8745_KH_Extraction_1%FDR'!$A$2:$A$1380,0),"No Match")</f>
        <v>No Match</v>
      </c>
      <c r="E78">
        <f>IFERROR(MATCH(C78,'NCPF8745_MF_Extraction_1%FDR'!$A$2:$A$297,0),"No Match")</f>
        <v>101</v>
      </c>
      <c r="F78">
        <f>IFERROR(MATCH(C78,'NCPF8814_MF_Extraction_1%FDR'!$A$2:$A$249,0),"No Match")</f>
        <v>72</v>
      </c>
      <c r="G78" t="e">
        <f>VLOOKUP(C78,'NCPF8745_KH_Extraction_1%FDR'!$1:$1380,2,FALSE)</f>
        <v>#N/A</v>
      </c>
      <c r="H78" s="15" t="e">
        <f>VLOOKUP(C78,'NCPF8745_KH_Extraction_1%FDR'!$1:$1380,11,FALSE)</f>
        <v>#N/A</v>
      </c>
      <c r="I78" t="str">
        <f>VLOOKUP(C78,'NCPF8745_MF_Extraction_1%FDR'!$1:$297,2,FALSE)</f>
        <v>Uncharacterized protein OS=Candida glabrata (strain ATCC 2001 / CBS 138 / JCM 3761 / NBRC 0622 / NRRL Y-65) GN=CAGL0M12408g PE=4 SV=1 - [Q6FIR2_CANGA]</v>
      </c>
      <c r="J78" s="15">
        <f>VLOOKUP(C78,'NCPF8745_MF_Extraction_1%FDR'!$1:$297,11,FALSE)</f>
        <v>14.46709651466</v>
      </c>
      <c r="K78" t="str">
        <f>VLOOKUP(C78,'NCPF8814_MF_Extraction_1%FDR'!$1:$249,2,FALSE)</f>
        <v>Uncharacterized protein OS=Candida glabrata (strain ATCC 2001 / CBS 138 / JCM 3761 / NBRC 0622 / NRRL Y-65) GN=CAGL0M12408g PE=4 SV=1 - [Q6FIR2_CANGA]</v>
      </c>
      <c r="L78" s="15">
        <f>VLOOKUP(C78,'NCPF8814_MF_Extraction_1%FDR'!$1:$249,11,FALSE)</f>
        <v>14.46709651466</v>
      </c>
    </row>
    <row r="79" spans="1:12">
      <c r="A79" s="13" t="s">
        <v>605</v>
      </c>
      <c r="C79" s="13" t="s">
        <v>605</v>
      </c>
      <c r="D79">
        <f>IFERROR(MATCH(C79,'NCPF8745_KH_Extraction_1%FDR'!$A$2:$A$1380,0),"No Match")</f>
        <v>365</v>
      </c>
      <c r="E79" t="str">
        <f>IFERROR(MATCH(C79,'NCPF8745_MF_Extraction_1%FDR'!$A$2:$A$297,0),"No Match")</f>
        <v>No Match</v>
      </c>
      <c r="F79" t="str">
        <f>IFERROR(MATCH(C79,'NCPF8814_MF_Extraction_1%FDR'!$A$2:$A$249,0),"No Match")</f>
        <v>No Match</v>
      </c>
      <c r="G79" t="str">
        <f>VLOOKUP(C79,'NCPF8745_KH_Extraction_1%FDR'!$1:$1380,2,FALSE)</f>
        <v>Uncharacterized protein OS=Candida glabrata (strain ATCC 2001 / CBS 138 / JCM 3761 / NBRC 0622 / NRRL Y-65) GN=CAGL0M12386g PE=4 SV=1 - [Q6FIR3_CANGA]</v>
      </c>
      <c r="H79" s="15">
        <f>VLOOKUP(C79,'NCPF8745_KH_Extraction_1%FDR'!$1:$1380,11,FALSE)</f>
        <v>15.61714282466</v>
      </c>
      <c r="I79" t="e">
        <f>VLOOKUP(C79,'NCPF8745_MF_Extraction_1%FDR'!$1:$297,2,FALSE)</f>
        <v>#N/A</v>
      </c>
      <c r="J79" s="15" t="e">
        <f>VLOOKUP(C79,'NCPF8745_MF_Extraction_1%FDR'!$1:$297,11,FALSE)</f>
        <v>#N/A</v>
      </c>
      <c r="K79" t="e">
        <f>VLOOKUP(C79,'NCPF8814_MF_Extraction_1%FDR'!$1:$249,2,FALSE)</f>
        <v>#N/A</v>
      </c>
      <c r="L79" s="15" t="e">
        <f>VLOOKUP(C79,'NCPF8814_MF_Extraction_1%FDR'!$1:$249,11,FALSE)</f>
        <v>#N/A</v>
      </c>
    </row>
    <row r="80" spans="1:12">
      <c r="A80" s="13" t="s">
        <v>606</v>
      </c>
      <c r="C80" s="13" t="s">
        <v>606</v>
      </c>
      <c r="D80">
        <f>IFERROR(MATCH(C80,'NCPF8745_KH_Extraction_1%FDR'!$A$2:$A$1380,0),"No Match")</f>
        <v>402</v>
      </c>
      <c r="E80" t="str">
        <f>IFERROR(MATCH(C80,'NCPF8745_MF_Extraction_1%FDR'!$A$2:$A$297,0),"No Match")</f>
        <v>No Match</v>
      </c>
      <c r="F80" t="str">
        <f>IFERROR(MATCH(C80,'NCPF8814_MF_Extraction_1%FDR'!$A$2:$A$249,0),"No Match")</f>
        <v>No Match</v>
      </c>
      <c r="G80" t="str">
        <f>VLOOKUP(C80,'NCPF8745_KH_Extraction_1%FDR'!$1:$1380,2,FALSE)</f>
        <v>Uncharacterized protein OS=Candida glabrata (strain ATCC 2001 / CBS 138 / JCM 3761 / NBRC 0622 / NRRL Y-65) GN=CAGL0M12188g PE=3 SV=1 - [Q6FIS2_CANGA]</v>
      </c>
      <c r="H80" s="15">
        <f>VLOOKUP(C80,'NCPF8745_KH_Extraction_1%FDR'!$1:$1380,11,FALSE)</f>
        <v>18.566226824659999</v>
      </c>
      <c r="I80" t="e">
        <f>VLOOKUP(C80,'NCPF8745_MF_Extraction_1%FDR'!$1:$297,2,FALSE)</f>
        <v>#N/A</v>
      </c>
      <c r="J80" s="15" t="e">
        <f>VLOOKUP(C80,'NCPF8745_MF_Extraction_1%FDR'!$1:$297,11,FALSE)</f>
        <v>#N/A</v>
      </c>
      <c r="K80" t="e">
        <f>VLOOKUP(C80,'NCPF8814_MF_Extraction_1%FDR'!$1:$249,2,FALSE)</f>
        <v>#N/A</v>
      </c>
      <c r="L80" s="15" t="e">
        <f>VLOOKUP(C80,'NCPF8814_MF_Extraction_1%FDR'!$1:$249,11,FALSE)</f>
        <v>#N/A</v>
      </c>
    </row>
    <row r="81" spans="1:12">
      <c r="A81" s="13" t="s">
        <v>607</v>
      </c>
      <c r="C81" s="13" t="s">
        <v>607</v>
      </c>
      <c r="D81">
        <f>IFERROR(MATCH(C81,'NCPF8745_KH_Extraction_1%FDR'!$A$2:$A$1380,0),"No Match")</f>
        <v>954</v>
      </c>
      <c r="E81" t="str">
        <f>IFERROR(MATCH(C81,'NCPF8745_MF_Extraction_1%FDR'!$A$2:$A$297,0),"No Match")</f>
        <v>No Match</v>
      </c>
      <c r="F81" t="str">
        <f>IFERROR(MATCH(C81,'NCPF8814_MF_Extraction_1%FDR'!$A$2:$A$249,0),"No Match")</f>
        <v>No Match</v>
      </c>
      <c r="G81" t="str">
        <f>VLOOKUP(C81,'NCPF8745_KH_Extraction_1%FDR'!$1:$1380,2,FALSE)</f>
        <v>Uncharacterized protein OS=Candida glabrata (strain ATCC 2001 / CBS 138 / JCM 3761 / NBRC 0622 / NRRL Y-65) GN=CAGL0M12166g PE=4 SV=1 - [Q6FIS3_CANGA]</v>
      </c>
      <c r="H81" s="15">
        <f>VLOOKUP(C81,'NCPF8745_KH_Extraction_1%FDR'!$1:$1380,11,FALSE)</f>
        <v>92.757217364660207</v>
      </c>
      <c r="I81" t="e">
        <f>VLOOKUP(C81,'NCPF8745_MF_Extraction_1%FDR'!$1:$297,2,FALSE)</f>
        <v>#N/A</v>
      </c>
      <c r="J81" s="15" t="e">
        <f>VLOOKUP(C81,'NCPF8745_MF_Extraction_1%FDR'!$1:$297,11,FALSE)</f>
        <v>#N/A</v>
      </c>
      <c r="K81" t="e">
        <f>VLOOKUP(C81,'NCPF8814_MF_Extraction_1%FDR'!$1:$249,2,FALSE)</f>
        <v>#N/A</v>
      </c>
      <c r="L81" s="15" t="e">
        <f>VLOOKUP(C81,'NCPF8814_MF_Extraction_1%FDR'!$1:$249,11,FALSE)</f>
        <v>#N/A</v>
      </c>
    </row>
    <row r="82" spans="1:12">
      <c r="A82" s="13" t="s">
        <v>608</v>
      </c>
      <c r="C82" s="13" t="s">
        <v>608</v>
      </c>
      <c r="D82">
        <f>IFERROR(MATCH(C82,'NCPF8745_KH_Extraction_1%FDR'!$A$2:$A$1380,0),"No Match")</f>
        <v>641</v>
      </c>
      <c r="E82" t="str">
        <f>IFERROR(MATCH(C82,'NCPF8745_MF_Extraction_1%FDR'!$A$2:$A$297,0),"No Match")</f>
        <v>No Match</v>
      </c>
      <c r="F82" t="str">
        <f>IFERROR(MATCH(C82,'NCPF8814_MF_Extraction_1%FDR'!$A$2:$A$249,0),"No Match")</f>
        <v>No Match</v>
      </c>
      <c r="G82" t="str">
        <f>VLOOKUP(C82,'NCPF8745_KH_Extraction_1%FDR'!$1:$1380,2,FALSE)</f>
        <v>Uncharacterized protein OS=Candida glabrata (strain ATCC 2001 / CBS 138 / JCM 3761 / NBRC 0622 / NRRL Y-65) GN=CAGL0M12144g PE=4 SV=1 - [Q6FIS4_CANGA]</v>
      </c>
      <c r="H82" s="15">
        <f>VLOOKUP(C82,'NCPF8745_KH_Extraction_1%FDR'!$1:$1380,11,FALSE)</f>
        <v>109.23011841466</v>
      </c>
      <c r="I82" t="e">
        <f>VLOOKUP(C82,'NCPF8745_MF_Extraction_1%FDR'!$1:$297,2,FALSE)</f>
        <v>#N/A</v>
      </c>
      <c r="J82" s="15" t="e">
        <f>VLOOKUP(C82,'NCPF8745_MF_Extraction_1%FDR'!$1:$297,11,FALSE)</f>
        <v>#N/A</v>
      </c>
      <c r="K82" t="e">
        <f>VLOOKUP(C82,'NCPF8814_MF_Extraction_1%FDR'!$1:$249,2,FALSE)</f>
        <v>#N/A</v>
      </c>
      <c r="L82" s="15" t="e">
        <f>VLOOKUP(C82,'NCPF8814_MF_Extraction_1%FDR'!$1:$249,11,FALSE)</f>
        <v>#N/A</v>
      </c>
    </row>
    <row r="83" spans="1:12">
      <c r="A83" s="13" t="s">
        <v>609</v>
      </c>
      <c r="C83" s="13" t="s">
        <v>609</v>
      </c>
      <c r="D83">
        <f>IFERROR(MATCH(C83,'NCPF8745_KH_Extraction_1%FDR'!$A$2:$A$1380,0),"No Match")</f>
        <v>1241</v>
      </c>
      <c r="E83" t="str">
        <f>IFERROR(MATCH(C83,'NCPF8745_MF_Extraction_1%FDR'!$A$2:$A$297,0),"No Match")</f>
        <v>No Match</v>
      </c>
      <c r="F83" t="str">
        <f>IFERROR(MATCH(C83,'NCPF8814_MF_Extraction_1%FDR'!$A$2:$A$249,0),"No Match")</f>
        <v>No Match</v>
      </c>
      <c r="G83" t="str">
        <f>VLOOKUP(C83,'NCPF8745_KH_Extraction_1%FDR'!$1:$1380,2,FALSE)</f>
        <v>Uncharacterized protein OS=Candida glabrata (strain ATCC 2001 / CBS 138 / JCM 3761 / NBRC 0622 / NRRL Y-65) GN=CAGL0M12122g PE=4 SV=1 - [Q6FIS5_CANGA]</v>
      </c>
      <c r="H83" s="15">
        <f>VLOOKUP(C83,'NCPF8745_KH_Extraction_1%FDR'!$1:$1380,11,FALSE)</f>
        <v>40.78076039466</v>
      </c>
      <c r="I83" t="e">
        <f>VLOOKUP(C83,'NCPF8745_MF_Extraction_1%FDR'!$1:$297,2,FALSE)</f>
        <v>#N/A</v>
      </c>
      <c r="J83" s="15" t="e">
        <f>VLOOKUP(C83,'NCPF8745_MF_Extraction_1%FDR'!$1:$297,11,FALSE)</f>
        <v>#N/A</v>
      </c>
      <c r="K83" t="e">
        <f>VLOOKUP(C83,'NCPF8814_MF_Extraction_1%FDR'!$1:$249,2,FALSE)</f>
        <v>#N/A</v>
      </c>
      <c r="L83" s="15" t="e">
        <f>VLOOKUP(C83,'NCPF8814_MF_Extraction_1%FDR'!$1:$249,11,FALSE)</f>
        <v>#N/A</v>
      </c>
    </row>
    <row r="84" spans="1:12">
      <c r="A84" s="13" t="s">
        <v>610</v>
      </c>
      <c r="C84" s="13" t="s">
        <v>610</v>
      </c>
      <c r="D84">
        <f>IFERROR(MATCH(C84,'NCPF8745_KH_Extraction_1%FDR'!$A$2:$A$1380,0),"No Match")</f>
        <v>8</v>
      </c>
      <c r="E84">
        <f>IFERROR(MATCH(C84,'NCPF8745_MF_Extraction_1%FDR'!$A$2:$A$297,0),"No Match")</f>
        <v>106</v>
      </c>
      <c r="F84">
        <f>IFERROR(MATCH(C84,'NCPF8814_MF_Extraction_1%FDR'!$A$2:$A$249,0),"No Match")</f>
        <v>84</v>
      </c>
      <c r="G84" t="str">
        <f>VLOOKUP(C84,'NCPF8745_KH_Extraction_1%FDR'!$1:$1380,2,FALSE)</f>
        <v>Pyruvate kinase 1 OS=Candida glabrata (strain ATCC 2001 / CBS 138 / JCM 3761 / NBRC 0622 / NRRL Y-65) GN=PYK1 PE=3 SV=1 - [KPYK1_CANGA]</v>
      </c>
      <c r="H84" s="15">
        <f>VLOOKUP(C84,'NCPF8745_KH_Extraction_1%FDR'!$1:$1380,11,FALSE)</f>
        <v>54.633350004660102</v>
      </c>
      <c r="I84" t="str">
        <f>VLOOKUP(C84,'NCPF8745_MF_Extraction_1%FDR'!$1:$297,2,FALSE)</f>
        <v>Pyruvate kinase 1 OS=Candida glabrata (strain ATCC 2001 / CBS 138 / JCM 3761 / NBRC 0622 / NRRL Y-65) GN=PYK1 PE=3 SV=1 - [KPYK1_CANGA]</v>
      </c>
      <c r="J84" s="15">
        <f>VLOOKUP(C84,'NCPF8745_MF_Extraction_1%FDR'!$1:$297,11,FALSE)</f>
        <v>54.633350004660102</v>
      </c>
      <c r="K84" t="str">
        <f>VLOOKUP(C84,'NCPF8814_MF_Extraction_1%FDR'!$1:$249,2,FALSE)</f>
        <v>Pyruvate kinase 1 OS=Candida glabrata (strain ATCC 2001 / CBS 138 / JCM 3761 / NBRC 0622 / NRRL Y-65) GN=PYK1 PE=3 SV=1 - [KPYK1_CANGA]</v>
      </c>
      <c r="L84" s="15">
        <f>VLOOKUP(C84,'NCPF8814_MF_Extraction_1%FDR'!$1:$249,11,FALSE)</f>
        <v>54.633350004660102</v>
      </c>
    </row>
    <row r="85" spans="1:12">
      <c r="A85" s="13" t="s">
        <v>4646</v>
      </c>
      <c r="C85" s="13" t="s">
        <v>4646</v>
      </c>
      <c r="D85" t="str">
        <f>IFERROR(MATCH(C85,'NCPF8745_KH_Extraction_1%FDR'!$A$2:$A$1380,0),"No Match")</f>
        <v>No Match</v>
      </c>
      <c r="E85" t="str">
        <f>IFERROR(MATCH(C85,'NCPF8745_MF_Extraction_1%FDR'!$A$2:$A$297,0),"No Match")</f>
        <v>No Match</v>
      </c>
      <c r="F85">
        <f>IFERROR(MATCH(C85,'NCPF8814_MF_Extraction_1%FDR'!$A$2:$A$249,0),"No Match")</f>
        <v>178</v>
      </c>
      <c r="G85" t="e">
        <f>VLOOKUP(C85,'NCPF8745_KH_Extraction_1%FDR'!$1:$1380,2,FALSE)</f>
        <v>#N/A</v>
      </c>
      <c r="H85" s="15" t="e">
        <f>VLOOKUP(C85,'NCPF8745_KH_Extraction_1%FDR'!$1:$1380,11,FALSE)</f>
        <v>#N/A</v>
      </c>
      <c r="I85" t="e">
        <f>VLOOKUP(C85,'NCPF8745_MF_Extraction_1%FDR'!$1:$297,2,FALSE)</f>
        <v>#N/A</v>
      </c>
      <c r="J85" s="15" t="e">
        <f>VLOOKUP(C85,'NCPF8745_MF_Extraction_1%FDR'!$1:$297,11,FALSE)</f>
        <v>#N/A</v>
      </c>
      <c r="K85" t="str">
        <f>VLOOKUP(C85,'NCPF8814_MF_Extraction_1%FDR'!$1:$249,2,FALSE)</f>
        <v>Uncharacterized protein OS=Candida glabrata (strain ATCC 2001 / CBS 138 / JCM 3761 / NBRC 0622 / NRRL Y-65) GN=CAGL0M12012g PE=4 SV=1 - [Q6FIT0_CANGA]</v>
      </c>
      <c r="L85" s="15">
        <f>VLOOKUP(C85,'NCPF8814_MF_Extraction_1%FDR'!$1:$249,11,FALSE)</f>
        <v>30.29188437466</v>
      </c>
    </row>
    <row r="86" spans="1:12">
      <c r="A86" s="13" t="s">
        <v>614</v>
      </c>
      <c r="C86" s="13" t="s">
        <v>614</v>
      </c>
      <c r="D86">
        <f>IFERROR(MATCH(C86,'NCPF8745_KH_Extraction_1%FDR'!$A$2:$A$1380,0),"No Match")</f>
        <v>827</v>
      </c>
      <c r="E86" t="str">
        <f>IFERROR(MATCH(C86,'NCPF8745_MF_Extraction_1%FDR'!$A$2:$A$297,0),"No Match")</f>
        <v>No Match</v>
      </c>
      <c r="F86" t="str">
        <f>IFERROR(MATCH(C86,'NCPF8814_MF_Extraction_1%FDR'!$A$2:$A$249,0),"No Match")</f>
        <v>No Match</v>
      </c>
      <c r="G86" t="str">
        <f>VLOOKUP(C86,'NCPF8745_KH_Extraction_1%FDR'!$1:$1380,2,FALSE)</f>
        <v>Mitogen-activated protein kinase HOG1 OS=Candida glabrata (strain ATCC 2001 / CBS 138 / JCM 3761 / NBRC 0622 / NRRL Y-65) GN=HOG1 PE=3 SV=1 - [HOG1_CANGA]</v>
      </c>
      <c r="H86" s="15">
        <f>VLOOKUP(C86,'NCPF8745_KH_Extraction_1%FDR'!$1:$1380,11,FALSE)</f>
        <v>50.078972914660099</v>
      </c>
      <c r="I86" t="e">
        <f>VLOOKUP(C86,'NCPF8745_MF_Extraction_1%FDR'!$1:$297,2,FALSE)</f>
        <v>#N/A</v>
      </c>
      <c r="J86" s="15" t="e">
        <f>VLOOKUP(C86,'NCPF8745_MF_Extraction_1%FDR'!$1:$297,11,FALSE)</f>
        <v>#N/A</v>
      </c>
      <c r="K86" t="e">
        <f>VLOOKUP(C86,'NCPF8814_MF_Extraction_1%FDR'!$1:$249,2,FALSE)</f>
        <v>#N/A</v>
      </c>
      <c r="L86" s="15" t="e">
        <f>VLOOKUP(C86,'NCPF8814_MF_Extraction_1%FDR'!$1:$249,11,FALSE)</f>
        <v>#N/A</v>
      </c>
    </row>
    <row r="87" spans="1:12">
      <c r="A87" s="13" t="s">
        <v>615</v>
      </c>
      <c r="C87" s="13" t="s">
        <v>615</v>
      </c>
      <c r="D87">
        <f>IFERROR(MATCH(C87,'NCPF8745_KH_Extraction_1%FDR'!$A$2:$A$1380,0),"No Match")</f>
        <v>30</v>
      </c>
      <c r="E87">
        <f>IFERROR(MATCH(C87,'NCPF8745_MF_Extraction_1%FDR'!$A$2:$A$297,0),"No Match")</f>
        <v>233</v>
      </c>
      <c r="F87" t="str">
        <f>IFERROR(MATCH(C87,'NCPF8814_MF_Extraction_1%FDR'!$A$2:$A$249,0),"No Match")</f>
        <v>No Match</v>
      </c>
      <c r="G87" t="str">
        <f>VLOOKUP(C87,'NCPF8745_KH_Extraction_1%FDR'!$1:$1380,2,FALSE)</f>
        <v>Uncharacterized protein OS=Candida glabrata (strain ATCC 2001 / CBS 138 / JCM 3761 / NBRC 0622 / NRRL Y-65) GN=AHP1 PE=4 SV=1 - [Q6FIU4_CANGA]</v>
      </c>
      <c r="H87" s="15">
        <f>VLOOKUP(C87,'NCPF8745_KH_Extraction_1%FDR'!$1:$1380,11,FALSE)</f>
        <v>18.934531124660001</v>
      </c>
      <c r="I87" t="str">
        <f>VLOOKUP(C87,'NCPF8745_MF_Extraction_1%FDR'!$1:$297,2,FALSE)</f>
        <v>Uncharacterized protein OS=Candida glabrata (strain ATCC 2001 / CBS 138 / JCM 3761 / NBRC 0622 / NRRL Y-65) GN=AHP1 PE=4 SV=1 - [Q6FIU4_CANGA]</v>
      </c>
      <c r="J87" s="15">
        <f>VLOOKUP(C87,'NCPF8745_MF_Extraction_1%FDR'!$1:$297,11,FALSE)</f>
        <v>18.934531124660001</v>
      </c>
      <c r="K87" t="e">
        <f>VLOOKUP(C87,'NCPF8814_MF_Extraction_1%FDR'!$1:$249,2,FALSE)</f>
        <v>#N/A</v>
      </c>
      <c r="L87" s="15" t="e">
        <f>VLOOKUP(C87,'NCPF8814_MF_Extraction_1%FDR'!$1:$249,11,FALSE)</f>
        <v>#N/A</v>
      </c>
    </row>
    <row r="88" spans="1:12">
      <c r="A88" s="13" t="s">
        <v>617</v>
      </c>
      <c r="C88" s="13" t="s">
        <v>617</v>
      </c>
      <c r="D88" t="str">
        <f>IFERROR(MATCH(C88,'NCPF8745_KH_Extraction_1%FDR'!$A$2:$A$1380,0),"No Match")</f>
        <v>No Match</v>
      </c>
      <c r="E88">
        <f>IFERROR(MATCH(C88,'NCPF8745_MF_Extraction_1%FDR'!$A$2:$A$297,0),"No Match")</f>
        <v>166</v>
      </c>
      <c r="F88">
        <f>IFERROR(MATCH(C88,'NCPF8814_MF_Extraction_1%FDR'!$A$2:$A$249,0),"No Match")</f>
        <v>120</v>
      </c>
      <c r="G88" t="e">
        <f>VLOOKUP(C88,'NCPF8745_KH_Extraction_1%FDR'!$1:$1380,2,FALSE)</f>
        <v>#N/A</v>
      </c>
      <c r="H88" s="15" t="e">
        <f>VLOOKUP(C88,'NCPF8745_KH_Extraction_1%FDR'!$1:$1380,11,FALSE)</f>
        <v>#N/A</v>
      </c>
      <c r="I88" t="str">
        <f>VLOOKUP(C88,'NCPF8745_MF_Extraction_1%FDR'!$1:$297,2,FALSE)</f>
        <v>Long chronological lifespan protein 2 OS=Candida glabrata (strain ATCC 2001 / CBS 138 / JCM 3761 / NBRC 0622 / NRRL Y-65) GN=LCL2 PE=3 SV=1 - [LCL2_CANGA]</v>
      </c>
      <c r="J88" s="15">
        <f>VLOOKUP(C88,'NCPF8745_MF_Extraction_1%FDR'!$1:$297,11,FALSE)</f>
        <v>13.467461634659999</v>
      </c>
      <c r="K88" t="str">
        <f>VLOOKUP(C88,'NCPF8814_MF_Extraction_1%FDR'!$1:$249,2,FALSE)</f>
        <v>Long chronological lifespan protein 2 OS=Candida glabrata (strain ATCC 2001 / CBS 138 / JCM 3761 / NBRC 0622 / NRRL Y-65) GN=LCL2 PE=3 SV=1 - [LCL2_CANGA]</v>
      </c>
      <c r="L88" s="15">
        <f>VLOOKUP(C88,'NCPF8814_MF_Extraction_1%FDR'!$1:$249,11,FALSE)</f>
        <v>13.467461634659999</v>
      </c>
    </row>
    <row r="89" spans="1:12">
      <c r="A89" s="13" t="s">
        <v>619</v>
      </c>
      <c r="C89" s="13" t="s">
        <v>619</v>
      </c>
      <c r="D89">
        <f>IFERROR(MATCH(C89,'NCPF8745_KH_Extraction_1%FDR'!$A$2:$A$1380,0),"No Match")</f>
        <v>246</v>
      </c>
      <c r="E89" t="str">
        <f>IFERROR(MATCH(C89,'NCPF8745_MF_Extraction_1%FDR'!$A$2:$A$297,0),"No Match")</f>
        <v>No Match</v>
      </c>
      <c r="F89" t="str">
        <f>IFERROR(MATCH(C89,'NCPF8814_MF_Extraction_1%FDR'!$A$2:$A$249,0),"No Match")</f>
        <v>No Match</v>
      </c>
      <c r="G89" t="str">
        <f>VLOOKUP(C89,'NCPF8745_KH_Extraction_1%FDR'!$1:$1380,2,FALSE)</f>
        <v>Pentafunctional AROM polypeptide OS=Candida glabrata (strain ATCC 2001 / CBS 138 / JCM 3761 / NBRC 0622 / NRRL Y-65) GN=ARO1 PE=3 SV=1 - [ARO1_CANGA]</v>
      </c>
      <c r="H89" s="15">
        <f>VLOOKUP(C89,'NCPF8745_KH_Extraction_1%FDR'!$1:$1380,11,FALSE)</f>
        <v>174.12188140466</v>
      </c>
      <c r="I89" t="e">
        <f>VLOOKUP(C89,'NCPF8745_MF_Extraction_1%FDR'!$1:$297,2,FALSE)</f>
        <v>#N/A</v>
      </c>
      <c r="J89" s="15" t="e">
        <f>VLOOKUP(C89,'NCPF8745_MF_Extraction_1%FDR'!$1:$297,11,FALSE)</f>
        <v>#N/A</v>
      </c>
      <c r="K89" t="e">
        <f>VLOOKUP(C89,'NCPF8814_MF_Extraction_1%FDR'!$1:$249,2,FALSE)</f>
        <v>#N/A</v>
      </c>
      <c r="L89" s="15" t="e">
        <f>VLOOKUP(C89,'NCPF8814_MF_Extraction_1%FDR'!$1:$249,11,FALSE)</f>
        <v>#N/A</v>
      </c>
    </row>
    <row r="90" spans="1:12">
      <c r="A90" s="13" t="s">
        <v>621</v>
      </c>
      <c r="C90" s="13" t="s">
        <v>621</v>
      </c>
      <c r="D90">
        <f>IFERROR(MATCH(C90,'NCPF8745_KH_Extraction_1%FDR'!$A$2:$A$1380,0),"No Match")</f>
        <v>1360</v>
      </c>
      <c r="E90" t="str">
        <f>IFERROR(MATCH(C90,'NCPF8745_MF_Extraction_1%FDR'!$A$2:$A$297,0),"No Match")</f>
        <v>No Match</v>
      </c>
      <c r="F90" t="str">
        <f>IFERROR(MATCH(C90,'NCPF8814_MF_Extraction_1%FDR'!$A$2:$A$249,0),"No Match")</f>
        <v>No Match</v>
      </c>
      <c r="G90" t="str">
        <f>VLOOKUP(C90,'NCPF8745_KH_Extraction_1%FDR'!$1:$1380,2,FALSE)</f>
        <v>Uncharacterized protein OS=Candida glabrata (strain ATCC 2001 / CBS 138 / JCM 3761 / NBRC 0622 / NRRL Y-65) GN=CAGL0M11374g PE=4 SV=1 - [Q6FIV9_CANGA]</v>
      </c>
      <c r="H90" s="15">
        <f>VLOOKUP(C90,'NCPF8745_KH_Extraction_1%FDR'!$1:$1380,11,FALSE)</f>
        <v>110.75202261466001</v>
      </c>
      <c r="I90" t="e">
        <f>VLOOKUP(C90,'NCPF8745_MF_Extraction_1%FDR'!$1:$297,2,FALSE)</f>
        <v>#N/A</v>
      </c>
      <c r="J90" s="15" t="e">
        <f>VLOOKUP(C90,'NCPF8745_MF_Extraction_1%FDR'!$1:$297,11,FALSE)</f>
        <v>#N/A</v>
      </c>
      <c r="K90" t="e">
        <f>VLOOKUP(C90,'NCPF8814_MF_Extraction_1%FDR'!$1:$249,2,FALSE)</f>
        <v>#N/A</v>
      </c>
      <c r="L90" s="15" t="e">
        <f>VLOOKUP(C90,'NCPF8814_MF_Extraction_1%FDR'!$1:$249,11,FALSE)</f>
        <v>#N/A</v>
      </c>
    </row>
    <row r="91" spans="1:12">
      <c r="A91" s="13" t="s">
        <v>622</v>
      </c>
      <c r="C91" s="13" t="s">
        <v>622</v>
      </c>
      <c r="D91">
        <f>IFERROR(MATCH(C91,'NCPF8745_KH_Extraction_1%FDR'!$A$2:$A$1380,0),"No Match")</f>
        <v>373</v>
      </c>
      <c r="E91" t="str">
        <f>IFERROR(MATCH(C91,'NCPF8745_MF_Extraction_1%FDR'!$A$2:$A$297,0),"No Match")</f>
        <v>No Match</v>
      </c>
      <c r="F91" t="str">
        <f>IFERROR(MATCH(C91,'NCPF8814_MF_Extraction_1%FDR'!$A$2:$A$249,0),"No Match")</f>
        <v>No Match</v>
      </c>
      <c r="G91" t="str">
        <f>VLOOKUP(C91,'NCPF8745_KH_Extraction_1%FDR'!$1:$1380,2,FALSE)</f>
        <v>Uncharacterized protein OS=Candida glabrata (strain ATCC 2001 / CBS 138 / JCM 3761 / NBRC 0622 / NRRL Y-65) GN=CAGL0M11242g PE=3 SV=1 - [Q6FIW5_CANGA]</v>
      </c>
      <c r="H91" s="15">
        <f>VLOOKUP(C91,'NCPF8745_KH_Extraction_1%FDR'!$1:$1380,11,FALSE)</f>
        <v>29.165381594660001</v>
      </c>
      <c r="I91" t="e">
        <f>VLOOKUP(C91,'NCPF8745_MF_Extraction_1%FDR'!$1:$297,2,FALSE)</f>
        <v>#N/A</v>
      </c>
      <c r="J91" s="15" t="e">
        <f>VLOOKUP(C91,'NCPF8745_MF_Extraction_1%FDR'!$1:$297,11,FALSE)</f>
        <v>#N/A</v>
      </c>
      <c r="K91" t="e">
        <f>VLOOKUP(C91,'NCPF8814_MF_Extraction_1%FDR'!$1:$249,2,FALSE)</f>
        <v>#N/A</v>
      </c>
      <c r="L91" s="15" t="e">
        <f>VLOOKUP(C91,'NCPF8814_MF_Extraction_1%FDR'!$1:$249,11,FALSE)</f>
        <v>#N/A</v>
      </c>
    </row>
    <row r="92" spans="1:12">
      <c r="A92" s="13" t="s">
        <v>624</v>
      </c>
      <c r="C92" s="13" t="s">
        <v>624</v>
      </c>
      <c r="D92">
        <f>IFERROR(MATCH(C92,'NCPF8745_KH_Extraction_1%FDR'!$A$2:$A$1380,0),"No Match")</f>
        <v>1363</v>
      </c>
      <c r="E92" t="str">
        <f>IFERROR(MATCH(C92,'NCPF8745_MF_Extraction_1%FDR'!$A$2:$A$297,0),"No Match")</f>
        <v>No Match</v>
      </c>
      <c r="F92" t="str">
        <f>IFERROR(MATCH(C92,'NCPF8814_MF_Extraction_1%FDR'!$A$2:$A$249,0),"No Match")</f>
        <v>No Match</v>
      </c>
      <c r="G92" t="str">
        <f>VLOOKUP(C92,'NCPF8745_KH_Extraction_1%FDR'!$1:$1380,2,FALSE)</f>
        <v>Uncharacterized protein OS=Candida glabrata (strain ATCC 2001 / CBS 138 / JCM 3761 / NBRC 0622 / NRRL Y-65) GN=CAGL0M11154g PE=4 SV=1 - [Q6FIW9_CANGA]</v>
      </c>
      <c r="H92" s="15">
        <f>VLOOKUP(C92,'NCPF8745_KH_Extraction_1%FDR'!$1:$1380,11,FALSE)</f>
        <v>113.27355068465999</v>
      </c>
      <c r="I92" t="e">
        <f>VLOOKUP(C92,'NCPF8745_MF_Extraction_1%FDR'!$1:$297,2,FALSE)</f>
        <v>#N/A</v>
      </c>
      <c r="J92" s="15" t="e">
        <f>VLOOKUP(C92,'NCPF8745_MF_Extraction_1%FDR'!$1:$297,11,FALSE)</f>
        <v>#N/A</v>
      </c>
      <c r="K92" t="e">
        <f>VLOOKUP(C92,'NCPF8814_MF_Extraction_1%FDR'!$1:$249,2,FALSE)</f>
        <v>#N/A</v>
      </c>
      <c r="L92" s="15" t="e">
        <f>VLOOKUP(C92,'NCPF8814_MF_Extraction_1%FDR'!$1:$249,11,FALSE)</f>
        <v>#N/A</v>
      </c>
    </row>
    <row r="93" spans="1:12">
      <c r="A93" s="13" t="s">
        <v>626</v>
      </c>
      <c r="C93" s="13" t="s">
        <v>626</v>
      </c>
      <c r="D93">
        <f>IFERROR(MATCH(C93,'NCPF8745_KH_Extraction_1%FDR'!$A$2:$A$1380,0),"No Match")</f>
        <v>629</v>
      </c>
      <c r="E93" t="str">
        <f>IFERROR(MATCH(C93,'NCPF8745_MF_Extraction_1%FDR'!$A$2:$A$297,0),"No Match")</f>
        <v>No Match</v>
      </c>
      <c r="F93" t="str">
        <f>IFERROR(MATCH(C93,'NCPF8814_MF_Extraction_1%FDR'!$A$2:$A$249,0),"No Match")</f>
        <v>No Match</v>
      </c>
      <c r="G93" t="str">
        <f>VLOOKUP(C93,'NCPF8745_KH_Extraction_1%FDR'!$1:$1380,2,FALSE)</f>
        <v>Uncharacterized protein OS=Candida glabrata (strain ATCC 2001 / CBS 138 / JCM 3761 / NBRC 0622 / NRRL Y-65) GN=CAGL0M10956g PE=4 SV=1 - [Q6FIX5_CANGA]</v>
      </c>
      <c r="H93" s="15">
        <f>VLOOKUP(C93,'NCPF8745_KH_Extraction_1%FDR'!$1:$1380,11,FALSE)</f>
        <v>35.759306614659998</v>
      </c>
      <c r="I93" t="e">
        <f>VLOOKUP(C93,'NCPF8745_MF_Extraction_1%FDR'!$1:$297,2,FALSE)</f>
        <v>#N/A</v>
      </c>
      <c r="J93" s="15" t="e">
        <f>VLOOKUP(C93,'NCPF8745_MF_Extraction_1%FDR'!$1:$297,11,FALSE)</f>
        <v>#N/A</v>
      </c>
      <c r="K93" t="e">
        <f>VLOOKUP(C93,'NCPF8814_MF_Extraction_1%FDR'!$1:$249,2,FALSE)</f>
        <v>#N/A</v>
      </c>
      <c r="L93" s="15" t="e">
        <f>VLOOKUP(C93,'NCPF8814_MF_Extraction_1%FDR'!$1:$249,11,FALSE)</f>
        <v>#N/A</v>
      </c>
    </row>
    <row r="94" spans="1:12">
      <c r="A94" s="13" t="s">
        <v>631</v>
      </c>
      <c r="C94" s="13" t="s">
        <v>631</v>
      </c>
      <c r="D94">
        <f>IFERROR(MATCH(C94,'NCPF8745_KH_Extraction_1%FDR'!$A$2:$A$1380,0),"No Match")</f>
        <v>821</v>
      </c>
      <c r="E94" t="str">
        <f>IFERROR(MATCH(C94,'NCPF8745_MF_Extraction_1%FDR'!$A$2:$A$297,0),"No Match")</f>
        <v>No Match</v>
      </c>
      <c r="F94" t="str">
        <f>IFERROR(MATCH(C94,'NCPF8814_MF_Extraction_1%FDR'!$A$2:$A$249,0),"No Match")</f>
        <v>No Match</v>
      </c>
      <c r="G94" t="str">
        <f>VLOOKUP(C94,'NCPF8745_KH_Extraction_1%FDR'!$1:$1380,2,FALSE)</f>
        <v>Uncharacterized protein OS=Candida glabrata (strain ATCC 2001 / CBS 138 / JCM 3761 / NBRC 0622 / NRRL Y-65) GN=CAGL0M10637g PE=4 SV=1 - [Q6FIY5_CANGA]</v>
      </c>
      <c r="H94" s="15">
        <f>VLOOKUP(C94,'NCPF8745_KH_Extraction_1%FDR'!$1:$1380,11,FALSE)</f>
        <v>15.37619629466</v>
      </c>
      <c r="I94" t="e">
        <f>VLOOKUP(C94,'NCPF8745_MF_Extraction_1%FDR'!$1:$297,2,FALSE)</f>
        <v>#N/A</v>
      </c>
      <c r="J94" s="15" t="e">
        <f>VLOOKUP(C94,'NCPF8745_MF_Extraction_1%FDR'!$1:$297,11,FALSE)</f>
        <v>#N/A</v>
      </c>
      <c r="K94" t="e">
        <f>VLOOKUP(C94,'NCPF8814_MF_Extraction_1%FDR'!$1:$249,2,FALSE)</f>
        <v>#N/A</v>
      </c>
      <c r="L94" s="15" t="e">
        <f>VLOOKUP(C94,'NCPF8814_MF_Extraction_1%FDR'!$1:$249,11,FALSE)</f>
        <v>#N/A</v>
      </c>
    </row>
    <row r="95" spans="1:12">
      <c r="A95" s="13" t="s">
        <v>633</v>
      </c>
      <c r="C95" s="13" t="s">
        <v>633</v>
      </c>
      <c r="D95">
        <f>IFERROR(MATCH(C95,'NCPF8745_KH_Extraction_1%FDR'!$A$2:$A$1380,0),"No Match")</f>
        <v>685</v>
      </c>
      <c r="E95" t="str">
        <f>IFERROR(MATCH(C95,'NCPF8745_MF_Extraction_1%FDR'!$A$2:$A$297,0),"No Match")</f>
        <v>No Match</v>
      </c>
      <c r="F95" t="str">
        <f>IFERROR(MATCH(C95,'NCPF8814_MF_Extraction_1%FDR'!$A$2:$A$249,0),"No Match")</f>
        <v>No Match</v>
      </c>
      <c r="G95" t="str">
        <f>VLOOKUP(C95,'NCPF8745_KH_Extraction_1%FDR'!$1:$1380,2,FALSE)</f>
        <v>O-acyltransferase OS=Candida glabrata (strain ATCC 2001 / CBS 138 / JCM 3761 / NBRC 0622 / NRRL Y-65) GN=CAGL0M10571g PE=3 SV=1 - [Q6FIY8_CANGA]</v>
      </c>
      <c r="H95" s="15">
        <f>VLOOKUP(C95,'NCPF8745_KH_Extraction_1%FDR'!$1:$1380,11,FALSE)</f>
        <v>73.036208704660098</v>
      </c>
      <c r="I95" t="e">
        <f>VLOOKUP(C95,'NCPF8745_MF_Extraction_1%FDR'!$1:$297,2,FALSE)</f>
        <v>#N/A</v>
      </c>
      <c r="J95" s="15" t="e">
        <f>VLOOKUP(C95,'NCPF8745_MF_Extraction_1%FDR'!$1:$297,11,FALSE)</f>
        <v>#N/A</v>
      </c>
      <c r="K95" t="e">
        <f>VLOOKUP(C95,'NCPF8814_MF_Extraction_1%FDR'!$1:$249,2,FALSE)</f>
        <v>#N/A</v>
      </c>
      <c r="L95" s="15" t="e">
        <f>VLOOKUP(C95,'NCPF8814_MF_Extraction_1%FDR'!$1:$249,11,FALSE)</f>
        <v>#N/A</v>
      </c>
    </row>
    <row r="96" spans="1:12">
      <c r="A96" s="13" t="s">
        <v>635</v>
      </c>
      <c r="C96" s="13" t="s">
        <v>635</v>
      </c>
      <c r="D96">
        <f>IFERROR(MATCH(C96,'NCPF8745_KH_Extraction_1%FDR'!$A$2:$A$1380,0),"No Match")</f>
        <v>404</v>
      </c>
      <c r="E96" t="str">
        <f>IFERROR(MATCH(C96,'NCPF8745_MF_Extraction_1%FDR'!$A$2:$A$297,0),"No Match")</f>
        <v>No Match</v>
      </c>
      <c r="F96" t="str">
        <f>IFERROR(MATCH(C96,'NCPF8814_MF_Extraction_1%FDR'!$A$2:$A$249,0),"No Match")</f>
        <v>No Match</v>
      </c>
      <c r="G96" t="str">
        <f>VLOOKUP(C96,'NCPF8745_KH_Extraction_1%FDR'!$1:$1380,2,FALSE)</f>
        <v>Trehalase OS=Candida glabrata (strain ATCC 2001 / CBS 138 / JCM 3761 / NBRC 0622 / NRRL Y-65) GN=CAGL0M10439g PE=3 SV=1 - [Q6FIZ3_CANGA]</v>
      </c>
      <c r="H96" s="15">
        <f>VLOOKUP(C96,'NCPF8745_KH_Extraction_1%FDR'!$1:$1380,11,FALSE)</f>
        <v>86.948068384660203</v>
      </c>
      <c r="I96" t="e">
        <f>VLOOKUP(C96,'NCPF8745_MF_Extraction_1%FDR'!$1:$297,2,FALSE)</f>
        <v>#N/A</v>
      </c>
      <c r="J96" s="15" t="e">
        <f>VLOOKUP(C96,'NCPF8745_MF_Extraction_1%FDR'!$1:$297,11,FALSE)</f>
        <v>#N/A</v>
      </c>
      <c r="K96" t="e">
        <f>VLOOKUP(C96,'NCPF8814_MF_Extraction_1%FDR'!$1:$249,2,FALSE)</f>
        <v>#N/A</v>
      </c>
      <c r="L96" s="15" t="e">
        <f>VLOOKUP(C96,'NCPF8814_MF_Extraction_1%FDR'!$1:$249,11,FALSE)</f>
        <v>#N/A</v>
      </c>
    </row>
    <row r="97" spans="1:12">
      <c r="A97" s="13" t="s">
        <v>4632</v>
      </c>
      <c r="C97" s="13" t="s">
        <v>4632</v>
      </c>
      <c r="D97" t="str">
        <f>IFERROR(MATCH(C97,'NCPF8745_KH_Extraction_1%FDR'!$A$2:$A$1380,0),"No Match")</f>
        <v>No Match</v>
      </c>
      <c r="E97">
        <f>IFERROR(MATCH(C97,'NCPF8745_MF_Extraction_1%FDR'!$A$2:$A$297,0),"No Match")</f>
        <v>261</v>
      </c>
      <c r="F97" t="str">
        <f>IFERROR(MATCH(C97,'NCPF8814_MF_Extraction_1%FDR'!$A$2:$A$249,0),"No Match")</f>
        <v>No Match</v>
      </c>
      <c r="G97" t="e">
        <f>VLOOKUP(C97,'NCPF8745_KH_Extraction_1%FDR'!$1:$1380,2,FALSE)</f>
        <v>#N/A</v>
      </c>
      <c r="H97" s="15" t="e">
        <f>VLOOKUP(C97,'NCPF8745_KH_Extraction_1%FDR'!$1:$1380,11,FALSE)</f>
        <v>#N/A</v>
      </c>
      <c r="I97" t="str">
        <f>VLOOKUP(C97,'NCPF8745_MF_Extraction_1%FDR'!$1:$297,2,FALSE)</f>
        <v>Uncharacterized protein OS=Candida glabrata (strain ATCC 2001 / CBS 138 / JCM 3761 / NBRC 0622 / NRRL Y-65) GN=CAGL0M10329g PE=4 SV=1 - [Q6FIZ8_CANGA]</v>
      </c>
      <c r="J97" s="15">
        <f>VLOOKUP(C97,'NCPF8745_MF_Extraction_1%FDR'!$1:$297,11,FALSE)</f>
        <v>13.67047538466</v>
      </c>
      <c r="K97" t="e">
        <f>VLOOKUP(C97,'NCPF8814_MF_Extraction_1%FDR'!$1:$249,2,FALSE)</f>
        <v>#N/A</v>
      </c>
      <c r="L97" s="15" t="e">
        <f>VLOOKUP(C97,'NCPF8814_MF_Extraction_1%FDR'!$1:$249,11,FALSE)</f>
        <v>#N/A</v>
      </c>
    </row>
    <row r="98" spans="1:12">
      <c r="A98" s="13" t="s">
        <v>637</v>
      </c>
      <c r="C98" s="13" t="s">
        <v>637</v>
      </c>
      <c r="D98">
        <f>IFERROR(MATCH(C98,'NCPF8745_KH_Extraction_1%FDR'!$A$2:$A$1380,0),"No Match")</f>
        <v>283</v>
      </c>
      <c r="E98">
        <f>IFERROR(MATCH(C98,'NCPF8745_MF_Extraction_1%FDR'!$A$2:$A$297,0),"No Match")</f>
        <v>267</v>
      </c>
      <c r="F98" t="str">
        <f>IFERROR(MATCH(C98,'NCPF8814_MF_Extraction_1%FDR'!$A$2:$A$249,0),"No Match")</f>
        <v>No Match</v>
      </c>
      <c r="G98" t="str">
        <f>VLOOKUP(C98,'NCPF8745_KH_Extraction_1%FDR'!$1:$1380,2,FALSE)</f>
        <v>Uncharacterized protein OS=Candida glabrata (strain ATCC 2001 / CBS 138 / JCM 3761 / NBRC 0622 / NRRL Y-65) GN=CAGL0M10241g PE=4 SV=1 - [Q6FJ02_CANGA]</v>
      </c>
      <c r="H98" s="15">
        <f>VLOOKUP(C98,'NCPF8745_KH_Extraction_1%FDR'!$1:$1380,11,FALSE)</f>
        <v>15.23750926466</v>
      </c>
      <c r="I98" t="str">
        <f>VLOOKUP(C98,'NCPF8745_MF_Extraction_1%FDR'!$1:$297,2,FALSE)</f>
        <v>Uncharacterized protein OS=Candida glabrata (strain ATCC 2001 / CBS 138 / JCM 3761 / NBRC 0622 / NRRL Y-65) GN=CAGL0M10241g PE=4 SV=1 - [Q6FJ02_CANGA]</v>
      </c>
      <c r="J98" s="15">
        <f>VLOOKUP(C98,'NCPF8745_MF_Extraction_1%FDR'!$1:$297,11,FALSE)</f>
        <v>15.23750926466</v>
      </c>
      <c r="K98" t="e">
        <f>VLOOKUP(C98,'NCPF8814_MF_Extraction_1%FDR'!$1:$249,2,FALSE)</f>
        <v>#N/A</v>
      </c>
      <c r="L98" s="15" t="e">
        <f>VLOOKUP(C98,'NCPF8814_MF_Extraction_1%FDR'!$1:$249,11,FALSE)</f>
        <v>#N/A</v>
      </c>
    </row>
    <row r="99" spans="1:12">
      <c r="A99" s="13" t="s">
        <v>639</v>
      </c>
      <c r="C99" s="13" t="s">
        <v>639</v>
      </c>
      <c r="D99">
        <f>IFERROR(MATCH(C99,'NCPF8745_KH_Extraction_1%FDR'!$A$2:$A$1380,0),"No Match")</f>
        <v>1365</v>
      </c>
      <c r="E99" t="str">
        <f>IFERROR(MATCH(C99,'NCPF8745_MF_Extraction_1%FDR'!$A$2:$A$297,0),"No Match")</f>
        <v>No Match</v>
      </c>
      <c r="F99" t="str">
        <f>IFERROR(MATCH(C99,'NCPF8814_MF_Extraction_1%FDR'!$A$2:$A$249,0),"No Match")</f>
        <v>No Match</v>
      </c>
      <c r="G99" t="str">
        <f>VLOOKUP(C99,'NCPF8745_KH_Extraction_1%FDR'!$1:$1380,2,FALSE)</f>
        <v>Uncharacterized protein OS=Candida glabrata (strain ATCC 2001 / CBS 138 / JCM 3761 / NBRC 0622 / NRRL Y-65) GN=CAGL0M10175g PE=4 SV=1 - [Q6FJ05_CANGA]</v>
      </c>
      <c r="H99" s="15">
        <f>VLOOKUP(C99,'NCPF8745_KH_Extraction_1%FDR'!$1:$1380,11,FALSE)</f>
        <v>167.71336881465999</v>
      </c>
      <c r="I99" t="e">
        <f>VLOOKUP(C99,'NCPF8745_MF_Extraction_1%FDR'!$1:$297,2,FALSE)</f>
        <v>#N/A</v>
      </c>
      <c r="J99" s="15" t="e">
        <f>VLOOKUP(C99,'NCPF8745_MF_Extraction_1%FDR'!$1:$297,11,FALSE)</f>
        <v>#N/A</v>
      </c>
      <c r="K99" t="e">
        <f>VLOOKUP(C99,'NCPF8814_MF_Extraction_1%FDR'!$1:$249,2,FALSE)</f>
        <v>#N/A</v>
      </c>
      <c r="L99" s="15" t="e">
        <f>VLOOKUP(C99,'NCPF8814_MF_Extraction_1%FDR'!$1:$249,11,FALSE)</f>
        <v>#N/A</v>
      </c>
    </row>
    <row r="100" spans="1:12">
      <c r="A100" s="13" t="s">
        <v>644</v>
      </c>
      <c r="C100" s="13" t="s">
        <v>644</v>
      </c>
      <c r="D100">
        <f>IFERROR(MATCH(C100,'NCPF8745_KH_Extraction_1%FDR'!$A$2:$A$1380,0),"No Match")</f>
        <v>715</v>
      </c>
      <c r="E100" t="str">
        <f>IFERROR(MATCH(C100,'NCPF8745_MF_Extraction_1%FDR'!$A$2:$A$297,0),"No Match")</f>
        <v>No Match</v>
      </c>
      <c r="F100" t="str">
        <f>IFERROR(MATCH(C100,'NCPF8814_MF_Extraction_1%FDR'!$A$2:$A$249,0),"No Match")</f>
        <v>No Match</v>
      </c>
      <c r="G100" t="str">
        <f>VLOOKUP(C100,'NCPF8745_KH_Extraction_1%FDR'!$1:$1380,2,FALSE)</f>
        <v>Uncharacterized protein OS=Candida glabrata (strain ATCC 2001 / CBS 138 / JCM 3761 / NBRC 0622 / NRRL Y-65) GN=VIP1 PE=3 SV=1 - [Q6FJ21_CANGA]</v>
      </c>
      <c r="H100" s="15">
        <f>VLOOKUP(C100,'NCPF8745_KH_Extraction_1%FDR'!$1:$1380,11,FALSE)</f>
        <v>127.58769496466</v>
      </c>
      <c r="I100" t="e">
        <f>VLOOKUP(C100,'NCPF8745_MF_Extraction_1%FDR'!$1:$297,2,FALSE)</f>
        <v>#N/A</v>
      </c>
      <c r="J100" s="15" t="e">
        <f>VLOOKUP(C100,'NCPF8745_MF_Extraction_1%FDR'!$1:$297,11,FALSE)</f>
        <v>#N/A</v>
      </c>
      <c r="K100" t="e">
        <f>VLOOKUP(C100,'NCPF8814_MF_Extraction_1%FDR'!$1:$249,2,FALSE)</f>
        <v>#N/A</v>
      </c>
      <c r="L100" s="15" t="e">
        <f>VLOOKUP(C100,'NCPF8814_MF_Extraction_1%FDR'!$1:$249,11,FALSE)</f>
        <v>#N/A</v>
      </c>
    </row>
    <row r="101" spans="1:12">
      <c r="A101" s="13" t="s">
        <v>645</v>
      </c>
      <c r="C101" s="13" t="s">
        <v>645</v>
      </c>
      <c r="D101">
        <f>IFERROR(MATCH(C101,'NCPF8745_KH_Extraction_1%FDR'!$A$2:$A$1380,0),"No Match")</f>
        <v>1138</v>
      </c>
      <c r="E101" t="str">
        <f>IFERROR(MATCH(C101,'NCPF8745_MF_Extraction_1%FDR'!$A$2:$A$297,0),"No Match")</f>
        <v>No Match</v>
      </c>
      <c r="F101" t="str">
        <f>IFERROR(MATCH(C101,'NCPF8814_MF_Extraction_1%FDR'!$A$2:$A$249,0),"No Match")</f>
        <v>No Match</v>
      </c>
      <c r="G101" t="str">
        <f>VLOOKUP(C101,'NCPF8745_KH_Extraction_1%FDR'!$1:$1380,2,FALSE)</f>
        <v>Protein YIM1 OS=Candida glabrata (strain ATCC 2001 / CBS 138 / JCM 3761 / NBRC 0622 / NRRL Y-65) GN=YIM1 PE=3 SV=1 - [YIM1_CANGA]</v>
      </c>
      <c r="H101" s="15">
        <f>VLOOKUP(C101,'NCPF8745_KH_Extraction_1%FDR'!$1:$1380,11,FALSE)</f>
        <v>41.822244364660001</v>
      </c>
      <c r="I101" t="e">
        <f>VLOOKUP(C101,'NCPF8745_MF_Extraction_1%FDR'!$1:$297,2,FALSE)</f>
        <v>#N/A</v>
      </c>
      <c r="J101" s="15" t="e">
        <f>VLOOKUP(C101,'NCPF8745_MF_Extraction_1%FDR'!$1:$297,11,FALSE)</f>
        <v>#N/A</v>
      </c>
      <c r="K101" t="e">
        <f>VLOOKUP(C101,'NCPF8814_MF_Extraction_1%FDR'!$1:$249,2,FALSE)</f>
        <v>#N/A</v>
      </c>
      <c r="L101" s="15" t="e">
        <f>VLOOKUP(C101,'NCPF8814_MF_Extraction_1%FDR'!$1:$249,11,FALSE)</f>
        <v>#N/A</v>
      </c>
    </row>
    <row r="102" spans="1:12">
      <c r="A102" s="13" t="s">
        <v>647</v>
      </c>
      <c r="C102" s="13" t="s">
        <v>647</v>
      </c>
      <c r="D102">
        <f>IFERROR(MATCH(C102,'NCPF8745_KH_Extraction_1%FDR'!$A$2:$A$1380,0),"No Match")</f>
        <v>67</v>
      </c>
      <c r="E102" t="str">
        <f>IFERROR(MATCH(C102,'NCPF8745_MF_Extraction_1%FDR'!$A$2:$A$297,0),"No Match")</f>
        <v>No Match</v>
      </c>
      <c r="F102" t="str">
        <f>IFERROR(MATCH(C102,'NCPF8814_MF_Extraction_1%FDR'!$A$2:$A$249,0),"No Match")</f>
        <v>No Match</v>
      </c>
      <c r="G102" t="str">
        <f>VLOOKUP(C102,'NCPF8745_KH_Extraction_1%FDR'!$1:$1380,2,FALSE)</f>
        <v>ATP synthase subunit alpha OS=Candida glabrata (strain ATCC 2001 / CBS 138 / JCM 3761 / NBRC 0622 / NRRL Y-65) GN=ATP1 PE=3 SV=1 - [Q6FJ33_CANGA]</v>
      </c>
      <c r="H102" s="15">
        <f>VLOOKUP(C102,'NCPF8745_KH_Extraction_1%FDR'!$1:$1380,11,FALSE)</f>
        <v>58.485269884659999</v>
      </c>
      <c r="I102" t="e">
        <f>VLOOKUP(C102,'NCPF8745_MF_Extraction_1%FDR'!$1:$297,2,FALSE)</f>
        <v>#N/A</v>
      </c>
      <c r="J102" s="15" t="e">
        <f>VLOOKUP(C102,'NCPF8745_MF_Extraction_1%FDR'!$1:$297,11,FALSE)</f>
        <v>#N/A</v>
      </c>
      <c r="K102" t="e">
        <f>VLOOKUP(C102,'NCPF8814_MF_Extraction_1%FDR'!$1:$249,2,FALSE)</f>
        <v>#N/A</v>
      </c>
      <c r="L102" s="15" t="e">
        <f>VLOOKUP(C102,'NCPF8814_MF_Extraction_1%FDR'!$1:$249,11,FALSE)</f>
        <v>#N/A</v>
      </c>
    </row>
    <row r="103" spans="1:12">
      <c r="A103" s="13" t="s">
        <v>648</v>
      </c>
      <c r="C103" s="13" t="s">
        <v>648</v>
      </c>
      <c r="D103">
        <f>IFERROR(MATCH(C103,'NCPF8745_KH_Extraction_1%FDR'!$A$2:$A$1380,0),"No Match")</f>
        <v>1158</v>
      </c>
      <c r="E103" t="str">
        <f>IFERROR(MATCH(C103,'NCPF8745_MF_Extraction_1%FDR'!$A$2:$A$297,0),"No Match")</f>
        <v>No Match</v>
      </c>
      <c r="F103" t="str">
        <f>IFERROR(MATCH(C103,'NCPF8814_MF_Extraction_1%FDR'!$A$2:$A$249,0),"No Match")</f>
        <v>No Match</v>
      </c>
      <c r="G103" t="str">
        <f>VLOOKUP(C103,'NCPF8745_KH_Extraction_1%FDR'!$1:$1380,2,FALSE)</f>
        <v>Uncharacterized protein OS=Candida glabrata (strain ATCC 2001 / CBS 138 / JCM 3761 / NBRC 0622 / NRRL Y-65) GN=CAGL0M09449g PE=4 SV=1 - [Q6FJ39_CANGA]</v>
      </c>
      <c r="H103" s="15">
        <f>VLOOKUP(C103,'NCPF8745_KH_Extraction_1%FDR'!$1:$1380,11,FALSE)</f>
        <v>118.29213956466</v>
      </c>
      <c r="I103" t="e">
        <f>VLOOKUP(C103,'NCPF8745_MF_Extraction_1%FDR'!$1:$297,2,FALSE)</f>
        <v>#N/A</v>
      </c>
      <c r="J103" s="15" t="e">
        <f>VLOOKUP(C103,'NCPF8745_MF_Extraction_1%FDR'!$1:$297,11,FALSE)</f>
        <v>#N/A</v>
      </c>
      <c r="K103" t="e">
        <f>VLOOKUP(C103,'NCPF8814_MF_Extraction_1%FDR'!$1:$249,2,FALSE)</f>
        <v>#N/A</v>
      </c>
      <c r="L103" s="15" t="e">
        <f>VLOOKUP(C103,'NCPF8814_MF_Extraction_1%FDR'!$1:$249,11,FALSE)</f>
        <v>#N/A</v>
      </c>
    </row>
    <row r="104" spans="1:12">
      <c r="A104" s="13" t="s">
        <v>649</v>
      </c>
      <c r="C104" s="13" t="s">
        <v>649</v>
      </c>
      <c r="D104">
        <f>IFERROR(MATCH(C104,'NCPF8745_KH_Extraction_1%FDR'!$A$2:$A$1380,0),"No Match")</f>
        <v>911</v>
      </c>
      <c r="E104" t="str">
        <f>IFERROR(MATCH(C104,'NCPF8745_MF_Extraction_1%FDR'!$A$2:$A$297,0),"No Match")</f>
        <v>No Match</v>
      </c>
      <c r="F104" t="str">
        <f>IFERROR(MATCH(C104,'NCPF8814_MF_Extraction_1%FDR'!$A$2:$A$249,0),"No Match")</f>
        <v>No Match</v>
      </c>
      <c r="G104" t="str">
        <f>VLOOKUP(C104,'NCPF8745_KH_Extraction_1%FDR'!$1:$1380,2,FALSE)</f>
        <v>Protein kinase C OS=Candida glabrata (strain ATCC 2001 / CBS 138 / JCM 3761 / NBRC 0622 / NRRL Y-65) GN=CAGL0M09361g PE=3 SV=1 - [Q6FJ43_CANGA]</v>
      </c>
      <c r="H104" s="15">
        <f>VLOOKUP(C104,'NCPF8745_KH_Extraction_1%FDR'!$1:$1380,11,FALSE)</f>
        <v>130.62522588466001</v>
      </c>
      <c r="I104" t="e">
        <f>VLOOKUP(C104,'NCPF8745_MF_Extraction_1%FDR'!$1:$297,2,FALSE)</f>
        <v>#N/A</v>
      </c>
      <c r="J104" s="15" t="e">
        <f>VLOOKUP(C104,'NCPF8745_MF_Extraction_1%FDR'!$1:$297,11,FALSE)</f>
        <v>#N/A</v>
      </c>
      <c r="K104" t="e">
        <f>VLOOKUP(C104,'NCPF8814_MF_Extraction_1%FDR'!$1:$249,2,FALSE)</f>
        <v>#N/A</v>
      </c>
      <c r="L104" s="15" t="e">
        <f>VLOOKUP(C104,'NCPF8814_MF_Extraction_1%FDR'!$1:$249,11,FALSE)</f>
        <v>#N/A</v>
      </c>
    </row>
    <row r="105" spans="1:12">
      <c r="A105" s="13" t="s">
        <v>4654</v>
      </c>
      <c r="C105" s="13" t="s">
        <v>4654</v>
      </c>
      <c r="D105" t="str">
        <f>IFERROR(MATCH(C105,'NCPF8745_KH_Extraction_1%FDR'!$A$2:$A$1380,0),"No Match")</f>
        <v>No Match</v>
      </c>
      <c r="E105">
        <f>IFERROR(MATCH(C105,'NCPF8745_MF_Extraction_1%FDR'!$A$2:$A$297,0),"No Match")</f>
        <v>270</v>
      </c>
      <c r="F105" t="str">
        <f>IFERROR(MATCH(C105,'NCPF8814_MF_Extraction_1%FDR'!$A$2:$A$249,0),"No Match")</f>
        <v>No Match</v>
      </c>
      <c r="G105" t="e">
        <f>VLOOKUP(C105,'NCPF8745_KH_Extraction_1%FDR'!$1:$1380,2,FALSE)</f>
        <v>#N/A</v>
      </c>
      <c r="H105" s="15" t="e">
        <f>VLOOKUP(C105,'NCPF8745_KH_Extraction_1%FDR'!$1:$1380,11,FALSE)</f>
        <v>#N/A</v>
      </c>
      <c r="I105" t="str">
        <f>VLOOKUP(C105,'NCPF8745_MF_Extraction_1%FDR'!$1:$297,2,FALSE)</f>
        <v>Uncharacterized protein OS=Candida glabrata (strain ATCC 2001 / CBS 138 / JCM 3761 / NBRC 0622 / NRRL Y-65) GN=CAGL0M09273g PE=4 SV=1 - [Q6FJ47_CANGA]</v>
      </c>
      <c r="J105" s="15">
        <f>VLOOKUP(C105,'NCPF8745_MF_Extraction_1%FDR'!$1:$297,11,FALSE)</f>
        <v>32.446051734660003</v>
      </c>
      <c r="K105" t="e">
        <f>VLOOKUP(C105,'NCPF8814_MF_Extraction_1%FDR'!$1:$249,2,FALSE)</f>
        <v>#N/A</v>
      </c>
      <c r="L105" s="15" t="e">
        <f>VLOOKUP(C105,'NCPF8814_MF_Extraction_1%FDR'!$1:$249,11,FALSE)</f>
        <v>#N/A</v>
      </c>
    </row>
    <row r="106" spans="1:12">
      <c r="A106" s="13" t="s">
        <v>650</v>
      </c>
      <c r="C106" s="13" t="s">
        <v>650</v>
      </c>
      <c r="D106">
        <f>IFERROR(MATCH(C106,'NCPF8745_KH_Extraction_1%FDR'!$A$2:$A$1380,0),"No Match")</f>
        <v>718</v>
      </c>
      <c r="E106" t="str">
        <f>IFERROR(MATCH(C106,'NCPF8745_MF_Extraction_1%FDR'!$A$2:$A$297,0),"No Match")</f>
        <v>No Match</v>
      </c>
      <c r="F106" t="str">
        <f>IFERROR(MATCH(C106,'NCPF8814_MF_Extraction_1%FDR'!$A$2:$A$249,0),"No Match")</f>
        <v>No Match</v>
      </c>
      <c r="G106" t="str">
        <f>VLOOKUP(C106,'NCPF8745_KH_Extraction_1%FDR'!$1:$1380,2,FALSE)</f>
        <v>Uncharacterized protein OS=Candida glabrata (strain ATCC 2001 / CBS 138 / JCM 3761 / NBRC 0622 / NRRL Y-65) GN=CAGL0M09185g PE=4 SV=1 - [Q6FJ51_CANGA]</v>
      </c>
      <c r="H106" s="15">
        <f>VLOOKUP(C106,'NCPF8745_KH_Extraction_1%FDR'!$1:$1380,11,FALSE)</f>
        <v>34.226786624660001</v>
      </c>
      <c r="I106" t="e">
        <f>VLOOKUP(C106,'NCPF8745_MF_Extraction_1%FDR'!$1:$297,2,FALSE)</f>
        <v>#N/A</v>
      </c>
      <c r="J106" s="15" t="e">
        <f>VLOOKUP(C106,'NCPF8745_MF_Extraction_1%FDR'!$1:$297,11,FALSE)</f>
        <v>#N/A</v>
      </c>
      <c r="K106" t="e">
        <f>VLOOKUP(C106,'NCPF8814_MF_Extraction_1%FDR'!$1:$249,2,FALSE)</f>
        <v>#N/A</v>
      </c>
      <c r="L106" s="15" t="e">
        <f>VLOOKUP(C106,'NCPF8814_MF_Extraction_1%FDR'!$1:$249,11,FALSE)</f>
        <v>#N/A</v>
      </c>
    </row>
    <row r="107" spans="1:12">
      <c r="A107" s="13" t="s">
        <v>657</v>
      </c>
      <c r="C107" s="13" t="s">
        <v>657</v>
      </c>
      <c r="D107">
        <f>IFERROR(MATCH(C107,'NCPF8745_KH_Extraction_1%FDR'!$A$2:$A$1380,0),"No Match")</f>
        <v>1047</v>
      </c>
      <c r="E107" t="str">
        <f>IFERROR(MATCH(C107,'NCPF8745_MF_Extraction_1%FDR'!$A$2:$A$297,0),"No Match")</f>
        <v>No Match</v>
      </c>
      <c r="F107" t="str">
        <f>IFERROR(MATCH(C107,'NCPF8814_MF_Extraction_1%FDR'!$A$2:$A$249,0),"No Match")</f>
        <v>No Match</v>
      </c>
      <c r="G107" t="str">
        <f>VLOOKUP(C107,'NCPF8745_KH_Extraction_1%FDR'!$1:$1380,2,FALSE)</f>
        <v>Uncharacterized protein OS=Candida glabrata (strain ATCC 2001 / CBS 138 / JCM 3761 / NBRC 0622 / NRRL Y-65) GN=CAGL0M08844g PE=4 SV=1 - [Q6FJ64_CANGA]</v>
      </c>
      <c r="H107" s="15">
        <f>VLOOKUP(C107,'NCPF8745_KH_Extraction_1%FDR'!$1:$1380,11,FALSE)</f>
        <v>58.929315384660001</v>
      </c>
      <c r="I107" t="e">
        <f>VLOOKUP(C107,'NCPF8745_MF_Extraction_1%FDR'!$1:$297,2,FALSE)</f>
        <v>#N/A</v>
      </c>
      <c r="J107" s="15" t="e">
        <f>VLOOKUP(C107,'NCPF8745_MF_Extraction_1%FDR'!$1:$297,11,FALSE)</f>
        <v>#N/A</v>
      </c>
      <c r="K107" t="e">
        <f>VLOOKUP(C107,'NCPF8814_MF_Extraction_1%FDR'!$1:$249,2,FALSE)</f>
        <v>#N/A</v>
      </c>
      <c r="L107" s="15" t="e">
        <f>VLOOKUP(C107,'NCPF8814_MF_Extraction_1%FDR'!$1:$249,11,FALSE)</f>
        <v>#N/A</v>
      </c>
    </row>
    <row r="108" spans="1:12">
      <c r="A108" s="13" t="s">
        <v>658</v>
      </c>
      <c r="C108" s="13" t="s">
        <v>658</v>
      </c>
      <c r="D108">
        <f>IFERROR(MATCH(C108,'NCPF8745_KH_Extraction_1%FDR'!$A$2:$A$1380,0),"No Match")</f>
        <v>692</v>
      </c>
      <c r="E108" t="str">
        <f>IFERROR(MATCH(C108,'NCPF8745_MF_Extraction_1%FDR'!$A$2:$A$297,0),"No Match")</f>
        <v>No Match</v>
      </c>
      <c r="F108" t="str">
        <f>IFERROR(MATCH(C108,'NCPF8814_MF_Extraction_1%FDR'!$A$2:$A$249,0),"No Match")</f>
        <v>No Match</v>
      </c>
      <c r="G108" t="str">
        <f>VLOOKUP(C108,'NCPF8745_KH_Extraction_1%FDR'!$1:$1380,2,FALSE)</f>
        <v>Uncharacterized protein OS=Candida glabrata (strain ATCC 2001 / CBS 138 / JCM 3761 / NBRC 0622 / NRRL Y-65) GN=HSP78 PE=3 SV=1 - [Q6FJ65_CANGA]</v>
      </c>
      <c r="H108" s="15">
        <f>VLOOKUP(C108,'NCPF8745_KH_Extraction_1%FDR'!$1:$1380,11,FALSE)</f>
        <v>88.839855864659995</v>
      </c>
      <c r="I108" t="e">
        <f>VLOOKUP(C108,'NCPF8745_MF_Extraction_1%FDR'!$1:$297,2,FALSE)</f>
        <v>#N/A</v>
      </c>
      <c r="J108" s="15" t="e">
        <f>VLOOKUP(C108,'NCPF8745_MF_Extraction_1%FDR'!$1:$297,11,FALSE)</f>
        <v>#N/A</v>
      </c>
      <c r="K108" t="e">
        <f>VLOOKUP(C108,'NCPF8814_MF_Extraction_1%FDR'!$1:$249,2,FALSE)</f>
        <v>#N/A</v>
      </c>
      <c r="L108" s="15" t="e">
        <f>VLOOKUP(C108,'NCPF8814_MF_Extraction_1%FDR'!$1:$249,11,FALSE)</f>
        <v>#N/A</v>
      </c>
    </row>
    <row r="109" spans="1:12">
      <c r="A109" s="13" t="s">
        <v>661</v>
      </c>
      <c r="C109" s="13" t="s">
        <v>661</v>
      </c>
      <c r="D109">
        <f>IFERROR(MATCH(C109,'NCPF8745_KH_Extraction_1%FDR'!$A$2:$A$1380,0),"No Match")</f>
        <v>1230</v>
      </c>
      <c r="E109" t="str">
        <f>IFERROR(MATCH(C109,'NCPF8745_MF_Extraction_1%FDR'!$A$2:$A$297,0),"No Match")</f>
        <v>No Match</v>
      </c>
      <c r="F109" t="str">
        <f>IFERROR(MATCH(C109,'NCPF8814_MF_Extraction_1%FDR'!$A$2:$A$249,0),"No Match")</f>
        <v>No Match</v>
      </c>
      <c r="G109" t="str">
        <f>VLOOKUP(C109,'NCPF8745_KH_Extraction_1%FDR'!$1:$1380,2,FALSE)</f>
        <v>Palmitoyltransferase AKR1 OS=Candida glabrata (strain ATCC 2001 / CBS 138 / JCM 3761 / NBRC 0622 / NRRL Y-65) GN=AKR1 PE=3 SV=1 - [AKR1_CANGA]</v>
      </c>
      <c r="H109" s="15">
        <f>VLOOKUP(C109,'NCPF8745_KH_Extraction_1%FDR'!$1:$1380,11,FALSE)</f>
        <v>85.485370734659995</v>
      </c>
      <c r="I109" t="e">
        <f>VLOOKUP(C109,'NCPF8745_MF_Extraction_1%FDR'!$1:$297,2,FALSE)</f>
        <v>#N/A</v>
      </c>
      <c r="J109" s="15" t="e">
        <f>VLOOKUP(C109,'NCPF8745_MF_Extraction_1%FDR'!$1:$297,11,FALSE)</f>
        <v>#N/A</v>
      </c>
      <c r="K109" t="e">
        <f>VLOOKUP(C109,'NCPF8814_MF_Extraction_1%FDR'!$1:$249,2,FALSE)</f>
        <v>#N/A</v>
      </c>
      <c r="L109" s="15" t="e">
        <f>VLOOKUP(C109,'NCPF8814_MF_Extraction_1%FDR'!$1:$249,11,FALSE)</f>
        <v>#N/A</v>
      </c>
    </row>
    <row r="110" spans="1:12">
      <c r="A110" s="13" t="s">
        <v>662</v>
      </c>
      <c r="C110" s="13" t="s">
        <v>662</v>
      </c>
      <c r="D110">
        <f>IFERROR(MATCH(C110,'NCPF8745_KH_Extraction_1%FDR'!$A$2:$A$1380,0),"No Match")</f>
        <v>1337</v>
      </c>
      <c r="E110" t="str">
        <f>IFERROR(MATCH(C110,'NCPF8745_MF_Extraction_1%FDR'!$A$2:$A$297,0),"No Match")</f>
        <v>No Match</v>
      </c>
      <c r="F110" t="str">
        <f>IFERROR(MATCH(C110,'NCPF8814_MF_Extraction_1%FDR'!$A$2:$A$249,0),"No Match")</f>
        <v>No Match</v>
      </c>
      <c r="G110" t="str">
        <f>VLOOKUP(C110,'NCPF8745_KH_Extraction_1%FDR'!$1:$1380,2,FALSE)</f>
        <v>Probable cytosolic iron-sulfur protein assembly protein 1 OS=Candida glabrata (strain ATCC 2001 / CBS 138 / JCM 3761 / NBRC 0622 / NRRL Y-65) GN=CIA1 PE=3 SV=1 - [CIAO1_CANGA]</v>
      </c>
      <c r="H110" s="15">
        <f>VLOOKUP(C110,'NCPF8745_KH_Extraction_1%FDR'!$1:$1380,11,FALSE)</f>
        <v>37.995507034660001</v>
      </c>
      <c r="I110" t="e">
        <f>VLOOKUP(C110,'NCPF8745_MF_Extraction_1%FDR'!$1:$297,2,FALSE)</f>
        <v>#N/A</v>
      </c>
      <c r="J110" s="15" t="e">
        <f>VLOOKUP(C110,'NCPF8745_MF_Extraction_1%FDR'!$1:$297,11,FALSE)</f>
        <v>#N/A</v>
      </c>
      <c r="K110" t="e">
        <f>VLOOKUP(C110,'NCPF8814_MF_Extraction_1%FDR'!$1:$249,2,FALSE)</f>
        <v>#N/A</v>
      </c>
      <c r="L110" s="15" t="e">
        <f>VLOOKUP(C110,'NCPF8814_MF_Extraction_1%FDR'!$1:$249,11,FALSE)</f>
        <v>#N/A</v>
      </c>
    </row>
    <row r="111" spans="1:12">
      <c r="A111" s="13" t="s">
        <v>665</v>
      </c>
      <c r="C111" s="13" t="s">
        <v>665</v>
      </c>
      <c r="D111">
        <f>IFERROR(MATCH(C111,'NCPF8745_KH_Extraction_1%FDR'!$A$2:$A$1380,0),"No Match")</f>
        <v>164</v>
      </c>
      <c r="E111" t="str">
        <f>IFERROR(MATCH(C111,'NCPF8745_MF_Extraction_1%FDR'!$A$2:$A$297,0),"No Match")</f>
        <v>No Match</v>
      </c>
      <c r="F111" t="str">
        <f>IFERROR(MATCH(C111,'NCPF8814_MF_Extraction_1%FDR'!$A$2:$A$249,0),"No Match")</f>
        <v>No Match</v>
      </c>
      <c r="G111" t="str">
        <f>VLOOKUP(C111,'NCPF8745_KH_Extraction_1%FDR'!$1:$1380,2,FALSE)</f>
        <v>Uncharacterized protein OS=Candida glabrata (strain ATCC 2001 / CBS 138 / JCM 3761 / NBRC 0622 / NRRL Y-65) GN=PIR3 PE=4 SV=1 - [Q6FJ80_CANGA]</v>
      </c>
      <c r="H111" s="15">
        <f>VLOOKUP(C111,'NCPF8745_KH_Extraction_1%FDR'!$1:$1380,11,FALSE)</f>
        <v>34.055225874660003</v>
      </c>
      <c r="I111" t="e">
        <f>VLOOKUP(C111,'NCPF8745_MF_Extraction_1%FDR'!$1:$297,2,FALSE)</f>
        <v>#N/A</v>
      </c>
      <c r="J111" s="15" t="e">
        <f>VLOOKUP(C111,'NCPF8745_MF_Extraction_1%FDR'!$1:$297,11,FALSE)</f>
        <v>#N/A</v>
      </c>
      <c r="K111" t="e">
        <f>VLOOKUP(C111,'NCPF8814_MF_Extraction_1%FDR'!$1:$249,2,FALSE)</f>
        <v>#N/A</v>
      </c>
      <c r="L111" s="15" t="e">
        <f>VLOOKUP(C111,'NCPF8814_MF_Extraction_1%FDR'!$1:$249,11,FALSE)</f>
        <v>#N/A</v>
      </c>
    </row>
    <row r="112" spans="1:12">
      <c r="A112" s="13" t="s">
        <v>666</v>
      </c>
      <c r="C112" s="13" t="s">
        <v>666</v>
      </c>
      <c r="D112">
        <f>IFERROR(MATCH(C112,'NCPF8745_KH_Extraction_1%FDR'!$A$2:$A$1380,0),"No Match")</f>
        <v>960</v>
      </c>
      <c r="E112" t="str">
        <f>IFERROR(MATCH(C112,'NCPF8745_MF_Extraction_1%FDR'!$A$2:$A$297,0),"No Match")</f>
        <v>No Match</v>
      </c>
      <c r="F112" t="str">
        <f>IFERROR(MATCH(C112,'NCPF8814_MF_Extraction_1%FDR'!$A$2:$A$249,0),"No Match")</f>
        <v>No Match</v>
      </c>
      <c r="G112" t="str">
        <f>VLOOKUP(C112,'NCPF8745_KH_Extraction_1%FDR'!$1:$1380,2,FALSE)</f>
        <v>GPI ethanolamine phosphate transferase 1 OS=Candida glabrata (strain ATCC 2001 / CBS 138 / JCM 3761 / NBRC 0622 / NRRL Y-65) GN=MCD4 PE=3 SV=1 - [MCD4_CANGA]</v>
      </c>
      <c r="H112" s="15">
        <f>VLOOKUP(C112,'NCPF8745_KH_Extraction_1%FDR'!$1:$1380,11,FALSE)</f>
        <v>104.66254085465999</v>
      </c>
      <c r="I112" t="e">
        <f>VLOOKUP(C112,'NCPF8745_MF_Extraction_1%FDR'!$1:$297,2,FALSE)</f>
        <v>#N/A</v>
      </c>
      <c r="J112" s="15" t="e">
        <f>VLOOKUP(C112,'NCPF8745_MF_Extraction_1%FDR'!$1:$297,11,FALSE)</f>
        <v>#N/A</v>
      </c>
      <c r="K112" t="e">
        <f>VLOOKUP(C112,'NCPF8814_MF_Extraction_1%FDR'!$1:$249,2,FALSE)</f>
        <v>#N/A</v>
      </c>
      <c r="L112" s="15" t="e">
        <f>VLOOKUP(C112,'NCPF8814_MF_Extraction_1%FDR'!$1:$249,11,FALSE)</f>
        <v>#N/A</v>
      </c>
    </row>
    <row r="113" spans="1:12">
      <c r="A113" s="13" t="s">
        <v>667</v>
      </c>
      <c r="C113" s="13" t="s">
        <v>667</v>
      </c>
      <c r="D113">
        <f>IFERROR(MATCH(C113,'NCPF8745_KH_Extraction_1%FDR'!$A$2:$A$1380,0),"No Match")</f>
        <v>1125</v>
      </c>
      <c r="E113" t="str">
        <f>IFERROR(MATCH(C113,'NCPF8745_MF_Extraction_1%FDR'!$A$2:$A$297,0),"No Match")</f>
        <v>No Match</v>
      </c>
      <c r="F113" t="str">
        <f>IFERROR(MATCH(C113,'NCPF8814_MF_Extraction_1%FDR'!$A$2:$A$249,0),"No Match")</f>
        <v>No Match</v>
      </c>
      <c r="G113" t="str">
        <f>VLOOKUP(C113,'NCPF8745_KH_Extraction_1%FDR'!$1:$1380,2,FALSE)</f>
        <v>Uncharacterized protein OS=Candida glabrata (strain ATCC 2001 / CBS 138 / JCM 3761 / NBRC 0622 / NRRL Y-65) GN=CAGL0M08404g PE=3 SV=1 - [Q6FJ83_CANGA]</v>
      </c>
      <c r="H113" s="15">
        <f>VLOOKUP(C113,'NCPF8745_KH_Extraction_1%FDR'!$1:$1380,11,FALSE)</f>
        <v>53.720331274660097</v>
      </c>
      <c r="I113" t="e">
        <f>VLOOKUP(C113,'NCPF8745_MF_Extraction_1%FDR'!$1:$297,2,FALSE)</f>
        <v>#N/A</v>
      </c>
      <c r="J113" s="15" t="e">
        <f>VLOOKUP(C113,'NCPF8745_MF_Extraction_1%FDR'!$1:$297,11,FALSE)</f>
        <v>#N/A</v>
      </c>
      <c r="K113" t="e">
        <f>VLOOKUP(C113,'NCPF8814_MF_Extraction_1%FDR'!$1:$249,2,FALSE)</f>
        <v>#N/A</v>
      </c>
      <c r="L113" s="15" t="e">
        <f>VLOOKUP(C113,'NCPF8814_MF_Extraction_1%FDR'!$1:$249,11,FALSE)</f>
        <v>#N/A</v>
      </c>
    </row>
    <row r="114" spans="1:12">
      <c r="A114" s="13" t="s">
        <v>668</v>
      </c>
      <c r="C114" s="13" t="s">
        <v>668</v>
      </c>
      <c r="D114">
        <f>IFERROR(MATCH(C114,'NCPF8745_KH_Extraction_1%FDR'!$A$2:$A$1380,0),"No Match")</f>
        <v>917</v>
      </c>
      <c r="E114" t="str">
        <f>IFERROR(MATCH(C114,'NCPF8745_MF_Extraction_1%FDR'!$A$2:$A$297,0),"No Match")</f>
        <v>No Match</v>
      </c>
      <c r="F114" t="str">
        <f>IFERROR(MATCH(C114,'NCPF8814_MF_Extraction_1%FDR'!$A$2:$A$249,0),"No Match")</f>
        <v>No Match</v>
      </c>
      <c r="G114" t="str">
        <f>VLOOKUP(C114,'NCPF8745_KH_Extraction_1%FDR'!$1:$1380,2,FALSE)</f>
        <v>Uncharacterized protein OS=Candida glabrata (strain ATCC 2001 / CBS 138 / JCM 3761 / NBRC 0622 / NRRL Y-65) GN=CAGL0M08382g PE=4 SV=1 - [Q6FJ84_CANGA]</v>
      </c>
      <c r="H114" s="15">
        <f>VLOOKUP(C114,'NCPF8745_KH_Extraction_1%FDR'!$1:$1380,11,FALSE)</f>
        <v>15.24302779466</v>
      </c>
      <c r="I114" t="e">
        <f>VLOOKUP(C114,'NCPF8745_MF_Extraction_1%FDR'!$1:$297,2,FALSE)</f>
        <v>#N/A</v>
      </c>
      <c r="J114" s="15" t="e">
        <f>VLOOKUP(C114,'NCPF8745_MF_Extraction_1%FDR'!$1:$297,11,FALSE)</f>
        <v>#N/A</v>
      </c>
      <c r="K114" t="e">
        <f>VLOOKUP(C114,'NCPF8814_MF_Extraction_1%FDR'!$1:$249,2,FALSE)</f>
        <v>#N/A</v>
      </c>
      <c r="L114" s="15" t="e">
        <f>VLOOKUP(C114,'NCPF8814_MF_Extraction_1%FDR'!$1:$249,11,FALSE)</f>
        <v>#N/A</v>
      </c>
    </row>
    <row r="115" spans="1:12">
      <c r="A115" s="13" t="s">
        <v>673</v>
      </c>
      <c r="C115" s="13" t="s">
        <v>673</v>
      </c>
      <c r="D115">
        <f>IFERROR(MATCH(C115,'NCPF8745_KH_Extraction_1%FDR'!$A$2:$A$1380,0),"No Match")</f>
        <v>1207</v>
      </c>
      <c r="E115" t="str">
        <f>IFERROR(MATCH(C115,'NCPF8745_MF_Extraction_1%FDR'!$A$2:$A$297,0),"No Match")</f>
        <v>No Match</v>
      </c>
      <c r="F115" t="str">
        <f>IFERROR(MATCH(C115,'NCPF8814_MF_Extraction_1%FDR'!$A$2:$A$249,0),"No Match")</f>
        <v>No Match</v>
      </c>
      <c r="G115" t="str">
        <f>VLOOKUP(C115,'NCPF8745_KH_Extraction_1%FDR'!$1:$1380,2,FALSE)</f>
        <v>Uncharacterized protein OS=Candida glabrata (strain ATCC 2001 / CBS 138 / JCM 3761 / NBRC 0622 / NRRL Y-65) GN=CAGL0M08250g PE=4 SV=1 - [Q6FJ90_CANGA]</v>
      </c>
      <c r="H115" s="15">
        <f>VLOOKUP(C115,'NCPF8745_KH_Extraction_1%FDR'!$1:$1380,11,FALSE)</f>
        <v>63.688692654660002</v>
      </c>
      <c r="I115" t="e">
        <f>VLOOKUP(C115,'NCPF8745_MF_Extraction_1%FDR'!$1:$297,2,FALSE)</f>
        <v>#N/A</v>
      </c>
      <c r="J115" s="15" t="e">
        <f>VLOOKUP(C115,'NCPF8745_MF_Extraction_1%FDR'!$1:$297,11,FALSE)</f>
        <v>#N/A</v>
      </c>
      <c r="K115" t="e">
        <f>VLOOKUP(C115,'NCPF8814_MF_Extraction_1%FDR'!$1:$249,2,FALSE)</f>
        <v>#N/A</v>
      </c>
      <c r="L115" s="15" t="e">
        <f>VLOOKUP(C115,'NCPF8814_MF_Extraction_1%FDR'!$1:$249,11,FALSE)</f>
        <v>#N/A</v>
      </c>
    </row>
    <row r="116" spans="1:12">
      <c r="A116" s="13" t="s">
        <v>674</v>
      </c>
      <c r="C116" s="13" t="s">
        <v>674</v>
      </c>
      <c r="D116">
        <f>IFERROR(MATCH(C116,'NCPF8745_KH_Extraction_1%FDR'!$A$2:$A$1380,0),"No Match")</f>
        <v>490</v>
      </c>
      <c r="E116" t="str">
        <f>IFERROR(MATCH(C116,'NCPF8745_MF_Extraction_1%FDR'!$A$2:$A$297,0),"No Match")</f>
        <v>No Match</v>
      </c>
      <c r="F116" t="str">
        <f>IFERROR(MATCH(C116,'NCPF8814_MF_Extraction_1%FDR'!$A$2:$A$249,0),"No Match")</f>
        <v>No Match</v>
      </c>
      <c r="G116" t="str">
        <f>VLOOKUP(C116,'NCPF8745_KH_Extraction_1%FDR'!$1:$1380,2,FALSE)</f>
        <v>Uncharacterized protein OS=Candida glabrata (strain ATCC 2001 / CBS 138 / JCM 3761 / NBRC 0622 / NRRL Y-65) GN=CAGL0M08206g PE=4 SV=1 - [Q6FJ92_CANGA]</v>
      </c>
      <c r="H116" s="15">
        <f>VLOOKUP(C116,'NCPF8745_KH_Extraction_1%FDR'!$1:$1380,11,FALSE)</f>
        <v>43.5624737946601</v>
      </c>
      <c r="I116" t="e">
        <f>VLOOKUP(C116,'NCPF8745_MF_Extraction_1%FDR'!$1:$297,2,FALSE)</f>
        <v>#N/A</v>
      </c>
      <c r="J116" s="15" t="e">
        <f>VLOOKUP(C116,'NCPF8745_MF_Extraction_1%FDR'!$1:$297,11,FALSE)</f>
        <v>#N/A</v>
      </c>
      <c r="K116" t="e">
        <f>VLOOKUP(C116,'NCPF8814_MF_Extraction_1%FDR'!$1:$249,2,FALSE)</f>
        <v>#N/A</v>
      </c>
      <c r="L116" s="15" t="e">
        <f>VLOOKUP(C116,'NCPF8814_MF_Extraction_1%FDR'!$1:$249,11,FALSE)</f>
        <v>#N/A</v>
      </c>
    </row>
    <row r="117" spans="1:12">
      <c r="A117" s="13" t="s">
        <v>675</v>
      </c>
      <c r="C117" s="13" t="s">
        <v>675</v>
      </c>
      <c r="D117">
        <f>IFERROR(MATCH(C117,'NCPF8745_KH_Extraction_1%FDR'!$A$2:$A$1380,0),"No Match")</f>
        <v>1045</v>
      </c>
      <c r="E117" t="str">
        <f>IFERROR(MATCH(C117,'NCPF8745_MF_Extraction_1%FDR'!$A$2:$A$297,0),"No Match")</f>
        <v>No Match</v>
      </c>
      <c r="F117" t="str">
        <f>IFERROR(MATCH(C117,'NCPF8814_MF_Extraction_1%FDR'!$A$2:$A$249,0),"No Match")</f>
        <v>No Match</v>
      </c>
      <c r="G117" t="str">
        <f>VLOOKUP(C117,'NCPF8745_KH_Extraction_1%FDR'!$1:$1380,2,FALSE)</f>
        <v>Uncharacterized protein OS=Candida glabrata (strain ATCC 2001 / CBS 138 / JCM 3761 / NBRC 0622 / NRRL Y-65) GN=CAGL0M08162g PE=4 SV=1 - [Q6FJ94_CANGA]</v>
      </c>
      <c r="H117" s="15">
        <f>VLOOKUP(C117,'NCPF8745_KH_Extraction_1%FDR'!$1:$1380,11,FALSE)</f>
        <v>75.069512444660006</v>
      </c>
      <c r="I117" t="e">
        <f>VLOOKUP(C117,'NCPF8745_MF_Extraction_1%FDR'!$1:$297,2,FALSE)</f>
        <v>#N/A</v>
      </c>
      <c r="J117" s="15" t="e">
        <f>VLOOKUP(C117,'NCPF8745_MF_Extraction_1%FDR'!$1:$297,11,FALSE)</f>
        <v>#N/A</v>
      </c>
      <c r="K117" t="e">
        <f>VLOOKUP(C117,'NCPF8814_MF_Extraction_1%FDR'!$1:$249,2,FALSE)</f>
        <v>#N/A</v>
      </c>
      <c r="L117" s="15" t="e">
        <f>VLOOKUP(C117,'NCPF8814_MF_Extraction_1%FDR'!$1:$249,11,FALSE)</f>
        <v>#N/A</v>
      </c>
    </row>
    <row r="118" spans="1:12">
      <c r="A118" s="13" t="s">
        <v>676</v>
      </c>
      <c r="C118" s="13" t="s">
        <v>676</v>
      </c>
      <c r="D118">
        <f>IFERROR(MATCH(C118,'NCPF8745_KH_Extraction_1%FDR'!$A$2:$A$1380,0),"No Match")</f>
        <v>159</v>
      </c>
      <c r="E118">
        <f>IFERROR(MATCH(C118,'NCPF8745_MF_Extraction_1%FDR'!$A$2:$A$297,0),"No Match")</f>
        <v>4</v>
      </c>
      <c r="F118">
        <f>IFERROR(MATCH(C118,'NCPF8814_MF_Extraction_1%FDR'!$A$2:$A$249,0),"No Match")</f>
        <v>16</v>
      </c>
      <c r="G118" t="str">
        <f>VLOOKUP(C118,'NCPF8745_KH_Extraction_1%FDR'!$1:$1380,2,FALSE)</f>
        <v>Uncharacterized protein OS=Candida glabrata (strain ATCC 2001 / CBS 138 / JCM 3761 / NBRC 0622 / NRRL Y-65) GN=CAGL0M08118g PE=3 SV=1 - [Q6FJ95_CANGA]</v>
      </c>
      <c r="H118" s="15">
        <f>VLOOKUP(C118,'NCPF8745_KH_Extraction_1%FDR'!$1:$1380,11,FALSE)</f>
        <v>20.622081464659999</v>
      </c>
      <c r="I118" t="str">
        <f>VLOOKUP(C118,'NCPF8745_MF_Extraction_1%FDR'!$1:$297,2,FALSE)</f>
        <v>Uncharacterized protein OS=Candida glabrata (strain ATCC 2001 / CBS 138 / JCM 3761 / NBRC 0622 / NRRL Y-65) GN=CAGL0M08118g PE=3 SV=1 - [Q6FJ95_CANGA]</v>
      </c>
      <c r="J118" s="15">
        <f>VLOOKUP(C118,'NCPF8745_MF_Extraction_1%FDR'!$1:$297,11,FALSE)</f>
        <v>20.622081464659999</v>
      </c>
      <c r="K118" t="str">
        <f>VLOOKUP(C118,'NCPF8814_MF_Extraction_1%FDR'!$1:$249,2,FALSE)</f>
        <v>Uncharacterized protein OS=Candida glabrata (strain ATCC 2001 / CBS 138 / JCM 3761 / NBRC 0622 / NRRL Y-65) GN=CAGL0M08118g PE=3 SV=1 - [Q6FJ95_CANGA]</v>
      </c>
      <c r="L118" s="15">
        <f>VLOOKUP(C118,'NCPF8814_MF_Extraction_1%FDR'!$1:$249,11,FALSE)</f>
        <v>20.622081464659999</v>
      </c>
    </row>
    <row r="119" spans="1:12">
      <c r="A119" s="13" t="s">
        <v>678</v>
      </c>
      <c r="C119" s="13" t="s">
        <v>678</v>
      </c>
      <c r="D119">
        <f>IFERROR(MATCH(C119,'NCPF8745_KH_Extraction_1%FDR'!$A$2:$A$1380,0),"No Match")</f>
        <v>4</v>
      </c>
      <c r="E119">
        <f>IFERROR(MATCH(C119,'NCPF8745_MF_Extraction_1%FDR'!$A$2:$A$297,0),"No Match")</f>
        <v>136</v>
      </c>
      <c r="F119">
        <f>IFERROR(MATCH(C119,'NCPF8814_MF_Extraction_1%FDR'!$A$2:$A$249,0),"No Match")</f>
        <v>125</v>
      </c>
      <c r="G119" t="str">
        <f>VLOOKUP(C119,'NCPF8745_KH_Extraction_1%FDR'!$1:$1380,2,FALSE)</f>
        <v>Pyruvate decarboxylase OS=Candida glabrata (strain ATCC 2001 / CBS 138 / JCM 3761 / NBRC 0622 / NRRL Y-65) GN=PDC1 PE=3 SV=1 - [PDC1_CANGA]</v>
      </c>
      <c r="H119" s="15">
        <f>VLOOKUP(C119,'NCPF8745_KH_Extraction_1%FDR'!$1:$1380,11,FALSE)</f>
        <v>61.866860924660102</v>
      </c>
      <c r="I119" t="str">
        <f>VLOOKUP(C119,'NCPF8745_MF_Extraction_1%FDR'!$1:$297,2,FALSE)</f>
        <v>Pyruvate decarboxylase OS=Candida glabrata (strain ATCC 2001 / CBS 138 / JCM 3761 / NBRC 0622 / NRRL Y-65) GN=PDC1 PE=3 SV=1 - [PDC1_CANGA]</v>
      </c>
      <c r="J119" s="15">
        <f>VLOOKUP(C119,'NCPF8745_MF_Extraction_1%FDR'!$1:$297,11,FALSE)</f>
        <v>61.866860924660102</v>
      </c>
      <c r="K119" t="str">
        <f>VLOOKUP(C119,'NCPF8814_MF_Extraction_1%FDR'!$1:$249,2,FALSE)</f>
        <v>Pyruvate decarboxylase OS=Candida glabrata (strain ATCC 2001 / CBS 138 / JCM 3761 / NBRC 0622 / NRRL Y-65) GN=PDC1 PE=3 SV=1 - [PDC1_CANGA]</v>
      </c>
      <c r="L119" s="15">
        <f>VLOOKUP(C119,'NCPF8814_MF_Extraction_1%FDR'!$1:$249,11,FALSE)</f>
        <v>61.866860924660102</v>
      </c>
    </row>
    <row r="120" spans="1:12">
      <c r="A120" s="13" t="s">
        <v>680</v>
      </c>
      <c r="C120" s="13" t="s">
        <v>680</v>
      </c>
      <c r="D120">
        <f>IFERROR(MATCH(C120,'NCPF8745_KH_Extraction_1%FDR'!$A$2:$A$1380,0),"No Match")</f>
        <v>254</v>
      </c>
      <c r="E120" t="str">
        <f>IFERROR(MATCH(C120,'NCPF8745_MF_Extraction_1%FDR'!$A$2:$A$297,0),"No Match")</f>
        <v>No Match</v>
      </c>
      <c r="F120" t="str">
        <f>IFERROR(MATCH(C120,'NCPF8814_MF_Extraction_1%FDR'!$A$2:$A$249,0),"No Match")</f>
        <v>No Match</v>
      </c>
      <c r="G120" t="str">
        <f>VLOOKUP(C120,'NCPF8745_KH_Extraction_1%FDR'!$1:$1380,2,FALSE)</f>
        <v>Clustered mitochondria protein homolog OS=Candida glabrata (strain ATCC 2001 / CBS 138 / JCM 3761 / NBRC 0622 / NRRL Y-65) GN=CLU1 PE=3 SV=1 - [CLU_CANGA]</v>
      </c>
      <c r="H120" s="15">
        <f>VLOOKUP(C120,'NCPF8745_KH_Extraction_1%FDR'!$1:$1380,11,FALSE)</f>
        <v>143.74928161465999</v>
      </c>
      <c r="I120" t="e">
        <f>VLOOKUP(C120,'NCPF8745_MF_Extraction_1%FDR'!$1:$297,2,FALSE)</f>
        <v>#N/A</v>
      </c>
      <c r="J120" s="15" t="e">
        <f>VLOOKUP(C120,'NCPF8745_MF_Extraction_1%FDR'!$1:$297,11,FALSE)</f>
        <v>#N/A</v>
      </c>
      <c r="K120" t="e">
        <f>VLOOKUP(C120,'NCPF8814_MF_Extraction_1%FDR'!$1:$249,2,FALSE)</f>
        <v>#N/A</v>
      </c>
      <c r="L120" s="15" t="e">
        <f>VLOOKUP(C120,'NCPF8814_MF_Extraction_1%FDR'!$1:$249,11,FALSE)</f>
        <v>#N/A</v>
      </c>
    </row>
    <row r="121" spans="1:12">
      <c r="A121" s="13" t="s">
        <v>681</v>
      </c>
      <c r="C121" s="13" t="s">
        <v>681</v>
      </c>
      <c r="D121">
        <f>IFERROR(MATCH(C121,'NCPF8745_KH_Extraction_1%FDR'!$A$2:$A$1380,0),"No Match")</f>
        <v>517</v>
      </c>
      <c r="E121" t="str">
        <f>IFERROR(MATCH(C121,'NCPF8745_MF_Extraction_1%FDR'!$A$2:$A$297,0),"No Match")</f>
        <v>No Match</v>
      </c>
      <c r="F121" t="str">
        <f>IFERROR(MATCH(C121,'NCPF8814_MF_Extraction_1%FDR'!$A$2:$A$249,0),"No Match")</f>
        <v>No Match</v>
      </c>
      <c r="G121" t="str">
        <f>VLOOKUP(C121,'NCPF8745_KH_Extraction_1%FDR'!$1:$1380,2,FALSE)</f>
        <v>Uncharacterized protein OS=Candida glabrata (strain ATCC 2001 / CBS 138 / JCM 3761 / NBRC 0622 / NRRL Y-65) GN=ERG5 PE=3 SV=1 - [Q6FJB3_CANGA]</v>
      </c>
      <c r="H121" s="15">
        <f>VLOOKUP(C121,'NCPF8745_KH_Extraction_1%FDR'!$1:$1380,11,FALSE)</f>
        <v>60.811272324660102</v>
      </c>
      <c r="I121" t="e">
        <f>VLOOKUP(C121,'NCPF8745_MF_Extraction_1%FDR'!$1:$297,2,FALSE)</f>
        <v>#N/A</v>
      </c>
      <c r="J121" s="15" t="e">
        <f>VLOOKUP(C121,'NCPF8745_MF_Extraction_1%FDR'!$1:$297,11,FALSE)</f>
        <v>#N/A</v>
      </c>
      <c r="K121" t="e">
        <f>VLOOKUP(C121,'NCPF8814_MF_Extraction_1%FDR'!$1:$249,2,FALSE)</f>
        <v>#N/A</v>
      </c>
      <c r="L121" s="15" t="e">
        <f>VLOOKUP(C121,'NCPF8814_MF_Extraction_1%FDR'!$1:$249,11,FALSE)</f>
        <v>#N/A</v>
      </c>
    </row>
    <row r="122" spans="1:12">
      <c r="A122" s="13" t="s">
        <v>684</v>
      </c>
      <c r="C122" s="13" t="s">
        <v>684</v>
      </c>
      <c r="D122">
        <f>IFERROR(MATCH(C122,'NCPF8745_KH_Extraction_1%FDR'!$A$2:$A$1380,0),"No Match")</f>
        <v>1199</v>
      </c>
      <c r="E122" t="str">
        <f>IFERROR(MATCH(C122,'NCPF8745_MF_Extraction_1%FDR'!$A$2:$A$297,0),"No Match")</f>
        <v>No Match</v>
      </c>
      <c r="F122" t="str">
        <f>IFERROR(MATCH(C122,'NCPF8814_MF_Extraction_1%FDR'!$A$2:$A$249,0),"No Match")</f>
        <v>No Match</v>
      </c>
      <c r="G122" t="str">
        <f>VLOOKUP(C122,'NCPF8745_KH_Extraction_1%FDR'!$1:$1380,2,FALSE)</f>
        <v>Uncharacterized protein OS=Candida glabrata (strain ATCC 2001 / CBS 138 / JCM 3761 / NBRC 0622 / NRRL Y-65) GN=CAGL0M07447g PE=4 SV=1 - [Q6FJC2_CANGA]</v>
      </c>
      <c r="H122" s="15">
        <f>VLOOKUP(C122,'NCPF8745_KH_Extraction_1%FDR'!$1:$1380,11,FALSE)</f>
        <v>53.687948734659997</v>
      </c>
      <c r="I122" t="e">
        <f>VLOOKUP(C122,'NCPF8745_MF_Extraction_1%FDR'!$1:$297,2,FALSE)</f>
        <v>#N/A</v>
      </c>
      <c r="J122" s="15" t="e">
        <f>VLOOKUP(C122,'NCPF8745_MF_Extraction_1%FDR'!$1:$297,11,FALSE)</f>
        <v>#N/A</v>
      </c>
      <c r="K122" t="e">
        <f>VLOOKUP(C122,'NCPF8814_MF_Extraction_1%FDR'!$1:$249,2,FALSE)</f>
        <v>#N/A</v>
      </c>
      <c r="L122" s="15" t="e">
        <f>VLOOKUP(C122,'NCPF8814_MF_Extraction_1%FDR'!$1:$249,11,FALSE)</f>
        <v>#N/A</v>
      </c>
    </row>
    <row r="123" spans="1:12">
      <c r="A123" s="13" t="s">
        <v>687</v>
      </c>
      <c r="C123" s="13" t="s">
        <v>687</v>
      </c>
      <c r="D123">
        <f>IFERROR(MATCH(C123,'NCPF8745_KH_Extraction_1%FDR'!$A$2:$A$1380,0),"No Match")</f>
        <v>897</v>
      </c>
      <c r="E123" t="str">
        <f>IFERROR(MATCH(C123,'NCPF8745_MF_Extraction_1%FDR'!$A$2:$A$297,0),"No Match")</f>
        <v>No Match</v>
      </c>
      <c r="F123" t="str">
        <f>IFERROR(MATCH(C123,'NCPF8814_MF_Extraction_1%FDR'!$A$2:$A$249,0),"No Match")</f>
        <v>No Match</v>
      </c>
      <c r="G123" t="str">
        <f>VLOOKUP(C123,'NCPF8745_KH_Extraction_1%FDR'!$1:$1380,2,FALSE)</f>
        <v>Uncharacterized protein OS=Candida glabrata (strain ATCC 2001 / CBS 138 / JCM 3761 / NBRC 0622 / NRRL Y-65) GN=CAGL0M07271g PE=4 SV=1 - [Q6FJD0_CANGA]</v>
      </c>
      <c r="H123" s="15">
        <f>VLOOKUP(C123,'NCPF8745_KH_Extraction_1%FDR'!$1:$1380,11,FALSE)</f>
        <v>16.324135024659999</v>
      </c>
      <c r="I123" t="e">
        <f>VLOOKUP(C123,'NCPF8745_MF_Extraction_1%FDR'!$1:$297,2,FALSE)</f>
        <v>#N/A</v>
      </c>
      <c r="J123" s="15" t="e">
        <f>VLOOKUP(C123,'NCPF8745_MF_Extraction_1%FDR'!$1:$297,11,FALSE)</f>
        <v>#N/A</v>
      </c>
      <c r="K123" t="e">
        <f>VLOOKUP(C123,'NCPF8814_MF_Extraction_1%FDR'!$1:$249,2,FALSE)</f>
        <v>#N/A</v>
      </c>
      <c r="L123" s="15" t="e">
        <f>VLOOKUP(C123,'NCPF8814_MF_Extraction_1%FDR'!$1:$249,11,FALSE)</f>
        <v>#N/A</v>
      </c>
    </row>
    <row r="124" spans="1:12">
      <c r="A124" s="13" t="s">
        <v>689</v>
      </c>
      <c r="C124" s="13" t="s">
        <v>689</v>
      </c>
      <c r="D124">
        <f>IFERROR(MATCH(C124,'NCPF8745_KH_Extraction_1%FDR'!$A$2:$A$1380,0),"No Match")</f>
        <v>582</v>
      </c>
      <c r="E124">
        <f>IFERROR(MATCH(C124,'NCPF8745_MF_Extraction_1%FDR'!$A$2:$A$297,0),"No Match")</f>
        <v>57</v>
      </c>
      <c r="F124">
        <f>IFERROR(MATCH(C124,'NCPF8814_MF_Extraction_1%FDR'!$A$2:$A$249,0),"No Match")</f>
        <v>77</v>
      </c>
      <c r="G124" t="str">
        <f>VLOOKUP(C124,'NCPF8745_KH_Extraction_1%FDR'!$1:$1380,2,FALSE)</f>
        <v>Nascent polypeptide-associated complex subunit alpha OS=Candida glabrata (strain ATCC 2001 / CBS 138 / JCM 3761 / NBRC 0622 / NRRL Y-65) GN=EGD2 PE=3 SV=1 - [NACA_CANGA]</v>
      </c>
      <c r="H124" s="15">
        <f>VLOOKUP(C124,'NCPF8745_KH_Extraction_1%FDR'!$1:$1380,11,FALSE)</f>
        <v>17.883241634659999</v>
      </c>
      <c r="I124" t="str">
        <f>VLOOKUP(C124,'NCPF8745_MF_Extraction_1%FDR'!$1:$297,2,FALSE)</f>
        <v>Nascent polypeptide-associated complex subunit alpha OS=Candida glabrata (strain ATCC 2001 / CBS 138 / JCM 3761 / NBRC 0622 / NRRL Y-65) GN=EGD2 PE=3 SV=1 - [NACA_CANGA]</v>
      </c>
      <c r="J124" s="15">
        <f>VLOOKUP(C124,'NCPF8745_MF_Extraction_1%FDR'!$1:$297,11,FALSE)</f>
        <v>17.883241634659999</v>
      </c>
      <c r="K124" t="str">
        <f>VLOOKUP(C124,'NCPF8814_MF_Extraction_1%FDR'!$1:$249,2,FALSE)</f>
        <v>Nascent polypeptide-associated complex subunit alpha OS=Candida glabrata (strain ATCC 2001 / CBS 138 / JCM 3761 / NBRC 0622 / NRRL Y-65) GN=EGD2 PE=3 SV=1 - [NACA_CANGA]</v>
      </c>
      <c r="L124" s="15">
        <f>VLOOKUP(C124,'NCPF8814_MF_Extraction_1%FDR'!$1:$249,11,FALSE)</f>
        <v>17.883241634659999</v>
      </c>
    </row>
    <row r="125" spans="1:12">
      <c r="A125" s="13" t="s">
        <v>690</v>
      </c>
      <c r="C125" s="13" t="s">
        <v>690</v>
      </c>
      <c r="D125">
        <f>IFERROR(MATCH(C125,'NCPF8745_KH_Extraction_1%FDR'!$A$2:$A$1380,0),"No Match")</f>
        <v>1163</v>
      </c>
      <c r="E125" t="str">
        <f>IFERROR(MATCH(C125,'NCPF8745_MF_Extraction_1%FDR'!$A$2:$A$297,0),"No Match")</f>
        <v>No Match</v>
      </c>
      <c r="F125" t="str">
        <f>IFERROR(MATCH(C125,'NCPF8814_MF_Extraction_1%FDR'!$A$2:$A$249,0),"No Match")</f>
        <v>No Match</v>
      </c>
      <c r="G125" t="str">
        <f>VLOOKUP(C125,'NCPF8745_KH_Extraction_1%FDR'!$1:$1380,2,FALSE)</f>
        <v>Uncharacterized protein OS=Candida glabrata (strain ATCC 2001 / CBS 138 / JCM 3761 / NBRC 0622 / NRRL Y-65) GN=CAGL0M07139g PE=4 SV=1 - [Q6FJD6_CANGA]</v>
      </c>
      <c r="H125" s="15">
        <f>VLOOKUP(C125,'NCPF8745_KH_Extraction_1%FDR'!$1:$1380,11,FALSE)</f>
        <v>29.12418029466</v>
      </c>
      <c r="I125" t="e">
        <f>VLOOKUP(C125,'NCPF8745_MF_Extraction_1%FDR'!$1:$297,2,FALSE)</f>
        <v>#N/A</v>
      </c>
      <c r="J125" s="15" t="e">
        <f>VLOOKUP(C125,'NCPF8745_MF_Extraction_1%FDR'!$1:$297,11,FALSE)</f>
        <v>#N/A</v>
      </c>
      <c r="K125" t="e">
        <f>VLOOKUP(C125,'NCPF8814_MF_Extraction_1%FDR'!$1:$249,2,FALSE)</f>
        <v>#N/A</v>
      </c>
      <c r="L125" s="15" t="e">
        <f>VLOOKUP(C125,'NCPF8814_MF_Extraction_1%FDR'!$1:$249,11,FALSE)</f>
        <v>#N/A</v>
      </c>
    </row>
    <row r="126" spans="1:12">
      <c r="A126" s="13" t="s">
        <v>691</v>
      </c>
      <c r="C126" s="13" t="s">
        <v>691</v>
      </c>
      <c r="D126">
        <f>IFERROR(MATCH(C126,'NCPF8745_KH_Extraction_1%FDR'!$A$2:$A$1380,0),"No Match")</f>
        <v>729</v>
      </c>
      <c r="E126" t="str">
        <f>IFERROR(MATCH(C126,'NCPF8745_MF_Extraction_1%FDR'!$A$2:$A$297,0),"No Match")</f>
        <v>No Match</v>
      </c>
      <c r="F126" t="str">
        <f>IFERROR(MATCH(C126,'NCPF8814_MF_Extraction_1%FDR'!$A$2:$A$249,0),"No Match")</f>
        <v>No Match</v>
      </c>
      <c r="G126" t="str">
        <f>VLOOKUP(C126,'NCPF8745_KH_Extraction_1%FDR'!$1:$1380,2,FALSE)</f>
        <v>Uncharacterized protein OS=Candida glabrata (strain ATCC 2001 / CBS 138 / JCM 3761 / NBRC 0622 / NRRL Y-65) GN=CAGL0M07029g PE=4 SV=1 - [Q6FJE1_CANGA]</v>
      </c>
      <c r="H126" s="15">
        <f>VLOOKUP(C126,'NCPF8745_KH_Extraction_1%FDR'!$1:$1380,11,FALSE)</f>
        <v>94.507387874659898</v>
      </c>
      <c r="I126" t="e">
        <f>VLOOKUP(C126,'NCPF8745_MF_Extraction_1%FDR'!$1:$297,2,FALSE)</f>
        <v>#N/A</v>
      </c>
      <c r="J126" s="15" t="e">
        <f>VLOOKUP(C126,'NCPF8745_MF_Extraction_1%FDR'!$1:$297,11,FALSE)</f>
        <v>#N/A</v>
      </c>
      <c r="K126" t="e">
        <f>VLOOKUP(C126,'NCPF8814_MF_Extraction_1%FDR'!$1:$249,2,FALSE)</f>
        <v>#N/A</v>
      </c>
      <c r="L126" s="15" t="e">
        <f>VLOOKUP(C126,'NCPF8814_MF_Extraction_1%FDR'!$1:$249,11,FALSE)</f>
        <v>#N/A</v>
      </c>
    </row>
    <row r="127" spans="1:12">
      <c r="A127" s="13" t="s">
        <v>697</v>
      </c>
      <c r="C127" s="13" t="s">
        <v>697</v>
      </c>
      <c r="D127">
        <f>IFERROR(MATCH(C127,'NCPF8745_KH_Extraction_1%FDR'!$A$2:$A$1380,0),"No Match")</f>
        <v>333</v>
      </c>
      <c r="E127">
        <f>IFERROR(MATCH(C127,'NCPF8745_MF_Extraction_1%FDR'!$A$2:$A$297,0),"No Match")</f>
        <v>84</v>
      </c>
      <c r="F127">
        <f>IFERROR(MATCH(C127,'NCPF8814_MF_Extraction_1%FDR'!$A$2:$A$249,0),"No Match")</f>
        <v>80</v>
      </c>
      <c r="G127" t="str">
        <f>VLOOKUP(C127,'NCPF8745_KH_Extraction_1%FDR'!$1:$1380,2,FALSE)</f>
        <v>Uncharacterized protein OS=Candida glabrata (strain ATCC 2001 / CBS 138 / JCM 3761 / NBRC 0622 / NRRL Y-65) GN=CAGL0M06523g PE=4 SV=1 - [Q6FJG3_CANGA]</v>
      </c>
      <c r="H127" s="15">
        <f>VLOOKUP(C127,'NCPF8745_KH_Extraction_1%FDR'!$1:$1380,11,FALSE)</f>
        <v>18.125718454659999</v>
      </c>
      <c r="I127" t="str">
        <f>VLOOKUP(C127,'NCPF8745_MF_Extraction_1%FDR'!$1:$297,2,FALSE)</f>
        <v>Uncharacterized protein OS=Candida glabrata (strain ATCC 2001 / CBS 138 / JCM 3761 / NBRC 0622 / NRRL Y-65) GN=CAGL0M06523g PE=4 SV=1 - [Q6FJG3_CANGA]</v>
      </c>
      <c r="J127" s="15">
        <f>VLOOKUP(C127,'NCPF8745_MF_Extraction_1%FDR'!$1:$297,11,FALSE)</f>
        <v>18.125718454659999</v>
      </c>
      <c r="K127" t="str">
        <f>VLOOKUP(C127,'NCPF8814_MF_Extraction_1%FDR'!$1:$249,2,FALSE)</f>
        <v>Uncharacterized protein OS=Candida glabrata (strain ATCC 2001 / CBS 138 / JCM 3761 / NBRC 0622 / NRRL Y-65) GN=CAGL0M06523g PE=4 SV=1 - [Q6FJG3_CANGA]</v>
      </c>
      <c r="L127" s="15">
        <f>VLOOKUP(C127,'NCPF8814_MF_Extraction_1%FDR'!$1:$249,11,FALSE)</f>
        <v>18.125718454659999</v>
      </c>
    </row>
    <row r="128" spans="1:12">
      <c r="A128" s="13" t="s">
        <v>698</v>
      </c>
      <c r="C128" s="13" t="s">
        <v>698</v>
      </c>
      <c r="D128">
        <f>IFERROR(MATCH(C128,'NCPF8745_KH_Extraction_1%FDR'!$A$2:$A$1380,0),"No Match")</f>
        <v>277</v>
      </c>
      <c r="E128">
        <f>IFERROR(MATCH(C128,'NCPF8745_MF_Extraction_1%FDR'!$A$2:$A$297,0),"No Match")</f>
        <v>88</v>
      </c>
      <c r="F128" t="str">
        <f>IFERROR(MATCH(C128,'NCPF8814_MF_Extraction_1%FDR'!$A$2:$A$249,0),"No Match")</f>
        <v>No Match</v>
      </c>
      <c r="G128" t="str">
        <f>VLOOKUP(C128,'NCPF8745_KH_Extraction_1%FDR'!$1:$1380,2,FALSE)</f>
        <v>Uncharacterized protein OS=Candida glabrata (strain ATCC 2001 / CBS 138 / JCM 3761 / NBRC 0622 / NRRL Y-65) GN=CAGL0M06501g PE=4 SV=1 - [Q6FJG4_CANGA]</v>
      </c>
      <c r="H128" s="15">
        <f>VLOOKUP(C128,'NCPF8745_KH_Extraction_1%FDR'!$1:$1380,11,FALSE)</f>
        <v>22.088951314660001</v>
      </c>
      <c r="I128" t="str">
        <f>VLOOKUP(C128,'NCPF8745_MF_Extraction_1%FDR'!$1:$297,2,FALSE)</f>
        <v>Uncharacterized protein OS=Candida glabrata (strain ATCC 2001 / CBS 138 / JCM 3761 / NBRC 0622 / NRRL Y-65) GN=CAGL0M06501g PE=4 SV=1 - [Q6FJG4_CANGA]</v>
      </c>
      <c r="J128" s="15">
        <f>VLOOKUP(C128,'NCPF8745_MF_Extraction_1%FDR'!$1:$297,11,FALSE)</f>
        <v>22.088951314660001</v>
      </c>
      <c r="K128" t="e">
        <f>VLOOKUP(C128,'NCPF8814_MF_Extraction_1%FDR'!$1:$249,2,FALSE)</f>
        <v>#N/A</v>
      </c>
      <c r="L128" s="15" t="e">
        <f>VLOOKUP(C128,'NCPF8814_MF_Extraction_1%FDR'!$1:$249,11,FALSE)</f>
        <v>#N/A</v>
      </c>
    </row>
    <row r="129" spans="1:12">
      <c r="A129" s="13" t="s">
        <v>700</v>
      </c>
      <c r="C129" s="13" t="s">
        <v>700</v>
      </c>
      <c r="D129">
        <f>IFERROR(MATCH(C129,'NCPF8745_KH_Extraction_1%FDR'!$A$2:$A$1380,0),"No Match")</f>
        <v>1288</v>
      </c>
      <c r="E129" t="str">
        <f>IFERROR(MATCH(C129,'NCPF8745_MF_Extraction_1%FDR'!$A$2:$A$297,0),"No Match")</f>
        <v>No Match</v>
      </c>
      <c r="F129" t="str">
        <f>IFERROR(MATCH(C129,'NCPF8814_MF_Extraction_1%FDR'!$A$2:$A$249,0),"No Match")</f>
        <v>No Match</v>
      </c>
      <c r="G129" t="str">
        <f>VLOOKUP(C129,'NCPF8745_KH_Extraction_1%FDR'!$1:$1380,2,FALSE)</f>
        <v>Vacuolar protein-sorting protein BRO1 OS=Candida glabrata (strain ATCC 2001 / CBS 138 / JCM 3761 / NBRC 0622 / NRRL Y-65) GN=BRO1 PE=3 SV=1 - [BRO1_CANGA]</v>
      </c>
      <c r="H129" s="15">
        <f>VLOOKUP(C129,'NCPF8745_KH_Extraction_1%FDR'!$1:$1380,11,FALSE)</f>
        <v>101.06661806466001</v>
      </c>
      <c r="I129" t="e">
        <f>VLOOKUP(C129,'NCPF8745_MF_Extraction_1%FDR'!$1:$297,2,FALSE)</f>
        <v>#N/A</v>
      </c>
      <c r="J129" s="15" t="e">
        <f>VLOOKUP(C129,'NCPF8745_MF_Extraction_1%FDR'!$1:$297,11,FALSE)</f>
        <v>#N/A</v>
      </c>
      <c r="K129" t="e">
        <f>VLOOKUP(C129,'NCPF8814_MF_Extraction_1%FDR'!$1:$249,2,FALSE)</f>
        <v>#N/A</v>
      </c>
      <c r="L129" s="15" t="e">
        <f>VLOOKUP(C129,'NCPF8814_MF_Extraction_1%FDR'!$1:$249,11,FALSE)</f>
        <v>#N/A</v>
      </c>
    </row>
    <row r="130" spans="1:12">
      <c r="A130" s="13" t="s">
        <v>702</v>
      </c>
      <c r="C130" s="13" t="s">
        <v>702</v>
      </c>
      <c r="D130">
        <f>IFERROR(MATCH(C130,'NCPF8745_KH_Extraction_1%FDR'!$A$2:$A$1380,0),"No Match")</f>
        <v>391</v>
      </c>
      <c r="E130">
        <f>IFERROR(MATCH(C130,'NCPF8745_MF_Extraction_1%FDR'!$A$2:$A$297,0),"No Match")</f>
        <v>11</v>
      </c>
      <c r="F130">
        <f>IFERROR(MATCH(C130,'NCPF8814_MF_Extraction_1%FDR'!$A$2:$A$249,0),"No Match")</f>
        <v>27</v>
      </c>
      <c r="G130" t="str">
        <f>VLOOKUP(C130,'NCPF8745_KH_Extraction_1%FDR'!$1:$1380,2,FALSE)</f>
        <v>40S ribosomal protein S6 OS=Candida glabrata (strain ATCC 2001 / CBS 138 / JCM 3761 / NBRC 0622 / NRRL Y-65) GN=RPS6A PE=3 SV=1 - [RS6_CANGA]</v>
      </c>
      <c r="H130" s="15">
        <f>VLOOKUP(C130,'NCPF8745_KH_Extraction_1%FDR'!$1:$1380,11,FALSE)</f>
        <v>26.920825194660001</v>
      </c>
      <c r="I130" t="str">
        <f>VLOOKUP(C130,'NCPF8745_MF_Extraction_1%FDR'!$1:$297,2,FALSE)</f>
        <v>40S ribosomal protein S6 OS=Candida glabrata (strain ATCC 2001 / CBS 138 / JCM 3761 / NBRC 0622 / NRRL Y-65) GN=RPS6A PE=3 SV=1 - [RS6_CANGA]</v>
      </c>
      <c r="J130" s="15">
        <f>VLOOKUP(C130,'NCPF8745_MF_Extraction_1%FDR'!$1:$297,11,FALSE)</f>
        <v>26.920825194660001</v>
      </c>
      <c r="K130" t="str">
        <f>VLOOKUP(C130,'NCPF8814_MF_Extraction_1%FDR'!$1:$249,2,FALSE)</f>
        <v>40S ribosomal protein S6 OS=Candida glabrata (strain ATCC 2001 / CBS 138 / JCM 3761 / NBRC 0622 / NRRL Y-65) GN=RPS6A PE=3 SV=1 - [RS6_CANGA]</v>
      </c>
      <c r="L130" s="15">
        <f>VLOOKUP(C130,'NCPF8814_MF_Extraction_1%FDR'!$1:$249,11,FALSE)</f>
        <v>26.920825194660001</v>
      </c>
    </row>
    <row r="131" spans="1:12">
      <c r="A131" s="13" t="s">
        <v>704</v>
      </c>
      <c r="C131" s="13" t="s">
        <v>704</v>
      </c>
      <c r="D131">
        <f>IFERROR(MATCH(C131,'NCPF8745_KH_Extraction_1%FDR'!$A$2:$A$1380,0),"No Match")</f>
        <v>731</v>
      </c>
      <c r="E131" t="str">
        <f>IFERROR(MATCH(C131,'NCPF8745_MF_Extraction_1%FDR'!$A$2:$A$297,0),"No Match")</f>
        <v>No Match</v>
      </c>
      <c r="F131" t="str">
        <f>IFERROR(MATCH(C131,'NCPF8814_MF_Extraction_1%FDR'!$A$2:$A$249,0),"No Match")</f>
        <v>No Match</v>
      </c>
      <c r="G131" t="str">
        <f>VLOOKUP(C131,'NCPF8745_KH_Extraction_1%FDR'!$1:$1380,2,FALSE)</f>
        <v>Uncharacterized protein OS=Candida glabrata (strain ATCC 2001 / CBS 138 / JCM 3761 / NBRC 0622 / NRRL Y-65) GN=CAGL0M06237g PE=4 SV=1 - [Q6FJH6_CANGA]</v>
      </c>
      <c r="H131" s="15">
        <f>VLOOKUP(C131,'NCPF8745_KH_Extraction_1%FDR'!$1:$1380,11,FALSE)</f>
        <v>51.597833194660097</v>
      </c>
      <c r="I131" t="e">
        <f>VLOOKUP(C131,'NCPF8745_MF_Extraction_1%FDR'!$1:$297,2,FALSE)</f>
        <v>#N/A</v>
      </c>
      <c r="J131" s="15" t="e">
        <f>VLOOKUP(C131,'NCPF8745_MF_Extraction_1%FDR'!$1:$297,11,FALSE)</f>
        <v>#N/A</v>
      </c>
      <c r="K131" t="e">
        <f>VLOOKUP(C131,'NCPF8814_MF_Extraction_1%FDR'!$1:$249,2,FALSE)</f>
        <v>#N/A</v>
      </c>
      <c r="L131" s="15" t="e">
        <f>VLOOKUP(C131,'NCPF8814_MF_Extraction_1%FDR'!$1:$249,11,FALSE)</f>
        <v>#N/A</v>
      </c>
    </row>
    <row r="132" spans="1:12">
      <c r="A132" s="13" t="s">
        <v>706</v>
      </c>
      <c r="C132" s="13" t="s">
        <v>706</v>
      </c>
      <c r="D132">
        <f>IFERROR(MATCH(C132,'NCPF8745_KH_Extraction_1%FDR'!$A$2:$A$1380,0),"No Match")</f>
        <v>996</v>
      </c>
      <c r="E132" t="str">
        <f>IFERROR(MATCH(C132,'NCPF8745_MF_Extraction_1%FDR'!$A$2:$A$297,0),"No Match")</f>
        <v>No Match</v>
      </c>
      <c r="F132" t="str">
        <f>IFERROR(MATCH(C132,'NCPF8814_MF_Extraction_1%FDR'!$A$2:$A$249,0),"No Match")</f>
        <v>No Match</v>
      </c>
      <c r="G132" t="str">
        <f>VLOOKUP(C132,'NCPF8745_KH_Extraction_1%FDR'!$1:$1380,2,FALSE)</f>
        <v>Uncharacterized protein OS=Candida glabrata (strain ATCC 2001 / CBS 138 / JCM 3761 / NBRC 0622 / NRRL Y-65) GN=CAGL0M06127g PE=4 SV=1 - [Q6FJI1_CANGA]</v>
      </c>
      <c r="H132" s="15">
        <f>VLOOKUP(C132,'NCPF8745_KH_Extraction_1%FDR'!$1:$1380,11,FALSE)</f>
        <v>26.52160861466</v>
      </c>
      <c r="I132" t="e">
        <f>VLOOKUP(C132,'NCPF8745_MF_Extraction_1%FDR'!$1:$297,2,FALSE)</f>
        <v>#N/A</v>
      </c>
      <c r="J132" s="15" t="e">
        <f>VLOOKUP(C132,'NCPF8745_MF_Extraction_1%FDR'!$1:$297,11,FALSE)</f>
        <v>#N/A</v>
      </c>
      <c r="K132" t="e">
        <f>VLOOKUP(C132,'NCPF8814_MF_Extraction_1%FDR'!$1:$249,2,FALSE)</f>
        <v>#N/A</v>
      </c>
      <c r="L132" s="15" t="e">
        <f>VLOOKUP(C132,'NCPF8814_MF_Extraction_1%FDR'!$1:$249,11,FALSE)</f>
        <v>#N/A</v>
      </c>
    </row>
    <row r="133" spans="1:12">
      <c r="A133" s="13" t="s">
        <v>707</v>
      </c>
      <c r="C133" s="13" t="s">
        <v>707</v>
      </c>
      <c r="D133">
        <f>IFERROR(MATCH(C133,'NCPF8745_KH_Extraction_1%FDR'!$A$2:$A$1380,0),"No Match")</f>
        <v>1355</v>
      </c>
      <c r="E133" t="str">
        <f>IFERROR(MATCH(C133,'NCPF8745_MF_Extraction_1%FDR'!$A$2:$A$297,0),"No Match")</f>
        <v>No Match</v>
      </c>
      <c r="F133" t="str">
        <f>IFERROR(MATCH(C133,'NCPF8814_MF_Extraction_1%FDR'!$A$2:$A$249,0),"No Match")</f>
        <v>No Match</v>
      </c>
      <c r="G133" t="str">
        <f>VLOOKUP(C133,'NCPF8745_KH_Extraction_1%FDR'!$1:$1380,2,FALSE)</f>
        <v>Nuclear protein localization protein 4 OS=Candida glabrata (strain ATCC 2001 / CBS 138 / JCM 3761 / NBRC 0622 / NRRL Y-65) GN=NPL4 PE=3 SV=1 - [NPL4_CANGA]</v>
      </c>
      <c r="H133" s="15">
        <f>VLOOKUP(C133,'NCPF8745_KH_Extraction_1%FDR'!$1:$1380,11,FALSE)</f>
        <v>65.307392394660098</v>
      </c>
      <c r="I133" t="e">
        <f>VLOOKUP(C133,'NCPF8745_MF_Extraction_1%FDR'!$1:$297,2,FALSE)</f>
        <v>#N/A</v>
      </c>
      <c r="J133" s="15" t="e">
        <f>VLOOKUP(C133,'NCPF8745_MF_Extraction_1%FDR'!$1:$297,11,FALSE)</f>
        <v>#N/A</v>
      </c>
      <c r="K133" t="e">
        <f>VLOOKUP(C133,'NCPF8814_MF_Extraction_1%FDR'!$1:$249,2,FALSE)</f>
        <v>#N/A</v>
      </c>
      <c r="L133" s="15" t="e">
        <f>VLOOKUP(C133,'NCPF8814_MF_Extraction_1%FDR'!$1:$249,11,FALSE)</f>
        <v>#N/A</v>
      </c>
    </row>
    <row r="134" spans="1:12">
      <c r="A134" s="13" t="s">
        <v>708</v>
      </c>
      <c r="C134" s="13" t="s">
        <v>708</v>
      </c>
      <c r="D134">
        <f>IFERROR(MATCH(C134,'NCPF8745_KH_Extraction_1%FDR'!$A$2:$A$1380,0),"No Match")</f>
        <v>65</v>
      </c>
      <c r="E134">
        <f>IFERROR(MATCH(C134,'NCPF8745_MF_Extraction_1%FDR'!$A$2:$A$297,0),"No Match")</f>
        <v>259</v>
      </c>
      <c r="F134" t="str">
        <f>IFERROR(MATCH(C134,'NCPF8814_MF_Extraction_1%FDR'!$A$2:$A$249,0),"No Match")</f>
        <v>No Match</v>
      </c>
      <c r="G134" t="str">
        <f>VLOOKUP(C134,'NCPF8745_KH_Extraction_1%FDR'!$1:$1380,2,FALSE)</f>
        <v>Heat shock protein homolog SSE1 OS=Candida glabrata (strain ATCC 2001 / CBS 138 / JCM 3761 / NBRC 0622 / NRRL Y-65) GN=SSE1 PE=3 SV=1 - [HSP7F_CANGA]</v>
      </c>
      <c r="H134" s="15">
        <f>VLOOKUP(C134,'NCPF8745_KH_Extraction_1%FDR'!$1:$1380,11,FALSE)</f>
        <v>77.318348764660001</v>
      </c>
      <c r="I134" t="str">
        <f>VLOOKUP(C134,'NCPF8745_MF_Extraction_1%FDR'!$1:$297,2,FALSE)</f>
        <v>Heat shock protein homolog SSE1 OS=Candida glabrata (strain ATCC 2001 / CBS 138 / JCM 3761 / NBRC 0622 / NRRL Y-65) GN=SSE1 PE=3 SV=1 - [HSP7F_CANGA]</v>
      </c>
      <c r="J134" s="15">
        <f>VLOOKUP(C134,'NCPF8745_MF_Extraction_1%FDR'!$1:$297,11,FALSE)</f>
        <v>77.318348764660001</v>
      </c>
      <c r="K134" t="e">
        <f>VLOOKUP(C134,'NCPF8814_MF_Extraction_1%FDR'!$1:$249,2,FALSE)</f>
        <v>#N/A</v>
      </c>
      <c r="L134" s="15" t="e">
        <f>VLOOKUP(C134,'NCPF8814_MF_Extraction_1%FDR'!$1:$249,11,FALSE)</f>
        <v>#N/A</v>
      </c>
    </row>
    <row r="135" spans="1:12">
      <c r="A135" s="13" t="s">
        <v>709</v>
      </c>
      <c r="C135" s="13" t="s">
        <v>709</v>
      </c>
      <c r="D135">
        <f>IFERROR(MATCH(C135,'NCPF8745_KH_Extraction_1%FDR'!$A$2:$A$1380,0),"No Match")</f>
        <v>486</v>
      </c>
      <c r="E135" t="str">
        <f>IFERROR(MATCH(C135,'NCPF8745_MF_Extraction_1%FDR'!$A$2:$A$297,0),"No Match")</f>
        <v>No Match</v>
      </c>
      <c r="F135" t="str">
        <f>IFERROR(MATCH(C135,'NCPF8814_MF_Extraction_1%FDR'!$A$2:$A$249,0),"No Match")</f>
        <v>No Match</v>
      </c>
      <c r="G135" t="str">
        <f>VLOOKUP(C135,'NCPF8745_KH_Extraction_1%FDR'!$1:$1380,2,FALSE)</f>
        <v>Uncharacterized protein OS=Candida glabrata (strain ATCC 2001 / CBS 138 / JCM 3761 / NBRC 0622 / NRRL Y-65) GN=CAGL0M05995g PE=4 SV=1 - [Q6FJI7_CANGA]</v>
      </c>
      <c r="H135" s="15">
        <f>VLOOKUP(C135,'NCPF8745_KH_Extraction_1%FDR'!$1:$1380,11,FALSE)</f>
        <v>35.248667664659997</v>
      </c>
      <c r="I135" t="e">
        <f>VLOOKUP(C135,'NCPF8745_MF_Extraction_1%FDR'!$1:$297,2,FALSE)</f>
        <v>#N/A</v>
      </c>
      <c r="J135" s="15" t="e">
        <f>VLOOKUP(C135,'NCPF8745_MF_Extraction_1%FDR'!$1:$297,11,FALSE)</f>
        <v>#N/A</v>
      </c>
      <c r="K135" t="e">
        <f>VLOOKUP(C135,'NCPF8814_MF_Extraction_1%FDR'!$1:$249,2,FALSE)</f>
        <v>#N/A</v>
      </c>
      <c r="L135" s="15" t="e">
        <f>VLOOKUP(C135,'NCPF8814_MF_Extraction_1%FDR'!$1:$249,11,FALSE)</f>
        <v>#N/A</v>
      </c>
    </row>
    <row r="136" spans="1:12">
      <c r="A136" s="13" t="s">
        <v>710</v>
      </c>
      <c r="C136" s="13" t="s">
        <v>710</v>
      </c>
      <c r="D136">
        <f>IFERROR(MATCH(C136,'NCPF8745_KH_Extraction_1%FDR'!$A$2:$A$1380,0),"No Match")</f>
        <v>318</v>
      </c>
      <c r="E136" t="str">
        <f>IFERROR(MATCH(C136,'NCPF8745_MF_Extraction_1%FDR'!$A$2:$A$297,0),"No Match")</f>
        <v>No Match</v>
      </c>
      <c r="F136" t="str">
        <f>IFERROR(MATCH(C136,'NCPF8814_MF_Extraction_1%FDR'!$A$2:$A$249,0),"No Match")</f>
        <v>No Match</v>
      </c>
      <c r="G136" t="str">
        <f>VLOOKUP(C136,'NCPF8745_KH_Extraction_1%FDR'!$1:$1380,2,FALSE)</f>
        <v>Uncharacterized protein OS=Candida glabrata (strain ATCC 2001 / CBS 138 / JCM 3761 / NBRC 0622 / NRRL Y-65) GN=CAGL0M05973g PE=3 SV=1 - [Q6FJI8_CANGA]</v>
      </c>
      <c r="H136" s="15">
        <f>VLOOKUP(C136,'NCPF8745_KH_Extraction_1%FDR'!$1:$1380,11,FALSE)</f>
        <v>46.76079873466</v>
      </c>
      <c r="I136" t="e">
        <f>VLOOKUP(C136,'NCPF8745_MF_Extraction_1%FDR'!$1:$297,2,FALSE)</f>
        <v>#N/A</v>
      </c>
      <c r="J136" s="15" t="e">
        <f>VLOOKUP(C136,'NCPF8745_MF_Extraction_1%FDR'!$1:$297,11,FALSE)</f>
        <v>#N/A</v>
      </c>
      <c r="K136" t="e">
        <f>VLOOKUP(C136,'NCPF8814_MF_Extraction_1%FDR'!$1:$249,2,FALSE)</f>
        <v>#N/A</v>
      </c>
      <c r="L136" s="15" t="e">
        <f>VLOOKUP(C136,'NCPF8814_MF_Extraction_1%FDR'!$1:$249,11,FALSE)</f>
        <v>#N/A</v>
      </c>
    </row>
    <row r="137" spans="1:12">
      <c r="A137" s="13" t="s">
        <v>711</v>
      </c>
      <c r="C137" s="13" t="s">
        <v>711</v>
      </c>
      <c r="D137">
        <f>IFERROR(MATCH(C137,'NCPF8745_KH_Extraction_1%FDR'!$A$2:$A$1380,0),"No Match")</f>
        <v>1171</v>
      </c>
      <c r="E137">
        <f>IFERROR(MATCH(C137,'NCPF8745_MF_Extraction_1%FDR'!$A$2:$A$297,0),"No Match")</f>
        <v>286</v>
      </c>
      <c r="F137">
        <f>IFERROR(MATCH(C137,'NCPF8814_MF_Extraction_1%FDR'!$A$2:$A$249,0),"No Match")</f>
        <v>215</v>
      </c>
      <c r="G137" t="str">
        <f>VLOOKUP(C137,'NCPF8745_KH_Extraction_1%FDR'!$1:$1380,2,FALSE)</f>
        <v>Putative redox protein FMP46, mitochondrial OS=Candida glabrata (strain ATCC 2001 / CBS 138 / JCM 3761 / NBRC 0622 / NRRL Y-65) GN=FMP46 PE=3 SV=1 - [FMP46_CANGA]</v>
      </c>
      <c r="H137" s="15">
        <f>VLOOKUP(C137,'NCPF8745_KH_Extraction_1%FDR'!$1:$1380,11,FALSE)</f>
        <v>15.117807304659999</v>
      </c>
      <c r="I137" t="str">
        <f>VLOOKUP(C137,'NCPF8745_MF_Extraction_1%FDR'!$1:$297,2,FALSE)</f>
        <v>Putative redox protein FMP46, mitochondrial OS=Candida glabrata (strain ATCC 2001 / CBS 138 / JCM 3761 / NBRC 0622 / NRRL Y-65) GN=FMP46 PE=3 SV=1 - [FMP46_CANGA]</v>
      </c>
      <c r="J137" s="15">
        <f>VLOOKUP(C137,'NCPF8745_MF_Extraction_1%FDR'!$1:$297,11,FALSE)</f>
        <v>15.117807304659999</v>
      </c>
      <c r="K137" t="str">
        <f>VLOOKUP(C137,'NCPF8814_MF_Extraction_1%FDR'!$1:$249,2,FALSE)</f>
        <v>Putative redox protein FMP46, mitochondrial OS=Candida glabrata (strain ATCC 2001 / CBS 138 / JCM 3761 / NBRC 0622 / NRRL Y-65) GN=FMP46 PE=3 SV=1 - [FMP46_CANGA]</v>
      </c>
      <c r="L137" s="15">
        <f>VLOOKUP(C137,'NCPF8814_MF_Extraction_1%FDR'!$1:$249,11,FALSE)</f>
        <v>15.117807304659999</v>
      </c>
    </row>
    <row r="138" spans="1:12">
      <c r="A138" s="13" t="s">
        <v>715</v>
      </c>
      <c r="C138" s="13" t="s">
        <v>715</v>
      </c>
      <c r="D138">
        <f>IFERROR(MATCH(C138,'NCPF8745_KH_Extraction_1%FDR'!$A$2:$A$1380,0),"No Match")</f>
        <v>930</v>
      </c>
      <c r="E138">
        <f>IFERROR(MATCH(C138,'NCPF8745_MF_Extraction_1%FDR'!$A$2:$A$297,0),"No Match")</f>
        <v>62</v>
      </c>
      <c r="F138">
        <f>IFERROR(MATCH(C138,'NCPF8814_MF_Extraction_1%FDR'!$A$2:$A$249,0),"No Match")</f>
        <v>67</v>
      </c>
      <c r="G138" t="str">
        <f>VLOOKUP(C138,'NCPF8745_KH_Extraction_1%FDR'!$1:$1380,2,FALSE)</f>
        <v>Uncharacterized protein OS=Candida glabrata (strain ATCC 2001 / CBS 138 / JCM 3761 / NBRC 0622 / NRRL Y-65) GN=CAGL0M05665g PE=4 SV=1 - [Q6FJK2_CANGA]</v>
      </c>
      <c r="H138" s="15">
        <f>VLOOKUP(C138,'NCPF8745_KH_Extraction_1%FDR'!$1:$1380,11,FALSE)</f>
        <v>8.5455288846599995</v>
      </c>
      <c r="I138" t="str">
        <f>VLOOKUP(C138,'NCPF8745_MF_Extraction_1%FDR'!$1:$297,2,FALSE)</f>
        <v>Uncharacterized protein OS=Candida glabrata (strain ATCC 2001 / CBS 138 / JCM 3761 / NBRC 0622 / NRRL Y-65) GN=CAGL0M05665g PE=4 SV=1 - [Q6FJK2_CANGA]</v>
      </c>
      <c r="J138" s="15">
        <f>VLOOKUP(C138,'NCPF8745_MF_Extraction_1%FDR'!$1:$297,11,FALSE)</f>
        <v>8.5455288846599995</v>
      </c>
      <c r="K138" t="str">
        <f>VLOOKUP(C138,'NCPF8814_MF_Extraction_1%FDR'!$1:$249,2,FALSE)</f>
        <v>Uncharacterized protein OS=Candida glabrata (strain ATCC 2001 / CBS 138 / JCM 3761 / NBRC 0622 / NRRL Y-65) GN=CAGL0M05665g PE=4 SV=1 - [Q6FJK2_CANGA]</v>
      </c>
      <c r="L138" s="15">
        <f>VLOOKUP(C138,'NCPF8814_MF_Extraction_1%FDR'!$1:$249,11,FALSE)</f>
        <v>8.5455288846599995</v>
      </c>
    </row>
    <row r="139" spans="1:12">
      <c r="A139" s="13" t="s">
        <v>717</v>
      </c>
      <c r="C139" s="13" t="s">
        <v>717</v>
      </c>
      <c r="D139">
        <f>IFERROR(MATCH(C139,'NCPF8745_KH_Extraction_1%FDR'!$A$2:$A$1380,0),"No Match")</f>
        <v>394</v>
      </c>
      <c r="E139" t="str">
        <f>IFERROR(MATCH(C139,'NCPF8745_MF_Extraction_1%FDR'!$A$2:$A$297,0),"No Match")</f>
        <v>No Match</v>
      </c>
      <c r="F139" t="str">
        <f>IFERROR(MATCH(C139,'NCPF8814_MF_Extraction_1%FDR'!$A$2:$A$249,0),"No Match")</f>
        <v>No Match</v>
      </c>
      <c r="G139" t="str">
        <f>VLOOKUP(C139,'NCPF8745_KH_Extraction_1%FDR'!$1:$1380,2,FALSE)</f>
        <v>Uncharacterized protein OS=Candida glabrata (strain ATCC 2001 / CBS 138 / JCM 3761 / NBRC 0622 / NRRL Y-65) GN=DUR1,2 PE=4 SV=1 - [Q6FJK7_CANGA]</v>
      </c>
      <c r="H139" s="15">
        <f>VLOOKUP(C139,'NCPF8745_KH_Extraction_1%FDR'!$1:$1380,11,FALSE)</f>
        <v>203.94300972466101</v>
      </c>
      <c r="I139" t="e">
        <f>VLOOKUP(C139,'NCPF8745_MF_Extraction_1%FDR'!$1:$297,2,FALSE)</f>
        <v>#N/A</v>
      </c>
      <c r="J139" s="15" t="e">
        <f>VLOOKUP(C139,'NCPF8745_MF_Extraction_1%FDR'!$1:$297,11,FALSE)</f>
        <v>#N/A</v>
      </c>
      <c r="K139" t="e">
        <f>VLOOKUP(C139,'NCPF8814_MF_Extraction_1%FDR'!$1:$249,2,FALSE)</f>
        <v>#N/A</v>
      </c>
      <c r="L139" s="15" t="e">
        <f>VLOOKUP(C139,'NCPF8814_MF_Extraction_1%FDR'!$1:$249,11,FALSE)</f>
        <v>#N/A</v>
      </c>
    </row>
    <row r="140" spans="1:12">
      <c r="A140" s="13" t="s">
        <v>720</v>
      </c>
      <c r="C140" s="13" t="s">
        <v>720</v>
      </c>
      <c r="D140">
        <f>IFERROR(MATCH(C140,'NCPF8745_KH_Extraction_1%FDR'!$A$2:$A$1380,0),"No Match")</f>
        <v>1139</v>
      </c>
      <c r="E140" t="str">
        <f>IFERROR(MATCH(C140,'NCPF8745_MF_Extraction_1%FDR'!$A$2:$A$297,0),"No Match")</f>
        <v>No Match</v>
      </c>
      <c r="F140" t="str">
        <f>IFERROR(MATCH(C140,'NCPF8814_MF_Extraction_1%FDR'!$A$2:$A$249,0),"No Match")</f>
        <v>No Match</v>
      </c>
      <c r="G140" t="str">
        <f>VLOOKUP(C140,'NCPF8745_KH_Extraction_1%FDR'!$1:$1380,2,FALSE)</f>
        <v>Uncharacterized protein OS=Candida glabrata (strain ATCC 2001 / CBS 138 / JCM 3761 / NBRC 0622 / NRRL Y-65) GN=CAGL0M05357g PE=4 SV=1 - [Q6FJL5_CANGA]</v>
      </c>
      <c r="H140" s="15">
        <f>VLOOKUP(C140,'NCPF8745_KH_Extraction_1%FDR'!$1:$1380,11,FALSE)</f>
        <v>62.926319914659999</v>
      </c>
      <c r="I140" t="e">
        <f>VLOOKUP(C140,'NCPF8745_MF_Extraction_1%FDR'!$1:$297,2,FALSE)</f>
        <v>#N/A</v>
      </c>
      <c r="J140" s="15" t="e">
        <f>VLOOKUP(C140,'NCPF8745_MF_Extraction_1%FDR'!$1:$297,11,FALSE)</f>
        <v>#N/A</v>
      </c>
      <c r="K140" t="e">
        <f>VLOOKUP(C140,'NCPF8814_MF_Extraction_1%FDR'!$1:$249,2,FALSE)</f>
        <v>#N/A</v>
      </c>
      <c r="L140" s="15" t="e">
        <f>VLOOKUP(C140,'NCPF8814_MF_Extraction_1%FDR'!$1:$249,11,FALSE)</f>
        <v>#N/A</v>
      </c>
    </row>
    <row r="141" spans="1:12">
      <c r="A141" s="13" t="s">
        <v>721</v>
      </c>
      <c r="C141" s="13" t="s">
        <v>721</v>
      </c>
      <c r="D141">
        <f>IFERROR(MATCH(C141,'NCPF8745_KH_Extraction_1%FDR'!$A$2:$A$1380,0),"No Match")</f>
        <v>879</v>
      </c>
      <c r="E141" t="str">
        <f>IFERROR(MATCH(C141,'NCPF8745_MF_Extraction_1%FDR'!$A$2:$A$297,0),"No Match")</f>
        <v>No Match</v>
      </c>
      <c r="F141" t="str">
        <f>IFERROR(MATCH(C141,'NCPF8814_MF_Extraction_1%FDR'!$A$2:$A$249,0),"No Match")</f>
        <v>No Match</v>
      </c>
      <c r="G141" t="str">
        <f>VLOOKUP(C141,'NCPF8745_KH_Extraction_1%FDR'!$1:$1380,2,FALSE)</f>
        <v>Uncharacterized protein OS=Candida glabrata (strain ATCC 2001 / CBS 138 / JCM 3761 / NBRC 0622 / NRRL Y-65) GN=CAGL0M05335g PE=4 SV=1 - [Q6FJL6_CANGA]</v>
      </c>
      <c r="H141" s="15">
        <f>VLOOKUP(C141,'NCPF8745_KH_Extraction_1%FDR'!$1:$1380,11,FALSE)</f>
        <v>88.771218754660197</v>
      </c>
      <c r="I141" t="e">
        <f>VLOOKUP(C141,'NCPF8745_MF_Extraction_1%FDR'!$1:$297,2,FALSE)</f>
        <v>#N/A</v>
      </c>
      <c r="J141" s="15" t="e">
        <f>VLOOKUP(C141,'NCPF8745_MF_Extraction_1%FDR'!$1:$297,11,FALSE)</f>
        <v>#N/A</v>
      </c>
      <c r="K141" t="e">
        <f>VLOOKUP(C141,'NCPF8814_MF_Extraction_1%FDR'!$1:$249,2,FALSE)</f>
        <v>#N/A</v>
      </c>
      <c r="L141" s="15" t="e">
        <f>VLOOKUP(C141,'NCPF8814_MF_Extraction_1%FDR'!$1:$249,11,FALSE)</f>
        <v>#N/A</v>
      </c>
    </row>
    <row r="142" spans="1:12">
      <c r="A142" s="13" t="s">
        <v>722</v>
      </c>
      <c r="C142" s="13" t="s">
        <v>722</v>
      </c>
      <c r="D142">
        <f>IFERROR(MATCH(C142,'NCPF8745_KH_Extraction_1%FDR'!$A$2:$A$1380,0),"No Match")</f>
        <v>1182</v>
      </c>
      <c r="E142" t="str">
        <f>IFERROR(MATCH(C142,'NCPF8745_MF_Extraction_1%FDR'!$A$2:$A$297,0),"No Match")</f>
        <v>No Match</v>
      </c>
      <c r="F142" t="str">
        <f>IFERROR(MATCH(C142,'NCPF8814_MF_Extraction_1%FDR'!$A$2:$A$249,0),"No Match")</f>
        <v>No Match</v>
      </c>
      <c r="G142" t="str">
        <f>VLOOKUP(C142,'NCPF8745_KH_Extraction_1%FDR'!$1:$1380,2,FALSE)</f>
        <v>Uncharacterized protein OS=Candida glabrata (strain ATCC 2001 / CBS 138 / JCM 3761 / NBRC 0622 / NRRL Y-65) GN=CAGL0M05027g PE=4 SV=1 - [Q6FJM8_CANGA]</v>
      </c>
      <c r="H142" s="15">
        <f>VLOOKUP(C142,'NCPF8745_KH_Extraction_1%FDR'!$1:$1380,11,FALSE)</f>
        <v>83.019263654659895</v>
      </c>
      <c r="I142" t="e">
        <f>VLOOKUP(C142,'NCPF8745_MF_Extraction_1%FDR'!$1:$297,2,FALSE)</f>
        <v>#N/A</v>
      </c>
      <c r="J142" s="15" t="e">
        <f>VLOOKUP(C142,'NCPF8745_MF_Extraction_1%FDR'!$1:$297,11,FALSE)</f>
        <v>#N/A</v>
      </c>
      <c r="K142" t="e">
        <f>VLOOKUP(C142,'NCPF8814_MF_Extraction_1%FDR'!$1:$249,2,FALSE)</f>
        <v>#N/A</v>
      </c>
      <c r="L142" s="15" t="e">
        <f>VLOOKUP(C142,'NCPF8814_MF_Extraction_1%FDR'!$1:$249,11,FALSE)</f>
        <v>#N/A</v>
      </c>
    </row>
    <row r="143" spans="1:12">
      <c r="A143" s="13" t="s">
        <v>724</v>
      </c>
      <c r="C143" s="13" t="s">
        <v>724</v>
      </c>
      <c r="D143">
        <f>IFERROR(MATCH(C143,'NCPF8745_KH_Extraction_1%FDR'!$A$2:$A$1380,0),"No Match")</f>
        <v>887</v>
      </c>
      <c r="E143">
        <f>IFERROR(MATCH(C143,'NCPF8745_MF_Extraction_1%FDR'!$A$2:$A$297,0),"No Match")</f>
        <v>72</v>
      </c>
      <c r="F143">
        <f>IFERROR(MATCH(C143,'NCPF8814_MF_Extraction_1%FDR'!$A$2:$A$249,0),"No Match")</f>
        <v>74</v>
      </c>
      <c r="G143" t="str">
        <f>VLOOKUP(C143,'NCPF8745_KH_Extraction_1%FDR'!$1:$1380,2,FALSE)</f>
        <v>Multiprotein-bridging factor 1 OS=Candida glabrata (strain ATCC 2001 / CBS 138 / JCM 3761 / NBRC 0622 / NRRL Y-65) GN=MBF1 PE=3 SV=1 - [MBF1_CANGA]</v>
      </c>
      <c r="H143" s="15">
        <f>VLOOKUP(C143,'NCPF8745_KH_Extraction_1%FDR'!$1:$1380,11,FALSE)</f>
        <v>16.345892494659999</v>
      </c>
      <c r="I143" t="str">
        <f>VLOOKUP(C143,'NCPF8745_MF_Extraction_1%FDR'!$1:$297,2,FALSE)</f>
        <v>Multiprotein-bridging factor 1 OS=Candida glabrata (strain ATCC 2001 / CBS 138 / JCM 3761 / NBRC 0622 / NRRL Y-65) GN=MBF1 PE=3 SV=1 - [MBF1_CANGA]</v>
      </c>
      <c r="J143" s="15">
        <f>VLOOKUP(C143,'NCPF8745_MF_Extraction_1%FDR'!$1:$297,11,FALSE)</f>
        <v>16.345892494659999</v>
      </c>
      <c r="K143" t="str">
        <f>VLOOKUP(C143,'NCPF8814_MF_Extraction_1%FDR'!$1:$249,2,FALSE)</f>
        <v>Multiprotein-bridging factor 1 OS=Candida glabrata (strain ATCC 2001 / CBS 138 / JCM 3761 / NBRC 0622 / NRRL Y-65) GN=MBF1 PE=3 SV=1 - [MBF1_CANGA]</v>
      </c>
      <c r="L143" s="15">
        <f>VLOOKUP(C143,'NCPF8814_MF_Extraction_1%FDR'!$1:$249,11,FALSE)</f>
        <v>16.345892494659999</v>
      </c>
    </row>
    <row r="144" spans="1:12">
      <c r="A144" s="13" t="s">
        <v>725</v>
      </c>
      <c r="C144" s="13" t="s">
        <v>725</v>
      </c>
      <c r="D144">
        <f>IFERROR(MATCH(C144,'NCPF8745_KH_Extraction_1%FDR'!$A$2:$A$1380,0),"No Match")</f>
        <v>700</v>
      </c>
      <c r="E144" t="str">
        <f>IFERROR(MATCH(C144,'NCPF8745_MF_Extraction_1%FDR'!$A$2:$A$297,0),"No Match")</f>
        <v>No Match</v>
      </c>
      <c r="F144" t="str">
        <f>IFERROR(MATCH(C144,'NCPF8814_MF_Extraction_1%FDR'!$A$2:$A$249,0),"No Match")</f>
        <v>No Match</v>
      </c>
      <c r="G144" t="str">
        <f>VLOOKUP(C144,'NCPF8745_KH_Extraction_1%FDR'!$1:$1380,2,FALSE)</f>
        <v>Uncharacterized protein OS=Candida glabrata (strain ATCC 2001 / CBS 138 / JCM 3761 / NBRC 0622 / NRRL Y-65) GN=CAGL0M04961g PE=4 SV=1 - [Q6FJN1_CANGA]</v>
      </c>
      <c r="H144" s="15">
        <f>VLOOKUP(C144,'NCPF8745_KH_Extraction_1%FDR'!$1:$1380,11,FALSE)</f>
        <v>45.427197614660003</v>
      </c>
      <c r="I144" t="e">
        <f>VLOOKUP(C144,'NCPF8745_MF_Extraction_1%FDR'!$1:$297,2,FALSE)</f>
        <v>#N/A</v>
      </c>
      <c r="J144" s="15" t="e">
        <f>VLOOKUP(C144,'NCPF8745_MF_Extraction_1%FDR'!$1:$297,11,FALSE)</f>
        <v>#N/A</v>
      </c>
      <c r="K144" t="e">
        <f>VLOOKUP(C144,'NCPF8814_MF_Extraction_1%FDR'!$1:$249,2,FALSE)</f>
        <v>#N/A</v>
      </c>
      <c r="L144" s="15" t="e">
        <f>VLOOKUP(C144,'NCPF8814_MF_Extraction_1%FDR'!$1:$249,11,FALSE)</f>
        <v>#N/A</v>
      </c>
    </row>
    <row r="145" spans="1:12">
      <c r="A145" s="13" t="s">
        <v>726</v>
      </c>
      <c r="C145" s="13" t="s">
        <v>726</v>
      </c>
      <c r="D145">
        <f>IFERROR(MATCH(C145,'NCPF8745_KH_Extraction_1%FDR'!$A$2:$A$1380,0),"No Match")</f>
        <v>405</v>
      </c>
      <c r="E145" t="str">
        <f>IFERROR(MATCH(C145,'NCPF8745_MF_Extraction_1%FDR'!$A$2:$A$297,0),"No Match")</f>
        <v>No Match</v>
      </c>
      <c r="F145" t="str">
        <f>IFERROR(MATCH(C145,'NCPF8814_MF_Extraction_1%FDR'!$A$2:$A$249,0),"No Match")</f>
        <v>No Match</v>
      </c>
      <c r="G145" t="str">
        <f>VLOOKUP(C145,'NCPF8745_KH_Extraction_1%FDR'!$1:$1380,2,FALSE)</f>
        <v>Uncharacterized protein OS=Candida glabrata (strain ATCC 2001 / CBS 138 / JCM 3761 / NBRC 0622 / NRRL Y-65) GN=CAGL0M04873g PE=4 SV=1 - [Q6FJN5_CANGA]</v>
      </c>
      <c r="H145" s="15">
        <f>VLOOKUP(C145,'NCPF8745_KH_Extraction_1%FDR'!$1:$1380,11,FALSE)</f>
        <v>12.64749653466</v>
      </c>
      <c r="I145" t="e">
        <f>VLOOKUP(C145,'NCPF8745_MF_Extraction_1%FDR'!$1:$297,2,FALSE)</f>
        <v>#N/A</v>
      </c>
      <c r="J145" s="15" t="e">
        <f>VLOOKUP(C145,'NCPF8745_MF_Extraction_1%FDR'!$1:$297,11,FALSE)</f>
        <v>#N/A</v>
      </c>
      <c r="K145" t="e">
        <f>VLOOKUP(C145,'NCPF8814_MF_Extraction_1%FDR'!$1:$249,2,FALSE)</f>
        <v>#N/A</v>
      </c>
      <c r="L145" s="15" t="e">
        <f>VLOOKUP(C145,'NCPF8814_MF_Extraction_1%FDR'!$1:$249,11,FALSE)</f>
        <v>#N/A</v>
      </c>
    </row>
    <row r="146" spans="1:12">
      <c r="A146" s="13" t="s">
        <v>727</v>
      </c>
      <c r="C146" s="13" t="s">
        <v>727</v>
      </c>
      <c r="D146">
        <f>IFERROR(MATCH(C146,'NCPF8745_KH_Extraction_1%FDR'!$A$2:$A$1380,0),"No Match")</f>
        <v>619</v>
      </c>
      <c r="E146" t="str">
        <f>IFERROR(MATCH(C146,'NCPF8745_MF_Extraction_1%FDR'!$A$2:$A$297,0),"No Match")</f>
        <v>No Match</v>
      </c>
      <c r="F146" t="str">
        <f>IFERROR(MATCH(C146,'NCPF8814_MF_Extraction_1%FDR'!$A$2:$A$249,0),"No Match")</f>
        <v>No Match</v>
      </c>
      <c r="G146" t="str">
        <f>VLOOKUP(C146,'NCPF8745_KH_Extraction_1%FDR'!$1:$1380,2,FALSE)</f>
        <v>Uncharacterized protein OS=Candida glabrata (strain ATCC 2001 / CBS 138 / JCM 3761 / NBRC 0622 / NRRL Y-65) GN=CAGL0M04829g PE=4 SV=1 - [Q6FJN7_CANGA]</v>
      </c>
      <c r="H146" s="15">
        <f>VLOOKUP(C146,'NCPF8745_KH_Extraction_1%FDR'!$1:$1380,11,FALSE)</f>
        <v>191.24479753465999</v>
      </c>
      <c r="I146" t="e">
        <f>VLOOKUP(C146,'NCPF8745_MF_Extraction_1%FDR'!$1:$297,2,FALSE)</f>
        <v>#N/A</v>
      </c>
      <c r="J146" s="15" t="e">
        <f>VLOOKUP(C146,'NCPF8745_MF_Extraction_1%FDR'!$1:$297,11,FALSE)</f>
        <v>#N/A</v>
      </c>
      <c r="K146" t="e">
        <f>VLOOKUP(C146,'NCPF8814_MF_Extraction_1%FDR'!$1:$249,2,FALSE)</f>
        <v>#N/A</v>
      </c>
      <c r="L146" s="15" t="e">
        <f>VLOOKUP(C146,'NCPF8814_MF_Extraction_1%FDR'!$1:$249,11,FALSE)</f>
        <v>#N/A</v>
      </c>
    </row>
    <row r="147" spans="1:12">
      <c r="A147" s="13" t="s">
        <v>728</v>
      </c>
      <c r="C147" s="13" t="s">
        <v>728</v>
      </c>
      <c r="D147">
        <f>IFERROR(MATCH(C147,'NCPF8745_KH_Extraction_1%FDR'!$A$2:$A$1380,0),"No Match")</f>
        <v>1183</v>
      </c>
      <c r="E147" t="str">
        <f>IFERROR(MATCH(C147,'NCPF8745_MF_Extraction_1%FDR'!$A$2:$A$297,0),"No Match")</f>
        <v>No Match</v>
      </c>
      <c r="F147" t="str">
        <f>IFERROR(MATCH(C147,'NCPF8814_MF_Extraction_1%FDR'!$A$2:$A$249,0),"No Match")</f>
        <v>No Match</v>
      </c>
      <c r="G147" t="str">
        <f>VLOOKUP(C147,'NCPF8745_KH_Extraction_1%FDR'!$1:$1380,2,FALSE)</f>
        <v>Uncharacterized protein OS=Candida glabrata (strain ATCC 2001 / CBS 138 / JCM 3761 / NBRC 0622 / NRRL Y-65) GN=SNF2 PE=4 SV=1 - [Q6FJN8_CANGA]</v>
      </c>
      <c r="H147" s="15">
        <f>VLOOKUP(C147,'NCPF8745_KH_Extraction_1%FDR'!$1:$1380,11,FALSE)</f>
        <v>198.43496886465999</v>
      </c>
      <c r="I147" t="e">
        <f>VLOOKUP(C147,'NCPF8745_MF_Extraction_1%FDR'!$1:$297,2,FALSE)</f>
        <v>#N/A</v>
      </c>
      <c r="J147" s="15" t="e">
        <f>VLOOKUP(C147,'NCPF8745_MF_Extraction_1%FDR'!$1:$297,11,FALSE)</f>
        <v>#N/A</v>
      </c>
      <c r="K147" t="e">
        <f>VLOOKUP(C147,'NCPF8814_MF_Extraction_1%FDR'!$1:$249,2,FALSE)</f>
        <v>#N/A</v>
      </c>
      <c r="L147" s="15" t="e">
        <f>VLOOKUP(C147,'NCPF8814_MF_Extraction_1%FDR'!$1:$249,11,FALSE)</f>
        <v>#N/A</v>
      </c>
    </row>
    <row r="148" spans="1:12">
      <c r="A148" s="13" t="s">
        <v>729</v>
      </c>
      <c r="C148" s="13" t="s">
        <v>729</v>
      </c>
      <c r="D148">
        <f>IFERROR(MATCH(C148,'NCPF8745_KH_Extraction_1%FDR'!$A$2:$A$1380,0),"No Match")</f>
        <v>1096</v>
      </c>
      <c r="E148" t="str">
        <f>IFERROR(MATCH(C148,'NCPF8745_MF_Extraction_1%FDR'!$A$2:$A$297,0),"No Match")</f>
        <v>No Match</v>
      </c>
      <c r="F148" t="str">
        <f>IFERROR(MATCH(C148,'NCPF8814_MF_Extraction_1%FDR'!$A$2:$A$249,0),"No Match")</f>
        <v>No Match</v>
      </c>
      <c r="G148" t="str">
        <f>VLOOKUP(C148,'NCPF8745_KH_Extraction_1%FDR'!$1:$1380,2,FALSE)</f>
        <v>Uncharacterized protein OS=Candida glabrata (strain ATCC 2001 / CBS 138 / JCM 3761 / NBRC 0622 / NRRL Y-65) GN=CAGL0M04763g PE=4 SV=1 - [Q6FJN9_CANGA]</v>
      </c>
      <c r="H148" s="15">
        <f>VLOOKUP(C148,'NCPF8745_KH_Extraction_1%FDR'!$1:$1380,11,FALSE)</f>
        <v>26.87451203466</v>
      </c>
      <c r="I148" t="e">
        <f>VLOOKUP(C148,'NCPF8745_MF_Extraction_1%FDR'!$1:$297,2,FALSE)</f>
        <v>#N/A</v>
      </c>
      <c r="J148" s="15" t="e">
        <f>VLOOKUP(C148,'NCPF8745_MF_Extraction_1%FDR'!$1:$297,11,FALSE)</f>
        <v>#N/A</v>
      </c>
      <c r="K148" t="e">
        <f>VLOOKUP(C148,'NCPF8814_MF_Extraction_1%FDR'!$1:$249,2,FALSE)</f>
        <v>#N/A</v>
      </c>
      <c r="L148" s="15" t="e">
        <f>VLOOKUP(C148,'NCPF8814_MF_Extraction_1%FDR'!$1:$249,11,FALSE)</f>
        <v>#N/A</v>
      </c>
    </row>
    <row r="149" spans="1:12">
      <c r="A149" s="13" t="s">
        <v>4668</v>
      </c>
      <c r="C149" s="13" t="s">
        <v>4668</v>
      </c>
      <c r="D149" t="str">
        <f>IFERROR(MATCH(C149,'NCPF8745_KH_Extraction_1%FDR'!$A$2:$A$1380,0),"No Match")</f>
        <v>No Match</v>
      </c>
      <c r="E149" t="str">
        <f>IFERROR(MATCH(C149,'NCPF8745_MF_Extraction_1%FDR'!$A$2:$A$297,0),"No Match")</f>
        <v>No Match</v>
      </c>
      <c r="F149">
        <f>IFERROR(MATCH(C149,'NCPF8814_MF_Extraction_1%FDR'!$A$2:$A$249,0),"No Match")</f>
        <v>208</v>
      </c>
      <c r="G149" t="e">
        <f>VLOOKUP(C149,'NCPF8745_KH_Extraction_1%FDR'!$1:$1380,2,FALSE)</f>
        <v>#N/A</v>
      </c>
      <c r="H149" s="15" t="e">
        <f>VLOOKUP(C149,'NCPF8745_KH_Extraction_1%FDR'!$1:$1380,11,FALSE)</f>
        <v>#N/A</v>
      </c>
      <c r="I149" t="e">
        <f>VLOOKUP(C149,'NCPF8745_MF_Extraction_1%FDR'!$1:$297,2,FALSE)</f>
        <v>#N/A</v>
      </c>
      <c r="J149" s="15" t="e">
        <f>VLOOKUP(C149,'NCPF8745_MF_Extraction_1%FDR'!$1:$297,11,FALSE)</f>
        <v>#N/A</v>
      </c>
      <c r="K149" t="str">
        <f>VLOOKUP(C149,'NCPF8814_MF_Extraction_1%FDR'!$1:$249,2,FALSE)</f>
        <v>Uncharacterized protein OS=Candida glabrata (strain ATCC 2001 / CBS 138 / JCM 3761 / NBRC 0622 / NRRL Y-65) GN=CAGL0M04697g PE=4 SV=1 - [Q6FJP2_CANGA]</v>
      </c>
      <c r="L149" s="15">
        <f>VLOOKUP(C149,'NCPF8814_MF_Extraction_1%FDR'!$1:$249,11,FALSE)</f>
        <v>17.36116562466</v>
      </c>
    </row>
    <row r="150" spans="1:12">
      <c r="A150" s="13" t="s">
        <v>730</v>
      </c>
      <c r="C150" s="13" t="s">
        <v>730</v>
      </c>
      <c r="D150">
        <f>IFERROR(MATCH(C150,'NCPF8745_KH_Extraction_1%FDR'!$A$2:$A$1380,0),"No Match")</f>
        <v>567</v>
      </c>
      <c r="E150">
        <f>IFERROR(MATCH(C150,'NCPF8745_MF_Extraction_1%FDR'!$A$2:$A$297,0),"No Match")</f>
        <v>16</v>
      </c>
      <c r="F150">
        <f>IFERROR(MATCH(C150,'NCPF8814_MF_Extraction_1%FDR'!$A$2:$A$249,0),"No Match")</f>
        <v>25</v>
      </c>
      <c r="G150" t="str">
        <f>VLOOKUP(C150,'NCPF8745_KH_Extraction_1%FDR'!$1:$1380,2,FALSE)</f>
        <v>Uncharacterized protein OS=Candida glabrata (strain ATCC 2001 / CBS 138 / JCM 3761 / NBRC 0622 / NRRL Y-65) GN=CAGL0M04675g PE=4 SV=1 - [Q6FJP3_CANGA]</v>
      </c>
      <c r="H150" s="15">
        <f>VLOOKUP(C150,'NCPF8745_KH_Extraction_1%FDR'!$1:$1380,11,FALSE)</f>
        <v>15.258458874660001</v>
      </c>
      <c r="I150" t="str">
        <f>VLOOKUP(C150,'NCPF8745_MF_Extraction_1%FDR'!$1:$297,2,FALSE)</f>
        <v>Uncharacterized protein OS=Candida glabrata (strain ATCC 2001 / CBS 138 / JCM 3761 / NBRC 0622 / NRRL Y-65) GN=CAGL0M04675g PE=4 SV=1 - [Q6FJP3_CANGA]</v>
      </c>
      <c r="J150" s="15">
        <f>VLOOKUP(C150,'NCPF8745_MF_Extraction_1%FDR'!$1:$297,11,FALSE)</f>
        <v>15.258458874660001</v>
      </c>
      <c r="K150" t="str">
        <f>VLOOKUP(C150,'NCPF8814_MF_Extraction_1%FDR'!$1:$249,2,FALSE)</f>
        <v>Uncharacterized protein OS=Candida glabrata (strain ATCC 2001 / CBS 138 / JCM 3761 / NBRC 0622 / NRRL Y-65) GN=CAGL0M04675g PE=4 SV=1 - [Q6FJP3_CANGA]</v>
      </c>
      <c r="L150" s="15">
        <f>VLOOKUP(C150,'NCPF8814_MF_Extraction_1%FDR'!$1:$249,11,FALSE)</f>
        <v>15.258458874660001</v>
      </c>
    </row>
    <row r="151" spans="1:12">
      <c r="A151" s="13" t="s">
        <v>733</v>
      </c>
      <c r="C151" s="13" t="s">
        <v>733</v>
      </c>
      <c r="D151">
        <f>IFERROR(MATCH(C151,'NCPF8745_KH_Extraction_1%FDR'!$A$2:$A$1380,0),"No Match")</f>
        <v>1296</v>
      </c>
      <c r="E151" t="str">
        <f>IFERROR(MATCH(C151,'NCPF8745_MF_Extraction_1%FDR'!$A$2:$A$297,0),"No Match")</f>
        <v>No Match</v>
      </c>
      <c r="F151" t="str">
        <f>IFERROR(MATCH(C151,'NCPF8814_MF_Extraction_1%FDR'!$A$2:$A$249,0),"No Match")</f>
        <v>No Match</v>
      </c>
      <c r="G151" t="str">
        <f>VLOOKUP(C151,'NCPF8745_KH_Extraction_1%FDR'!$1:$1380,2,FALSE)</f>
        <v>Uncharacterized protein OS=Candida glabrata (strain ATCC 2001 / CBS 138 / JCM 3761 / NBRC 0622 / NRRL Y-65) GN=CAGL0M04499g PE=4 SV=1 - [Q6FJQ1_CANGA]</v>
      </c>
      <c r="H151" s="15">
        <f>VLOOKUP(C151,'NCPF8745_KH_Extraction_1%FDR'!$1:$1380,11,FALSE)</f>
        <v>52.392366324660003</v>
      </c>
      <c r="I151" t="e">
        <f>VLOOKUP(C151,'NCPF8745_MF_Extraction_1%FDR'!$1:$297,2,FALSE)</f>
        <v>#N/A</v>
      </c>
      <c r="J151" s="15" t="e">
        <f>VLOOKUP(C151,'NCPF8745_MF_Extraction_1%FDR'!$1:$297,11,FALSE)</f>
        <v>#N/A</v>
      </c>
      <c r="K151" t="e">
        <f>VLOOKUP(C151,'NCPF8814_MF_Extraction_1%FDR'!$1:$249,2,FALSE)</f>
        <v>#N/A</v>
      </c>
      <c r="L151" s="15" t="e">
        <f>VLOOKUP(C151,'NCPF8814_MF_Extraction_1%FDR'!$1:$249,11,FALSE)</f>
        <v>#N/A</v>
      </c>
    </row>
    <row r="152" spans="1:12">
      <c r="A152" s="13" t="s">
        <v>736</v>
      </c>
      <c r="C152" s="13" t="s">
        <v>736</v>
      </c>
      <c r="D152">
        <f>IFERROR(MATCH(C152,'NCPF8745_KH_Extraction_1%FDR'!$A$2:$A$1380,0),"No Match")</f>
        <v>691</v>
      </c>
      <c r="E152" t="str">
        <f>IFERROR(MATCH(C152,'NCPF8745_MF_Extraction_1%FDR'!$A$2:$A$297,0),"No Match")</f>
        <v>No Match</v>
      </c>
      <c r="F152" t="str">
        <f>IFERROR(MATCH(C152,'NCPF8814_MF_Extraction_1%FDR'!$A$2:$A$249,0),"No Match")</f>
        <v>No Match</v>
      </c>
      <c r="G152" t="str">
        <f>VLOOKUP(C152,'NCPF8745_KH_Extraction_1%FDR'!$1:$1380,2,FALSE)</f>
        <v>Uncharacterized protein OS=Candida glabrata (strain ATCC 2001 / CBS 138 / JCM 3761 / NBRC 0622 / NRRL Y-65) GN=YPS1 PE=3 SV=1 - [Q6FJR5_CANGA]</v>
      </c>
      <c r="H152" s="15">
        <f>VLOOKUP(C152,'NCPF8745_KH_Extraction_1%FDR'!$1:$1380,11,FALSE)</f>
        <v>63.749405684660204</v>
      </c>
      <c r="I152" t="e">
        <f>VLOOKUP(C152,'NCPF8745_MF_Extraction_1%FDR'!$1:$297,2,FALSE)</f>
        <v>#N/A</v>
      </c>
      <c r="J152" s="15" t="e">
        <f>VLOOKUP(C152,'NCPF8745_MF_Extraction_1%FDR'!$1:$297,11,FALSE)</f>
        <v>#N/A</v>
      </c>
      <c r="K152" t="e">
        <f>VLOOKUP(C152,'NCPF8814_MF_Extraction_1%FDR'!$1:$249,2,FALSE)</f>
        <v>#N/A</v>
      </c>
      <c r="L152" s="15" t="e">
        <f>VLOOKUP(C152,'NCPF8814_MF_Extraction_1%FDR'!$1:$249,11,FALSE)</f>
        <v>#N/A</v>
      </c>
    </row>
    <row r="153" spans="1:12">
      <c r="A153" s="13" t="s">
        <v>738</v>
      </c>
      <c r="C153" s="13" t="s">
        <v>738</v>
      </c>
      <c r="D153">
        <f>IFERROR(MATCH(C153,'NCPF8745_KH_Extraction_1%FDR'!$A$2:$A$1380,0),"No Match")</f>
        <v>1103</v>
      </c>
      <c r="E153" t="str">
        <f>IFERROR(MATCH(C153,'NCPF8745_MF_Extraction_1%FDR'!$A$2:$A$297,0),"No Match")</f>
        <v>No Match</v>
      </c>
      <c r="F153" t="str">
        <f>IFERROR(MATCH(C153,'NCPF8814_MF_Extraction_1%FDR'!$A$2:$A$249,0),"No Match")</f>
        <v>No Match</v>
      </c>
      <c r="G153" t="str">
        <f>VLOOKUP(C153,'NCPF8745_KH_Extraction_1%FDR'!$1:$1380,2,FALSE)</f>
        <v>Uncharacterized protein OS=Candida glabrata (strain ATCC 2001 / CBS 138 / JCM 3761 / NBRC 0622 / NRRL Y-65) GN=CAGL0M04037g PE=1 SV=1 - [Q6FJS2_CANGA]</v>
      </c>
      <c r="H153" s="15">
        <f>VLOOKUP(C153,'NCPF8745_KH_Extraction_1%FDR'!$1:$1380,11,FALSE)</f>
        <v>35.594611864660003</v>
      </c>
      <c r="I153" t="e">
        <f>VLOOKUP(C153,'NCPF8745_MF_Extraction_1%FDR'!$1:$297,2,FALSE)</f>
        <v>#N/A</v>
      </c>
      <c r="J153" s="15" t="e">
        <f>VLOOKUP(C153,'NCPF8745_MF_Extraction_1%FDR'!$1:$297,11,FALSE)</f>
        <v>#N/A</v>
      </c>
      <c r="K153" t="e">
        <f>VLOOKUP(C153,'NCPF8814_MF_Extraction_1%FDR'!$1:$249,2,FALSE)</f>
        <v>#N/A</v>
      </c>
      <c r="L153" s="15" t="e">
        <f>VLOOKUP(C153,'NCPF8814_MF_Extraction_1%FDR'!$1:$249,11,FALSE)</f>
        <v>#N/A</v>
      </c>
    </row>
    <row r="154" spans="1:12">
      <c r="A154" s="13" t="s">
        <v>742</v>
      </c>
      <c r="C154" s="13" t="s">
        <v>742</v>
      </c>
      <c r="D154">
        <f>IFERROR(MATCH(C154,'NCPF8745_KH_Extraction_1%FDR'!$A$2:$A$1380,0),"No Match")</f>
        <v>625</v>
      </c>
      <c r="E154">
        <f>IFERROR(MATCH(C154,'NCPF8745_MF_Extraction_1%FDR'!$A$2:$A$297,0),"No Match")</f>
        <v>138</v>
      </c>
      <c r="F154" t="str">
        <f>IFERROR(MATCH(C154,'NCPF8814_MF_Extraction_1%FDR'!$A$2:$A$249,0),"No Match")</f>
        <v>No Match</v>
      </c>
      <c r="G154" t="str">
        <f>VLOOKUP(C154,'NCPF8745_KH_Extraction_1%FDR'!$1:$1380,2,FALSE)</f>
        <v>Uncharacterized protein OS=Candida glabrata (strain ATCC 2001 / CBS 138 / JCM 3761 / NBRC 0622 / NRRL Y-65) GN=CAGL0M03861g PE=3 SV=1 - [Q6FJT0_CANGA]</v>
      </c>
      <c r="H154" s="15">
        <f>VLOOKUP(C154,'NCPF8745_KH_Extraction_1%FDR'!$1:$1380,11,FALSE)</f>
        <v>15.694700174659999</v>
      </c>
      <c r="I154" t="str">
        <f>VLOOKUP(C154,'NCPF8745_MF_Extraction_1%FDR'!$1:$297,2,FALSE)</f>
        <v>Uncharacterized protein OS=Candida glabrata (strain ATCC 2001 / CBS 138 / JCM 3761 / NBRC 0622 / NRRL Y-65) GN=CAGL0M03861g PE=3 SV=1 - [Q6FJT0_CANGA]</v>
      </c>
      <c r="J154" s="15">
        <f>VLOOKUP(C154,'NCPF8745_MF_Extraction_1%FDR'!$1:$297,11,FALSE)</f>
        <v>15.694700174659999</v>
      </c>
      <c r="K154" t="e">
        <f>VLOOKUP(C154,'NCPF8814_MF_Extraction_1%FDR'!$1:$249,2,FALSE)</f>
        <v>#N/A</v>
      </c>
      <c r="L154" s="15" t="e">
        <f>VLOOKUP(C154,'NCPF8814_MF_Extraction_1%FDR'!$1:$249,11,FALSE)</f>
        <v>#N/A</v>
      </c>
    </row>
    <row r="155" spans="1:12">
      <c r="A155" s="13" t="s">
        <v>747</v>
      </c>
      <c r="C155" s="13" t="s">
        <v>747</v>
      </c>
      <c r="D155">
        <f>IFERROR(MATCH(C155,'NCPF8745_KH_Extraction_1%FDR'!$A$2:$A$1380,0),"No Match")</f>
        <v>1315</v>
      </c>
      <c r="E155" t="str">
        <f>IFERROR(MATCH(C155,'NCPF8745_MF_Extraction_1%FDR'!$A$2:$A$297,0),"No Match")</f>
        <v>No Match</v>
      </c>
      <c r="F155" t="str">
        <f>IFERROR(MATCH(C155,'NCPF8814_MF_Extraction_1%FDR'!$A$2:$A$249,0),"No Match")</f>
        <v>No Match</v>
      </c>
      <c r="G155" t="str">
        <f>VLOOKUP(C155,'NCPF8745_KH_Extraction_1%FDR'!$1:$1380,2,FALSE)</f>
        <v>Uncharacterized protein OS=Candida glabrata (strain ATCC 2001 / CBS 138 / JCM 3761 / NBRC 0622 / NRRL Y-65) GN=CAGL0M03553g PE=4 SV=1 - [Q6FJU4_CANGA]</v>
      </c>
      <c r="H155" s="15">
        <f>VLOOKUP(C155,'NCPF8745_KH_Extraction_1%FDR'!$1:$1380,11,FALSE)</f>
        <v>39.640323094659998</v>
      </c>
      <c r="I155" t="e">
        <f>VLOOKUP(C155,'NCPF8745_MF_Extraction_1%FDR'!$1:$297,2,FALSE)</f>
        <v>#N/A</v>
      </c>
      <c r="J155" s="15" t="e">
        <f>VLOOKUP(C155,'NCPF8745_MF_Extraction_1%FDR'!$1:$297,11,FALSE)</f>
        <v>#N/A</v>
      </c>
      <c r="K155" t="e">
        <f>VLOOKUP(C155,'NCPF8814_MF_Extraction_1%FDR'!$1:$249,2,FALSE)</f>
        <v>#N/A</v>
      </c>
      <c r="L155" s="15" t="e">
        <f>VLOOKUP(C155,'NCPF8814_MF_Extraction_1%FDR'!$1:$249,11,FALSE)</f>
        <v>#N/A</v>
      </c>
    </row>
    <row r="156" spans="1:12">
      <c r="A156" s="13" t="s">
        <v>748</v>
      </c>
      <c r="C156" s="13" t="s">
        <v>748</v>
      </c>
      <c r="D156">
        <f>IFERROR(MATCH(C156,'NCPF8745_KH_Extraction_1%FDR'!$A$2:$A$1380,0),"No Match")</f>
        <v>186</v>
      </c>
      <c r="E156" t="str">
        <f>IFERROR(MATCH(C156,'NCPF8745_MF_Extraction_1%FDR'!$A$2:$A$297,0),"No Match")</f>
        <v>No Match</v>
      </c>
      <c r="F156" t="str">
        <f>IFERROR(MATCH(C156,'NCPF8814_MF_Extraction_1%FDR'!$A$2:$A$249,0),"No Match")</f>
        <v>No Match</v>
      </c>
      <c r="G156" t="str">
        <f>VLOOKUP(C156,'NCPF8745_KH_Extraction_1%FDR'!$1:$1380,2,FALSE)</f>
        <v>Coatomer subunit gamma OS=Candida glabrata (strain ATCC 2001 / CBS 138 / JCM 3761 / NBRC 0622 / NRRL Y-65) GN=CAGL0M03531g PE=3 SV=1 - [Q6FJU5_CANGA]</v>
      </c>
      <c r="H156" s="15">
        <f>VLOOKUP(C156,'NCPF8745_KH_Extraction_1%FDR'!$1:$1380,11,FALSE)</f>
        <v>103.62934047466</v>
      </c>
      <c r="I156" t="e">
        <f>VLOOKUP(C156,'NCPF8745_MF_Extraction_1%FDR'!$1:$297,2,FALSE)</f>
        <v>#N/A</v>
      </c>
      <c r="J156" s="15" t="e">
        <f>VLOOKUP(C156,'NCPF8745_MF_Extraction_1%FDR'!$1:$297,11,FALSE)</f>
        <v>#N/A</v>
      </c>
      <c r="K156" t="e">
        <f>VLOOKUP(C156,'NCPF8814_MF_Extraction_1%FDR'!$1:$249,2,FALSE)</f>
        <v>#N/A</v>
      </c>
      <c r="L156" s="15" t="e">
        <f>VLOOKUP(C156,'NCPF8814_MF_Extraction_1%FDR'!$1:$249,11,FALSE)</f>
        <v>#N/A</v>
      </c>
    </row>
    <row r="157" spans="1:12">
      <c r="A157" s="13" t="s">
        <v>749</v>
      </c>
      <c r="C157" s="13" t="s">
        <v>749</v>
      </c>
      <c r="D157">
        <f>IFERROR(MATCH(C157,'NCPF8745_KH_Extraction_1%FDR'!$A$2:$A$1380,0),"No Match")</f>
        <v>96</v>
      </c>
      <c r="E157" t="str">
        <f>IFERROR(MATCH(C157,'NCPF8745_MF_Extraction_1%FDR'!$A$2:$A$297,0),"No Match")</f>
        <v>No Match</v>
      </c>
      <c r="F157" t="str">
        <f>IFERROR(MATCH(C157,'NCPF8814_MF_Extraction_1%FDR'!$A$2:$A$249,0),"No Match")</f>
        <v>No Match</v>
      </c>
      <c r="G157" t="str">
        <f>VLOOKUP(C157,'NCPF8745_KH_Extraction_1%FDR'!$1:$1380,2,FALSE)</f>
        <v>1,4-alpha-glucan-branching enzyme OS=Candida glabrata (strain ATCC 2001 / CBS 138 / JCM 3761 / NBRC 0622 / NRRL Y-65) GN=GLC3 PE=3 SV=1 - [GLGB_CANGA]</v>
      </c>
      <c r="H157" s="15">
        <f>VLOOKUP(C157,'NCPF8745_KH_Extraction_1%FDR'!$1:$1380,11,FALSE)</f>
        <v>80.992990954660101</v>
      </c>
      <c r="I157" t="e">
        <f>VLOOKUP(C157,'NCPF8745_MF_Extraction_1%FDR'!$1:$297,2,FALSE)</f>
        <v>#N/A</v>
      </c>
      <c r="J157" s="15" t="e">
        <f>VLOOKUP(C157,'NCPF8745_MF_Extraction_1%FDR'!$1:$297,11,FALSE)</f>
        <v>#N/A</v>
      </c>
      <c r="K157" t="e">
        <f>VLOOKUP(C157,'NCPF8814_MF_Extraction_1%FDR'!$1:$249,2,FALSE)</f>
        <v>#N/A</v>
      </c>
      <c r="L157" s="15" t="e">
        <f>VLOOKUP(C157,'NCPF8814_MF_Extraction_1%FDR'!$1:$249,11,FALSE)</f>
        <v>#N/A</v>
      </c>
    </row>
    <row r="158" spans="1:12">
      <c r="A158" s="13" t="s">
        <v>750</v>
      </c>
      <c r="C158" s="13" t="s">
        <v>750</v>
      </c>
      <c r="D158">
        <f>IFERROR(MATCH(C158,'NCPF8745_KH_Extraction_1%FDR'!$A$2:$A$1380,0),"No Match")</f>
        <v>764</v>
      </c>
      <c r="E158" t="str">
        <f>IFERROR(MATCH(C158,'NCPF8745_MF_Extraction_1%FDR'!$A$2:$A$297,0),"No Match")</f>
        <v>No Match</v>
      </c>
      <c r="F158" t="str">
        <f>IFERROR(MATCH(C158,'NCPF8814_MF_Extraction_1%FDR'!$A$2:$A$249,0),"No Match")</f>
        <v>No Match</v>
      </c>
      <c r="G158" t="str">
        <f>VLOOKUP(C158,'NCPF8745_KH_Extraction_1%FDR'!$1:$1380,2,FALSE)</f>
        <v>Vacuolar protein 8 OS=Candida glabrata (strain ATCC 2001 / CBS 138 / JCM 3761 / NBRC 0622 / NRRL Y-65) GN=VAC8 PE=3 SV=3 - [VAC8_CANGA]</v>
      </c>
      <c r="H158" s="15">
        <f>VLOOKUP(C158,'NCPF8745_KH_Extraction_1%FDR'!$1:$1380,11,FALSE)</f>
        <v>63.860661714659997</v>
      </c>
      <c r="I158" t="e">
        <f>VLOOKUP(C158,'NCPF8745_MF_Extraction_1%FDR'!$1:$297,2,FALSE)</f>
        <v>#N/A</v>
      </c>
      <c r="J158" s="15" t="e">
        <f>VLOOKUP(C158,'NCPF8745_MF_Extraction_1%FDR'!$1:$297,11,FALSE)</f>
        <v>#N/A</v>
      </c>
      <c r="K158" t="e">
        <f>VLOOKUP(C158,'NCPF8814_MF_Extraction_1%FDR'!$1:$249,2,FALSE)</f>
        <v>#N/A</v>
      </c>
      <c r="L158" s="15" t="e">
        <f>VLOOKUP(C158,'NCPF8814_MF_Extraction_1%FDR'!$1:$249,11,FALSE)</f>
        <v>#N/A</v>
      </c>
    </row>
    <row r="159" spans="1:12">
      <c r="A159" s="13" t="s">
        <v>751</v>
      </c>
      <c r="C159" s="13" t="s">
        <v>751</v>
      </c>
      <c r="D159">
        <f>IFERROR(MATCH(C159,'NCPF8745_KH_Extraction_1%FDR'!$A$2:$A$1380,0),"No Match")</f>
        <v>1127</v>
      </c>
      <c r="E159" t="str">
        <f>IFERROR(MATCH(C159,'NCPF8745_MF_Extraction_1%FDR'!$A$2:$A$297,0),"No Match")</f>
        <v>No Match</v>
      </c>
      <c r="F159" t="str">
        <f>IFERROR(MATCH(C159,'NCPF8814_MF_Extraction_1%FDR'!$A$2:$A$249,0),"No Match")</f>
        <v>No Match</v>
      </c>
      <c r="G159" t="str">
        <f>VLOOKUP(C159,'NCPF8745_KH_Extraction_1%FDR'!$1:$1380,2,FALSE)</f>
        <v>Uncharacterized protein OS=Candida glabrata (strain ATCC 2001 / CBS 138 / JCM 3761 / NBRC 0622 / NRRL Y-65) GN=CAGL0M03245g PE=3 SV=1 - [Q6FJV6_CANGA]</v>
      </c>
      <c r="H159" s="15">
        <f>VLOOKUP(C159,'NCPF8745_KH_Extraction_1%FDR'!$1:$1380,11,FALSE)</f>
        <v>62.46365322466</v>
      </c>
      <c r="I159" t="e">
        <f>VLOOKUP(C159,'NCPF8745_MF_Extraction_1%FDR'!$1:$297,2,FALSE)</f>
        <v>#N/A</v>
      </c>
      <c r="J159" s="15" t="e">
        <f>VLOOKUP(C159,'NCPF8745_MF_Extraction_1%FDR'!$1:$297,11,FALSE)</f>
        <v>#N/A</v>
      </c>
      <c r="K159" t="e">
        <f>VLOOKUP(C159,'NCPF8814_MF_Extraction_1%FDR'!$1:$249,2,FALSE)</f>
        <v>#N/A</v>
      </c>
      <c r="L159" s="15" t="e">
        <f>VLOOKUP(C159,'NCPF8814_MF_Extraction_1%FDR'!$1:$249,11,FALSE)</f>
        <v>#N/A</v>
      </c>
    </row>
    <row r="160" spans="1:12">
      <c r="A160" s="13" t="s">
        <v>752</v>
      </c>
      <c r="C160" s="13" t="s">
        <v>752</v>
      </c>
      <c r="D160">
        <f>IFERROR(MATCH(C160,'NCPF8745_KH_Extraction_1%FDR'!$A$2:$A$1380,0),"No Match")</f>
        <v>144</v>
      </c>
      <c r="E160" t="str">
        <f>IFERROR(MATCH(C160,'NCPF8745_MF_Extraction_1%FDR'!$A$2:$A$297,0),"No Match")</f>
        <v>No Match</v>
      </c>
      <c r="F160" t="str">
        <f>IFERROR(MATCH(C160,'NCPF8814_MF_Extraction_1%FDR'!$A$2:$A$249,0),"No Match")</f>
        <v>No Match</v>
      </c>
      <c r="G160" t="str">
        <f>VLOOKUP(C160,'NCPF8745_KH_Extraction_1%FDR'!$1:$1380,2,FALSE)</f>
        <v>Uncharacterized protein OS=Candida glabrata (strain ATCC 2001 / CBS 138 / JCM 3761 / NBRC 0622 / NRRL Y-65) GN=CAGL0M03223g PE=4 SV=1 - [Q6FJV7_CANGA]</v>
      </c>
      <c r="H160" s="15">
        <f>VLOOKUP(C160,'NCPF8745_KH_Extraction_1%FDR'!$1:$1380,11,FALSE)</f>
        <v>134.60025667465999</v>
      </c>
      <c r="I160" t="e">
        <f>VLOOKUP(C160,'NCPF8745_MF_Extraction_1%FDR'!$1:$297,2,FALSE)</f>
        <v>#N/A</v>
      </c>
      <c r="J160" s="15" t="e">
        <f>VLOOKUP(C160,'NCPF8745_MF_Extraction_1%FDR'!$1:$297,11,FALSE)</f>
        <v>#N/A</v>
      </c>
      <c r="K160" t="e">
        <f>VLOOKUP(C160,'NCPF8814_MF_Extraction_1%FDR'!$1:$249,2,FALSE)</f>
        <v>#N/A</v>
      </c>
      <c r="L160" s="15" t="e">
        <f>VLOOKUP(C160,'NCPF8814_MF_Extraction_1%FDR'!$1:$249,11,FALSE)</f>
        <v>#N/A</v>
      </c>
    </row>
    <row r="161" spans="1:12">
      <c r="A161" s="13" t="s">
        <v>753</v>
      </c>
      <c r="C161" s="13" t="s">
        <v>753</v>
      </c>
      <c r="D161">
        <f>IFERROR(MATCH(C161,'NCPF8745_KH_Extraction_1%FDR'!$A$2:$A$1380,0),"No Match")</f>
        <v>980</v>
      </c>
      <c r="E161" t="str">
        <f>IFERROR(MATCH(C161,'NCPF8745_MF_Extraction_1%FDR'!$A$2:$A$297,0),"No Match")</f>
        <v>No Match</v>
      </c>
      <c r="F161" t="str">
        <f>IFERROR(MATCH(C161,'NCPF8814_MF_Extraction_1%FDR'!$A$2:$A$249,0),"No Match")</f>
        <v>No Match</v>
      </c>
      <c r="G161" t="str">
        <f>VLOOKUP(C161,'NCPF8745_KH_Extraction_1%FDR'!$1:$1380,2,FALSE)</f>
        <v>Actin-related protein 4 OS=Candida glabrata (strain ATCC 2001 / CBS 138 / JCM 3761 / NBRC 0622 / NRRL Y-65) GN=ARP4 PE=3 SV=1 - [ARP4_CANGA]</v>
      </c>
      <c r="H161" s="15">
        <f>VLOOKUP(C161,'NCPF8745_KH_Extraction_1%FDR'!$1:$1380,11,FALSE)</f>
        <v>55.1525470946601</v>
      </c>
      <c r="I161" t="e">
        <f>VLOOKUP(C161,'NCPF8745_MF_Extraction_1%FDR'!$1:$297,2,FALSE)</f>
        <v>#N/A</v>
      </c>
      <c r="J161" s="15" t="e">
        <f>VLOOKUP(C161,'NCPF8745_MF_Extraction_1%FDR'!$1:$297,11,FALSE)</f>
        <v>#N/A</v>
      </c>
      <c r="K161" t="e">
        <f>VLOOKUP(C161,'NCPF8814_MF_Extraction_1%FDR'!$1:$249,2,FALSE)</f>
        <v>#N/A</v>
      </c>
      <c r="L161" s="15" t="e">
        <f>VLOOKUP(C161,'NCPF8814_MF_Extraction_1%FDR'!$1:$249,11,FALSE)</f>
        <v>#N/A</v>
      </c>
    </row>
    <row r="162" spans="1:12">
      <c r="A162" s="13" t="s">
        <v>759</v>
      </c>
      <c r="C162" s="13" t="s">
        <v>759</v>
      </c>
      <c r="D162">
        <f>IFERROR(MATCH(C162,'NCPF8745_KH_Extraction_1%FDR'!$A$2:$A$1380,0),"No Match")</f>
        <v>1077</v>
      </c>
      <c r="E162" t="str">
        <f>IFERROR(MATCH(C162,'NCPF8745_MF_Extraction_1%FDR'!$A$2:$A$297,0),"No Match")</f>
        <v>No Match</v>
      </c>
      <c r="F162" t="str">
        <f>IFERROR(MATCH(C162,'NCPF8814_MF_Extraction_1%FDR'!$A$2:$A$249,0),"No Match")</f>
        <v>No Match</v>
      </c>
      <c r="G162" t="str">
        <f>VLOOKUP(C162,'NCPF8745_KH_Extraction_1%FDR'!$1:$1380,2,FALSE)</f>
        <v>Uncharacterized protein OS=Candida glabrata (strain ATCC 2001 / CBS 138 / JCM 3761 / NBRC 0622 / NRRL Y-65) GN=CAGL0M02937g PE=4 SV=1 - [Q6FJX0_CANGA]</v>
      </c>
      <c r="H162" s="15">
        <f>VLOOKUP(C162,'NCPF8745_KH_Extraction_1%FDR'!$1:$1380,11,FALSE)</f>
        <v>39.819805414660003</v>
      </c>
      <c r="I162" t="e">
        <f>VLOOKUP(C162,'NCPF8745_MF_Extraction_1%FDR'!$1:$297,2,FALSE)</f>
        <v>#N/A</v>
      </c>
      <c r="J162" s="15" t="e">
        <f>VLOOKUP(C162,'NCPF8745_MF_Extraction_1%FDR'!$1:$297,11,FALSE)</f>
        <v>#N/A</v>
      </c>
      <c r="K162" t="e">
        <f>VLOOKUP(C162,'NCPF8814_MF_Extraction_1%FDR'!$1:$249,2,FALSE)</f>
        <v>#N/A</v>
      </c>
      <c r="L162" s="15" t="e">
        <f>VLOOKUP(C162,'NCPF8814_MF_Extraction_1%FDR'!$1:$249,11,FALSE)</f>
        <v>#N/A</v>
      </c>
    </row>
    <row r="163" spans="1:12">
      <c r="A163" s="13" t="s">
        <v>761</v>
      </c>
      <c r="C163" s="13" t="s">
        <v>761</v>
      </c>
      <c r="D163">
        <f>IFERROR(MATCH(C163,'NCPF8745_KH_Extraction_1%FDR'!$A$2:$A$1380,0),"No Match")</f>
        <v>153</v>
      </c>
      <c r="E163" t="str">
        <f>IFERROR(MATCH(C163,'NCPF8745_MF_Extraction_1%FDR'!$A$2:$A$297,0),"No Match")</f>
        <v>No Match</v>
      </c>
      <c r="F163" t="str">
        <f>IFERROR(MATCH(C163,'NCPF8814_MF_Extraction_1%FDR'!$A$2:$A$249,0),"No Match")</f>
        <v>No Match</v>
      </c>
      <c r="G163" t="str">
        <f>VLOOKUP(C163,'NCPF8745_KH_Extraction_1%FDR'!$1:$1380,2,FALSE)</f>
        <v>40S ribosomal protein S0 OS=Candida glabrata (strain ATCC 2001 / CBS 138 / JCM 3761 / NBRC 0622 / NRRL Y-65) GN=RPS0 PE=3 SV=1 - [RSSA_CANGA]</v>
      </c>
      <c r="H163" s="15">
        <f>VLOOKUP(C163,'NCPF8745_KH_Extraction_1%FDR'!$1:$1380,11,FALSE)</f>
        <v>27.923180584659999</v>
      </c>
      <c r="I163" t="e">
        <f>VLOOKUP(C163,'NCPF8745_MF_Extraction_1%FDR'!$1:$297,2,FALSE)</f>
        <v>#N/A</v>
      </c>
      <c r="J163" s="15" t="e">
        <f>VLOOKUP(C163,'NCPF8745_MF_Extraction_1%FDR'!$1:$297,11,FALSE)</f>
        <v>#N/A</v>
      </c>
      <c r="K163" t="e">
        <f>VLOOKUP(C163,'NCPF8814_MF_Extraction_1%FDR'!$1:$249,2,FALSE)</f>
        <v>#N/A</v>
      </c>
      <c r="L163" s="15" t="e">
        <f>VLOOKUP(C163,'NCPF8814_MF_Extraction_1%FDR'!$1:$249,11,FALSE)</f>
        <v>#N/A</v>
      </c>
    </row>
    <row r="164" spans="1:12">
      <c r="A164" s="13" t="s">
        <v>762</v>
      </c>
      <c r="C164" s="13" t="s">
        <v>762</v>
      </c>
      <c r="D164">
        <f>IFERROR(MATCH(C164,'NCPF8745_KH_Extraction_1%FDR'!$A$2:$A$1380,0),"No Match")</f>
        <v>1304</v>
      </c>
      <c r="E164" t="str">
        <f>IFERROR(MATCH(C164,'NCPF8745_MF_Extraction_1%FDR'!$A$2:$A$297,0),"No Match")</f>
        <v>No Match</v>
      </c>
      <c r="F164" t="str">
        <f>IFERROR(MATCH(C164,'NCPF8814_MF_Extraction_1%FDR'!$A$2:$A$249,0),"No Match")</f>
        <v>No Match</v>
      </c>
      <c r="G164" t="str">
        <f>VLOOKUP(C164,'NCPF8745_KH_Extraction_1%FDR'!$1:$1380,2,FALSE)</f>
        <v>Uncharacterized protein OS=Candida glabrata (strain ATCC 2001 / CBS 138 / JCM 3761 / NBRC 0622 / NRRL Y-65) GN=CAGL0M02805g PE=4 SV=1 - [Q6FJX5_CANGA]</v>
      </c>
      <c r="H164" s="15">
        <f>VLOOKUP(C164,'NCPF8745_KH_Extraction_1%FDR'!$1:$1380,11,FALSE)</f>
        <v>97.714286854660003</v>
      </c>
      <c r="I164" t="e">
        <f>VLOOKUP(C164,'NCPF8745_MF_Extraction_1%FDR'!$1:$297,2,FALSE)</f>
        <v>#N/A</v>
      </c>
      <c r="J164" s="15" t="e">
        <f>VLOOKUP(C164,'NCPF8745_MF_Extraction_1%FDR'!$1:$297,11,FALSE)</f>
        <v>#N/A</v>
      </c>
      <c r="K164" t="e">
        <f>VLOOKUP(C164,'NCPF8814_MF_Extraction_1%FDR'!$1:$249,2,FALSE)</f>
        <v>#N/A</v>
      </c>
      <c r="L164" s="15" t="e">
        <f>VLOOKUP(C164,'NCPF8814_MF_Extraction_1%FDR'!$1:$249,11,FALSE)</f>
        <v>#N/A</v>
      </c>
    </row>
    <row r="165" spans="1:12">
      <c r="A165" s="13" t="s">
        <v>763</v>
      </c>
      <c r="C165" s="13" t="s">
        <v>763</v>
      </c>
      <c r="D165">
        <f>IFERROR(MATCH(C165,'NCPF8745_KH_Extraction_1%FDR'!$A$2:$A$1380,0),"No Match")</f>
        <v>699</v>
      </c>
      <c r="E165">
        <f>IFERROR(MATCH(C165,'NCPF8745_MF_Extraction_1%FDR'!$A$2:$A$297,0),"No Match")</f>
        <v>49</v>
      </c>
      <c r="F165">
        <f>IFERROR(MATCH(C165,'NCPF8814_MF_Extraction_1%FDR'!$A$2:$A$249,0),"No Match")</f>
        <v>115</v>
      </c>
      <c r="G165" t="str">
        <f>VLOOKUP(C165,'NCPF8745_KH_Extraction_1%FDR'!$1:$1380,2,FALSE)</f>
        <v>Histone H1 OS=Candida glabrata (strain ATCC 2001 / CBS 138 / JCM 3761 / NBRC 0622 / NRRL Y-65) GN=HHOA PE=3 SV=1 - [H1_CANGA]</v>
      </c>
      <c r="H165" s="15">
        <f>VLOOKUP(C165,'NCPF8745_KH_Extraction_1%FDR'!$1:$1380,11,FALSE)</f>
        <v>24.859730584659999</v>
      </c>
      <c r="I165" t="str">
        <f>VLOOKUP(C165,'NCPF8745_MF_Extraction_1%FDR'!$1:$297,2,FALSE)</f>
        <v>Histone H1 OS=Candida glabrata (strain ATCC 2001 / CBS 138 / JCM 3761 / NBRC 0622 / NRRL Y-65) GN=HHOA PE=3 SV=1 - [H1_CANGA]</v>
      </c>
      <c r="J165" s="15">
        <f>VLOOKUP(C165,'NCPF8745_MF_Extraction_1%FDR'!$1:$297,11,FALSE)</f>
        <v>24.859730584659999</v>
      </c>
      <c r="K165" t="str">
        <f>VLOOKUP(C165,'NCPF8814_MF_Extraction_1%FDR'!$1:$249,2,FALSE)</f>
        <v>Histone H1 OS=Candida glabrata (strain ATCC 2001 / CBS 138 / JCM 3761 / NBRC 0622 / NRRL Y-65) GN=HHOA PE=3 SV=1 - [H1_CANGA]</v>
      </c>
      <c r="L165" s="15">
        <f>VLOOKUP(C165,'NCPF8814_MF_Extraction_1%FDR'!$1:$249,11,FALSE)</f>
        <v>24.859730584659999</v>
      </c>
    </row>
    <row r="166" spans="1:12">
      <c r="A166" s="13" t="s">
        <v>766</v>
      </c>
      <c r="C166" s="13" t="s">
        <v>766</v>
      </c>
      <c r="D166">
        <f>IFERROR(MATCH(C166,'NCPF8745_KH_Extraction_1%FDR'!$A$2:$A$1380,0),"No Match")</f>
        <v>93</v>
      </c>
      <c r="E166" t="str">
        <f>IFERROR(MATCH(C166,'NCPF8745_MF_Extraction_1%FDR'!$A$2:$A$297,0),"No Match")</f>
        <v>No Match</v>
      </c>
      <c r="F166" t="str">
        <f>IFERROR(MATCH(C166,'NCPF8814_MF_Extraction_1%FDR'!$A$2:$A$249,0),"No Match")</f>
        <v>No Match</v>
      </c>
      <c r="G166" t="str">
        <f>VLOOKUP(C166,'NCPF8745_KH_Extraction_1%FDR'!$1:$1380,2,FALSE)</f>
        <v>Uncharacterized protein OS=Candida glabrata (strain ATCC 2001 / CBS 138 / JCM 3761 / NBRC 0622 / NRRL Y-65) GN=CAGL0M02695g PE=3 SV=1 - [Q6FJY0_CANGA]</v>
      </c>
      <c r="H166" s="15">
        <f>VLOOKUP(C166,'NCPF8745_KH_Extraction_1%FDR'!$1:$1380,11,FALSE)</f>
        <v>33.684224124659998</v>
      </c>
      <c r="I166" t="e">
        <f>VLOOKUP(C166,'NCPF8745_MF_Extraction_1%FDR'!$1:$297,2,FALSE)</f>
        <v>#N/A</v>
      </c>
      <c r="J166" s="15" t="e">
        <f>VLOOKUP(C166,'NCPF8745_MF_Extraction_1%FDR'!$1:$297,11,FALSE)</f>
        <v>#N/A</v>
      </c>
      <c r="K166" t="e">
        <f>VLOOKUP(C166,'NCPF8814_MF_Extraction_1%FDR'!$1:$249,2,FALSE)</f>
        <v>#N/A</v>
      </c>
      <c r="L166" s="15" t="e">
        <f>VLOOKUP(C166,'NCPF8814_MF_Extraction_1%FDR'!$1:$249,11,FALSE)</f>
        <v>#N/A</v>
      </c>
    </row>
    <row r="167" spans="1:12">
      <c r="A167" s="13" t="s">
        <v>770</v>
      </c>
      <c r="C167" s="13" t="s">
        <v>770</v>
      </c>
      <c r="D167">
        <f>IFERROR(MATCH(C167,'NCPF8745_KH_Extraction_1%FDR'!$A$2:$A$1380,0),"No Match")</f>
        <v>1087</v>
      </c>
      <c r="E167">
        <f>IFERROR(MATCH(C167,'NCPF8745_MF_Extraction_1%FDR'!$A$2:$A$297,0),"No Match")</f>
        <v>50</v>
      </c>
      <c r="F167">
        <f>IFERROR(MATCH(C167,'NCPF8814_MF_Extraction_1%FDR'!$A$2:$A$249,0),"No Match")</f>
        <v>41</v>
      </c>
      <c r="G167" t="str">
        <f>VLOOKUP(C167,'NCPF8745_KH_Extraction_1%FDR'!$1:$1380,2,FALSE)</f>
        <v>Uncharacterized protein OS=Candida glabrata (strain ATCC 2001 / CBS 138 / JCM 3761 / NBRC 0622 / NRRL Y-65) GN=CAGL0M02497g PE=4 SV=1 - [Q6FJZ0_CANGA]</v>
      </c>
      <c r="H167" s="15">
        <f>VLOOKUP(C167,'NCPF8745_KH_Extraction_1%FDR'!$1:$1380,11,FALSE)</f>
        <v>12.131519904659999</v>
      </c>
      <c r="I167" t="str">
        <f>VLOOKUP(C167,'NCPF8745_MF_Extraction_1%FDR'!$1:$297,2,FALSE)</f>
        <v>Uncharacterized protein OS=Candida glabrata (strain ATCC 2001 / CBS 138 / JCM 3761 / NBRC 0622 / NRRL Y-65) GN=CAGL0M02497g PE=4 SV=1 - [Q6FJZ0_CANGA]</v>
      </c>
      <c r="J167" s="15">
        <f>VLOOKUP(C167,'NCPF8745_MF_Extraction_1%FDR'!$1:$297,11,FALSE)</f>
        <v>12.131519904659999</v>
      </c>
      <c r="K167" t="str">
        <f>VLOOKUP(C167,'NCPF8814_MF_Extraction_1%FDR'!$1:$249,2,FALSE)</f>
        <v>Uncharacterized protein OS=Candida glabrata (strain ATCC 2001 / CBS 138 / JCM 3761 / NBRC 0622 / NRRL Y-65) GN=CAGL0M02497g PE=4 SV=1 - [Q6FJZ0_CANGA]</v>
      </c>
      <c r="L167" s="15">
        <f>VLOOKUP(C167,'NCPF8814_MF_Extraction_1%FDR'!$1:$249,11,FALSE)</f>
        <v>12.131519904659999</v>
      </c>
    </row>
    <row r="168" spans="1:12">
      <c r="A168" s="13" t="s">
        <v>771</v>
      </c>
      <c r="C168" s="13" t="s">
        <v>771</v>
      </c>
      <c r="D168">
        <f>IFERROR(MATCH(C168,'NCPF8745_KH_Extraction_1%FDR'!$A$2:$A$1380,0),"No Match")</f>
        <v>469</v>
      </c>
      <c r="E168" t="str">
        <f>IFERROR(MATCH(C168,'NCPF8745_MF_Extraction_1%FDR'!$A$2:$A$297,0),"No Match")</f>
        <v>No Match</v>
      </c>
      <c r="F168" t="str">
        <f>IFERROR(MATCH(C168,'NCPF8814_MF_Extraction_1%FDR'!$A$2:$A$249,0),"No Match")</f>
        <v>No Match</v>
      </c>
      <c r="G168" t="str">
        <f>VLOOKUP(C168,'NCPF8745_KH_Extraction_1%FDR'!$1:$1380,2,FALSE)</f>
        <v>Uncharacterized protein OS=Candida glabrata (strain ATCC 2001 / CBS 138 / JCM 3761 / NBRC 0622 / NRRL Y-65) GN=KES1 PE=3 SV=1 - [Q6FJZ2_CANGA]</v>
      </c>
      <c r="H168" s="15">
        <f>VLOOKUP(C168,'NCPF8745_KH_Extraction_1%FDR'!$1:$1380,11,FALSE)</f>
        <v>49.629074554659901</v>
      </c>
      <c r="I168" t="e">
        <f>VLOOKUP(C168,'NCPF8745_MF_Extraction_1%FDR'!$1:$297,2,FALSE)</f>
        <v>#N/A</v>
      </c>
      <c r="J168" s="15" t="e">
        <f>VLOOKUP(C168,'NCPF8745_MF_Extraction_1%FDR'!$1:$297,11,FALSE)</f>
        <v>#N/A</v>
      </c>
      <c r="K168" t="e">
        <f>VLOOKUP(C168,'NCPF8814_MF_Extraction_1%FDR'!$1:$249,2,FALSE)</f>
        <v>#N/A</v>
      </c>
      <c r="L168" s="15" t="e">
        <f>VLOOKUP(C168,'NCPF8814_MF_Extraction_1%FDR'!$1:$249,11,FALSE)</f>
        <v>#N/A</v>
      </c>
    </row>
    <row r="169" spans="1:12">
      <c r="A169" s="13" t="s">
        <v>773</v>
      </c>
      <c r="C169" s="13" t="s">
        <v>773</v>
      </c>
      <c r="D169">
        <f>IFERROR(MATCH(C169,'NCPF8745_KH_Extraction_1%FDR'!$A$2:$A$1380,0),"No Match")</f>
        <v>276</v>
      </c>
      <c r="E169" t="str">
        <f>IFERROR(MATCH(C169,'NCPF8745_MF_Extraction_1%FDR'!$A$2:$A$297,0),"No Match")</f>
        <v>No Match</v>
      </c>
      <c r="F169">
        <f>IFERROR(MATCH(C169,'NCPF8814_MF_Extraction_1%FDR'!$A$2:$A$249,0),"No Match")</f>
        <v>197</v>
      </c>
      <c r="G169" t="str">
        <f>VLOOKUP(C169,'NCPF8745_KH_Extraction_1%FDR'!$1:$1380,2,FALSE)</f>
        <v>Uncharacterized protein OS=Candida glabrata (strain ATCC 2001 / CBS 138 / JCM 3761 / NBRC 0622 / NRRL Y-65) GN=PEP4 PE=3 SV=1 - [Q6FK02_CANGA]</v>
      </c>
      <c r="H169" s="15">
        <f>VLOOKUP(C169,'NCPF8745_KH_Extraction_1%FDR'!$1:$1380,11,FALSE)</f>
        <v>45.349713664660001</v>
      </c>
      <c r="I169" t="e">
        <f>VLOOKUP(C169,'NCPF8745_MF_Extraction_1%FDR'!$1:$297,2,FALSE)</f>
        <v>#N/A</v>
      </c>
      <c r="J169" s="15" t="e">
        <f>VLOOKUP(C169,'NCPF8745_MF_Extraction_1%FDR'!$1:$297,11,FALSE)</f>
        <v>#N/A</v>
      </c>
      <c r="K169" t="str">
        <f>VLOOKUP(C169,'NCPF8814_MF_Extraction_1%FDR'!$1:$249,2,FALSE)</f>
        <v>Uncharacterized protein OS=Candida glabrata (strain ATCC 2001 / CBS 138 / JCM 3761 / NBRC 0622 / NRRL Y-65) GN=PEP4 PE=3 SV=1 - [Q6FK02_CANGA]</v>
      </c>
      <c r="L169" s="15">
        <f>VLOOKUP(C169,'NCPF8814_MF_Extraction_1%FDR'!$1:$249,11,FALSE)</f>
        <v>45.349713664660001</v>
      </c>
    </row>
    <row r="170" spans="1:12">
      <c r="A170" s="13" t="s">
        <v>777</v>
      </c>
      <c r="C170" s="13" t="s">
        <v>777</v>
      </c>
      <c r="D170">
        <f>IFERROR(MATCH(C170,'NCPF8745_KH_Extraction_1%FDR'!$A$2:$A$1380,0),"No Match")</f>
        <v>1166</v>
      </c>
      <c r="E170" t="str">
        <f>IFERROR(MATCH(C170,'NCPF8745_MF_Extraction_1%FDR'!$A$2:$A$297,0),"No Match")</f>
        <v>No Match</v>
      </c>
      <c r="F170" t="str">
        <f>IFERROR(MATCH(C170,'NCPF8814_MF_Extraction_1%FDR'!$A$2:$A$249,0),"No Match")</f>
        <v>No Match</v>
      </c>
      <c r="G170" t="str">
        <f>VLOOKUP(C170,'NCPF8745_KH_Extraction_1%FDR'!$1:$1380,2,FALSE)</f>
        <v>Uncharacterized protein OS=Candida glabrata (strain ATCC 2001 / CBS 138 / JCM 3761 / NBRC 0622 / NRRL Y-65) GN=ECM33 PE=4 SV=1 - [Q6FK20_CANGA]</v>
      </c>
      <c r="H170" s="15">
        <f>VLOOKUP(C170,'NCPF8745_KH_Extraction_1%FDR'!$1:$1380,11,FALSE)</f>
        <v>43.036791624660097</v>
      </c>
      <c r="I170" t="e">
        <f>VLOOKUP(C170,'NCPF8745_MF_Extraction_1%FDR'!$1:$297,2,FALSE)</f>
        <v>#N/A</v>
      </c>
      <c r="J170" s="15" t="e">
        <f>VLOOKUP(C170,'NCPF8745_MF_Extraction_1%FDR'!$1:$297,11,FALSE)</f>
        <v>#N/A</v>
      </c>
      <c r="K170" t="e">
        <f>VLOOKUP(C170,'NCPF8814_MF_Extraction_1%FDR'!$1:$249,2,FALSE)</f>
        <v>#N/A</v>
      </c>
      <c r="L170" s="15" t="e">
        <f>VLOOKUP(C170,'NCPF8814_MF_Extraction_1%FDR'!$1:$249,11,FALSE)</f>
        <v>#N/A</v>
      </c>
    </row>
    <row r="171" spans="1:12">
      <c r="A171" s="13" t="s">
        <v>778</v>
      </c>
      <c r="C171" s="13" t="s">
        <v>778</v>
      </c>
      <c r="D171">
        <f>IFERROR(MATCH(C171,'NCPF8745_KH_Extraction_1%FDR'!$A$2:$A$1380,0),"No Match")</f>
        <v>531</v>
      </c>
      <c r="E171" t="str">
        <f>IFERROR(MATCH(C171,'NCPF8745_MF_Extraction_1%FDR'!$A$2:$A$297,0),"No Match")</f>
        <v>No Match</v>
      </c>
      <c r="F171" t="str">
        <f>IFERROR(MATCH(C171,'NCPF8814_MF_Extraction_1%FDR'!$A$2:$A$249,0),"No Match")</f>
        <v>No Match</v>
      </c>
      <c r="G171" t="str">
        <f>VLOOKUP(C171,'NCPF8745_KH_Extraction_1%FDR'!$1:$1380,2,FALSE)</f>
        <v>Eukaryotic translation initiation factor 3 subunit A OS=Candida glabrata (strain ATCC 2001 / CBS 138 / JCM 3761 / NBRC 0622 / NRRL Y-65) GN=TIF32 PE=3 SV=1 - [EIF3A_CANGA]</v>
      </c>
      <c r="H171" s="15">
        <f>VLOOKUP(C171,'NCPF8745_KH_Extraction_1%FDR'!$1:$1380,11,FALSE)</f>
        <v>110.08925545466001</v>
      </c>
      <c r="I171" t="e">
        <f>VLOOKUP(C171,'NCPF8745_MF_Extraction_1%FDR'!$1:$297,2,FALSE)</f>
        <v>#N/A</v>
      </c>
      <c r="J171" s="15" t="e">
        <f>VLOOKUP(C171,'NCPF8745_MF_Extraction_1%FDR'!$1:$297,11,FALSE)</f>
        <v>#N/A</v>
      </c>
      <c r="K171" t="e">
        <f>VLOOKUP(C171,'NCPF8814_MF_Extraction_1%FDR'!$1:$249,2,FALSE)</f>
        <v>#N/A</v>
      </c>
      <c r="L171" s="15" t="e">
        <f>VLOOKUP(C171,'NCPF8814_MF_Extraction_1%FDR'!$1:$249,11,FALSE)</f>
        <v>#N/A</v>
      </c>
    </row>
    <row r="172" spans="1:12">
      <c r="A172" s="13" t="s">
        <v>779</v>
      </c>
      <c r="C172" s="13" t="s">
        <v>779</v>
      </c>
      <c r="D172">
        <f>IFERROR(MATCH(C172,'NCPF8745_KH_Extraction_1%FDR'!$A$2:$A$1380,0),"No Match")</f>
        <v>743</v>
      </c>
      <c r="E172" t="str">
        <f>IFERROR(MATCH(C172,'NCPF8745_MF_Extraction_1%FDR'!$A$2:$A$297,0),"No Match")</f>
        <v>No Match</v>
      </c>
      <c r="F172" t="str">
        <f>IFERROR(MATCH(C172,'NCPF8814_MF_Extraction_1%FDR'!$A$2:$A$249,0),"No Match")</f>
        <v>No Match</v>
      </c>
      <c r="G172" t="str">
        <f>VLOOKUP(C172,'NCPF8745_KH_Extraction_1%FDR'!$1:$1380,2,FALSE)</f>
        <v>Uncharacterized protein OS=Candida glabrata (strain ATCC 2001 / CBS 138 / JCM 3761 / NBRC 0622 / NRRL Y-65) GN=CAGL0M01782g PE=4 SV=1 - [Q6FK22_CANGA]</v>
      </c>
      <c r="H172" s="15">
        <f>VLOOKUP(C172,'NCPF8745_KH_Extraction_1%FDR'!$1:$1380,11,FALSE)</f>
        <v>83.531323254659895</v>
      </c>
      <c r="I172" t="e">
        <f>VLOOKUP(C172,'NCPF8745_MF_Extraction_1%FDR'!$1:$297,2,FALSE)</f>
        <v>#N/A</v>
      </c>
      <c r="J172" s="15" t="e">
        <f>VLOOKUP(C172,'NCPF8745_MF_Extraction_1%FDR'!$1:$297,11,FALSE)</f>
        <v>#N/A</v>
      </c>
      <c r="K172" t="e">
        <f>VLOOKUP(C172,'NCPF8814_MF_Extraction_1%FDR'!$1:$249,2,FALSE)</f>
        <v>#N/A</v>
      </c>
      <c r="L172" s="15" t="e">
        <f>VLOOKUP(C172,'NCPF8814_MF_Extraction_1%FDR'!$1:$249,11,FALSE)</f>
        <v>#N/A</v>
      </c>
    </row>
    <row r="173" spans="1:12">
      <c r="A173" s="13" t="s">
        <v>781</v>
      </c>
      <c r="C173" s="13" t="s">
        <v>781</v>
      </c>
      <c r="D173">
        <f>IFERROR(MATCH(C173,'NCPF8745_KH_Extraction_1%FDR'!$A$2:$A$1380,0),"No Match")</f>
        <v>553</v>
      </c>
      <c r="E173" t="str">
        <f>IFERROR(MATCH(C173,'NCPF8745_MF_Extraction_1%FDR'!$A$2:$A$297,0),"No Match")</f>
        <v>No Match</v>
      </c>
      <c r="F173" t="str">
        <f>IFERROR(MATCH(C173,'NCPF8814_MF_Extraction_1%FDR'!$A$2:$A$249,0),"No Match")</f>
        <v>No Match</v>
      </c>
      <c r="G173" t="str">
        <f>VLOOKUP(C173,'NCPF8745_KH_Extraction_1%FDR'!$1:$1380,2,FALSE)</f>
        <v>Uncharacterized protein OS=Candida glabrata (strain ATCC 2001 / CBS 138 / JCM 3761 / NBRC 0622 / NRRL Y-65) GN=CAGL0M01694g PE=3 SV=1 - [Q6FK26_CANGA]</v>
      </c>
      <c r="H173" s="15">
        <f>VLOOKUP(C173,'NCPF8745_KH_Extraction_1%FDR'!$1:$1380,11,FALSE)</f>
        <v>102.28190922466</v>
      </c>
      <c r="I173" t="e">
        <f>VLOOKUP(C173,'NCPF8745_MF_Extraction_1%FDR'!$1:$297,2,FALSE)</f>
        <v>#N/A</v>
      </c>
      <c r="J173" s="15" t="e">
        <f>VLOOKUP(C173,'NCPF8745_MF_Extraction_1%FDR'!$1:$297,11,FALSE)</f>
        <v>#N/A</v>
      </c>
      <c r="K173" t="e">
        <f>VLOOKUP(C173,'NCPF8814_MF_Extraction_1%FDR'!$1:$249,2,FALSE)</f>
        <v>#N/A</v>
      </c>
      <c r="L173" s="15" t="e">
        <f>VLOOKUP(C173,'NCPF8814_MF_Extraction_1%FDR'!$1:$249,11,FALSE)</f>
        <v>#N/A</v>
      </c>
    </row>
    <row r="174" spans="1:12">
      <c r="A174" s="13" t="s">
        <v>782</v>
      </c>
      <c r="C174" s="13" t="s">
        <v>782</v>
      </c>
      <c r="D174">
        <f>IFERROR(MATCH(C174,'NCPF8745_KH_Extraction_1%FDR'!$A$2:$A$1380,0),"No Match")</f>
        <v>1270</v>
      </c>
      <c r="E174" t="str">
        <f>IFERROR(MATCH(C174,'NCPF8745_MF_Extraction_1%FDR'!$A$2:$A$297,0),"No Match")</f>
        <v>No Match</v>
      </c>
      <c r="F174" t="str">
        <f>IFERROR(MATCH(C174,'NCPF8814_MF_Extraction_1%FDR'!$A$2:$A$249,0),"No Match")</f>
        <v>No Match</v>
      </c>
      <c r="G174" t="str">
        <f>VLOOKUP(C174,'NCPF8745_KH_Extraction_1%FDR'!$1:$1380,2,FALSE)</f>
        <v>Uncharacterized protein OS=Candida glabrata (strain ATCC 2001 / CBS 138 / JCM 3761 / NBRC 0622 / NRRL Y-65) GN=CAGL0M01650g PE=4 SV=1 - [Q6FK28_CANGA]</v>
      </c>
      <c r="H174" s="15">
        <f>VLOOKUP(C174,'NCPF8745_KH_Extraction_1%FDR'!$1:$1380,11,FALSE)</f>
        <v>51.5116373246602</v>
      </c>
      <c r="I174" t="e">
        <f>VLOOKUP(C174,'NCPF8745_MF_Extraction_1%FDR'!$1:$297,2,FALSE)</f>
        <v>#N/A</v>
      </c>
      <c r="J174" s="15" t="e">
        <f>VLOOKUP(C174,'NCPF8745_MF_Extraction_1%FDR'!$1:$297,11,FALSE)</f>
        <v>#N/A</v>
      </c>
      <c r="K174" t="e">
        <f>VLOOKUP(C174,'NCPF8814_MF_Extraction_1%FDR'!$1:$249,2,FALSE)</f>
        <v>#N/A</v>
      </c>
      <c r="L174" s="15" t="e">
        <f>VLOOKUP(C174,'NCPF8814_MF_Extraction_1%FDR'!$1:$249,11,FALSE)</f>
        <v>#N/A</v>
      </c>
    </row>
    <row r="175" spans="1:12">
      <c r="A175" s="13" t="s">
        <v>784</v>
      </c>
      <c r="C175" s="13" t="s">
        <v>784</v>
      </c>
      <c r="D175">
        <f>IFERROR(MATCH(C175,'NCPF8745_KH_Extraction_1%FDR'!$A$2:$A$1380,0),"No Match")</f>
        <v>878</v>
      </c>
      <c r="E175" t="str">
        <f>IFERROR(MATCH(C175,'NCPF8745_MF_Extraction_1%FDR'!$A$2:$A$297,0),"No Match")</f>
        <v>No Match</v>
      </c>
      <c r="F175" t="str">
        <f>IFERROR(MATCH(C175,'NCPF8814_MF_Extraction_1%FDR'!$A$2:$A$249,0),"No Match")</f>
        <v>No Match</v>
      </c>
      <c r="G175" t="str">
        <f>VLOOKUP(C175,'NCPF8745_KH_Extraction_1%FDR'!$1:$1380,2,FALSE)</f>
        <v>Uncharacterized protein OS=Candida glabrata (strain ATCC 2001 / CBS 138 / JCM 3761 / NBRC 0622 / NRRL Y-65) GN=CAGL0M01606g PE=4 SV=1 - [Q6FK30_CANGA]</v>
      </c>
      <c r="H175" s="15">
        <f>VLOOKUP(C175,'NCPF8745_KH_Extraction_1%FDR'!$1:$1380,11,FALSE)</f>
        <v>71.107555914659997</v>
      </c>
      <c r="I175" t="e">
        <f>VLOOKUP(C175,'NCPF8745_MF_Extraction_1%FDR'!$1:$297,2,FALSE)</f>
        <v>#N/A</v>
      </c>
      <c r="J175" s="15" t="e">
        <f>VLOOKUP(C175,'NCPF8745_MF_Extraction_1%FDR'!$1:$297,11,FALSE)</f>
        <v>#N/A</v>
      </c>
      <c r="K175" t="e">
        <f>VLOOKUP(C175,'NCPF8814_MF_Extraction_1%FDR'!$1:$249,2,FALSE)</f>
        <v>#N/A</v>
      </c>
      <c r="L175" s="15" t="e">
        <f>VLOOKUP(C175,'NCPF8814_MF_Extraction_1%FDR'!$1:$249,11,FALSE)</f>
        <v>#N/A</v>
      </c>
    </row>
    <row r="176" spans="1:12">
      <c r="A176" s="13" t="s">
        <v>785</v>
      </c>
      <c r="C176" s="13" t="s">
        <v>785</v>
      </c>
      <c r="D176">
        <f>IFERROR(MATCH(C176,'NCPF8745_KH_Extraction_1%FDR'!$A$2:$A$1380,0),"No Match")</f>
        <v>751</v>
      </c>
      <c r="E176" t="str">
        <f>IFERROR(MATCH(C176,'NCPF8745_MF_Extraction_1%FDR'!$A$2:$A$297,0),"No Match")</f>
        <v>No Match</v>
      </c>
      <c r="F176" t="str">
        <f>IFERROR(MATCH(C176,'NCPF8814_MF_Extraction_1%FDR'!$A$2:$A$249,0),"No Match")</f>
        <v>No Match</v>
      </c>
      <c r="G176" t="str">
        <f>VLOOKUP(C176,'NCPF8745_KH_Extraction_1%FDR'!$1:$1380,2,FALSE)</f>
        <v>Uncharacterized protein OS=Candida glabrata (strain ATCC 2001 / CBS 138 / JCM 3761 / NBRC 0622 / NRRL Y-65) GN=CAGL0M01562g PE=4 SV=1 - [Q6FK31_CANGA]</v>
      </c>
      <c r="H176" s="15">
        <f>VLOOKUP(C176,'NCPF8745_KH_Extraction_1%FDR'!$1:$1380,11,FALSE)</f>
        <v>25.194470604660001</v>
      </c>
      <c r="I176" t="e">
        <f>VLOOKUP(C176,'NCPF8745_MF_Extraction_1%FDR'!$1:$297,2,FALSE)</f>
        <v>#N/A</v>
      </c>
      <c r="J176" s="15" t="e">
        <f>VLOOKUP(C176,'NCPF8745_MF_Extraction_1%FDR'!$1:$297,11,FALSE)</f>
        <v>#N/A</v>
      </c>
      <c r="K176" t="e">
        <f>VLOOKUP(C176,'NCPF8814_MF_Extraction_1%FDR'!$1:$249,2,FALSE)</f>
        <v>#N/A</v>
      </c>
      <c r="L176" s="15" t="e">
        <f>VLOOKUP(C176,'NCPF8814_MF_Extraction_1%FDR'!$1:$249,11,FALSE)</f>
        <v>#N/A</v>
      </c>
    </row>
    <row r="177" spans="1:12">
      <c r="A177" s="13" t="s">
        <v>786</v>
      </c>
      <c r="C177" s="13" t="s">
        <v>786</v>
      </c>
      <c r="D177">
        <f>IFERROR(MATCH(C177,'NCPF8745_KH_Extraction_1%FDR'!$A$2:$A$1380,0),"No Match")</f>
        <v>1194</v>
      </c>
      <c r="E177" t="str">
        <f>IFERROR(MATCH(C177,'NCPF8745_MF_Extraction_1%FDR'!$A$2:$A$297,0),"No Match")</f>
        <v>No Match</v>
      </c>
      <c r="F177" t="str">
        <f>IFERROR(MATCH(C177,'NCPF8814_MF_Extraction_1%FDR'!$A$2:$A$249,0),"No Match")</f>
        <v>No Match</v>
      </c>
      <c r="G177" t="str">
        <f>VLOOKUP(C177,'NCPF8745_KH_Extraction_1%FDR'!$1:$1380,2,FALSE)</f>
        <v>Uncharacterized protein OS=Candida glabrata (strain ATCC 2001 / CBS 138 / JCM 3761 / NBRC 0622 / NRRL Y-65) GN=CAGL0M01496g PE=4 SV=1 - [Q6FK34_CANGA]</v>
      </c>
      <c r="H177" s="15">
        <f>VLOOKUP(C177,'NCPF8745_KH_Extraction_1%FDR'!$1:$1380,11,FALSE)</f>
        <v>109.01120669466</v>
      </c>
      <c r="I177" t="e">
        <f>VLOOKUP(C177,'NCPF8745_MF_Extraction_1%FDR'!$1:$297,2,FALSE)</f>
        <v>#N/A</v>
      </c>
      <c r="J177" s="15" t="e">
        <f>VLOOKUP(C177,'NCPF8745_MF_Extraction_1%FDR'!$1:$297,11,FALSE)</f>
        <v>#N/A</v>
      </c>
      <c r="K177" t="e">
        <f>VLOOKUP(C177,'NCPF8814_MF_Extraction_1%FDR'!$1:$249,2,FALSE)</f>
        <v>#N/A</v>
      </c>
      <c r="L177" s="15" t="e">
        <f>VLOOKUP(C177,'NCPF8814_MF_Extraction_1%FDR'!$1:$249,11,FALSE)</f>
        <v>#N/A</v>
      </c>
    </row>
    <row r="178" spans="1:12">
      <c r="A178" s="13" t="s">
        <v>788</v>
      </c>
      <c r="C178" s="13" t="s">
        <v>788</v>
      </c>
      <c r="D178">
        <f>IFERROR(MATCH(C178,'NCPF8745_KH_Extraction_1%FDR'!$A$2:$A$1380,0),"No Match")</f>
        <v>1114</v>
      </c>
      <c r="E178" t="str">
        <f>IFERROR(MATCH(C178,'NCPF8745_MF_Extraction_1%FDR'!$A$2:$A$297,0),"No Match")</f>
        <v>No Match</v>
      </c>
      <c r="F178" t="str">
        <f>IFERROR(MATCH(C178,'NCPF8814_MF_Extraction_1%FDR'!$A$2:$A$249,0),"No Match")</f>
        <v>No Match</v>
      </c>
      <c r="G178" t="str">
        <f>VLOOKUP(C178,'NCPF8745_KH_Extraction_1%FDR'!$1:$1380,2,FALSE)</f>
        <v>Uncharacterized protein OS=Candida glabrata (strain ATCC 2001 / CBS 138 / JCM 3761 / NBRC 0622 / NRRL Y-65) GN=CAGL0M01430g PE=4 SV=1 - [Q6FK37_CANGA]</v>
      </c>
      <c r="H178" s="15">
        <f>VLOOKUP(C178,'NCPF8745_KH_Extraction_1%FDR'!$1:$1380,11,FALSE)</f>
        <v>84.875053304660099</v>
      </c>
      <c r="I178" t="e">
        <f>VLOOKUP(C178,'NCPF8745_MF_Extraction_1%FDR'!$1:$297,2,FALSE)</f>
        <v>#N/A</v>
      </c>
      <c r="J178" s="15" t="e">
        <f>VLOOKUP(C178,'NCPF8745_MF_Extraction_1%FDR'!$1:$297,11,FALSE)</f>
        <v>#N/A</v>
      </c>
      <c r="K178" t="e">
        <f>VLOOKUP(C178,'NCPF8814_MF_Extraction_1%FDR'!$1:$249,2,FALSE)</f>
        <v>#N/A</v>
      </c>
      <c r="L178" s="15" t="e">
        <f>VLOOKUP(C178,'NCPF8814_MF_Extraction_1%FDR'!$1:$249,11,FALSE)</f>
        <v>#N/A</v>
      </c>
    </row>
    <row r="179" spans="1:12">
      <c r="A179" s="13" t="s">
        <v>791</v>
      </c>
      <c r="C179" s="13" t="s">
        <v>791</v>
      </c>
      <c r="D179">
        <f>IFERROR(MATCH(C179,'NCPF8745_KH_Extraction_1%FDR'!$A$2:$A$1380,0),"No Match")</f>
        <v>947</v>
      </c>
      <c r="E179" t="str">
        <f>IFERROR(MATCH(C179,'NCPF8745_MF_Extraction_1%FDR'!$A$2:$A$297,0),"No Match")</f>
        <v>No Match</v>
      </c>
      <c r="F179" t="str">
        <f>IFERROR(MATCH(C179,'NCPF8814_MF_Extraction_1%FDR'!$A$2:$A$249,0),"No Match")</f>
        <v>No Match</v>
      </c>
      <c r="G179" t="str">
        <f>VLOOKUP(C179,'NCPF8745_KH_Extraction_1%FDR'!$1:$1380,2,FALSE)</f>
        <v>Thiamine thiazole synthase OS=Candida glabrata (strain ATCC 2001 / CBS 138 / JCM 3761 / NBRC 0622 / NRRL Y-65) GN=THI4 PE=3 SV=1 - [Q6FK49_CANGA]</v>
      </c>
      <c r="H179" s="15">
        <f>VLOOKUP(C179,'NCPF8745_KH_Extraction_1%FDR'!$1:$1380,11,FALSE)</f>
        <v>34.607416194659997</v>
      </c>
      <c r="I179" t="e">
        <f>VLOOKUP(C179,'NCPF8745_MF_Extraction_1%FDR'!$1:$297,2,FALSE)</f>
        <v>#N/A</v>
      </c>
      <c r="J179" s="15" t="e">
        <f>VLOOKUP(C179,'NCPF8745_MF_Extraction_1%FDR'!$1:$297,11,FALSE)</f>
        <v>#N/A</v>
      </c>
      <c r="K179" t="e">
        <f>VLOOKUP(C179,'NCPF8814_MF_Extraction_1%FDR'!$1:$249,2,FALSE)</f>
        <v>#N/A</v>
      </c>
      <c r="L179" s="15" t="e">
        <f>VLOOKUP(C179,'NCPF8814_MF_Extraction_1%FDR'!$1:$249,11,FALSE)</f>
        <v>#N/A</v>
      </c>
    </row>
    <row r="180" spans="1:12">
      <c r="A180" s="13" t="s">
        <v>795</v>
      </c>
      <c r="C180" s="13" t="s">
        <v>795</v>
      </c>
      <c r="D180">
        <f>IFERROR(MATCH(C180,'NCPF8745_KH_Extraction_1%FDR'!$A$2:$A$1380,0),"No Match")</f>
        <v>88</v>
      </c>
      <c r="E180" t="str">
        <f>IFERROR(MATCH(C180,'NCPF8745_MF_Extraction_1%FDR'!$A$2:$A$297,0),"No Match")</f>
        <v>No Match</v>
      </c>
      <c r="F180" t="str">
        <f>IFERROR(MATCH(C180,'NCPF8814_MF_Extraction_1%FDR'!$A$2:$A$249,0),"No Match")</f>
        <v>No Match</v>
      </c>
      <c r="G180" t="str">
        <f>VLOOKUP(C180,'NCPF8745_KH_Extraction_1%FDR'!$1:$1380,2,FALSE)</f>
        <v>Uncharacterized protein OS=Candida glabrata (strain ATCC 2001 / CBS 138 / JCM 3761 / NBRC 0622 / NRRL Y-65) GN=CAR2 PE=3 SV=1 - [Q6FK60_CANGA]</v>
      </c>
      <c r="H180" s="15">
        <f>VLOOKUP(C180,'NCPF8745_KH_Extraction_1%FDR'!$1:$1380,11,FALSE)</f>
        <v>46.919191254659999</v>
      </c>
      <c r="I180" t="e">
        <f>VLOOKUP(C180,'NCPF8745_MF_Extraction_1%FDR'!$1:$297,2,FALSE)</f>
        <v>#N/A</v>
      </c>
      <c r="J180" s="15" t="e">
        <f>VLOOKUP(C180,'NCPF8745_MF_Extraction_1%FDR'!$1:$297,11,FALSE)</f>
        <v>#N/A</v>
      </c>
      <c r="K180" t="e">
        <f>VLOOKUP(C180,'NCPF8814_MF_Extraction_1%FDR'!$1:$249,2,FALSE)</f>
        <v>#N/A</v>
      </c>
      <c r="L180" s="15" t="e">
        <f>VLOOKUP(C180,'NCPF8814_MF_Extraction_1%FDR'!$1:$249,11,FALSE)</f>
        <v>#N/A</v>
      </c>
    </row>
    <row r="181" spans="1:12">
      <c r="A181" s="13" t="s">
        <v>796</v>
      </c>
      <c r="C181" s="13" t="s">
        <v>796</v>
      </c>
      <c r="D181">
        <f>IFERROR(MATCH(C181,'NCPF8745_KH_Extraction_1%FDR'!$A$2:$A$1380,0),"No Match")</f>
        <v>121</v>
      </c>
      <c r="E181" t="str">
        <f>IFERROR(MATCH(C181,'NCPF8745_MF_Extraction_1%FDR'!$A$2:$A$297,0),"No Match")</f>
        <v>No Match</v>
      </c>
      <c r="F181" t="str">
        <f>IFERROR(MATCH(C181,'NCPF8814_MF_Extraction_1%FDR'!$A$2:$A$249,0),"No Match")</f>
        <v>No Match</v>
      </c>
      <c r="G181" t="str">
        <f>VLOOKUP(C181,'NCPF8745_KH_Extraction_1%FDR'!$1:$1380,2,FALSE)</f>
        <v>40S ribosomal protein S1 OS=Candida glabrata (strain ATCC 2001 / CBS 138 / JCM 3761 / NBRC 0622 / NRRL Y-65) GN=RPS1 PE=3 SV=1 - [RS3A_CANGA]</v>
      </c>
      <c r="H181" s="15">
        <f>VLOOKUP(C181,'NCPF8745_KH_Extraction_1%FDR'!$1:$1380,11,FALSE)</f>
        <v>28.712580384660001</v>
      </c>
      <c r="I181" t="e">
        <f>VLOOKUP(C181,'NCPF8745_MF_Extraction_1%FDR'!$1:$297,2,FALSE)</f>
        <v>#N/A</v>
      </c>
      <c r="J181" s="15" t="e">
        <f>VLOOKUP(C181,'NCPF8745_MF_Extraction_1%FDR'!$1:$297,11,FALSE)</f>
        <v>#N/A</v>
      </c>
      <c r="K181" t="e">
        <f>VLOOKUP(C181,'NCPF8814_MF_Extraction_1%FDR'!$1:$249,2,FALSE)</f>
        <v>#N/A</v>
      </c>
      <c r="L181" s="15" t="e">
        <f>VLOOKUP(C181,'NCPF8814_MF_Extraction_1%FDR'!$1:$249,11,FALSE)</f>
        <v>#N/A</v>
      </c>
    </row>
    <row r="182" spans="1:12">
      <c r="A182" s="13" t="s">
        <v>798</v>
      </c>
      <c r="C182" s="13" t="s">
        <v>798</v>
      </c>
      <c r="D182">
        <f>IFERROR(MATCH(C182,'NCPF8745_KH_Extraction_1%FDR'!$A$2:$A$1380,0),"No Match")</f>
        <v>1007</v>
      </c>
      <c r="E182" t="str">
        <f>IFERROR(MATCH(C182,'NCPF8745_MF_Extraction_1%FDR'!$A$2:$A$297,0),"No Match")</f>
        <v>No Match</v>
      </c>
      <c r="F182" t="str">
        <f>IFERROR(MATCH(C182,'NCPF8814_MF_Extraction_1%FDR'!$A$2:$A$249,0),"No Match")</f>
        <v>No Match</v>
      </c>
      <c r="G182" t="str">
        <f>VLOOKUP(C182,'NCPF8745_KH_Extraction_1%FDR'!$1:$1380,2,FALSE)</f>
        <v>FK506-binding protein 4 OS=Candida glabrata (strain ATCC 2001 / CBS 138 / JCM 3761 / NBRC 0622 / NRRL Y-65) GN=FPR4 PE=3 SV=1 - [FKBP4_CANGA]</v>
      </c>
      <c r="H182" s="15">
        <f>VLOOKUP(C182,'NCPF8745_KH_Extraction_1%FDR'!$1:$1380,11,FALSE)</f>
        <v>44.806517904659998</v>
      </c>
      <c r="I182" t="e">
        <f>VLOOKUP(C182,'NCPF8745_MF_Extraction_1%FDR'!$1:$297,2,FALSE)</f>
        <v>#N/A</v>
      </c>
      <c r="J182" s="15" t="e">
        <f>VLOOKUP(C182,'NCPF8745_MF_Extraction_1%FDR'!$1:$297,11,FALSE)</f>
        <v>#N/A</v>
      </c>
      <c r="K182" t="e">
        <f>VLOOKUP(C182,'NCPF8814_MF_Extraction_1%FDR'!$1:$249,2,FALSE)</f>
        <v>#N/A</v>
      </c>
      <c r="L182" s="15" t="e">
        <f>VLOOKUP(C182,'NCPF8814_MF_Extraction_1%FDR'!$1:$249,11,FALSE)</f>
        <v>#N/A</v>
      </c>
    </row>
    <row r="183" spans="1:12">
      <c r="A183" s="13" t="s">
        <v>801</v>
      </c>
      <c r="C183" s="13" t="s">
        <v>801</v>
      </c>
      <c r="D183">
        <f>IFERROR(MATCH(C183,'NCPF8745_KH_Extraction_1%FDR'!$A$2:$A$1380,0),"No Match")</f>
        <v>1021</v>
      </c>
      <c r="E183" t="str">
        <f>IFERROR(MATCH(C183,'NCPF8745_MF_Extraction_1%FDR'!$A$2:$A$297,0),"No Match")</f>
        <v>No Match</v>
      </c>
      <c r="F183" t="str">
        <f>IFERROR(MATCH(C183,'NCPF8814_MF_Extraction_1%FDR'!$A$2:$A$249,0),"No Match")</f>
        <v>No Match</v>
      </c>
      <c r="G183" t="str">
        <f>VLOOKUP(C183,'NCPF8745_KH_Extraction_1%FDR'!$1:$1380,2,FALSE)</f>
        <v>Uncharacterized protein OS=Candida glabrata (strain ATCC 2001 / CBS 138 / JCM 3761 / NBRC 0622 / NRRL Y-65) GN=CAGL0M00484g PE=4 SV=1 - [Q6FK78_CANGA]</v>
      </c>
      <c r="H183" s="15">
        <f>VLOOKUP(C183,'NCPF8745_KH_Extraction_1%FDR'!$1:$1380,11,FALSE)</f>
        <v>23.83048863466</v>
      </c>
      <c r="I183" t="e">
        <f>VLOOKUP(C183,'NCPF8745_MF_Extraction_1%FDR'!$1:$297,2,FALSE)</f>
        <v>#N/A</v>
      </c>
      <c r="J183" s="15" t="e">
        <f>VLOOKUP(C183,'NCPF8745_MF_Extraction_1%FDR'!$1:$297,11,FALSE)</f>
        <v>#N/A</v>
      </c>
      <c r="K183" t="e">
        <f>VLOOKUP(C183,'NCPF8814_MF_Extraction_1%FDR'!$1:$249,2,FALSE)</f>
        <v>#N/A</v>
      </c>
      <c r="L183" s="15" t="e">
        <f>VLOOKUP(C183,'NCPF8814_MF_Extraction_1%FDR'!$1:$249,11,FALSE)</f>
        <v>#N/A</v>
      </c>
    </row>
    <row r="184" spans="1:12">
      <c r="A184" s="13" t="s">
        <v>802</v>
      </c>
      <c r="C184" s="13" t="s">
        <v>802</v>
      </c>
      <c r="D184">
        <f>IFERROR(MATCH(C184,'NCPF8745_KH_Extraction_1%FDR'!$A$2:$A$1380,0),"No Match")</f>
        <v>1029</v>
      </c>
      <c r="E184" t="str">
        <f>IFERROR(MATCH(C184,'NCPF8745_MF_Extraction_1%FDR'!$A$2:$A$297,0),"No Match")</f>
        <v>No Match</v>
      </c>
      <c r="F184" t="str">
        <f>IFERROR(MATCH(C184,'NCPF8814_MF_Extraction_1%FDR'!$A$2:$A$249,0),"No Match")</f>
        <v>No Match</v>
      </c>
      <c r="G184" t="str">
        <f>VLOOKUP(C184,'NCPF8745_KH_Extraction_1%FDR'!$1:$1380,2,FALSE)</f>
        <v>Uncharacterized protein OS=Candida glabrata (strain ATCC 2001 / CBS 138 / JCM 3761 / NBRC 0622 / NRRL Y-65) GN=CAGL0M00462g PE=4 SV=1 - [Q6FK79_CANGA]</v>
      </c>
      <c r="H184" s="15">
        <f>VLOOKUP(C184,'NCPF8745_KH_Extraction_1%FDR'!$1:$1380,11,FALSE)</f>
        <v>70.343973784659994</v>
      </c>
      <c r="I184" t="e">
        <f>VLOOKUP(C184,'NCPF8745_MF_Extraction_1%FDR'!$1:$297,2,FALSE)</f>
        <v>#N/A</v>
      </c>
      <c r="J184" s="15" t="e">
        <f>VLOOKUP(C184,'NCPF8745_MF_Extraction_1%FDR'!$1:$297,11,FALSE)</f>
        <v>#N/A</v>
      </c>
      <c r="K184" t="e">
        <f>VLOOKUP(C184,'NCPF8814_MF_Extraction_1%FDR'!$1:$249,2,FALSE)</f>
        <v>#N/A</v>
      </c>
      <c r="L184" s="15" t="e">
        <f>VLOOKUP(C184,'NCPF8814_MF_Extraction_1%FDR'!$1:$249,11,FALSE)</f>
        <v>#N/A</v>
      </c>
    </row>
    <row r="185" spans="1:12">
      <c r="A185" s="13" t="s">
        <v>803</v>
      </c>
      <c r="C185" s="13" t="s">
        <v>803</v>
      </c>
      <c r="D185">
        <f>IFERROR(MATCH(C185,'NCPF8745_KH_Extraction_1%FDR'!$A$2:$A$1380,0),"No Match")</f>
        <v>1076</v>
      </c>
      <c r="E185">
        <f>IFERROR(MATCH(C185,'NCPF8745_MF_Extraction_1%FDR'!$A$2:$A$297,0),"No Match")</f>
        <v>71</v>
      </c>
      <c r="F185">
        <f>IFERROR(MATCH(C185,'NCPF8814_MF_Extraction_1%FDR'!$A$2:$A$249,0),"No Match")</f>
        <v>70</v>
      </c>
      <c r="G185" t="str">
        <f>VLOOKUP(C185,'NCPF8745_KH_Extraction_1%FDR'!$1:$1380,2,FALSE)</f>
        <v>Mitochondrial import inner membrane translocase subunit TIM8 OS=Candida glabrata (strain ATCC 2001 / CBS 138 / JCM 3761 / NBRC 0622 / NRRL Y-65) GN=TIM8 PE=3 SV=1 - [TIM8_CANGA]</v>
      </c>
      <c r="H185" s="15">
        <f>VLOOKUP(C185,'NCPF8745_KH_Extraction_1%FDR'!$1:$1380,11,FALSE)</f>
        <v>9.6787666446599996</v>
      </c>
      <c r="I185" t="str">
        <f>VLOOKUP(C185,'NCPF8745_MF_Extraction_1%FDR'!$1:$297,2,FALSE)</f>
        <v>Mitochondrial import inner membrane translocase subunit TIM8 OS=Candida glabrata (strain ATCC 2001 / CBS 138 / JCM 3761 / NBRC 0622 / NRRL Y-65) GN=TIM8 PE=3 SV=1 - [TIM8_CANGA]</v>
      </c>
      <c r="J185" s="15">
        <f>VLOOKUP(C185,'NCPF8745_MF_Extraction_1%FDR'!$1:$297,11,FALSE)</f>
        <v>9.6787666446599996</v>
      </c>
      <c r="K185" t="str">
        <f>VLOOKUP(C185,'NCPF8814_MF_Extraction_1%FDR'!$1:$249,2,FALSE)</f>
        <v>Mitochondrial import inner membrane translocase subunit TIM8 OS=Candida glabrata (strain ATCC 2001 / CBS 138 / JCM 3761 / NBRC 0622 / NRRL Y-65) GN=TIM8 PE=3 SV=1 - [TIM8_CANGA]</v>
      </c>
      <c r="L185" s="15">
        <f>VLOOKUP(C185,'NCPF8814_MF_Extraction_1%FDR'!$1:$249,11,FALSE)</f>
        <v>9.6787666446599996</v>
      </c>
    </row>
    <row r="186" spans="1:12">
      <c r="A186" s="13" t="s">
        <v>804</v>
      </c>
      <c r="C186" s="13" t="s">
        <v>804</v>
      </c>
      <c r="D186">
        <f>IFERROR(MATCH(C186,'NCPF8745_KH_Extraction_1%FDR'!$A$2:$A$1380,0),"No Match")</f>
        <v>135</v>
      </c>
      <c r="E186" t="str">
        <f>IFERROR(MATCH(C186,'NCPF8745_MF_Extraction_1%FDR'!$A$2:$A$297,0),"No Match")</f>
        <v>No Match</v>
      </c>
      <c r="F186" t="str">
        <f>IFERROR(MATCH(C186,'NCPF8814_MF_Extraction_1%FDR'!$A$2:$A$249,0),"No Match")</f>
        <v>No Match</v>
      </c>
      <c r="G186" t="str">
        <f>VLOOKUP(C186,'NCPF8745_KH_Extraction_1%FDR'!$1:$1380,2,FALSE)</f>
        <v>Uncharacterized protein OS=Candida glabrata (strain ATCC 2001 / CBS 138 / JCM 3761 / NBRC 0622 / NRRL Y-65) GN=CAGL0M00374g PE=4 SV=1 - [Q6FK83_CANGA]</v>
      </c>
      <c r="H186" s="15">
        <f>VLOOKUP(C186,'NCPF8745_KH_Extraction_1%FDR'!$1:$1380,11,FALSE)</f>
        <v>157.17605068466</v>
      </c>
      <c r="I186" t="e">
        <f>VLOOKUP(C186,'NCPF8745_MF_Extraction_1%FDR'!$1:$297,2,FALSE)</f>
        <v>#N/A</v>
      </c>
      <c r="J186" s="15" t="e">
        <f>VLOOKUP(C186,'NCPF8745_MF_Extraction_1%FDR'!$1:$297,11,FALSE)</f>
        <v>#N/A</v>
      </c>
      <c r="K186" t="e">
        <f>VLOOKUP(C186,'NCPF8814_MF_Extraction_1%FDR'!$1:$249,2,FALSE)</f>
        <v>#N/A</v>
      </c>
      <c r="L186" s="15" t="e">
        <f>VLOOKUP(C186,'NCPF8814_MF_Extraction_1%FDR'!$1:$249,11,FALSE)</f>
        <v>#N/A</v>
      </c>
    </row>
    <row r="187" spans="1:12">
      <c r="A187" s="13" t="s">
        <v>806</v>
      </c>
      <c r="C187" s="13" t="s">
        <v>806</v>
      </c>
      <c r="D187">
        <f>IFERROR(MATCH(C187,'NCPF8745_KH_Extraction_1%FDR'!$A$2:$A$1380,0),"No Match")</f>
        <v>326</v>
      </c>
      <c r="E187" t="str">
        <f>IFERROR(MATCH(C187,'NCPF8745_MF_Extraction_1%FDR'!$A$2:$A$297,0),"No Match")</f>
        <v>No Match</v>
      </c>
      <c r="F187" t="str">
        <f>IFERROR(MATCH(C187,'NCPF8814_MF_Extraction_1%FDR'!$A$2:$A$249,0),"No Match")</f>
        <v>No Match</v>
      </c>
      <c r="G187" t="str">
        <f>VLOOKUP(C187,'NCPF8745_KH_Extraction_1%FDR'!$1:$1380,2,FALSE)</f>
        <v>Homoserine dehydrogenase OS=Candida glabrata (strain ATCC 2001 / CBS 138 / JCM 3761 / NBRC 0622 / NRRL Y-65) GN=HOM6 PE=3 SV=1 - [Q6FK85_CANGA]</v>
      </c>
      <c r="H187" s="15">
        <f>VLOOKUP(C187,'NCPF8745_KH_Extraction_1%FDR'!$1:$1380,11,FALSE)</f>
        <v>38.604364844659997</v>
      </c>
      <c r="I187" t="e">
        <f>VLOOKUP(C187,'NCPF8745_MF_Extraction_1%FDR'!$1:$297,2,FALSE)</f>
        <v>#N/A</v>
      </c>
      <c r="J187" s="15" t="e">
        <f>VLOOKUP(C187,'NCPF8745_MF_Extraction_1%FDR'!$1:$297,11,FALSE)</f>
        <v>#N/A</v>
      </c>
      <c r="K187" t="e">
        <f>VLOOKUP(C187,'NCPF8814_MF_Extraction_1%FDR'!$1:$249,2,FALSE)</f>
        <v>#N/A</v>
      </c>
      <c r="L187" s="15" t="e">
        <f>VLOOKUP(C187,'NCPF8814_MF_Extraction_1%FDR'!$1:$249,11,FALSE)</f>
        <v>#N/A</v>
      </c>
    </row>
    <row r="188" spans="1:12">
      <c r="A188" s="13" t="s">
        <v>808</v>
      </c>
      <c r="C188" s="13" t="s">
        <v>808</v>
      </c>
      <c r="D188">
        <f>IFERROR(MATCH(C188,'NCPF8745_KH_Extraction_1%FDR'!$A$2:$A$1380,0),"No Match")</f>
        <v>1039</v>
      </c>
      <c r="E188" t="str">
        <f>IFERROR(MATCH(C188,'NCPF8745_MF_Extraction_1%FDR'!$A$2:$A$297,0),"No Match")</f>
        <v>No Match</v>
      </c>
      <c r="F188" t="str">
        <f>IFERROR(MATCH(C188,'NCPF8814_MF_Extraction_1%FDR'!$A$2:$A$249,0),"No Match")</f>
        <v>No Match</v>
      </c>
      <c r="G188" t="str">
        <f>VLOOKUP(C188,'NCPF8745_KH_Extraction_1%FDR'!$1:$1380,2,FALSE)</f>
        <v>Uncharacterized protein OS=Candida glabrata (strain ATCC 2001 / CBS 138 / JCM 3761 / NBRC 0622 / NRRL Y-65) GN=CAGL0M00242g PE=4 SV=1 - [Q6FK89_CANGA]</v>
      </c>
      <c r="H188" s="15">
        <f>VLOOKUP(C188,'NCPF8745_KH_Extraction_1%FDR'!$1:$1380,11,FALSE)</f>
        <v>40.035354454660002</v>
      </c>
      <c r="I188" t="e">
        <f>VLOOKUP(C188,'NCPF8745_MF_Extraction_1%FDR'!$1:$297,2,FALSE)</f>
        <v>#N/A</v>
      </c>
      <c r="J188" s="15" t="e">
        <f>VLOOKUP(C188,'NCPF8745_MF_Extraction_1%FDR'!$1:$297,11,FALSE)</f>
        <v>#N/A</v>
      </c>
      <c r="K188" t="e">
        <f>VLOOKUP(C188,'NCPF8814_MF_Extraction_1%FDR'!$1:$249,2,FALSE)</f>
        <v>#N/A</v>
      </c>
      <c r="L188" s="15" t="e">
        <f>VLOOKUP(C188,'NCPF8814_MF_Extraction_1%FDR'!$1:$249,11,FALSE)</f>
        <v>#N/A</v>
      </c>
    </row>
    <row r="189" spans="1:12">
      <c r="A189" s="13" t="s">
        <v>809</v>
      </c>
      <c r="C189" s="13" t="s">
        <v>809</v>
      </c>
      <c r="D189">
        <f>IFERROR(MATCH(C189,'NCPF8745_KH_Extraction_1%FDR'!$A$2:$A$1380,0),"No Match")</f>
        <v>949</v>
      </c>
      <c r="E189" t="str">
        <f>IFERROR(MATCH(C189,'NCPF8745_MF_Extraction_1%FDR'!$A$2:$A$297,0),"No Match")</f>
        <v>No Match</v>
      </c>
      <c r="F189" t="str">
        <f>IFERROR(MATCH(C189,'NCPF8814_MF_Extraction_1%FDR'!$A$2:$A$249,0),"No Match")</f>
        <v>No Match</v>
      </c>
      <c r="G189" t="str">
        <f>VLOOKUP(C189,'NCPF8745_KH_Extraction_1%FDR'!$1:$1380,2,FALSE)</f>
        <v>Uncharacterized protein OS=Candida glabrata (strain ATCC 2001 / CBS 138 / JCM 3761 / NBRC 0622 / NRRL Y-65) GN=CAGL0M00220g PE=4 SV=1 - [Q6FK90_CANGA]</v>
      </c>
      <c r="H189" s="15">
        <f>VLOOKUP(C189,'NCPF8745_KH_Extraction_1%FDR'!$1:$1380,11,FALSE)</f>
        <v>87.946042534659995</v>
      </c>
      <c r="I189" t="e">
        <f>VLOOKUP(C189,'NCPF8745_MF_Extraction_1%FDR'!$1:$297,2,FALSE)</f>
        <v>#N/A</v>
      </c>
      <c r="J189" s="15" t="e">
        <f>VLOOKUP(C189,'NCPF8745_MF_Extraction_1%FDR'!$1:$297,11,FALSE)</f>
        <v>#N/A</v>
      </c>
      <c r="K189" t="e">
        <f>VLOOKUP(C189,'NCPF8814_MF_Extraction_1%FDR'!$1:$249,2,FALSE)</f>
        <v>#N/A</v>
      </c>
      <c r="L189" s="15" t="e">
        <f>VLOOKUP(C189,'NCPF8814_MF_Extraction_1%FDR'!$1:$249,11,FALSE)</f>
        <v>#N/A</v>
      </c>
    </row>
    <row r="190" spans="1:12">
      <c r="A190" s="13" t="s">
        <v>810</v>
      </c>
      <c r="C190" s="13" t="s">
        <v>810</v>
      </c>
      <c r="D190">
        <f>IFERROR(MATCH(C190,'NCPF8745_KH_Extraction_1%FDR'!$A$2:$A$1380,0),"No Match")</f>
        <v>1274</v>
      </c>
      <c r="E190" t="str">
        <f>IFERROR(MATCH(C190,'NCPF8745_MF_Extraction_1%FDR'!$A$2:$A$297,0),"No Match")</f>
        <v>No Match</v>
      </c>
      <c r="F190" t="str">
        <f>IFERROR(MATCH(C190,'NCPF8814_MF_Extraction_1%FDR'!$A$2:$A$249,0),"No Match")</f>
        <v>No Match</v>
      </c>
      <c r="G190" t="str">
        <f>VLOOKUP(C190,'NCPF8745_KH_Extraction_1%FDR'!$1:$1380,2,FALSE)</f>
        <v>Mitochondrial genome maintenance protein MGM101 OS=Candida glabrata (strain ATCC 2001 / CBS 138 / JCM 3761 / NBRC 0622 / NRRL Y-65) GN=MGM101 PE=3 SV=1 - [MG101_CANGA]</v>
      </c>
      <c r="H190" s="15">
        <f>VLOOKUP(C190,'NCPF8745_KH_Extraction_1%FDR'!$1:$1380,11,FALSE)</f>
        <v>27.127129014659999</v>
      </c>
      <c r="I190" t="e">
        <f>VLOOKUP(C190,'NCPF8745_MF_Extraction_1%FDR'!$1:$297,2,FALSE)</f>
        <v>#N/A</v>
      </c>
      <c r="J190" s="15" t="e">
        <f>VLOOKUP(C190,'NCPF8745_MF_Extraction_1%FDR'!$1:$297,11,FALSE)</f>
        <v>#N/A</v>
      </c>
      <c r="K190" t="e">
        <f>VLOOKUP(C190,'NCPF8814_MF_Extraction_1%FDR'!$1:$249,2,FALSE)</f>
        <v>#N/A</v>
      </c>
      <c r="L190" s="15" t="e">
        <f>VLOOKUP(C190,'NCPF8814_MF_Extraction_1%FDR'!$1:$249,11,FALSE)</f>
        <v>#N/A</v>
      </c>
    </row>
    <row r="191" spans="1:12">
      <c r="A191" s="13" t="s">
        <v>811</v>
      </c>
      <c r="C191" s="13" t="s">
        <v>811</v>
      </c>
      <c r="D191">
        <f>IFERROR(MATCH(C191,'NCPF8745_KH_Extraction_1%FDR'!$A$2:$A$1380,0),"No Match")</f>
        <v>652</v>
      </c>
      <c r="E191" t="str">
        <f>IFERROR(MATCH(C191,'NCPF8745_MF_Extraction_1%FDR'!$A$2:$A$297,0),"No Match")</f>
        <v>No Match</v>
      </c>
      <c r="F191" t="str">
        <f>IFERROR(MATCH(C191,'NCPF8814_MF_Extraction_1%FDR'!$A$2:$A$249,0),"No Match")</f>
        <v>No Match</v>
      </c>
      <c r="G191" t="str">
        <f>VLOOKUP(C191,'NCPF8745_KH_Extraction_1%FDR'!$1:$1380,2,FALSE)</f>
        <v>Branched-chain-amino-acid aminotransferase OS=Candida glabrata (strain ATCC 2001 / CBS 138 / JCM 3761 / NBRC 0622 / NRRL Y-65) GN=BAT2 PE=3 SV=1 - [Q6FK92_CANGA]</v>
      </c>
      <c r="H191" s="15">
        <f>VLOOKUP(C191,'NCPF8745_KH_Extraction_1%FDR'!$1:$1380,11,FALSE)</f>
        <v>41.550328084660002</v>
      </c>
      <c r="I191" t="e">
        <f>VLOOKUP(C191,'NCPF8745_MF_Extraction_1%FDR'!$1:$297,2,FALSE)</f>
        <v>#N/A</v>
      </c>
      <c r="J191" s="15" t="e">
        <f>VLOOKUP(C191,'NCPF8745_MF_Extraction_1%FDR'!$1:$297,11,FALSE)</f>
        <v>#N/A</v>
      </c>
      <c r="K191" t="e">
        <f>VLOOKUP(C191,'NCPF8814_MF_Extraction_1%FDR'!$1:$249,2,FALSE)</f>
        <v>#N/A</v>
      </c>
      <c r="L191" s="15" t="e">
        <f>VLOOKUP(C191,'NCPF8814_MF_Extraction_1%FDR'!$1:$249,11,FALSE)</f>
        <v>#N/A</v>
      </c>
    </row>
    <row r="192" spans="1:12">
      <c r="A192" s="13" t="s">
        <v>816</v>
      </c>
      <c r="C192" s="13" t="s">
        <v>816</v>
      </c>
      <c r="D192">
        <f>IFERROR(MATCH(C192,'NCPF8745_KH_Extraction_1%FDR'!$A$2:$A$1380,0),"No Match")</f>
        <v>1211</v>
      </c>
      <c r="E192" t="str">
        <f>IFERROR(MATCH(C192,'NCPF8745_MF_Extraction_1%FDR'!$A$2:$A$297,0),"No Match")</f>
        <v>No Match</v>
      </c>
      <c r="F192" t="str">
        <f>IFERROR(MATCH(C192,'NCPF8814_MF_Extraction_1%FDR'!$A$2:$A$249,0),"No Match")</f>
        <v>No Match</v>
      </c>
      <c r="G192" t="str">
        <f>VLOOKUP(C192,'NCPF8745_KH_Extraction_1%FDR'!$1:$1380,2,FALSE)</f>
        <v>Uncharacterized protein OS=Candida glabrata (strain ATCC 2001 / CBS 138 / JCM 3761 / NBRC 0622 / NRRL Y-65) GN=CAGL0L13024g PE=4 SV=1 - [Q6FKA9_CANGA]</v>
      </c>
      <c r="H192" s="15">
        <f>VLOOKUP(C192,'NCPF8745_KH_Extraction_1%FDR'!$1:$1380,11,FALSE)</f>
        <v>21.029205534660001</v>
      </c>
      <c r="I192" t="e">
        <f>VLOOKUP(C192,'NCPF8745_MF_Extraction_1%FDR'!$1:$297,2,FALSE)</f>
        <v>#N/A</v>
      </c>
      <c r="J192" s="15" t="e">
        <f>VLOOKUP(C192,'NCPF8745_MF_Extraction_1%FDR'!$1:$297,11,FALSE)</f>
        <v>#N/A</v>
      </c>
      <c r="K192" t="e">
        <f>VLOOKUP(C192,'NCPF8814_MF_Extraction_1%FDR'!$1:$249,2,FALSE)</f>
        <v>#N/A</v>
      </c>
      <c r="L192" s="15" t="e">
        <f>VLOOKUP(C192,'NCPF8814_MF_Extraction_1%FDR'!$1:$249,11,FALSE)</f>
        <v>#N/A</v>
      </c>
    </row>
    <row r="193" spans="1:12">
      <c r="A193" s="13" t="s">
        <v>817</v>
      </c>
      <c r="C193" s="13" t="s">
        <v>817</v>
      </c>
      <c r="D193">
        <f>IFERROR(MATCH(C193,'NCPF8745_KH_Extraction_1%FDR'!$A$2:$A$1380,0),"No Match")</f>
        <v>375</v>
      </c>
      <c r="E193" t="str">
        <f>IFERROR(MATCH(C193,'NCPF8745_MF_Extraction_1%FDR'!$A$2:$A$297,0),"No Match")</f>
        <v>No Match</v>
      </c>
      <c r="F193" t="str">
        <f>IFERROR(MATCH(C193,'NCPF8814_MF_Extraction_1%FDR'!$A$2:$A$249,0),"No Match")</f>
        <v>No Match</v>
      </c>
      <c r="G193" t="str">
        <f>VLOOKUP(C193,'NCPF8745_KH_Extraction_1%FDR'!$1:$1380,2,FALSE)</f>
        <v>Uncharacterized protein OS=Candida glabrata (strain ATCC 2001 / CBS 138 / JCM 3761 / NBRC 0622 / NRRL Y-65) GN=CAGL0L12936g PE=4 SV=1 - [Q6FKB3_CANGA]</v>
      </c>
      <c r="H193" s="15">
        <f>VLOOKUP(C193,'NCPF8745_KH_Extraction_1%FDR'!$1:$1380,11,FALSE)</f>
        <v>67.241213244660003</v>
      </c>
      <c r="I193" t="e">
        <f>VLOOKUP(C193,'NCPF8745_MF_Extraction_1%FDR'!$1:$297,2,FALSE)</f>
        <v>#N/A</v>
      </c>
      <c r="J193" s="15" t="e">
        <f>VLOOKUP(C193,'NCPF8745_MF_Extraction_1%FDR'!$1:$297,11,FALSE)</f>
        <v>#N/A</v>
      </c>
      <c r="K193" t="e">
        <f>VLOOKUP(C193,'NCPF8814_MF_Extraction_1%FDR'!$1:$249,2,FALSE)</f>
        <v>#N/A</v>
      </c>
      <c r="L193" s="15" t="e">
        <f>VLOOKUP(C193,'NCPF8814_MF_Extraction_1%FDR'!$1:$249,11,FALSE)</f>
        <v>#N/A</v>
      </c>
    </row>
    <row r="194" spans="1:12">
      <c r="A194" s="13" t="s">
        <v>818</v>
      </c>
      <c r="C194" s="13" t="s">
        <v>818</v>
      </c>
      <c r="D194">
        <f>IFERROR(MATCH(C194,'NCPF8745_KH_Extraction_1%FDR'!$A$2:$A$1380,0),"No Match")</f>
        <v>58</v>
      </c>
      <c r="E194">
        <f>IFERROR(MATCH(C194,'NCPF8745_MF_Extraction_1%FDR'!$A$2:$A$297,0),"No Match")</f>
        <v>280</v>
      </c>
      <c r="F194">
        <f>IFERROR(MATCH(C194,'NCPF8814_MF_Extraction_1%FDR'!$A$2:$A$249,0),"No Match")</f>
        <v>114</v>
      </c>
      <c r="G194" t="str">
        <f>VLOOKUP(C194,'NCPF8745_KH_Extraction_1%FDR'!$1:$1380,2,FALSE)</f>
        <v>Eisosome protein 1 OS=Candida glabrata (strain ATCC 2001 / CBS 138 / JCM 3761 / NBRC 0622 / NRRL Y-65) GN=EIS1 PE=3 SV=1 - [EIS1_CANGA]</v>
      </c>
      <c r="H194" s="15">
        <f>VLOOKUP(C194,'NCPF8745_KH_Extraction_1%FDR'!$1:$1380,11,FALSE)</f>
        <v>97.486526934659906</v>
      </c>
      <c r="I194" t="str">
        <f>VLOOKUP(C194,'NCPF8745_MF_Extraction_1%FDR'!$1:$297,2,FALSE)</f>
        <v>Eisosome protein 1 OS=Candida glabrata (strain ATCC 2001 / CBS 138 / JCM 3761 / NBRC 0622 / NRRL Y-65) GN=EIS1 PE=3 SV=1 - [EIS1_CANGA]</v>
      </c>
      <c r="J194" s="15">
        <f>VLOOKUP(C194,'NCPF8745_MF_Extraction_1%FDR'!$1:$297,11,FALSE)</f>
        <v>97.486526934659906</v>
      </c>
      <c r="K194" t="str">
        <f>VLOOKUP(C194,'NCPF8814_MF_Extraction_1%FDR'!$1:$249,2,FALSE)</f>
        <v>Eisosome protein 1 OS=Candida glabrata (strain ATCC 2001 / CBS 138 / JCM 3761 / NBRC 0622 / NRRL Y-65) GN=EIS1 PE=3 SV=1 - [EIS1_CANGA]</v>
      </c>
      <c r="L194" s="15">
        <f>VLOOKUP(C194,'NCPF8814_MF_Extraction_1%FDR'!$1:$249,11,FALSE)</f>
        <v>97.486526934659906</v>
      </c>
    </row>
    <row r="195" spans="1:12">
      <c r="A195" s="13" t="s">
        <v>819</v>
      </c>
      <c r="C195" s="13" t="s">
        <v>819</v>
      </c>
      <c r="D195">
        <f>IFERROR(MATCH(C195,'NCPF8745_KH_Extraction_1%FDR'!$A$2:$A$1380,0),"No Match")</f>
        <v>645</v>
      </c>
      <c r="E195" t="str">
        <f>IFERROR(MATCH(C195,'NCPF8745_MF_Extraction_1%FDR'!$A$2:$A$297,0),"No Match")</f>
        <v>No Match</v>
      </c>
      <c r="F195" t="str">
        <f>IFERROR(MATCH(C195,'NCPF8814_MF_Extraction_1%FDR'!$A$2:$A$249,0),"No Match")</f>
        <v>No Match</v>
      </c>
      <c r="G195" t="str">
        <f>VLOOKUP(C195,'NCPF8745_KH_Extraction_1%FDR'!$1:$1380,2,FALSE)</f>
        <v>Translationally-controlled tumor protein homolog OS=Candida glabrata (strain ATCC 2001 / CBS 138 / JCM 3761 / NBRC 0622 / NRRL Y-65) GN=CAGL0L12870g PE=3 SV=1 - [TCTP_CANGA]</v>
      </c>
      <c r="H195" s="15">
        <f>VLOOKUP(C195,'NCPF8745_KH_Extraction_1%FDR'!$1:$1380,11,FALSE)</f>
        <v>18.669095824660001</v>
      </c>
      <c r="I195" t="e">
        <f>VLOOKUP(C195,'NCPF8745_MF_Extraction_1%FDR'!$1:$297,2,FALSE)</f>
        <v>#N/A</v>
      </c>
      <c r="J195" s="15" t="e">
        <f>VLOOKUP(C195,'NCPF8745_MF_Extraction_1%FDR'!$1:$297,11,FALSE)</f>
        <v>#N/A</v>
      </c>
      <c r="K195" t="e">
        <f>VLOOKUP(C195,'NCPF8814_MF_Extraction_1%FDR'!$1:$249,2,FALSE)</f>
        <v>#N/A</v>
      </c>
      <c r="L195" s="15" t="e">
        <f>VLOOKUP(C195,'NCPF8814_MF_Extraction_1%FDR'!$1:$249,11,FALSE)</f>
        <v>#N/A</v>
      </c>
    </row>
    <row r="196" spans="1:12">
      <c r="A196" s="13" t="s">
        <v>821</v>
      </c>
      <c r="C196" s="13" t="s">
        <v>821</v>
      </c>
      <c r="D196">
        <f>IFERROR(MATCH(C196,'NCPF8745_KH_Extraction_1%FDR'!$A$2:$A$1380,0),"No Match")</f>
        <v>514</v>
      </c>
      <c r="E196" t="str">
        <f>IFERROR(MATCH(C196,'NCPF8745_MF_Extraction_1%FDR'!$A$2:$A$297,0),"No Match")</f>
        <v>No Match</v>
      </c>
      <c r="F196" t="str">
        <f>IFERROR(MATCH(C196,'NCPF8814_MF_Extraction_1%FDR'!$A$2:$A$249,0),"No Match")</f>
        <v>No Match</v>
      </c>
      <c r="G196" t="str">
        <f>VLOOKUP(C196,'NCPF8745_KH_Extraction_1%FDR'!$1:$1380,2,FALSE)</f>
        <v>Uncharacterized protein OS=Candida glabrata (strain ATCC 2001 / CBS 138 / JCM 3761 / NBRC 0622 / NRRL Y-65) GN=CAGL0L12760g PE=4 SV=1 - [Q6FKC1_CANGA]</v>
      </c>
      <c r="H196" s="15">
        <f>VLOOKUP(C196,'NCPF8745_KH_Extraction_1%FDR'!$1:$1380,11,FALSE)</f>
        <v>47.199884754660097</v>
      </c>
      <c r="I196" t="e">
        <f>VLOOKUP(C196,'NCPF8745_MF_Extraction_1%FDR'!$1:$297,2,FALSE)</f>
        <v>#N/A</v>
      </c>
      <c r="J196" s="15" t="e">
        <f>VLOOKUP(C196,'NCPF8745_MF_Extraction_1%FDR'!$1:$297,11,FALSE)</f>
        <v>#N/A</v>
      </c>
      <c r="K196" t="e">
        <f>VLOOKUP(C196,'NCPF8814_MF_Extraction_1%FDR'!$1:$249,2,FALSE)</f>
        <v>#N/A</v>
      </c>
      <c r="L196" s="15" t="e">
        <f>VLOOKUP(C196,'NCPF8814_MF_Extraction_1%FDR'!$1:$249,11,FALSE)</f>
        <v>#N/A</v>
      </c>
    </row>
    <row r="197" spans="1:12">
      <c r="A197" s="13" t="s">
        <v>822</v>
      </c>
      <c r="C197" s="13" t="s">
        <v>822</v>
      </c>
      <c r="D197">
        <f>IFERROR(MATCH(C197,'NCPF8745_KH_Extraction_1%FDR'!$A$2:$A$1380,0),"No Match")</f>
        <v>1330</v>
      </c>
      <c r="E197" t="str">
        <f>IFERROR(MATCH(C197,'NCPF8745_MF_Extraction_1%FDR'!$A$2:$A$297,0),"No Match")</f>
        <v>No Match</v>
      </c>
      <c r="F197" t="str">
        <f>IFERROR(MATCH(C197,'NCPF8814_MF_Extraction_1%FDR'!$A$2:$A$249,0),"No Match")</f>
        <v>No Match</v>
      </c>
      <c r="G197" t="str">
        <f>VLOOKUP(C197,'NCPF8745_KH_Extraction_1%FDR'!$1:$1380,2,FALSE)</f>
        <v>Uncharacterized protein OS=Candida glabrata (strain ATCC 2001 / CBS 138 / JCM 3761 / NBRC 0622 / NRRL Y-65) GN=CAGL0L12672g PE=4 SV=1 - [Q6FKC5_CANGA]</v>
      </c>
      <c r="H197" s="15">
        <f>VLOOKUP(C197,'NCPF8745_KH_Extraction_1%FDR'!$1:$1380,11,FALSE)</f>
        <v>77.543064004660195</v>
      </c>
      <c r="I197" t="e">
        <f>VLOOKUP(C197,'NCPF8745_MF_Extraction_1%FDR'!$1:$297,2,FALSE)</f>
        <v>#N/A</v>
      </c>
      <c r="J197" s="15" t="e">
        <f>VLOOKUP(C197,'NCPF8745_MF_Extraction_1%FDR'!$1:$297,11,FALSE)</f>
        <v>#N/A</v>
      </c>
      <c r="K197" t="e">
        <f>VLOOKUP(C197,'NCPF8814_MF_Extraction_1%FDR'!$1:$249,2,FALSE)</f>
        <v>#N/A</v>
      </c>
      <c r="L197" s="15" t="e">
        <f>VLOOKUP(C197,'NCPF8814_MF_Extraction_1%FDR'!$1:$249,11,FALSE)</f>
        <v>#N/A</v>
      </c>
    </row>
    <row r="198" spans="1:12">
      <c r="A198" s="13" t="s">
        <v>823</v>
      </c>
      <c r="C198" s="13" t="s">
        <v>823</v>
      </c>
      <c r="D198">
        <f>IFERROR(MATCH(C198,'NCPF8745_KH_Extraction_1%FDR'!$A$2:$A$1380,0),"No Match")</f>
        <v>621</v>
      </c>
      <c r="E198">
        <f>IFERROR(MATCH(C198,'NCPF8745_MF_Extraction_1%FDR'!$A$2:$A$297,0),"No Match")</f>
        <v>111</v>
      </c>
      <c r="F198">
        <f>IFERROR(MATCH(C198,'NCPF8814_MF_Extraction_1%FDR'!$A$2:$A$249,0),"No Match")</f>
        <v>96</v>
      </c>
      <c r="G198" t="str">
        <f>VLOOKUP(C198,'NCPF8745_KH_Extraction_1%FDR'!$1:$1380,2,FALSE)</f>
        <v>Nascent polypeptide-associated complex subunit beta OS=Candida glabrata (strain ATCC 2001 / CBS 138 / JCM 3761 / NBRC 0622 / NRRL Y-65) GN=EGD1 PE=3 SV=1 - [NACB_CANGA]</v>
      </c>
      <c r="H198" s="15">
        <f>VLOOKUP(C198,'NCPF8745_KH_Extraction_1%FDR'!$1:$1380,11,FALSE)</f>
        <v>16.77653675466</v>
      </c>
      <c r="I198" t="str">
        <f>VLOOKUP(C198,'NCPF8745_MF_Extraction_1%FDR'!$1:$297,2,FALSE)</f>
        <v>Nascent polypeptide-associated complex subunit beta OS=Candida glabrata (strain ATCC 2001 / CBS 138 / JCM 3761 / NBRC 0622 / NRRL Y-65) GN=EGD1 PE=3 SV=1 - [NACB_CANGA]</v>
      </c>
      <c r="J198" s="15">
        <f>VLOOKUP(C198,'NCPF8745_MF_Extraction_1%FDR'!$1:$297,11,FALSE)</f>
        <v>16.77653675466</v>
      </c>
      <c r="K198" t="str">
        <f>VLOOKUP(C198,'NCPF8814_MF_Extraction_1%FDR'!$1:$249,2,FALSE)</f>
        <v>Nascent polypeptide-associated complex subunit beta OS=Candida glabrata (strain ATCC 2001 / CBS 138 / JCM 3761 / NBRC 0622 / NRRL Y-65) GN=EGD1 PE=3 SV=1 - [NACB_CANGA]</v>
      </c>
      <c r="L198" s="15">
        <f>VLOOKUP(C198,'NCPF8814_MF_Extraction_1%FDR'!$1:$249,11,FALSE)</f>
        <v>16.77653675466</v>
      </c>
    </row>
    <row r="199" spans="1:12">
      <c r="A199" s="13" t="s">
        <v>824</v>
      </c>
      <c r="C199" s="13" t="s">
        <v>824</v>
      </c>
      <c r="D199">
        <f>IFERROR(MATCH(C199,'NCPF8745_KH_Extraction_1%FDR'!$A$2:$A$1380,0),"No Match")</f>
        <v>1093</v>
      </c>
      <c r="E199" t="str">
        <f>IFERROR(MATCH(C199,'NCPF8745_MF_Extraction_1%FDR'!$A$2:$A$297,0),"No Match")</f>
        <v>No Match</v>
      </c>
      <c r="F199" t="str">
        <f>IFERROR(MATCH(C199,'NCPF8814_MF_Extraction_1%FDR'!$A$2:$A$249,0),"No Match")</f>
        <v>No Match</v>
      </c>
      <c r="G199" t="str">
        <f>VLOOKUP(C199,'NCPF8745_KH_Extraction_1%FDR'!$1:$1380,2,FALSE)</f>
        <v>Negative regulator of the PHO system OS=Candida glabrata (strain ATCC 2001 / CBS 138 / JCM 3761 / NBRC 0622 / NRRL Y-65) GN=PHO85 PE=3 SV=1 - [PHO85_CANGA]</v>
      </c>
      <c r="H199" s="15">
        <f>VLOOKUP(C199,'NCPF8745_KH_Extraction_1%FDR'!$1:$1380,11,FALSE)</f>
        <v>34.465718784659998</v>
      </c>
      <c r="I199" t="e">
        <f>VLOOKUP(C199,'NCPF8745_MF_Extraction_1%FDR'!$1:$297,2,FALSE)</f>
        <v>#N/A</v>
      </c>
      <c r="J199" s="15" t="e">
        <f>VLOOKUP(C199,'NCPF8745_MF_Extraction_1%FDR'!$1:$297,11,FALSE)</f>
        <v>#N/A</v>
      </c>
      <c r="K199" t="e">
        <f>VLOOKUP(C199,'NCPF8814_MF_Extraction_1%FDR'!$1:$249,2,FALSE)</f>
        <v>#N/A</v>
      </c>
      <c r="L199" s="15" t="e">
        <f>VLOOKUP(C199,'NCPF8814_MF_Extraction_1%FDR'!$1:$249,11,FALSE)</f>
        <v>#N/A</v>
      </c>
    </row>
    <row r="200" spans="1:12">
      <c r="A200" s="13" t="s">
        <v>825</v>
      </c>
      <c r="C200" s="13" t="s">
        <v>825</v>
      </c>
      <c r="D200">
        <f>IFERROR(MATCH(C200,'NCPF8745_KH_Extraction_1%FDR'!$A$2:$A$1380,0),"No Match")</f>
        <v>1015</v>
      </c>
      <c r="E200" t="str">
        <f>IFERROR(MATCH(C200,'NCPF8745_MF_Extraction_1%FDR'!$A$2:$A$297,0),"No Match")</f>
        <v>No Match</v>
      </c>
      <c r="F200" t="str">
        <f>IFERROR(MATCH(C200,'NCPF8814_MF_Extraction_1%FDR'!$A$2:$A$249,0),"No Match")</f>
        <v>No Match</v>
      </c>
      <c r="G200" t="str">
        <f>VLOOKUP(C200,'NCPF8745_KH_Extraction_1%FDR'!$1:$1380,2,FALSE)</f>
        <v>Uncharacterized protein OS=Candida glabrata (strain ATCC 2001 / CBS 138 / JCM 3761 / NBRC 0622 / NRRL Y-65) GN=CAGL0L12452g PE=4 SV=1 - [Q6FKD5_CANGA]</v>
      </c>
      <c r="H200" s="15">
        <f>VLOOKUP(C200,'NCPF8745_KH_Extraction_1%FDR'!$1:$1380,11,FALSE)</f>
        <v>99.319534544659902</v>
      </c>
      <c r="I200" t="e">
        <f>VLOOKUP(C200,'NCPF8745_MF_Extraction_1%FDR'!$1:$297,2,FALSE)</f>
        <v>#N/A</v>
      </c>
      <c r="J200" s="15" t="e">
        <f>VLOOKUP(C200,'NCPF8745_MF_Extraction_1%FDR'!$1:$297,11,FALSE)</f>
        <v>#N/A</v>
      </c>
      <c r="K200" t="e">
        <f>VLOOKUP(C200,'NCPF8814_MF_Extraction_1%FDR'!$1:$249,2,FALSE)</f>
        <v>#N/A</v>
      </c>
      <c r="L200" s="15" t="e">
        <f>VLOOKUP(C200,'NCPF8814_MF_Extraction_1%FDR'!$1:$249,11,FALSE)</f>
        <v>#N/A</v>
      </c>
    </row>
    <row r="201" spans="1:12">
      <c r="A201" s="13" t="s">
        <v>827</v>
      </c>
      <c r="C201" s="13" t="s">
        <v>827</v>
      </c>
      <c r="D201">
        <f>IFERROR(MATCH(C201,'NCPF8745_KH_Extraction_1%FDR'!$A$2:$A$1380,0),"No Match")</f>
        <v>345</v>
      </c>
      <c r="E201" t="str">
        <f>IFERROR(MATCH(C201,'NCPF8745_MF_Extraction_1%FDR'!$A$2:$A$297,0),"No Match")</f>
        <v>No Match</v>
      </c>
      <c r="F201" t="str">
        <f>IFERROR(MATCH(C201,'NCPF8814_MF_Extraction_1%FDR'!$A$2:$A$249,0),"No Match")</f>
        <v>No Match</v>
      </c>
      <c r="G201" t="str">
        <f>VLOOKUP(C201,'NCPF8745_KH_Extraction_1%FDR'!$1:$1380,2,FALSE)</f>
        <v>Uncharacterized protein OS=Candida glabrata (strain ATCC 2001 / CBS 138 / JCM 3761 / NBRC 0622 / NRRL Y-65) GN=CAGL0L12364g PE=3 SV=1 - [Q6FKD8_CANGA]</v>
      </c>
      <c r="H201" s="15">
        <f>VLOOKUP(C201,'NCPF8745_KH_Extraction_1%FDR'!$1:$1380,11,FALSE)</f>
        <v>41.608417064660003</v>
      </c>
      <c r="I201" t="e">
        <f>VLOOKUP(C201,'NCPF8745_MF_Extraction_1%FDR'!$1:$297,2,FALSE)</f>
        <v>#N/A</v>
      </c>
      <c r="J201" s="15" t="e">
        <f>VLOOKUP(C201,'NCPF8745_MF_Extraction_1%FDR'!$1:$297,11,FALSE)</f>
        <v>#N/A</v>
      </c>
      <c r="K201" t="e">
        <f>VLOOKUP(C201,'NCPF8814_MF_Extraction_1%FDR'!$1:$249,2,FALSE)</f>
        <v>#N/A</v>
      </c>
      <c r="L201" s="15" t="e">
        <f>VLOOKUP(C201,'NCPF8814_MF_Extraction_1%FDR'!$1:$249,11,FALSE)</f>
        <v>#N/A</v>
      </c>
    </row>
    <row r="202" spans="1:12">
      <c r="A202" s="13" t="s">
        <v>829</v>
      </c>
      <c r="C202" s="13" t="s">
        <v>829</v>
      </c>
      <c r="D202">
        <f>IFERROR(MATCH(C202,'NCPF8745_KH_Extraction_1%FDR'!$A$2:$A$1380,0),"No Match")</f>
        <v>845</v>
      </c>
      <c r="E202" t="str">
        <f>IFERROR(MATCH(C202,'NCPF8745_MF_Extraction_1%FDR'!$A$2:$A$297,0),"No Match")</f>
        <v>No Match</v>
      </c>
      <c r="F202" t="str">
        <f>IFERROR(MATCH(C202,'NCPF8814_MF_Extraction_1%FDR'!$A$2:$A$249,0),"No Match")</f>
        <v>No Match</v>
      </c>
      <c r="G202" t="str">
        <f>VLOOKUP(C202,'NCPF8745_KH_Extraction_1%FDR'!$1:$1380,2,FALSE)</f>
        <v>Uncharacterized protein OS=Candida glabrata (strain ATCC 2001 / CBS 138 / JCM 3761 / NBRC 0622 / NRRL Y-65) GN=CAGL0L12254g PE=4 SV=1 - [Q6FKE3_CANGA]</v>
      </c>
      <c r="H202" s="15">
        <f>VLOOKUP(C202,'NCPF8745_KH_Extraction_1%FDR'!$1:$1380,11,FALSE)</f>
        <v>64.272693294660002</v>
      </c>
      <c r="I202" t="e">
        <f>VLOOKUP(C202,'NCPF8745_MF_Extraction_1%FDR'!$1:$297,2,FALSE)</f>
        <v>#N/A</v>
      </c>
      <c r="J202" s="15" t="e">
        <f>VLOOKUP(C202,'NCPF8745_MF_Extraction_1%FDR'!$1:$297,11,FALSE)</f>
        <v>#N/A</v>
      </c>
      <c r="K202" t="e">
        <f>VLOOKUP(C202,'NCPF8814_MF_Extraction_1%FDR'!$1:$249,2,FALSE)</f>
        <v>#N/A</v>
      </c>
      <c r="L202" s="15" t="e">
        <f>VLOOKUP(C202,'NCPF8814_MF_Extraction_1%FDR'!$1:$249,11,FALSE)</f>
        <v>#N/A</v>
      </c>
    </row>
    <row r="203" spans="1:12">
      <c r="A203" s="13" t="s">
        <v>830</v>
      </c>
      <c r="C203" s="13" t="s">
        <v>830</v>
      </c>
      <c r="D203">
        <f>IFERROR(MATCH(C203,'NCPF8745_KH_Extraction_1%FDR'!$A$2:$A$1380,0),"No Match")</f>
        <v>299</v>
      </c>
      <c r="E203" t="str">
        <f>IFERROR(MATCH(C203,'NCPF8745_MF_Extraction_1%FDR'!$A$2:$A$297,0),"No Match")</f>
        <v>No Match</v>
      </c>
      <c r="F203" t="str">
        <f>IFERROR(MATCH(C203,'NCPF8814_MF_Extraction_1%FDR'!$A$2:$A$249,0),"No Match")</f>
        <v>No Match</v>
      </c>
      <c r="G203" t="str">
        <f>VLOOKUP(C203,'NCPF8745_KH_Extraction_1%FDR'!$1:$1380,2,FALSE)</f>
        <v>Pyruvate dehydrogenase E1 component subunit alpha OS=Candida glabrata (strain ATCC 2001 / CBS 138 / JCM 3761 / NBRC 0622 / NRRL Y-65) GN=CAGL0L12078g PE=4 SV=1 - [Q6FKF1_CANGA]</v>
      </c>
      <c r="H203" s="15">
        <f>VLOOKUP(C203,'NCPF8745_KH_Extraction_1%FDR'!$1:$1380,11,FALSE)</f>
        <v>44.915390314660002</v>
      </c>
      <c r="I203" t="e">
        <f>VLOOKUP(C203,'NCPF8745_MF_Extraction_1%FDR'!$1:$297,2,FALSE)</f>
        <v>#N/A</v>
      </c>
      <c r="J203" s="15" t="e">
        <f>VLOOKUP(C203,'NCPF8745_MF_Extraction_1%FDR'!$1:$297,11,FALSE)</f>
        <v>#N/A</v>
      </c>
      <c r="K203" t="e">
        <f>VLOOKUP(C203,'NCPF8814_MF_Extraction_1%FDR'!$1:$249,2,FALSE)</f>
        <v>#N/A</v>
      </c>
      <c r="L203" s="15" t="e">
        <f>VLOOKUP(C203,'NCPF8814_MF_Extraction_1%FDR'!$1:$249,11,FALSE)</f>
        <v>#N/A</v>
      </c>
    </row>
    <row r="204" spans="1:12">
      <c r="A204" s="13" t="s">
        <v>831</v>
      </c>
      <c r="C204" s="13" t="s">
        <v>831</v>
      </c>
      <c r="D204">
        <f>IFERROR(MATCH(C204,'NCPF8745_KH_Extraction_1%FDR'!$A$2:$A$1380,0),"No Match")</f>
        <v>66</v>
      </c>
      <c r="E204">
        <f>IFERROR(MATCH(C204,'NCPF8745_MF_Extraction_1%FDR'!$A$2:$A$297,0),"No Match")</f>
        <v>221</v>
      </c>
      <c r="F204">
        <f>IFERROR(MATCH(C204,'NCPF8814_MF_Extraction_1%FDR'!$A$2:$A$249,0),"No Match")</f>
        <v>172</v>
      </c>
      <c r="G204" t="str">
        <f>VLOOKUP(C204,'NCPF8745_KH_Extraction_1%FDR'!$1:$1380,2,FALSE)</f>
        <v>Uncharacterized protein OS=Candida glabrata (strain ATCC 2001 / CBS 138 / JCM 3761 / NBRC 0622 / NRRL Y-65) GN=BMH1(A) PE=3 SV=1 - [Q6FKF2_CANGA]</v>
      </c>
      <c r="H204" s="15">
        <f>VLOOKUP(C204,'NCPF8745_KH_Extraction_1%FDR'!$1:$1380,11,FALSE)</f>
        <v>28.34806749466</v>
      </c>
      <c r="I204" t="str">
        <f>VLOOKUP(C204,'NCPF8745_MF_Extraction_1%FDR'!$1:$297,2,FALSE)</f>
        <v>Uncharacterized protein OS=Candida glabrata (strain ATCC 2001 / CBS 138 / JCM 3761 / NBRC 0622 / NRRL Y-65) GN=BMH1(A) PE=3 SV=1 - [Q6FKF2_CANGA]</v>
      </c>
      <c r="J204" s="15">
        <f>VLOOKUP(C204,'NCPF8745_MF_Extraction_1%FDR'!$1:$297,11,FALSE)</f>
        <v>28.34806749466</v>
      </c>
      <c r="K204" t="str">
        <f>VLOOKUP(C204,'NCPF8814_MF_Extraction_1%FDR'!$1:$249,2,FALSE)</f>
        <v>Uncharacterized protein OS=Candida glabrata (strain ATCC 2001 / CBS 138 / JCM 3761 / NBRC 0622 / NRRL Y-65) GN=BMH1(A) PE=3 SV=1 - [Q6FKF2_CANGA]</v>
      </c>
      <c r="L204" s="15">
        <f>VLOOKUP(C204,'NCPF8814_MF_Extraction_1%FDR'!$1:$249,11,FALSE)</f>
        <v>28.34806749466</v>
      </c>
    </row>
    <row r="205" spans="1:12">
      <c r="A205" s="13" t="s">
        <v>833</v>
      </c>
      <c r="C205" s="13" t="s">
        <v>833</v>
      </c>
      <c r="D205">
        <f>IFERROR(MATCH(C205,'NCPF8745_KH_Extraction_1%FDR'!$A$2:$A$1380,0),"No Match")</f>
        <v>1235</v>
      </c>
      <c r="E205" t="str">
        <f>IFERROR(MATCH(C205,'NCPF8745_MF_Extraction_1%FDR'!$A$2:$A$297,0),"No Match")</f>
        <v>No Match</v>
      </c>
      <c r="F205" t="str">
        <f>IFERROR(MATCH(C205,'NCPF8814_MF_Extraction_1%FDR'!$A$2:$A$249,0),"No Match")</f>
        <v>No Match</v>
      </c>
      <c r="G205" t="str">
        <f>VLOOKUP(C205,'NCPF8745_KH_Extraction_1%FDR'!$1:$1380,2,FALSE)</f>
        <v>Phospholipid-transporting ATPase OS=Candida glabrata (strain ATCC 2001 / CBS 138 / JCM 3761 / NBRC 0622 / NRRL Y-65) GN=CAGL0L11814g PE=3 SV=1 - [Q6FKG3_CANGA]</v>
      </c>
      <c r="H205" s="15">
        <f>VLOOKUP(C205,'NCPF8745_KH_Extraction_1%FDR'!$1:$1380,11,FALSE)</f>
        <v>178.86210891466001</v>
      </c>
      <c r="I205" t="e">
        <f>VLOOKUP(C205,'NCPF8745_MF_Extraction_1%FDR'!$1:$297,2,FALSE)</f>
        <v>#N/A</v>
      </c>
      <c r="J205" s="15" t="e">
        <f>VLOOKUP(C205,'NCPF8745_MF_Extraction_1%FDR'!$1:$297,11,FALSE)</f>
        <v>#N/A</v>
      </c>
      <c r="K205" t="e">
        <f>VLOOKUP(C205,'NCPF8814_MF_Extraction_1%FDR'!$1:$249,2,FALSE)</f>
        <v>#N/A</v>
      </c>
      <c r="L205" s="15" t="e">
        <f>VLOOKUP(C205,'NCPF8814_MF_Extraction_1%FDR'!$1:$249,11,FALSE)</f>
        <v>#N/A</v>
      </c>
    </row>
    <row r="206" spans="1:12">
      <c r="A206" s="13" t="s">
        <v>834</v>
      </c>
      <c r="C206" s="13" t="s">
        <v>834</v>
      </c>
      <c r="D206">
        <f>IFERROR(MATCH(C206,'NCPF8745_KH_Extraction_1%FDR'!$A$2:$A$1380,0),"No Match")</f>
        <v>194</v>
      </c>
      <c r="E206" t="str">
        <f>IFERROR(MATCH(C206,'NCPF8745_MF_Extraction_1%FDR'!$A$2:$A$297,0),"No Match")</f>
        <v>No Match</v>
      </c>
      <c r="F206" t="str">
        <f>IFERROR(MATCH(C206,'NCPF8814_MF_Extraction_1%FDR'!$A$2:$A$249,0),"No Match")</f>
        <v>No Match</v>
      </c>
      <c r="G206" t="str">
        <f>VLOOKUP(C206,'NCPF8745_KH_Extraction_1%FDR'!$1:$1380,2,FALSE)</f>
        <v>Polyadenylate-binding protein, cytoplasmic and nuclear OS=Candida glabrata (strain ATCC 2001 / CBS 138 / JCM 3761 / NBRC 0622 / NRRL Y-65) GN=PAB1 PE=3 SV=1 - [PABP_CANGA]</v>
      </c>
      <c r="H206" s="15">
        <f>VLOOKUP(C206,'NCPF8745_KH_Extraction_1%FDR'!$1:$1380,11,FALSE)</f>
        <v>64.626100494660093</v>
      </c>
      <c r="I206" t="e">
        <f>VLOOKUP(C206,'NCPF8745_MF_Extraction_1%FDR'!$1:$297,2,FALSE)</f>
        <v>#N/A</v>
      </c>
      <c r="J206" s="15" t="e">
        <f>VLOOKUP(C206,'NCPF8745_MF_Extraction_1%FDR'!$1:$297,11,FALSE)</f>
        <v>#N/A</v>
      </c>
      <c r="K206" t="e">
        <f>VLOOKUP(C206,'NCPF8814_MF_Extraction_1%FDR'!$1:$249,2,FALSE)</f>
        <v>#N/A</v>
      </c>
      <c r="L206" s="15" t="e">
        <f>VLOOKUP(C206,'NCPF8814_MF_Extraction_1%FDR'!$1:$249,11,FALSE)</f>
        <v>#N/A</v>
      </c>
    </row>
    <row r="207" spans="1:12">
      <c r="A207" s="13" t="s">
        <v>835</v>
      </c>
      <c r="C207" s="13" t="s">
        <v>835</v>
      </c>
      <c r="D207">
        <f>IFERROR(MATCH(C207,'NCPF8745_KH_Extraction_1%FDR'!$A$2:$A$1380,0),"No Match")</f>
        <v>1284</v>
      </c>
      <c r="E207" t="str">
        <f>IFERROR(MATCH(C207,'NCPF8745_MF_Extraction_1%FDR'!$A$2:$A$297,0),"No Match")</f>
        <v>No Match</v>
      </c>
      <c r="F207" t="str">
        <f>IFERROR(MATCH(C207,'NCPF8814_MF_Extraction_1%FDR'!$A$2:$A$249,0),"No Match")</f>
        <v>No Match</v>
      </c>
      <c r="G207" t="str">
        <f>VLOOKUP(C207,'NCPF8745_KH_Extraction_1%FDR'!$1:$1380,2,FALSE)</f>
        <v>Uncharacterized protein OS=Candida glabrata (strain ATCC 2001 / CBS 138 / JCM 3761 / NBRC 0622 / NRRL Y-65) GN=CAGL0L11770g PE=4 SV=1 - [Q6FKG5_CANGA]</v>
      </c>
      <c r="H207" s="15">
        <f>VLOOKUP(C207,'NCPF8745_KH_Extraction_1%FDR'!$1:$1380,11,FALSE)</f>
        <v>169.49624667466</v>
      </c>
      <c r="I207" t="e">
        <f>VLOOKUP(C207,'NCPF8745_MF_Extraction_1%FDR'!$1:$297,2,FALSE)</f>
        <v>#N/A</v>
      </c>
      <c r="J207" s="15" t="e">
        <f>VLOOKUP(C207,'NCPF8745_MF_Extraction_1%FDR'!$1:$297,11,FALSE)</f>
        <v>#N/A</v>
      </c>
      <c r="K207" t="e">
        <f>VLOOKUP(C207,'NCPF8814_MF_Extraction_1%FDR'!$1:$249,2,FALSE)</f>
        <v>#N/A</v>
      </c>
      <c r="L207" s="15" t="e">
        <f>VLOOKUP(C207,'NCPF8814_MF_Extraction_1%FDR'!$1:$249,11,FALSE)</f>
        <v>#N/A</v>
      </c>
    </row>
    <row r="208" spans="1:12">
      <c r="A208" s="13" t="s">
        <v>838</v>
      </c>
      <c r="C208" s="13" t="s">
        <v>838</v>
      </c>
      <c r="D208">
        <f>IFERROR(MATCH(C208,'NCPF8745_KH_Extraction_1%FDR'!$A$2:$A$1380,0),"No Match")</f>
        <v>874</v>
      </c>
      <c r="E208" t="str">
        <f>IFERROR(MATCH(C208,'NCPF8745_MF_Extraction_1%FDR'!$A$2:$A$297,0),"No Match")</f>
        <v>No Match</v>
      </c>
      <c r="F208" t="str">
        <f>IFERROR(MATCH(C208,'NCPF8814_MF_Extraction_1%FDR'!$A$2:$A$249,0),"No Match")</f>
        <v>No Match</v>
      </c>
      <c r="G208" t="str">
        <f>VLOOKUP(C208,'NCPF8745_KH_Extraction_1%FDR'!$1:$1380,2,FALSE)</f>
        <v>3-hydroxy-3-methylglutaryl coenzyme A reductase OS=Candida glabrata (strain ATCC 2001 / CBS 138 / JCM 3761 / NBRC 0622 / NRRL Y-65) GN=CAGL0L11506g PE=3 SV=1 - [Q6FKH6_CANGA]</v>
      </c>
      <c r="H208" s="15">
        <f>VLOOKUP(C208,'NCPF8745_KH_Extraction_1%FDR'!$1:$1380,11,FALSE)</f>
        <v>116.45919778466001</v>
      </c>
      <c r="I208" t="e">
        <f>VLOOKUP(C208,'NCPF8745_MF_Extraction_1%FDR'!$1:$297,2,FALSE)</f>
        <v>#N/A</v>
      </c>
      <c r="J208" s="15" t="e">
        <f>VLOOKUP(C208,'NCPF8745_MF_Extraction_1%FDR'!$1:$297,11,FALSE)</f>
        <v>#N/A</v>
      </c>
      <c r="K208" t="e">
        <f>VLOOKUP(C208,'NCPF8814_MF_Extraction_1%FDR'!$1:$249,2,FALSE)</f>
        <v>#N/A</v>
      </c>
      <c r="L208" s="15" t="e">
        <f>VLOOKUP(C208,'NCPF8814_MF_Extraction_1%FDR'!$1:$249,11,FALSE)</f>
        <v>#N/A</v>
      </c>
    </row>
    <row r="209" spans="1:12">
      <c r="A209" s="13" t="s">
        <v>839</v>
      </c>
      <c r="C209" s="13" t="s">
        <v>839</v>
      </c>
      <c r="D209">
        <f>IFERROR(MATCH(C209,'NCPF8745_KH_Extraction_1%FDR'!$A$2:$A$1380,0),"No Match")</f>
        <v>301</v>
      </c>
      <c r="E209" t="str">
        <f>IFERROR(MATCH(C209,'NCPF8745_MF_Extraction_1%FDR'!$A$2:$A$297,0),"No Match")</f>
        <v>No Match</v>
      </c>
      <c r="F209" t="str">
        <f>IFERROR(MATCH(C209,'NCPF8814_MF_Extraction_1%FDR'!$A$2:$A$249,0),"No Match")</f>
        <v>No Match</v>
      </c>
      <c r="G209" t="str">
        <f>VLOOKUP(C209,'NCPF8745_KH_Extraction_1%FDR'!$1:$1380,2,FALSE)</f>
        <v>FK506-binding protein 3 OS=Candida glabrata (strain ATCC 2001 / CBS 138 / JCM 3761 / NBRC 0622 / NRRL Y-65) GN=FPR3 PE=3 SV=1 - [FKBP3_CANGA]</v>
      </c>
      <c r="H209" s="15">
        <f>VLOOKUP(C209,'NCPF8745_KH_Extraction_1%FDR'!$1:$1380,11,FALSE)</f>
        <v>49.640749824659999</v>
      </c>
      <c r="I209" t="e">
        <f>VLOOKUP(C209,'NCPF8745_MF_Extraction_1%FDR'!$1:$297,2,FALSE)</f>
        <v>#N/A</v>
      </c>
      <c r="J209" s="15" t="e">
        <f>VLOOKUP(C209,'NCPF8745_MF_Extraction_1%FDR'!$1:$297,11,FALSE)</f>
        <v>#N/A</v>
      </c>
      <c r="K209" t="e">
        <f>VLOOKUP(C209,'NCPF8814_MF_Extraction_1%FDR'!$1:$249,2,FALSE)</f>
        <v>#N/A</v>
      </c>
      <c r="L209" s="15" t="e">
        <f>VLOOKUP(C209,'NCPF8814_MF_Extraction_1%FDR'!$1:$249,11,FALSE)</f>
        <v>#N/A</v>
      </c>
    </row>
    <row r="210" spans="1:12">
      <c r="A210" s="13" t="s">
        <v>840</v>
      </c>
      <c r="C210" s="13" t="s">
        <v>840</v>
      </c>
      <c r="D210">
        <f>IFERROR(MATCH(C210,'NCPF8745_KH_Extraction_1%FDR'!$A$2:$A$1380,0),"No Match")</f>
        <v>343</v>
      </c>
      <c r="E210">
        <f>IFERROR(MATCH(C210,'NCPF8745_MF_Extraction_1%FDR'!$A$2:$A$297,0),"No Match")</f>
        <v>86</v>
      </c>
      <c r="F210">
        <f>IFERROR(MATCH(C210,'NCPF8814_MF_Extraction_1%FDR'!$A$2:$A$249,0),"No Match")</f>
        <v>167</v>
      </c>
      <c r="G210" t="str">
        <f>VLOOKUP(C210,'NCPF8745_KH_Extraction_1%FDR'!$1:$1380,2,FALSE)</f>
        <v>60S ribosomal protein L6 OS=Candida glabrata (strain ATCC 2001 / CBS 138 / JCM 3761 / NBRC 0622 / NRRL Y-65) GN=CAGL0L11462g PE=3 SV=2 - [Q6FKH8_CANGA]</v>
      </c>
      <c r="H210" s="15">
        <f>VLOOKUP(C210,'NCPF8745_KH_Extraction_1%FDR'!$1:$1380,11,FALSE)</f>
        <v>19.906038904660001</v>
      </c>
      <c r="I210" t="str">
        <f>VLOOKUP(C210,'NCPF8745_MF_Extraction_1%FDR'!$1:$297,2,FALSE)</f>
        <v>60S ribosomal protein L6 OS=Candida glabrata (strain ATCC 2001 / CBS 138 / JCM 3761 / NBRC 0622 / NRRL Y-65) GN=CAGL0L11462g PE=3 SV=2 - [Q6FKH8_CANGA]</v>
      </c>
      <c r="J210" s="15">
        <f>VLOOKUP(C210,'NCPF8745_MF_Extraction_1%FDR'!$1:$297,11,FALSE)</f>
        <v>19.906038904660001</v>
      </c>
      <c r="K210" t="str">
        <f>VLOOKUP(C210,'NCPF8814_MF_Extraction_1%FDR'!$1:$249,2,FALSE)</f>
        <v>60S ribosomal protein L6 OS=Candida glabrata (strain ATCC 2001 / CBS 138 / JCM 3761 / NBRC 0622 / NRRL Y-65) GN=CAGL0L11462g PE=3 SV=2 - [Q6FKH8_CANGA]</v>
      </c>
      <c r="L210" s="15">
        <f>VLOOKUP(C210,'NCPF8814_MF_Extraction_1%FDR'!$1:$249,11,FALSE)</f>
        <v>19.906038904660001</v>
      </c>
    </row>
    <row r="211" spans="1:12">
      <c r="A211" s="13" t="s">
        <v>841</v>
      </c>
      <c r="C211" s="13" t="s">
        <v>841</v>
      </c>
      <c r="D211">
        <f>IFERROR(MATCH(C211,'NCPF8745_KH_Extraction_1%FDR'!$A$2:$A$1380,0),"No Match")</f>
        <v>583</v>
      </c>
      <c r="E211" t="str">
        <f>IFERROR(MATCH(C211,'NCPF8745_MF_Extraction_1%FDR'!$A$2:$A$297,0),"No Match")</f>
        <v>No Match</v>
      </c>
      <c r="F211" t="str">
        <f>IFERROR(MATCH(C211,'NCPF8814_MF_Extraction_1%FDR'!$A$2:$A$249,0),"No Match")</f>
        <v>No Match</v>
      </c>
      <c r="G211" t="str">
        <f>VLOOKUP(C211,'NCPF8745_KH_Extraction_1%FDR'!$1:$1380,2,FALSE)</f>
        <v>Uncharacterized protein OS=Candida glabrata (strain ATCC 2001 / CBS 138 / JCM 3761 / NBRC 0622 / NRRL Y-65) GN=CAGL0L11440g PE=4 SV=1 - [Q6FKH9_CANGA]</v>
      </c>
      <c r="H211" s="15">
        <f>VLOOKUP(C211,'NCPF8745_KH_Extraction_1%FDR'!$1:$1380,11,FALSE)</f>
        <v>168.89473679465999</v>
      </c>
      <c r="I211" t="e">
        <f>VLOOKUP(C211,'NCPF8745_MF_Extraction_1%FDR'!$1:$297,2,FALSE)</f>
        <v>#N/A</v>
      </c>
      <c r="J211" s="15" t="e">
        <f>VLOOKUP(C211,'NCPF8745_MF_Extraction_1%FDR'!$1:$297,11,FALSE)</f>
        <v>#N/A</v>
      </c>
      <c r="K211" t="e">
        <f>VLOOKUP(C211,'NCPF8814_MF_Extraction_1%FDR'!$1:$249,2,FALSE)</f>
        <v>#N/A</v>
      </c>
      <c r="L211" s="15" t="e">
        <f>VLOOKUP(C211,'NCPF8814_MF_Extraction_1%FDR'!$1:$249,11,FALSE)</f>
        <v>#N/A</v>
      </c>
    </row>
    <row r="212" spans="1:12">
      <c r="A212" s="13" t="s">
        <v>843</v>
      </c>
      <c r="C212" s="13" t="s">
        <v>843</v>
      </c>
      <c r="D212">
        <f>IFERROR(MATCH(C212,'NCPF8745_KH_Extraction_1%FDR'!$A$2:$A$1380,0),"No Match")</f>
        <v>441</v>
      </c>
      <c r="E212" t="str">
        <f>IFERROR(MATCH(C212,'NCPF8745_MF_Extraction_1%FDR'!$A$2:$A$297,0),"No Match")</f>
        <v>No Match</v>
      </c>
      <c r="F212" t="str">
        <f>IFERROR(MATCH(C212,'NCPF8814_MF_Extraction_1%FDR'!$A$2:$A$249,0),"No Match")</f>
        <v>No Match</v>
      </c>
      <c r="G212" t="str">
        <f>VLOOKUP(C212,'NCPF8745_KH_Extraction_1%FDR'!$1:$1380,2,FALSE)</f>
        <v>Uncharacterized protein OS=Candida glabrata (strain ATCC 2001 / CBS 138 / JCM 3761 / NBRC 0622 / NRRL Y-65) GN=CAGL0L11374g PE=4 SV=1 - [Q6FKI1_CANGA]</v>
      </c>
      <c r="H212" s="15">
        <f>VLOOKUP(C212,'NCPF8745_KH_Extraction_1%FDR'!$1:$1380,11,FALSE)</f>
        <v>62.269704954660099</v>
      </c>
      <c r="I212" t="e">
        <f>VLOOKUP(C212,'NCPF8745_MF_Extraction_1%FDR'!$1:$297,2,FALSE)</f>
        <v>#N/A</v>
      </c>
      <c r="J212" s="15" t="e">
        <f>VLOOKUP(C212,'NCPF8745_MF_Extraction_1%FDR'!$1:$297,11,FALSE)</f>
        <v>#N/A</v>
      </c>
      <c r="K212" t="e">
        <f>VLOOKUP(C212,'NCPF8814_MF_Extraction_1%FDR'!$1:$249,2,FALSE)</f>
        <v>#N/A</v>
      </c>
      <c r="L212" s="15" t="e">
        <f>VLOOKUP(C212,'NCPF8814_MF_Extraction_1%FDR'!$1:$249,11,FALSE)</f>
        <v>#N/A</v>
      </c>
    </row>
    <row r="213" spans="1:12">
      <c r="A213" s="13" t="s">
        <v>844</v>
      </c>
      <c r="C213" s="13" t="s">
        <v>844</v>
      </c>
      <c r="D213">
        <f>IFERROR(MATCH(C213,'NCPF8745_KH_Extraction_1%FDR'!$A$2:$A$1380,0),"No Match")</f>
        <v>480</v>
      </c>
      <c r="E213" t="str">
        <f>IFERROR(MATCH(C213,'NCPF8745_MF_Extraction_1%FDR'!$A$2:$A$297,0),"No Match")</f>
        <v>No Match</v>
      </c>
      <c r="F213" t="str">
        <f>IFERROR(MATCH(C213,'NCPF8814_MF_Extraction_1%FDR'!$A$2:$A$249,0),"No Match")</f>
        <v>No Match</v>
      </c>
      <c r="G213" t="str">
        <f>VLOOKUP(C213,'NCPF8745_KH_Extraction_1%FDR'!$1:$1380,2,FALSE)</f>
        <v>FACT complex subunit POB3 OS=Candida glabrata (strain ATCC 2001 / CBS 138 / JCM 3761 / NBRC 0622 / NRRL Y-65) GN=POB3 PE=3 SV=1 - [POB3_CANGA]</v>
      </c>
      <c r="H213" s="15">
        <f>VLOOKUP(C213,'NCPF8745_KH_Extraction_1%FDR'!$1:$1380,11,FALSE)</f>
        <v>61.414107214660099</v>
      </c>
      <c r="I213" t="e">
        <f>VLOOKUP(C213,'NCPF8745_MF_Extraction_1%FDR'!$1:$297,2,FALSE)</f>
        <v>#N/A</v>
      </c>
      <c r="J213" s="15" t="e">
        <f>VLOOKUP(C213,'NCPF8745_MF_Extraction_1%FDR'!$1:$297,11,FALSE)</f>
        <v>#N/A</v>
      </c>
      <c r="K213" t="e">
        <f>VLOOKUP(C213,'NCPF8814_MF_Extraction_1%FDR'!$1:$249,2,FALSE)</f>
        <v>#N/A</v>
      </c>
      <c r="L213" s="15" t="e">
        <f>VLOOKUP(C213,'NCPF8814_MF_Extraction_1%FDR'!$1:$249,11,FALSE)</f>
        <v>#N/A</v>
      </c>
    </row>
    <row r="214" spans="1:12">
      <c r="A214" s="13" t="s">
        <v>849</v>
      </c>
      <c r="C214" s="13" t="s">
        <v>849</v>
      </c>
      <c r="D214">
        <f>IFERROR(MATCH(C214,'NCPF8745_KH_Extraction_1%FDR'!$A$2:$A$1380,0),"No Match")</f>
        <v>1346</v>
      </c>
      <c r="E214" t="str">
        <f>IFERROR(MATCH(C214,'NCPF8745_MF_Extraction_1%FDR'!$A$2:$A$297,0),"No Match")</f>
        <v>No Match</v>
      </c>
      <c r="F214" t="str">
        <f>IFERROR(MATCH(C214,'NCPF8814_MF_Extraction_1%FDR'!$A$2:$A$249,0),"No Match")</f>
        <v>No Match</v>
      </c>
      <c r="G214" t="str">
        <f>VLOOKUP(C214,'NCPF8745_KH_Extraction_1%FDR'!$1:$1380,2,FALSE)</f>
        <v>Uncharacterized protein OS=Candida glabrata (strain ATCC 2001 / CBS 138 / JCM 3761 / NBRC 0622 / NRRL Y-65) GN=CAGL0L11088g PE=4 SV=1 - [Q6FKJ4_CANGA]</v>
      </c>
      <c r="H214" s="15">
        <f>VLOOKUP(C214,'NCPF8745_KH_Extraction_1%FDR'!$1:$1380,11,FALSE)</f>
        <v>26.704485764659999</v>
      </c>
      <c r="I214" t="e">
        <f>VLOOKUP(C214,'NCPF8745_MF_Extraction_1%FDR'!$1:$297,2,FALSE)</f>
        <v>#N/A</v>
      </c>
      <c r="J214" s="15" t="e">
        <f>VLOOKUP(C214,'NCPF8745_MF_Extraction_1%FDR'!$1:$297,11,FALSE)</f>
        <v>#N/A</v>
      </c>
      <c r="K214" t="e">
        <f>VLOOKUP(C214,'NCPF8814_MF_Extraction_1%FDR'!$1:$249,2,FALSE)</f>
        <v>#N/A</v>
      </c>
      <c r="L214" s="15" t="e">
        <f>VLOOKUP(C214,'NCPF8814_MF_Extraction_1%FDR'!$1:$249,11,FALSE)</f>
        <v>#N/A</v>
      </c>
    </row>
    <row r="215" spans="1:12">
      <c r="A215" s="13" t="s">
        <v>850</v>
      </c>
      <c r="C215" s="13" t="s">
        <v>850</v>
      </c>
      <c r="D215">
        <f>IFERROR(MATCH(C215,'NCPF8745_KH_Extraction_1%FDR'!$A$2:$A$1380,0),"No Match")</f>
        <v>1143</v>
      </c>
      <c r="E215" t="str">
        <f>IFERROR(MATCH(C215,'NCPF8745_MF_Extraction_1%FDR'!$A$2:$A$297,0),"No Match")</f>
        <v>No Match</v>
      </c>
      <c r="F215" t="str">
        <f>IFERROR(MATCH(C215,'NCPF8814_MF_Extraction_1%FDR'!$A$2:$A$249,0),"No Match")</f>
        <v>No Match</v>
      </c>
      <c r="G215" t="str">
        <f>VLOOKUP(C215,'NCPF8745_KH_Extraction_1%FDR'!$1:$1380,2,FALSE)</f>
        <v>Uncharacterized protein OS=Candida glabrata (strain ATCC 2001 / CBS 138 / JCM 3761 / NBRC 0622 / NRRL Y-65) GN=CAGL0L11044g PE=4 SV=1 - [Q6FKJ6_CANGA]</v>
      </c>
      <c r="H215" s="15">
        <f>VLOOKUP(C215,'NCPF8745_KH_Extraction_1%FDR'!$1:$1380,11,FALSE)</f>
        <v>31.281540954659999</v>
      </c>
      <c r="I215" t="e">
        <f>VLOOKUP(C215,'NCPF8745_MF_Extraction_1%FDR'!$1:$297,2,FALSE)</f>
        <v>#N/A</v>
      </c>
      <c r="J215" s="15" t="e">
        <f>VLOOKUP(C215,'NCPF8745_MF_Extraction_1%FDR'!$1:$297,11,FALSE)</f>
        <v>#N/A</v>
      </c>
      <c r="K215" t="e">
        <f>VLOOKUP(C215,'NCPF8814_MF_Extraction_1%FDR'!$1:$249,2,FALSE)</f>
        <v>#N/A</v>
      </c>
      <c r="L215" s="15" t="e">
        <f>VLOOKUP(C215,'NCPF8814_MF_Extraction_1%FDR'!$1:$249,11,FALSE)</f>
        <v>#N/A</v>
      </c>
    </row>
    <row r="216" spans="1:12">
      <c r="A216" s="13" t="s">
        <v>851</v>
      </c>
      <c r="C216" s="13" t="s">
        <v>851</v>
      </c>
      <c r="D216">
        <f>IFERROR(MATCH(C216,'NCPF8745_KH_Extraction_1%FDR'!$A$2:$A$1380,0),"No Match")</f>
        <v>777</v>
      </c>
      <c r="E216">
        <f>IFERROR(MATCH(C216,'NCPF8745_MF_Extraction_1%FDR'!$A$2:$A$297,0),"No Match")</f>
        <v>152</v>
      </c>
      <c r="F216">
        <f>IFERROR(MATCH(C216,'NCPF8814_MF_Extraction_1%FDR'!$A$2:$A$249,0),"No Match")</f>
        <v>218</v>
      </c>
      <c r="G216" t="str">
        <f>VLOOKUP(C216,'NCPF8745_KH_Extraction_1%FDR'!$1:$1380,2,FALSE)</f>
        <v>Cap-associated protein CAF20 OS=Candida glabrata (strain ATCC 2001 / CBS 138 / JCM 3761 / NBRC 0622 / NRRL Y-65) GN=CAF20 PE=3 SV=1 - [CAF20_CANGA]</v>
      </c>
      <c r="H216" s="15">
        <f>VLOOKUP(C216,'NCPF8745_KH_Extraction_1%FDR'!$1:$1380,11,FALSE)</f>
        <v>17.263682304660001</v>
      </c>
      <c r="I216" t="str">
        <f>VLOOKUP(C216,'NCPF8745_MF_Extraction_1%FDR'!$1:$297,2,FALSE)</f>
        <v>Cap-associated protein CAF20 OS=Candida glabrata (strain ATCC 2001 / CBS 138 / JCM 3761 / NBRC 0622 / NRRL Y-65) GN=CAF20 PE=3 SV=1 - [CAF20_CANGA]</v>
      </c>
      <c r="J216" s="15">
        <f>VLOOKUP(C216,'NCPF8745_MF_Extraction_1%FDR'!$1:$297,11,FALSE)</f>
        <v>17.263682304660001</v>
      </c>
      <c r="K216" t="str">
        <f>VLOOKUP(C216,'NCPF8814_MF_Extraction_1%FDR'!$1:$249,2,FALSE)</f>
        <v>Cap-associated protein CAF20 OS=Candida glabrata (strain ATCC 2001 / CBS 138 / JCM 3761 / NBRC 0622 / NRRL Y-65) GN=CAF20 PE=3 SV=1 - [CAF20_CANGA]</v>
      </c>
      <c r="L216" s="15">
        <f>VLOOKUP(C216,'NCPF8814_MF_Extraction_1%FDR'!$1:$249,11,FALSE)</f>
        <v>17.263682304660001</v>
      </c>
    </row>
    <row r="217" spans="1:12">
      <c r="A217" s="13" t="s">
        <v>854</v>
      </c>
      <c r="C217" s="13" t="s">
        <v>854</v>
      </c>
      <c r="D217">
        <f>IFERROR(MATCH(C217,'NCPF8745_KH_Extraction_1%FDR'!$A$2:$A$1380,0),"No Match")</f>
        <v>896</v>
      </c>
      <c r="E217" t="str">
        <f>IFERROR(MATCH(C217,'NCPF8745_MF_Extraction_1%FDR'!$A$2:$A$297,0),"No Match")</f>
        <v>No Match</v>
      </c>
      <c r="F217" t="str">
        <f>IFERROR(MATCH(C217,'NCPF8814_MF_Extraction_1%FDR'!$A$2:$A$249,0),"No Match")</f>
        <v>No Match</v>
      </c>
      <c r="G217" t="str">
        <f>VLOOKUP(C217,'NCPF8745_KH_Extraction_1%FDR'!$1:$1380,2,FALSE)</f>
        <v>Probable mitochondrial transport protein OS=Candida glabrata (strain ATCC 2001 / CBS 138 / JCM 3761 / NBRC 0622 / NRRL Y-65) GN=CAGL0L10868g PE=3 SV=1 - [Q6FKK4_CANGA]</v>
      </c>
      <c r="H217" s="15">
        <f>VLOOKUP(C217,'NCPF8745_KH_Extraction_1%FDR'!$1:$1380,11,FALSE)</f>
        <v>35.66378226466</v>
      </c>
      <c r="I217" t="e">
        <f>VLOOKUP(C217,'NCPF8745_MF_Extraction_1%FDR'!$1:$297,2,FALSE)</f>
        <v>#N/A</v>
      </c>
      <c r="J217" s="15" t="e">
        <f>VLOOKUP(C217,'NCPF8745_MF_Extraction_1%FDR'!$1:$297,11,FALSE)</f>
        <v>#N/A</v>
      </c>
      <c r="K217" t="e">
        <f>VLOOKUP(C217,'NCPF8814_MF_Extraction_1%FDR'!$1:$249,2,FALSE)</f>
        <v>#N/A</v>
      </c>
      <c r="L217" s="15" t="e">
        <f>VLOOKUP(C217,'NCPF8814_MF_Extraction_1%FDR'!$1:$249,11,FALSE)</f>
        <v>#N/A</v>
      </c>
    </row>
    <row r="218" spans="1:12">
      <c r="A218" s="13" t="s">
        <v>857</v>
      </c>
      <c r="C218" s="13" t="s">
        <v>857</v>
      </c>
      <c r="D218">
        <f>IFERROR(MATCH(C218,'NCPF8745_KH_Extraction_1%FDR'!$A$2:$A$1380,0),"No Match")</f>
        <v>15</v>
      </c>
      <c r="E218" t="str">
        <f>IFERROR(MATCH(C218,'NCPF8745_MF_Extraction_1%FDR'!$A$2:$A$297,0),"No Match")</f>
        <v>No Match</v>
      </c>
      <c r="F218" t="str">
        <f>IFERROR(MATCH(C218,'NCPF8814_MF_Extraction_1%FDR'!$A$2:$A$249,0),"No Match")</f>
        <v>No Match</v>
      </c>
      <c r="G218" t="str">
        <f>VLOOKUP(C218,'NCPF8745_KH_Extraction_1%FDR'!$1:$1380,2,FALSE)</f>
        <v>Uncharacterized protein OS=Candida glabrata (strain ATCC 2001 / CBS 138 / JCM 3761 / NBRC 0622 / NRRL Y-65) GN=CAGL0L10780g PE=4 SV=1 - [Q6FKK8_CANGA]</v>
      </c>
      <c r="H218" s="15">
        <f>VLOOKUP(C218,'NCPF8745_KH_Extraction_1%FDR'!$1:$1380,11,FALSE)</f>
        <v>249.89284295466101</v>
      </c>
      <c r="I218" t="e">
        <f>VLOOKUP(C218,'NCPF8745_MF_Extraction_1%FDR'!$1:$297,2,FALSE)</f>
        <v>#N/A</v>
      </c>
      <c r="J218" s="15" t="e">
        <f>VLOOKUP(C218,'NCPF8745_MF_Extraction_1%FDR'!$1:$297,11,FALSE)</f>
        <v>#N/A</v>
      </c>
      <c r="K218" t="e">
        <f>VLOOKUP(C218,'NCPF8814_MF_Extraction_1%FDR'!$1:$249,2,FALSE)</f>
        <v>#N/A</v>
      </c>
      <c r="L218" s="15" t="e">
        <f>VLOOKUP(C218,'NCPF8814_MF_Extraction_1%FDR'!$1:$249,11,FALSE)</f>
        <v>#N/A</v>
      </c>
    </row>
    <row r="219" spans="1:12">
      <c r="A219" s="13" t="s">
        <v>858</v>
      </c>
      <c r="C219" s="13" t="s">
        <v>858</v>
      </c>
      <c r="D219">
        <f>IFERROR(MATCH(C219,'NCPF8745_KH_Extraction_1%FDR'!$A$2:$A$1380,0),"No Match")</f>
        <v>111</v>
      </c>
      <c r="E219" t="str">
        <f>IFERROR(MATCH(C219,'NCPF8745_MF_Extraction_1%FDR'!$A$2:$A$297,0),"No Match")</f>
        <v>No Match</v>
      </c>
      <c r="F219" t="str">
        <f>IFERROR(MATCH(C219,'NCPF8814_MF_Extraction_1%FDR'!$A$2:$A$249,0),"No Match")</f>
        <v>No Match</v>
      </c>
      <c r="G219" t="str">
        <f>VLOOKUP(C219,'NCPF8745_KH_Extraction_1%FDR'!$1:$1380,2,FALSE)</f>
        <v>ATP-dependent 6-phosphofructokinase OS=Candida glabrata (strain ATCC 2001 / CBS 138 / JCM 3761 / NBRC 0622 / NRRL Y-65) GN=PFK2 PE=3 SV=1 - [Q6FKK9_CANGA]</v>
      </c>
      <c r="H219" s="15">
        <f>VLOOKUP(C219,'NCPF8745_KH_Extraction_1%FDR'!$1:$1380,11,FALSE)</f>
        <v>105.88673454466</v>
      </c>
      <c r="I219" t="e">
        <f>VLOOKUP(C219,'NCPF8745_MF_Extraction_1%FDR'!$1:$297,2,FALSE)</f>
        <v>#N/A</v>
      </c>
      <c r="J219" s="15" t="e">
        <f>VLOOKUP(C219,'NCPF8745_MF_Extraction_1%FDR'!$1:$297,11,FALSE)</f>
        <v>#N/A</v>
      </c>
      <c r="K219" t="e">
        <f>VLOOKUP(C219,'NCPF8814_MF_Extraction_1%FDR'!$1:$249,2,FALSE)</f>
        <v>#N/A</v>
      </c>
      <c r="L219" s="15" t="e">
        <f>VLOOKUP(C219,'NCPF8814_MF_Extraction_1%FDR'!$1:$249,11,FALSE)</f>
        <v>#N/A</v>
      </c>
    </row>
    <row r="220" spans="1:12">
      <c r="A220" s="13" t="s">
        <v>860</v>
      </c>
      <c r="C220" s="13" t="s">
        <v>860</v>
      </c>
      <c r="D220">
        <f>IFERROR(MATCH(C220,'NCPF8745_KH_Extraction_1%FDR'!$A$2:$A$1380,0),"No Match")</f>
        <v>256</v>
      </c>
      <c r="E220" t="str">
        <f>IFERROR(MATCH(C220,'NCPF8745_MF_Extraction_1%FDR'!$A$2:$A$297,0),"No Match")</f>
        <v>No Match</v>
      </c>
      <c r="F220" t="str">
        <f>IFERROR(MATCH(C220,'NCPF8814_MF_Extraction_1%FDR'!$A$2:$A$249,0),"No Match")</f>
        <v>No Match</v>
      </c>
      <c r="G220" t="str">
        <f>VLOOKUP(C220,'NCPF8745_KH_Extraction_1%FDR'!$1:$1380,2,FALSE)</f>
        <v>Uncharacterized protein OS=Candida glabrata (strain ATCC 2001 / CBS 138 / JCM 3761 / NBRC 0622 / NRRL Y-65) GN=CAGL0L10582g PE=4 SV=1 - [Q6FKL7_CANGA]</v>
      </c>
      <c r="H220" s="15">
        <f>VLOOKUP(C220,'NCPF8745_KH_Extraction_1%FDR'!$1:$1380,11,FALSE)</f>
        <v>127.60762153466</v>
      </c>
      <c r="I220" t="e">
        <f>VLOOKUP(C220,'NCPF8745_MF_Extraction_1%FDR'!$1:$297,2,FALSE)</f>
        <v>#N/A</v>
      </c>
      <c r="J220" s="15" t="e">
        <f>VLOOKUP(C220,'NCPF8745_MF_Extraction_1%FDR'!$1:$297,11,FALSE)</f>
        <v>#N/A</v>
      </c>
      <c r="K220" t="e">
        <f>VLOOKUP(C220,'NCPF8814_MF_Extraction_1%FDR'!$1:$249,2,FALSE)</f>
        <v>#N/A</v>
      </c>
      <c r="L220" s="15" t="e">
        <f>VLOOKUP(C220,'NCPF8814_MF_Extraction_1%FDR'!$1:$249,11,FALSE)</f>
        <v>#N/A</v>
      </c>
    </row>
    <row r="221" spans="1:12">
      <c r="A221" s="13" t="s">
        <v>861</v>
      </c>
      <c r="C221" s="13" t="s">
        <v>861</v>
      </c>
      <c r="D221">
        <f>IFERROR(MATCH(C221,'NCPF8745_KH_Extraction_1%FDR'!$A$2:$A$1380,0),"No Match")</f>
        <v>269</v>
      </c>
      <c r="E221" t="str">
        <f>IFERROR(MATCH(C221,'NCPF8745_MF_Extraction_1%FDR'!$A$2:$A$297,0),"No Match")</f>
        <v>No Match</v>
      </c>
      <c r="F221" t="str">
        <f>IFERROR(MATCH(C221,'NCPF8814_MF_Extraction_1%FDR'!$A$2:$A$249,0),"No Match")</f>
        <v>No Match</v>
      </c>
      <c r="G221" t="str">
        <f>VLOOKUP(C221,'NCPF8745_KH_Extraction_1%FDR'!$1:$1380,2,FALSE)</f>
        <v>Uncharacterized protein OS=Candida glabrata (strain ATCC 2001 / CBS 138 / JCM 3761 / NBRC 0622 / NRRL Y-65) GN=PDR13 PE=3 SV=1 - [Q6FKL8_CANGA]</v>
      </c>
      <c r="H221" s="15">
        <f>VLOOKUP(C221,'NCPF8745_KH_Extraction_1%FDR'!$1:$1380,11,FALSE)</f>
        <v>58.103809984660103</v>
      </c>
      <c r="I221" t="e">
        <f>VLOOKUP(C221,'NCPF8745_MF_Extraction_1%FDR'!$1:$297,2,FALSE)</f>
        <v>#N/A</v>
      </c>
      <c r="J221" s="15" t="e">
        <f>VLOOKUP(C221,'NCPF8745_MF_Extraction_1%FDR'!$1:$297,11,FALSE)</f>
        <v>#N/A</v>
      </c>
      <c r="K221" t="e">
        <f>VLOOKUP(C221,'NCPF8814_MF_Extraction_1%FDR'!$1:$249,2,FALSE)</f>
        <v>#N/A</v>
      </c>
      <c r="L221" s="15" t="e">
        <f>VLOOKUP(C221,'NCPF8814_MF_Extraction_1%FDR'!$1:$249,11,FALSE)</f>
        <v>#N/A</v>
      </c>
    </row>
    <row r="222" spans="1:12">
      <c r="A222" s="13" t="s">
        <v>862</v>
      </c>
      <c r="C222" s="13" t="s">
        <v>862</v>
      </c>
      <c r="D222">
        <f>IFERROR(MATCH(C222,'NCPF8745_KH_Extraction_1%FDR'!$A$2:$A$1380,0),"No Match")</f>
        <v>1234</v>
      </c>
      <c r="E222" t="str">
        <f>IFERROR(MATCH(C222,'NCPF8745_MF_Extraction_1%FDR'!$A$2:$A$297,0),"No Match")</f>
        <v>No Match</v>
      </c>
      <c r="F222" t="str">
        <f>IFERROR(MATCH(C222,'NCPF8814_MF_Extraction_1%FDR'!$A$2:$A$249,0),"No Match")</f>
        <v>No Match</v>
      </c>
      <c r="G222" t="str">
        <f>VLOOKUP(C222,'NCPF8745_KH_Extraction_1%FDR'!$1:$1380,2,FALSE)</f>
        <v>Uncharacterized protein OS=Candida glabrata (strain ATCC 2001 / CBS 138 / JCM 3761 / NBRC 0622 / NRRL Y-65) GN=CAGL0L10538g PE=4 SV=1 - [Q6FKL9_CANGA]</v>
      </c>
      <c r="H222" s="15">
        <f>VLOOKUP(C222,'NCPF8745_KH_Extraction_1%FDR'!$1:$1380,11,FALSE)</f>
        <v>42.582907974660003</v>
      </c>
      <c r="I222" t="e">
        <f>VLOOKUP(C222,'NCPF8745_MF_Extraction_1%FDR'!$1:$297,2,FALSE)</f>
        <v>#N/A</v>
      </c>
      <c r="J222" s="15" t="e">
        <f>VLOOKUP(C222,'NCPF8745_MF_Extraction_1%FDR'!$1:$297,11,FALSE)</f>
        <v>#N/A</v>
      </c>
      <c r="K222" t="e">
        <f>VLOOKUP(C222,'NCPF8814_MF_Extraction_1%FDR'!$1:$249,2,FALSE)</f>
        <v>#N/A</v>
      </c>
      <c r="L222" s="15" t="e">
        <f>VLOOKUP(C222,'NCPF8814_MF_Extraction_1%FDR'!$1:$249,11,FALSE)</f>
        <v>#N/A</v>
      </c>
    </row>
    <row r="223" spans="1:12">
      <c r="A223" s="13" t="s">
        <v>863</v>
      </c>
      <c r="C223" s="13" t="s">
        <v>863</v>
      </c>
      <c r="D223">
        <f>IFERROR(MATCH(C223,'NCPF8745_KH_Extraction_1%FDR'!$A$2:$A$1380,0),"No Match")</f>
        <v>145</v>
      </c>
      <c r="E223" t="str">
        <f>IFERROR(MATCH(C223,'NCPF8745_MF_Extraction_1%FDR'!$A$2:$A$297,0),"No Match")</f>
        <v>No Match</v>
      </c>
      <c r="F223" t="str">
        <f>IFERROR(MATCH(C223,'NCPF8814_MF_Extraction_1%FDR'!$A$2:$A$249,0),"No Match")</f>
        <v>No Match</v>
      </c>
      <c r="G223" t="str">
        <f>VLOOKUP(C223,'NCPF8745_KH_Extraction_1%FDR'!$1:$1380,2,FALSE)</f>
        <v>Uncharacterized protein OS=Candida glabrata (strain ATCC 2001 / CBS 138 / JCM 3761 / NBRC 0622 / NRRL Y-65) GN=CYT1 PE=4 SV=1 - [Q6FKM5_CANGA]</v>
      </c>
      <c r="H223" s="15">
        <f>VLOOKUP(C223,'NCPF8745_KH_Extraction_1%FDR'!$1:$1380,11,FALSE)</f>
        <v>33.118745124660002</v>
      </c>
      <c r="I223" t="e">
        <f>VLOOKUP(C223,'NCPF8745_MF_Extraction_1%FDR'!$1:$297,2,FALSE)</f>
        <v>#N/A</v>
      </c>
      <c r="J223" s="15" t="e">
        <f>VLOOKUP(C223,'NCPF8745_MF_Extraction_1%FDR'!$1:$297,11,FALSE)</f>
        <v>#N/A</v>
      </c>
      <c r="K223" t="e">
        <f>VLOOKUP(C223,'NCPF8814_MF_Extraction_1%FDR'!$1:$249,2,FALSE)</f>
        <v>#N/A</v>
      </c>
      <c r="L223" s="15" t="e">
        <f>VLOOKUP(C223,'NCPF8814_MF_Extraction_1%FDR'!$1:$249,11,FALSE)</f>
        <v>#N/A</v>
      </c>
    </row>
    <row r="224" spans="1:12">
      <c r="A224" s="13" t="s">
        <v>866</v>
      </c>
      <c r="C224" s="13" t="s">
        <v>866</v>
      </c>
      <c r="D224">
        <f>IFERROR(MATCH(C224,'NCPF8745_KH_Extraction_1%FDR'!$A$2:$A$1380,0),"No Match")</f>
        <v>809</v>
      </c>
      <c r="E224" t="str">
        <f>IFERROR(MATCH(C224,'NCPF8745_MF_Extraction_1%FDR'!$A$2:$A$297,0),"No Match")</f>
        <v>No Match</v>
      </c>
      <c r="F224" t="str">
        <f>IFERROR(MATCH(C224,'NCPF8814_MF_Extraction_1%FDR'!$A$2:$A$249,0),"No Match")</f>
        <v>No Match</v>
      </c>
      <c r="G224" t="str">
        <f>VLOOKUP(C224,'NCPF8745_KH_Extraction_1%FDR'!$1:$1380,2,FALSE)</f>
        <v>Enhancer of translation termination 1 OS=Candida glabrata (strain ATCC 2001 / CBS 138 / JCM 3761 / NBRC 0622 / NRRL Y-65) GN=ETT1 PE=3 SV=1 - [ETT1_CANGA]</v>
      </c>
      <c r="H224" s="15">
        <f>VLOOKUP(C224,'NCPF8745_KH_Extraction_1%FDR'!$1:$1380,11,FALSE)</f>
        <v>45.654924334660002</v>
      </c>
      <c r="I224" t="e">
        <f>VLOOKUP(C224,'NCPF8745_MF_Extraction_1%FDR'!$1:$297,2,FALSE)</f>
        <v>#N/A</v>
      </c>
      <c r="J224" s="15" t="e">
        <f>VLOOKUP(C224,'NCPF8745_MF_Extraction_1%FDR'!$1:$297,11,FALSE)</f>
        <v>#N/A</v>
      </c>
      <c r="K224" t="e">
        <f>VLOOKUP(C224,'NCPF8814_MF_Extraction_1%FDR'!$1:$249,2,FALSE)</f>
        <v>#N/A</v>
      </c>
      <c r="L224" s="15" t="e">
        <f>VLOOKUP(C224,'NCPF8814_MF_Extraction_1%FDR'!$1:$249,11,FALSE)</f>
        <v>#N/A</v>
      </c>
    </row>
    <row r="225" spans="1:12">
      <c r="A225" s="13" t="s">
        <v>868</v>
      </c>
      <c r="C225" s="13" t="s">
        <v>868</v>
      </c>
      <c r="D225">
        <f>IFERROR(MATCH(C225,'NCPF8745_KH_Extraction_1%FDR'!$A$2:$A$1380,0),"No Match")</f>
        <v>632</v>
      </c>
      <c r="E225" t="str">
        <f>IFERROR(MATCH(C225,'NCPF8745_MF_Extraction_1%FDR'!$A$2:$A$297,0),"No Match")</f>
        <v>No Match</v>
      </c>
      <c r="F225" t="str">
        <f>IFERROR(MATCH(C225,'NCPF8814_MF_Extraction_1%FDR'!$A$2:$A$249,0),"No Match")</f>
        <v>No Match</v>
      </c>
      <c r="G225" t="str">
        <f>VLOOKUP(C225,'NCPF8745_KH_Extraction_1%FDR'!$1:$1380,2,FALSE)</f>
        <v>ATP-dependent RNA helicase DBP5 OS=Candida glabrata (strain ATCC 2001 / CBS 138 / JCM 3761 / NBRC 0622 / NRRL Y-65) GN=DBP5 PE=3 SV=1 - [DBP5_CANGA]</v>
      </c>
      <c r="H225" s="15">
        <f>VLOOKUP(C225,'NCPF8745_KH_Extraction_1%FDR'!$1:$1380,11,FALSE)</f>
        <v>56.648510524659997</v>
      </c>
      <c r="I225" t="e">
        <f>VLOOKUP(C225,'NCPF8745_MF_Extraction_1%FDR'!$1:$297,2,FALSE)</f>
        <v>#N/A</v>
      </c>
      <c r="J225" s="15" t="e">
        <f>VLOOKUP(C225,'NCPF8745_MF_Extraction_1%FDR'!$1:$297,11,FALSE)</f>
        <v>#N/A</v>
      </c>
      <c r="K225" t="e">
        <f>VLOOKUP(C225,'NCPF8814_MF_Extraction_1%FDR'!$1:$249,2,FALSE)</f>
        <v>#N/A</v>
      </c>
      <c r="L225" s="15" t="e">
        <f>VLOOKUP(C225,'NCPF8814_MF_Extraction_1%FDR'!$1:$249,11,FALSE)</f>
        <v>#N/A</v>
      </c>
    </row>
    <row r="226" spans="1:12">
      <c r="A226" s="13" t="s">
        <v>869</v>
      </c>
      <c r="C226" s="13" t="s">
        <v>869</v>
      </c>
      <c r="D226">
        <f>IFERROR(MATCH(C226,'NCPF8745_KH_Extraction_1%FDR'!$A$2:$A$1380,0),"No Match")</f>
        <v>337</v>
      </c>
      <c r="E226">
        <f>IFERROR(MATCH(C226,'NCPF8745_MF_Extraction_1%FDR'!$A$2:$A$297,0),"No Match")</f>
        <v>159</v>
      </c>
      <c r="F226">
        <f>IFERROR(MATCH(C226,'NCPF8814_MF_Extraction_1%FDR'!$A$2:$A$249,0),"No Match")</f>
        <v>188</v>
      </c>
      <c r="G226" t="str">
        <f>VLOOKUP(C226,'NCPF8745_KH_Extraction_1%FDR'!$1:$1380,2,FALSE)</f>
        <v>Uncharacterized protein OS=Candida glabrata (strain ATCC 2001 / CBS 138 / JCM 3761 / NBRC 0622 / NRRL Y-65) GN=CAGL0L09933g PE=4 SV=1 - [Q6FKP0_CANGA]</v>
      </c>
      <c r="H226" s="15">
        <f>VLOOKUP(C226,'NCPF8745_KH_Extraction_1%FDR'!$1:$1380,11,FALSE)</f>
        <v>46.868107974660099</v>
      </c>
      <c r="I226" t="str">
        <f>VLOOKUP(C226,'NCPF8745_MF_Extraction_1%FDR'!$1:$297,2,FALSE)</f>
        <v>Uncharacterized protein OS=Candida glabrata (strain ATCC 2001 / CBS 138 / JCM 3761 / NBRC 0622 / NRRL Y-65) GN=CAGL0L09933g PE=4 SV=1 - [Q6FKP0_CANGA]</v>
      </c>
      <c r="J226" s="15">
        <f>VLOOKUP(C226,'NCPF8745_MF_Extraction_1%FDR'!$1:$297,11,FALSE)</f>
        <v>46.868107974660099</v>
      </c>
      <c r="K226" t="str">
        <f>VLOOKUP(C226,'NCPF8814_MF_Extraction_1%FDR'!$1:$249,2,FALSE)</f>
        <v>Uncharacterized protein OS=Candida glabrata (strain ATCC 2001 / CBS 138 / JCM 3761 / NBRC 0622 / NRRL Y-65) GN=CAGL0L09933g PE=4 SV=1 - [Q6FKP0_CANGA]</v>
      </c>
      <c r="L226" s="15">
        <f>VLOOKUP(C226,'NCPF8814_MF_Extraction_1%FDR'!$1:$249,11,FALSE)</f>
        <v>46.868107974660099</v>
      </c>
    </row>
    <row r="227" spans="1:12">
      <c r="A227" s="13" t="s">
        <v>870</v>
      </c>
      <c r="C227" s="13" t="s">
        <v>870</v>
      </c>
      <c r="D227">
        <f>IFERROR(MATCH(C227,'NCPF8745_KH_Extraction_1%FDR'!$A$2:$A$1380,0),"No Match")</f>
        <v>876</v>
      </c>
      <c r="E227" t="str">
        <f>IFERROR(MATCH(C227,'NCPF8745_MF_Extraction_1%FDR'!$A$2:$A$297,0),"No Match")</f>
        <v>No Match</v>
      </c>
      <c r="F227" t="str">
        <f>IFERROR(MATCH(C227,'NCPF8814_MF_Extraction_1%FDR'!$A$2:$A$249,0),"No Match")</f>
        <v>No Match</v>
      </c>
      <c r="G227" t="str">
        <f>VLOOKUP(C227,'NCPF8745_KH_Extraction_1%FDR'!$1:$1380,2,FALSE)</f>
        <v>Uridylate kinase OS=Candida glabrata (strain ATCC 2001 / CBS 138 / JCM 3761 / NBRC 0622 / NRRL Y-65) GN=URA6 PE=3 SV=1 - [Q6FKP3_CANGA]</v>
      </c>
      <c r="H227" s="15">
        <f>VLOOKUP(C227,'NCPF8745_KH_Extraction_1%FDR'!$1:$1380,11,FALSE)</f>
        <v>29.375332804660001</v>
      </c>
      <c r="I227" t="e">
        <f>VLOOKUP(C227,'NCPF8745_MF_Extraction_1%FDR'!$1:$297,2,FALSE)</f>
        <v>#N/A</v>
      </c>
      <c r="J227" s="15" t="e">
        <f>VLOOKUP(C227,'NCPF8745_MF_Extraction_1%FDR'!$1:$297,11,FALSE)</f>
        <v>#N/A</v>
      </c>
      <c r="K227" t="e">
        <f>VLOOKUP(C227,'NCPF8814_MF_Extraction_1%FDR'!$1:$249,2,FALSE)</f>
        <v>#N/A</v>
      </c>
      <c r="L227" s="15" t="e">
        <f>VLOOKUP(C227,'NCPF8814_MF_Extraction_1%FDR'!$1:$249,11,FALSE)</f>
        <v>#N/A</v>
      </c>
    </row>
    <row r="228" spans="1:12">
      <c r="A228" s="13" t="s">
        <v>871</v>
      </c>
      <c r="C228" s="13" t="s">
        <v>871</v>
      </c>
      <c r="D228">
        <f>IFERROR(MATCH(C228,'NCPF8745_KH_Extraction_1%FDR'!$A$2:$A$1380,0),"No Match")</f>
        <v>873</v>
      </c>
      <c r="E228" t="str">
        <f>IFERROR(MATCH(C228,'NCPF8745_MF_Extraction_1%FDR'!$A$2:$A$297,0),"No Match")</f>
        <v>No Match</v>
      </c>
      <c r="F228" t="str">
        <f>IFERROR(MATCH(C228,'NCPF8814_MF_Extraction_1%FDR'!$A$2:$A$249,0),"No Match")</f>
        <v>No Match</v>
      </c>
      <c r="G228" t="str">
        <f>VLOOKUP(C228,'NCPF8745_KH_Extraction_1%FDR'!$1:$1380,2,FALSE)</f>
        <v>Uncharacterized protein OS=Candida glabrata (strain ATCC 2001 / CBS 138 / JCM 3761 / NBRC 0622 / NRRL Y-65) GN=RAM2 PE=4 SV=1 - [Q6FKP6_CANGA]</v>
      </c>
      <c r="H228" s="15">
        <f>VLOOKUP(C228,'NCPF8745_KH_Extraction_1%FDR'!$1:$1380,11,FALSE)</f>
        <v>37.495010934660002</v>
      </c>
      <c r="I228" t="e">
        <f>VLOOKUP(C228,'NCPF8745_MF_Extraction_1%FDR'!$1:$297,2,FALSE)</f>
        <v>#N/A</v>
      </c>
      <c r="J228" s="15" t="e">
        <f>VLOOKUP(C228,'NCPF8745_MF_Extraction_1%FDR'!$1:$297,11,FALSE)</f>
        <v>#N/A</v>
      </c>
      <c r="K228" t="e">
        <f>VLOOKUP(C228,'NCPF8814_MF_Extraction_1%FDR'!$1:$249,2,FALSE)</f>
        <v>#N/A</v>
      </c>
      <c r="L228" s="15" t="e">
        <f>VLOOKUP(C228,'NCPF8814_MF_Extraction_1%FDR'!$1:$249,11,FALSE)</f>
        <v>#N/A</v>
      </c>
    </row>
    <row r="229" spans="1:12">
      <c r="A229" s="13" t="s">
        <v>873</v>
      </c>
      <c r="C229" s="13" t="s">
        <v>873</v>
      </c>
      <c r="D229">
        <f>IFERROR(MATCH(C229,'NCPF8745_KH_Extraction_1%FDR'!$A$2:$A$1380,0),"No Match")</f>
        <v>442</v>
      </c>
      <c r="E229">
        <f>IFERROR(MATCH(C229,'NCPF8745_MF_Extraction_1%FDR'!$A$2:$A$297,0),"No Match")</f>
        <v>36</v>
      </c>
      <c r="F229">
        <f>IFERROR(MATCH(C229,'NCPF8814_MF_Extraction_1%FDR'!$A$2:$A$249,0),"No Match")</f>
        <v>31</v>
      </c>
      <c r="G229" t="str">
        <f>VLOOKUP(C229,'NCPF8745_KH_Extraction_1%FDR'!$1:$1380,2,FALSE)</f>
        <v>Uncharacterized protein OS=Candida glabrata (strain ATCC 2001 / CBS 138 / JCM 3761 / NBRC 0622 / NRRL Y-65) GN=ATP7 PE=4 SV=1 - [Q6FKQ0_CANGA]</v>
      </c>
      <c r="H229" s="15">
        <f>VLOOKUP(C229,'NCPF8745_KH_Extraction_1%FDR'!$1:$1380,11,FALSE)</f>
        <v>19.91845062466</v>
      </c>
      <c r="I229" t="str">
        <f>VLOOKUP(C229,'NCPF8745_MF_Extraction_1%FDR'!$1:$297,2,FALSE)</f>
        <v>Uncharacterized protein OS=Candida glabrata (strain ATCC 2001 / CBS 138 / JCM 3761 / NBRC 0622 / NRRL Y-65) GN=ATP7 PE=4 SV=1 - [Q6FKQ0_CANGA]</v>
      </c>
      <c r="J229" s="15">
        <f>VLOOKUP(C229,'NCPF8745_MF_Extraction_1%FDR'!$1:$297,11,FALSE)</f>
        <v>19.91845062466</v>
      </c>
      <c r="K229" t="str">
        <f>VLOOKUP(C229,'NCPF8814_MF_Extraction_1%FDR'!$1:$249,2,FALSE)</f>
        <v>Uncharacterized protein OS=Candida glabrata (strain ATCC 2001 / CBS 138 / JCM 3761 / NBRC 0622 / NRRL Y-65) GN=ATP7 PE=4 SV=1 - [Q6FKQ0_CANGA]</v>
      </c>
      <c r="L229" s="15">
        <f>VLOOKUP(C229,'NCPF8814_MF_Extraction_1%FDR'!$1:$249,11,FALSE)</f>
        <v>19.91845062466</v>
      </c>
    </row>
    <row r="230" spans="1:12">
      <c r="A230" s="13" t="s">
        <v>876</v>
      </c>
      <c r="C230" s="13" t="s">
        <v>876</v>
      </c>
      <c r="D230">
        <f>IFERROR(MATCH(C230,'NCPF8745_KH_Extraction_1%FDR'!$A$2:$A$1380,0),"No Match")</f>
        <v>1224</v>
      </c>
      <c r="E230" t="str">
        <f>IFERROR(MATCH(C230,'NCPF8745_MF_Extraction_1%FDR'!$A$2:$A$297,0),"No Match")</f>
        <v>No Match</v>
      </c>
      <c r="F230" t="str">
        <f>IFERROR(MATCH(C230,'NCPF8814_MF_Extraction_1%FDR'!$A$2:$A$249,0),"No Match")</f>
        <v>No Match</v>
      </c>
      <c r="G230" t="str">
        <f>VLOOKUP(C230,'NCPF8745_KH_Extraction_1%FDR'!$1:$1380,2,FALSE)</f>
        <v>Deoxyuridine 5'-triphosphate nucleotidohydrolase OS=Candida glabrata (strain ATCC 2001 / CBS 138 / JCM 3761 / NBRC 0622 / NRRL Y-65) GN=DUT1 PE=3 SV=1 - [DUT_CANGA]</v>
      </c>
      <c r="H230" s="15">
        <f>VLOOKUP(C230,'NCPF8745_KH_Extraction_1%FDR'!$1:$1380,11,FALSE)</f>
        <v>15.30485689466</v>
      </c>
      <c r="I230" t="e">
        <f>VLOOKUP(C230,'NCPF8745_MF_Extraction_1%FDR'!$1:$297,2,FALSE)</f>
        <v>#N/A</v>
      </c>
      <c r="J230" s="15" t="e">
        <f>VLOOKUP(C230,'NCPF8745_MF_Extraction_1%FDR'!$1:$297,11,FALSE)</f>
        <v>#N/A</v>
      </c>
      <c r="K230" t="e">
        <f>VLOOKUP(C230,'NCPF8814_MF_Extraction_1%FDR'!$1:$249,2,FALSE)</f>
        <v>#N/A</v>
      </c>
      <c r="L230" s="15" t="e">
        <f>VLOOKUP(C230,'NCPF8814_MF_Extraction_1%FDR'!$1:$249,11,FALSE)</f>
        <v>#N/A</v>
      </c>
    </row>
    <row r="231" spans="1:12">
      <c r="A231" s="13" t="s">
        <v>879</v>
      </c>
      <c r="C231" s="13" t="s">
        <v>879</v>
      </c>
      <c r="D231">
        <f>IFERROR(MATCH(C231,'NCPF8745_KH_Extraction_1%FDR'!$A$2:$A$1380,0),"No Match")</f>
        <v>818</v>
      </c>
      <c r="E231" t="str">
        <f>IFERROR(MATCH(C231,'NCPF8745_MF_Extraction_1%FDR'!$A$2:$A$297,0),"No Match")</f>
        <v>No Match</v>
      </c>
      <c r="F231" t="str">
        <f>IFERROR(MATCH(C231,'NCPF8814_MF_Extraction_1%FDR'!$A$2:$A$249,0),"No Match")</f>
        <v>No Match</v>
      </c>
      <c r="G231" t="str">
        <f>VLOOKUP(C231,'NCPF8745_KH_Extraction_1%FDR'!$1:$1380,2,FALSE)</f>
        <v>Uncharacterized protein OS=Candida glabrata (strain ATCC 2001 / CBS 138 / JCM 3761 / NBRC 0622 / NRRL Y-65) GN=CAGL0L09229g PE=4 SV=1 - [Q6FKR7_CANGA]</v>
      </c>
      <c r="H231" s="15">
        <f>VLOOKUP(C231,'NCPF8745_KH_Extraction_1%FDR'!$1:$1380,11,FALSE)</f>
        <v>35.870832904659999</v>
      </c>
      <c r="I231" t="e">
        <f>VLOOKUP(C231,'NCPF8745_MF_Extraction_1%FDR'!$1:$297,2,FALSE)</f>
        <v>#N/A</v>
      </c>
      <c r="J231" s="15" t="e">
        <f>VLOOKUP(C231,'NCPF8745_MF_Extraction_1%FDR'!$1:$297,11,FALSE)</f>
        <v>#N/A</v>
      </c>
      <c r="K231" t="e">
        <f>VLOOKUP(C231,'NCPF8814_MF_Extraction_1%FDR'!$1:$249,2,FALSE)</f>
        <v>#N/A</v>
      </c>
      <c r="L231" s="15" t="e">
        <f>VLOOKUP(C231,'NCPF8814_MF_Extraction_1%FDR'!$1:$249,11,FALSE)</f>
        <v>#N/A</v>
      </c>
    </row>
    <row r="232" spans="1:12">
      <c r="A232" s="13" t="s">
        <v>881</v>
      </c>
      <c r="C232" s="13" t="s">
        <v>881</v>
      </c>
      <c r="D232">
        <f>IFERROR(MATCH(C232,'NCPF8745_KH_Extraction_1%FDR'!$A$2:$A$1380,0),"No Match")</f>
        <v>814</v>
      </c>
      <c r="E232" t="str">
        <f>IFERROR(MATCH(C232,'NCPF8745_MF_Extraction_1%FDR'!$A$2:$A$297,0),"No Match")</f>
        <v>No Match</v>
      </c>
      <c r="F232" t="str">
        <f>IFERROR(MATCH(C232,'NCPF8814_MF_Extraction_1%FDR'!$A$2:$A$249,0),"No Match")</f>
        <v>No Match</v>
      </c>
      <c r="G232" t="str">
        <f>VLOOKUP(C232,'NCPF8745_KH_Extraction_1%FDR'!$1:$1380,2,FALSE)</f>
        <v>26S proteasome regulatory subunit RPN11 OS=Candida glabrata (strain ATCC 2001 / CBS 138 / JCM 3761 / NBRC 0622 / NRRL Y-65) GN=RPN11 PE=3 SV=1 - [RPN11_CANGA]</v>
      </c>
      <c r="H232" s="15">
        <f>VLOOKUP(C232,'NCPF8745_KH_Extraction_1%FDR'!$1:$1380,11,FALSE)</f>
        <v>34.402401074659998</v>
      </c>
      <c r="I232" t="e">
        <f>VLOOKUP(C232,'NCPF8745_MF_Extraction_1%FDR'!$1:$297,2,FALSE)</f>
        <v>#N/A</v>
      </c>
      <c r="J232" s="15" t="e">
        <f>VLOOKUP(C232,'NCPF8745_MF_Extraction_1%FDR'!$1:$297,11,FALSE)</f>
        <v>#N/A</v>
      </c>
      <c r="K232" t="e">
        <f>VLOOKUP(C232,'NCPF8814_MF_Extraction_1%FDR'!$1:$249,2,FALSE)</f>
        <v>#N/A</v>
      </c>
      <c r="L232" s="15" t="e">
        <f>VLOOKUP(C232,'NCPF8814_MF_Extraction_1%FDR'!$1:$249,11,FALSE)</f>
        <v>#N/A</v>
      </c>
    </row>
    <row r="233" spans="1:12">
      <c r="A233" s="13" t="s">
        <v>882</v>
      </c>
      <c r="C233" s="13" t="s">
        <v>882</v>
      </c>
      <c r="D233">
        <f>IFERROR(MATCH(C233,'NCPF8745_KH_Extraction_1%FDR'!$A$2:$A$1380,0),"No Match")</f>
        <v>1231</v>
      </c>
      <c r="E233" t="str">
        <f>IFERROR(MATCH(C233,'NCPF8745_MF_Extraction_1%FDR'!$A$2:$A$297,0),"No Match")</f>
        <v>No Match</v>
      </c>
      <c r="F233" t="str">
        <f>IFERROR(MATCH(C233,'NCPF8814_MF_Extraction_1%FDR'!$A$2:$A$249,0),"No Match")</f>
        <v>No Match</v>
      </c>
      <c r="G233" t="str">
        <f>VLOOKUP(C233,'NCPF8745_KH_Extraction_1%FDR'!$1:$1380,2,FALSE)</f>
        <v>Uncharacterized protein OS=Candida glabrata (strain ATCC 2001 / CBS 138 / JCM 3761 / NBRC 0622 / NRRL Y-65) GN=CAGL0L09130g PE=4 SV=1 - [Q6FKS2_CANGA]</v>
      </c>
      <c r="H233" s="15">
        <f>VLOOKUP(C233,'NCPF8745_KH_Extraction_1%FDR'!$1:$1380,11,FALSE)</f>
        <v>96.464497564659993</v>
      </c>
      <c r="I233" t="e">
        <f>VLOOKUP(C233,'NCPF8745_MF_Extraction_1%FDR'!$1:$297,2,FALSE)</f>
        <v>#N/A</v>
      </c>
      <c r="J233" s="15" t="e">
        <f>VLOOKUP(C233,'NCPF8745_MF_Extraction_1%FDR'!$1:$297,11,FALSE)</f>
        <v>#N/A</v>
      </c>
      <c r="K233" t="e">
        <f>VLOOKUP(C233,'NCPF8814_MF_Extraction_1%FDR'!$1:$249,2,FALSE)</f>
        <v>#N/A</v>
      </c>
      <c r="L233" s="15" t="e">
        <f>VLOOKUP(C233,'NCPF8814_MF_Extraction_1%FDR'!$1:$249,11,FALSE)</f>
        <v>#N/A</v>
      </c>
    </row>
    <row r="234" spans="1:12">
      <c r="A234" s="13" t="s">
        <v>883</v>
      </c>
      <c r="C234" s="13" t="s">
        <v>883</v>
      </c>
      <c r="D234">
        <f>IFERROR(MATCH(C234,'NCPF8745_KH_Extraction_1%FDR'!$A$2:$A$1380,0),"No Match")</f>
        <v>661</v>
      </c>
      <c r="E234" t="str">
        <f>IFERROR(MATCH(C234,'NCPF8745_MF_Extraction_1%FDR'!$A$2:$A$297,0),"No Match")</f>
        <v>No Match</v>
      </c>
      <c r="F234" t="str">
        <f>IFERROR(MATCH(C234,'NCPF8814_MF_Extraction_1%FDR'!$A$2:$A$249,0),"No Match")</f>
        <v>No Match</v>
      </c>
      <c r="G234" t="str">
        <f>VLOOKUP(C234,'NCPF8745_KH_Extraction_1%FDR'!$1:$1380,2,FALSE)</f>
        <v>Uncharacterized protein OS=Candida glabrata (strain ATCC 2001 / CBS 138 / JCM 3761 / NBRC 0622 / NRRL Y-65) GN=CAGL0L09108g PE=4 SV=1 - [Q6FKS3_CANGA]</v>
      </c>
      <c r="H234" s="15">
        <f>VLOOKUP(C234,'NCPF8745_KH_Extraction_1%FDR'!$1:$1380,11,FALSE)</f>
        <v>57.135028434660001</v>
      </c>
      <c r="I234" t="e">
        <f>VLOOKUP(C234,'NCPF8745_MF_Extraction_1%FDR'!$1:$297,2,FALSE)</f>
        <v>#N/A</v>
      </c>
      <c r="J234" s="15" t="e">
        <f>VLOOKUP(C234,'NCPF8745_MF_Extraction_1%FDR'!$1:$297,11,FALSE)</f>
        <v>#N/A</v>
      </c>
      <c r="K234" t="e">
        <f>VLOOKUP(C234,'NCPF8814_MF_Extraction_1%FDR'!$1:$249,2,FALSE)</f>
        <v>#N/A</v>
      </c>
      <c r="L234" s="15" t="e">
        <f>VLOOKUP(C234,'NCPF8814_MF_Extraction_1%FDR'!$1:$249,11,FALSE)</f>
        <v>#N/A</v>
      </c>
    </row>
    <row r="235" spans="1:12">
      <c r="A235" s="13" t="s">
        <v>884</v>
      </c>
      <c r="C235" s="13" t="s">
        <v>884</v>
      </c>
      <c r="D235">
        <f>IFERROR(MATCH(C235,'NCPF8745_KH_Extraction_1%FDR'!$A$2:$A$1380,0),"No Match")</f>
        <v>1351</v>
      </c>
      <c r="E235" t="str">
        <f>IFERROR(MATCH(C235,'NCPF8745_MF_Extraction_1%FDR'!$A$2:$A$297,0),"No Match")</f>
        <v>No Match</v>
      </c>
      <c r="F235" t="str">
        <f>IFERROR(MATCH(C235,'NCPF8814_MF_Extraction_1%FDR'!$A$2:$A$249,0),"No Match")</f>
        <v>No Match</v>
      </c>
      <c r="G235" t="str">
        <f>VLOOKUP(C235,'NCPF8745_KH_Extraction_1%FDR'!$1:$1380,2,FALSE)</f>
        <v>Citrate synthase OS=Candida glabrata (strain ATCC 2001 / CBS 138 / JCM 3761 / NBRC 0622 / NRRL Y-65) GN=CAGL0L09086g PE=3 SV=1 - [Q6FKS4_CANGA]</v>
      </c>
      <c r="H235" s="15">
        <f>VLOOKUP(C235,'NCPF8745_KH_Extraction_1%FDR'!$1:$1380,11,FALSE)</f>
        <v>53.113128244660103</v>
      </c>
      <c r="I235" t="e">
        <f>VLOOKUP(C235,'NCPF8745_MF_Extraction_1%FDR'!$1:$297,2,FALSE)</f>
        <v>#N/A</v>
      </c>
      <c r="J235" s="15" t="e">
        <f>VLOOKUP(C235,'NCPF8745_MF_Extraction_1%FDR'!$1:$297,11,FALSE)</f>
        <v>#N/A</v>
      </c>
      <c r="K235" t="e">
        <f>VLOOKUP(C235,'NCPF8814_MF_Extraction_1%FDR'!$1:$249,2,FALSE)</f>
        <v>#N/A</v>
      </c>
      <c r="L235" s="15" t="e">
        <f>VLOOKUP(C235,'NCPF8814_MF_Extraction_1%FDR'!$1:$249,11,FALSE)</f>
        <v>#N/A</v>
      </c>
    </row>
    <row r="236" spans="1:12">
      <c r="A236" s="13" t="s">
        <v>887</v>
      </c>
      <c r="C236" s="13" t="s">
        <v>887</v>
      </c>
      <c r="D236">
        <f>IFERROR(MATCH(C236,'NCPF8745_KH_Extraction_1%FDR'!$A$2:$A$1380,0),"No Match")</f>
        <v>54</v>
      </c>
      <c r="E236">
        <f>IFERROR(MATCH(C236,'NCPF8745_MF_Extraction_1%FDR'!$A$2:$A$297,0),"No Match")</f>
        <v>134</v>
      </c>
      <c r="F236">
        <f>IFERROR(MATCH(C236,'NCPF8814_MF_Extraction_1%FDR'!$A$2:$A$249,0),"No Match")</f>
        <v>149</v>
      </c>
      <c r="G236" t="str">
        <f>VLOOKUP(C236,'NCPF8745_KH_Extraction_1%FDR'!$1:$1380,2,FALSE)</f>
        <v>Uncharacterized protein OS=Candida glabrata (strain ATCC 2001 / CBS 138 / JCM 3761 / NBRC 0622 / NRRL Y-65) GN=LSP1 PE=4 SV=1 - [Q6FKT0_CANGA]</v>
      </c>
      <c r="H236" s="15">
        <f>VLOOKUP(C236,'NCPF8745_KH_Extraction_1%FDR'!$1:$1380,11,FALSE)</f>
        <v>35.034558044660002</v>
      </c>
      <c r="I236" t="str">
        <f>VLOOKUP(C236,'NCPF8745_MF_Extraction_1%FDR'!$1:$297,2,FALSE)</f>
        <v>Uncharacterized protein OS=Candida glabrata (strain ATCC 2001 / CBS 138 / JCM 3761 / NBRC 0622 / NRRL Y-65) GN=LSP1 PE=4 SV=1 - [Q6FKT0_CANGA]</v>
      </c>
      <c r="J236" s="15">
        <f>VLOOKUP(C236,'NCPF8745_MF_Extraction_1%FDR'!$1:$297,11,FALSE)</f>
        <v>35.034558044660002</v>
      </c>
      <c r="K236" t="str">
        <f>VLOOKUP(C236,'NCPF8814_MF_Extraction_1%FDR'!$1:$249,2,FALSE)</f>
        <v>Uncharacterized protein OS=Candida glabrata (strain ATCC 2001 / CBS 138 / JCM 3761 / NBRC 0622 / NRRL Y-65) GN=LSP1 PE=4 SV=1 - [Q6FKT0_CANGA]</v>
      </c>
      <c r="L236" s="15">
        <f>VLOOKUP(C236,'NCPF8814_MF_Extraction_1%FDR'!$1:$249,11,FALSE)</f>
        <v>35.034558044660002</v>
      </c>
    </row>
    <row r="237" spans="1:12">
      <c r="A237" s="13" t="s">
        <v>890</v>
      </c>
      <c r="C237" s="13" t="s">
        <v>890</v>
      </c>
      <c r="D237">
        <f>IFERROR(MATCH(C237,'NCPF8745_KH_Extraction_1%FDR'!$A$2:$A$1380,0),"No Match")</f>
        <v>1203</v>
      </c>
      <c r="E237" t="str">
        <f>IFERROR(MATCH(C237,'NCPF8745_MF_Extraction_1%FDR'!$A$2:$A$297,0),"No Match")</f>
        <v>No Match</v>
      </c>
      <c r="F237" t="str">
        <f>IFERROR(MATCH(C237,'NCPF8814_MF_Extraction_1%FDR'!$A$2:$A$249,0),"No Match")</f>
        <v>No Match</v>
      </c>
      <c r="G237" t="str">
        <f>VLOOKUP(C237,'NCPF8745_KH_Extraction_1%FDR'!$1:$1380,2,FALSE)</f>
        <v>Uncharacterized protein OS=Candida glabrata (strain ATCC 2001 / CBS 138 / JCM 3761 / NBRC 0622 / NRRL Y-65) GN=CAGL0L08822g PE=4 SV=1 - [Q6FKT5_CANGA]</v>
      </c>
      <c r="H237" s="15">
        <f>VLOOKUP(C237,'NCPF8745_KH_Extraction_1%FDR'!$1:$1380,11,FALSE)</f>
        <v>118.38499207466</v>
      </c>
      <c r="I237" t="e">
        <f>VLOOKUP(C237,'NCPF8745_MF_Extraction_1%FDR'!$1:$297,2,FALSE)</f>
        <v>#N/A</v>
      </c>
      <c r="J237" s="15" t="e">
        <f>VLOOKUP(C237,'NCPF8745_MF_Extraction_1%FDR'!$1:$297,11,FALSE)</f>
        <v>#N/A</v>
      </c>
      <c r="K237" t="e">
        <f>VLOOKUP(C237,'NCPF8814_MF_Extraction_1%FDR'!$1:$249,2,FALSE)</f>
        <v>#N/A</v>
      </c>
      <c r="L237" s="15" t="e">
        <f>VLOOKUP(C237,'NCPF8814_MF_Extraction_1%FDR'!$1:$249,11,FALSE)</f>
        <v>#N/A</v>
      </c>
    </row>
    <row r="238" spans="1:12">
      <c r="A238" s="13" t="s">
        <v>891</v>
      </c>
      <c r="C238" s="13" t="s">
        <v>891</v>
      </c>
      <c r="D238">
        <f>IFERROR(MATCH(C238,'NCPF8745_KH_Extraction_1%FDR'!$A$2:$A$1380,0),"No Match")</f>
        <v>1136</v>
      </c>
      <c r="E238" t="str">
        <f>IFERROR(MATCH(C238,'NCPF8745_MF_Extraction_1%FDR'!$A$2:$A$297,0),"No Match")</f>
        <v>No Match</v>
      </c>
      <c r="F238" t="str">
        <f>IFERROR(MATCH(C238,'NCPF8814_MF_Extraction_1%FDR'!$A$2:$A$249,0),"No Match")</f>
        <v>No Match</v>
      </c>
      <c r="G238" t="str">
        <f>VLOOKUP(C238,'NCPF8745_KH_Extraction_1%FDR'!$1:$1380,2,FALSE)</f>
        <v>Uncharacterized protein OS=Candida glabrata (strain ATCC 2001 / CBS 138 / JCM 3761 / NBRC 0622 / NRRL Y-65) GN=CAGL0L08800g PE=4 SV=1 - [Q6FKT6_CANGA]</v>
      </c>
      <c r="H238" s="15">
        <f>VLOOKUP(C238,'NCPF8745_KH_Extraction_1%FDR'!$1:$1380,11,FALSE)</f>
        <v>20.70982499466</v>
      </c>
      <c r="I238" t="e">
        <f>VLOOKUP(C238,'NCPF8745_MF_Extraction_1%FDR'!$1:$297,2,FALSE)</f>
        <v>#N/A</v>
      </c>
      <c r="J238" s="15" t="e">
        <f>VLOOKUP(C238,'NCPF8745_MF_Extraction_1%FDR'!$1:$297,11,FALSE)</f>
        <v>#N/A</v>
      </c>
      <c r="K238" t="e">
        <f>VLOOKUP(C238,'NCPF8814_MF_Extraction_1%FDR'!$1:$249,2,FALSE)</f>
        <v>#N/A</v>
      </c>
      <c r="L238" s="15" t="e">
        <f>VLOOKUP(C238,'NCPF8814_MF_Extraction_1%FDR'!$1:$249,11,FALSE)</f>
        <v>#N/A</v>
      </c>
    </row>
    <row r="239" spans="1:12">
      <c r="A239" s="13" t="s">
        <v>4536</v>
      </c>
      <c r="C239" s="13" t="s">
        <v>4536</v>
      </c>
      <c r="D239" t="str">
        <f>IFERROR(MATCH(C239,'NCPF8745_KH_Extraction_1%FDR'!$A$2:$A$1380,0),"No Match")</f>
        <v>No Match</v>
      </c>
      <c r="E239">
        <f>IFERROR(MATCH(C239,'NCPF8745_MF_Extraction_1%FDR'!$A$2:$A$297,0),"No Match")</f>
        <v>95</v>
      </c>
      <c r="F239">
        <f>IFERROR(MATCH(C239,'NCPF8814_MF_Extraction_1%FDR'!$A$2:$A$249,0),"No Match")</f>
        <v>142</v>
      </c>
      <c r="G239" t="e">
        <f>VLOOKUP(C239,'NCPF8745_KH_Extraction_1%FDR'!$1:$1380,2,FALSE)</f>
        <v>#N/A</v>
      </c>
      <c r="H239" s="15" t="e">
        <f>VLOOKUP(C239,'NCPF8745_KH_Extraction_1%FDR'!$1:$1380,11,FALSE)</f>
        <v>#N/A</v>
      </c>
      <c r="I239" t="str">
        <f>VLOOKUP(C239,'NCPF8745_MF_Extraction_1%FDR'!$1:$297,2,FALSE)</f>
        <v>Uncharacterized protein OS=Candida glabrata (strain ATCC 2001 / CBS 138 / JCM 3761 / NBRC 0622 / NRRL Y-65) GN=CAGL0L08734g PE=3 SV=1 - [Q6FKT9_CANGA]</v>
      </c>
      <c r="J239" s="15">
        <f>VLOOKUP(C239,'NCPF8745_MF_Extraction_1%FDR'!$1:$297,11,FALSE)</f>
        <v>13.537518734660001</v>
      </c>
      <c r="K239" t="str">
        <f>VLOOKUP(C239,'NCPF8814_MF_Extraction_1%FDR'!$1:$249,2,FALSE)</f>
        <v>Uncharacterized protein OS=Candida glabrata (strain ATCC 2001 / CBS 138 / JCM 3761 / NBRC 0622 / NRRL Y-65) GN=CAGL0L08734g PE=3 SV=1 - [Q6FKT9_CANGA]</v>
      </c>
      <c r="L239" s="15">
        <f>VLOOKUP(C239,'NCPF8814_MF_Extraction_1%FDR'!$1:$249,11,FALSE)</f>
        <v>13.537518734660001</v>
      </c>
    </row>
    <row r="240" spans="1:12">
      <c r="A240" s="13" t="s">
        <v>894</v>
      </c>
      <c r="C240" s="13" t="s">
        <v>894</v>
      </c>
      <c r="D240">
        <f>IFERROR(MATCH(C240,'NCPF8745_KH_Extraction_1%FDR'!$A$2:$A$1380,0),"No Match")</f>
        <v>1106</v>
      </c>
      <c r="E240" t="str">
        <f>IFERROR(MATCH(C240,'NCPF8745_MF_Extraction_1%FDR'!$A$2:$A$297,0),"No Match")</f>
        <v>No Match</v>
      </c>
      <c r="F240" t="str">
        <f>IFERROR(MATCH(C240,'NCPF8814_MF_Extraction_1%FDR'!$A$2:$A$249,0),"No Match")</f>
        <v>No Match</v>
      </c>
      <c r="G240" t="str">
        <f>VLOOKUP(C240,'NCPF8745_KH_Extraction_1%FDR'!$1:$1380,2,FALSE)</f>
        <v>Uncharacterized protein OS=Candida glabrata (strain ATCC 2001 / CBS 138 / JCM 3761 / NBRC 0622 / NRRL Y-65) GN=CAGL0L08602g PE=4 SV=1 - [Q6FKU4_CANGA]</v>
      </c>
      <c r="H240" s="15">
        <f>VLOOKUP(C240,'NCPF8745_KH_Extraction_1%FDR'!$1:$1380,11,FALSE)</f>
        <v>44.039537264659998</v>
      </c>
      <c r="I240" t="e">
        <f>VLOOKUP(C240,'NCPF8745_MF_Extraction_1%FDR'!$1:$297,2,FALSE)</f>
        <v>#N/A</v>
      </c>
      <c r="J240" s="15" t="e">
        <f>VLOOKUP(C240,'NCPF8745_MF_Extraction_1%FDR'!$1:$297,11,FALSE)</f>
        <v>#N/A</v>
      </c>
      <c r="K240" t="e">
        <f>VLOOKUP(C240,'NCPF8814_MF_Extraction_1%FDR'!$1:$249,2,FALSE)</f>
        <v>#N/A</v>
      </c>
      <c r="L240" s="15" t="e">
        <f>VLOOKUP(C240,'NCPF8814_MF_Extraction_1%FDR'!$1:$249,11,FALSE)</f>
        <v>#N/A</v>
      </c>
    </row>
    <row r="241" spans="1:12">
      <c r="A241" s="13" t="s">
        <v>895</v>
      </c>
      <c r="C241" s="13" t="s">
        <v>895</v>
      </c>
      <c r="D241">
        <f>IFERROR(MATCH(C241,'NCPF8745_KH_Extraction_1%FDR'!$A$2:$A$1380,0),"No Match")</f>
        <v>1173</v>
      </c>
      <c r="E241" t="str">
        <f>IFERROR(MATCH(C241,'NCPF8745_MF_Extraction_1%FDR'!$A$2:$A$297,0),"No Match")</f>
        <v>No Match</v>
      </c>
      <c r="F241" t="str">
        <f>IFERROR(MATCH(C241,'NCPF8814_MF_Extraction_1%FDR'!$A$2:$A$249,0),"No Match")</f>
        <v>No Match</v>
      </c>
      <c r="G241" t="str">
        <f>VLOOKUP(C241,'NCPF8745_KH_Extraction_1%FDR'!$1:$1380,2,FALSE)</f>
        <v>Uncharacterized protein OS=Candida glabrata (strain ATCC 2001 / CBS 138 / JCM 3761 / NBRC 0622 / NRRL Y-65) GN=RPN10 PE=4 SV=1 - [Q6FKU5_CANGA]</v>
      </c>
      <c r="H241" s="15">
        <f>VLOOKUP(C241,'NCPF8745_KH_Extraction_1%FDR'!$1:$1380,11,FALSE)</f>
        <v>29.779865044659999</v>
      </c>
      <c r="I241" t="e">
        <f>VLOOKUP(C241,'NCPF8745_MF_Extraction_1%FDR'!$1:$297,2,FALSE)</f>
        <v>#N/A</v>
      </c>
      <c r="J241" s="15" t="e">
        <f>VLOOKUP(C241,'NCPF8745_MF_Extraction_1%FDR'!$1:$297,11,FALSE)</f>
        <v>#N/A</v>
      </c>
      <c r="K241" t="e">
        <f>VLOOKUP(C241,'NCPF8814_MF_Extraction_1%FDR'!$1:$249,2,FALSE)</f>
        <v>#N/A</v>
      </c>
      <c r="L241" s="15" t="e">
        <f>VLOOKUP(C241,'NCPF8814_MF_Extraction_1%FDR'!$1:$249,11,FALSE)</f>
        <v>#N/A</v>
      </c>
    </row>
    <row r="242" spans="1:12">
      <c r="A242" s="13" t="s">
        <v>898</v>
      </c>
      <c r="C242" s="13" t="s">
        <v>898</v>
      </c>
      <c r="D242">
        <f>IFERROR(MATCH(C242,'NCPF8745_KH_Extraction_1%FDR'!$A$2:$A$1380,0),"No Match")</f>
        <v>1210</v>
      </c>
      <c r="E242" t="str">
        <f>IFERROR(MATCH(C242,'NCPF8745_MF_Extraction_1%FDR'!$A$2:$A$297,0),"No Match")</f>
        <v>No Match</v>
      </c>
      <c r="F242" t="str">
        <f>IFERROR(MATCH(C242,'NCPF8814_MF_Extraction_1%FDR'!$A$2:$A$249,0),"No Match")</f>
        <v>No Match</v>
      </c>
      <c r="G242" t="str">
        <f>VLOOKUP(C242,'NCPF8745_KH_Extraction_1%FDR'!$1:$1380,2,FALSE)</f>
        <v>Uncharacterized protein OS=Candida glabrata (strain ATCC 2001 / CBS 138 / JCM 3761 / NBRC 0622 / NRRL Y-65) GN=CAGL0L08448g PE=4 SV=1 - [Q6FKV0_CANGA]</v>
      </c>
      <c r="H242" s="15">
        <f>VLOOKUP(C242,'NCPF8745_KH_Extraction_1%FDR'!$1:$1380,11,FALSE)</f>
        <v>19.419969194659998</v>
      </c>
      <c r="I242" t="e">
        <f>VLOOKUP(C242,'NCPF8745_MF_Extraction_1%FDR'!$1:$297,2,FALSE)</f>
        <v>#N/A</v>
      </c>
      <c r="J242" s="15" t="e">
        <f>VLOOKUP(C242,'NCPF8745_MF_Extraction_1%FDR'!$1:$297,11,FALSE)</f>
        <v>#N/A</v>
      </c>
      <c r="K242" t="e">
        <f>VLOOKUP(C242,'NCPF8814_MF_Extraction_1%FDR'!$1:$249,2,FALSE)</f>
        <v>#N/A</v>
      </c>
      <c r="L242" s="15" t="e">
        <f>VLOOKUP(C242,'NCPF8814_MF_Extraction_1%FDR'!$1:$249,11,FALSE)</f>
        <v>#N/A</v>
      </c>
    </row>
    <row r="243" spans="1:12">
      <c r="A243" s="13" t="s">
        <v>899</v>
      </c>
      <c r="C243" s="13" t="s">
        <v>899</v>
      </c>
      <c r="D243">
        <f>IFERROR(MATCH(C243,'NCPF8745_KH_Extraction_1%FDR'!$A$2:$A$1380,0),"No Match")</f>
        <v>1289</v>
      </c>
      <c r="E243" t="str">
        <f>IFERROR(MATCH(C243,'NCPF8745_MF_Extraction_1%FDR'!$A$2:$A$297,0),"No Match")</f>
        <v>No Match</v>
      </c>
      <c r="F243" t="str">
        <f>IFERROR(MATCH(C243,'NCPF8814_MF_Extraction_1%FDR'!$A$2:$A$249,0),"No Match")</f>
        <v>No Match</v>
      </c>
      <c r="G243" t="str">
        <f>VLOOKUP(C243,'NCPF8745_KH_Extraction_1%FDR'!$1:$1380,2,FALSE)</f>
        <v>Uncharacterized protein OS=Candida glabrata (strain ATCC 2001 / CBS 138 / JCM 3761 / NBRC 0622 / NRRL Y-65) GN=CAGL0L08360g PE=4 SV=1 - [Q6FKV4_CANGA]</v>
      </c>
      <c r="H243" s="15">
        <f>VLOOKUP(C243,'NCPF8745_KH_Extraction_1%FDR'!$1:$1380,11,FALSE)</f>
        <v>107.62488614466</v>
      </c>
      <c r="I243" t="e">
        <f>VLOOKUP(C243,'NCPF8745_MF_Extraction_1%FDR'!$1:$297,2,FALSE)</f>
        <v>#N/A</v>
      </c>
      <c r="J243" s="15" t="e">
        <f>VLOOKUP(C243,'NCPF8745_MF_Extraction_1%FDR'!$1:$297,11,FALSE)</f>
        <v>#N/A</v>
      </c>
      <c r="K243" t="e">
        <f>VLOOKUP(C243,'NCPF8814_MF_Extraction_1%FDR'!$1:$249,2,FALSE)</f>
        <v>#N/A</v>
      </c>
      <c r="L243" s="15" t="e">
        <f>VLOOKUP(C243,'NCPF8814_MF_Extraction_1%FDR'!$1:$249,11,FALSE)</f>
        <v>#N/A</v>
      </c>
    </row>
    <row r="244" spans="1:12">
      <c r="A244" s="13" t="s">
        <v>900</v>
      </c>
      <c r="C244" s="13" t="s">
        <v>900</v>
      </c>
      <c r="D244">
        <f>IFERROR(MATCH(C244,'NCPF8745_KH_Extraction_1%FDR'!$A$2:$A$1380,0),"No Match")</f>
        <v>664</v>
      </c>
      <c r="E244">
        <f>IFERROR(MATCH(C244,'NCPF8745_MF_Extraction_1%FDR'!$A$2:$A$297,0),"No Match")</f>
        <v>222</v>
      </c>
      <c r="F244">
        <f>IFERROR(MATCH(C244,'NCPF8814_MF_Extraction_1%FDR'!$A$2:$A$249,0),"No Match")</f>
        <v>104</v>
      </c>
      <c r="G244" t="str">
        <f>VLOOKUP(C244,'NCPF8745_KH_Extraction_1%FDR'!$1:$1380,2,FALSE)</f>
        <v>Uncharacterized protein OS=Candida glabrata (strain ATCC 2001 / CBS 138 / JCM 3761 / NBRC 0622 / NRRL Y-65) GN=CAGL0L08338g PE=4 SV=1 - [Q6FKV5_CANGA]</v>
      </c>
      <c r="H244" s="15">
        <f>VLOOKUP(C244,'NCPF8745_KH_Extraction_1%FDR'!$1:$1380,11,FALSE)</f>
        <v>19.343690404659998</v>
      </c>
      <c r="I244" t="str">
        <f>VLOOKUP(C244,'NCPF8745_MF_Extraction_1%FDR'!$1:$297,2,FALSE)</f>
        <v>Uncharacterized protein OS=Candida glabrata (strain ATCC 2001 / CBS 138 / JCM 3761 / NBRC 0622 / NRRL Y-65) GN=CAGL0L08338g PE=4 SV=1 - [Q6FKV5_CANGA]</v>
      </c>
      <c r="J244" s="15">
        <f>VLOOKUP(C244,'NCPF8745_MF_Extraction_1%FDR'!$1:$297,11,FALSE)</f>
        <v>19.343690404659998</v>
      </c>
      <c r="K244" t="str">
        <f>VLOOKUP(C244,'NCPF8814_MF_Extraction_1%FDR'!$1:$249,2,FALSE)</f>
        <v>Uncharacterized protein OS=Candida glabrata (strain ATCC 2001 / CBS 138 / JCM 3761 / NBRC 0622 / NRRL Y-65) GN=CAGL0L08338g PE=4 SV=1 - [Q6FKV5_CANGA]</v>
      </c>
      <c r="L244" s="15">
        <f>VLOOKUP(C244,'NCPF8814_MF_Extraction_1%FDR'!$1:$249,11,FALSE)</f>
        <v>19.343690404659998</v>
      </c>
    </row>
    <row r="245" spans="1:12">
      <c r="A245" s="13" t="s">
        <v>901</v>
      </c>
      <c r="C245" s="13" t="s">
        <v>901</v>
      </c>
      <c r="D245">
        <f>IFERROR(MATCH(C245,'NCPF8745_KH_Extraction_1%FDR'!$A$2:$A$1380,0),"No Match")</f>
        <v>334</v>
      </c>
      <c r="E245" t="str">
        <f>IFERROR(MATCH(C245,'NCPF8745_MF_Extraction_1%FDR'!$A$2:$A$297,0),"No Match")</f>
        <v>No Match</v>
      </c>
      <c r="F245" t="str">
        <f>IFERROR(MATCH(C245,'NCPF8814_MF_Extraction_1%FDR'!$A$2:$A$249,0),"No Match")</f>
        <v>No Match</v>
      </c>
      <c r="G245" t="str">
        <f>VLOOKUP(C245,'NCPF8745_KH_Extraction_1%FDR'!$1:$1380,2,FALSE)</f>
        <v>Uncharacterized protein OS=Candida glabrata (strain ATCC 2001 / CBS 138 / JCM 3761 / NBRC 0622 / NRRL Y-65) GN=CAGL0L08272g PE=3 SV=1 - [Q6FKV8_CANGA]</v>
      </c>
      <c r="H245" s="15">
        <f>VLOOKUP(C245,'NCPF8745_KH_Extraction_1%FDR'!$1:$1380,11,FALSE)</f>
        <v>56.976617204660002</v>
      </c>
      <c r="I245" t="e">
        <f>VLOOKUP(C245,'NCPF8745_MF_Extraction_1%FDR'!$1:$297,2,FALSE)</f>
        <v>#N/A</v>
      </c>
      <c r="J245" s="15" t="e">
        <f>VLOOKUP(C245,'NCPF8745_MF_Extraction_1%FDR'!$1:$297,11,FALSE)</f>
        <v>#N/A</v>
      </c>
      <c r="K245" t="e">
        <f>VLOOKUP(C245,'NCPF8814_MF_Extraction_1%FDR'!$1:$249,2,FALSE)</f>
        <v>#N/A</v>
      </c>
      <c r="L245" s="15" t="e">
        <f>VLOOKUP(C245,'NCPF8814_MF_Extraction_1%FDR'!$1:$249,11,FALSE)</f>
        <v>#N/A</v>
      </c>
    </row>
    <row r="246" spans="1:12">
      <c r="A246" s="13" t="s">
        <v>907</v>
      </c>
      <c r="C246" s="13" t="s">
        <v>907</v>
      </c>
      <c r="D246">
        <f>IFERROR(MATCH(C246,'NCPF8745_KH_Extraction_1%FDR'!$A$2:$A$1380,0),"No Match")</f>
        <v>281</v>
      </c>
      <c r="E246">
        <f>IFERROR(MATCH(C246,'NCPF8745_MF_Extraction_1%FDR'!$A$2:$A$297,0),"No Match")</f>
        <v>145</v>
      </c>
      <c r="F246">
        <f>IFERROR(MATCH(C246,'NCPF8814_MF_Extraction_1%FDR'!$A$2:$A$249,0),"No Match")</f>
        <v>152</v>
      </c>
      <c r="G246" t="str">
        <f>VLOOKUP(C246,'NCPF8745_KH_Extraction_1%FDR'!$1:$1380,2,FALSE)</f>
        <v>Uncharacterized protein OS=Candida glabrata (strain ATCC 2001 / CBS 138 / JCM 3761 / NBRC 0622 / NRRL Y-65) GN=CAGL0L08118g PE=3 SV=1 - [Q6FKW5_CANGA]</v>
      </c>
      <c r="H246" s="15">
        <f>VLOOKUP(C246,'NCPF8745_KH_Extraction_1%FDR'!$1:$1380,11,FALSE)</f>
        <v>14.29662250466</v>
      </c>
      <c r="I246" t="str">
        <f>VLOOKUP(C246,'NCPF8745_MF_Extraction_1%FDR'!$1:$297,2,FALSE)</f>
        <v>Uncharacterized protein OS=Candida glabrata (strain ATCC 2001 / CBS 138 / JCM 3761 / NBRC 0622 / NRRL Y-65) GN=CAGL0L08118g PE=3 SV=1 - [Q6FKW5_CANGA]</v>
      </c>
      <c r="J246" s="15">
        <f>VLOOKUP(C246,'NCPF8745_MF_Extraction_1%FDR'!$1:$297,11,FALSE)</f>
        <v>14.29662250466</v>
      </c>
      <c r="K246" t="str">
        <f>VLOOKUP(C246,'NCPF8814_MF_Extraction_1%FDR'!$1:$249,2,FALSE)</f>
        <v>Uncharacterized protein OS=Candida glabrata (strain ATCC 2001 / CBS 138 / JCM 3761 / NBRC 0622 / NRRL Y-65) GN=CAGL0L08118g PE=3 SV=1 - [Q6FKW5_CANGA]</v>
      </c>
      <c r="L246" s="15">
        <f>VLOOKUP(C246,'NCPF8814_MF_Extraction_1%FDR'!$1:$249,11,FALSE)</f>
        <v>14.29662250466</v>
      </c>
    </row>
    <row r="247" spans="1:12">
      <c r="A247" s="13" t="s">
        <v>908</v>
      </c>
      <c r="C247" s="13" t="s">
        <v>908</v>
      </c>
      <c r="D247">
        <f>IFERROR(MATCH(C247,'NCPF8745_KH_Extraction_1%FDR'!$A$2:$A$1380,0),"No Match")</f>
        <v>471</v>
      </c>
      <c r="E247" t="str">
        <f>IFERROR(MATCH(C247,'NCPF8745_MF_Extraction_1%FDR'!$A$2:$A$297,0),"No Match")</f>
        <v>No Match</v>
      </c>
      <c r="F247" t="str">
        <f>IFERROR(MATCH(C247,'NCPF8814_MF_Extraction_1%FDR'!$A$2:$A$249,0),"No Match")</f>
        <v>No Match</v>
      </c>
      <c r="G247" t="str">
        <f>VLOOKUP(C247,'NCPF8745_KH_Extraction_1%FDR'!$1:$1380,2,FALSE)</f>
        <v>Uncharacterized protein OS=Candida glabrata (strain ATCC 2001 / CBS 138 / JCM 3761 / NBRC 0622 / NRRL Y-65) GN=CAGL0L08074g PE=4 SV=1 - [Q6FKW7_CANGA]</v>
      </c>
      <c r="H247" s="15">
        <f>VLOOKUP(C247,'NCPF8745_KH_Extraction_1%FDR'!$1:$1380,11,FALSE)</f>
        <v>90.403883634660005</v>
      </c>
      <c r="I247" t="e">
        <f>VLOOKUP(C247,'NCPF8745_MF_Extraction_1%FDR'!$1:$297,2,FALSE)</f>
        <v>#N/A</v>
      </c>
      <c r="J247" s="15" t="e">
        <f>VLOOKUP(C247,'NCPF8745_MF_Extraction_1%FDR'!$1:$297,11,FALSE)</f>
        <v>#N/A</v>
      </c>
      <c r="K247" t="e">
        <f>VLOOKUP(C247,'NCPF8814_MF_Extraction_1%FDR'!$1:$249,2,FALSE)</f>
        <v>#N/A</v>
      </c>
      <c r="L247" s="15" t="e">
        <f>VLOOKUP(C247,'NCPF8814_MF_Extraction_1%FDR'!$1:$249,11,FALSE)</f>
        <v>#N/A</v>
      </c>
    </row>
    <row r="248" spans="1:12">
      <c r="A248" s="13" t="s">
        <v>909</v>
      </c>
      <c r="C248" s="13" t="s">
        <v>909</v>
      </c>
      <c r="D248">
        <f>IFERROR(MATCH(C248,'NCPF8745_KH_Extraction_1%FDR'!$A$2:$A$1380,0),"No Match")</f>
        <v>739</v>
      </c>
      <c r="E248" t="str">
        <f>IFERROR(MATCH(C248,'NCPF8745_MF_Extraction_1%FDR'!$A$2:$A$297,0),"No Match")</f>
        <v>No Match</v>
      </c>
      <c r="F248" t="str">
        <f>IFERROR(MATCH(C248,'NCPF8814_MF_Extraction_1%FDR'!$A$2:$A$249,0),"No Match")</f>
        <v>No Match</v>
      </c>
      <c r="G248" t="str">
        <f>VLOOKUP(C248,'NCPF8745_KH_Extraction_1%FDR'!$1:$1380,2,FALSE)</f>
        <v>Uncharacterized protein OS=Candida glabrata (strain ATCC 2001 / CBS 138 / JCM 3761 / NBRC 0622 / NRRL Y-65) GN=CAGL0L07920g PE=4 SV=1 - [Q6FKX3_CANGA]</v>
      </c>
      <c r="H248" s="15">
        <f>VLOOKUP(C248,'NCPF8745_KH_Extraction_1%FDR'!$1:$1380,11,FALSE)</f>
        <v>25.610769804659999</v>
      </c>
      <c r="I248" t="e">
        <f>VLOOKUP(C248,'NCPF8745_MF_Extraction_1%FDR'!$1:$297,2,FALSE)</f>
        <v>#N/A</v>
      </c>
      <c r="J248" s="15" t="e">
        <f>VLOOKUP(C248,'NCPF8745_MF_Extraction_1%FDR'!$1:$297,11,FALSE)</f>
        <v>#N/A</v>
      </c>
      <c r="K248" t="e">
        <f>VLOOKUP(C248,'NCPF8814_MF_Extraction_1%FDR'!$1:$249,2,FALSE)</f>
        <v>#N/A</v>
      </c>
      <c r="L248" s="15" t="e">
        <f>VLOOKUP(C248,'NCPF8814_MF_Extraction_1%FDR'!$1:$249,11,FALSE)</f>
        <v>#N/A</v>
      </c>
    </row>
    <row r="249" spans="1:12">
      <c r="A249" s="13" t="s">
        <v>912</v>
      </c>
      <c r="C249" s="13" t="s">
        <v>912</v>
      </c>
      <c r="D249">
        <f>IFERROR(MATCH(C249,'NCPF8745_KH_Extraction_1%FDR'!$A$2:$A$1380,0),"No Match")</f>
        <v>1144</v>
      </c>
      <c r="E249" t="str">
        <f>IFERROR(MATCH(C249,'NCPF8745_MF_Extraction_1%FDR'!$A$2:$A$297,0),"No Match")</f>
        <v>No Match</v>
      </c>
      <c r="F249" t="str">
        <f>IFERROR(MATCH(C249,'NCPF8814_MF_Extraction_1%FDR'!$A$2:$A$249,0),"No Match")</f>
        <v>No Match</v>
      </c>
      <c r="G249" t="str">
        <f>VLOOKUP(C249,'NCPF8745_KH_Extraction_1%FDR'!$1:$1380,2,FALSE)</f>
        <v>Uncharacterized protein OS=Candida glabrata (strain ATCC 2001 / CBS 138 / JCM 3761 / NBRC 0622 / NRRL Y-65) GN=CAGL0L07788g PE=4 SV=1 - [Q6FKX8_CANGA]</v>
      </c>
      <c r="H249" s="15">
        <f>VLOOKUP(C249,'NCPF8745_KH_Extraction_1%FDR'!$1:$1380,11,FALSE)</f>
        <v>30.416629604659999</v>
      </c>
      <c r="I249" t="e">
        <f>VLOOKUP(C249,'NCPF8745_MF_Extraction_1%FDR'!$1:$297,2,FALSE)</f>
        <v>#N/A</v>
      </c>
      <c r="J249" s="15" t="e">
        <f>VLOOKUP(C249,'NCPF8745_MF_Extraction_1%FDR'!$1:$297,11,FALSE)</f>
        <v>#N/A</v>
      </c>
      <c r="K249" t="e">
        <f>VLOOKUP(C249,'NCPF8814_MF_Extraction_1%FDR'!$1:$249,2,FALSE)</f>
        <v>#N/A</v>
      </c>
      <c r="L249" s="15" t="e">
        <f>VLOOKUP(C249,'NCPF8814_MF_Extraction_1%FDR'!$1:$249,11,FALSE)</f>
        <v>#N/A</v>
      </c>
    </row>
    <row r="250" spans="1:12">
      <c r="A250" s="13" t="s">
        <v>913</v>
      </c>
      <c r="C250" s="13" t="s">
        <v>913</v>
      </c>
      <c r="D250">
        <f>IFERROR(MATCH(C250,'NCPF8745_KH_Extraction_1%FDR'!$A$2:$A$1380,0),"No Match")</f>
        <v>1193</v>
      </c>
      <c r="E250" t="str">
        <f>IFERROR(MATCH(C250,'NCPF8745_MF_Extraction_1%FDR'!$A$2:$A$297,0),"No Match")</f>
        <v>No Match</v>
      </c>
      <c r="F250" t="str">
        <f>IFERROR(MATCH(C250,'NCPF8814_MF_Extraction_1%FDR'!$A$2:$A$249,0),"No Match")</f>
        <v>No Match</v>
      </c>
      <c r="G250" t="str">
        <f>VLOOKUP(C250,'NCPF8745_KH_Extraction_1%FDR'!$1:$1380,2,FALSE)</f>
        <v>Uncharacterized protein OS=Candida glabrata (strain ATCC 2001 / CBS 138 / JCM 3761 / NBRC 0622 / NRRL Y-65) GN=CAGL0L07744g PE=4 SV=1 - [Q6FKY0_CANGA]</v>
      </c>
      <c r="H250" s="15">
        <f>VLOOKUP(C250,'NCPF8745_KH_Extraction_1%FDR'!$1:$1380,11,FALSE)</f>
        <v>117.41822867466</v>
      </c>
      <c r="I250" t="e">
        <f>VLOOKUP(C250,'NCPF8745_MF_Extraction_1%FDR'!$1:$297,2,FALSE)</f>
        <v>#N/A</v>
      </c>
      <c r="J250" s="15" t="e">
        <f>VLOOKUP(C250,'NCPF8745_MF_Extraction_1%FDR'!$1:$297,11,FALSE)</f>
        <v>#N/A</v>
      </c>
      <c r="K250" t="e">
        <f>VLOOKUP(C250,'NCPF8814_MF_Extraction_1%FDR'!$1:$249,2,FALSE)</f>
        <v>#N/A</v>
      </c>
      <c r="L250" s="15" t="e">
        <f>VLOOKUP(C250,'NCPF8814_MF_Extraction_1%FDR'!$1:$249,11,FALSE)</f>
        <v>#N/A</v>
      </c>
    </row>
    <row r="251" spans="1:12">
      <c r="A251" s="13" t="s">
        <v>914</v>
      </c>
      <c r="C251" s="13" t="s">
        <v>914</v>
      </c>
      <c r="D251">
        <f>IFERROR(MATCH(C251,'NCPF8745_KH_Extraction_1%FDR'!$A$2:$A$1380,0),"No Match")</f>
        <v>6</v>
      </c>
      <c r="E251">
        <f>IFERROR(MATCH(C251,'NCPF8745_MF_Extraction_1%FDR'!$A$2:$A$297,0),"No Match")</f>
        <v>104</v>
      </c>
      <c r="F251">
        <f>IFERROR(MATCH(C251,'NCPF8814_MF_Extraction_1%FDR'!$A$2:$A$249,0),"No Match")</f>
        <v>150</v>
      </c>
      <c r="G251" t="str">
        <f>VLOOKUP(C251,'NCPF8745_KH_Extraction_1%FDR'!$1:$1380,2,FALSE)</f>
        <v>Phosphoglycerate kinase OS=Candida glabrata (strain ATCC 2001 / CBS 138 / JCM 3761 / NBRC 0622 / NRRL Y-65) GN=PGK1 PE=3 SV=1 - [PGK_CANGA]</v>
      </c>
      <c r="H251" s="15">
        <f>VLOOKUP(C251,'NCPF8745_KH_Extraction_1%FDR'!$1:$1380,11,FALSE)</f>
        <v>44.589587894659999</v>
      </c>
      <c r="I251" t="str">
        <f>VLOOKUP(C251,'NCPF8745_MF_Extraction_1%FDR'!$1:$297,2,FALSE)</f>
        <v>Phosphoglycerate kinase OS=Candida glabrata (strain ATCC 2001 / CBS 138 / JCM 3761 / NBRC 0622 / NRRL Y-65) GN=PGK1 PE=3 SV=1 - [PGK_CANGA]</v>
      </c>
      <c r="J251" s="15">
        <f>VLOOKUP(C251,'NCPF8745_MF_Extraction_1%FDR'!$1:$297,11,FALSE)</f>
        <v>44.589587894659999</v>
      </c>
      <c r="K251" t="str">
        <f>VLOOKUP(C251,'NCPF8814_MF_Extraction_1%FDR'!$1:$249,2,FALSE)</f>
        <v>Phosphoglycerate kinase OS=Candida glabrata (strain ATCC 2001 / CBS 138 / JCM 3761 / NBRC 0622 / NRRL Y-65) GN=PGK1 PE=3 SV=1 - [PGK_CANGA]</v>
      </c>
      <c r="L251" s="15">
        <f>VLOOKUP(C251,'NCPF8814_MF_Extraction_1%FDR'!$1:$249,11,FALSE)</f>
        <v>44.589587894659999</v>
      </c>
    </row>
    <row r="252" spans="1:12">
      <c r="A252" s="13" t="s">
        <v>915</v>
      </c>
      <c r="C252" s="13" t="s">
        <v>915</v>
      </c>
      <c r="D252">
        <f>IFERROR(MATCH(C252,'NCPF8745_KH_Extraction_1%FDR'!$A$2:$A$1380,0),"No Match")</f>
        <v>368</v>
      </c>
      <c r="E252" t="str">
        <f>IFERROR(MATCH(C252,'NCPF8745_MF_Extraction_1%FDR'!$A$2:$A$297,0),"No Match")</f>
        <v>No Match</v>
      </c>
      <c r="F252" t="str">
        <f>IFERROR(MATCH(C252,'NCPF8814_MF_Extraction_1%FDR'!$A$2:$A$249,0),"No Match")</f>
        <v>No Match</v>
      </c>
      <c r="G252" t="str">
        <f>VLOOKUP(C252,'NCPF8745_KH_Extraction_1%FDR'!$1:$1380,2,FALSE)</f>
        <v>Lactoylglutathione lyase OS=Candida glabrata (strain ATCC 2001 / CBS 138 / JCM 3761 / NBRC 0622 / NRRL Y-65) GN=GLO1 PE=3 SV=1 - [Q6FKY4_CANGA]</v>
      </c>
      <c r="H252" s="15">
        <f>VLOOKUP(C252,'NCPF8745_KH_Extraction_1%FDR'!$1:$1380,11,FALSE)</f>
        <v>36.372847914659999</v>
      </c>
      <c r="I252" t="e">
        <f>VLOOKUP(C252,'NCPF8745_MF_Extraction_1%FDR'!$1:$297,2,FALSE)</f>
        <v>#N/A</v>
      </c>
      <c r="J252" s="15" t="e">
        <f>VLOOKUP(C252,'NCPF8745_MF_Extraction_1%FDR'!$1:$297,11,FALSE)</f>
        <v>#N/A</v>
      </c>
      <c r="K252" t="e">
        <f>VLOOKUP(C252,'NCPF8814_MF_Extraction_1%FDR'!$1:$249,2,FALSE)</f>
        <v>#N/A</v>
      </c>
      <c r="L252" s="15" t="e">
        <f>VLOOKUP(C252,'NCPF8814_MF_Extraction_1%FDR'!$1:$249,11,FALSE)</f>
        <v>#N/A</v>
      </c>
    </row>
    <row r="253" spans="1:12">
      <c r="A253" s="13" t="s">
        <v>918</v>
      </c>
      <c r="C253" s="13" t="s">
        <v>918</v>
      </c>
      <c r="D253">
        <f>IFERROR(MATCH(C253,'NCPF8745_KH_Extraction_1%FDR'!$A$2:$A$1380,0),"No Match")</f>
        <v>1217</v>
      </c>
      <c r="E253" t="str">
        <f>IFERROR(MATCH(C253,'NCPF8745_MF_Extraction_1%FDR'!$A$2:$A$297,0),"No Match")</f>
        <v>No Match</v>
      </c>
      <c r="F253" t="str">
        <f>IFERROR(MATCH(C253,'NCPF8814_MF_Extraction_1%FDR'!$A$2:$A$249,0),"No Match")</f>
        <v>No Match</v>
      </c>
      <c r="G253" t="str">
        <f>VLOOKUP(C253,'NCPF8745_KH_Extraction_1%FDR'!$1:$1380,2,FALSE)</f>
        <v>Uncharacterized protein OS=Candida glabrata (strain ATCC 2001 / CBS 138 / JCM 3761 / NBRC 0622 / NRRL Y-65) GN=CAGL0L07370g PE=4 SV=1 - [Q6FKZ6_CANGA]</v>
      </c>
      <c r="H253" s="15">
        <f>VLOOKUP(C253,'NCPF8745_KH_Extraction_1%FDR'!$1:$1380,11,FALSE)</f>
        <v>52.9547872046601</v>
      </c>
      <c r="I253" t="e">
        <f>VLOOKUP(C253,'NCPF8745_MF_Extraction_1%FDR'!$1:$297,2,FALSE)</f>
        <v>#N/A</v>
      </c>
      <c r="J253" s="15" t="e">
        <f>VLOOKUP(C253,'NCPF8745_MF_Extraction_1%FDR'!$1:$297,11,FALSE)</f>
        <v>#N/A</v>
      </c>
      <c r="K253" t="e">
        <f>VLOOKUP(C253,'NCPF8814_MF_Extraction_1%FDR'!$1:$249,2,FALSE)</f>
        <v>#N/A</v>
      </c>
      <c r="L253" s="15" t="e">
        <f>VLOOKUP(C253,'NCPF8814_MF_Extraction_1%FDR'!$1:$249,11,FALSE)</f>
        <v>#N/A</v>
      </c>
    </row>
    <row r="254" spans="1:12">
      <c r="A254" s="13" t="s">
        <v>919</v>
      </c>
      <c r="C254" s="13" t="s">
        <v>919</v>
      </c>
      <c r="D254">
        <f>IFERROR(MATCH(C254,'NCPF8745_KH_Extraction_1%FDR'!$A$2:$A$1380,0),"No Match")</f>
        <v>440</v>
      </c>
      <c r="E254" t="str">
        <f>IFERROR(MATCH(C254,'NCPF8745_MF_Extraction_1%FDR'!$A$2:$A$297,0),"No Match")</f>
        <v>No Match</v>
      </c>
      <c r="F254" t="str">
        <f>IFERROR(MATCH(C254,'NCPF8814_MF_Extraction_1%FDR'!$A$2:$A$249,0),"No Match")</f>
        <v>No Match</v>
      </c>
      <c r="G254" t="str">
        <f>VLOOKUP(C254,'NCPF8745_KH_Extraction_1%FDR'!$1:$1380,2,FALSE)</f>
        <v>ATPase GET3 OS=Candida glabrata (strain ATCC 2001 / CBS 138 / JCM 3761 / NBRC 0622 / NRRL Y-65) GN=GET3 PE=3 SV=1 - [GET3_CANGA]</v>
      </c>
      <c r="H254" s="15">
        <f>VLOOKUP(C254,'NCPF8745_KH_Extraction_1%FDR'!$1:$1380,11,FALSE)</f>
        <v>38.870297814659999</v>
      </c>
      <c r="I254" t="e">
        <f>VLOOKUP(C254,'NCPF8745_MF_Extraction_1%FDR'!$1:$297,2,FALSE)</f>
        <v>#N/A</v>
      </c>
      <c r="J254" s="15" t="e">
        <f>VLOOKUP(C254,'NCPF8745_MF_Extraction_1%FDR'!$1:$297,11,FALSE)</f>
        <v>#N/A</v>
      </c>
      <c r="K254" t="e">
        <f>VLOOKUP(C254,'NCPF8814_MF_Extraction_1%FDR'!$1:$249,2,FALSE)</f>
        <v>#N/A</v>
      </c>
      <c r="L254" s="15" t="e">
        <f>VLOOKUP(C254,'NCPF8814_MF_Extraction_1%FDR'!$1:$249,11,FALSE)</f>
        <v>#N/A</v>
      </c>
    </row>
    <row r="255" spans="1:12">
      <c r="A255" s="13" t="s">
        <v>920</v>
      </c>
      <c r="C255" s="13" t="s">
        <v>920</v>
      </c>
      <c r="D255">
        <f>IFERROR(MATCH(C255,'NCPF8745_KH_Extraction_1%FDR'!$A$2:$A$1380,0),"No Match")</f>
        <v>1188</v>
      </c>
      <c r="E255" t="str">
        <f>IFERROR(MATCH(C255,'NCPF8745_MF_Extraction_1%FDR'!$A$2:$A$297,0),"No Match")</f>
        <v>No Match</v>
      </c>
      <c r="F255" t="str">
        <f>IFERROR(MATCH(C255,'NCPF8814_MF_Extraction_1%FDR'!$A$2:$A$249,0),"No Match")</f>
        <v>No Match</v>
      </c>
      <c r="G255" t="str">
        <f>VLOOKUP(C255,'NCPF8745_KH_Extraction_1%FDR'!$1:$1380,2,FALSE)</f>
        <v>Uncharacterized protein OS=Candida glabrata (strain ATCC 2001 / CBS 138 / JCM 3761 / NBRC 0622 / NRRL Y-65) GN=CAGL0L07282g PE=4 SV=1 - [Q6FL00_CANGA]</v>
      </c>
      <c r="H255" s="15">
        <f>VLOOKUP(C255,'NCPF8745_KH_Extraction_1%FDR'!$1:$1380,11,FALSE)</f>
        <v>38.848112134659999</v>
      </c>
      <c r="I255" t="e">
        <f>VLOOKUP(C255,'NCPF8745_MF_Extraction_1%FDR'!$1:$297,2,FALSE)</f>
        <v>#N/A</v>
      </c>
      <c r="J255" s="15" t="e">
        <f>VLOOKUP(C255,'NCPF8745_MF_Extraction_1%FDR'!$1:$297,11,FALSE)</f>
        <v>#N/A</v>
      </c>
      <c r="K255" t="e">
        <f>VLOOKUP(C255,'NCPF8814_MF_Extraction_1%FDR'!$1:$249,2,FALSE)</f>
        <v>#N/A</v>
      </c>
      <c r="L255" s="15" t="e">
        <f>VLOOKUP(C255,'NCPF8814_MF_Extraction_1%FDR'!$1:$249,11,FALSE)</f>
        <v>#N/A</v>
      </c>
    </row>
    <row r="256" spans="1:12">
      <c r="A256" s="13" t="s">
        <v>921</v>
      </c>
      <c r="C256" s="13" t="s">
        <v>921</v>
      </c>
      <c r="D256">
        <f>IFERROR(MATCH(C256,'NCPF8745_KH_Extraction_1%FDR'!$A$2:$A$1380,0),"No Match")</f>
        <v>962</v>
      </c>
      <c r="E256" t="str">
        <f>IFERROR(MATCH(C256,'NCPF8745_MF_Extraction_1%FDR'!$A$2:$A$297,0),"No Match")</f>
        <v>No Match</v>
      </c>
      <c r="F256" t="str">
        <f>IFERROR(MATCH(C256,'NCPF8814_MF_Extraction_1%FDR'!$A$2:$A$249,0),"No Match")</f>
        <v>No Match</v>
      </c>
      <c r="G256" t="str">
        <f>VLOOKUP(C256,'NCPF8745_KH_Extraction_1%FDR'!$1:$1380,2,FALSE)</f>
        <v>Uncharacterized protein OS=Candida glabrata (strain ATCC 2001 / CBS 138 / JCM 3761 / NBRC 0622 / NRRL Y-65) GN=CAGL0L07238g PE=4 SV=1 - [Q6FL02_CANGA]</v>
      </c>
      <c r="H256" s="15">
        <f>VLOOKUP(C256,'NCPF8745_KH_Extraction_1%FDR'!$1:$1380,11,FALSE)</f>
        <v>48.432780004660003</v>
      </c>
      <c r="I256" t="e">
        <f>VLOOKUP(C256,'NCPF8745_MF_Extraction_1%FDR'!$1:$297,2,FALSE)</f>
        <v>#N/A</v>
      </c>
      <c r="J256" s="15" t="e">
        <f>VLOOKUP(C256,'NCPF8745_MF_Extraction_1%FDR'!$1:$297,11,FALSE)</f>
        <v>#N/A</v>
      </c>
      <c r="K256" t="e">
        <f>VLOOKUP(C256,'NCPF8814_MF_Extraction_1%FDR'!$1:$249,2,FALSE)</f>
        <v>#N/A</v>
      </c>
      <c r="L256" s="15" t="e">
        <f>VLOOKUP(C256,'NCPF8814_MF_Extraction_1%FDR'!$1:$249,11,FALSE)</f>
        <v>#N/A</v>
      </c>
    </row>
    <row r="257" spans="1:12">
      <c r="A257" s="13" t="s">
        <v>922</v>
      </c>
      <c r="C257" s="13" t="s">
        <v>922</v>
      </c>
      <c r="D257">
        <f>IFERROR(MATCH(C257,'NCPF8745_KH_Extraction_1%FDR'!$A$2:$A$1380,0),"No Match")</f>
        <v>957</v>
      </c>
      <c r="E257" t="str">
        <f>IFERROR(MATCH(C257,'NCPF8745_MF_Extraction_1%FDR'!$A$2:$A$297,0),"No Match")</f>
        <v>No Match</v>
      </c>
      <c r="F257" t="str">
        <f>IFERROR(MATCH(C257,'NCPF8814_MF_Extraction_1%FDR'!$A$2:$A$249,0),"No Match")</f>
        <v>No Match</v>
      </c>
      <c r="G257" t="str">
        <f>VLOOKUP(C257,'NCPF8745_KH_Extraction_1%FDR'!$1:$1380,2,FALSE)</f>
        <v>Uncharacterized protein OS=Candida glabrata (strain ATCC 2001 / CBS 138 / JCM 3761 / NBRC 0622 / NRRL Y-65) GN=CAGL0L07216g PE=4 SV=1 - [Q6FL03_CANGA]</v>
      </c>
      <c r="H257" s="15">
        <f>VLOOKUP(C257,'NCPF8745_KH_Extraction_1%FDR'!$1:$1380,11,FALSE)</f>
        <v>96.833008874659896</v>
      </c>
      <c r="I257" t="e">
        <f>VLOOKUP(C257,'NCPF8745_MF_Extraction_1%FDR'!$1:$297,2,FALSE)</f>
        <v>#N/A</v>
      </c>
      <c r="J257" s="15" t="e">
        <f>VLOOKUP(C257,'NCPF8745_MF_Extraction_1%FDR'!$1:$297,11,FALSE)</f>
        <v>#N/A</v>
      </c>
      <c r="K257" t="e">
        <f>VLOOKUP(C257,'NCPF8814_MF_Extraction_1%FDR'!$1:$249,2,FALSE)</f>
        <v>#N/A</v>
      </c>
      <c r="L257" s="15" t="e">
        <f>VLOOKUP(C257,'NCPF8814_MF_Extraction_1%FDR'!$1:$249,11,FALSE)</f>
        <v>#N/A</v>
      </c>
    </row>
    <row r="258" spans="1:12">
      <c r="A258" s="13" t="s">
        <v>923</v>
      </c>
      <c r="C258" s="13" t="s">
        <v>923</v>
      </c>
      <c r="D258">
        <f>IFERROR(MATCH(C258,'NCPF8745_KH_Extraction_1%FDR'!$A$2:$A$1380,0),"No Match")</f>
        <v>998</v>
      </c>
      <c r="E258" t="str">
        <f>IFERROR(MATCH(C258,'NCPF8745_MF_Extraction_1%FDR'!$A$2:$A$297,0),"No Match")</f>
        <v>No Match</v>
      </c>
      <c r="F258" t="str">
        <f>IFERROR(MATCH(C258,'NCPF8814_MF_Extraction_1%FDR'!$A$2:$A$249,0),"No Match")</f>
        <v>No Match</v>
      </c>
      <c r="G258" t="str">
        <f>VLOOKUP(C258,'NCPF8745_KH_Extraction_1%FDR'!$1:$1380,2,FALSE)</f>
        <v>Uncharacterized protein OS=Candida glabrata (strain ATCC 2001 / CBS 138 / JCM 3761 / NBRC 0622 / NRRL Y-65) GN=CAGL0L07172g PE=4 SV=1 - [Q6FL05_CANGA]</v>
      </c>
      <c r="H258" s="15">
        <f>VLOOKUP(C258,'NCPF8745_KH_Extraction_1%FDR'!$1:$1380,11,FALSE)</f>
        <v>88.515719894659995</v>
      </c>
      <c r="I258" t="e">
        <f>VLOOKUP(C258,'NCPF8745_MF_Extraction_1%FDR'!$1:$297,2,FALSE)</f>
        <v>#N/A</v>
      </c>
      <c r="J258" s="15" t="e">
        <f>VLOOKUP(C258,'NCPF8745_MF_Extraction_1%FDR'!$1:$297,11,FALSE)</f>
        <v>#N/A</v>
      </c>
      <c r="K258" t="e">
        <f>VLOOKUP(C258,'NCPF8814_MF_Extraction_1%FDR'!$1:$249,2,FALSE)</f>
        <v>#N/A</v>
      </c>
      <c r="L258" s="15" t="e">
        <f>VLOOKUP(C258,'NCPF8814_MF_Extraction_1%FDR'!$1:$249,11,FALSE)</f>
        <v>#N/A</v>
      </c>
    </row>
    <row r="259" spans="1:12">
      <c r="A259" s="13" t="s">
        <v>4568</v>
      </c>
      <c r="C259" s="13" t="s">
        <v>4568</v>
      </c>
      <c r="D259" t="str">
        <f>IFERROR(MATCH(C259,'NCPF8745_KH_Extraction_1%FDR'!$A$2:$A$1380,0),"No Match")</f>
        <v>No Match</v>
      </c>
      <c r="E259">
        <f>IFERROR(MATCH(C259,'NCPF8745_MF_Extraction_1%FDR'!$A$2:$A$297,0),"No Match")</f>
        <v>179</v>
      </c>
      <c r="F259">
        <f>IFERROR(MATCH(C259,'NCPF8814_MF_Extraction_1%FDR'!$A$2:$A$249,0),"No Match")</f>
        <v>237</v>
      </c>
      <c r="G259" t="e">
        <f>VLOOKUP(C259,'NCPF8745_KH_Extraction_1%FDR'!$1:$1380,2,FALSE)</f>
        <v>#N/A</v>
      </c>
      <c r="H259" s="15" t="e">
        <f>VLOOKUP(C259,'NCPF8745_KH_Extraction_1%FDR'!$1:$1380,11,FALSE)</f>
        <v>#N/A</v>
      </c>
      <c r="I259" t="str">
        <f>VLOOKUP(C259,'NCPF8745_MF_Extraction_1%FDR'!$1:$297,2,FALSE)</f>
        <v>Uncharacterized protein OS=Candida glabrata (strain ATCC 2001 / CBS 138 / JCM 3761 / NBRC 0622 / NRRL Y-65) GN=CAGL0L07150g PE=4 SV=1 - [Q6FL06_CANGA]</v>
      </c>
      <c r="J259" s="15">
        <f>VLOOKUP(C259,'NCPF8745_MF_Extraction_1%FDR'!$1:$297,11,FALSE)</f>
        <v>15.843357044659999</v>
      </c>
      <c r="K259" t="str">
        <f>VLOOKUP(C259,'NCPF8814_MF_Extraction_1%FDR'!$1:$249,2,FALSE)</f>
        <v>Uncharacterized protein OS=Candida glabrata (strain ATCC 2001 / CBS 138 / JCM 3761 / NBRC 0622 / NRRL Y-65) GN=CAGL0L07150g PE=4 SV=1 - [Q6FL06_CANGA]</v>
      </c>
      <c r="L259" s="15">
        <f>VLOOKUP(C259,'NCPF8814_MF_Extraction_1%FDR'!$1:$249,11,FALSE)</f>
        <v>15.843357044659999</v>
      </c>
    </row>
    <row r="260" spans="1:12">
      <c r="A260" s="13" t="s">
        <v>927</v>
      </c>
      <c r="C260" s="13" t="s">
        <v>927</v>
      </c>
      <c r="D260">
        <f>IFERROR(MATCH(C260,'NCPF8745_KH_Extraction_1%FDR'!$A$2:$A$1380,0),"No Match")</f>
        <v>222</v>
      </c>
      <c r="E260" t="str">
        <f>IFERROR(MATCH(C260,'NCPF8745_MF_Extraction_1%FDR'!$A$2:$A$297,0),"No Match")</f>
        <v>No Match</v>
      </c>
      <c r="F260" t="str">
        <f>IFERROR(MATCH(C260,'NCPF8814_MF_Extraction_1%FDR'!$A$2:$A$249,0),"No Match")</f>
        <v>No Match</v>
      </c>
      <c r="G260" t="str">
        <f>VLOOKUP(C260,'NCPF8745_KH_Extraction_1%FDR'!$1:$1380,2,FALSE)</f>
        <v>Uncharacterized protein OS=Candida glabrata (strain ATCC 2001 / CBS 138 / JCM 3761 / NBRC 0622 / NRRL Y-65) GN=CAGL0L06974g PE=4 SV=1 - [Q6FL14_CANGA]</v>
      </c>
      <c r="H260" s="15">
        <f>VLOOKUP(C260,'NCPF8745_KH_Extraction_1%FDR'!$1:$1380,11,FALSE)</f>
        <v>30.620642994659999</v>
      </c>
      <c r="I260" t="e">
        <f>VLOOKUP(C260,'NCPF8745_MF_Extraction_1%FDR'!$1:$297,2,FALSE)</f>
        <v>#N/A</v>
      </c>
      <c r="J260" s="15" t="e">
        <f>VLOOKUP(C260,'NCPF8745_MF_Extraction_1%FDR'!$1:$297,11,FALSE)</f>
        <v>#N/A</v>
      </c>
      <c r="K260" t="e">
        <f>VLOOKUP(C260,'NCPF8814_MF_Extraction_1%FDR'!$1:$249,2,FALSE)</f>
        <v>#N/A</v>
      </c>
      <c r="L260" s="15" t="e">
        <f>VLOOKUP(C260,'NCPF8814_MF_Extraction_1%FDR'!$1:$249,11,FALSE)</f>
        <v>#N/A</v>
      </c>
    </row>
    <row r="261" spans="1:12">
      <c r="A261" s="13" t="s">
        <v>928</v>
      </c>
      <c r="C261" s="13" t="s">
        <v>928</v>
      </c>
      <c r="D261">
        <f>IFERROR(MATCH(C261,'NCPF8745_KH_Extraction_1%FDR'!$A$2:$A$1380,0),"No Match")</f>
        <v>618</v>
      </c>
      <c r="E261" t="str">
        <f>IFERROR(MATCH(C261,'NCPF8745_MF_Extraction_1%FDR'!$A$2:$A$297,0),"No Match")</f>
        <v>No Match</v>
      </c>
      <c r="F261" t="str">
        <f>IFERROR(MATCH(C261,'NCPF8814_MF_Extraction_1%FDR'!$A$2:$A$249,0),"No Match")</f>
        <v>No Match</v>
      </c>
      <c r="G261" t="str">
        <f>VLOOKUP(C261,'NCPF8745_KH_Extraction_1%FDR'!$1:$1380,2,FALSE)</f>
        <v>Eukaryotic translation initiation factor 3 subunit I OS=Candida glabrata (strain ATCC 2001 / CBS 138 / JCM 3761 / NBRC 0622 / NRRL Y-65) GN=TIF34 PE=3 SV=1 - [EIF3I_CANGA]</v>
      </c>
      <c r="H261" s="15">
        <f>VLOOKUP(C261,'NCPF8745_KH_Extraction_1%FDR'!$1:$1380,11,FALSE)</f>
        <v>38.63706523466</v>
      </c>
      <c r="I261" t="e">
        <f>VLOOKUP(C261,'NCPF8745_MF_Extraction_1%FDR'!$1:$297,2,FALSE)</f>
        <v>#N/A</v>
      </c>
      <c r="J261" s="15" t="e">
        <f>VLOOKUP(C261,'NCPF8745_MF_Extraction_1%FDR'!$1:$297,11,FALSE)</f>
        <v>#N/A</v>
      </c>
      <c r="K261" t="e">
        <f>VLOOKUP(C261,'NCPF8814_MF_Extraction_1%FDR'!$1:$249,2,FALSE)</f>
        <v>#N/A</v>
      </c>
      <c r="L261" s="15" t="e">
        <f>VLOOKUP(C261,'NCPF8814_MF_Extraction_1%FDR'!$1:$249,11,FALSE)</f>
        <v>#N/A</v>
      </c>
    </row>
    <row r="262" spans="1:12">
      <c r="A262" s="13" t="s">
        <v>929</v>
      </c>
      <c r="C262" s="13" t="s">
        <v>929</v>
      </c>
      <c r="D262">
        <f>IFERROR(MATCH(C262,'NCPF8745_KH_Extraction_1%FDR'!$A$2:$A$1380,0),"No Match")</f>
        <v>215</v>
      </c>
      <c r="E262" t="str">
        <f>IFERROR(MATCH(C262,'NCPF8745_MF_Extraction_1%FDR'!$A$2:$A$297,0),"No Match")</f>
        <v>No Match</v>
      </c>
      <c r="F262" t="str">
        <f>IFERROR(MATCH(C262,'NCPF8814_MF_Extraction_1%FDR'!$A$2:$A$249,0),"No Match")</f>
        <v>No Match</v>
      </c>
      <c r="G262" t="str">
        <f>VLOOKUP(C262,'NCPF8745_KH_Extraction_1%FDR'!$1:$1380,2,FALSE)</f>
        <v>ATP-dependent RNA helicase SUB2 OS=Candida glabrata (strain ATCC 2001 / CBS 138 / JCM 3761 / NBRC 0622 / NRRL Y-65) GN=SUB2 PE=3 SV=1 - [SUB2_CANGA]</v>
      </c>
      <c r="H262" s="15">
        <f>VLOOKUP(C262,'NCPF8745_KH_Extraction_1%FDR'!$1:$1380,11,FALSE)</f>
        <v>49.957553854659999</v>
      </c>
      <c r="I262" t="e">
        <f>VLOOKUP(C262,'NCPF8745_MF_Extraction_1%FDR'!$1:$297,2,FALSE)</f>
        <v>#N/A</v>
      </c>
      <c r="J262" s="15" t="e">
        <f>VLOOKUP(C262,'NCPF8745_MF_Extraction_1%FDR'!$1:$297,11,FALSE)</f>
        <v>#N/A</v>
      </c>
      <c r="K262" t="e">
        <f>VLOOKUP(C262,'NCPF8814_MF_Extraction_1%FDR'!$1:$249,2,FALSE)</f>
        <v>#N/A</v>
      </c>
      <c r="L262" s="15" t="e">
        <f>VLOOKUP(C262,'NCPF8814_MF_Extraction_1%FDR'!$1:$249,11,FALSE)</f>
        <v>#N/A</v>
      </c>
    </row>
    <row r="263" spans="1:12">
      <c r="A263" s="13" t="s">
        <v>930</v>
      </c>
      <c r="C263" s="13" t="s">
        <v>930</v>
      </c>
      <c r="D263">
        <f>IFERROR(MATCH(C263,'NCPF8745_KH_Extraction_1%FDR'!$A$2:$A$1380,0),"No Match")</f>
        <v>178</v>
      </c>
      <c r="E263">
        <f>IFERROR(MATCH(C263,'NCPF8745_MF_Extraction_1%FDR'!$A$2:$A$297,0),"No Match")</f>
        <v>32</v>
      </c>
      <c r="F263">
        <f>IFERROR(MATCH(C263,'NCPF8814_MF_Extraction_1%FDR'!$A$2:$A$249,0),"No Match")</f>
        <v>34</v>
      </c>
      <c r="G263" t="str">
        <f>VLOOKUP(C263,'NCPF8745_KH_Extraction_1%FDR'!$1:$1380,2,FALSE)</f>
        <v>60S ribosomal protein L13 OS=Candida glabrata (strain ATCC 2001 / CBS 138 / JCM 3761 / NBRC 0622 / NRRL Y-65) GN=CAGL0L06886g PE=3 SV=2 - [Q6FL18_CANGA]</v>
      </c>
      <c r="H263" s="15">
        <f>VLOOKUP(C263,'NCPF8745_KH_Extraction_1%FDR'!$1:$1380,11,FALSE)</f>
        <v>22.608485074659999</v>
      </c>
      <c r="I263" t="str">
        <f>VLOOKUP(C263,'NCPF8745_MF_Extraction_1%FDR'!$1:$297,2,FALSE)</f>
        <v>60S ribosomal protein L13 OS=Candida glabrata (strain ATCC 2001 / CBS 138 / JCM 3761 / NBRC 0622 / NRRL Y-65) GN=CAGL0L06886g PE=3 SV=2 - [Q6FL18_CANGA]</v>
      </c>
      <c r="J263" s="15">
        <f>VLOOKUP(C263,'NCPF8745_MF_Extraction_1%FDR'!$1:$297,11,FALSE)</f>
        <v>22.608485074659999</v>
      </c>
      <c r="K263" t="str">
        <f>VLOOKUP(C263,'NCPF8814_MF_Extraction_1%FDR'!$1:$249,2,FALSE)</f>
        <v>60S ribosomal protein L13 OS=Candida glabrata (strain ATCC 2001 / CBS 138 / JCM 3761 / NBRC 0622 / NRRL Y-65) GN=CAGL0L06886g PE=3 SV=2 - [Q6FL18_CANGA]</v>
      </c>
      <c r="L263" s="15">
        <f>VLOOKUP(C263,'NCPF8814_MF_Extraction_1%FDR'!$1:$249,11,FALSE)</f>
        <v>22.608485074659999</v>
      </c>
    </row>
    <row r="264" spans="1:12">
      <c r="A264" s="13" t="s">
        <v>934</v>
      </c>
      <c r="C264" s="13" t="s">
        <v>934</v>
      </c>
      <c r="D264">
        <f>IFERROR(MATCH(C264,'NCPF8745_KH_Extraction_1%FDR'!$A$2:$A$1380,0),"No Match")</f>
        <v>304</v>
      </c>
      <c r="E264" t="str">
        <f>IFERROR(MATCH(C264,'NCPF8745_MF_Extraction_1%FDR'!$A$2:$A$297,0),"No Match")</f>
        <v>No Match</v>
      </c>
      <c r="F264" t="str">
        <f>IFERROR(MATCH(C264,'NCPF8814_MF_Extraction_1%FDR'!$A$2:$A$249,0),"No Match")</f>
        <v>No Match</v>
      </c>
      <c r="G264" t="str">
        <f>VLOOKUP(C264,'NCPF8745_KH_Extraction_1%FDR'!$1:$1380,2,FALSE)</f>
        <v>Malate dehydrogenase OS=Candida glabrata (strain ATCC 2001 / CBS 138 / JCM 3761 / NBRC 0622 / NRRL Y-65) GN=CAGL0L06798g PE=3 SV=1 - [Q6FL22_CANGA]</v>
      </c>
      <c r="H264" s="15">
        <f>VLOOKUP(C264,'NCPF8745_KH_Extraction_1%FDR'!$1:$1380,11,FALSE)</f>
        <v>40.48745484466</v>
      </c>
      <c r="I264" t="e">
        <f>VLOOKUP(C264,'NCPF8745_MF_Extraction_1%FDR'!$1:$297,2,FALSE)</f>
        <v>#N/A</v>
      </c>
      <c r="J264" s="15" t="e">
        <f>VLOOKUP(C264,'NCPF8745_MF_Extraction_1%FDR'!$1:$297,11,FALSE)</f>
        <v>#N/A</v>
      </c>
      <c r="K264" t="e">
        <f>VLOOKUP(C264,'NCPF8814_MF_Extraction_1%FDR'!$1:$249,2,FALSE)</f>
        <v>#N/A</v>
      </c>
      <c r="L264" s="15" t="e">
        <f>VLOOKUP(C264,'NCPF8814_MF_Extraction_1%FDR'!$1:$249,11,FALSE)</f>
        <v>#N/A</v>
      </c>
    </row>
    <row r="265" spans="1:12">
      <c r="A265" s="13" t="s">
        <v>935</v>
      </c>
      <c r="C265" s="13" t="s">
        <v>935</v>
      </c>
      <c r="D265">
        <f>IFERROR(MATCH(C265,'NCPF8745_KH_Extraction_1%FDR'!$A$2:$A$1380,0),"No Match")</f>
        <v>401</v>
      </c>
      <c r="E265" t="str">
        <f>IFERROR(MATCH(C265,'NCPF8745_MF_Extraction_1%FDR'!$A$2:$A$297,0),"No Match")</f>
        <v>No Match</v>
      </c>
      <c r="F265" t="str">
        <f>IFERROR(MATCH(C265,'NCPF8814_MF_Extraction_1%FDR'!$A$2:$A$249,0),"No Match")</f>
        <v>No Match</v>
      </c>
      <c r="G265" t="str">
        <f>VLOOKUP(C265,'NCPF8745_KH_Extraction_1%FDR'!$1:$1380,2,FALSE)</f>
        <v>Uncharacterized protein OS=Candida glabrata (strain ATCC 2001 / CBS 138 / JCM 3761 / NBRC 0622 / NRRL Y-65) GN=CAGL0L06754g PE=4 SV=1 - [Q6FL24_CANGA]</v>
      </c>
      <c r="H265" s="15">
        <f>VLOOKUP(C265,'NCPF8745_KH_Extraction_1%FDR'!$1:$1380,11,FALSE)</f>
        <v>49.227227644659997</v>
      </c>
      <c r="I265" t="e">
        <f>VLOOKUP(C265,'NCPF8745_MF_Extraction_1%FDR'!$1:$297,2,FALSE)</f>
        <v>#N/A</v>
      </c>
      <c r="J265" s="15" t="e">
        <f>VLOOKUP(C265,'NCPF8745_MF_Extraction_1%FDR'!$1:$297,11,FALSE)</f>
        <v>#N/A</v>
      </c>
      <c r="K265" t="e">
        <f>VLOOKUP(C265,'NCPF8814_MF_Extraction_1%FDR'!$1:$249,2,FALSE)</f>
        <v>#N/A</v>
      </c>
      <c r="L265" s="15" t="e">
        <f>VLOOKUP(C265,'NCPF8814_MF_Extraction_1%FDR'!$1:$249,11,FALSE)</f>
        <v>#N/A</v>
      </c>
    </row>
    <row r="266" spans="1:12">
      <c r="A266" s="13" t="s">
        <v>937</v>
      </c>
      <c r="C266" s="13" t="s">
        <v>937</v>
      </c>
      <c r="D266">
        <f>IFERROR(MATCH(C266,'NCPF8745_KH_Extraction_1%FDR'!$A$2:$A$1380,0),"No Match")</f>
        <v>787</v>
      </c>
      <c r="E266" t="str">
        <f>IFERROR(MATCH(C266,'NCPF8745_MF_Extraction_1%FDR'!$A$2:$A$297,0),"No Match")</f>
        <v>No Match</v>
      </c>
      <c r="F266" t="str">
        <f>IFERROR(MATCH(C266,'NCPF8814_MF_Extraction_1%FDR'!$A$2:$A$249,0),"No Match")</f>
        <v>No Match</v>
      </c>
      <c r="G266" t="str">
        <f>VLOOKUP(C266,'NCPF8745_KH_Extraction_1%FDR'!$1:$1380,2,FALSE)</f>
        <v>Uncharacterized protein OS=Candida glabrata (strain ATCC 2001 / CBS 138 / JCM 3761 / NBRC 0622 / NRRL Y-65) GN=YHB1 PE=4 SV=1 - [Q6FL28_CANGA]</v>
      </c>
      <c r="H266" s="15">
        <f>VLOOKUP(C266,'NCPF8745_KH_Extraction_1%FDR'!$1:$1380,11,FALSE)</f>
        <v>44.241089654660001</v>
      </c>
      <c r="I266" t="e">
        <f>VLOOKUP(C266,'NCPF8745_MF_Extraction_1%FDR'!$1:$297,2,FALSE)</f>
        <v>#N/A</v>
      </c>
      <c r="J266" s="15" t="e">
        <f>VLOOKUP(C266,'NCPF8745_MF_Extraction_1%FDR'!$1:$297,11,FALSE)</f>
        <v>#N/A</v>
      </c>
      <c r="K266" t="e">
        <f>VLOOKUP(C266,'NCPF8814_MF_Extraction_1%FDR'!$1:$249,2,FALSE)</f>
        <v>#N/A</v>
      </c>
      <c r="L266" s="15" t="e">
        <f>VLOOKUP(C266,'NCPF8814_MF_Extraction_1%FDR'!$1:$249,11,FALSE)</f>
        <v>#N/A</v>
      </c>
    </row>
    <row r="267" spans="1:12">
      <c r="A267" s="13" t="s">
        <v>938</v>
      </c>
      <c r="C267" s="13" t="s">
        <v>938</v>
      </c>
      <c r="D267">
        <f>IFERROR(MATCH(C267,'NCPF8745_KH_Extraction_1%FDR'!$A$2:$A$1380,0),"No Match")</f>
        <v>938</v>
      </c>
      <c r="E267" t="str">
        <f>IFERROR(MATCH(C267,'NCPF8745_MF_Extraction_1%FDR'!$A$2:$A$297,0),"No Match")</f>
        <v>No Match</v>
      </c>
      <c r="F267" t="str">
        <f>IFERROR(MATCH(C267,'NCPF8814_MF_Extraction_1%FDR'!$A$2:$A$249,0),"No Match")</f>
        <v>No Match</v>
      </c>
      <c r="G267" t="str">
        <f>VLOOKUP(C267,'NCPF8745_KH_Extraction_1%FDR'!$1:$1380,2,FALSE)</f>
        <v>Uncharacterized protein OS=Candida glabrata (strain ATCC 2001 / CBS 138 / JCM 3761 / NBRC 0622 / NRRL Y-65) GN=PHO81 PE=4 SV=1 - [Q6FL30_CANGA]</v>
      </c>
      <c r="H267" s="15">
        <f>VLOOKUP(C267,'NCPF8745_KH_Extraction_1%FDR'!$1:$1380,11,FALSE)</f>
        <v>127.68404478466</v>
      </c>
      <c r="I267" t="e">
        <f>VLOOKUP(C267,'NCPF8745_MF_Extraction_1%FDR'!$1:$297,2,FALSE)</f>
        <v>#N/A</v>
      </c>
      <c r="J267" s="15" t="e">
        <f>VLOOKUP(C267,'NCPF8745_MF_Extraction_1%FDR'!$1:$297,11,FALSE)</f>
        <v>#N/A</v>
      </c>
      <c r="K267" t="e">
        <f>VLOOKUP(C267,'NCPF8814_MF_Extraction_1%FDR'!$1:$249,2,FALSE)</f>
        <v>#N/A</v>
      </c>
      <c r="L267" s="15" t="e">
        <f>VLOOKUP(C267,'NCPF8814_MF_Extraction_1%FDR'!$1:$249,11,FALSE)</f>
        <v>#N/A</v>
      </c>
    </row>
    <row r="268" spans="1:12">
      <c r="A268" s="13" t="s">
        <v>939</v>
      </c>
      <c r="C268" s="13" t="s">
        <v>939</v>
      </c>
      <c r="D268">
        <f>IFERROR(MATCH(C268,'NCPF8745_KH_Extraction_1%FDR'!$A$2:$A$1380,0),"No Match")</f>
        <v>961</v>
      </c>
      <c r="E268" t="str">
        <f>IFERROR(MATCH(C268,'NCPF8745_MF_Extraction_1%FDR'!$A$2:$A$297,0),"No Match")</f>
        <v>No Match</v>
      </c>
      <c r="F268" t="str">
        <f>IFERROR(MATCH(C268,'NCPF8814_MF_Extraction_1%FDR'!$A$2:$A$249,0),"No Match")</f>
        <v>No Match</v>
      </c>
      <c r="G268" t="str">
        <f>VLOOKUP(C268,'NCPF8745_KH_Extraction_1%FDR'!$1:$1380,2,FALSE)</f>
        <v>Uncharacterized protein OS=Candida glabrata (strain ATCC 2001 / CBS 138 / JCM 3761 / NBRC 0622 / NRRL Y-65) GN=NAS6 PE=4 SV=1 - [Q6FL31_CANGA]</v>
      </c>
      <c r="H268" s="15">
        <f>VLOOKUP(C268,'NCPF8745_KH_Extraction_1%FDR'!$1:$1380,11,FALSE)</f>
        <v>25.44916157466</v>
      </c>
      <c r="I268" t="e">
        <f>VLOOKUP(C268,'NCPF8745_MF_Extraction_1%FDR'!$1:$297,2,FALSE)</f>
        <v>#N/A</v>
      </c>
      <c r="J268" s="15" t="e">
        <f>VLOOKUP(C268,'NCPF8745_MF_Extraction_1%FDR'!$1:$297,11,FALSE)</f>
        <v>#N/A</v>
      </c>
      <c r="K268" t="e">
        <f>VLOOKUP(C268,'NCPF8814_MF_Extraction_1%FDR'!$1:$249,2,FALSE)</f>
        <v>#N/A</v>
      </c>
      <c r="L268" s="15" t="e">
        <f>VLOOKUP(C268,'NCPF8814_MF_Extraction_1%FDR'!$1:$249,11,FALSE)</f>
        <v>#N/A</v>
      </c>
    </row>
    <row r="269" spans="1:12">
      <c r="A269" s="13" t="s">
        <v>940</v>
      </c>
      <c r="C269" s="13" t="s">
        <v>940</v>
      </c>
      <c r="D269">
        <f>IFERROR(MATCH(C269,'NCPF8745_KH_Extraction_1%FDR'!$A$2:$A$1380,0),"No Match")</f>
        <v>686</v>
      </c>
      <c r="E269" t="str">
        <f>IFERROR(MATCH(C269,'NCPF8745_MF_Extraction_1%FDR'!$A$2:$A$297,0),"No Match")</f>
        <v>No Match</v>
      </c>
      <c r="F269" t="str">
        <f>IFERROR(MATCH(C269,'NCPF8814_MF_Extraction_1%FDR'!$A$2:$A$249,0),"No Match")</f>
        <v>No Match</v>
      </c>
      <c r="G269" t="str">
        <f>VLOOKUP(C269,'NCPF8745_KH_Extraction_1%FDR'!$1:$1380,2,FALSE)</f>
        <v>Uncharacterized protein OS=Candida glabrata (strain ATCC 2001 / CBS 138 / JCM 3761 / NBRC 0622 / NRRL Y-65) GN=CAGL0L06490g PE=4 SV=1 - [Q6FL37_CANGA]</v>
      </c>
      <c r="H269" s="15">
        <f>VLOOKUP(C269,'NCPF8745_KH_Extraction_1%FDR'!$1:$1380,11,FALSE)</f>
        <v>34.093275744659998</v>
      </c>
      <c r="I269" t="e">
        <f>VLOOKUP(C269,'NCPF8745_MF_Extraction_1%FDR'!$1:$297,2,FALSE)</f>
        <v>#N/A</v>
      </c>
      <c r="J269" s="15" t="e">
        <f>VLOOKUP(C269,'NCPF8745_MF_Extraction_1%FDR'!$1:$297,11,FALSE)</f>
        <v>#N/A</v>
      </c>
      <c r="K269" t="e">
        <f>VLOOKUP(C269,'NCPF8814_MF_Extraction_1%FDR'!$1:$249,2,FALSE)</f>
        <v>#N/A</v>
      </c>
      <c r="L269" s="15" t="e">
        <f>VLOOKUP(C269,'NCPF8814_MF_Extraction_1%FDR'!$1:$249,11,FALSE)</f>
        <v>#N/A</v>
      </c>
    </row>
    <row r="270" spans="1:12">
      <c r="A270" s="13" t="s">
        <v>942</v>
      </c>
      <c r="C270" s="13" t="s">
        <v>942</v>
      </c>
      <c r="D270">
        <f>IFERROR(MATCH(C270,'NCPF8745_KH_Extraction_1%FDR'!$A$2:$A$1380,0),"No Match")</f>
        <v>1322</v>
      </c>
      <c r="E270" t="str">
        <f>IFERROR(MATCH(C270,'NCPF8745_MF_Extraction_1%FDR'!$A$2:$A$297,0),"No Match")</f>
        <v>No Match</v>
      </c>
      <c r="F270" t="str">
        <f>IFERROR(MATCH(C270,'NCPF8814_MF_Extraction_1%FDR'!$A$2:$A$249,0),"No Match")</f>
        <v>No Match</v>
      </c>
      <c r="G270" t="str">
        <f>VLOOKUP(C270,'NCPF8745_KH_Extraction_1%FDR'!$1:$1380,2,FALSE)</f>
        <v>Probable metalloprotease ARX1 OS=Candida glabrata (strain ATCC 2001 / CBS 138 / JCM 3761 / NBRC 0622 / NRRL Y-65) GN=ARX1 PE=3 SV=1 - [ARX1_CANGA]</v>
      </c>
      <c r="H270" s="15">
        <f>VLOOKUP(C270,'NCPF8745_KH_Extraction_1%FDR'!$1:$1380,11,FALSE)</f>
        <v>64.689152944660094</v>
      </c>
      <c r="I270" t="e">
        <f>VLOOKUP(C270,'NCPF8745_MF_Extraction_1%FDR'!$1:$297,2,FALSE)</f>
        <v>#N/A</v>
      </c>
      <c r="J270" s="15" t="e">
        <f>VLOOKUP(C270,'NCPF8745_MF_Extraction_1%FDR'!$1:$297,11,FALSE)</f>
        <v>#N/A</v>
      </c>
      <c r="K270" t="e">
        <f>VLOOKUP(C270,'NCPF8814_MF_Extraction_1%FDR'!$1:$249,2,FALSE)</f>
        <v>#N/A</v>
      </c>
      <c r="L270" s="15" t="e">
        <f>VLOOKUP(C270,'NCPF8814_MF_Extraction_1%FDR'!$1:$249,11,FALSE)</f>
        <v>#N/A</v>
      </c>
    </row>
    <row r="271" spans="1:12">
      <c r="A271" s="13" t="s">
        <v>943</v>
      </c>
      <c r="C271" s="13" t="s">
        <v>943</v>
      </c>
      <c r="D271">
        <f>IFERROR(MATCH(C271,'NCPF8745_KH_Extraction_1%FDR'!$A$2:$A$1380,0),"No Match")</f>
        <v>61</v>
      </c>
      <c r="E271" t="str">
        <f>IFERROR(MATCH(C271,'NCPF8745_MF_Extraction_1%FDR'!$A$2:$A$297,0),"No Match")</f>
        <v>No Match</v>
      </c>
      <c r="F271" t="str">
        <f>IFERROR(MATCH(C271,'NCPF8814_MF_Extraction_1%FDR'!$A$2:$A$249,0),"No Match")</f>
        <v>No Match</v>
      </c>
      <c r="G271" t="str">
        <f>VLOOKUP(C271,'NCPF8745_KH_Extraction_1%FDR'!$1:$1380,2,FALSE)</f>
        <v>Uncharacterized protein OS=Candida glabrata (strain ATCC 2001 / CBS 138 / JCM 3761 / NBRC 0622 / NRRL Y-65) GN=BMH1(B) PE=3 SV=1 - [Q6FL46_CANGA]</v>
      </c>
      <c r="H271" s="15">
        <f>VLOOKUP(C271,'NCPF8745_KH_Extraction_1%FDR'!$1:$1380,11,FALSE)</f>
        <v>28.31913619466</v>
      </c>
      <c r="I271" t="e">
        <f>VLOOKUP(C271,'NCPF8745_MF_Extraction_1%FDR'!$1:$297,2,FALSE)</f>
        <v>#N/A</v>
      </c>
      <c r="J271" s="15" t="e">
        <f>VLOOKUP(C271,'NCPF8745_MF_Extraction_1%FDR'!$1:$297,11,FALSE)</f>
        <v>#N/A</v>
      </c>
      <c r="K271" t="e">
        <f>VLOOKUP(C271,'NCPF8814_MF_Extraction_1%FDR'!$1:$249,2,FALSE)</f>
        <v>#N/A</v>
      </c>
      <c r="L271" s="15" t="e">
        <f>VLOOKUP(C271,'NCPF8814_MF_Extraction_1%FDR'!$1:$249,11,FALSE)</f>
        <v>#N/A</v>
      </c>
    </row>
    <row r="272" spans="1:12">
      <c r="A272" s="13" t="s">
        <v>944</v>
      </c>
      <c r="C272" s="13" t="s">
        <v>944</v>
      </c>
      <c r="D272">
        <f>IFERROR(MATCH(C272,'NCPF8745_KH_Extraction_1%FDR'!$A$2:$A$1380,0),"No Match")</f>
        <v>1100</v>
      </c>
      <c r="E272">
        <f>IFERROR(MATCH(C272,'NCPF8745_MF_Extraction_1%FDR'!$A$2:$A$297,0),"No Match")</f>
        <v>108</v>
      </c>
      <c r="F272">
        <f>IFERROR(MATCH(C272,'NCPF8814_MF_Extraction_1%FDR'!$A$2:$A$249,0),"No Match")</f>
        <v>40</v>
      </c>
      <c r="G272" t="str">
        <f>VLOOKUP(C272,'NCPF8745_KH_Extraction_1%FDR'!$1:$1380,2,FALSE)</f>
        <v>Uncharacterized protein OS=Candida glabrata (strain ATCC 2001 / CBS 138 / JCM 3761 / NBRC 0622 / NRRL Y-65) GN=CAGL0L06248g PE=4 SV=1 - [Q6FL47_CANGA]</v>
      </c>
      <c r="H272" s="15">
        <f>VLOOKUP(C272,'NCPF8745_KH_Extraction_1%FDR'!$1:$1380,11,FALSE)</f>
        <v>9.8138999146600003</v>
      </c>
      <c r="I272" t="str">
        <f>VLOOKUP(C272,'NCPF8745_MF_Extraction_1%FDR'!$1:$297,2,FALSE)</f>
        <v>Uncharacterized protein OS=Candida glabrata (strain ATCC 2001 / CBS 138 / JCM 3761 / NBRC 0622 / NRRL Y-65) GN=CAGL0L06248g PE=4 SV=1 - [Q6FL47_CANGA]</v>
      </c>
      <c r="J272" s="15">
        <f>VLOOKUP(C272,'NCPF8745_MF_Extraction_1%FDR'!$1:$297,11,FALSE)</f>
        <v>9.8138999146600003</v>
      </c>
      <c r="K272" t="str">
        <f>VLOOKUP(C272,'NCPF8814_MF_Extraction_1%FDR'!$1:$249,2,FALSE)</f>
        <v>Uncharacterized protein OS=Candida glabrata (strain ATCC 2001 / CBS 138 / JCM 3761 / NBRC 0622 / NRRL Y-65) GN=CAGL0L06248g PE=4 SV=1 - [Q6FL47_CANGA]</v>
      </c>
      <c r="L272" s="15">
        <f>VLOOKUP(C272,'NCPF8814_MF_Extraction_1%FDR'!$1:$249,11,FALSE)</f>
        <v>9.8138999146600003</v>
      </c>
    </row>
    <row r="273" spans="1:12">
      <c r="A273" s="13" t="s">
        <v>945</v>
      </c>
      <c r="C273" s="13" t="s">
        <v>945</v>
      </c>
      <c r="D273">
        <f>IFERROR(MATCH(C273,'NCPF8745_KH_Extraction_1%FDR'!$A$2:$A$1380,0),"No Match")</f>
        <v>784</v>
      </c>
      <c r="E273">
        <f>IFERROR(MATCH(C273,'NCPF8745_MF_Extraction_1%FDR'!$A$2:$A$297,0),"No Match")</f>
        <v>279</v>
      </c>
      <c r="F273">
        <f>IFERROR(MATCH(C273,'NCPF8814_MF_Extraction_1%FDR'!$A$2:$A$249,0),"No Match")</f>
        <v>127</v>
      </c>
      <c r="G273" t="str">
        <f>VLOOKUP(C273,'NCPF8745_KH_Extraction_1%FDR'!$1:$1380,2,FALSE)</f>
        <v>Uncharacterized protein OS=Candida glabrata (strain ATCC 2001 / CBS 138 / JCM 3761 / NBRC 0622 / NRRL Y-65) GN=CAGL0L06204g PE=3 SV=1 - [Q6FL49_CANGA]</v>
      </c>
      <c r="H273" s="15">
        <f>VLOOKUP(C273,'NCPF8745_KH_Extraction_1%FDR'!$1:$1380,11,FALSE)</f>
        <v>14.79662806466</v>
      </c>
      <c r="I273" t="str">
        <f>VLOOKUP(C273,'NCPF8745_MF_Extraction_1%FDR'!$1:$297,2,FALSE)</f>
        <v>Uncharacterized protein OS=Candida glabrata (strain ATCC 2001 / CBS 138 / JCM 3761 / NBRC 0622 / NRRL Y-65) GN=CAGL0L06204g PE=3 SV=1 - [Q6FL49_CANGA]</v>
      </c>
      <c r="J273" s="15">
        <f>VLOOKUP(C273,'NCPF8745_MF_Extraction_1%FDR'!$1:$297,11,FALSE)</f>
        <v>14.79662806466</v>
      </c>
      <c r="K273" t="str">
        <f>VLOOKUP(C273,'NCPF8814_MF_Extraction_1%FDR'!$1:$249,2,FALSE)</f>
        <v>Uncharacterized protein OS=Candida glabrata (strain ATCC 2001 / CBS 138 / JCM 3761 / NBRC 0622 / NRRL Y-65) GN=CAGL0L06204g PE=3 SV=1 - [Q6FL49_CANGA]</v>
      </c>
      <c r="L273" s="15">
        <f>VLOOKUP(C273,'NCPF8814_MF_Extraction_1%FDR'!$1:$249,11,FALSE)</f>
        <v>14.79662806466</v>
      </c>
    </row>
    <row r="274" spans="1:12">
      <c r="A274" s="13" t="s">
        <v>946</v>
      </c>
      <c r="C274" s="13" t="s">
        <v>946</v>
      </c>
      <c r="D274">
        <f>IFERROR(MATCH(C274,'NCPF8745_KH_Extraction_1%FDR'!$A$2:$A$1380,0),"No Match")</f>
        <v>852</v>
      </c>
      <c r="E274" t="str">
        <f>IFERROR(MATCH(C274,'NCPF8745_MF_Extraction_1%FDR'!$A$2:$A$297,0),"No Match")</f>
        <v>No Match</v>
      </c>
      <c r="F274" t="str">
        <f>IFERROR(MATCH(C274,'NCPF8814_MF_Extraction_1%FDR'!$A$2:$A$249,0),"No Match")</f>
        <v>No Match</v>
      </c>
      <c r="G274" t="str">
        <f>VLOOKUP(C274,'NCPF8745_KH_Extraction_1%FDR'!$1:$1380,2,FALSE)</f>
        <v>Protein phosphatase PP2A regulatory subunit B OS=Candida glabrata (strain ATCC 2001 / CBS 138 / JCM 3761 / NBRC 0622 / NRRL Y-65) GN=CAGL0L06182g PE=3 SV=1 - [Q6FL50_CANGA]</v>
      </c>
      <c r="H274" s="15">
        <f>VLOOKUP(C274,'NCPF8745_KH_Extraction_1%FDR'!$1:$1380,11,FALSE)</f>
        <v>56.578780674660102</v>
      </c>
      <c r="I274" t="e">
        <f>VLOOKUP(C274,'NCPF8745_MF_Extraction_1%FDR'!$1:$297,2,FALSE)</f>
        <v>#N/A</v>
      </c>
      <c r="J274" s="15" t="e">
        <f>VLOOKUP(C274,'NCPF8745_MF_Extraction_1%FDR'!$1:$297,11,FALSE)</f>
        <v>#N/A</v>
      </c>
      <c r="K274" t="e">
        <f>VLOOKUP(C274,'NCPF8814_MF_Extraction_1%FDR'!$1:$249,2,FALSE)</f>
        <v>#N/A</v>
      </c>
      <c r="L274" s="15" t="e">
        <f>VLOOKUP(C274,'NCPF8814_MF_Extraction_1%FDR'!$1:$249,11,FALSE)</f>
        <v>#N/A</v>
      </c>
    </row>
    <row r="275" spans="1:12">
      <c r="A275" s="13" t="s">
        <v>947</v>
      </c>
      <c r="C275" s="13" t="s">
        <v>947</v>
      </c>
      <c r="D275">
        <f>IFERROR(MATCH(C275,'NCPF8745_KH_Extraction_1%FDR'!$A$2:$A$1380,0),"No Match")</f>
        <v>361</v>
      </c>
      <c r="E275">
        <f>IFERROR(MATCH(C275,'NCPF8745_MF_Extraction_1%FDR'!$A$2:$A$297,0),"No Match")</f>
        <v>8</v>
      </c>
      <c r="F275">
        <f>IFERROR(MATCH(C275,'NCPF8814_MF_Extraction_1%FDR'!$A$2:$A$249,0),"No Match")</f>
        <v>6</v>
      </c>
      <c r="G275" t="str">
        <f>VLOOKUP(C275,'NCPF8745_KH_Extraction_1%FDR'!$1:$1380,2,FALSE)</f>
        <v>Uncharacterized protein OS=Candida glabrata (strain ATCC 2001 / CBS 138 / JCM 3761 / NBRC 0622 / NRRL Y-65) GN=CAGL0L06160g PE=4 SV=1 - [Q6FL51_CANGA]</v>
      </c>
      <c r="H275" s="15">
        <f>VLOOKUP(C275,'NCPF8745_KH_Extraction_1%FDR'!$1:$1380,11,FALSE)</f>
        <v>16.919503444659998</v>
      </c>
      <c r="I275" t="str">
        <f>VLOOKUP(C275,'NCPF8745_MF_Extraction_1%FDR'!$1:$297,2,FALSE)</f>
        <v>Uncharacterized protein OS=Candida glabrata (strain ATCC 2001 / CBS 138 / JCM 3761 / NBRC 0622 / NRRL Y-65) GN=CAGL0L06160g PE=4 SV=1 - [Q6FL51_CANGA]</v>
      </c>
      <c r="J275" s="15">
        <f>VLOOKUP(C275,'NCPF8745_MF_Extraction_1%FDR'!$1:$297,11,FALSE)</f>
        <v>16.919503444659998</v>
      </c>
      <c r="K275" t="str">
        <f>VLOOKUP(C275,'NCPF8814_MF_Extraction_1%FDR'!$1:$249,2,FALSE)</f>
        <v>Uncharacterized protein OS=Candida glabrata (strain ATCC 2001 / CBS 138 / JCM 3761 / NBRC 0622 / NRRL Y-65) GN=CAGL0L06160g PE=4 SV=1 - [Q6FL51_CANGA]</v>
      </c>
      <c r="L275" s="15">
        <f>VLOOKUP(C275,'NCPF8814_MF_Extraction_1%FDR'!$1:$249,11,FALSE)</f>
        <v>16.919503444659998</v>
      </c>
    </row>
    <row r="276" spans="1:12">
      <c r="A276" s="13" t="s">
        <v>950</v>
      </c>
      <c r="C276" s="13" t="s">
        <v>950</v>
      </c>
      <c r="D276">
        <f>IFERROR(MATCH(C276,'NCPF8745_KH_Extraction_1%FDR'!$A$2:$A$1380,0),"No Match")</f>
        <v>504</v>
      </c>
      <c r="E276" t="str">
        <f>IFERROR(MATCH(C276,'NCPF8745_MF_Extraction_1%FDR'!$A$2:$A$297,0),"No Match")</f>
        <v>No Match</v>
      </c>
      <c r="F276" t="str">
        <f>IFERROR(MATCH(C276,'NCPF8814_MF_Extraction_1%FDR'!$A$2:$A$249,0),"No Match")</f>
        <v>No Match</v>
      </c>
      <c r="G276" t="str">
        <f>VLOOKUP(C276,'NCPF8745_KH_Extraction_1%FDR'!$1:$1380,2,FALSE)</f>
        <v>5'-3' exoribonuclease 1 OS=Candida glabrata (strain ATCC 2001 / CBS 138 / JCM 3761 / NBRC 0622 / NRRL Y-65) GN=CAGL0L05874g PE=3 SV=1 - [Q6FL64_CANGA]</v>
      </c>
      <c r="H276" s="15">
        <f>VLOOKUP(C276,'NCPF8745_KH_Extraction_1%FDR'!$1:$1380,11,FALSE)</f>
        <v>174.94685101466001</v>
      </c>
      <c r="I276" t="e">
        <f>VLOOKUP(C276,'NCPF8745_MF_Extraction_1%FDR'!$1:$297,2,FALSE)</f>
        <v>#N/A</v>
      </c>
      <c r="J276" s="15" t="e">
        <f>VLOOKUP(C276,'NCPF8745_MF_Extraction_1%FDR'!$1:$297,11,FALSE)</f>
        <v>#N/A</v>
      </c>
      <c r="K276" t="e">
        <f>VLOOKUP(C276,'NCPF8814_MF_Extraction_1%FDR'!$1:$249,2,FALSE)</f>
        <v>#N/A</v>
      </c>
      <c r="L276" s="15" t="e">
        <f>VLOOKUP(C276,'NCPF8814_MF_Extraction_1%FDR'!$1:$249,11,FALSE)</f>
        <v>#N/A</v>
      </c>
    </row>
    <row r="277" spans="1:12">
      <c r="A277" s="13" t="s">
        <v>951</v>
      </c>
      <c r="C277" s="13" t="s">
        <v>951</v>
      </c>
      <c r="D277">
        <f>IFERROR(MATCH(C277,'NCPF8745_KH_Extraction_1%FDR'!$A$2:$A$1380,0),"No Match")</f>
        <v>1334</v>
      </c>
      <c r="E277" t="str">
        <f>IFERROR(MATCH(C277,'NCPF8745_MF_Extraction_1%FDR'!$A$2:$A$297,0),"No Match")</f>
        <v>No Match</v>
      </c>
      <c r="F277" t="str">
        <f>IFERROR(MATCH(C277,'NCPF8814_MF_Extraction_1%FDR'!$A$2:$A$249,0),"No Match")</f>
        <v>No Match</v>
      </c>
      <c r="G277" t="str">
        <f>VLOOKUP(C277,'NCPF8745_KH_Extraction_1%FDR'!$1:$1380,2,FALSE)</f>
        <v>Uncharacterized protein OS=Candida glabrata (strain ATCC 2001 / CBS 138 / JCM 3761 / NBRC 0622 / NRRL Y-65) GN=CAGL0L05852g PE=4 SV=1 - [Q6FL65_CANGA]</v>
      </c>
      <c r="H277" s="15">
        <f>VLOOKUP(C277,'NCPF8745_KH_Extraction_1%FDR'!$1:$1380,11,FALSE)</f>
        <v>51.14261807466</v>
      </c>
      <c r="I277" t="e">
        <f>VLOOKUP(C277,'NCPF8745_MF_Extraction_1%FDR'!$1:$297,2,FALSE)</f>
        <v>#N/A</v>
      </c>
      <c r="J277" s="15" t="e">
        <f>VLOOKUP(C277,'NCPF8745_MF_Extraction_1%FDR'!$1:$297,11,FALSE)</f>
        <v>#N/A</v>
      </c>
      <c r="K277" t="e">
        <f>VLOOKUP(C277,'NCPF8814_MF_Extraction_1%FDR'!$1:$249,2,FALSE)</f>
        <v>#N/A</v>
      </c>
      <c r="L277" s="15" t="e">
        <f>VLOOKUP(C277,'NCPF8814_MF_Extraction_1%FDR'!$1:$249,11,FALSE)</f>
        <v>#N/A</v>
      </c>
    </row>
    <row r="278" spans="1:12">
      <c r="A278" s="13" t="s">
        <v>952</v>
      </c>
      <c r="C278" s="13" t="s">
        <v>952</v>
      </c>
      <c r="D278">
        <f>IFERROR(MATCH(C278,'NCPF8745_KH_Extraction_1%FDR'!$A$2:$A$1380,0),"No Match")</f>
        <v>56</v>
      </c>
      <c r="E278" t="str">
        <f>IFERROR(MATCH(C278,'NCPF8745_MF_Extraction_1%FDR'!$A$2:$A$297,0),"No Match")</f>
        <v>No Match</v>
      </c>
      <c r="F278" t="str">
        <f>IFERROR(MATCH(C278,'NCPF8814_MF_Extraction_1%FDR'!$A$2:$A$249,0),"No Match")</f>
        <v>No Match</v>
      </c>
      <c r="G278" t="str">
        <f>VLOOKUP(C278,'NCPF8745_KH_Extraction_1%FDR'!$1:$1380,2,FALSE)</f>
        <v>Uncharacterized protein OS=Candida glabrata (strain ATCC 2001 / CBS 138 / JCM 3761 / NBRC 0622 / NRRL Y-65) GN=CAGL0L05676g PE=3 SV=1 - [Q6FL72_CANGA]</v>
      </c>
      <c r="H278" s="15">
        <f>VLOOKUP(C278,'NCPF8745_KH_Extraction_1%FDR'!$1:$1380,11,FALSE)</f>
        <v>244.64938920466</v>
      </c>
      <c r="I278" t="e">
        <f>VLOOKUP(C278,'NCPF8745_MF_Extraction_1%FDR'!$1:$297,2,FALSE)</f>
        <v>#N/A</v>
      </c>
      <c r="J278" s="15" t="e">
        <f>VLOOKUP(C278,'NCPF8745_MF_Extraction_1%FDR'!$1:$297,11,FALSE)</f>
        <v>#N/A</v>
      </c>
      <c r="K278" t="e">
        <f>VLOOKUP(C278,'NCPF8814_MF_Extraction_1%FDR'!$1:$249,2,FALSE)</f>
        <v>#N/A</v>
      </c>
      <c r="L278" s="15" t="e">
        <f>VLOOKUP(C278,'NCPF8814_MF_Extraction_1%FDR'!$1:$249,11,FALSE)</f>
        <v>#N/A</v>
      </c>
    </row>
    <row r="279" spans="1:12">
      <c r="A279" s="13" t="s">
        <v>953</v>
      </c>
      <c r="C279" s="13" t="s">
        <v>953</v>
      </c>
      <c r="D279">
        <f>IFERROR(MATCH(C279,'NCPF8745_KH_Extraction_1%FDR'!$A$2:$A$1380,0),"No Match")</f>
        <v>1278</v>
      </c>
      <c r="E279" t="str">
        <f>IFERROR(MATCH(C279,'NCPF8745_MF_Extraction_1%FDR'!$A$2:$A$297,0),"No Match")</f>
        <v>No Match</v>
      </c>
      <c r="F279" t="str">
        <f>IFERROR(MATCH(C279,'NCPF8814_MF_Extraction_1%FDR'!$A$2:$A$249,0),"No Match")</f>
        <v>No Match</v>
      </c>
      <c r="G279" t="str">
        <f>VLOOKUP(C279,'NCPF8745_KH_Extraction_1%FDR'!$1:$1380,2,FALSE)</f>
        <v>Uncharacterized protein OS=Candida glabrata (strain ATCC 2001 / CBS 138 / JCM 3761 / NBRC 0622 / NRRL Y-65) GN=CAGL0L05632g PE=4 SV=1 - [Q6FL74_CANGA]</v>
      </c>
      <c r="H279" s="15">
        <f>VLOOKUP(C279,'NCPF8745_KH_Extraction_1%FDR'!$1:$1380,11,FALSE)</f>
        <v>73.135903564660097</v>
      </c>
      <c r="I279" t="e">
        <f>VLOOKUP(C279,'NCPF8745_MF_Extraction_1%FDR'!$1:$297,2,FALSE)</f>
        <v>#N/A</v>
      </c>
      <c r="J279" s="15" t="e">
        <f>VLOOKUP(C279,'NCPF8745_MF_Extraction_1%FDR'!$1:$297,11,FALSE)</f>
        <v>#N/A</v>
      </c>
      <c r="K279" t="e">
        <f>VLOOKUP(C279,'NCPF8814_MF_Extraction_1%FDR'!$1:$249,2,FALSE)</f>
        <v>#N/A</v>
      </c>
      <c r="L279" s="15" t="e">
        <f>VLOOKUP(C279,'NCPF8814_MF_Extraction_1%FDR'!$1:$249,11,FALSE)</f>
        <v>#N/A</v>
      </c>
    </row>
    <row r="280" spans="1:12">
      <c r="A280" s="13" t="s">
        <v>955</v>
      </c>
      <c r="C280" s="13" t="s">
        <v>955</v>
      </c>
      <c r="D280">
        <f>IFERROR(MATCH(C280,'NCPF8745_KH_Extraction_1%FDR'!$A$2:$A$1380,0),"No Match")</f>
        <v>226</v>
      </c>
      <c r="E280" t="str">
        <f>IFERROR(MATCH(C280,'NCPF8745_MF_Extraction_1%FDR'!$A$2:$A$297,0),"No Match")</f>
        <v>No Match</v>
      </c>
      <c r="F280" t="str">
        <f>IFERROR(MATCH(C280,'NCPF8814_MF_Extraction_1%FDR'!$A$2:$A$249,0),"No Match")</f>
        <v>No Match</v>
      </c>
      <c r="G280" t="str">
        <f>VLOOKUP(C280,'NCPF8745_KH_Extraction_1%FDR'!$1:$1380,2,FALSE)</f>
        <v>Uncharacterized protein OS=Candida glabrata (strain ATCC 2001 / CBS 138 / JCM 3761 / NBRC 0622 / NRRL Y-65) GN=CAGL0L05522g PE=4 SV=1 - [Q6FL79_CANGA]</v>
      </c>
      <c r="H280" s="15">
        <f>VLOOKUP(C280,'NCPF8745_KH_Extraction_1%FDR'!$1:$1380,11,FALSE)</f>
        <v>49.428855954660001</v>
      </c>
      <c r="I280" t="e">
        <f>VLOOKUP(C280,'NCPF8745_MF_Extraction_1%FDR'!$1:$297,2,FALSE)</f>
        <v>#N/A</v>
      </c>
      <c r="J280" s="15" t="e">
        <f>VLOOKUP(C280,'NCPF8745_MF_Extraction_1%FDR'!$1:$297,11,FALSE)</f>
        <v>#N/A</v>
      </c>
      <c r="K280" t="e">
        <f>VLOOKUP(C280,'NCPF8814_MF_Extraction_1%FDR'!$1:$249,2,FALSE)</f>
        <v>#N/A</v>
      </c>
      <c r="L280" s="15" t="e">
        <f>VLOOKUP(C280,'NCPF8814_MF_Extraction_1%FDR'!$1:$249,11,FALSE)</f>
        <v>#N/A</v>
      </c>
    </row>
    <row r="281" spans="1:12">
      <c r="A281" s="13" t="s">
        <v>956</v>
      </c>
      <c r="C281" s="13" t="s">
        <v>956</v>
      </c>
      <c r="D281">
        <f>IFERROR(MATCH(C281,'NCPF8745_KH_Extraction_1%FDR'!$A$2:$A$1380,0),"No Match")</f>
        <v>671</v>
      </c>
      <c r="E281" t="str">
        <f>IFERROR(MATCH(C281,'NCPF8745_MF_Extraction_1%FDR'!$A$2:$A$297,0),"No Match")</f>
        <v>No Match</v>
      </c>
      <c r="F281" t="str">
        <f>IFERROR(MATCH(C281,'NCPF8814_MF_Extraction_1%FDR'!$A$2:$A$249,0),"No Match")</f>
        <v>No Match</v>
      </c>
      <c r="G281" t="str">
        <f>VLOOKUP(C281,'NCPF8745_KH_Extraction_1%FDR'!$1:$1380,2,FALSE)</f>
        <v>Ribulose-phosphate 3-epimerase OS=Candida glabrata (strain ATCC 2001 / CBS 138 / JCM 3761 / NBRC 0622 / NRRL Y-65) GN=RPE1 PE=3 SV=1 - [RPE_CANGA]</v>
      </c>
      <c r="H281" s="15">
        <f>VLOOKUP(C281,'NCPF8745_KH_Extraction_1%FDR'!$1:$1380,11,FALSE)</f>
        <v>26.836662624660001</v>
      </c>
      <c r="I281" t="e">
        <f>VLOOKUP(C281,'NCPF8745_MF_Extraction_1%FDR'!$1:$297,2,FALSE)</f>
        <v>#N/A</v>
      </c>
      <c r="J281" s="15" t="e">
        <f>VLOOKUP(C281,'NCPF8745_MF_Extraction_1%FDR'!$1:$297,11,FALSE)</f>
        <v>#N/A</v>
      </c>
      <c r="K281" t="e">
        <f>VLOOKUP(C281,'NCPF8814_MF_Extraction_1%FDR'!$1:$249,2,FALSE)</f>
        <v>#N/A</v>
      </c>
      <c r="L281" s="15" t="e">
        <f>VLOOKUP(C281,'NCPF8814_MF_Extraction_1%FDR'!$1:$249,11,FALSE)</f>
        <v>#N/A</v>
      </c>
    </row>
    <row r="282" spans="1:12">
      <c r="A282" s="13" t="s">
        <v>957</v>
      </c>
      <c r="C282" s="13" t="s">
        <v>957</v>
      </c>
      <c r="D282">
        <f>IFERROR(MATCH(C282,'NCPF8745_KH_Extraction_1%FDR'!$A$2:$A$1380,0),"No Match")</f>
        <v>577</v>
      </c>
      <c r="E282" t="str">
        <f>IFERROR(MATCH(C282,'NCPF8745_MF_Extraction_1%FDR'!$A$2:$A$297,0),"No Match")</f>
        <v>No Match</v>
      </c>
      <c r="F282" t="str">
        <f>IFERROR(MATCH(C282,'NCPF8814_MF_Extraction_1%FDR'!$A$2:$A$249,0),"No Match")</f>
        <v>No Match</v>
      </c>
      <c r="G282" t="str">
        <f>VLOOKUP(C282,'NCPF8745_KH_Extraction_1%FDR'!$1:$1380,2,FALSE)</f>
        <v>Uncharacterized protein OS=Candida glabrata (strain ATCC 2001 / CBS 138 / JCM 3761 / NBRC 0622 / NRRL Y-65) GN=PHO86 PE=4 SV=1 - [Q6FL82_CANGA]</v>
      </c>
      <c r="H282" s="15">
        <f>VLOOKUP(C282,'NCPF8745_KH_Extraction_1%FDR'!$1:$1380,11,FALSE)</f>
        <v>34.161448124659998</v>
      </c>
      <c r="I282" t="e">
        <f>VLOOKUP(C282,'NCPF8745_MF_Extraction_1%FDR'!$1:$297,2,FALSE)</f>
        <v>#N/A</v>
      </c>
      <c r="J282" s="15" t="e">
        <f>VLOOKUP(C282,'NCPF8745_MF_Extraction_1%FDR'!$1:$297,11,FALSE)</f>
        <v>#N/A</v>
      </c>
      <c r="K282" t="e">
        <f>VLOOKUP(C282,'NCPF8814_MF_Extraction_1%FDR'!$1:$249,2,FALSE)</f>
        <v>#N/A</v>
      </c>
      <c r="L282" s="15" t="e">
        <f>VLOOKUP(C282,'NCPF8814_MF_Extraction_1%FDR'!$1:$249,11,FALSE)</f>
        <v>#N/A</v>
      </c>
    </row>
    <row r="283" spans="1:12">
      <c r="A283" s="13" t="s">
        <v>958</v>
      </c>
      <c r="C283" s="13" t="s">
        <v>958</v>
      </c>
      <c r="D283">
        <f>IFERROR(MATCH(C283,'NCPF8745_KH_Extraction_1%FDR'!$A$2:$A$1380,0),"No Match")</f>
        <v>716</v>
      </c>
      <c r="E283" t="str">
        <f>IFERROR(MATCH(C283,'NCPF8745_MF_Extraction_1%FDR'!$A$2:$A$297,0),"No Match")</f>
        <v>No Match</v>
      </c>
      <c r="F283" t="str">
        <f>IFERROR(MATCH(C283,'NCPF8814_MF_Extraction_1%FDR'!$A$2:$A$249,0),"No Match")</f>
        <v>No Match</v>
      </c>
      <c r="G283" t="str">
        <f>VLOOKUP(C283,'NCPF8745_KH_Extraction_1%FDR'!$1:$1380,2,FALSE)</f>
        <v>Actin-related protein 2/3 complex subunit 4 OS=Candida glabrata (strain ATCC 2001 / CBS 138 / JCM 3761 / NBRC 0622 / NRRL Y-65) GN=CAGL0L05390g PE=3 SV=1 - [Q6FL85_CANGA]</v>
      </c>
      <c r="H283" s="15">
        <f>VLOOKUP(C283,'NCPF8745_KH_Extraction_1%FDR'!$1:$1380,11,FALSE)</f>
        <v>19.936388724659999</v>
      </c>
      <c r="I283" t="e">
        <f>VLOOKUP(C283,'NCPF8745_MF_Extraction_1%FDR'!$1:$297,2,FALSE)</f>
        <v>#N/A</v>
      </c>
      <c r="J283" s="15" t="e">
        <f>VLOOKUP(C283,'NCPF8745_MF_Extraction_1%FDR'!$1:$297,11,FALSE)</f>
        <v>#N/A</v>
      </c>
      <c r="K283" t="e">
        <f>VLOOKUP(C283,'NCPF8814_MF_Extraction_1%FDR'!$1:$249,2,FALSE)</f>
        <v>#N/A</v>
      </c>
      <c r="L283" s="15" t="e">
        <f>VLOOKUP(C283,'NCPF8814_MF_Extraction_1%FDR'!$1:$249,11,FALSE)</f>
        <v>#N/A</v>
      </c>
    </row>
    <row r="284" spans="1:12">
      <c r="A284" s="13" t="s">
        <v>960</v>
      </c>
      <c r="C284" s="13" t="s">
        <v>960</v>
      </c>
      <c r="D284">
        <f>IFERROR(MATCH(C284,'NCPF8745_KH_Extraction_1%FDR'!$A$2:$A$1380,0),"No Match")</f>
        <v>1379</v>
      </c>
      <c r="E284" t="str">
        <f>IFERROR(MATCH(C284,'NCPF8745_MF_Extraction_1%FDR'!$A$2:$A$297,0),"No Match")</f>
        <v>No Match</v>
      </c>
      <c r="F284" t="str">
        <f>IFERROR(MATCH(C284,'NCPF8814_MF_Extraction_1%FDR'!$A$2:$A$249,0),"No Match")</f>
        <v>No Match</v>
      </c>
      <c r="G284" t="str">
        <f>VLOOKUP(C284,'NCPF8745_KH_Extraction_1%FDR'!$1:$1380,2,FALSE)</f>
        <v>Uncharacterized protein OS=Candida glabrata (strain ATCC 2001 / CBS 138 / JCM 3761 / NBRC 0622 / NRRL Y-65) GN=CAGL0L05302g PE=4 SV=1 - [Q6FL89_CANGA]</v>
      </c>
      <c r="H284" s="15">
        <f>VLOOKUP(C284,'NCPF8745_KH_Extraction_1%FDR'!$1:$1380,11,FALSE)</f>
        <v>60.321635684660002</v>
      </c>
      <c r="I284" t="e">
        <f>VLOOKUP(C284,'NCPF8745_MF_Extraction_1%FDR'!$1:$297,2,FALSE)</f>
        <v>#N/A</v>
      </c>
      <c r="J284" s="15" t="e">
        <f>VLOOKUP(C284,'NCPF8745_MF_Extraction_1%FDR'!$1:$297,11,FALSE)</f>
        <v>#N/A</v>
      </c>
      <c r="K284" t="e">
        <f>VLOOKUP(C284,'NCPF8814_MF_Extraction_1%FDR'!$1:$249,2,FALSE)</f>
        <v>#N/A</v>
      </c>
      <c r="L284" s="15" t="e">
        <f>VLOOKUP(C284,'NCPF8814_MF_Extraction_1%FDR'!$1:$249,11,FALSE)</f>
        <v>#N/A</v>
      </c>
    </row>
    <row r="285" spans="1:12">
      <c r="A285" s="13" t="s">
        <v>961</v>
      </c>
      <c r="C285" s="13" t="s">
        <v>961</v>
      </c>
      <c r="D285">
        <f>IFERROR(MATCH(C285,'NCPF8745_KH_Extraction_1%FDR'!$A$2:$A$1380,0),"No Match")</f>
        <v>231</v>
      </c>
      <c r="E285">
        <f>IFERROR(MATCH(C285,'NCPF8745_MF_Extraction_1%FDR'!$A$2:$A$297,0),"No Match")</f>
        <v>160</v>
      </c>
      <c r="F285" t="str">
        <f>IFERROR(MATCH(C285,'NCPF8814_MF_Extraction_1%FDR'!$A$2:$A$249,0),"No Match")</f>
        <v>No Match</v>
      </c>
      <c r="G285" t="str">
        <f>VLOOKUP(C285,'NCPF8745_KH_Extraction_1%FDR'!$1:$1380,2,FALSE)</f>
        <v>Malate dehydrogenase OS=Candida glabrata (strain ATCC 2001 / CBS 138 / JCM 3761 / NBRC 0622 / NRRL Y-65) GN=MDH1 PE=3 SV=1 - [Q6FL92_CANGA]</v>
      </c>
      <c r="H285" s="15">
        <f>VLOOKUP(C285,'NCPF8745_KH_Extraction_1%FDR'!$1:$1380,11,FALSE)</f>
        <v>35.54400036466</v>
      </c>
      <c r="I285" t="str">
        <f>VLOOKUP(C285,'NCPF8745_MF_Extraction_1%FDR'!$1:$297,2,FALSE)</f>
        <v>Malate dehydrogenase OS=Candida glabrata (strain ATCC 2001 / CBS 138 / JCM 3761 / NBRC 0622 / NRRL Y-65) GN=MDH1 PE=3 SV=1 - [Q6FL92_CANGA]</v>
      </c>
      <c r="J285" s="15">
        <f>VLOOKUP(C285,'NCPF8745_MF_Extraction_1%FDR'!$1:$297,11,FALSE)</f>
        <v>35.54400036466</v>
      </c>
      <c r="K285" t="e">
        <f>VLOOKUP(C285,'NCPF8814_MF_Extraction_1%FDR'!$1:$249,2,FALSE)</f>
        <v>#N/A</v>
      </c>
      <c r="L285" s="15" t="e">
        <f>VLOOKUP(C285,'NCPF8814_MF_Extraction_1%FDR'!$1:$249,11,FALSE)</f>
        <v>#N/A</v>
      </c>
    </row>
    <row r="286" spans="1:12">
      <c r="A286" s="13" t="s">
        <v>962</v>
      </c>
      <c r="C286" s="13" t="s">
        <v>962</v>
      </c>
      <c r="D286">
        <f>IFERROR(MATCH(C286,'NCPF8745_KH_Extraction_1%FDR'!$A$2:$A$1380,0),"No Match")</f>
        <v>390</v>
      </c>
      <c r="E286">
        <f>IFERROR(MATCH(C286,'NCPF8745_MF_Extraction_1%FDR'!$A$2:$A$297,0),"No Match")</f>
        <v>277</v>
      </c>
      <c r="F286" t="str">
        <f>IFERROR(MATCH(C286,'NCPF8814_MF_Extraction_1%FDR'!$A$2:$A$249,0),"No Match")</f>
        <v>No Match</v>
      </c>
      <c r="G286" t="str">
        <f>VLOOKUP(C286,'NCPF8745_KH_Extraction_1%FDR'!$1:$1380,2,FALSE)</f>
        <v>Uncharacterized protein OS=Candida glabrata (strain ATCC 2001 / CBS 138 / JCM 3761 / NBRC 0622 / NRRL Y-65) GN=CAGL0L05148g PE=4 SV=1 - [Q6FL96_CANGA]</v>
      </c>
      <c r="H286" s="15">
        <f>VLOOKUP(C286,'NCPF8745_KH_Extraction_1%FDR'!$1:$1380,11,FALSE)</f>
        <v>47.369133724660102</v>
      </c>
      <c r="I286" t="str">
        <f>VLOOKUP(C286,'NCPF8745_MF_Extraction_1%FDR'!$1:$297,2,FALSE)</f>
        <v>Uncharacterized protein OS=Candida glabrata (strain ATCC 2001 / CBS 138 / JCM 3761 / NBRC 0622 / NRRL Y-65) GN=CAGL0L05148g PE=4 SV=1 - [Q6FL96_CANGA]</v>
      </c>
      <c r="J286" s="15">
        <f>VLOOKUP(C286,'NCPF8745_MF_Extraction_1%FDR'!$1:$297,11,FALSE)</f>
        <v>47.369133724660102</v>
      </c>
      <c r="K286" t="e">
        <f>VLOOKUP(C286,'NCPF8814_MF_Extraction_1%FDR'!$1:$249,2,FALSE)</f>
        <v>#N/A</v>
      </c>
      <c r="L286" s="15" t="e">
        <f>VLOOKUP(C286,'NCPF8814_MF_Extraction_1%FDR'!$1:$249,11,FALSE)</f>
        <v>#N/A</v>
      </c>
    </row>
    <row r="287" spans="1:12">
      <c r="A287" s="13" t="s">
        <v>963</v>
      </c>
      <c r="C287" s="13" t="s">
        <v>963</v>
      </c>
      <c r="D287">
        <f>IFERROR(MATCH(C287,'NCPF8745_KH_Extraction_1%FDR'!$A$2:$A$1380,0),"No Match")</f>
        <v>584</v>
      </c>
      <c r="E287" t="str">
        <f>IFERROR(MATCH(C287,'NCPF8745_MF_Extraction_1%FDR'!$A$2:$A$297,0),"No Match")</f>
        <v>No Match</v>
      </c>
      <c r="F287" t="str">
        <f>IFERROR(MATCH(C287,'NCPF8814_MF_Extraction_1%FDR'!$A$2:$A$249,0),"No Match")</f>
        <v>No Match</v>
      </c>
      <c r="G287" t="str">
        <f>VLOOKUP(C287,'NCPF8745_KH_Extraction_1%FDR'!$1:$1380,2,FALSE)</f>
        <v>Uncharacterized protein OS=Candida glabrata (strain ATCC 2001 / CBS 138 / JCM 3761 / NBRC 0622 / NRRL Y-65) GN=CAGL0L05126g PE=4 SV=1 - [Q6FL97_CANGA]</v>
      </c>
      <c r="H287" s="15">
        <f>VLOOKUP(C287,'NCPF8745_KH_Extraction_1%FDR'!$1:$1380,11,FALSE)</f>
        <v>44.200020874659998</v>
      </c>
      <c r="I287" t="e">
        <f>VLOOKUP(C287,'NCPF8745_MF_Extraction_1%FDR'!$1:$297,2,FALSE)</f>
        <v>#N/A</v>
      </c>
      <c r="J287" s="15" t="e">
        <f>VLOOKUP(C287,'NCPF8745_MF_Extraction_1%FDR'!$1:$297,11,FALSE)</f>
        <v>#N/A</v>
      </c>
      <c r="K287" t="e">
        <f>VLOOKUP(C287,'NCPF8814_MF_Extraction_1%FDR'!$1:$249,2,FALSE)</f>
        <v>#N/A</v>
      </c>
      <c r="L287" s="15" t="e">
        <f>VLOOKUP(C287,'NCPF8814_MF_Extraction_1%FDR'!$1:$249,11,FALSE)</f>
        <v>#N/A</v>
      </c>
    </row>
    <row r="288" spans="1:12">
      <c r="A288" s="13" t="s">
        <v>964</v>
      </c>
      <c r="C288" s="13" t="s">
        <v>964</v>
      </c>
      <c r="D288">
        <f>IFERROR(MATCH(C288,'NCPF8745_KH_Extraction_1%FDR'!$A$2:$A$1380,0),"No Match")</f>
        <v>742</v>
      </c>
      <c r="E288" t="str">
        <f>IFERROR(MATCH(C288,'NCPF8745_MF_Extraction_1%FDR'!$A$2:$A$297,0),"No Match")</f>
        <v>No Match</v>
      </c>
      <c r="F288" t="str">
        <f>IFERROR(MATCH(C288,'NCPF8814_MF_Extraction_1%FDR'!$A$2:$A$249,0),"No Match")</f>
        <v>No Match</v>
      </c>
      <c r="G288" t="str">
        <f>VLOOKUP(C288,'NCPF8745_KH_Extraction_1%FDR'!$1:$1380,2,FALSE)</f>
        <v>Uncharacterized protein OS=Candida glabrata (strain ATCC 2001 / CBS 138 / JCM 3761 / NBRC 0622 / NRRL Y-65) GN=CAGL0L05104g PE=3 SV=1 - [Q6FL98_CANGA]</v>
      </c>
      <c r="H288" s="15">
        <f>VLOOKUP(C288,'NCPF8745_KH_Extraction_1%FDR'!$1:$1380,11,FALSE)</f>
        <v>75.908158134660098</v>
      </c>
      <c r="I288" t="e">
        <f>VLOOKUP(C288,'NCPF8745_MF_Extraction_1%FDR'!$1:$297,2,FALSE)</f>
        <v>#N/A</v>
      </c>
      <c r="J288" s="15" t="e">
        <f>VLOOKUP(C288,'NCPF8745_MF_Extraction_1%FDR'!$1:$297,11,FALSE)</f>
        <v>#N/A</v>
      </c>
      <c r="K288" t="e">
        <f>VLOOKUP(C288,'NCPF8814_MF_Extraction_1%FDR'!$1:$249,2,FALSE)</f>
        <v>#N/A</v>
      </c>
      <c r="L288" s="15" t="e">
        <f>VLOOKUP(C288,'NCPF8814_MF_Extraction_1%FDR'!$1:$249,11,FALSE)</f>
        <v>#N/A</v>
      </c>
    </row>
    <row r="289" spans="1:12">
      <c r="A289" s="13" t="s">
        <v>966</v>
      </c>
      <c r="C289" s="13" t="s">
        <v>966</v>
      </c>
      <c r="D289">
        <f>IFERROR(MATCH(C289,'NCPF8745_KH_Extraction_1%FDR'!$A$2:$A$1380,0),"No Match")</f>
        <v>1006</v>
      </c>
      <c r="E289" t="str">
        <f>IFERROR(MATCH(C289,'NCPF8745_MF_Extraction_1%FDR'!$A$2:$A$297,0),"No Match")</f>
        <v>No Match</v>
      </c>
      <c r="F289" t="str">
        <f>IFERROR(MATCH(C289,'NCPF8814_MF_Extraction_1%FDR'!$A$2:$A$249,0),"No Match")</f>
        <v>No Match</v>
      </c>
      <c r="G289" t="str">
        <f>VLOOKUP(C289,'NCPF8745_KH_Extraction_1%FDR'!$1:$1380,2,FALSE)</f>
        <v>Uncharacterized protein OS=Candida glabrata (strain ATCC 2001 / CBS 138 / JCM 3761 / NBRC 0622 / NRRL Y-65) GN=CAGL0L04862g PE=4 SV=1 - [Q6FLA7_CANGA]</v>
      </c>
      <c r="H289" s="15">
        <f>VLOOKUP(C289,'NCPF8745_KH_Extraction_1%FDR'!$1:$1380,11,FALSE)</f>
        <v>63.572501384659901</v>
      </c>
      <c r="I289" t="e">
        <f>VLOOKUP(C289,'NCPF8745_MF_Extraction_1%FDR'!$1:$297,2,FALSE)</f>
        <v>#N/A</v>
      </c>
      <c r="J289" s="15" t="e">
        <f>VLOOKUP(C289,'NCPF8745_MF_Extraction_1%FDR'!$1:$297,11,FALSE)</f>
        <v>#N/A</v>
      </c>
      <c r="K289" t="e">
        <f>VLOOKUP(C289,'NCPF8814_MF_Extraction_1%FDR'!$1:$249,2,FALSE)</f>
        <v>#N/A</v>
      </c>
      <c r="L289" s="15" t="e">
        <f>VLOOKUP(C289,'NCPF8814_MF_Extraction_1%FDR'!$1:$249,11,FALSE)</f>
        <v>#N/A</v>
      </c>
    </row>
    <row r="290" spans="1:12">
      <c r="A290" s="13" t="s">
        <v>967</v>
      </c>
      <c r="C290" s="13" t="s">
        <v>967</v>
      </c>
      <c r="D290">
        <f>IFERROR(MATCH(C290,'NCPF8745_KH_Extraction_1%FDR'!$A$2:$A$1380,0),"No Match")</f>
        <v>426</v>
      </c>
      <c r="E290">
        <f>IFERROR(MATCH(C290,'NCPF8745_MF_Extraction_1%FDR'!$A$2:$A$297,0),"No Match")</f>
        <v>45</v>
      </c>
      <c r="F290">
        <f>IFERROR(MATCH(C290,'NCPF8814_MF_Extraction_1%FDR'!$A$2:$A$249,0),"No Match")</f>
        <v>60</v>
      </c>
      <c r="G290" t="str">
        <f>VLOOKUP(C290,'NCPF8745_KH_Extraction_1%FDR'!$1:$1380,2,FALSE)</f>
        <v>40S ribosomal protein S23 OS=Candida glabrata (strain ATCC 2001 / CBS 138 / JCM 3761 / NBRC 0622 / NRRL Y-65) GN=RPS23 PE=3 SV=1 - [RS23_CANGA]</v>
      </c>
      <c r="H290" s="15">
        <f>VLOOKUP(C290,'NCPF8745_KH_Extraction_1%FDR'!$1:$1380,11,FALSE)</f>
        <v>16.02788758466</v>
      </c>
      <c r="I290" t="str">
        <f>VLOOKUP(C290,'NCPF8745_MF_Extraction_1%FDR'!$1:$297,2,FALSE)</f>
        <v>40S ribosomal protein S23 OS=Candida glabrata (strain ATCC 2001 / CBS 138 / JCM 3761 / NBRC 0622 / NRRL Y-65) GN=RPS23 PE=3 SV=1 - [RS23_CANGA]</v>
      </c>
      <c r="J290" s="15">
        <f>VLOOKUP(C290,'NCPF8745_MF_Extraction_1%FDR'!$1:$297,11,FALSE)</f>
        <v>16.02788758466</v>
      </c>
      <c r="K290" t="str">
        <f>VLOOKUP(C290,'NCPF8814_MF_Extraction_1%FDR'!$1:$249,2,FALSE)</f>
        <v>40S ribosomal protein S23 OS=Candida glabrata (strain ATCC 2001 / CBS 138 / JCM 3761 / NBRC 0622 / NRRL Y-65) GN=RPS23 PE=3 SV=1 - [RS23_CANGA]</v>
      </c>
      <c r="L290" s="15">
        <f>VLOOKUP(C290,'NCPF8814_MF_Extraction_1%FDR'!$1:$249,11,FALSE)</f>
        <v>16.02788758466</v>
      </c>
    </row>
    <row r="291" spans="1:12">
      <c r="A291" s="13" t="s">
        <v>968</v>
      </c>
      <c r="C291" s="13" t="s">
        <v>968</v>
      </c>
      <c r="D291">
        <f>IFERROR(MATCH(C291,'NCPF8745_KH_Extraction_1%FDR'!$A$2:$A$1380,0),"No Match")</f>
        <v>795</v>
      </c>
      <c r="E291" t="str">
        <f>IFERROR(MATCH(C291,'NCPF8745_MF_Extraction_1%FDR'!$A$2:$A$297,0),"No Match")</f>
        <v>No Match</v>
      </c>
      <c r="F291" t="str">
        <f>IFERROR(MATCH(C291,'NCPF8814_MF_Extraction_1%FDR'!$A$2:$A$249,0),"No Match")</f>
        <v>No Match</v>
      </c>
      <c r="G291" t="str">
        <f>VLOOKUP(C291,'NCPF8745_KH_Extraction_1%FDR'!$1:$1380,2,FALSE)</f>
        <v>Uncharacterized protein OS=Candida glabrata (strain ATCC 2001 / CBS 138 / JCM 3761 / NBRC 0622 / NRRL Y-65) GN=CAGL0L04796g PE=4 SV=1 - [Q6FLB0_CANGA]</v>
      </c>
      <c r="H291" s="15">
        <f>VLOOKUP(C291,'NCPF8745_KH_Extraction_1%FDR'!$1:$1380,11,FALSE)</f>
        <v>37.722182374660001</v>
      </c>
      <c r="I291" t="e">
        <f>VLOOKUP(C291,'NCPF8745_MF_Extraction_1%FDR'!$1:$297,2,FALSE)</f>
        <v>#N/A</v>
      </c>
      <c r="J291" s="15" t="e">
        <f>VLOOKUP(C291,'NCPF8745_MF_Extraction_1%FDR'!$1:$297,11,FALSE)</f>
        <v>#N/A</v>
      </c>
      <c r="K291" t="e">
        <f>VLOOKUP(C291,'NCPF8814_MF_Extraction_1%FDR'!$1:$249,2,FALSE)</f>
        <v>#N/A</v>
      </c>
      <c r="L291" s="15" t="e">
        <f>VLOOKUP(C291,'NCPF8814_MF_Extraction_1%FDR'!$1:$249,11,FALSE)</f>
        <v>#N/A</v>
      </c>
    </row>
    <row r="292" spans="1:12">
      <c r="A292" s="13" t="s">
        <v>969</v>
      </c>
      <c r="C292" s="13" t="s">
        <v>969</v>
      </c>
      <c r="D292">
        <f>IFERROR(MATCH(C292,'NCPF8745_KH_Extraction_1%FDR'!$A$2:$A$1380,0),"No Match")</f>
        <v>776</v>
      </c>
      <c r="E292" t="str">
        <f>IFERROR(MATCH(C292,'NCPF8745_MF_Extraction_1%FDR'!$A$2:$A$297,0),"No Match")</f>
        <v>No Match</v>
      </c>
      <c r="F292" t="str">
        <f>IFERROR(MATCH(C292,'NCPF8814_MF_Extraction_1%FDR'!$A$2:$A$249,0),"No Match")</f>
        <v>No Match</v>
      </c>
      <c r="G292" t="str">
        <f>VLOOKUP(C292,'NCPF8745_KH_Extraction_1%FDR'!$1:$1380,2,FALSE)</f>
        <v>Transcription elongation factor SPT6 OS=Candida glabrata (strain ATCC 2001 / CBS 138 / JCM 3761 / NBRC 0622 / NRRL Y-65) GN=SPT6 PE=1 SV=1 - [SPT6_CANGA]</v>
      </c>
      <c r="H292" s="15">
        <f>VLOOKUP(C292,'NCPF8745_KH_Extraction_1%FDR'!$1:$1380,11,FALSE)</f>
        <v>168.75962532465999</v>
      </c>
      <c r="I292" t="e">
        <f>VLOOKUP(C292,'NCPF8745_MF_Extraction_1%FDR'!$1:$297,2,FALSE)</f>
        <v>#N/A</v>
      </c>
      <c r="J292" s="15" t="e">
        <f>VLOOKUP(C292,'NCPF8745_MF_Extraction_1%FDR'!$1:$297,11,FALSE)</f>
        <v>#N/A</v>
      </c>
      <c r="K292" t="e">
        <f>VLOOKUP(C292,'NCPF8814_MF_Extraction_1%FDR'!$1:$249,2,FALSE)</f>
        <v>#N/A</v>
      </c>
      <c r="L292" s="15" t="e">
        <f>VLOOKUP(C292,'NCPF8814_MF_Extraction_1%FDR'!$1:$249,11,FALSE)</f>
        <v>#N/A</v>
      </c>
    </row>
    <row r="293" spans="1:12">
      <c r="A293" s="13" t="s">
        <v>971</v>
      </c>
      <c r="C293" s="13" t="s">
        <v>971</v>
      </c>
      <c r="D293">
        <f>IFERROR(MATCH(C293,'NCPF8745_KH_Extraction_1%FDR'!$A$2:$A$1380,0),"No Match")</f>
        <v>1092</v>
      </c>
      <c r="E293" t="str">
        <f>IFERROR(MATCH(C293,'NCPF8745_MF_Extraction_1%FDR'!$A$2:$A$297,0),"No Match")</f>
        <v>No Match</v>
      </c>
      <c r="F293" t="str">
        <f>IFERROR(MATCH(C293,'NCPF8814_MF_Extraction_1%FDR'!$A$2:$A$249,0),"No Match")</f>
        <v>No Match</v>
      </c>
      <c r="G293" t="str">
        <f>VLOOKUP(C293,'NCPF8745_KH_Extraction_1%FDR'!$1:$1380,2,FALSE)</f>
        <v>Uncharacterized protein OS=Candida glabrata (strain ATCC 2001 / CBS 138 / JCM 3761 / NBRC 0622 / NRRL Y-65) GN=CAGL0L04708g PE=4 SV=1 - [Q6FLB4_CANGA]</v>
      </c>
      <c r="H293" s="15">
        <f>VLOOKUP(C293,'NCPF8745_KH_Extraction_1%FDR'!$1:$1380,11,FALSE)</f>
        <v>48.262264894659999</v>
      </c>
      <c r="I293" t="e">
        <f>VLOOKUP(C293,'NCPF8745_MF_Extraction_1%FDR'!$1:$297,2,FALSE)</f>
        <v>#N/A</v>
      </c>
      <c r="J293" s="15" t="e">
        <f>VLOOKUP(C293,'NCPF8745_MF_Extraction_1%FDR'!$1:$297,11,FALSE)</f>
        <v>#N/A</v>
      </c>
      <c r="K293" t="e">
        <f>VLOOKUP(C293,'NCPF8814_MF_Extraction_1%FDR'!$1:$249,2,FALSE)</f>
        <v>#N/A</v>
      </c>
      <c r="L293" s="15" t="e">
        <f>VLOOKUP(C293,'NCPF8814_MF_Extraction_1%FDR'!$1:$249,11,FALSE)</f>
        <v>#N/A</v>
      </c>
    </row>
    <row r="294" spans="1:12">
      <c r="A294" s="13" t="s">
        <v>975</v>
      </c>
      <c r="C294" s="13" t="s">
        <v>975</v>
      </c>
      <c r="D294">
        <f>IFERROR(MATCH(C294,'NCPF8745_KH_Extraction_1%FDR'!$A$2:$A$1380,0),"No Match")</f>
        <v>550</v>
      </c>
      <c r="E294" t="str">
        <f>IFERROR(MATCH(C294,'NCPF8745_MF_Extraction_1%FDR'!$A$2:$A$297,0),"No Match")</f>
        <v>No Match</v>
      </c>
      <c r="F294" t="str">
        <f>IFERROR(MATCH(C294,'NCPF8814_MF_Extraction_1%FDR'!$A$2:$A$249,0),"No Match")</f>
        <v>No Match</v>
      </c>
      <c r="G294" t="str">
        <f>VLOOKUP(C294,'NCPF8745_KH_Extraction_1%FDR'!$1:$1380,2,FALSE)</f>
        <v>Uncharacterized protein OS=Candida glabrata (strain ATCC 2001 / CBS 138 / JCM 3761 / NBRC 0622 / NRRL Y-65) GN=CAGL0L04598g PE=4 SV=1 - [Q6FLB9_CANGA]</v>
      </c>
      <c r="H294" s="15">
        <f>VLOOKUP(C294,'NCPF8745_KH_Extraction_1%FDR'!$1:$1380,11,FALSE)</f>
        <v>45.172818044659998</v>
      </c>
      <c r="I294" t="e">
        <f>VLOOKUP(C294,'NCPF8745_MF_Extraction_1%FDR'!$1:$297,2,FALSE)</f>
        <v>#N/A</v>
      </c>
      <c r="J294" s="15" t="e">
        <f>VLOOKUP(C294,'NCPF8745_MF_Extraction_1%FDR'!$1:$297,11,FALSE)</f>
        <v>#N/A</v>
      </c>
      <c r="K294" t="e">
        <f>VLOOKUP(C294,'NCPF8814_MF_Extraction_1%FDR'!$1:$249,2,FALSE)</f>
        <v>#N/A</v>
      </c>
      <c r="L294" s="15" t="e">
        <f>VLOOKUP(C294,'NCPF8814_MF_Extraction_1%FDR'!$1:$249,11,FALSE)</f>
        <v>#N/A</v>
      </c>
    </row>
    <row r="295" spans="1:12">
      <c r="A295" s="13" t="s">
        <v>976</v>
      </c>
      <c r="C295" s="13" t="s">
        <v>976</v>
      </c>
      <c r="D295">
        <f>IFERROR(MATCH(C295,'NCPF8745_KH_Extraction_1%FDR'!$A$2:$A$1380,0),"No Match")</f>
        <v>406</v>
      </c>
      <c r="E295" t="str">
        <f>IFERROR(MATCH(C295,'NCPF8745_MF_Extraction_1%FDR'!$A$2:$A$297,0),"No Match")</f>
        <v>No Match</v>
      </c>
      <c r="F295" t="str">
        <f>IFERROR(MATCH(C295,'NCPF8814_MF_Extraction_1%FDR'!$A$2:$A$249,0),"No Match")</f>
        <v>No Match</v>
      </c>
      <c r="G295" t="str">
        <f>VLOOKUP(C295,'NCPF8745_KH_Extraction_1%FDR'!$1:$1380,2,FALSE)</f>
        <v>Uncharacterized protein OS=Candida glabrata (strain ATCC 2001 / CBS 138 / JCM 3761 / NBRC 0622 / NRRL Y-65) GN=CAGL0L04532g PE=3 SV=1 - [Q6FLC2_CANGA]</v>
      </c>
      <c r="H295" s="15">
        <f>VLOOKUP(C295,'NCPF8745_KH_Extraction_1%FDR'!$1:$1380,11,FALSE)</f>
        <v>91.267913134660006</v>
      </c>
      <c r="I295" t="e">
        <f>VLOOKUP(C295,'NCPF8745_MF_Extraction_1%FDR'!$1:$297,2,FALSE)</f>
        <v>#N/A</v>
      </c>
      <c r="J295" s="15" t="e">
        <f>VLOOKUP(C295,'NCPF8745_MF_Extraction_1%FDR'!$1:$297,11,FALSE)</f>
        <v>#N/A</v>
      </c>
      <c r="K295" t="e">
        <f>VLOOKUP(C295,'NCPF8814_MF_Extraction_1%FDR'!$1:$249,2,FALSE)</f>
        <v>#N/A</v>
      </c>
      <c r="L295" s="15" t="e">
        <f>VLOOKUP(C295,'NCPF8814_MF_Extraction_1%FDR'!$1:$249,11,FALSE)</f>
        <v>#N/A</v>
      </c>
    </row>
    <row r="296" spans="1:12">
      <c r="A296" s="13" t="s">
        <v>977</v>
      </c>
      <c r="C296" s="13" t="s">
        <v>977</v>
      </c>
      <c r="D296">
        <f>IFERROR(MATCH(C296,'NCPF8745_KH_Extraction_1%FDR'!$A$2:$A$1380,0),"No Match")</f>
        <v>882</v>
      </c>
      <c r="E296">
        <f>IFERROR(MATCH(C296,'NCPF8745_MF_Extraction_1%FDR'!$A$2:$A$297,0),"No Match")</f>
        <v>51</v>
      </c>
      <c r="F296">
        <f>IFERROR(MATCH(C296,'NCPF8814_MF_Extraction_1%FDR'!$A$2:$A$249,0),"No Match")</f>
        <v>45</v>
      </c>
      <c r="G296" t="str">
        <f>VLOOKUP(C296,'NCPF8745_KH_Extraction_1%FDR'!$1:$1380,2,FALSE)</f>
        <v>40S ribosomal protein S28 OS=Candida glabrata (strain ATCC 2001 / CBS 138 / JCM 3761 / NBRC 0622 / NRRL Y-65) GN=RPS28A PE=3 SV=1 - [RS28_CANGA]</v>
      </c>
      <c r="H296" s="15">
        <f>VLOOKUP(C296,'NCPF8745_KH_Extraction_1%FDR'!$1:$1380,11,FALSE)</f>
        <v>7.6151911646599997</v>
      </c>
      <c r="I296" t="str">
        <f>VLOOKUP(C296,'NCPF8745_MF_Extraction_1%FDR'!$1:$297,2,FALSE)</f>
        <v>40S ribosomal protein S28 OS=Candida glabrata (strain ATCC 2001 / CBS 138 / JCM 3761 / NBRC 0622 / NRRL Y-65) GN=RPS28A PE=3 SV=1 - [RS28_CANGA]</v>
      </c>
      <c r="J296" s="15">
        <f>VLOOKUP(C296,'NCPF8745_MF_Extraction_1%FDR'!$1:$297,11,FALSE)</f>
        <v>7.6151911646599997</v>
      </c>
      <c r="K296" t="str">
        <f>VLOOKUP(C296,'NCPF8814_MF_Extraction_1%FDR'!$1:$249,2,FALSE)</f>
        <v>40S ribosomal protein S28 OS=Candida glabrata (strain ATCC 2001 / CBS 138 / JCM 3761 / NBRC 0622 / NRRL Y-65) GN=RPS28A PE=3 SV=1 - [RS28_CANGA]</v>
      </c>
      <c r="L296" s="15">
        <f>VLOOKUP(C296,'NCPF8814_MF_Extraction_1%FDR'!$1:$249,11,FALSE)</f>
        <v>7.6151911646599997</v>
      </c>
    </row>
    <row r="297" spans="1:12">
      <c r="A297" s="13" t="s">
        <v>978</v>
      </c>
      <c r="C297" s="13" t="s">
        <v>978</v>
      </c>
      <c r="D297">
        <f>IFERROR(MATCH(C297,'NCPF8745_KH_Extraction_1%FDR'!$A$2:$A$1380,0),"No Match")</f>
        <v>908</v>
      </c>
      <c r="E297" t="str">
        <f>IFERROR(MATCH(C297,'NCPF8745_MF_Extraction_1%FDR'!$A$2:$A$297,0),"No Match")</f>
        <v>No Match</v>
      </c>
      <c r="F297" t="str">
        <f>IFERROR(MATCH(C297,'NCPF8814_MF_Extraction_1%FDR'!$A$2:$A$249,0),"No Match")</f>
        <v>No Match</v>
      </c>
      <c r="G297" t="str">
        <f>VLOOKUP(C297,'NCPF8745_KH_Extraction_1%FDR'!$1:$1380,2,FALSE)</f>
        <v>Protein SEY1 OS=Candida glabrata (strain ATCC 2001 / CBS 138 / JCM 3761 / NBRC 0622 / NRRL Y-65) GN=SEY1 PE=3 SV=1 - [SEY1_CANGA]</v>
      </c>
      <c r="H297" s="15">
        <f>VLOOKUP(C297,'NCPF8745_KH_Extraction_1%FDR'!$1:$1380,11,FALSE)</f>
        <v>90.902261814659994</v>
      </c>
      <c r="I297" t="e">
        <f>VLOOKUP(C297,'NCPF8745_MF_Extraction_1%FDR'!$1:$297,2,FALSE)</f>
        <v>#N/A</v>
      </c>
      <c r="J297" s="15" t="e">
        <f>VLOOKUP(C297,'NCPF8745_MF_Extraction_1%FDR'!$1:$297,11,FALSE)</f>
        <v>#N/A</v>
      </c>
      <c r="K297" t="e">
        <f>VLOOKUP(C297,'NCPF8814_MF_Extraction_1%FDR'!$1:$249,2,FALSE)</f>
        <v>#N/A</v>
      </c>
      <c r="L297" s="15" t="e">
        <f>VLOOKUP(C297,'NCPF8814_MF_Extraction_1%FDR'!$1:$249,11,FALSE)</f>
        <v>#N/A</v>
      </c>
    </row>
    <row r="298" spans="1:12">
      <c r="A298" s="13" t="s">
        <v>979</v>
      </c>
      <c r="C298" s="13" t="s">
        <v>979</v>
      </c>
      <c r="D298">
        <f>IFERROR(MATCH(C298,'NCPF8745_KH_Extraction_1%FDR'!$A$2:$A$1380,0),"No Match")</f>
        <v>1220</v>
      </c>
      <c r="E298" t="str">
        <f>IFERROR(MATCH(C298,'NCPF8745_MF_Extraction_1%FDR'!$A$2:$A$297,0),"No Match")</f>
        <v>No Match</v>
      </c>
      <c r="F298" t="str">
        <f>IFERROR(MATCH(C298,'NCPF8814_MF_Extraction_1%FDR'!$A$2:$A$249,0),"No Match")</f>
        <v>No Match</v>
      </c>
      <c r="G298" t="str">
        <f>VLOOKUP(C298,'NCPF8745_KH_Extraction_1%FDR'!$1:$1380,2,FALSE)</f>
        <v>Uncharacterized protein OS=Candida glabrata (strain ATCC 2001 / CBS 138 / JCM 3761 / NBRC 0622 / NRRL Y-65) GN=CAGL0L04444g PE=4 SV=1 - [Q6FLC6_CANGA]</v>
      </c>
      <c r="H298" s="15">
        <f>VLOOKUP(C298,'NCPF8745_KH_Extraction_1%FDR'!$1:$1380,11,FALSE)</f>
        <v>34.832610194659999</v>
      </c>
      <c r="I298" t="e">
        <f>VLOOKUP(C298,'NCPF8745_MF_Extraction_1%FDR'!$1:$297,2,FALSE)</f>
        <v>#N/A</v>
      </c>
      <c r="J298" s="15" t="e">
        <f>VLOOKUP(C298,'NCPF8745_MF_Extraction_1%FDR'!$1:$297,11,FALSE)</f>
        <v>#N/A</v>
      </c>
      <c r="K298" t="e">
        <f>VLOOKUP(C298,'NCPF8814_MF_Extraction_1%FDR'!$1:$249,2,FALSE)</f>
        <v>#N/A</v>
      </c>
      <c r="L298" s="15" t="e">
        <f>VLOOKUP(C298,'NCPF8814_MF_Extraction_1%FDR'!$1:$249,11,FALSE)</f>
        <v>#N/A</v>
      </c>
    </row>
    <row r="299" spans="1:12">
      <c r="A299" s="13" t="s">
        <v>982</v>
      </c>
      <c r="C299" s="13" t="s">
        <v>982</v>
      </c>
      <c r="D299">
        <f>IFERROR(MATCH(C299,'NCPF8745_KH_Extraction_1%FDR'!$A$2:$A$1380,0),"No Match")</f>
        <v>717</v>
      </c>
      <c r="E299" t="str">
        <f>IFERROR(MATCH(C299,'NCPF8745_MF_Extraction_1%FDR'!$A$2:$A$297,0),"No Match")</f>
        <v>No Match</v>
      </c>
      <c r="F299" t="str">
        <f>IFERROR(MATCH(C299,'NCPF8814_MF_Extraction_1%FDR'!$A$2:$A$249,0),"No Match")</f>
        <v>No Match</v>
      </c>
      <c r="G299" t="str">
        <f>VLOOKUP(C299,'NCPF8745_KH_Extraction_1%FDR'!$1:$1380,2,FALSE)</f>
        <v>IMP-specific 5'-nucleotidase 1 OS=Candida glabrata (strain ATCC 2001 / CBS 138 / JCM 3761 / NBRC 0622 / NRRL Y-65) GN=ISN1 PE=3 SV=1 - [ISN1_CANGA]</v>
      </c>
      <c r="H299" s="15">
        <f>VLOOKUP(C299,'NCPF8745_KH_Extraction_1%FDR'!$1:$1380,11,FALSE)</f>
        <v>50.855868204659998</v>
      </c>
      <c r="I299" t="e">
        <f>VLOOKUP(C299,'NCPF8745_MF_Extraction_1%FDR'!$1:$297,2,FALSE)</f>
        <v>#N/A</v>
      </c>
      <c r="J299" s="15" t="e">
        <f>VLOOKUP(C299,'NCPF8745_MF_Extraction_1%FDR'!$1:$297,11,FALSE)</f>
        <v>#N/A</v>
      </c>
      <c r="K299" t="e">
        <f>VLOOKUP(C299,'NCPF8814_MF_Extraction_1%FDR'!$1:$249,2,FALSE)</f>
        <v>#N/A</v>
      </c>
      <c r="L299" s="15" t="e">
        <f>VLOOKUP(C299,'NCPF8814_MF_Extraction_1%FDR'!$1:$249,11,FALSE)</f>
        <v>#N/A</v>
      </c>
    </row>
    <row r="300" spans="1:12">
      <c r="A300" s="13" t="s">
        <v>983</v>
      </c>
      <c r="C300" s="13" t="s">
        <v>983</v>
      </c>
      <c r="D300">
        <f>IFERROR(MATCH(C300,'NCPF8745_KH_Extraction_1%FDR'!$A$2:$A$1380,0),"No Match")</f>
        <v>603</v>
      </c>
      <c r="E300" t="str">
        <f>IFERROR(MATCH(C300,'NCPF8745_MF_Extraction_1%FDR'!$A$2:$A$297,0),"No Match")</f>
        <v>No Match</v>
      </c>
      <c r="F300" t="str">
        <f>IFERROR(MATCH(C300,'NCPF8814_MF_Extraction_1%FDR'!$A$2:$A$249,0),"No Match")</f>
        <v>No Match</v>
      </c>
      <c r="G300" t="str">
        <f>VLOOKUP(C300,'NCPF8745_KH_Extraction_1%FDR'!$1:$1380,2,FALSE)</f>
        <v>DNA-directed RNA polymerase II subunit RPB2 OS=Candida glabrata (strain ATCC 2001 / CBS 138 / JCM 3761 / NBRC 0622 / NRRL Y-65) GN=RPB2 PE=3 SV=1 - [RPB2_CANGA]</v>
      </c>
      <c r="H300" s="15">
        <f>VLOOKUP(C300,'NCPF8745_KH_Extraction_1%FDR'!$1:$1380,11,FALSE)</f>
        <v>138.62624487465999</v>
      </c>
      <c r="I300" t="e">
        <f>VLOOKUP(C300,'NCPF8745_MF_Extraction_1%FDR'!$1:$297,2,FALSE)</f>
        <v>#N/A</v>
      </c>
      <c r="J300" s="15" t="e">
        <f>VLOOKUP(C300,'NCPF8745_MF_Extraction_1%FDR'!$1:$297,11,FALSE)</f>
        <v>#N/A</v>
      </c>
      <c r="K300" t="e">
        <f>VLOOKUP(C300,'NCPF8814_MF_Extraction_1%FDR'!$1:$249,2,FALSE)</f>
        <v>#N/A</v>
      </c>
      <c r="L300" s="15" t="e">
        <f>VLOOKUP(C300,'NCPF8814_MF_Extraction_1%FDR'!$1:$249,11,FALSE)</f>
        <v>#N/A</v>
      </c>
    </row>
    <row r="301" spans="1:12">
      <c r="A301" s="13" t="s">
        <v>985</v>
      </c>
      <c r="C301" s="13" t="s">
        <v>985</v>
      </c>
      <c r="D301">
        <f>IFERROR(MATCH(C301,'NCPF8745_KH_Extraction_1%FDR'!$A$2:$A$1380,0),"No Match")</f>
        <v>914</v>
      </c>
      <c r="E301" t="str">
        <f>IFERROR(MATCH(C301,'NCPF8745_MF_Extraction_1%FDR'!$A$2:$A$297,0),"No Match")</f>
        <v>No Match</v>
      </c>
      <c r="F301" t="str">
        <f>IFERROR(MATCH(C301,'NCPF8814_MF_Extraction_1%FDR'!$A$2:$A$249,0),"No Match")</f>
        <v>No Match</v>
      </c>
      <c r="G301" t="str">
        <f>VLOOKUP(C301,'NCPF8745_KH_Extraction_1%FDR'!$1:$1380,2,FALSE)</f>
        <v>Uncharacterized protein OS=Candida glabrata (strain ATCC 2001 / CBS 138 / JCM 3761 / NBRC 0622 / NRRL Y-65) GN=CAGL0L04048g PE=4 SV=1 - [Q6FLE4_CANGA]</v>
      </c>
      <c r="H301" s="15">
        <f>VLOOKUP(C301,'NCPF8745_KH_Extraction_1%FDR'!$1:$1380,11,FALSE)</f>
        <v>66.257024194660005</v>
      </c>
      <c r="I301" t="e">
        <f>VLOOKUP(C301,'NCPF8745_MF_Extraction_1%FDR'!$1:$297,2,FALSE)</f>
        <v>#N/A</v>
      </c>
      <c r="J301" s="15" t="e">
        <f>VLOOKUP(C301,'NCPF8745_MF_Extraction_1%FDR'!$1:$297,11,FALSE)</f>
        <v>#N/A</v>
      </c>
      <c r="K301" t="e">
        <f>VLOOKUP(C301,'NCPF8814_MF_Extraction_1%FDR'!$1:$249,2,FALSE)</f>
        <v>#N/A</v>
      </c>
      <c r="L301" s="15" t="e">
        <f>VLOOKUP(C301,'NCPF8814_MF_Extraction_1%FDR'!$1:$249,11,FALSE)</f>
        <v>#N/A</v>
      </c>
    </row>
    <row r="302" spans="1:12">
      <c r="A302" s="13" t="s">
        <v>986</v>
      </c>
      <c r="C302" s="13" t="s">
        <v>986</v>
      </c>
      <c r="D302">
        <f>IFERROR(MATCH(C302,'NCPF8745_KH_Extraction_1%FDR'!$A$2:$A$1380,0),"No Match")</f>
        <v>1291</v>
      </c>
      <c r="E302" t="str">
        <f>IFERROR(MATCH(C302,'NCPF8745_MF_Extraction_1%FDR'!$A$2:$A$297,0),"No Match")</f>
        <v>No Match</v>
      </c>
      <c r="F302" t="str">
        <f>IFERROR(MATCH(C302,'NCPF8814_MF_Extraction_1%FDR'!$A$2:$A$249,0),"No Match")</f>
        <v>No Match</v>
      </c>
      <c r="G302" t="str">
        <f>VLOOKUP(C302,'NCPF8745_KH_Extraction_1%FDR'!$1:$1380,2,FALSE)</f>
        <v>Uncharacterized protein OS=Candida glabrata (strain ATCC 2001 / CBS 138 / JCM 3761 / NBRC 0622 / NRRL Y-65) GN=CAGL0L04004g PE=4 SV=1 - [Q6FLE6_CANGA]</v>
      </c>
      <c r="H302" s="15">
        <f>VLOOKUP(C302,'NCPF8745_KH_Extraction_1%FDR'!$1:$1380,11,FALSE)</f>
        <v>108.79955937466001</v>
      </c>
      <c r="I302" t="e">
        <f>VLOOKUP(C302,'NCPF8745_MF_Extraction_1%FDR'!$1:$297,2,FALSE)</f>
        <v>#N/A</v>
      </c>
      <c r="J302" s="15" t="e">
        <f>VLOOKUP(C302,'NCPF8745_MF_Extraction_1%FDR'!$1:$297,11,FALSE)</f>
        <v>#N/A</v>
      </c>
      <c r="K302" t="e">
        <f>VLOOKUP(C302,'NCPF8814_MF_Extraction_1%FDR'!$1:$249,2,FALSE)</f>
        <v>#N/A</v>
      </c>
      <c r="L302" s="15" t="e">
        <f>VLOOKUP(C302,'NCPF8814_MF_Extraction_1%FDR'!$1:$249,11,FALSE)</f>
        <v>#N/A</v>
      </c>
    </row>
    <row r="303" spans="1:12">
      <c r="A303" s="13" t="s">
        <v>987</v>
      </c>
      <c r="C303" s="13" t="s">
        <v>987</v>
      </c>
      <c r="D303">
        <f>IFERROR(MATCH(C303,'NCPF8745_KH_Extraction_1%FDR'!$A$2:$A$1380,0),"No Match")</f>
        <v>115</v>
      </c>
      <c r="E303">
        <f>IFERROR(MATCH(C303,'NCPF8745_MF_Extraction_1%FDR'!$A$2:$A$297,0),"No Match")</f>
        <v>256</v>
      </c>
      <c r="F303">
        <f>IFERROR(MATCH(C303,'NCPF8814_MF_Extraction_1%FDR'!$A$2:$A$249,0),"No Match")</f>
        <v>210</v>
      </c>
      <c r="G303" t="str">
        <f>VLOOKUP(C303,'NCPF8745_KH_Extraction_1%FDR'!$1:$1380,2,FALSE)</f>
        <v>Malate synthase OS=Candida glabrata (strain ATCC 2001 / CBS 138 / JCM 3761 / NBRC 0622 / NRRL Y-65) GN=CAGL0L03982g PE=3 SV=1 - [Q6FLE7_CANGA]</v>
      </c>
      <c r="H303" s="15">
        <f>VLOOKUP(C303,'NCPF8745_KH_Extraction_1%FDR'!$1:$1380,11,FALSE)</f>
        <v>63.1616615546601</v>
      </c>
      <c r="I303" t="str">
        <f>VLOOKUP(C303,'NCPF8745_MF_Extraction_1%FDR'!$1:$297,2,FALSE)</f>
        <v>Malate synthase OS=Candida glabrata (strain ATCC 2001 / CBS 138 / JCM 3761 / NBRC 0622 / NRRL Y-65) GN=CAGL0L03982g PE=3 SV=1 - [Q6FLE7_CANGA]</v>
      </c>
      <c r="J303" s="15">
        <f>VLOOKUP(C303,'NCPF8745_MF_Extraction_1%FDR'!$1:$297,11,FALSE)</f>
        <v>63.1616615546601</v>
      </c>
      <c r="K303" t="str">
        <f>VLOOKUP(C303,'NCPF8814_MF_Extraction_1%FDR'!$1:$249,2,FALSE)</f>
        <v>Malate synthase OS=Candida glabrata (strain ATCC 2001 / CBS 138 / JCM 3761 / NBRC 0622 / NRRL Y-65) GN=CAGL0L03982g PE=3 SV=1 - [Q6FLE7_CANGA]</v>
      </c>
      <c r="L303" s="15">
        <f>VLOOKUP(C303,'NCPF8814_MF_Extraction_1%FDR'!$1:$249,11,FALSE)</f>
        <v>63.1616615546601</v>
      </c>
    </row>
    <row r="304" spans="1:12">
      <c r="A304" s="13" t="s">
        <v>989</v>
      </c>
      <c r="C304" s="13" t="s">
        <v>989</v>
      </c>
      <c r="D304" t="str">
        <f>IFERROR(MATCH(C304,'NCPF8745_KH_Extraction_1%FDR'!$A$2:$A$1380,0),"No Match")</f>
        <v>No Match</v>
      </c>
      <c r="E304">
        <f>IFERROR(MATCH(C304,'NCPF8745_MF_Extraction_1%FDR'!$A$2:$A$297,0),"No Match")</f>
        <v>293</v>
      </c>
      <c r="F304" t="str">
        <f>IFERROR(MATCH(C304,'NCPF8814_MF_Extraction_1%FDR'!$A$2:$A$249,0),"No Match")</f>
        <v>No Match</v>
      </c>
      <c r="G304" t="e">
        <f>VLOOKUP(C304,'NCPF8745_KH_Extraction_1%FDR'!$1:$1380,2,FALSE)</f>
        <v>#N/A</v>
      </c>
      <c r="H304" s="15" t="e">
        <f>VLOOKUP(C304,'NCPF8745_KH_Extraction_1%FDR'!$1:$1380,11,FALSE)</f>
        <v>#N/A</v>
      </c>
      <c r="I304" t="str">
        <f>VLOOKUP(C304,'NCPF8745_MF_Extraction_1%FDR'!$1:$297,2,FALSE)</f>
        <v>Uncharacterized protein OS=Candida glabrata (strain ATCC 2001 / CBS 138 / JCM 3761 / NBRC 0622 / NRRL Y-65) GN=CAGL0L03938g PE=4 SV=1 - [Q6FLE9_CANGA]</v>
      </c>
      <c r="J304" s="15">
        <f>VLOOKUP(C304,'NCPF8745_MF_Extraction_1%FDR'!$1:$297,11,FALSE)</f>
        <v>73.898455174660199</v>
      </c>
      <c r="K304" t="e">
        <f>VLOOKUP(C304,'NCPF8814_MF_Extraction_1%FDR'!$1:$249,2,FALSE)</f>
        <v>#N/A</v>
      </c>
      <c r="L304" s="15" t="e">
        <f>VLOOKUP(C304,'NCPF8814_MF_Extraction_1%FDR'!$1:$249,11,FALSE)</f>
        <v>#N/A</v>
      </c>
    </row>
    <row r="305" spans="1:12">
      <c r="A305" s="13" t="s">
        <v>991</v>
      </c>
      <c r="C305" s="13" t="s">
        <v>991</v>
      </c>
      <c r="D305">
        <f>IFERROR(MATCH(C305,'NCPF8745_KH_Extraction_1%FDR'!$A$2:$A$1380,0),"No Match")</f>
        <v>769</v>
      </c>
      <c r="E305" t="str">
        <f>IFERROR(MATCH(C305,'NCPF8745_MF_Extraction_1%FDR'!$A$2:$A$297,0),"No Match")</f>
        <v>No Match</v>
      </c>
      <c r="F305" t="str">
        <f>IFERROR(MATCH(C305,'NCPF8814_MF_Extraction_1%FDR'!$A$2:$A$249,0),"No Match")</f>
        <v>No Match</v>
      </c>
      <c r="G305" t="str">
        <f>VLOOKUP(C305,'NCPF8745_KH_Extraction_1%FDR'!$1:$1380,2,FALSE)</f>
        <v>Uncharacterized protein OS=Candida glabrata (strain ATCC 2001 / CBS 138 / JCM 3761 / NBRC 0622 / NRRL Y-65) GN=CAGL0L03872g PE=4 SV=1 - [Q6FLF2_CANGA]</v>
      </c>
      <c r="H305" s="15">
        <f>VLOOKUP(C305,'NCPF8745_KH_Extraction_1%FDR'!$1:$1380,11,FALSE)</f>
        <v>15.31046743466</v>
      </c>
      <c r="I305" t="e">
        <f>VLOOKUP(C305,'NCPF8745_MF_Extraction_1%FDR'!$1:$297,2,FALSE)</f>
        <v>#N/A</v>
      </c>
      <c r="J305" s="15" t="e">
        <f>VLOOKUP(C305,'NCPF8745_MF_Extraction_1%FDR'!$1:$297,11,FALSE)</f>
        <v>#N/A</v>
      </c>
      <c r="K305" t="e">
        <f>VLOOKUP(C305,'NCPF8814_MF_Extraction_1%FDR'!$1:$249,2,FALSE)</f>
        <v>#N/A</v>
      </c>
      <c r="L305" s="15" t="e">
        <f>VLOOKUP(C305,'NCPF8814_MF_Extraction_1%FDR'!$1:$249,11,FALSE)</f>
        <v>#N/A</v>
      </c>
    </row>
    <row r="306" spans="1:12">
      <c r="A306" s="13" t="s">
        <v>992</v>
      </c>
      <c r="C306" s="13" t="s">
        <v>992</v>
      </c>
      <c r="D306">
        <f>IFERROR(MATCH(C306,'NCPF8745_KH_Extraction_1%FDR'!$A$2:$A$1380,0),"No Match")</f>
        <v>534</v>
      </c>
      <c r="E306" t="str">
        <f>IFERROR(MATCH(C306,'NCPF8745_MF_Extraction_1%FDR'!$A$2:$A$297,0),"No Match")</f>
        <v>No Match</v>
      </c>
      <c r="F306" t="str">
        <f>IFERROR(MATCH(C306,'NCPF8814_MF_Extraction_1%FDR'!$A$2:$A$249,0),"No Match")</f>
        <v>No Match</v>
      </c>
      <c r="G306" t="str">
        <f>VLOOKUP(C306,'NCPF8745_KH_Extraction_1%FDR'!$1:$1380,2,FALSE)</f>
        <v>ATP-dependent RNA helicase DBP2 OS=Candida glabrata (strain ATCC 2001 / CBS 138 / JCM 3761 / NBRC 0622 / NRRL Y-65) GN=DBP2 PE=3 SV=1 - [DBP2_CANGA]</v>
      </c>
      <c r="H306" s="15">
        <f>VLOOKUP(C306,'NCPF8745_KH_Extraction_1%FDR'!$1:$1380,11,FALSE)</f>
        <v>60.667717584659997</v>
      </c>
      <c r="I306" t="e">
        <f>VLOOKUP(C306,'NCPF8745_MF_Extraction_1%FDR'!$1:$297,2,FALSE)</f>
        <v>#N/A</v>
      </c>
      <c r="J306" s="15" t="e">
        <f>VLOOKUP(C306,'NCPF8745_MF_Extraction_1%FDR'!$1:$297,11,FALSE)</f>
        <v>#N/A</v>
      </c>
      <c r="K306" t="e">
        <f>VLOOKUP(C306,'NCPF8814_MF_Extraction_1%FDR'!$1:$249,2,FALSE)</f>
        <v>#N/A</v>
      </c>
      <c r="L306" s="15" t="e">
        <f>VLOOKUP(C306,'NCPF8814_MF_Extraction_1%FDR'!$1:$249,11,FALSE)</f>
        <v>#N/A</v>
      </c>
    </row>
    <row r="307" spans="1:12">
      <c r="A307" s="13" t="s">
        <v>993</v>
      </c>
      <c r="C307" s="13" t="s">
        <v>993</v>
      </c>
      <c r="D307">
        <f>IFERROR(MATCH(C307,'NCPF8745_KH_Extraction_1%FDR'!$A$2:$A$1380,0),"No Match")</f>
        <v>650</v>
      </c>
      <c r="E307" t="str">
        <f>IFERROR(MATCH(C307,'NCPF8745_MF_Extraction_1%FDR'!$A$2:$A$297,0),"No Match")</f>
        <v>No Match</v>
      </c>
      <c r="F307" t="str">
        <f>IFERROR(MATCH(C307,'NCPF8814_MF_Extraction_1%FDR'!$A$2:$A$249,0),"No Match")</f>
        <v>No Match</v>
      </c>
      <c r="G307" t="str">
        <f>VLOOKUP(C307,'NCPF8745_KH_Extraction_1%FDR'!$1:$1380,2,FALSE)</f>
        <v>Uncharacterized protein OS=Candida glabrata (strain ATCC 2001 / CBS 138 / JCM 3761 / NBRC 0622 / NRRL Y-65) GN=CAGL0L03828g PE=3 SV=1 - [Q6FLF4_CANGA]</v>
      </c>
      <c r="H307" s="15">
        <f>VLOOKUP(C307,'NCPF8745_KH_Extraction_1%FDR'!$1:$1380,11,FALSE)</f>
        <v>13.35071183466</v>
      </c>
      <c r="I307" t="e">
        <f>VLOOKUP(C307,'NCPF8745_MF_Extraction_1%FDR'!$1:$297,2,FALSE)</f>
        <v>#N/A</v>
      </c>
      <c r="J307" s="15" t="e">
        <f>VLOOKUP(C307,'NCPF8745_MF_Extraction_1%FDR'!$1:$297,11,FALSE)</f>
        <v>#N/A</v>
      </c>
      <c r="K307" t="e">
        <f>VLOOKUP(C307,'NCPF8814_MF_Extraction_1%FDR'!$1:$249,2,FALSE)</f>
        <v>#N/A</v>
      </c>
      <c r="L307" s="15" t="e">
        <f>VLOOKUP(C307,'NCPF8814_MF_Extraction_1%FDR'!$1:$249,11,FALSE)</f>
        <v>#N/A</v>
      </c>
    </row>
    <row r="308" spans="1:12">
      <c r="A308" s="13" t="s">
        <v>995</v>
      </c>
      <c r="C308" s="13" t="s">
        <v>995</v>
      </c>
      <c r="D308">
        <f>IFERROR(MATCH(C308,'NCPF8745_KH_Extraction_1%FDR'!$A$2:$A$1380,0),"No Match")</f>
        <v>975</v>
      </c>
      <c r="E308" t="str">
        <f>IFERROR(MATCH(C308,'NCPF8745_MF_Extraction_1%FDR'!$A$2:$A$297,0),"No Match")</f>
        <v>No Match</v>
      </c>
      <c r="F308" t="str">
        <f>IFERROR(MATCH(C308,'NCPF8814_MF_Extraction_1%FDR'!$A$2:$A$249,0),"No Match")</f>
        <v>No Match</v>
      </c>
      <c r="G308" t="str">
        <f>VLOOKUP(C308,'NCPF8745_KH_Extraction_1%FDR'!$1:$1380,2,FALSE)</f>
        <v>Ribose-5-phosphate isomerase OS=Candida glabrata (strain ATCC 2001 / CBS 138 / JCM 3761 / NBRC 0622 / NRRL Y-65) GN=RKI1 PE=3 SV=1 - [RPIA_CANGA]</v>
      </c>
      <c r="H308" s="15">
        <f>VLOOKUP(C308,'NCPF8745_KH_Extraction_1%FDR'!$1:$1380,11,FALSE)</f>
        <v>28.501640664659998</v>
      </c>
      <c r="I308" t="e">
        <f>VLOOKUP(C308,'NCPF8745_MF_Extraction_1%FDR'!$1:$297,2,FALSE)</f>
        <v>#N/A</v>
      </c>
      <c r="J308" s="15" t="e">
        <f>VLOOKUP(C308,'NCPF8745_MF_Extraction_1%FDR'!$1:$297,11,FALSE)</f>
        <v>#N/A</v>
      </c>
      <c r="K308" t="e">
        <f>VLOOKUP(C308,'NCPF8814_MF_Extraction_1%FDR'!$1:$249,2,FALSE)</f>
        <v>#N/A</v>
      </c>
      <c r="L308" s="15" t="e">
        <f>VLOOKUP(C308,'NCPF8814_MF_Extraction_1%FDR'!$1:$249,11,FALSE)</f>
        <v>#N/A</v>
      </c>
    </row>
    <row r="309" spans="1:12">
      <c r="A309" s="13" t="s">
        <v>998</v>
      </c>
      <c r="C309" s="13" t="s">
        <v>998</v>
      </c>
      <c r="D309">
        <f>IFERROR(MATCH(C309,'NCPF8745_KH_Extraction_1%FDR'!$A$2:$A$1380,0),"No Match")</f>
        <v>944</v>
      </c>
      <c r="E309" t="str">
        <f>IFERROR(MATCH(C309,'NCPF8745_MF_Extraction_1%FDR'!$A$2:$A$297,0),"No Match")</f>
        <v>No Match</v>
      </c>
      <c r="F309" t="str">
        <f>IFERROR(MATCH(C309,'NCPF8814_MF_Extraction_1%FDR'!$A$2:$A$249,0),"No Match")</f>
        <v>No Match</v>
      </c>
      <c r="G309" t="str">
        <f>VLOOKUP(C309,'NCPF8745_KH_Extraction_1%FDR'!$1:$1380,2,FALSE)</f>
        <v>Uncharacterized protein OS=Candida glabrata (strain ATCC 2001 / CBS 138 / JCM 3761 / NBRC 0622 / NRRL Y-65) GN=GSH1 PE=4 SV=1 - [Q6FLG3_CANGA]</v>
      </c>
      <c r="H309" s="15">
        <f>VLOOKUP(C309,'NCPF8745_KH_Extraction_1%FDR'!$1:$1380,11,FALSE)</f>
        <v>78.823616464660105</v>
      </c>
      <c r="I309" t="e">
        <f>VLOOKUP(C309,'NCPF8745_MF_Extraction_1%FDR'!$1:$297,2,FALSE)</f>
        <v>#N/A</v>
      </c>
      <c r="J309" s="15" t="e">
        <f>VLOOKUP(C309,'NCPF8745_MF_Extraction_1%FDR'!$1:$297,11,FALSE)</f>
        <v>#N/A</v>
      </c>
      <c r="K309" t="e">
        <f>VLOOKUP(C309,'NCPF8814_MF_Extraction_1%FDR'!$1:$249,2,FALSE)</f>
        <v>#N/A</v>
      </c>
      <c r="L309" s="15" t="e">
        <f>VLOOKUP(C309,'NCPF8814_MF_Extraction_1%FDR'!$1:$249,11,FALSE)</f>
        <v>#N/A</v>
      </c>
    </row>
    <row r="310" spans="1:12">
      <c r="A310" s="13" t="s">
        <v>999</v>
      </c>
      <c r="C310" s="13" t="s">
        <v>999</v>
      </c>
      <c r="D310">
        <f>IFERROR(MATCH(C310,'NCPF8745_KH_Extraction_1%FDR'!$A$2:$A$1380,0),"No Match")</f>
        <v>885</v>
      </c>
      <c r="E310" t="str">
        <f>IFERROR(MATCH(C310,'NCPF8745_MF_Extraction_1%FDR'!$A$2:$A$297,0),"No Match")</f>
        <v>No Match</v>
      </c>
      <c r="F310" t="str">
        <f>IFERROR(MATCH(C310,'NCPF8814_MF_Extraction_1%FDR'!$A$2:$A$249,0),"No Match")</f>
        <v>No Match</v>
      </c>
      <c r="G310" t="str">
        <f>VLOOKUP(C310,'NCPF8745_KH_Extraction_1%FDR'!$1:$1380,2,FALSE)</f>
        <v>Uncharacterized protein OS=Candida glabrata (strain ATCC 2001 / CBS 138 / JCM 3761 / NBRC 0622 / NRRL Y-65) GN=CAGL0L03586g PE=4 SV=1 - [Q6FLG5_CANGA]</v>
      </c>
      <c r="H310" s="15">
        <f>VLOOKUP(C310,'NCPF8745_KH_Extraction_1%FDR'!$1:$1380,11,FALSE)</f>
        <v>128.24462870465999</v>
      </c>
      <c r="I310" t="e">
        <f>VLOOKUP(C310,'NCPF8745_MF_Extraction_1%FDR'!$1:$297,2,FALSE)</f>
        <v>#N/A</v>
      </c>
      <c r="J310" s="15" t="e">
        <f>VLOOKUP(C310,'NCPF8745_MF_Extraction_1%FDR'!$1:$297,11,FALSE)</f>
        <v>#N/A</v>
      </c>
      <c r="K310" t="e">
        <f>VLOOKUP(C310,'NCPF8814_MF_Extraction_1%FDR'!$1:$249,2,FALSE)</f>
        <v>#N/A</v>
      </c>
      <c r="L310" s="15" t="e">
        <f>VLOOKUP(C310,'NCPF8814_MF_Extraction_1%FDR'!$1:$249,11,FALSE)</f>
        <v>#N/A</v>
      </c>
    </row>
    <row r="311" spans="1:12">
      <c r="A311" s="13" t="s">
        <v>1001</v>
      </c>
      <c r="C311" s="13" t="s">
        <v>1001</v>
      </c>
      <c r="D311">
        <f>IFERROR(MATCH(C311,'NCPF8745_KH_Extraction_1%FDR'!$A$2:$A$1380,0),"No Match")</f>
        <v>516</v>
      </c>
      <c r="E311" t="str">
        <f>IFERROR(MATCH(C311,'NCPF8745_MF_Extraction_1%FDR'!$A$2:$A$297,0),"No Match")</f>
        <v>No Match</v>
      </c>
      <c r="F311" t="str">
        <f>IFERROR(MATCH(C311,'NCPF8814_MF_Extraction_1%FDR'!$A$2:$A$249,0),"No Match")</f>
        <v>No Match</v>
      </c>
      <c r="G311" t="str">
        <f>VLOOKUP(C311,'NCPF8745_KH_Extraction_1%FDR'!$1:$1380,2,FALSE)</f>
        <v>Uncharacterized protein OS=Candida glabrata (strain ATCC 2001 / CBS 138 / JCM 3761 / NBRC 0622 / NRRL Y-65) GN=CAGL0L03311g PE=4 SV=1 - [Q6FLH8_CANGA]</v>
      </c>
      <c r="H311" s="15">
        <f>VLOOKUP(C311,'NCPF8745_KH_Extraction_1%FDR'!$1:$1380,11,FALSE)</f>
        <v>31.852271564660001</v>
      </c>
      <c r="I311" t="e">
        <f>VLOOKUP(C311,'NCPF8745_MF_Extraction_1%FDR'!$1:$297,2,FALSE)</f>
        <v>#N/A</v>
      </c>
      <c r="J311" s="15" t="e">
        <f>VLOOKUP(C311,'NCPF8745_MF_Extraction_1%FDR'!$1:$297,11,FALSE)</f>
        <v>#N/A</v>
      </c>
      <c r="K311" t="e">
        <f>VLOOKUP(C311,'NCPF8814_MF_Extraction_1%FDR'!$1:$249,2,FALSE)</f>
        <v>#N/A</v>
      </c>
      <c r="L311" s="15" t="e">
        <f>VLOOKUP(C311,'NCPF8814_MF_Extraction_1%FDR'!$1:$249,11,FALSE)</f>
        <v>#N/A</v>
      </c>
    </row>
    <row r="312" spans="1:12">
      <c r="A312" s="13" t="s">
        <v>1007</v>
      </c>
      <c r="C312" s="13" t="s">
        <v>1007</v>
      </c>
      <c r="D312">
        <f>IFERROR(MATCH(C312,'NCPF8745_KH_Extraction_1%FDR'!$A$2:$A$1380,0),"No Match")</f>
        <v>1226</v>
      </c>
      <c r="E312" t="str">
        <f>IFERROR(MATCH(C312,'NCPF8745_MF_Extraction_1%FDR'!$A$2:$A$297,0),"No Match")</f>
        <v>No Match</v>
      </c>
      <c r="F312" t="str">
        <f>IFERROR(MATCH(C312,'NCPF8814_MF_Extraction_1%FDR'!$A$2:$A$249,0),"No Match")</f>
        <v>No Match</v>
      </c>
      <c r="G312" t="str">
        <f>VLOOKUP(C312,'NCPF8745_KH_Extraction_1%FDR'!$1:$1380,2,FALSE)</f>
        <v>DNA-directed RNA polymerase subunit beta OS=Candida glabrata (strain ATCC 2001 / CBS 138 / JCM 3761 / NBRC 0622 / NRRL Y-65) GN=CAGL0L02849g PE=3 SV=1 - [Q6FLJ9_CANGA]</v>
      </c>
      <c r="H312" s="15">
        <f>VLOOKUP(C312,'NCPF8745_KH_Extraction_1%FDR'!$1:$1380,11,FALSE)</f>
        <v>127.36845072465999</v>
      </c>
      <c r="I312" t="e">
        <f>VLOOKUP(C312,'NCPF8745_MF_Extraction_1%FDR'!$1:$297,2,FALSE)</f>
        <v>#N/A</v>
      </c>
      <c r="J312" s="15" t="e">
        <f>VLOOKUP(C312,'NCPF8745_MF_Extraction_1%FDR'!$1:$297,11,FALSE)</f>
        <v>#N/A</v>
      </c>
      <c r="K312" t="e">
        <f>VLOOKUP(C312,'NCPF8814_MF_Extraction_1%FDR'!$1:$249,2,FALSE)</f>
        <v>#N/A</v>
      </c>
      <c r="L312" s="15" t="e">
        <f>VLOOKUP(C312,'NCPF8814_MF_Extraction_1%FDR'!$1:$249,11,FALSE)</f>
        <v>#N/A</v>
      </c>
    </row>
    <row r="313" spans="1:12">
      <c r="A313" s="13" t="s">
        <v>1009</v>
      </c>
      <c r="C313" s="13" t="s">
        <v>1009</v>
      </c>
      <c r="D313">
        <f>IFERROR(MATCH(C313,'NCPF8745_KH_Extraction_1%FDR'!$A$2:$A$1380,0),"No Match")</f>
        <v>1122</v>
      </c>
      <c r="E313">
        <f>IFERROR(MATCH(C313,'NCPF8745_MF_Extraction_1%FDR'!$A$2:$A$297,0),"No Match")</f>
        <v>220</v>
      </c>
      <c r="F313">
        <f>IFERROR(MATCH(C313,'NCPF8814_MF_Extraction_1%FDR'!$A$2:$A$249,0),"No Match")</f>
        <v>121</v>
      </c>
      <c r="G313" t="str">
        <f>VLOOKUP(C313,'NCPF8745_KH_Extraction_1%FDR'!$1:$1380,2,FALSE)</f>
        <v>Altered inheritance of mitochondria protein 41, mitochondrial OS=Candida glabrata (strain ATCC 2001 / CBS 138 / JCM 3761 / NBRC 0622 / NRRL Y-65) GN=AIM41 PE=3 SV=1 - [AIM41_CANGA]</v>
      </c>
      <c r="H313" s="15">
        <f>VLOOKUP(C313,'NCPF8745_KH_Extraction_1%FDR'!$1:$1380,11,FALSE)</f>
        <v>21.058251184660001</v>
      </c>
      <c r="I313" t="str">
        <f>VLOOKUP(C313,'NCPF8745_MF_Extraction_1%FDR'!$1:$297,2,FALSE)</f>
        <v>Altered inheritance of mitochondria protein 41, mitochondrial OS=Candida glabrata (strain ATCC 2001 / CBS 138 / JCM 3761 / NBRC 0622 / NRRL Y-65) GN=AIM41 PE=3 SV=1 - [AIM41_CANGA]</v>
      </c>
      <c r="J313" s="15">
        <f>VLOOKUP(C313,'NCPF8745_MF_Extraction_1%FDR'!$1:$297,11,FALSE)</f>
        <v>21.058251184660001</v>
      </c>
      <c r="K313" t="str">
        <f>VLOOKUP(C313,'NCPF8814_MF_Extraction_1%FDR'!$1:$249,2,FALSE)</f>
        <v>Altered inheritance of mitochondria protein 41, mitochondrial OS=Candida glabrata (strain ATCC 2001 / CBS 138 / JCM 3761 / NBRC 0622 / NRRL Y-65) GN=AIM41 PE=3 SV=1 - [AIM41_CANGA]</v>
      </c>
      <c r="L313" s="15">
        <f>VLOOKUP(C313,'NCPF8814_MF_Extraction_1%FDR'!$1:$249,11,FALSE)</f>
        <v>21.058251184660001</v>
      </c>
    </row>
    <row r="314" spans="1:12">
      <c r="A314" s="13" t="s">
        <v>1011</v>
      </c>
      <c r="C314" s="13" t="s">
        <v>1011</v>
      </c>
      <c r="D314">
        <f>IFERROR(MATCH(C314,'NCPF8745_KH_Extraction_1%FDR'!$A$2:$A$1380,0),"No Match")</f>
        <v>9</v>
      </c>
      <c r="E314">
        <f>IFERROR(MATCH(C314,'NCPF8745_MF_Extraction_1%FDR'!$A$2:$A$297,0),"No Match")</f>
        <v>23</v>
      </c>
      <c r="F314">
        <f>IFERROR(MATCH(C314,'NCPF8814_MF_Extraction_1%FDR'!$A$2:$A$249,0),"No Match")</f>
        <v>39</v>
      </c>
      <c r="G314" t="str">
        <f>VLOOKUP(C314,'NCPF8745_KH_Extraction_1%FDR'!$1:$1380,2,FALSE)</f>
        <v>Uncharacterized protein OS=Candida glabrata (strain ATCC 2001 / CBS 138 / JCM 3761 / NBRC 0622 / NRRL Y-65) GN=FBA1 PE=4 SV=1 - [Q6FLL5_CANGA]</v>
      </c>
      <c r="H314" s="15">
        <f>VLOOKUP(C314,'NCPF8745_KH_Extraction_1%FDR'!$1:$1380,11,FALSE)</f>
        <v>39.331628274659998</v>
      </c>
      <c r="I314" t="str">
        <f>VLOOKUP(C314,'NCPF8745_MF_Extraction_1%FDR'!$1:$297,2,FALSE)</f>
        <v>Uncharacterized protein OS=Candida glabrata (strain ATCC 2001 / CBS 138 / JCM 3761 / NBRC 0622 / NRRL Y-65) GN=FBA1 PE=4 SV=1 - [Q6FLL5_CANGA]</v>
      </c>
      <c r="J314" s="15">
        <f>VLOOKUP(C314,'NCPF8745_MF_Extraction_1%FDR'!$1:$297,11,FALSE)</f>
        <v>39.331628274659998</v>
      </c>
      <c r="K314" t="str">
        <f>VLOOKUP(C314,'NCPF8814_MF_Extraction_1%FDR'!$1:$249,2,FALSE)</f>
        <v>Uncharacterized protein OS=Candida glabrata (strain ATCC 2001 / CBS 138 / JCM 3761 / NBRC 0622 / NRRL Y-65) GN=FBA1 PE=4 SV=1 - [Q6FLL5_CANGA]</v>
      </c>
      <c r="L314" s="15">
        <f>VLOOKUP(C314,'NCPF8814_MF_Extraction_1%FDR'!$1:$249,11,FALSE)</f>
        <v>39.331628274659998</v>
      </c>
    </row>
    <row r="315" spans="1:12">
      <c r="A315" s="13" t="s">
        <v>1013</v>
      </c>
      <c r="C315" s="13" t="s">
        <v>1013</v>
      </c>
      <c r="D315">
        <f>IFERROR(MATCH(C315,'NCPF8745_KH_Extraction_1%FDR'!$A$2:$A$1380,0),"No Match")</f>
        <v>1003</v>
      </c>
      <c r="E315">
        <f>IFERROR(MATCH(C315,'NCPF8745_MF_Extraction_1%FDR'!$A$2:$A$297,0),"No Match")</f>
        <v>116</v>
      </c>
      <c r="F315">
        <f>IFERROR(MATCH(C315,'NCPF8814_MF_Extraction_1%FDR'!$A$2:$A$249,0),"No Match")</f>
        <v>100</v>
      </c>
      <c r="G315" t="str">
        <f>VLOOKUP(C315,'NCPF8745_KH_Extraction_1%FDR'!$1:$1380,2,FALSE)</f>
        <v>Uncharacterized protein OS=Candida glabrata (strain ATCC 2001 / CBS 138 / JCM 3761 / NBRC 0622 / NRRL Y-65) GN=CAGL0L02387g PE=4 SV=1 - [Q6FLM0_CANGA]</v>
      </c>
      <c r="H315" s="15">
        <f>VLOOKUP(C315,'NCPF8745_KH_Extraction_1%FDR'!$1:$1380,11,FALSE)</f>
        <v>12.991792584660001</v>
      </c>
      <c r="I315" t="str">
        <f>VLOOKUP(C315,'NCPF8745_MF_Extraction_1%FDR'!$1:$297,2,FALSE)</f>
        <v>Uncharacterized protein OS=Candida glabrata (strain ATCC 2001 / CBS 138 / JCM 3761 / NBRC 0622 / NRRL Y-65) GN=CAGL0L02387g PE=4 SV=1 - [Q6FLM0_CANGA]</v>
      </c>
      <c r="J315" s="15">
        <f>VLOOKUP(C315,'NCPF8745_MF_Extraction_1%FDR'!$1:$297,11,FALSE)</f>
        <v>12.991792584660001</v>
      </c>
      <c r="K315" t="str">
        <f>VLOOKUP(C315,'NCPF8814_MF_Extraction_1%FDR'!$1:$249,2,FALSE)</f>
        <v>Uncharacterized protein OS=Candida glabrata (strain ATCC 2001 / CBS 138 / JCM 3761 / NBRC 0622 / NRRL Y-65) GN=CAGL0L02387g PE=4 SV=1 - [Q6FLM0_CANGA]</v>
      </c>
      <c r="L315" s="15">
        <f>VLOOKUP(C315,'NCPF8814_MF_Extraction_1%FDR'!$1:$249,11,FALSE)</f>
        <v>12.991792584660001</v>
      </c>
    </row>
    <row r="316" spans="1:12">
      <c r="A316" s="13" t="s">
        <v>1014</v>
      </c>
      <c r="C316" s="13" t="s">
        <v>1014</v>
      </c>
      <c r="D316">
        <f>IFERROR(MATCH(C316,'NCPF8745_KH_Extraction_1%FDR'!$A$2:$A$1380,0),"No Match")</f>
        <v>535</v>
      </c>
      <c r="E316" t="str">
        <f>IFERROR(MATCH(C316,'NCPF8745_MF_Extraction_1%FDR'!$A$2:$A$297,0),"No Match")</f>
        <v>No Match</v>
      </c>
      <c r="F316" t="str">
        <f>IFERROR(MATCH(C316,'NCPF8814_MF_Extraction_1%FDR'!$A$2:$A$249,0),"No Match")</f>
        <v>No Match</v>
      </c>
      <c r="G316" t="str">
        <f>VLOOKUP(C316,'NCPF8745_KH_Extraction_1%FDR'!$1:$1380,2,FALSE)</f>
        <v>Dolichyl-diphosphooligosaccharide--protein glycosyltransferase subunit WBP1 OS=Candida glabrata (strain ATCC 2001 / CBS 138 / JCM 3761 / NBRC 0622 / NRRL Y-65) GN=CAGL0L02365g PE=3 SV=1 - [Q6FLM1_CANGA]</v>
      </c>
      <c r="H316" s="15">
        <f>VLOOKUP(C316,'NCPF8745_KH_Extraction_1%FDR'!$1:$1380,11,FALSE)</f>
        <v>48.802941164660098</v>
      </c>
      <c r="I316" t="e">
        <f>VLOOKUP(C316,'NCPF8745_MF_Extraction_1%FDR'!$1:$297,2,FALSE)</f>
        <v>#N/A</v>
      </c>
      <c r="J316" s="15" t="e">
        <f>VLOOKUP(C316,'NCPF8745_MF_Extraction_1%FDR'!$1:$297,11,FALSE)</f>
        <v>#N/A</v>
      </c>
      <c r="K316" t="e">
        <f>VLOOKUP(C316,'NCPF8814_MF_Extraction_1%FDR'!$1:$249,2,FALSE)</f>
        <v>#N/A</v>
      </c>
      <c r="L316" s="15" t="e">
        <f>VLOOKUP(C316,'NCPF8814_MF_Extraction_1%FDR'!$1:$249,11,FALSE)</f>
        <v>#N/A</v>
      </c>
    </row>
    <row r="317" spans="1:12">
      <c r="A317" s="13" t="s">
        <v>1015</v>
      </c>
      <c r="C317" s="13" t="s">
        <v>1015</v>
      </c>
      <c r="D317">
        <f>IFERROR(MATCH(C317,'NCPF8745_KH_Extraction_1%FDR'!$A$2:$A$1380,0),"No Match")</f>
        <v>1041</v>
      </c>
      <c r="E317" t="str">
        <f>IFERROR(MATCH(C317,'NCPF8745_MF_Extraction_1%FDR'!$A$2:$A$297,0),"No Match")</f>
        <v>No Match</v>
      </c>
      <c r="F317" t="str">
        <f>IFERROR(MATCH(C317,'NCPF8814_MF_Extraction_1%FDR'!$A$2:$A$249,0),"No Match")</f>
        <v>No Match</v>
      </c>
      <c r="G317" t="str">
        <f>VLOOKUP(C317,'NCPF8745_KH_Extraction_1%FDR'!$1:$1380,2,FALSE)</f>
        <v>Increased recombination centers protein 22 OS=Candida glabrata (strain ATCC 2001 / CBS 138 / JCM 3761 / NBRC 0622 / NRRL Y-65) GN=IRC22 PE=3 SV=1 - [IRC22_CANGA]</v>
      </c>
      <c r="H317" s="15">
        <f>VLOOKUP(C317,'NCPF8745_KH_Extraction_1%FDR'!$1:$1380,11,FALSE)</f>
        <v>27.343047154659999</v>
      </c>
      <c r="I317" t="e">
        <f>VLOOKUP(C317,'NCPF8745_MF_Extraction_1%FDR'!$1:$297,2,FALSE)</f>
        <v>#N/A</v>
      </c>
      <c r="J317" s="15" t="e">
        <f>VLOOKUP(C317,'NCPF8745_MF_Extraction_1%FDR'!$1:$297,11,FALSE)</f>
        <v>#N/A</v>
      </c>
      <c r="K317" t="e">
        <f>VLOOKUP(C317,'NCPF8814_MF_Extraction_1%FDR'!$1:$249,2,FALSE)</f>
        <v>#N/A</v>
      </c>
      <c r="L317" s="15" t="e">
        <f>VLOOKUP(C317,'NCPF8814_MF_Extraction_1%FDR'!$1:$249,11,FALSE)</f>
        <v>#N/A</v>
      </c>
    </row>
    <row r="318" spans="1:12">
      <c r="A318" s="13" t="s">
        <v>1016</v>
      </c>
      <c r="C318" s="13" t="s">
        <v>1016</v>
      </c>
      <c r="D318">
        <f>IFERROR(MATCH(C318,'NCPF8745_KH_Extraction_1%FDR'!$A$2:$A$1380,0),"No Match")</f>
        <v>1104</v>
      </c>
      <c r="E318" t="str">
        <f>IFERROR(MATCH(C318,'NCPF8745_MF_Extraction_1%FDR'!$A$2:$A$297,0),"No Match")</f>
        <v>No Match</v>
      </c>
      <c r="F318" t="str">
        <f>IFERROR(MATCH(C318,'NCPF8814_MF_Extraction_1%FDR'!$A$2:$A$249,0),"No Match")</f>
        <v>No Match</v>
      </c>
      <c r="G318" t="str">
        <f>VLOOKUP(C318,'NCPF8745_KH_Extraction_1%FDR'!$1:$1380,2,FALSE)</f>
        <v>Adenylyl-sulfate kinase OS=Candida glabrata (strain ATCC 2001 / CBS 138 / JCM 3761 / NBRC 0622 / NRRL Y-65) GN=CAGL0L02321g PE=3 SV=1 - [Q6FLM3_CANGA]</v>
      </c>
      <c r="H318" s="15">
        <f>VLOOKUP(C318,'NCPF8745_KH_Extraction_1%FDR'!$1:$1380,11,FALSE)</f>
        <v>23.31806093466</v>
      </c>
      <c r="I318" t="e">
        <f>VLOOKUP(C318,'NCPF8745_MF_Extraction_1%FDR'!$1:$297,2,FALSE)</f>
        <v>#N/A</v>
      </c>
      <c r="J318" s="15" t="e">
        <f>VLOOKUP(C318,'NCPF8745_MF_Extraction_1%FDR'!$1:$297,11,FALSE)</f>
        <v>#N/A</v>
      </c>
      <c r="K318" t="e">
        <f>VLOOKUP(C318,'NCPF8814_MF_Extraction_1%FDR'!$1:$249,2,FALSE)</f>
        <v>#N/A</v>
      </c>
      <c r="L318" s="15" t="e">
        <f>VLOOKUP(C318,'NCPF8814_MF_Extraction_1%FDR'!$1:$249,11,FALSE)</f>
        <v>#N/A</v>
      </c>
    </row>
    <row r="319" spans="1:12">
      <c r="A319" s="13" t="s">
        <v>1017</v>
      </c>
      <c r="C319" s="13" t="s">
        <v>1017</v>
      </c>
      <c r="D319">
        <f>IFERROR(MATCH(C319,'NCPF8745_KH_Extraction_1%FDR'!$A$2:$A$1380,0),"No Match")</f>
        <v>252</v>
      </c>
      <c r="E319" t="str">
        <f>IFERROR(MATCH(C319,'NCPF8745_MF_Extraction_1%FDR'!$A$2:$A$297,0),"No Match")</f>
        <v>No Match</v>
      </c>
      <c r="F319" t="str">
        <f>IFERROR(MATCH(C319,'NCPF8814_MF_Extraction_1%FDR'!$A$2:$A$249,0),"No Match")</f>
        <v>No Match</v>
      </c>
      <c r="G319" t="str">
        <f>VLOOKUP(C319,'NCPF8745_KH_Extraction_1%FDR'!$1:$1380,2,FALSE)</f>
        <v>Uncharacterized protein OS=Candida glabrata (strain ATCC 2001 / CBS 138 / JCM 3761 / NBRC 0622 / NRRL Y-65) GN=CAGL0L02299g PE=3 SV=1 - [Q6FLM4_CANGA]</v>
      </c>
      <c r="H319" s="15">
        <f>VLOOKUP(C319,'NCPF8745_KH_Extraction_1%FDR'!$1:$1380,11,FALSE)</f>
        <v>78.300388334659999</v>
      </c>
      <c r="I319" t="e">
        <f>VLOOKUP(C319,'NCPF8745_MF_Extraction_1%FDR'!$1:$297,2,FALSE)</f>
        <v>#N/A</v>
      </c>
      <c r="J319" s="15" t="e">
        <f>VLOOKUP(C319,'NCPF8745_MF_Extraction_1%FDR'!$1:$297,11,FALSE)</f>
        <v>#N/A</v>
      </c>
      <c r="K319" t="e">
        <f>VLOOKUP(C319,'NCPF8814_MF_Extraction_1%FDR'!$1:$249,2,FALSE)</f>
        <v>#N/A</v>
      </c>
      <c r="L319" s="15" t="e">
        <f>VLOOKUP(C319,'NCPF8814_MF_Extraction_1%FDR'!$1:$249,11,FALSE)</f>
        <v>#N/A</v>
      </c>
    </row>
    <row r="320" spans="1:12">
      <c r="A320" s="13" t="s">
        <v>1018</v>
      </c>
      <c r="C320" s="13" t="s">
        <v>1018</v>
      </c>
      <c r="D320">
        <f>IFERROR(MATCH(C320,'NCPF8745_KH_Extraction_1%FDR'!$A$2:$A$1380,0),"No Match")</f>
        <v>1378</v>
      </c>
      <c r="E320" t="str">
        <f>IFERROR(MATCH(C320,'NCPF8745_MF_Extraction_1%FDR'!$A$2:$A$297,0),"No Match")</f>
        <v>No Match</v>
      </c>
      <c r="F320" t="str">
        <f>IFERROR(MATCH(C320,'NCPF8814_MF_Extraction_1%FDR'!$A$2:$A$249,0),"No Match")</f>
        <v>No Match</v>
      </c>
      <c r="G320" t="str">
        <f>VLOOKUP(C320,'NCPF8745_KH_Extraction_1%FDR'!$1:$1380,2,FALSE)</f>
        <v>Uncharacterized protein OS=Candida glabrata (strain ATCC 2001 / CBS 138 / JCM 3761 / NBRC 0622 / NRRL Y-65) GN=CAGL0L02233g PE=4 SV=1 - [Q6FLM7_CANGA]</v>
      </c>
      <c r="H320" s="15">
        <f>VLOOKUP(C320,'NCPF8745_KH_Extraction_1%FDR'!$1:$1380,11,FALSE)</f>
        <v>27.81778677466</v>
      </c>
      <c r="I320" t="e">
        <f>VLOOKUP(C320,'NCPF8745_MF_Extraction_1%FDR'!$1:$297,2,FALSE)</f>
        <v>#N/A</v>
      </c>
      <c r="J320" s="15" t="e">
        <f>VLOOKUP(C320,'NCPF8745_MF_Extraction_1%FDR'!$1:$297,11,FALSE)</f>
        <v>#N/A</v>
      </c>
      <c r="K320" t="e">
        <f>VLOOKUP(C320,'NCPF8814_MF_Extraction_1%FDR'!$1:$249,2,FALSE)</f>
        <v>#N/A</v>
      </c>
      <c r="L320" s="15" t="e">
        <f>VLOOKUP(C320,'NCPF8814_MF_Extraction_1%FDR'!$1:$249,11,FALSE)</f>
        <v>#N/A</v>
      </c>
    </row>
    <row r="321" spans="1:12">
      <c r="A321" s="13" t="s">
        <v>1020</v>
      </c>
      <c r="C321" s="13" t="s">
        <v>1020</v>
      </c>
      <c r="D321">
        <f>IFERROR(MATCH(C321,'NCPF8745_KH_Extraction_1%FDR'!$A$2:$A$1380,0),"No Match")</f>
        <v>1054</v>
      </c>
      <c r="E321" t="str">
        <f>IFERROR(MATCH(C321,'NCPF8745_MF_Extraction_1%FDR'!$A$2:$A$297,0),"No Match")</f>
        <v>No Match</v>
      </c>
      <c r="F321" t="str">
        <f>IFERROR(MATCH(C321,'NCPF8814_MF_Extraction_1%FDR'!$A$2:$A$249,0),"No Match")</f>
        <v>No Match</v>
      </c>
      <c r="G321" t="str">
        <f>VLOOKUP(C321,'NCPF8745_KH_Extraction_1%FDR'!$1:$1380,2,FALSE)</f>
        <v>Uncharacterized protein OS=Candida glabrata (strain ATCC 2001 / CBS 138 / JCM 3761 / NBRC 0622 / NRRL Y-65) GN=CAGL0L02167g PE=4 SV=1 - [Q6FLN0_CANGA]</v>
      </c>
      <c r="H321" s="15">
        <f>VLOOKUP(C321,'NCPF8745_KH_Extraction_1%FDR'!$1:$1380,11,FALSE)</f>
        <v>98.182380594659904</v>
      </c>
      <c r="I321" t="e">
        <f>VLOOKUP(C321,'NCPF8745_MF_Extraction_1%FDR'!$1:$297,2,FALSE)</f>
        <v>#N/A</v>
      </c>
      <c r="J321" s="15" t="e">
        <f>VLOOKUP(C321,'NCPF8745_MF_Extraction_1%FDR'!$1:$297,11,FALSE)</f>
        <v>#N/A</v>
      </c>
      <c r="K321" t="e">
        <f>VLOOKUP(C321,'NCPF8814_MF_Extraction_1%FDR'!$1:$249,2,FALSE)</f>
        <v>#N/A</v>
      </c>
      <c r="L321" s="15" t="e">
        <f>VLOOKUP(C321,'NCPF8814_MF_Extraction_1%FDR'!$1:$249,11,FALSE)</f>
        <v>#N/A</v>
      </c>
    </row>
    <row r="322" spans="1:12">
      <c r="A322" s="13" t="s">
        <v>1023</v>
      </c>
      <c r="C322" s="13" t="s">
        <v>1023</v>
      </c>
      <c r="D322">
        <f>IFERROR(MATCH(C322,'NCPF8745_KH_Extraction_1%FDR'!$A$2:$A$1380,0),"No Match")</f>
        <v>737</v>
      </c>
      <c r="E322" t="str">
        <f>IFERROR(MATCH(C322,'NCPF8745_MF_Extraction_1%FDR'!$A$2:$A$297,0),"No Match")</f>
        <v>No Match</v>
      </c>
      <c r="F322" t="str">
        <f>IFERROR(MATCH(C322,'NCPF8814_MF_Extraction_1%FDR'!$A$2:$A$249,0),"No Match")</f>
        <v>No Match</v>
      </c>
      <c r="G322" t="str">
        <f>VLOOKUP(C322,'NCPF8745_KH_Extraction_1%FDR'!$1:$1380,2,FALSE)</f>
        <v>Malic enzyme OS=Candida glabrata (strain ATCC 2001 / CBS 138 / JCM 3761 / NBRC 0622 / NRRL Y-65) GN=CAGL0L02035g PE=3 SV=1 - [Q6FLN6_CANGA]</v>
      </c>
      <c r="H322" s="15">
        <f>VLOOKUP(C322,'NCPF8745_KH_Extraction_1%FDR'!$1:$1380,11,FALSE)</f>
        <v>73.253616154660094</v>
      </c>
      <c r="I322" t="e">
        <f>VLOOKUP(C322,'NCPF8745_MF_Extraction_1%FDR'!$1:$297,2,FALSE)</f>
        <v>#N/A</v>
      </c>
      <c r="J322" s="15" t="e">
        <f>VLOOKUP(C322,'NCPF8745_MF_Extraction_1%FDR'!$1:$297,11,FALSE)</f>
        <v>#N/A</v>
      </c>
      <c r="K322" t="e">
        <f>VLOOKUP(C322,'NCPF8814_MF_Extraction_1%FDR'!$1:$249,2,FALSE)</f>
        <v>#N/A</v>
      </c>
      <c r="L322" s="15" t="e">
        <f>VLOOKUP(C322,'NCPF8814_MF_Extraction_1%FDR'!$1:$249,11,FALSE)</f>
        <v>#N/A</v>
      </c>
    </row>
    <row r="323" spans="1:12">
      <c r="A323" s="13" t="s">
        <v>1024</v>
      </c>
      <c r="C323" s="13" t="s">
        <v>1024</v>
      </c>
      <c r="D323">
        <f>IFERROR(MATCH(C323,'NCPF8745_KH_Extraction_1%FDR'!$A$2:$A$1380,0),"No Match")</f>
        <v>839</v>
      </c>
      <c r="E323">
        <f>IFERROR(MATCH(C323,'NCPF8745_MF_Extraction_1%FDR'!$A$2:$A$297,0),"No Match")</f>
        <v>292</v>
      </c>
      <c r="F323" t="str">
        <f>IFERROR(MATCH(C323,'NCPF8814_MF_Extraction_1%FDR'!$A$2:$A$249,0),"No Match")</f>
        <v>No Match</v>
      </c>
      <c r="G323" t="str">
        <f>VLOOKUP(C323,'NCPF8745_KH_Extraction_1%FDR'!$1:$1380,2,FALSE)</f>
        <v>Uncharacterized protein OS=Candida glabrata (strain ATCC 2001 / CBS 138 / JCM 3761 / NBRC 0622 / NRRL Y-65) GN=CAGL0L02013g PE=4 SV=1 - [Q6FLN7_CANGA]</v>
      </c>
      <c r="H323" s="15">
        <f>VLOOKUP(C323,'NCPF8745_KH_Extraction_1%FDR'!$1:$1380,11,FALSE)</f>
        <v>56.696647564659997</v>
      </c>
      <c r="I323" t="str">
        <f>VLOOKUP(C323,'NCPF8745_MF_Extraction_1%FDR'!$1:$297,2,FALSE)</f>
        <v>Uncharacterized protein OS=Candida glabrata (strain ATCC 2001 / CBS 138 / JCM 3761 / NBRC 0622 / NRRL Y-65) GN=CAGL0L02013g PE=4 SV=1 - [Q6FLN7_CANGA]</v>
      </c>
      <c r="J323" s="15">
        <f>VLOOKUP(C323,'NCPF8745_MF_Extraction_1%FDR'!$1:$297,11,FALSE)</f>
        <v>56.696647564659997</v>
      </c>
      <c r="K323" t="e">
        <f>VLOOKUP(C323,'NCPF8814_MF_Extraction_1%FDR'!$1:$249,2,FALSE)</f>
        <v>#N/A</v>
      </c>
      <c r="L323" s="15" t="e">
        <f>VLOOKUP(C323,'NCPF8814_MF_Extraction_1%FDR'!$1:$249,11,FALSE)</f>
        <v>#N/A</v>
      </c>
    </row>
    <row r="324" spans="1:12">
      <c r="A324" s="13" t="s">
        <v>1025</v>
      </c>
      <c r="C324" s="13" t="s">
        <v>1025</v>
      </c>
      <c r="D324">
        <f>IFERROR(MATCH(C324,'NCPF8745_KH_Extraction_1%FDR'!$A$2:$A$1380,0),"No Match")</f>
        <v>1237</v>
      </c>
      <c r="E324" t="str">
        <f>IFERROR(MATCH(C324,'NCPF8745_MF_Extraction_1%FDR'!$A$2:$A$297,0),"No Match")</f>
        <v>No Match</v>
      </c>
      <c r="F324" t="str">
        <f>IFERROR(MATCH(C324,'NCPF8814_MF_Extraction_1%FDR'!$A$2:$A$249,0),"No Match")</f>
        <v>No Match</v>
      </c>
      <c r="G324" t="str">
        <f>VLOOKUP(C324,'NCPF8745_KH_Extraction_1%FDR'!$1:$1380,2,FALSE)</f>
        <v>Uncharacterized protein OS=Candida glabrata (strain ATCC 2001 / CBS 138 / JCM 3761 / NBRC 0622 / NRRL Y-65) GN=CAGL0L01969g PE=4 SV=1 - [Q6FLN9_CANGA]</v>
      </c>
      <c r="H324" s="15">
        <f>VLOOKUP(C324,'NCPF8745_KH_Extraction_1%FDR'!$1:$1380,11,FALSE)</f>
        <v>26.348773204659999</v>
      </c>
      <c r="I324" t="e">
        <f>VLOOKUP(C324,'NCPF8745_MF_Extraction_1%FDR'!$1:$297,2,FALSE)</f>
        <v>#N/A</v>
      </c>
      <c r="J324" s="15" t="e">
        <f>VLOOKUP(C324,'NCPF8745_MF_Extraction_1%FDR'!$1:$297,11,FALSE)</f>
        <v>#N/A</v>
      </c>
      <c r="K324" t="e">
        <f>VLOOKUP(C324,'NCPF8814_MF_Extraction_1%FDR'!$1:$249,2,FALSE)</f>
        <v>#N/A</v>
      </c>
      <c r="L324" s="15" t="e">
        <f>VLOOKUP(C324,'NCPF8814_MF_Extraction_1%FDR'!$1:$249,11,FALSE)</f>
        <v>#N/A</v>
      </c>
    </row>
    <row r="325" spans="1:12">
      <c r="A325" s="13" t="s">
        <v>1026</v>
      </c>
      <c r="C325" s="13" t="s">
        <v>1026</v>
      </c>
      <c r="D325">
        <f>IFERROR(MATCH(C325,'NCPF8745_KH_Extraction_1%FDR'!$A$2:$A$1380,0),"No Match")</f>
        <v>80</v>
      </c>
      <c r="E325" t="str">
        <f>IFERROR(MATCH(C325,'NCPF8745_MF_Extraction_1%FDR'!$A$2:$A$297,0),"No Match")</f>
        <v>No Match</v>
      </c>
      <c r="F325" t="str">
        <f>IFERROR(MATCH(C325,'NCPF8814_MF_Extraction_1%FDR'!$A$2:$A$249,0),"No Match")</f>
        <v>No Match</v>
      </c>
      <c r="G325" t="str">
        <f>VLOOKUP(C325,'NCPF8745_KH_Extraction_1%FDR'!$1:$1380,2,FALSE)</f>
        <v>Uncharacterized protein OS=Candida glabrata (strain ATCC 2001 / CBS 138 / JCM 3761 / NBRC 0622 / NRRL Y-65) GN=UGP1 PE=4 SV=1 - [Q6FLP1_CANGA]</v>
      </c>
      <c r="H325" s="15">
        <f>VLOOKUP(C325,'NCPF8745_KH_Extraction_1%FDR'!$1:$1380,11,FALSE)</f>
        <v>55.95002149466</v>
      </c>
      <c r="I325" t="e">
        <f>VLOOKUP(C325,'NCPF8745_MF_Extraction_1%FDR'!$1:$297,2,FALSE)</f>
        <v>#N/A</v>
      </c>
      <c r="J325" s="15" t="e">
        <f>VLOOKUP(C325,'NCPF8745_MF_Extraction_1%FDR'!$1:$297,11,FALSE)</f>
        <v>#N/A</v>
      </c>
      <c r="K325" t="e">
        <f>VLOOKUP(C325,'NCPF8814_MF_Extraction_1%FDR'!$1:$249,2,FALSE)</f>
        <v>#N/A</v>
      </c>
      <c r="L325" s="15" t="e">
        <f>VLOOKUP(C325,'NCPF8814_MF_Extraction_1%FDR'!$1:$249,11,FALSE)</f>
        <v>#N/A</v>
      </c>
    </row>
    <row r="326" spans="1:12">
      <c r="A326" s="13" t="s">
        <v>1027</v>
      </c>
      <c r="C326" s="13" t="s">
        <v>1027</v>
      </c>
      <c r="D326">
        <f>IFERROR(MATCH(C326,'NCPF8745_KH_Extraction_1%FDR'!$A$2:$A$1380,0),"No Match")</f>
        <v>1321</v>
      </c>
      <c r="E326" t="str">
        <f>IFERROR(MATCH(C326,'NCPF8745_MF_Extraction_1%FDR'!$A$2:$A$297,0),"No Match")</f>
        <v>No Match</v>
      </c>
      <c r="F326" t="str">
        <f>IFERROR(MATCH(C326,'NCPF8814_MF_Extraction_1%FDR'!$A$2:$A$249,0),"No Match")</f>
        <v>No Match</v>
      </c>
      <c r="G326" t="str">
        <f>VLOOKUP(C326,'NCPF8745_KH_Extraction_1%FDR'!$1:$1380,2,FALSE)</f>
        <v>Uncharacterized protein OS=Candida glabrata (strain ATCC 2001 / CBS 138 / JCM 3761 / NBRC 0622 / NRRL Y-65) GN=CAGL0L01881g PE=4 SV=1 - [Q6FLP3_CANGA]</v>
      </c>
      <c r="H326" s="15">
        <f>VLOOKUP(C326,'NCPF8745_KH_Extraction_1%FDR'!$1:$1380,11,FALSE)</f>
        <v>59.6215931946601</v>
      </c>
      <c r="I326" t="e">
        <f>VLOOKUP(C326,'NCPF8745_MF_Extraction_1%FDR'!$1:$297,2,FALSE)</f>
        <v>#N/A</v>
      </c>
      <c r="J326" s="15" t="e">
        <f>VLOOKUP(C326,'NCPF8745_MF_Extraction_1%FDR'!$1:$297,11,FALSE)</f>
        <v>#N/A</v>
      </c>
      <c r="K326" t="e">
        <f>VLOOKUP(C326,'NCPF8814_MF_Extraction_1%FDR'!$1:$249,2,FALSE)</f>
        <v>#N/A</v>
      </c>
      <c r="L326" s="15" t="e">
        <f>VLOOKUP(C326,'NCPF8814_MF_Extraction_1%FDR'!$1:$249,11,FALSE)</f>
        <v>#N/A</v>
      </c>
    </row>
    <row r="327" spans="1:12">
      <c r="A327" s="13" t="s">
        <v>1028</v>
      </c>
      <c r="C327" s="13" t="s">
        <v>1028</v>
      </c>
      <c r="D327">
        <f>IFERROR(MATCH(C327,'NCPF8745_KH_Extraction_1%FDR'!$A$2:$A$1380,0),"No Match")</f>
        <v>939</v>
      </c>
      <c r="E327" t="str">
        <f>IFERROR(MATCH(C327,'NCPF8745_MF_Extraction_1%FDR'!$A$2:$A$297,0),"No Match")</f>
        <v>No Match</v>
      </c>
      <c r="F327" t="str">
        <f>IFERROR(MATCH(C327,'NCPF8814_MF_Extraction_1%FDR'!$A$2:$A$249,0),"No Match")</f>
        <v>No Match</v>
      </c>
      <c r="G327" t="str">
        <f>VLOOKUP(C327,'NCPF8745_KH_Extraction_1%FDR'!$1:$1380,2,FALSE)</f>
        <v>Uncharacterized protein OS=Candida glabrata (strain ATCC 2001 / CBS 138 / JCM 3761 / NBRC 0622 / NRRL Y-65) GN=NFU1 PE=4 SV=1 - [Q6FLP4_CANGA]</v>
      </c>
      <c r="H327" s="15">
        <f>VLOOKUP(C327,'NCPF8745_KH_Extraction_1%FDR'!$1:$1380,11,FALSE)</f>
        <v>29.587840254660001</v>
      </c>
      <c r="I327" t="e">
        <f>VLOOKUP(C327,'NCPF8745_MF_Extraction_1%FDR'!$1:$297,2,FALSE)</f>
        <v>#N/A</v>
      </c>
      <c r="J327" s="15" t="e">
        <f>VLOOKUP(C327,'NCPF8745_MF_Extraction_1%FDR'!$1:$297,11,FALSE)</f>
        <v>#N/A</v>
      </c>
      <c r="K327" t="e">
        <f>VLOOKUP(C327,'NCPF8814_MF_Extraction_1%FDR'!$1:$249,2,FALSE)</f>
        <v>#N/A</v>
      </c>
      <c r="L327" s="15" t="e">
        <f>VLOOKUP(C327,'NCPF8814_MF_Extraction_1%FDR'!$1:$249,11,FALSE)</f>
        <v>#N/A</v>
      </c>
    </row>
    <row r="328" spans="1:12">
      <c r="A328" s="13" t="s">
        <v>4582</v>
      </c>
      <c r="C328" s="13" t="s">
        <v>4582</v>
      </c>
      <c r="D328" t="str">
        <f>IFERROR(MATCH(C328,'NCPF8745_KH_Extraction_1%FDR'!$A$2:$A$1380,0),"No Match")</f>
        <v>No Match</v>
      </c>
      <c r="E328">
        <f>IFERROR(MATCH(C328,'NCPF8745_MF_Extraction_1%FDR'!$A$2:$A$297,0),"No Match")</f>
        <v>188</v>
      </c>
      <c r="F328">
        <f>IFERROR(MATCH(C328,'NCPF8814_MF_Extraction_1%FDR'!$A$2:$A$249,0),"No Match")</f>
        <v>148</v>
      </c>
      <c r="G328" t="e">
        <f>VLOOKUP(C328,'NCPF8745_KH_Extraction_1%FDR'!$1:$1380,2,FALSE)</f>
        <v>#N/A</v>
      </c>
      <c r="H328" s="15" t="e">
        <f>VLOOKUP(C328,'NCPF8745_KH_Extraction_1%FDR'!$1:$1380,11,FALSE)</f>
        <v>#N/A</v>
      </c>
      <c r="I328" t="str">
        <f>VLOOKUP(C328,'NCPF8745_MF_Extraction_1%FDR'!$1:$297,2,FALSE)</f>
        <v>Mannan endo-1,6-alpha-mannosidase DCW1 OS=Candida glabrata (strain ATCC 2001 / CBS 138 / JCM 3761 / NBRC 0622 / NRRL Y-65) GN=DCW1 PE=3 SV=1 - [DCW1_CANGA]</v>
      </c>
      <c r="J328" s="15">
        <f>VLOOKUP(C328,'NCPF8745_MF_Extraction_1%FDR'!$1:$297,11,FALSE)</f>
        <v>49.666597514659998</v>
      </c>
      <c r="K328" t="str">
        <f>VLOOKUP(C328,'NCPF8814_MF_Extraction_1%FDR'!$1:$249,2,FALSE)</f>
        <v>Mannan endo-1,6-alpha-mannosidase DCW1 OS=Candida glabrata (strain ATCC 2001 / CBS 138 / JCM 3761 / NBRC 0622 / NRRL Y-65) GN=DCW1 PE=3 SV=1 - [DCW1_CANGA]</v>
      </c>
      <c r="L328" s="15">
        <f>VLOOKUP(C328,'NCPF8814_MF_Extraction_1%FDR'!$1:$249,11,FALSE)</f>
        <v>49.666597514659998</v>
      </c>
    </row>
    <row r="329" spans="1:12">
      <c r="A329" s="13" t="s">
        <v>1029</v>
      </c>
      <c r="C329" s="13" t="s">
        <v>1029</v>
      </c>
      <c r="D329">
        <f>IFERROR(MATCH(C329,'NCPF8745_KH_Extraction_1%FDR'!$A$2:$A$1380,0),"No Match")</f>
        <v>859</v>
      </c>
      <c r="E329" t="str">
        <f>IFERROR(MATCH(C329,'NCPF8745_MF_Extraction_1%FDR'!$A$2:$A$297,0),"No Match")</f>
        <v>No Match</v>
      </c>
      <c r="F329" t="str">
        <f>IFERROR(MATCH(C329,'NCPF8814_MF_Extraction_1%FDR'!$A$2:$A$249,0),"No Match")</f>
        <v>No Match</v>
      </c>
      <c r="G329" t="str">
        <f>VLOOKUP(C329,'NCPF8745_KH_Extraction_1%FDR'!$1:$1380,2,FALSE)</f>
        <v>Uncharacterized protein OS=Candida glabrata (strain ATCC 2001 / CBS 138 / JCM 3761 / NBRC 0622 / NRRL Y-65) GN=CAGL0L01551g PE=4 SV=1 - [Q6FLQ4_CANGA]</v>
      </c>
      <c r="H329" s="15">
        <f>VLOOKUP(C329,'NCPF8745_KH_Extraction_1%FDR'!$1:$1380,11,FALSE)</f>
        <v>34.679906944659997</v>
      </c>
      <c r="I329" t="e">
        <f>VLOOKUP(C329,'NCPF8745_MF_Extraction_1%FDR'!$1:$297,2,FALSE)</f>
        <v>#N/A</v>
      </c>
      <c r="J329" s="15" t="e">
        <f>VLOOKUP(C329,'NCPF8745_MF_Extraction_1%FDR'!$1:$297,11,FALSE)</f>
        <v>#N/A</v>
      </c>
      <c r="K329" t="e">
        <f>VLOOKUP(C329,'NCPF8814_MF_Extraction_1%FDR'!$1:$249,2,FALSE)</f>
        <v>#N/A</v>
      </c>
      <c r="L329" s="15" t="e">
        <f>VLOOKUP(C329,'NCPF8814_MF_Extraction_1%FDR'!$1:$249,11,FALSE)</f>
        <v>#N/A</v>
      </c>
    </row>
    <row r="330" spans="1:12">
      <c r="A330" s="13" t="s">
        <v>1030</v>
      </c>
      <c r="C330" s="13" t="s">
        <v>1030</v>
      </c>
      <c r="D330">
        <f>IFERROR(MATCH(C330,'NCPF8745_KH_Extraction_1%FDR'!$A$2:$A$1380,0),"No Match")</f>
        <v>673</v>
      </c>
      <c r="E330" t="str">
        <f>IFERROR(MATCH(C330,'NCPF8745_MF_Extraction_1%FDR'!$A$2:$A$297,0),"No Match")</f>
        <v>No Match</v>
      </c>
      <c r="F330" t="str">
        <f>IFERROR(MATCH(C330,'NCPF8814_MF_Extraction_1%FDR'!$A$2:$A$249,0),"No Match")</f>
        <v>No Match</v>
      </c>
      <c r="G330" t="str">
        <f>VLOOKUP(C330,'NCPF8745_KH_Extraction_1%FDR'!$1:$1380,2,FALSE)</f>
        <v>Uncharacterized protein OS=Candida glabrata (strain ATCC 2001 / CBS 138 / JCM 3761 / NBRC 0622 / NRRL Y-65) GN=CAGL0L01485g PE=4 SV=1 - [Q6FLQ7_CANGA]</v>
      </c>
      <c r="H330" s="15">
        <f>VLOOKUP(C330,'NCPF8745_KH_Extraction_1%FDR'!$1:$1380,11,FALSE)</f>
        <v>44.90708538466</v>
      </c>
      <c r="I330" t="e">
        <f>VLOOKUP(C330,'NCPF8745_MF_Extraction_1%FDR'!$1:$297,2,FALSE)</f>
        <v>#N/A</v>
      </c>
      <c r="J330" s="15" t="e">
        <f>VLOOKUP(C330,'NCPF8745_MF_Extraction_1%FDR'!$1:$297,11,FALSE)</f>
        <v>#N/A</v>
      </c>
      <c r="K330" t="e">
        <f>VLOOKUP(C330,'NCPF8814_MF_Extraction_1%FDR'!$1:$249,2,FALSE)</f>
        <v>#N/A</v>
      </c>
      <c r="L330" s="15" t="e">
        <f>VLOOKUP(C330,'NCPF8814_MF_Extraction_1%FDR'!$1:$249,11,FALSE)</f>
        <v>#N/A</v>
      </c>
    </row>
    <row r="331" spans="1:12">
      <c r="A331" s="13" t="s">
        <v>1032</v>
      </c>
      <c r="C331" s="13" t="s">
        <v>1032</v>
      </c>
      <c r="D331">
        <f>IFERROR(MATCH(C331,'NCPF8745_KH_Extraction_1%FDR'!$A$2:$A$1380,0),"No Match")</f>
        <v>494</v>
      </c>
      <c r="E331" t="str">
        <f>IFERROR(MATCH(C331,'NCPF8745_MF_Extraction_1%FDR'!$A$2:$A$297,0),"No Match")</f>
        <v>No Match</v>
      </c>
      <c r="F331" t="str">
        <f>IFERROR(MATCH(C331,'NCPF8814_MF_Extraction_1%FDR'!$A$2:$A$249,0),"No Match")</f>
        <v>No Match</v>
      </c>
      <c r="G331" t="str">
        <f>VLOOKUP(C331,'NCPF8745_KH_Extraction_1%FDR'!$1:$1380,2,FALSE)</f>
        <v>Cation-transporting ATPase OS=Candida glabrata (strain ATCC 2001 / CBS 138 / JCM 3761 / NBRC 0622 / NRRL Y-65) GN=CAGL0L01419g PE=3 SV=1 - [Q6FLR0_CANGA]</v>
      </c>
      <c r="H331" s="15">
        <f>VLOOKUP(C331,'NCPF8745_KH_Extraction_1%FDR'!$1:$1380,11,FALSE)</f>
        <v>135.58496935465999</v>
      </c>
      <c r="I331" t="e">
        <f>VLOOKUP(C331,'NCPF8745_MF_Extraction_1%FDR'!$1:$297,2,FALSE)</f>
        <v>#N/A</v>
      </c>
      <c r="J331" s="15" t="e">
        <f>VLOOKUP(C331,'NCPF8745_MF_Extraction_1%FDR'!$1:$297,11,FALSE)</f>
        <v>#N/A</v>
      </c>
      <c r="K331" t="e">
        <f>VLOOKUP(C331,'NCPF8814_MF_Extraction_1%FDR'!$1:$249,2,FALSE)</f>
        <v>#N/A</v>
      </c>
      <c r="L331" s="15" t="e">
        <f>VLOOKUP(C331,'NCPF8814_MF_Extraction_1%FDR'!$1:$249,11,FALSE)</f>
        <v>#N/A</v>
      </c>
    </row>
    <row r="332" spans="1:12">
      <c r="A332" s="13" t="s">
        <v>1033</v>
      </c>
      <c r="C332" s="13" t="s">
        <v>1033</v>
      </c>
      <c r="D332">
        <f>IFERROR(MATCH(C332,'NCPF8745_KH_Extraction_1%FDR'!$A$2:$A$1380,0),"No Match")</f>
        <v>984</v>
      </c>
      <c r="E332" t="str">
        <f>IFERROR(MATCH(C332,'NCPF8745_MF_Extraction_1%FDR'!$A$2:$A$297,0),"No Match")</f>
        <v>No Match</v>
      </c>
      <c r="F332" t="str">
        <f>IFERROR(MATCH(C332,'NCPF8814_MF_Extraction_1%FDR'!$A$2:$A$249,0),"No Match")</f>
        <v>No Match</v>
      </c>
      <c r="G332" t="str">
        <f>VLOOKUP(C332,'NCPF8745_KH_Extraction_1%FDR'!$1:$1380,2,FALSE)</f>
        <v>DNA helicase OS=Candida glabrata (strain ATCC 2001 / CBS 138 / JCM 3761 / NBRC 0622 / NRRL Y-65) GN=CAGL0L01397g PE=3 SV=1 - [Q6FLR1_CANGA]</v>
      </c>
      <c r="H332" s="15">
        <f>VLOOKUP(C332,'NCPF8745_KH_Extraction_1%FDR'!$1:$1380,11,FALSE)</f>
        <v>104.74333346466</v>
      </c>
      <c r="I332" t="e">
        <f>VLOOKUP(C332,'NCPF8745_MF_Extraction_1%FDR'!$1:$297,2,FALSE)</f>
        <v>#N/A</v>
      </c>
      <c r="J332" s="15" t="e">
        <f>VLOOKUP(C332,'NCPF8745_MF_Extraction_1%FDR'!$1:$297,11,FALSE)</f>
        <v>#N/A</v>
      </c>
      <c r="K332" t="e">
        <f>VLOOKUP(C332,'NCPF8814_MF_Extraction_1%FDR'!$1:$249,2,FALSE)</f>
        <v>#N/A</v>
      </c>
      <c r="L332" s="15" t="e">
        <f>VLOOKUP(C332,'NCPF8814_MF_Extraction_1%FDR'!$1:$249,11,FALSE)</f>
        <v>#N/A</v>
      </c>
    </row>
    <row r="333" spans="1:12">
      <c r="A333" s="13" t="s">
        <v>1034</v>
      </c>
      <c r="C333" s="13" t="s">
        <v>1034</v>
      </c>
      <c r="D333">
        <f>IFERROR(MATCH(C333,'NCPF8745_KH_Extraction_1%FDR'!$A$2:$A$1380,0),"No Match")</f>
        <v>68</v>
      </c>
      <c r="E333" t="str">
        <f>IFERROR(MATCH(C333,'NCPF8745_MF_Extraction_1%FDR'!$A$2:$A$297,0),"No Match")</f>
        <v>No Match</v>
      </c>
      <c r="F333" t="str">
        <f>IFERROR(MATCH(C333,'NCPF8814_MF_Extraction_1%FDR'!$A$2:$A$249,0),"No Match")</f>
        <v>No Match</v>
      </c>
      <c r="G333" t="str">
        <f>VLOOKUP(C333,'NCPF8745_KH_Extraction_1%FDR'!$1:$1380,2,FALSE)</f>
        <v>Eukaryotic translation initiation factor 5A OS=Candida glabrata (strain ATCC 2001 / CBS 138 / JCM 3761 / NBRC 0622 / NRRL Y-65) GN=CAGL0I01430g PE=3 SV=1 - [Q6FLR2_CANGA]</v>
      </c>
      <c r="H333" s="15">
        <f>VLOOKUP(C333,'NCPF8745_KH_Extraction_1%FDR'!$1:$1380,11,FALSE)</f>
        <v>17.191354624660001</v>
      </c>
      <c r="I333" t="e">
        <f>VLOOKUP(C333,'NCPF8745_MF_Extraction_1%FDR'!$1:$297,2,FALSE)</f>
        <v>#N/A</v>
      </c>
      <c r="J333" s="15" t="e">
        <f>VLOOKUP(C333,'NCPF8745_MF_Extraction_1%FDR'!$1:$297,11,FALSE)</f>
        <v>#N/A</v>
      </c>
      <c r="K333" t="e">
        <f>VLOOKUP(C333,'NCPF8814_MF_Extraction_1%FDR'!$1:$249,2,FALSE)</f>
        <v>#N/A</v>
      </c>
      <c r="L333" s="15" t="e">
        <f>VLOOKUP(C333,'NCPF8814_MF_Extraction_1%FDR'!$1:$249,11,FALSE)</f>
        <v>#N/A</v>
      </c>
    </row>
    <row r="334" spans="1:12">
      <c r="A334" s="13" t="s">
        <v>1035</v>
      </c>
      <c r="C334" s="13" t="s">
        <v>1035</v>
      </c>
      <c r="D334">
        <f>IFERROR(MATCH(C334,'NCPF8745_KH_Extraction_1%FDR'!$A$2:$A$1380,0),"No Match")</f>
        <v>1063</v>
      </c>
      <c r="E334" t="str">
        <f>IFERROR(MATCH(C334,'NCPF8745_MF_Extraction_1%FDR'!$A$2:$A$297,0),"No Match")</f>
        <v>No Match</v>
      </c>
      <c r="F334" t="str">
        <f>IFERROR(MATCH(C334,'NCPF8814_MF_Extraction_1%FDR'!$A$2:$A$249,0),"No Match")</f>
        <v>No Match</v>
      </c>
      <c r="G334" t="str">
        <f>VLOOKUP(C334,'NCPF8745_KH_Extraction_1%FDR'!$1:$1380,2,FALSE)</f>
        <v>Uncharacterized protein OS=Candida glabrata (strain ATCC 2001 / CBS 138 / JCM 3761 / NBRC 0622 / NRRL Y-65) GN=CAGL0L01309g PE=4 SV=1 - [Q6FLR4_CANGA]</v>
      </c>
      <c r="H334" s="15">
        <f>VLOOKUP(C334,'NCPF8745_KH_Extraction_1%FDR'!$1:$1380,11,FALSE)</f>
        <v>42.013045634660003</v>
      </c>
      <c r="I334" t="e">
        <f>VLOOKUP(C334,'NCPF8745_MF_Extraction_1%FDR'!$1:$297,2,FALSE)</f>
        <v>#N/A</v>
      </c>
      <c r="J334" s="15" t="e">
        <f>VLOOKUP(C334,'NCPF8745_MF_Extraction_1%FDR'!$1:$297,11,FALSE)</f>
        <v>#N/A</v>
      </c>
      <c r="K334" t="e">
        <f>VLOOKUP(C334,'NCPF8814_MF_Extraction_1%FDR'!$1:$249,2,FALSE)</f>
        <v>#N/A</v>
      </c>
      <c r="L334" s="15" t="e">
        <f>VLOOKUP(C334,'NCPF8814_MF_Extraction_1%FDR'!$1:$249,11,FALSE)</f>
        <v>#N/A</v>
      </c>
    </row>
    <row r="335" spans="1:12">
      <c r="A335" s="13" t="s">
        <v>1036</v>
      </c>
      <c r="C335" s="13" t="s">
        <v>1036</v>
      </c>
      <c r="D335">
        <f>IFERROR(MATCH(C335,'NCPF8745_KH_Extraction_1%FDR'!$A$2:$A$1380,0),"No Match")</f>
        <v>682</v>
      </c>
      <c r="E335" t="str">
        <f>IFERROR(MATCH(C335,'NCPF8745_MF_Extraction_1%FDR'!$A$2:$A$297,0),"No Match")</f>
        <v>No Match</v>
      </c>
      <c r="F335" t="str">
        <f>IFERROR(MATCH(C335,'NCPF8814_MF_Extraction_1%FDR'!$A$2:$A$249,0),"No Match")</f>
        <v>No Match</v>
      </c>
      <c r="G335" t="str">
        <f>VLOOKUP(C335,'NCPF8745_KH_Extraction_1%FDR'!$1:$1380,2,FALSE)</f>
        <v>Enolase-phosphatase E1 OS=Candida glabrata (strain ATCC 2001 / CBS 138 / JCM 3761 / NBRC 0622 / NRRL Y-65) GN=UTR4 PE=3 SV=1 - [ENOPH_CANGA]</v>
      </c>
      <c r="H335" s="15">
        <f>VLOOKUP(C335,'NCPF8745_KH_Extraction_1%FDR'!$1:$1380,11,FALSE)</f>
        <v>28.297317424660001</v>
      </c>
      <c r="I335" t="e">
        <f>VLOOKUP(C335,'NCPF8745_MF_Extraction_1%FDR'!$1:$297,2,FALSE)</f>
        <v>#N/A</v>
      </c>
      <c r="J335" s="15" t="e">
        <f>VLOOKUP(C335,'NCPF8745_MF_Extraction_1%FDR'!$1:$297,11,FALSE)</f>
        <v>#N/A</v>
      </c>
      <c r="K335" t="e">
        <f>VLOOKUP(C335,'NCPF8814_MF_Extraction_1%FDR'!$1:$249,2,FALSE)</f>
        <v>#N/A</v>
      </c>
      <c r="L335" s="15" t="e">
        <f>VLOOKUP(C335,'NCPF8814_MF_Extraction_1%FDR'!$1:$249,11,FALSE)</f>
        <v>#N/A</v>
      </c>
    </row>
    <row r="336" spans="1:12">
      <c r="A336" s="13" t="s">
        <v>1037</v>
      </c>
      <c r="C336" s="13" t="s">
        <v>1037</v>
      </c>
      <c r="D336">
        <f>IFERROR(MATCH(C336,'NCPF8745_KH_Extraction_1%FDR'!$A$2:$A$1380,0),"No Match")</f>
        <v>473</v>
      </c>
      <c r="E336" t="str">
        <f>IFERROR(MATCH(C336,'NCPF8745_MF_Extraction_1%FDR'!$A$2:$A$297,0),"No Match")</f>
        <v>No Match</v>
      </c>
      <c r="F336" t="str">
        <f>IFERROR(MATCH(C336,'NCPF8814_MF_Extraction_1%FDR'!$A$2:$A$249,0),"No Match")</f>
        <v>No Match</v>
      </c>
      <c r="G336" t="str">
        <f>VLOOKUP(C336,'NCPF8745_KH_Extraction_1%FDR'!$1:$1380,2,FALSE)</f>
        <v>Uncharacterized protein OS=Candida glabrata (strain ATCC 2001 / CBS 138 / JCM 3761 / NBRC 0622 / NRRL Y-65) GN=FRDS1 PE=4 SV=1 - [Q6FLS0_CANGA]</v>
      </c>
      <c r="H336" s="15">
        <f>VLOOKUP(C336,'NCPF8745_KH_Extraction_1%FDR'!$1:$1380,11,FALSE)</f>
        <v>49.547459014660099</v>
      </c>
      <c r="I336" t="e">
        <f>VLOOKUP(C336,'NCPF8745_MF_Extraction_1%FDR'!$1:$297,2,FALSE)</f>
        <v>#N/A</v>
      </c>
      <c r="J336" s="15" t="e">
        <f>VLOOKUP(C336,'NCPF8745_MF_Extraction_1%FDR'!$1:$297,11,FALSE)</f>
        <v>#N/A</v>
      </c>
      <c r="K336" t="e">
        <f>VLOOKUP(C336,'NCPF8814_MF_Extraction_1%FDR'!$1:$249,2,FALSE)</f>
        <v>#N/A</v>
      </c>
      <c r="L336" s="15" t="e">
        <f>VLOOKUP(C336,'NCPF8814_MF_Extraction_1%FDR'!$1:$249,11,FALSE)</f>
        <v>#N/A</v>
      </c>
    </row>
    <row r="337" spans="1:12">
      <c r="A337" s="13" t="s">
        <v>1038</v>
      </c>
      <c r="C337" s="13" t="s">
        <v>1038</v>
      </c>
      <c r="D337">
        <f>IFERROR(MATCH(C337,'NCPF8745_KH_Extraction_1%FDR'!$A$2:$A$1380,0),"No Match")</f>
        <v>232</v>
      </c>
      <c r="E337" t="str">
        <f>IFERROR(MATCH(C337,'NCPF8745_MF_Extraction_1%FDR'!$A$2:$A$297,0),"No Match")</f>
        <v>No Match</v>
      </c>
      <c r="F337" t="str">
        <f>IFERROR(MATCH(C337,'NCPF8814_MF_Extraction_1%FDR'!$A$2:$A$249,0),"No Match")</f>
        <v>No Match</v>
      </c>
      <c r="G337" t="str">
        <f>VLOOKUP(C337,'NCPF8745_KH_Extraction_1%FDR'!$1:$1380,2,FALSE)</f>
        <v>S-(hydroxymethyl)glutathione dehydrogenase OS=Candida glabrata (strain ATCC 2001 / CBS 138 / JCM 3761 / NBRC 0622 / NRRL Y-65) GN=CAGL0L01111g PE=3 SV=1 - [Q6FLS2_CANGA]</v>
      </c>
      <c r="H337" s="15">
        <f>VLOOKUP(C337,'NCPF8745_KH_Extraction_1%FDR'!$1:$1380,11,FALSE)</f>
        <v>40.517224044659997</v>
      </c>
      <c r="I337" t="e">
        <f>VLOOKUP(C337,'NCPF8745_MF_Extraction_1%FDR'!$1:$297,2,FALSE)</f>
        <v>#N/A</v>
      </c>
      <c r="J337" s="15" t="e">
        <f>VLOOKUP(C337,'NCPF8745_MF_Extraction_1%FDR'!$1:$297,11,FALSE)</f>
        <v>#N/A</v>
      </c>
      <c r="K337" t="e">
        <f>VLOOKUP(C337,'NCPF8814_MF_Extraction_1%FDR'!$1:$249,2,FALSE)</f>
        <v>#N/A</v>
      </c>
      <c r="L337" s="15" t="e">
        <f>VLOOKUP(C337,'NCPF8814_MF_Extraction_1%FDR'!$1:$249,11,FALSE)</f>
        <v>#N/A</v>
      </c>
    </row>
    <row r="338" spans="1:12">
      <c r="A338" s="13" t="s">
        <v>1039</v>
      </c>
      <c r="C338" s="13" t="s">
        <v>1039</v>
      </c>
      <c r="D338">
        <f>IFERROR(MATCH(C338,'NCPF8745_KH_Extraction_1%FDR'!$A$2:$A$1380,0),"No Match")</f>
        <v>131</v>
      </c>
      <c r="E338" t="str">
        <f>IFERROR(MATCH(C338,'NCPF8745_MF_Extraction_1%FDR'!$A$2:$A$297,0),"No Match")</f>
        <v>No Match</v>
      </c>
      <c r="F338" t="str">
        <f>IFERROR(MATCH(C338,'NCPF8814_MF_Extraction_1%FDR'!$A$2:$A$249,0),"No Match")</f>
        <v>No Match</v>
      </c>
      <c r="G338" t="str">
        <f>VLOOKUP(C338,'NCPF8745_KH_Extraction_1%FDR'!$1:$1380,2,FALSE)</f>
        <v>Uncharacterized protein OS=Candida glabrata (strain ATCC 2001 / CBS 138 / JCM 3761 / NBRC 0622 / NRRL Y-65) GN=GLT1 PE=4 SV=1 - [Q6FLS3_CANGA]</v>
      </c>
      <c r="H338" s="15">
        <f>VLOOKUP(C338,'NCPF8745_KH_Extraction_1%FDR'!$1:$1380,11,FALSE)</f>
        <v>238.41199880466101</v>
      </c>
      <c r="I338" t="e">
        <f>VLOOKUP(C338,'NCPF8745_MF_Extraction_1%FDR'!$1:$297,2,FALSE)</f>
        <v>#N/A</v>
      </c>
      <c r="J338" s="15" t="e">
        <f>VLOOKUP(C338,'NCPF8745_MF_Extraction_1%FDR'!$1:$297,11,FALSE)</f>
        <v>#N/A</v>
      </c>
      <c r="K338" t="e">
        <f>VLOOKUP(C338,'NCPF8814_MF_Extraction_1%FDR'!$1:$249,2,FALSE)</f>
        <v>#N/A</v>
      </c>
      <c r="L338" s="15" t="e">
        <f>VLOOKUP(C338,'NCPF8814_MF_Extraction_1%FDR'!$1:$249,11,FALSE)</f>
        <v>#N/A</v>
      </c>
    </row>
    <row r="339" spans="1:12">
      <c r="A339" s="13" t="s">
        <v>1040</v>
      </c>
      <c r="C339" s="13" t="s">
        <v>1040</v>
      </c>
      <c r="D339">
        <f>IFERROR(MATCH(C339,'NCPF8745_KH_Extraction_1%FDR'!$A$2:$A$1380,0),"No Match")</f>
        <v>995</v>
      </c>
      <c r="E339" t="str">
        <f>IFERROR(MATCH(C339,'NCPF8745_MF_Extraction_1%FDR'!$A$2:$A$297,0),"No Match")</f>
        <v>No Match</v>
      </c>
      <c r="F339" t="str">
        <f>IFERROR(MATCH(C339,'NCPF8814_MF_Extraction_1%FDR'!$A$2:$A$249,0),"No Match")</f>
        <v>No Match</v>
      </c>
      <c r="G339" t="str">
        <f>VLOOKUP(C339,'NCPF8745_KH_Extraction_1%FDR'!$1:$1380,2,FALSE)</f>
        <v>Uncharacterized protein OS=Candida glabrata (strain ATCC 2001 / CBS 138 / JCM 3761 / NBRC 0622 / NRRL Y-65) GN=CAGL0L01001g PE=4 SV=1 - [Q6FLS7_CANGA]</v>
      </c>
      <c r="H339" s="15">
        <f>VLOOKUP(C339,'NCPF8745_KH_Extraction_1%FDR'!$1:$1380,11,FALSE)</f>
        <v>90.724569344660196</v>
      </c>
      <c r="I339" t="e">
        <f>VLOOKUP(C339,'NCPF8745_MF_Extraction_1%FDR'!$1:$297,2,FALSE)</f>
        <v>#N/A</v>
      </c>
      <c r="J339" s="15" t="e">
        <f>VLOOKUP(C339,'NCPF8745_MF_Extraction_1%FDR'!$1:$297,11,FALSE)</f>
        <v>#N/A</v>
      </c>
      <c r="K339" t="e">
        <f>VLOOKUP(C339,'NCPF8814_MF_Extraction_1%FDR'!$1:$249,2,FALSE)</f>
        <v>#N/A</v>
      </c>
      <c r="L339" s="15" t="e">
        <f>VLOOKUP(C339,'NCPF8814_MF_Extraction_1%FDR'!$1:$249,11,FALSE)</f>
        <v>#N/A</v>
      </c>
    </row>
    <row r="340" spans="1:12">
      <c r="A340" s="13" t="s">
        <v>1041</v>
      </c>
      <c r="C340" s="13" t="s">
        <v>1041</v>
      </c>
      <c r="D340">
        <f>IFERROR(MATCH(C340,'NCPF8745_KH_Extraction_1%FDR'!$A$2:$A$1380,0),"No Match")</f>
        <v>1028</v>
      </c>
      <c r="E340" t="str">
        <f>IFERROR(MATCH(C340,'NCPF8745_MF_Extraction_1%FDR'!$A$2:$A$297,0),"No Match")</f>
        <v>No Match</v>
      </c>
      <c r="F340" t="str">
        <f>IFERROR(MATCH(C340,'NCPF8814_MF_Extraction_1%FDR'!$A$2:$A$249,0),"No Match")</f>
        <v>No Match</v>
      </c>
      <c r="G340" t="str">
        <f>VLOOKUP(C340,'NCPF8745_KH_Extraction_1%FDR'!$1:$1380,2,FALSE)</f>
        <v>Uncharacterized protein OS=Candida glabrata (strain ATCC 2001 / CBS 138 / JCM 3761 / NBRC 0622 / NRRL Y-65) GN=CAGL0L00957g PE=4 SV=1 - [Q6FLS9_CANGA]</v>
      </c>
      <c r="H340" s="15">
        <f>VLOOKUP(C340,'NCPF8745_KH_Extraction_1%FDR'!$1:$1380,11,FALSE)</f>
        <v>42.41279898466</v>
      </c>
      <c r="I340" t="e">
        <f>VLOOKUP(C340,'NCPF8745_MF_Extraction_1%FDR'!$1:$297,2,FALSE)</f>
        <v>#N/A</v>
      </c>
      <c r="J340" s="15" t="e">
        <f>VLOOKUP(C340,'NCPF8745_MF_Extraction_1%FDR'!$1:$297,11,FALSE)</f>
        <v>#N/A</v>
      </c>
      <c r="K340" t="e">
        <f>VLOOKUP(C340,'NCPF8814_MF_Extraction_1%FDR'!$1:$249,2,FALSE)</f>
        <v>#N/A</v>
      </c>
      <c r="L340" s="15" t="e">
        <f>VLOOKUP(C340,'NCPF8814_MF_Extraction_1%FDR'!$1:$249,11,FALSE)</f>
        <v>#N/A</v>
      </c>
    </row>
    <row r="341" spans="1:12">
      <c r="A341" s="13" t="s">
        <v>1042</v>
      </c>
      <c r="C341" s="13" t="s">
        <v>1042</v>
      </c>
      <c r="D341">
        <f>IFERROR(MATCH(C341,'NCPF8745_KH_Extraction_1%FDR'!$A$2:$A$1380,0),"No Match")</f>
        <v>350</v>
      </c>
      <c r="E341">
        <f>IFERROR(MATCH(C341,'NCPF8745_MF_Extraction_1%FDR'!$A$2:$A$297,0),"No Match")</f>
        <v>219</v>
      </c>
      <c r="F341" t="str">
        <f>IFERROR(MATCH(C341,'NCPF8814_MF_Extraction_1%FDR'!$A$2:$A$249,0),"No Match")</f>
        <v>No Match</v>
      </c>
      <c r="G341" t="str">
        <f>VLOOKUP(C341,'NCPF8745_KH_Extraction_1%FDR'!$1:$1380,2,FALSE)</f>
        <v>Uncharacterized protein OS=Candida glabrata (strain ATCC 2001 / CBS 138 / JCM 3761 / NBRC 0622 / NRRL Y-65) GN=GVP36 PE=4 SV=1 - [Q6FLT1_CANGA]</v>
      </c>
      <c r="H341" s="15">
        <f>VLOOKUP(C341,'NCPF8745_KH_Extraction_1%FDR'!$1:$1380,11,FALSE)</f>
        <v>38.05609112466</v>
      </c>
      <c r="I341" t="str">
        <f>VLOOKUP(C341,'NCPF8745_MF_Extraction_1%FDR'!$1:$297,2,FALSE)</f>
        <v>Uncharacterized protein OS=Candida glabrata (strain ATCC 2001 / CBS 138 / JCM 3761 / NBRC 0622 / NRRL Y-65) GN=GVP36 PE=4 SV=1 - [Q6FLT1_CANGA]</v>
      </c>
      <c r="J341" s="15">
        <f>VLOOKUP(C341,'NCPF8745_MF_Extraction_1%FDR'!$1:$297,11,FALSE)</f>
        <v>38.05609112466</v>
      </c>
      <c r="K341" t="e">
        <f>VLOOKUP(C341,'NCPF8814_MF_Extraction_1%FDR'!$1:$249,2,FALSE)</f>
        <v>#N/A</v>
      </c>
      <c r="L341" s="15" t="e">
        <f>VLOOKUP(C341,'NCPF8814_MF_Extraction_1%FDR'!$1:$249,11,FALSE)</f>
        <v>#N/A</v>
      </c>
    </row>
    <row r="342" spans="1:12">
      <c r="A342" s="13" t="s">
        <v>1043</v>
      </c>
      <c r="C342" s="13" t="s">
        <v>1043</v>
      </c>
      <c r="D342">
        <f>IFERROR(MATCH(C342,'NCPF8745_KH_Extraction_1%FDR'!$A$2:$A$1380,0),"No Match")</f>
        <v>1354</v>
      </c>
      <c r="E342" t="str">
        <f>IFERROR(MATCH(C342,'NCPF8745_MF_Extraction_1%FDR'!$A$2:$A$297,0),"No Match")</f>
        <v>No Match</v>
      </c>
      <c r="F342" t="str">
        <f>IFERROR(MATCH(C342,'NCPF8814_MF_Extraction_1%FDR'!$A$2:$A$249,0),"No Match")</f>
        <v>No Match</v>
      </c>
      <c r="G342" t="str">
        <f>VLOOKUP(C342,'NCPF8745_KH_Extraction_1%FDR'!$1:$1380,2,FALSE)</f>
        <v>NADH-cytochrome b5 reductase 1 OS=Candida glabrata (strain ATCC 2001 / CBS 138 / JCM 3761 / NBRC 0622 / NRRL Y-65) GN=CBR1 PE=3 SV=1 - [NCB5R_CANGA]</v>
      </c>
      <c r="H342" s="15">
        <f>VLOOKUP(C342,'NCPF8745_KH_Extraction_1%FDR'!$1:$1380,11,FALSE)</f>
        <v>31.91676787466</v>
      </c>
      <c r="I342" t="e">
        <f>VLOOKUP(C342,'NCPF8745_MF_Extraction_1%FDR'!$1:$297,2,FALSE)</f>
        <v>#N/A</v>
      </c>
      <c r="J342" s="15" t="e">
        <f>VLOOKUP(C342,'NCPF8745_MF_Extraction_1%FDR'!$1:$297,11,FALSE)</f>
        <v>#N/A</v>
      </c>
      <c r="K342" t="e">
        <f>VLOOKUP(C342,'NCPF8814_MF_Extraction_1%FDR'!$1:$249,2,FALSE)</f>
        <v>#N/A</v>
      </c>
      <c r="L342" s="15" t="e">
        <f>VLOOKUP(C342,'NCPF8814_MF_Extraction_1%FDR'!$1:$249,11,FALSE)</f>
        <v>#N/A</v>
      </c>
    </row>
    <row r="343" spans="1:12">
      <c r="A343" s="13" t="s">
        <v>1044</v>
      </c>
      <c r="C343" s="13" t="s">
        <v>1044</v>
      </c>
      <c r="D343">
        <f>IFERROR(MATCH(C343,'NCPF8745_KH_Extraction_1%FDR'!$A$2:$A$1380,0),"No Match")</f>
        <v>384</v>
      </c>
      <c r="E343">
        <f>IFERROR(MATCH(C343,'NCPF8745_MF_Extraction_1%FDR'!$A$2:$A$297,0),"No Match")</f>
        <v>291</v>
      </c>
      <c r="F343" t="str">
        <f>IFERROR(MATCH(C343,'NCPF8814_MF_Extraction_1%FDR'!$A$2:$A$249,0),"No Match")</f>
        <v>No Match</v>
      </c>
      <c r="G343" t="str">
        <f>VLOOKUP(C343,'NCPF8745_KH_Extraction_1%FDR'!$1:$1380,2,FALSE)</f>
        <v>ATP phosphoribosyltransferase OS=Candida glabrata (strain ATCC 2001 / CBS 138 / JCM 3761 / NBRC 0622 / NRRL Y-65) GN=HIS1 PE=3 SV=1 - [HIS1_CANGA]</v>
      </c>
      <c r="H343" s="15">
        <f>VLOOKUP(C343,'NCPF8745_KH_Extraction_1%FDR'!$1:$1380,11,FALSE)</f>
        <v>33.921860904660001</v>
      </c>
      <c r="I343" t="str">
        <f>VLOOKUP(C343,'NCPF8745_MF_Extraction_1%FDR'!$1:$297,2,FALSE)</f>
        <v>ATP phosphoribosyltransferase OS=Candida glabrata (strain ATCC 2001 / CBS 138 / JCM 3761 / NBRC 0622 / NRRL Y-65) GN=HIS1 PE=3 SV=1 - [HIS1_CANGA]</v>
      </c>
      <c r="J343" s="15">
        <f>VLOOKUP(C343,'NCPF8745_MF_Extraction_1%FDR'!$1:$297,11,FALSE)</f>
        <v>33.921860904660001</v>
      </c>
      <c r="K343" t="e">
        <f>VLOOKUP(C343,'NCPF8814_MF_Extraction_1%FDR'!$1:$249,2,FALSE)</f>
        <v>#N/A</v>
      </c>
      <c r="L343" s="15" t="e">
        <f>VLOOKUP(C343,'NCPF8814_MF_Extraction_1%FDR'!$1:$249,11,FALSE)</f>
        <v>#N/A</v>
      </c>
    </row>
    <row r="344" spans="1:12">
      <c r="A344" s="13" t="s">
        <v>1045</v>
      </c>
      <c r="C344" s="13" t="s">
        <v>1045</v>
      </c>
      <c r="D344">
        <f>IFERROR(MATCH(C344,'NCPF8745_KH_Extraction_1%FDR'!$A$2:$A$1380,0),"No Match")</f>
        <v>70</v>
      </c>
      <c r="E344" t="str">
        <f>IFERROR(MATCH(C344,'NCPF8745_MF_Extraction_1%FDR'!$A$2:$A$297,0),"No Match")</f>
        <v>No Match</v>
      </c>
      <c r="F344" t="str">
        <f>IFERROR(MATCH(C344,'NCPF8814_MF_Extraction_1%FDR'!$A$2:$A$249,0),"No Match")</f>
        <v>No Match</v>
      </c>
      <c r="G344" t="str">
        <f>VLOOKUP(C344,'NCPF8745_KH_Extraction_1%FDR'!$1:$1380,2,FALSE)</f>
        <v>Acetyl-coenzyme A synthetase 1 OS=Candida glabrata (strain ATCC 2001 / CBS 138 / JCM 3761 / NBRC 0622 / NRRL Y-65) GN=ACS1 PE=3 SV=1 - [ACS1_CANGA]</v>
      </c>
      <c r="H344" s="15">
        <f>VLOOKUP(C344,'NCPF8745_KH_Extraction_1%FDR'!$1:$1380,11,FALSE)</f>
        <v>79.213340354660005</v>
      </c>
      <c r="I344" t="e">
        <f>VLOOKUP(C344,'NCPF8745_MF_Extraction_1%FDR'!$1:$297,2,FALSE)</f>
        <v>#N/A</v>
      </c>
      <c r="J344" s="15" t="e">
        <f>VLOOKUP(C344,'NCPF8745_MF_Extraction_1%FDR'!$1:$297,11,FALSE)</f>
        <v>#N/A</v>
      </c>
      <c r="K344" t="e">
        <f>VLOOKUP(C344,'NCPF8814_MF_Extraction_1%FDR'!$1:$249,2,FALSE)</f>
        <v>#N/A</v>
      </c>
      <c r="L344" s="15" t="e">
        <f>VLOOKUP(C344,'NCPF8814_MF_Extraction_1%FDR'!$1:$249,11,FALSE)</f>
        <v>#N/A</v>
      </c>
    </row>
    <row r="345" spans="1:12">
      <c r="A345" s="13" t="s">
        <v>1046</v>
      </c>
      <c r="C345" s="13" t="s">
        <v>1046</v>
      </c>
      <c r="D345">
        <f>IFERROR(MATCH(C345,'NCPF8745_KH_Extraction_1%FDR'!$A$2:$A$1380,0),"No Match")</f>
        <v>40</v>
      </c>
      <c r="E345" t="str">
        <f>IFERROR(MATCH(C345,'NCPF8745_MF_Extraction_1%FDR'!$A$2:$A$297,0),"No Match")</f>
        <v>No Match</v>
      </c>
      <c r="F345" t="str">
        <f>IFERROR(MATCH(C345,'NCPF8814_MF_Extraction_1%FDR'!$A$2:$A$249,0),"No Match")</f>
        <v>No Match</v>
      </c>
      <c r="G345" t="str">
        <f>VLOOKUP(C345,'NCPF8745_KH_Extraction_1%FDR'!$1:$1380,2,FALSE)</f>
        <v>Uncharacterized protein OS=Candida glabrata (strain ATCC 2001 / CBS 138 / JCM 3761 / NBRC 0622 / NRRL Y-65) GN=HSC82 PE=3 SV=1 - [Q6FLU9_CANGA]</v>
      </c>
      <c r="H345" s="15">
        <f>VLOOKUP(C345,'NCPF8745_KH_Extraction_1%FDR'!$1:$1380,11,FALSE)</f>
        <v>80.982672274660004</v>
      </c>
      <c r="I345" t="e">
        <f>VLOOKUP(C345,'NCPF8745_MF_Extraction_1%FDR'!$1:$297,2,FALSE)</f>
        <v>#N/A</v>
      </c>
      <c r="J345" s="15" t="e">
        <f>VLOOKUP(C345,'NCPF8745_MF_Extraction_1%FDR'!$1:$297,11,FALSE)</f>
        <v>#N/A</v>
      </c>
      <c r="K345" t="e">
        <f>VLOOKUP(C345,'NCPF8814_MF_Extraction_1%FDR'!$1:$249,2,FALSE)</f>
        <v>#N/A</v>
      </c>
      <c r="L345" s="15" t="e">
        <f>VLOOKUP(C345,'NCPF8814_MF_Extraction_1%FDR'!$1:$249,11,FALSE)</f>
        <v>#N/A</v>
      </c>
    </row>
    <row r="346" spans="1:12">
      <c r="A346" s="13" t="s">
        <v>4628</v>
      </c>
      <c r="C346" s="13" t="s">
        <v>4628</v>
      </c>
      <c r="D346" t="str">
        <f>IFERROR(MATCH(C346,'NCPF8745_KH_Extraction_1%FDR'!$A$2:$A$1380,0),"No Match")</f>
        <v>No Match</v>
      </c>
      <c r="E346">
        <f>IFERROR(MATCH(C346,'NCPF8745_MF_Extraction_1%FDR'!$A$2:$A$297,0),"No Match")</f>
        <v>258</v>
      </c>
      <c r="F346" t="str">
        <f>IFERROR(MATCH(C346,'NCPF8814_MF_Extraction_1%FDR'!$A$2:$A$249,0),"No Match")</f>
        <v>No Match</v>
      </c>
      <c r="G346" t="e">
        <f>VLOOKUP(C346,'NCPF8745_KH_Extraction_1%FDR'!$1:$1380,2,FALSE)</f>
        <v>#N/A</v>
      </c>
      <c r="H346" s="15" t="e">
        <f>VLOOKUP(C346,'NCPF8745_KH_Extraction_1%FDR'!$1:$1380,11,FALSE)</f>
        <v>#N/A</v>
      </c>
      <c r="I346" t="str">
        <f>VLOOKUP(C346,'NCPF8745_MF_Extraction_1%FDR'!$1:$297,2,FALSE)</f>
        <v>Uncharacterized protein OS=Candida glabrata (strain ATCC 2001 / CBS 138 / JCM 3761 / NBRC 0622 / NRRL Y-65) GN=CAGL0L00451g PE=3 SV=1 - [Q6FLV1_CANGA]</v>
      </c>
      <c r="J346" s="15">
        <f>VLOOKUP(C346,'NCPF8745_MF_Extraction_1%FDR'!$1:$297,11,FALSE)</f>
        <v>28.096064694660001</v>
      </c>
      <c r="K346" t="e">
        <f>VLOOKUP(C346,'NCPF8814_MF_Extraction_1%FDR'!$1:$249,2,FALSE)</f>
        <v>#N/A</v>
      </c>
      <c r="L346" s="15" t="e">
        <f>VLOOKUP(C346,'NCPF8814_MF_Extraction_1%FDR'!$1:$249,11,FALSE)</f>
        <v>#N/A</v>
      </c>
    </row>
    <row r="347" spans="1:12">
      <c r="A347" s="13" t="s">
        <v>1047</v>
      </c>
      <c r="C347" s="13" t="s">
        <v>1047</v>
      </c>
      <c r="D347">
        <f>IFERROR(MATCH(C347,'NCPF8745_KH_Extraction_1%FDR'!$A$2:$A$1380,0),"No Match")</f>
        <v>311</v>
      </c>
      <c r="E347" t="str">
        <f>IFERROR(MATCH(C347,'NCPF8745_MF_Extraction_1%FDR'!$A$2:$A$297,0),"No Match")</f>
        <v>No Match</v>
      </c>
      <c r="F347" t="str">
        <f>IFERROR(MATCH(C347,'NCPF8814_MF_Extraction_1%FDR'!$A$2:$A$249,0),"No Match")</f>
        <v>No Match</v>
      </c>
      <c r="G347" t="str">
        <f>VLOOKUP(C347,'NCPF8745_KH_Extraction_1%FDR'!$1:$1380,2,FALSE)</f>
        <v>Uncharacterized protein OS=Candida glabrata (strain ATCC 2001 / CBS 138 / JCM 3761 / NBRC 0622 / NRRL Y-65) GN=CAGL0L00429g PE=4 SV=1 - [Q6FLV2_CANGA]</v>
      </c>
      <c r="H347" s="15">
        <f>VLOOKUP(C347,'NCPF8745_KH_Extraction_1%FDR'!$1:$1380,11,FALSE)</f>
        <v>114.56003038466</v>
      </c>
      <c r="I347" t="e">
        <f>VLOOKUP(C347,'NCPF8745_MF_Extraction_1%FDR'!$1:$297,2,FALSE)</f>
        <v>#N/A</v>
      </c>
      <c r="J347" s="15" t="e">
        <f>VLOOKUP(C347,'NCPF8745_MF_Extraction_1%FDR'!$1:$297,11,FALSE)</f>
        <v>#N/A</v>
      </c>
      <c r="K347" t="e">
        <f>VLOOKUP(C347,'NCPF8814_MF_Extraction_1%FDR'!$1:$249,2,FALSE)</f>
        <v>#N/A</v>
      </c>
      <c r="L347" s="15" t="e">
        <f>VLOOKUP(C347,'NCPF8814_MF_Extraction_1%FDR'!$1:$249,11,FALSE)</f>
        <v>#N/A</v>
      </c>
    </row>
    <row r="348" spans="1:12">
      <c r="A348" s="13" t="s">
        <v>1050</v>
      </c>
      <c r="C348" s="13" t="s">
        <v>1050</v>
      </c>
      <c r="D348">
        <f>IFERROR(MATCH(C348,'NCPF8745_KH_Extraction_1%FDR'!$A$2:$A$1380,0),"No Match")</f>
        <v>622</v>
      </c>
      <c r="E348" t="str">
        <f>IFERROR(MATCH(C348,'NCPF8745_MF_Extraction_1%FDR'!$A$2:$A$297,0),"No Match")</f>
        <v>No Match</v>
      </c>
      <c r="F348" t="str">
        <f>IFERROR(MATCH(C348,'NCPF8814_MF_Extraction_1%FDR'!$A$2:$A$249,0),"No Match")</f>
        <v>No Match</v>
      </c>
      <c r="G348" t="str">
        <f>VLOOKUP(C348,'NCPF8745_KH_Extraction_1%FDR'!$1:$1380,2,FALSE)</f>
        <v>Uncharacterized protein OS=Candida glabrata (strain ATCC 2001 / CBS 138 / JCM 3761 / NBRC 0622 / NRRL Y-65) GN=ERG20 PE=3 SV=1 - [Q6FLV7_CANGA]</v>
      </c>
      <c r="H348" s="15">
        <f>VLOOKUP(C348,'NCPF8745_KH_Extraction_1%FDR'!$1:$1380,11,FALSE)</f>
        <v>40.481495474660001</v>
      </c>
      <c r="I348" t="e">
        <f>VLOOKUP(C348,'NCPF8745_MF_Extraction_1%FDR'!$1:$297,2,FALSE)</f>
        <v>#N/A</v>
      </c>
      <c r="J348" s="15" t="e">
        <f>VLOOKUP(C348,'NCPF8745_MF_Extraction_1%FDR'!$1:$297,11,FALSE)</f>
        <v>#N/A</v>
      </c>
      <c r="K348" t="e">
        <f>VLOOKUP(C348,'NCPF8814_MF_Extraction_1%FDR'!$1:$249,2,FALSE)</f>
        <v>#N/A</v>
      </c>
      <c r="L348" s="15" t="e">
        <f>VLOOKUP(C348,'NCPF8814_MF_Extraction_1%FDR'!$1:$249,11,FALSE)</f>
        <v>#N/A</v>
      </c>
    </row>
    <row r="349" spans="1:12">
      <c r="A349" s="13" t="s">
        <v>1051</v>
      </c>
      <c r="C349" s="13" t="s">
        <v>1051</v>
      </c>
      <c r="D349">
        <f>IFERROR(MATCH(C349,'NCPF8745_KH_Extraction_1%FDR'!$A$2:$A$1380,0),"No Match")</f>
        <v>565</v>
      </c>
      <c r="E349" t="str">
        <f>IFERROR(MATCH(C349,'NCPF8745_MF_Extraction_1%FDR'!$A$2:$A$297,0),"No Match")</f>
        <v>No Match</v>
      </c>
      <c r="F349" t="str">
        <f>IFERROR(MATCH(C349,'NCPF8814_MF_Extraction_1%FDR'!$A$2:$A$249,0),"No Match")</f>
        <v>No Match</v>
      </c>
      <c r="G349" t="str">
        <f>VLOOKUP(C349,'NCPF8745_KH_Extraction_1%FDR'!$1:$1380,2,FALSE)</f>
        <v>Uncharacterized protein OS=Candida glabrata (strain ATCC 2001 / CBS 138 / JCM 3761 / NBRC 0622 / NRRL Y-65) GN=CAGL0K12958g PE=4 SV=1 - [Q6FLW4_CANGA]</v>
      </c>
      <c r="H349" s="15">
        <f>VLOOKUP(C349,'NCPF8745_KH_Extraction_1%FDR'!$1:$1380,11,FALSE)</f>
        <v>39.690515624660001</v>
      </c>
      <c r="I349" t="e">
        <f>VLOOKUP(C349,'NCPF8745_MF_Extraction_1%FDR'!$1:$297,2,FALSE)</f>
        <v>#N/A</v>
      </c>
      <c r="J349" s="15" t="e">
        <f>VLOOKUP(C349,'NCPF8745_MF_Extraction_1%FDR'!$1:$297,11,FALSE)</f>
        <v>#N/A</v>
      </c>
      <c r="K349" t="e">
        <f>VLOOKUP(C349,'NCPF8814_MF_Extraction_1%FDR'!$1:$249,2,FALSE)</f>
        <v>#N/A</v>
      </c>
      <c r="L349" s="15" t="e">
        <f>VLOOKUP(C349,'NCPF8814_MF_Extraction_1%FDR'!$1:$249,11,FALSE)</f>
        <v>#N/A</v>
      </c>
    </row>
    <row r="350" spans="1:12">
      <c r="A350" s="13" t="s">
        <v>1054</v>
      </c>
      <c r="C350" s="13" t="s">
        <v>1054</v>
      </c>
      <c r="D350">
        <f>IFERROR(MATCH(C350,'NCPF8745_KH_Extraction_1%FDR'!$A$2:$A$1380,0),"No Match")</f>
        <v>292</v>
      </c>
      <c r="E350" t="str">
        <f>IFERROR(MATCH(C350,'NCPF8745_MF_Extraction_1%FDR'!$A$2:$A$297,0),"No Match")</f>
        <v>No Match</v>
      </c>
      <c r="F350" t="str">
        <f>IFERROR(MATCH(C350,'NCPF8814_MF_Extraction_1%FDR'!$A$2:$A$249,0),"No Match")</f>
        <v>No Match</v>
      </c>
      <c r="G350" t="str">
        <f>VLOOKUP(C350,'NCPF8745_KH_Extraction_1%FDR'!$1:$1380,2,FALSE)</f>
        <v>Phosphomannomutase OS=Candida glabrata (strain ATCC 2001 / CBS 138 / JCM 3761 / NBRC 0622 / NRRL Y-65) GN=SEC53 PE=3 SV=1 - [Q6FLW9_CANGA]</v>
      </c>
      <c r="H350" s="15">
        <f>VLOOKUP(C350,'NCPF8745_KH_Extraction_1%FDR'!$1:$1380,11,FALSE)</f>
        <v>29.131837664660001</v>
      </c>
      <c r="I350" t="e">
        <f>VLOOKUP(C350,'NCPF8745_MF_Extraction_1%FDR'!$1:$297,2,FALSE)</f>
        <v>#N/A</v>
      </c>
      <c r="J350" s="15" t="e">
        <f>VLOOKUP(C350,'NCPF8745_MF_Extraction_1%FDR'!$1:$297,11,FALSE)</f>
        <v>#N/A</v>
      </c>
      <c r="K350" t="e">
        <f>VLOOKUP(C350,'NCPF8814_MF_Extraction_1%FDR'!$1:$249,2,FALSE)</f>
        <v>#N/A</v>
      </c>
      <c r="L350" s="15" t="e">
        <f>VLOOKUP(C350,'NCPF8814_MF_Extraction_1%FDR'!$1:$249,11,FALSE)</f>
        <v>#N/A</v>
      </c>
    </row>
    <row r="351" spans="1:12">
      <c r="A351" s="13" t="s">
        <v>1055</v>
      </c>
      <c r="C351" s="13" t="s">
        <v>1055</v>
      </c>
      <c r="D351">
        <f>IFERROR(MATCH(C351,'NCPF8745_KH_Extraction_1%FDR'!$A$2:$A$1380,0),"No Match")</f>
        <v>344</v>
      </c>
      <c r="E351">
        <f>IFERROR(MATCH(C351,'NCPF8745_MF_Extraction_1%FDR'!$A$2:$A$297,0),"No Match")</f>
        <v>34</v>
      </c>
      <c r="F351">
        <f>IFERROR(MATCH(C351,'NCPF8814_MF_Extraction_1%FDR'!$A$2:$A$249,0),"No Match")</f>
        <v>86</v>
      </c>
      <c r="G351" t="str">
        <f>VLOOKUP(C351,'NCPF8745_KH_Extraction_1%FDR'!$1:$1380,2,FALSE)</f>
        <v>Uncharacterized protein OS=Candida glabrata (strain ATCC 2001 / CBS 138 / JCM 3761 / NBRC 0622 / NRRL Y-65) GN=CAGL0K12826g PE=4 SV=1 - [Q6FLX0_CANGA]</v>
      </c>
      <c r="H351" s="15">
        <f>VLOOKUP(C351,'NCPF8745_KH_Extraction_1%FDR'!$1:$1380,11,FALSE)</f>
        <v>25.48634617466</v>
      </c>
      <c r="I351" t="str">
        <f>VLOOKUP(C351,'NCPF8745_MF_Extraction_1%FDR'!$1:$297,2,FALSE)</f>
        <v>Uncharacterized protein OS=Candida glabrata (strain ATCC 2001 / CBS 138 / JCM 3761 / NBRC 0622 / NRRL Y-65) GN=CAGL0K12826g PE=4 SV=1 - [Q6FLX0_CANGA]</v>
      </c>
      <c r="J351" s="15">
        <f>VLOOKUP(C351,'NCPF8745_MF_Extraction_1%FDR'!$1:$297,11,FALSE)</f>
        <v>25.48634617466</v>
      </c>
      <c r="K351" t="str">
        <f>VLOOKUP(C351,'NCPF8814_MF_Extraction_1%FDR'!$1:$249,2,FALSE)</f>
        <v>Uncharacterized protein OS=Candida glabrata (strain ATCC 2001 / CBS 138 / JCM 3761 / NBRC 0622 / NRRL Y-65) GN=CAGL0K12826g PE=4 SV=1 - [Q6FLX0_CANGA]</v>
      </c>
      <c r="L351" s="15">
        <f>VLOOKUP(C351,'NCPF8814_MF_Extraction_1%FDR'!$1:$249,11,FALSE)</f>
        <v>25.48634617466</v>
      </c>
    </row>
    <row r="352" spans="1:12">
      <c r="A352" s="13" t="s">
        <v>1056</v>
      </c>
      <c r="C352" s="13" t="s">
        <v>1056</v>
      </c>
      <c r="D352">
        <f>IFERROR(MATCH(C352,'NCPF8745_KH_Extraction_1%FDR'!$A$2:$A$1380,0),"No Match")</f>
        <v>1242</v>
      </c>
      <c r="E352" t="str">
        <f>IFERROR(MATCH(C352,'NCPF8745_MF_Extraction_1%FDR'!$A$2:$A$297,0),"No Match")</f>
        <v>No Match</v>
      </c>
      <c r="F352" t="str">
        <f>IFERROR(MATCH(C352,'NCPF8814_MF_Extraction_1%FDR'!$A$2:$A$249,0),"No Match")</f>
        <v>No Match</v>
      </c>
      <c r="G352" t="str">
        <f>VLOOKUP(C352,'NCPF8745_KH_Extraction_1%FDR'!$1:$1380,2,FALSE)</f>
        <v>Uncharacterized protein OS=Candida glabrata (strain ATCC 2001 / CBS 138 / JCM 3761 / NBRC 0622 / NRRL Y-65) GN=CAGL0K12782g PE=4 SV=1 - [Q6FLX2_CANGA]</v>
      </c>
      <c r="H352" s="15">
        <f>VLOOKUP(C352,'NCPF8745_KH_Extraction_1%FDR'!$1:$1380,11,FALSE)</f>
        <v>34.80998561466</v>
      </c>
      <c r="I352" t="e">
        <f>VLOOKUP(C352,'NCPF8745_MF_Extraction_1%FDR'!$1:$297,2,FALSE)</f>
        <v>#N/A</v>
      </c>
      <c r="J352" s="15" t="e">
        <f>VLOOKUP(C352,'NCPF8745_MF_Extraction_1%FDR'!$1:$297,11,FALSE)</f>
        <v>#N/A</v>
      </c>
      <c r="K352" t="e">
        <f>VLOOKUP(C352,'NCPF8814_MF_Extraction_1%FDR'!$1:$249,2,FALSE)</f>
        <v>#N/A</v>
      </c>
      <c r="L352" s="15" t="e">
        <f>VLOOKUP(C352,'NCPF8814_MF_Extraction_1%FDR'!$1:$249,11,FALSE)</f>
        <v>#N/A</v>
      </c>
    </row>
    <row r="353" spans="1:12">
      <c r="A353" s="13" t="s">
        <v>1057</v>
      </c>
      <c r="C353" s="13" t="s">
        <v>1057</v>
      </c>
      <c r="D353">
        <f>IFERROR(MATCH(C353,'NCPF8745_KH_Extraction_1%FDR'!$A$2:$A$1380,0),"No Match")</f>
        <v>367</v>
      </c>
      <c r="E353" t="str">
        <f>IFERROR(MATCH(C353,'NCPF8745_MF_Extraction_1%FDR'!$A$2:$A$297,0),"No Match")</f>
        <v>No Match</v>
      </c>
      <c r="F353" t="str">
        <f>IFERROR(MATCH(C353,'NCPF8814_MF_Extraction_1%FDR'!$A$2:$A$249,0),"No Match")</f>
        <v>No Match</v>
      </c>
      <c r="G353" t="str">
        <f>VLOOKUP(C353,'NCPF8745_KH_Extraction_1%FDR'!$1:$1380,2,FALSE)</f>
        <v>Tubulin beta chain OS=Candida glabrata (strain ATCC 2001 / CBS 138 / JCM 3761 / NBRC 0622 / NRRL Y-65) GN=TUB2 PE=3 SV=1 - [Q6FLX8_CANGA]</v>
      </c>
      <c r="H353" s="15">
        <f>VLOOKUP(C353,'NCPF8745_KH_Extraction_1%FDR'!$1:$1380,11,FALSE)</f>
        <v>50.602343624660101</v>
      </c>
      <c r="I353" t="e">
        <f>VLOOKUP(C353,'NCPF8745_MF_Extraction_1%FDR'!$1:$297,2,FALSE)</f>
        <v>#N/A</v>
      </c>
      <c r="J353" s="15" t="e">
        <f>VLOOKUP(C353,'NCPF8745_MF_Extraction_1%FDR'!$1:$297,11,FALSE)</f>
        <v>#N/A</v>
      </c>
      <c r="K353" t="e">
        <f>VLOOKUP(C353,'NCPF8814_MF_Extraction_1%FDR'!$1:$249,2,FALSE)</f>
        <v>#N/A</v>
      </c>
      <c r="L353" s="15" t="e">
        <f>VLOOKUP(C353,'NCPF8814_MF_Extraction_1%FDR'!$1:$249,11,FALSE)</f>
        <v>#N/A</v>
      </c>
    </row>
    <row r="354" spans="1:12">
      <c r="A354" s="13" t="s">
        <v>1059</v>
      </c>
      <c r="C354" s="13" t="s">
        <v>1059</v>
      </c>
      <c r="D354">
        <f>IFERROR(MATCH(C354,'NCPF8745_KH_Extraction_1%FDR'!$A$2:$A$1380,0),"No Match")</f>
        <v>1059</v>
      </c>
      <c r="E354" t="str">
        <f>IFERROR(MATCH(C354,'NCPF8745_MF_Extraction_1%FDR'!$A$2:$A$297,0),"No Match")</f>
        <v>No Match</v>
      </c>
      <c r="F354" t="str">
        <f>IFERROR(MATCH(C354,'NCPF8814_MF_Extraction_1%FDR'!$A$2:$A$249,0),"No Match")</f>
        <v>No Match</v>
      </c>
      <c r="G354" t="str">
        <f>VLOOKUP(C354,'NCPF8745_KH_Extraction_1%FDR'!$1:$1380,2,FALSE)</f>
        <v>Uncharacterized protein OS=Candida glabrata (strain ATCC 2001 / CBS 138 / JCM 3761 / NBRC 0622 / NRRL Y-65) GN=CAGL0K12518g PE=4 SV=1 - [Q6FLY4_CANGA]</v>
      </c>
      <c r="H354" s="15">
        <f>VLOOKUP(C354,'NCPF8745_KH_Extraction_1%FDR'!$1:$1380,11,FALSE)</f>
        <v>40.838294634660002</v>
      </c>
      <c r="I354" t="e">
        <f>VLOOKUP(C354,'NCPF8745_MF_Extraction_1%FDR'!$1:$297,2,FALSE)</f>
        <v>#N/A</v>
      </c>
      <c r="J354" s="15" t="e">
        <f>VLOOKUP(C354,'NCPF8745_MF_Extraction_1%FDR'!$1:$297,11,FALSE)</f>
        <v>#N/A</v>
      </c>
      <c r="K354" t="e">
        <f>VLOOKUP(C354,'NCPF8814_MF_Extraction_1%FDR'!$1:$249,2,FALSE)</f>
        <v>#N/A</v>
      </c>
      <c r="L354" s="15" t="e">
        <f>VLOOKUP(C354,'NCPF8814_MF_Extraction_1%FDR'!$1:$249,11,FALSE)</f>
        <v>#N/A</v>
      </c>
    </row>
    <row r="355" spans="1:12">
      <c r="A355" s="13" t="s">
        <v>1060</v>
      </c>
      <c r="C355" s="13" t="s">
        <v>1060</v>
      </c>
      <c r="D355">
        <f>IFERROR(MATCH(C355,'NCPF8745_KH_Extraction_1%FDR'!$A$2:$A$1380,0),"No Match")</f>
        <v>1190</v>
      </c>
      <c r="E355" t="str">
        <f>IFERROR(MATCH(C355,'NCPF8745_MF_Extraction_1%FDR'!$A$2:$A$297,0),"No Match")</f>
        <v>No Match</v>
      </c>
      <c r="F355" t="str">
        <f>IFERROR(MATCH(C355,'NCPF8814_MF_Extraction_1%FDR'!$A$2:$A$249,0),"No Match")</f>
        <v>No Match</v>
      </c>
      <c r="G355" t="str">
        <f>VLOOKUP(C355,'NCPF8745_KH_Extraction_1%FDR'!$1:$1380,2,FALSE)</f>
        <v>Uncharacterized protein OS=Candida glabrata (strain ATCC 2001 / CBS 138 / JCM 3761 / NBRC 0622 / NRRL Y-65) GN=CAGL0K12474g PE=4 SV=1 - [Q6FLY6_CANGA]</v>
      </c>
      <c r="H355" s="15">
        <f>VLOOKUP(C355,'NCPF8745_KH_Extraction_1%FDR'!$1:$1380,11,FALSE)</f>
        <v>33.135111184659998</v>
      </c>
      <c r="I355" t="e">
        <f>VLOOKUP(C355,'NCPF8745_MF_Extraction_1%FDR'!$1:$297,2,FALSE)</f>
        <v>#N/A</v>
      </c>
      <c r="J355" s="15" t="e">
        <f>VLOOKUP(C355,'NCPF8745_MF_Extraction_1%FDR'!$1:$297,11,FALSE)</f>
        <v>#N/A</v>
      </c>
      <c r="K355" t="e">
        <f>VLOOKUP(C355,'NCPF8814_MF_Extraction_1%FDR'!$1:$249,2,FALSE)</f>
        <v>#N/A</v>
      </c>
      <c r="L355" s="15" t="e">
        <f>VLOOKUP(C355,'NCPF8814_MF_Extraction_1%FDR'!$1:$249,11,FALSE)</f>
        <v>#N/A</v>
      </c>
    </row>
    <row r="356" spans="1:12">
      <c r="A356" s="13" t="s">
        <v>1061</v>
      </c>
      <c r="C356" s="13" t="s">
        <v>1061</v>
      </c>
      <c r="D356">
        <f>IFERROR(MATCH(C356,'NCPF8745_KH_Extraction_1%FDR'!$A$2:$A$1380,0),"No Match")</f>
        <v>626</v>
      </c>
      <c r="E356" t="str">
        <f>IFERROR(MATCH(C356,'NCPF8745_MF_Extraction_1%FDR'!$A$2:$A$297,0),"No Match")</f>
        <v>No Match</v>
      </c>
      <c r="F356" t="str">
        <f>IFERROR(MATCH(C356,'NCPF8814_MF_Extraction_1%FDR'!$A$2:$A$249,0),"No Match")</f>
        <v>No Match</v>
      </c>
      <c r="G356" t="str">
        <f>VLOOKUP(C356,'NCPF8745_KH_Extraction_1%FDR'!$1:$1380,2,FALSE)</f>
        <v>Uncharacterized protein OS=Candida glabrata (strain ATCC 2001 / CBS 138 / JCM 3761 / NBRC 0622 / NRRL Y-65) GN=PHO88 PE=4 SV=1 - [Q6FLZ5_CANGA]</v>
      </c>
      <c r="H356" s="15">
        <f>VLOOKUP(C356,'NCPF8745_KH_Extraction_1%FDR'!$1:$1380,11,FALSE)</f>
        <v>21.58517983466</v>
      </c>
      <c r="I356" t="e">
        <f>VLOOKUP(C356,'NCPF8745_MF_Extraction_1%FDR'!$1:$297,2,FALSE)</f>
        <v>#N/A</v>
      </c>
      <c r="J356" s="15" t="e">
        <f>VLOOKUP(C356,'NCPF8745_MF_Extraction_1%FDR'!$1:$297,11,FALSE)</f>
        <v>#N/A</v>
      </c>
      <c r="K356" t="e">
        <f>VLOOKUP(C356,'NCPF8814_MF_Extraction_1%FDR'!$1:$249,2,FALSE)</f>
        <v>#N/A</v>
      </c>
      <c r="L356" s="15" t="e">
        <f>VLOOKUP(C356,'NCPF8814_MF_Extraction_1%FDR'!$1:$249,11,FALSE)</f>
        <v>#N/A</v>
      </c>
    </row>
    <row r="357" spans="1:12">
      <c r="A357" s="13" t="s">
        <v>1062</v>
      </c>
      <c r="C357" s="13" t="s">
        <v>1062</v>
      </c>
      <c r="D357">
        <f>IFERROR(MATCH(C357,'NCPF8745_KH_Extraction_1%FDR'!$A$2:$A$1380,0),"No Match")</f>
        <v>965</v>
      </c>
      <c r="E357" t="str">
        <f>IFERROR(MATCH(C357,'NCPF8745_MF_Extraction_1%FDR'!$A$2:$A$297,0),"No Match")</f>
        <v>No Match</v>
      </c>
      <c r="F357" t="str">
        <f>IFERROR(MATCH(C357,'NCPF8814_MF_Extraction_1%FDR'!$A$2:$A$249,0),"No Match")</f>
        <v>No Match</v>
      </c>
      <c r="G357" t="str">
        <f>VLOOKUP(C357,'NCPF8745_KH_Extraction_1%FDR'!$1:$1380,2,FALSE)</f>
        <v>Uncharacterized protein OS=Candida glabrata (strain ATCC 2001 / CBS 138 / JCM 3761 / NBRC 0622 / NRRL Y-65) GN=CAGL0K12232g PE=4 SV=1 - [Q6FLZ7_CANGA]</v>
      </c>
      <c r="H357" s="15">
        <f>VLOOKUP(C357,'NCPF8745_KH_Extraction_1%FDR'!$1:$1380,11,FALSE)</f>
        <v>30.12064528466</v>
      </c>
      <c r="I357" t="e">
        <f>VLOOKUP(C357,'NCPF8745_MF_Extraction_1%FDR'!$1:$297,2,FALSE)</f>
        <v>#N/A</v>
      </c>
      <c r="J357" s="15" t="e">
        <f>VLOOKUP(C357,'NCPF8745_MF_Extraction_1%FDR'!$1:$297,11,FALSE)</f>
        <v>#N/A</v>
      </c>
      <c r="K357" t="e">
        <f>VLOOKUP(C357,'NCPF8814_MF_Extraction_1%FDR'!$1:$249,2,FALSE)</f>
        <v>#N/A</v>
      </c>
      <c r="L357" s="15" t="e">
        <f>VLOOKUP(C357,'NCPF8814_MF_Extraction_1%FDR'!$1:$249,11,FALSE)</f>
        <v>#N/A</v>
      </c>
    </row>
    <row r="358" spans="1:12">
      <c r="A358" s="13" t="s">
        <v>1064</v>
      </c>
      <c r="C358" s="13" t="s">
        <v>1064</v>
      </c>
      <c r="D358">
        <f>IFERROR(MATCH(C358,'NCPF8745_KH_Extraction_1%FDR'!$A$2:$A$1380,0),"No Match")</f>
        <v>1115</v>
      </c>
      <c r="E358" t="str">
        <f>IFERROR(MATCH(C358,'NCPF8745_MF_Extraction_1%FDR'!$A$2:$A$297,0),"No Match")</f>
        <v>No Match</v>
      </c>
      <c r="F358" t="str">
        <f>IFERROR(MATCH(C358,'NCPF8814_MF_Extraction_1%FDR'!$A$2:$A$249,0),"No Match")</f>
        <v>No Match</v>
      </c>
      <c r="G358" t="str">
        <f>VLOOKUP(C358,'NCPF8745_KH_Extraction_1%FDR'!$1:$1380,2,FALSE)</f>
        <v>Hsp70 nucleotide exchange factor FES1 OS=Candida glabrata (strain ATCC 2001 / CBS 138 / JCM 3761 / NBRC 0622 / NRRL Y-65) GN=FES1 PE=3 SV=1 - [FES1_CANGA]</v>
      </c>
      <c r="H358" s="15">
        <f>VLOOKUP(C358,'NCPF8745_KH_Extraction_1%FDR'!$1:$1380,11,FALSE)</f>
        <v>32.158725424659998</v>
      </c>
      <c r="I358" t="e">
        <f>VLOOKUP(C358,'NCPF8745_MF_Extraction_1%FDR'!$1:$297,2,FALSE)</f>
        <v>#N/A</v>
      </c>
      <c r="J358" s="15" t="e">
        <f>VLOOKUP(C358,'NCPF8745_MF_Extraction_1%FDR'!$1:$297,11,FALSE)</f>
        <v>#N/A</v>
      </c>
      <c r="K358" t="e">
        <f>VLOOKUP(C358,'NCPF8814_MF_Extraction_1%FDR'!$1:$249,2,FALSE)</f>
        <v>#N/A</v>
      </c>
      <c r="L358" s="15" t="e">
        <f>VLOOKUP(C358,'NCPF8814_MF_Extraction_1%FDR'!$1:$249,11,FALSE)</f>
        <v>#N/A</v>
      </c>
    </row>
    <row r="359" spans="1:12">
      <c r="A359" s="13" t="s">
        <v>1065</v>
      </c>
      <c r="C359" s="13" t="s">
        <v>1065</v>
      </c>
      <c r="D359">
        <f>IFERROR(MATCH(C359,'NCPF8745_KH_Extraction_1%FDR'!$A$2:$A$1380,0),"No Match")</f>
        <v>199</v>
      </c>
      <c r="E359" t="str">
        <f>IFERROR(MATCH(C359,'NCPF8745_MF_Extraction_1%FDR'!$A$2:$A$297,0),"No Match")</f>
        <v>No Match</v>
      </c>
      <c r="F359" t="str">
        <f>IFERROR(MATCH(C359,'NCPF8814_MF_Extraction_1%FDR'!$A$2:$A$249,0),"No Match")</f>
        <v>No Match</v>
      </c>
      <c r="G359" t="str">
        <f>VLOOKUP(C359,'NCPF8745_KH_Extraction_1%FDR'!$1:$1380,2,FALSE)</f>
        <v>Uncharacterized protein OS=Candida glabrata (strain ATCC 2001 / CBS 138 / JCM 3761 / NBRC 0622 / NRRL Y-65) GN=CAGL0K12100g PE=4 SV=1 - [Q6FM03_CANGA]</v>
      </c>
      <c r="H359" s="15">
        <f>VLOOKUP(C359,'NCPF8745_KH_Extraction_1%FDR'!$1:$1380,11,FALSE)</f>
        <v>37.491694264659998</v>
      </c>
      <c r="I359" t="e">
        <f>VLOOKUP(C359,'NCPF8745_MF_Extraction_1%FDR'!$1:$297,2,FALSE)</f>
        <v>#N/A</v>
      </c>
      <c r="J359" s="15" t="e">
        <f>VLOOKUP(C359,'NCPF8745_MF_Extraction_1%FDR'!$1:$297,11,FALSE)</f>
        <v>#N/A</v>
      </c>
      <c r="K359" t="e">
        <f>VLOOKUP(C359,'NCPF8814_MF_Extraction_1%FDR'!$1:$249,2,FALSE)</f>
        <v>#N/A</v>
      </c>
      <c r="L359" s="15" t="e">
        <f>VLOOKUP(C359,'NCPF8814_MF_Extraction_1%FDR'!$1:$249,11,FALSE)</f>
        <v>#N/A</v>
      </c>
    </row>
    <row r="360" spans="1:12">
      <c r="A360" s="13" t="s">
        <v>1066</v>
      </c>
      <c r="C360" s="13" t="s">
        <v>1066</v>
      </c>
      <c r="D360">
        <f>IFERROR(MATCH(C360,'NCPF8745_KH_Extraction_1%FDR'!$A$2:$A$1380,0),"No Match")</f>
        <v>137</v>
      </c>
      <c r="E360" t="str">
        <f>IFERROR(MATCH(C360,'NCPF8745_MF_Extraction_1%FDR'!$A$2:$A$297,0),"No Match")</f>
        <v>No Match</v>
      </c>
      <c r="F360" t="str">
        <f>IFERROR(MATCH(C360,'NCPF8814_MF_Extraction_1%FDR'!$A$2:$A$249,0),"No Match")</f>
        <v>No Match</v>
      </c>
      <c r="G360" t="str">
        <f>VLOOKUP(C360,'NCPF8745_KH_Extraction_1%FDR'!$1:$1380,2,FALSE)</f>
        <v>Lysine--tRNA ligase OS=Candida glabrata (strain ATCC 2001 / CBS 138 / JCM 3761 / NBRC 0622 / NRRL Y-65) GN=KRS1 PE=3 SV=1 - [Q6FM07_CANGA]</v>
      </c>
      <c r="H360" s="15">
        <f>VLOOKUP(C360,'NCPF8745_KH_Extraction_1%FDR'!$1:$1380,11,FALSE)</f>
        <v>67.944213604660106</v>
      </c>
      <c r="I360" t="e">
        <f>VLOOKUP(C360,'NCPF8745_MF_Extraction_1%FDR'!$1:$297,2,FALSE)</f>
        <v>#N/A</v>
      </c>
      <c r="J360" s="15" t="e">
        <f>VLOOKUP(C360,'NCPF8745_MF_Extraction_1%FDR'!$1:$297,11,FALSE)</f>
        <v>#N/A</v>
      </c>
      <c r="K360" t="e">
        <f>VLOOKUP(C360,'NCPF8814_MF_Extraction_1%FDR'!$1:$249,2,FALSE)</f>
        <v>#N/A</v>
      </c>
      <c r="L360" s="15" t="e">
        <f>VLOOKUP(C360,'NCPF8814_MF_Extraction_1%FDR'!$1:$249,11,FALSE)</f>
        <v>#N/A</v>
      </c>
    </row>
    <row r="361" spans="1:12">
      <c r="A361" s="13" t="s">
        <v>1068</v>
      </c>
      <c r="C361" s="13" t="s">
        <v>1068</v>
      </c>
      <c r="D361">
        <f>IFERROR(MATCH(C361,'NCPF8745_KH_Extraction_1%FDR'!$A$2:$A$1380,0),"No Match")</f>
        <v>981</v>
      </c>
      <c r="E361" t="str">
        <f>IFERROR(MATCH(C361,'NCPF8745_MF_Extraction_1%FDR'!$A$2:$A$297,0),"No Match")</f>
        <v>No Match</v>
      </c>
      <c r="F361" t="str">
        <f>IFERROR(MATCH(C361,'NCPF8814_MF_Extraction_1%FDR'!$A$2:$A$249,0),"No Match")</f>
        <v>No Match</v>
      </c>
      <c r="G361" t="str">
        <f>VLOOKUP(C361,'NCPF8745_KH_Extraction_1%FDR'!$1:$1380,2,FALSE)</f>
        <v>3-hydroxyisobutyryl-CoA hydrolase, mitochondrial OS=Candida glabrata (strain ATCC 2001 / CBS 138 / JCM 3761 / NBRC 0622 / NRRL Y-65) GN=CAGL0K11968g PE=3 SV=1 - [Q6FM09_CANGA]</v>
      </c>
      <c r="H361" s="15">
        <f>VLOOKUP(C361,'NCPF8745_KH_Extraction_1%FDR'!$1:$1380,11,FALSE)</f>
        <v>55.678456604659999</v>
      </c>
      <c r="I361" t="e">
        <f>VLOOKUP(C361,'NCPF8745_MF_Extraction_1%FDR'!$1:$297,2,FALSE)</f>
        <v>#N/A</v>
      </c>
      <c r="J361" s="15" t="e">
        <f>VLOOKUP(C361,'NCPF8745_MF_Extraction_1%FDR'!$1:$297,11,FALSE)</f>
        <v>#N/A</v>
      </c>
      <c r="K361" t="e">
        <f>VLOOKUP(C361,'NCPF8814_MF_Extraction_1%FDR'!$1:$249,2,FALSE)</f>
        <v>#N/A</v>
      </c>
      <c r="L361" s="15" t="e">
        <f>VLOOKUP(C361,'NCPF8814_MF_Extraction_1%FDR'!$1:$249,11,FALSE)</f>
        <v>#N/A</v>
      </c>
    </row>
    <row r="362" spans="1:12">
      <c r="A362" s="13" t="s">
        <v>1070</v>
      </c>
      <c r="C362" s="13" t="s">
        <v>1070</v>
      </c>
      <c r="D362">
        <f>IFERROR(MATCH(C362,'NCPF8745_KH_Extraction_1%FDR'!$A$2:$A$1380,0),"No Match")</f>
        <v>42</v>
      </c>
      <c r="E362" t="str">
        <f>IFERROR(MATCH(C362,'NCPF8745_MF_Extraction_1%FDR'!$A$2:$A$297,0),"No Match")</f>
        <v>No Match</v>
      </c>
      <c r="F362" t="str">
        <f>IFERROR(MATCH(C362,'NCPF8814_MF_Extraction_1%FDR'!$A$2:$A$249,0),"No Match")</f>
        <v>No Match</v>
      </c>
      <c r="G362" t="str">
        <f>VLOOKUP(C362,'NCPF8745_KH_Extraction_1%FDR'!$1:$1380,2,FALSE)</f>
        <v>Uncharacterized protein OS=Candida glabrata (strain ATCC 2001 / CBS 138 / JCM 3761 / NBRC 0622 / NRRL Y-65) GN=CAGL0K11858g PE=4 SV=1 - [Q6FM13_CANGA]</v>
      </c>
      <c r="H362" s="15">
        <f>VLOOKUP(C362,'NCPF8745_KH_Extraction_1%FDR'!$1:$1380,11,FALSE)</f>
        <v>20.961813574659999</v>
      </c>
      <c r="I362" t="e">
        <f>VLOOKUP(C362,'NCPF8745_MF_Extraction_1%FDR'!$1:$297,2,FALSE)</f>
        <v>#N/A</v>
      </c>
      <c r="J362" s="15" t="e">
        <f>VLOOKUP(C362,'NCPF8745_MF_Extraction_1%FDR'!$1:$297,11,FALSE)</f>
        <v>#N/A</v>
      </c>
      <c r="K362" t="e">
        <f>VLOOKUP(C362,'NCPF8814_MF_Extraction_1%FDR'!$1:$249,2,FALSE)</f>
        <v>#N/A</v>
      </c>
      <c r="L362" s="15" t="e">
        <f>VLOOKUP(C362,'NCPF8814_MF_Extraction_1%FDR'!$1:$249,11,FALSE)</f>
        <v>#N/A</v>
      </c>
    </row>
    <row r="363" spans="1:12">
      <c r="A363" s="13" t="s">
        <v>1071</v>
      </c>
      <c r="C363" s="13" t="s">
        <v>1071</v>
      </c>
      <c r="D363">
        <f>IFERROR(MATCH(C363,'NCPF8745_KH_Extraction_1%FDR'!$A$2:$A$1380,0),"No Match")</f>
        <v>540</v>
      </c>
      <c r="E363">
        <f>IFERROR(MATCH(C363,'NCPF8745_MF_Extraction_1%FDR'!$A$2:$A$297,0),"No Match")</f>
        <v>78</v>
      </c>
      <c r="F363">
        <f>IFERROR(MATCH(C363,'NCPF8814_MF_Extraction_1%FDR'!$A$2:$A$249,0),"No Match")</f>
        <v>68</v>
      </c>
      <c r="G363" t="str">
        <f>VLOOKUP(C363,'NCPF8745_KH_Extraction_1%FDR'!$1:$1380,2,FALSE)</f>
        <v>Uncharacterized protein OS=Candida glabrata (strain ATCC 2001 / CBS 138 / JCM 3761 / NBRC 0622 / NRRL Y-65) GN=RPS11B PE=3 SV=1 - [Q6FM18_CANGA]</v>
      </c>
      <c r="H363" s="15">
        <f>VLOOKUP(C363,'NCPF8745_KH_Extraction_1%FDR'!$1:$1380,11,FALSE)</f>
        <v>17.88273548466</v>
      </c>
      <c r="I363" t="str">
        <f>VLOOKUP(C363,'NCPF8745_MF_Extraction_1%FDR'!$1:$297,2,FALSE)</f>
        <v>Uncharacterized protein OS=Candida glabrata (strain ATCC 2001 / CBS 138 / JCM 3761 / NBRC 0622 / NRRL Y-65) GN=RPS11B PE=3 SV=1 - [Q6FM18_CANGA]</v>
      </c>
      <c r="J363" s="15">
        <f>VLOOKUP(C363,'NCPF8745_MF_Extraction_1%FDR'!$1:$297,11,FALSE)</f>
        <v>17.88273548466</v>
      </c>
      <c r="K363" t="str">
        <f>VLOOKUP(C363,'NCPF8814_MF_Extraction_1%FDR'!$1:$249,2,FALSE)</f>
        <v>Uncharacterized protein OS=Candida glabrata (strain ATCC 2001 / CBS 138 / JCM 3761 / NBRC 0622 / NRRL Y-65) GN=RPS11B PE=3 SV=1 - [Q6FM18_CANGA]</v>
      </c>
      <c r="L363" s="15">
        <f>VLOOKUP(C363,'NCPF8814_MF_Extraction_1%FDR'!$1:$249,11,FALSE)</f>
        <v>17.88273548466</v>
      </c>
    </row>
    <row r="364" spans="1:12">
      <c r="A364" s="13" t="s">
        <v>1072</v>
      </c>
      <c r="C364" s="13" t="s">
        <v>1072</v>
      </c>
      <c r="D364">
        <f>IFERROR(MATCH(C364,'NCPF8745_KH_Extraction_1%FDR'!$A$2:$A$1380,0),"No Match")</f>
        <v>154</v>
      </c>
      <c r="E364" t="str">
        <f>IFERROR(MATCH(C364,'NCPF8745_MF_Extraction_1%FDR'!$A$2:$A$297,0),"No Match")</f>
        <v>No Match</v>
      </c>
      <c r="F364" t="str">
        <f>IFERROR(MATCH(C364,'NCPF8814_MF_Extraction_1%FDR'!$A$2:$A$249,0),"No Match")</f>
        <v>No Match</v>
      </c>
      <c r="G364" t="str">
        <f>VLOOKUP(C364,'NCPF8745_KH_Extraction_1%FDR'!$1:$1380,2,FALSE)</f>
        <v>Uncharacterized protein OS=Candida glabrata (strain ATCC 2001 / CBS 138 / JCM 3761 / NBRC 0622 / NRRL Y-65) GN=CAGL0K11726g PE=4 SV=1 - [Q6FM19_CANGA]</v>
      </c>
      <c r="H364" s="15">
        <f>VLOOKUP(C364,'NCPF8745_KH_Extraction_1%FDR'!$1:$1380,11,FALSE)</f>
        <v>52.774859684660001</v>
      </c>
      <c r="I364" t="e">
        <f>VLOOKUP(C364,'NCPF8745_MF_Extraction_1%FDR'!$1:$297,2,FALSE)</f>
        <v>#N/A</v>
      </c>
      <c r="J364" s="15" t="e">
        <f>VLOOKUP(C364,'NCPF8745_MF_Extraction_1%FDR'!$1:$297,11,FALSE)</f>
        <v>#N/A</v>
      </c>
      <c r="K364" t="e">
        <f>VLOOKUP(C364,'NCPF8814_MF_Extraction_1%FDR'!$1:$249,2,FALSE)</f>
        <v>#N/A</v>
      </c>
      <c r="L364" s="15" t="e">
        <f>VLOOKUP(C364,'NCPF8814_MF_Extraction_1%FDR'!$1:$249,11,FALSE)</f>
        <v>#N/A</v>
      </c>
    </row>
    <row r="365" spans="1:12">
      <c r="A365" s="13" t="s">
        <v>1074</v>
      </c>
      <c r="C365" s="13" t="s">
        <v>1074</v>
      </c>
      <c r="D365" t="str">
        <f>IFERROR(MATCH(C365,'NCPF8745_KH_Extraction_1%FDR'!$A$2:$A$1380,0),"No Match")</f>
        <v>No Match</v>
      </c>
      <c r="E365">
        <f>IFERROR(MATCH(C365,'NCPF8745_MF_Extraction_1%FDR'!$A$2:$A$297,0),"No Match")</f>
        <v>234</v>
      </c>
      <c r="F365" t="str">
        <f>IFERROR(MATCH(C365,'NCPF8814_MF_Extraction_1%FDR'!$A$2:$A$249,0),"No Match")</f>
        <v>No Match</v>
      </c>
      <c r="G365" t="e">
        <f>VLOOKUP(C365,'NCPF8745_KH_Extraction_1%FDR'!$1:$1380,2,FALSE)</f>
        <v>#N/A</v>
      </c>
      <c r="H365" s="15" t="e">
        <f>VLOOKUP(C365,'NCPF8745_KH_Extraction_1%FDR'!$1:$1380,11,FALSE)</f>
        <v>#N/A</v>
      </c>
      <c r="I365" t="str">
        <f>VLOOKUP(C365,'NCPF8745_MF_Extraction_1%FDR'!$1:$297,2,FALSE)</f>
        <v>Uncharacterized protein OS=Candida glabrata (strain ATCC 2001 / CBS 138 / JCM 3761 / NBRC 0622 / NRRL Y-65) GN=CAGL0K11660g PE=4 SV=1 - [Q6FM21_CANGA]</v>
      </c>
      <c r="J365" s="15">
        <f>VLOOKUP(C365,'NCPF8745_MF_Extraction_1%FDR'!$1:$297,11,FALSE)</f>
        <v>20.606226994659998</v>
      </c>
      <c r="K365" t="e">
        <f>VLOOKUP(C365,'NCPF8814_MF_Extraction_1%FDR'!$1:$249,2,FALSE)</f>
        <v>#N/A</v>
      </c>
      <c r="L365" s="15" t="e">
        <f>VLOOKUP(C365,'NCPF8814_MF_Extraction_1%FDR'!$1:$249,11,FALSE)</f>
        <v>#N/A</v>
      </c>
    </row>
    <row r="366" spans="1:12">
      <c r="A366" s="13" t="s">
        <v>1075</v>
      </c>
      <c r="C366" s="13" t="s">
        <v>1075</v>
      </c>
      <c r="D366">
        <f>IFERROR(MATCH(C366,'NCPF8745_KH_Extraction_1%FDR'!$A$2:$A$1380,0),"No Match")</f>
        <v>815</v>
      </c>
      <c r="E366" t="str">
        <f>IFERROR(MATCH(C366,'NCPF8745_MF_Extraction_1%FDR'!$A$2:$A$297,0),"No Match")</f>
        <v>No Match</v>
      </c>
      <c r="F366" t="str">
        <f>IFERROR(MATCH(C366,'NCPF8814_MF_Extraction_1%FDR'!$A$2:$A$249,0),"No Match")</f>
        <v>No Match</v>
      </c>
      <c r="G366" t="str">
        <f>VLOOKUP(C366,'NCPF8745_KH_Extraction_1%FDR'!$1:$1380,2,FALSE)</f>
        <v>Uncharacterized protein OS=Candida glabrata (strain ATCC 2001 / CBS 138 / JCM 3761 / NBRC 0622 / NRRL Y-65) GN=CAGL0K11572g PE=4 SV=1 - [Q6FM25_CANGA]</v>
      </c>
      <c r="H366" s="15">
        <f>VLOOKUP(C366,'NCPF8745_KH_Extraction_1%FDR'!$1:$1380,11,FALSE)</f>
        <v>23.855269474659998</v>
      </c>
      <c r="I366" t="e">
        <f>VLOOKUP(C366,'NCPF8745_MF_Extraction_1%FDR'!$1:$297,2,FALSE)</f>
        <v>#N/A</v>
      </c>
      <c r="J366" s="15" t="e">
        <f>VLOOKUP(C366,'NCPF8745_MF_Extraction_1%FDR'!$1:$297,11,FALSE)</f>
        <v>#N/A</v>
      </c>
      <c r="K366" t="e">
        <f>VLOOKUP(C366,'NCPF8814_MF_Extraction_1%FDR'!$1:$249,2,FALSE)</f>
        <v>#N/A</v>
      </c>
      <c r="L366" s="15" t="e">
        <f>VLOOKUP(C366,'NCPF8814_MF_Extraction_1%FDR'!$1:$249,11,FALSE)</f>
        <v>#N/A</v>
      </c>
    </row>
    <row r="367" spans="1:12">
      <c r="A367" s="13" t="s">
        <v>1076</v>
      </c>
      <c r="C367" s="13" t="s">
        <v>1076</v>
      </c>
      <c r="D367">
        <f>IFERROR(MATCH(C367,'NCPF8745_KH_Extraction_1%FDR'!$A$2:$A$1380,0),"No Match")</f>
        <v>1175</v>
      </c>
      <c r="E367" t="str">
        <f>IFERROR(MATCH(C367,'NCPF8745_MF_Extraction_1%FDR'!$A$2:$A$297,0),"No Match")</f>
        <v>No Match</v>
      </c>
      <c r="F367" t="str">
        <f>IFERROR(MATCH(C367,'NCPF8814_MF_Extraction_1%FDR'!$A$2:$A$249,0),"No Match")</f>
        <v>No Match</v>
      </c>
      <c r="G367" t="str">
        <f>VLOOKUP(C367,'NCPF8745_KH_Extraction_1%FDR'!$1:$1380,2,FALSE)</f>
        <v>Uncharacterized protein OS=Candida glabrata (strain ATCC 2001 / CBS 138 / JCM 3761 / NBRC 0622 / NRRL Y-65) GN=CAGL0K11528g PE=3 SV=1 - [Q6FM27_CANGA]</v>
      </c>
      <c r="H367" s="15">
        <f>VLOOKUP(C367,'NCPF8745_KH_Extraction_1%FDR'!$1:$1380,11,FALSE)</f>
        <v>39.62002500466</v>
      </c>
      <c r="I367" t="e">
        <f>VLOOKUP(C367,'NCPF8745_MF_Extraction_1%FDR'!$1:$297,2,FALSE)</f>
        <v>#N/A</v>
      </c>
      <c r="J367" s="15" t="e">
        <f>VLOOKUP(C367,'NCPF8745_MF_Extraction_1%FDR'!$1:$297,11,FALSE)</f>
        <v>#N/A</v>
      </c>
      <c r="K367" t="e">
        <f>VLOOKUP(C367,'NCPF8814_MF_Extraction_1%FDR'!$1:$249,2,FALSE)</f>
        <v>#N/A</v>
      </c>
      <c r="L367" s="15" t="e">
        <f>VLOOKUP(C367,'NCPF8814_MF_Extraction_1%FDR'!$1:$249,11,FALSE)</f>
        <v>#N/A</v>
      </c>
    </row>
    <row r="368" spans="1:12">
      <c r="A368" s="13" t="s">
        <v>1077</v>
      </c>
      <c r="C368" s="13" t="s">
        <v>1077</v>
      </c>
      <c r="D368">
        <f>IFERROR(MATCH(C368,'NCPF8745_KH_Extraction_1%FDR'!$A$2:$A$1380,0),"No Match")</f>
        <v>1248</v>
      </c>
      <c r="E368" t="str">
        <f>IFERROR(MATCH(C368,'NCPF8745_MF_Extraction_1%FDR'!$A$2:$A$297,0),"No Match")</f>
        <v>No Match</v>
      </c>
      <c r="F368" t="str">
        <f>IFERROR(MATCH(C368,'NCPF8814_MF_Extraction_1%FDR'!$A$2:$A$249,0),"No Match")</f>
        <v>No Match</v>
      </c>
      <c r="G368" t="str">
        <f>VLOOKUP(C368,'NCPF8745_KH_Extraction_1%FDR'!$1:$1380,2,FALSE)</f>
        <v>Flap endonuclease 1 OS=Candida glabrata (strain ATCC 2001 / CBS 138 / JCM 3761 / NBRC 0622 / NRRL Y-65) GN=FEN1 PE=3 SV=1 - [FEN1_CANGA]</v>
      </c>
      <c r="H368" s="15">
        <f>VLOOKUP(C368,'NCPF8745_KH_Extraction_1%FDR'!$1:$1380,11,FALSE)</f>
        <v>43.039552824659999</v>
      </c>
      <c r="I368" t="e">
        <f>VLOOKUP(C368,'NCPF8745_MF_Extraction_1%FDR'!$1:$297,2,FALSE)</f>
        <v>#N/A</v>
      </c>
      <c r="J368" s="15" t="e">
        <f>VLOOKUP(C368,'NCPF8745_MF_Extraction_1%FDR'!$1:$297,11,FALSE)</f>
        <v>#N/A</v>
      </c>
      <c r="K368" t="e">
        <f>VLOOKUP(C368,'NCPF8814_MF_Extraction_1%FDR'!$1:$249,2,FALSE)</f>
        <v>#N/A</v>
      </c>
      <c r="L368" s="15" t="e">
        <f>VLOOKUP(C368,'NCPF8814_MF_Extraction_1%FDR'!$1:$249,11,FALSE)</f>
        <v>#N/A</v>
      </c>
    </row>
    <row r="369" spans="1:12">
      <c r="A369" s="13" t="s">
        <v>1078</v>
      </c>
      <c r="C369" s="13" t="s">
        <v>1078</v>
      </c>
      <c r="D369">
        <f>IFERROR(MATCH(C369,'NCPF8745_KH_Extraction_1%FDR'!$A$2:$A$1380,0),"No Match")</f>
        <v>244</v>
      </c>
      <c r="E369">
        <f>IFERROR(MATCH(C369,'NCPF8745_MF_Extraction_1%FDR'!$A$2:$A$297,0),"No Match")</f>
        <v>43</v>
      </c>
      <c r="F369">
        <f>IFERROR(MATCH(C369,'NCPF8814_MF_Extraction_1%FDR'!$A$2:$A$249,0),"No Match")</f>
        <v>33</v>
      </c>
      <c r="G369" t="str">
        <f>VLOOKUP(C369,'NCPF8745_KH_Extraction_1%FDR'!$1:$1380,2,FALSE)</f>
        <v>Histone H2A.2 OS=Candida glabrata (strain ATCC 2001 / CBS 138 / JCM 3761 / NBRC 0622 / NRRL Y-65) GN=HTA2 PE=3 SV=3 - [H2A2_CANGA]</v>
      </c>
      <c r="H369" s="15">
        <f>VLOOKUP(C369,'NCPF8745_KH_Extraction_1%FDR'!$1:$1380,11,FALSE)</f>
        <v>13.892659694660001</v>
      </c>
      <c r="I369" t="str">
        <f>VLOOKUP(C369,'NCPF8745_MF_Extraction_1%FDR'!$1:$297,2,FALSE)</f>
        <v>Histone H2A.2 OS=Candida glabrata (strain ATCC 2001 / CBS 138 / JCM 3761 / NBRC 0622 / NRRL Y-65) GN=HTA2 PE=3 SV=3 - [H2A2_CANGA]</v>
      </c>
      <c r="J369" s="15">
        <f>VLOOKUP(C369,'NCPF8745_MF_Extraction_1%FDR'!$1:$297,11,FALSE)</f>
        <v>13.892659694660001</v>
      </c>
      <c r="K369" t="str">
        <f>VLOOKUP(C369,'NCPF8814_MF_Extraction_1%FDR'!$1:$249,2,FALSE)</f>
        <v>Histone H2A.2 OS=Candida glabrata (strain ATCC 2001 / CBS 138 / JCM 3761 / NBRC 0622 / NRRL Y-65) GN=HTA2 PE=3 SV=3 - [H2A2_CANGA]</v>
      </c>
      <c r="L369" s="15">
        <f>VLOOKUP(C369,'NCPF8814_MF_Extraction_1%FDR'!$1:$249,11,FALSE)</f>
        <v>13.892659694660001</v>
      </c>
    </row>
    <row r="370" spans="1:12">
      <c r="A370" s="13" t="s">
        <v>1079</v>
      </c>
      <c r="C370" s="13" t="s">
        <v>1079</v>
      </c>
      <c r="D370">
        <f>IFERROR(MATCH(C370,'NCPF8745_KH_Extraction_1%FDR'!$A$2:$A$1380,0),"No Match")</f>
        <v>347</v>
      </c>
      <c r="E370">
        <f>IFERROR(MATCH(C370,'NCPF8745_MF_Extraction_1%FDR'!$A$2:$A$297,0),"No Match")</f>
        <v>9</v>
      </c>
      <c r="F370">
        <f>IFERROR(MATCH(C370,'NCPF8814_MF_Extraction_1%FDR'!$A$2:$A$249,0),"No Match")</f>
        <v>13</v>
      </c>
      <c r="G370" t="str">
        <f>VLOOKUP(C370,'NCPF8745_KH_Extraction_1%FDR'!$1:$1380,2,FALSE)</f>
        <v>Adenylate kinase OS=Candida glabrata (strain ATCC 2001 / CBS 138 / JCM 3761 / NBRC 0622 / NRRL Y-65) GN=ADK1 PE=3 SV=1 - [KAD2_CANGA]</v>
      </c>
      <c r="H370" s="15">
        <f>VLOOKUP(C370,'NCPF8745_KH_Extraction_1%FDR'!$1:$1380,11,FALSE)</f>
        <v>24.38453670466</v>
      </c>
      <c r="I370" t="str">
        <f>VLOOKUP(C370,'NCPF8745_MF_Extraction_1%FDR'!$1:$297,2,FALSE)</f>
        <v>Adenylate kinase OS=Candida glabrata (strain ATCC 2001 / CBS 138 / JCM 3761 / NBRC 0622 / NRRL Y-65) GN=ADK1 PE=3 SV=1 - [KAD2_CANGA]</v>
      </c>
      <c r="J370" s="15">
        <f>VLOOKUP(C370,'NCPF8745_MF_Extraction_1%FDR'!$1:$297,11,FALSE)</f>
        <v>24.38453670466</v>
      </c>
      <c r="K370" t="str">
        <f>VLOOKUP(C370,'NCPF8814_MF_Extraction_1%FDR'!$1:$249,2,FALSE)</f>
        <v>Adenylate kinase OS=Candida glabrata (strain ATCC 2001 / CBS 138 / JCM 3761 / NBRC 0622 / NRRL Y-65) GN=ADK1 PE=3 SV=1 - [KAD2_CANGA]</v>
      </c>
      <c r="L370" s="15">
        <f>VLOOKUP(C370,'NCPF8814_MF_Extraction_1%FDR'!$1:$249,11,FALSE)</f>
        <v>24.38453670466</v>
      </c>
    </row>
    <row r="371" spans="1:12">
      <c r="A371" s="13" t="s">
        <v>1082</v>
      </c>
      <c r="C371" s="13" t="s">
        <v>1082</v>
      </c>
      <c r="D371">
        <f>IFERROR(MATCH(C371,'NCPF8745_KH_Extraction_1%FDR'!$A$2:$A$1380,0),"No Match")</f>
        <v>647</v>
      </c>
      <c r="E371" t="str">
        <f>IFERROR(MATCH(C371,'NCPF8745_MF_Extraction_1%FDR'!$A$2:$A$297,0),"No Match")</f>
        <v>No Match</v>
      </c>
      <c r="F371" t="str">
        <f>IFERROR(MATCH(C371,'NCPF8814_MF_Extraction_1%FDR'!$A$2:$A$249,0),"No Match")</f>
        <v>No Match</v>
      </c>
      <c r="G371" t="str">
        <f>VLOOKUP(C371,'NCPF8745_KH_Extraction_1%FDR'!$1:$1380,2,FALSE)</f>
        <v>Gluconokinase OS=Candida glabrata (strain ATCC 2001 / CBS 138 / JCM 3761 / NBRC 0622 / NRRL Y-65) GN=CAGL0K11297g PE=3 SV=1 - [Q6FM38_CANGA]</v>
      </c>
      <c r="H371" s="15">
        <f>VLOOKUP(C371,'NCPF8745_KH_Extraction_1%FDR'!$1:$1380,11,FALSE)</f>
        <v>20.430393114659999</v>
      </c>
      <c r="I371" t="e">
        <f>VLOOKUP(C371,'NCPF8745_MF_Extraction_1%FDR'!$1:$297,2,FALSE)</f>
        <v>#N/A</v>
      </c>
      <c r="J371" s="15" t="e">
        <f>VLOOKUP(C371,'NCPF8745_MF_Extraction_1%FDR'!$1:$297,11,FALSE)</f>
        <v>#N/A</v>
      </c>
      <c r="K371" t="e">
        <f>VLOOKUP(C371,'NCPF8814_MF_Extraction_1%FDR'!$1:$249,2,FALSE)</f>
        <v>#N/A</v>
      </c>
      <c r="L371" s="15" t="e">
        <f>VLOOKUP(C371,'NCPF8814_MF_Extraction_1%FDR'!$1:$249,11,FALSE)</f>
        <v>#N/A</v>
      </c>
    </row>
    <row r="372" spans="1:12">
      <c r="A372" s="13" t="s">
        <v>1087</v>
      </c>
      <c r="C372" s="13" t="s">
        <v>1087</v>
      </c>
      <c r="D372">
        <f>IFERROR(MATCH(C372,'NCPF8745_KH_Extraction_1%FDR'!$A$2:$A$1380,0),"No Match")</f>
        <v>316</v>
      </c>
      <c r="E372" t="str">
        <f>IFERROR(MATCH(C372,'NCPF8745_MF_Extraction_1%FDR'!$A$2:$A$297,0),"No Match")</f>
        <v>No Match</v>
      </c>
      <c r="F372" t="str">
        <f>IFERROR(MATCH(C372,'NCPF8814_MF_Extraction_1%FDR'!$A$2:$A$249,0),"No Match")</f>
        <v>No Match</v>
      </c>
      <c r="G372" t="str">
        <f>VLOOKUP(C372,'NCPF8745_KH_Extraction_1%FDR'!$1:$1380,2,FALSE)</f>
        <v>Coatomer subunit beta OS=Candida glabrata (strain ATCC 2001 / CBS 138 / JCM 3761 / NBRC 0622 / NRRL Y-65) GN=SEC26 PE=3 SV=1 - [COPB_CANGA]</v>
      </c>
      <c r="H372" s="15">
        <f>VLOOKUP(C372,'NCPF8745_KH_Extraction_1%FDR'!$1:$1380,11,FALSE)</f>
        <v>108.37889583466</v>
      </c>
      <c r="I372" t="e">
        <f>VLOOKUP(C372,'NCPF8745_MF_Extraction_1%FDR'!$1:$297,2,FALSE)</f>
        <v>#N/A</v>
      </c>
      <c r="J372" s="15" t="e">
        <f>VLOOKUP(C372,'NCPF8745_MF_Extraction_1%FDR'!$1:$297,11,FALSE)</f>
        <v>#N/A</v>
      </c>
      <c r="K372" t="e">
        <f>VLOOKUP(C372,'NCPF8814_MF_Extraction_1%FDR'!$1:$249,2,FALSE)</f>
        <v>#N/A</v>
      </c>
      <c r="L372" s="15" t="e">
        <f>VLOOKUP(C372,'NCPF8814_MF_Extraction_1%FDR'!$1:$249,11,FALSE)</f>
        <v>#N/A</v>
      </c>
    </row>
    <row r="373" spans="1:12">
      <c r="A373" s="13" t="s">
        <v>1089</v>
      </c>
      <c r="C373" s="13" t="s">
        <v>1089</v>
      </c>
      <c r="D373">
        <f>IFERROR(MATCH(C373,'NCPF8745_KH_Extraction_1%FDR'!$A$2:$A$1380,0),"No Match")</f>
        <v>602</v>
      </c>
      <c r="E373" t="str">
        <f>IFERROR(MATCH(C373,'NCPF8745_MF_Extraction_1%FDR'!$A$2:$A$297,0),"No Match")</f>
        <v>No Match</v>
      </c>
      <c r="F373" t="str">
        <f>IFERROR(MATCH(C373,'NCPF8814_MF_Extraction_1%FDR'!$A$2:$A$249,0),"No Match")</f>
        <v>No Match</v>
      </c>
      <c r="G373" t="str">
        <f>VLOOKUP(C373,'NCPF8745_KH_Extraction_1%FDR'!$1:$1380,2,FALSE)</f>
        <v>Homoaconitase, mitochondrial OS=Candida glabrata (strain ATCC 2001 / CBS 138 / JCM 3761 / NBRC 0622 / NRRL Y-65) GN=LYS4 PE=3 SV=1 - [LYS4_CANGA]</v>
      </c>
      <c r="H373" s="15">
        <f>VLOOKUP(C373,'NCPF8745_KH_Extraction_1%FDR'!$1:$1380,11,FALSE)</f>
        <v>74.493192184660202</v>
      </c>
      <c r="I373" t="e">
        <f>VLOOKUP(C373,'NCPF8745_MF_Extraction_1%FDR'!$1:$297,2,FALSE)</f>
        <v>#N/A</v>
      </c>
      <c r="J373" s="15" t="e">
        <f>VLOOKUP(C373,'NCPF8745_MF_Extraction_1%FDR'!$1:$297,11,FALSE)</f>
        <v>#N/A</v>
      </c>
      <c r="K373" t="e">
        <f>VLOOKUP(C373,'NCPF8814_MF_Extraction_1%FDR'!$1:$249,2,FALSE)</f>
        <v>#N/A</v>
      </c>
      <c r="L373" s="15" t="e">
        <f>VLOOKUP(C373,'NCPF8814_MF_Extraction_1%FDR'!$1:$249,11,FALSE)</f>
        <v>#N/A</v>
      </c>
    </row>
    <row r="374" spans="1:12">
      <c r="A374" s="13" t="s">
        <v>1091</v>
      </c>
      <c r="C374" s="13" t="s">
        <v>1091</v>
      </c>
      <c r="D374">
        <f>IFERROR(MATCH(C374,'NCPF8745_KH_Extraction_1%FDR'!$A$2:$A$1380,0),"No Match")</f>
        <v>1155</v>
      </c>
      <c r="E374" t="str">
        <f>IFERROR(MATCH(C374,'NCPF8745_MF_Extraction_1%FDR'!$A$2:$A$297,0),"No Match")</f>
        <v>No Match</v>
      </c>
      <c r="F374" t="str">
        <f>IFERROR(MATCH(C374,'NCPF8814_MF_Extraction_1%FDR'!$A$2:$A$249,0),"No Match")</f>
        <v>No Match</v>
      </c>
      <c r="G374" t="str">
        <f>VLOOKUP(C374,'NCPF8745_KH_Extraction_1%FDR'!$1:$1380,2,FALSE)</f>
        <v>Uncharacterized protein OS=Candida glabrata (strain ATCC 2001 / CBS 138 / JCM 3761 / NBRC 0622 / NRRL Y-65) GN=CAGL0K10934g PE=4 SV=1 - [Q6FM53_CANGA]</v>
      </c>
      <c r="H374" s="15">
        <f>VLOOKUP(C374,'NCPF8745_KH_Extraction_1%FDR'!$1:$1380,11,FALSE)</f>
        <v>69.29052305466</v>
      </c>
      <c r="I374" t="e">
        <f>VLOOKUP(C374,'NCPF8745_MF_Extraction_1%FDR'!$1:$297,2,FALSE)</f>
        <v>#N/A</v>
      </c>
      <c r="J374" s="15" t="e">
        <f>VLOOKUP(C374,'NCPF8745_MF_Extraction_1%FDR'!$1:$297,11,FALSE)</f>
        <v>#N/A</v>
      </c>
      <c r="K374" t="e">
        <f>VLOOKUP(C374,'NCPF8814_MF_Extraction_1%FDR'!$1:$249,2,FALSE)</f>
        <v>#N/A</v>
      </c>
      <c r="L374" s="15" t="e">
        <f>VLOOKUP(C374,'NCPF8814_MF_Extraction_1%FDR'!$1:$249,11,FALSE)</f>
        <v>#N/A</v>
      </c>
    </row>
    <row r="375" spans="1:12">
      <c r="A375" s="13" t="s">
        <v>1092</v>
      </c>
      <c r="C375" s="13" t="s">
        <v>1092</v>
      </c>
      <c r="D375">
        <f>IFERROR(MATCH(C375,'NCPF8745_KH_Extraction_1%FDR'!$A$2:$A$1380,0),"No Match")</f>
        <v>45</v>
      </c>
      <c r="E375">
        <f>IFERROR(MATCH(C375,'NCPF8745_MF_Extraction_1%FDR'!$A$2:$A$297,0),"No Match")</f>
        <v>103</v>
      </c>
      <c r="F375">
        <f>IFERROR(MATCH(C375,'NCPF8814_MF_Extraction_1%FDR'!$A$2:$A$249,0),"No Match")</f>
        <v>110</v>
      </c>
      <c r="G375" t="str">
        <f>VLOOKUP(C375,'NCPF8745_KH_Extraction_1%FDR'!$1:$1380,2,FALSE)</f>
        <v>Catalase OS=Candida glabrata (strain ATCC 2001 / CBS 138 / JCM 3761 / NBRC 0622 / NRRL Y-65) GN=CTA1 PE=3 SV=1 - [Q6FM56_CANGA]</v>
      </c>
      <c r="H375" s="15">
        <f>VLOOKUP(C375,'NCPF8745_KH_Extraction_1%FDR'!$1:$1380,11,FALSE)</f>
        <v>57.724249954660102</v>
      </c>
      <c r="I375" t="str">
        <f>VLOOKUP(C375,'NCPF8745_MF_Extraction_1%FDR'!$1:$297,2,FALSE)</f>
        <v>Catalase OS=Candida glabrata (strain ATCC 2001 / CBS 138 / JCM 3761 / NBRC 0622 / NRRL Y-65) GN=CTA1 PE=3 SV=1 - [Q6FM56_CANGA]</v>
      </c>
      <c r="J375" s="15">
        <f>VLOOKUP(C375,'NCPF8745_MF_Extraction_1%FDR'!$1:$297,11,FALSE)</f>
        <v>57.724249954660102</v>
      </c>
      <c r="K375" t="str">
        <f>VLOOKUP(C375,'NCPF8814_MF_Extraction_1%FDR'!$1:$249,2,FALSE)</f>
        <v>Catalase OS=Candida glabrata (strain ATCC 2001 / CBS 138 / JCM 3761 / NBRC 0622 / NRRL Y-65) GN=CTA1 PE=3 SV=1 - [Q6FM56_CANGA]</v>
      </c>
      <c r="L375" s="15">
        <f>VLOOKUP(C375,'NCPF8814_MF_Extraction_1%FDR'!$1:$249,11,FALSE)</f>
        <v>57.724249954660102</v>
      </c>
    </row>
    <row r="376" spans="1:12">
      <c r="A376" s="13" t="s">
        <v>1093</v>
      </c>
      <c r="C376" s="13" t="s">
        <v>1093</v>
      </c>
      <c r="D376">
        <f>IFERROR(MATCH(C376,'NCPF8745_KH_Extraction_1%FDR'!$A$2:$A$1380,0),"No Match")</f>
        <v>1340</v>
      </c>
      <c r="E376" t="str">
        <f>IFERROR(MATCH(C376,'NCPF8745_MF_Extraction_1%FDR'!$A$2:$A$297,0),"No Match")</f>
        <v>No Match</v>
      </c>
      <c r="F376" t="str">
        <f>IFERROR(MATCH(C376,'NCPF8814_MF_Extraction_1%FDR'!$A$2:$A$249,0),"No Match")</f>
        <v>No Match</v>
      </c>
      <c r="G376" t="str">
        <f>VLOOKUP(C376,'NCPF8745_KH_Extraction_1%FDR'!$1:$1380,2,FALSE)</f>
        <v>Uncharacterized protein OS=Candida glabrata (strain ATCC 2001 / CBS 138 / JCM 3761 / NBRC 0622 / NRRL Y-65) GN=CAGL0K10846g PE=4 SV=1 - [Q6FM57_CANGA]</v>
      </c>
      <c r="H376" s="15">
        <f>VLOOKUP(C376,'NCPF8745_KH_Extraction_1%FDR'!$1:$1380,11,FALSE)</f>
        <v>37.199949754659997</v>
      </c>
      <c r="I376" t="e">
        <f>VLOOKUP(C376,'NCPF8745_MF_Extraction_1%FDR'!$1:$297,2,FALSE)</f>
        <v>#N/A</v>
      </c>
      <c r="J376" s="15" t="e">
        <f>VLOOKUP(C376,'NCPF8745_MF_Extraction_1%FDR'!$1:$297,11,FALSE)</f>
        <v>#N/A</v>
      </c>
      <c r="K376" t="e">
        <f>VLOOKUP(C376,'NCPF8814_MF_Extraction_1%FDR'!$1:$249,2,FALSE)</f>
        <v>#N/A</v>
      </c>
      <c r="L376" s="15" t="e">
        <f>VLOOKUP(C376,'NCPF8814_MF_Extraction_1%FDR'!$1:$249,11,FALSE)</f>
        <v>#N/A</v>
      </c>
    </row>
    <row r="377" spans="1:12">
      <c r="A377" s="13" t="s">
        <v>1094</v>
      </c>
      <c r="C377" s="13" t="s">
        <v>1094</v>
      </c>
      <c r="D377">
        <f>IFERROR(MATCH(C377,'NCPF8745_KH_Extraction_1%FDR'!$A$2:$A$1380,0),"No Match")</f>
        <v>162</v>
      </c>
      <c r="E377" t="str">
        <f>IFERROR(MATCH(C377,'NCPF8745_MF_Extraction_1%FDR'!$A$2:$A$297,0),"No Match")</f>
        <v>No Match</v>
      </c>
      <c r="F377" t="str">
        <f>IFERROR(MATCH(C377,'NCPF8814_MF_Extraction_1%FDR'!$A$2:$A$249,0),"No Match")</f>
        <v>No Match</v>
      </c>
      <c r="G377" t="str">
        <f>VLOOKUP(C377,'NCPF8745_KH_Extraction_1%FDR'!$1:$1380,2,FALSE)</f>
        <v>Inosine-5'-monophosphate dehydrogenase OS=Candida glabrata (strain ATCC 2001 / CBS 138 / JCM 3761 / NBRC 0622 / NRRL Y-65) GN=CAGL0K10780g PE=3 SV=1 - [Q6FM59_CANGA]</v>
      </c>
      <c r="H377" s="15">
        <f>VLOOKUP(C377,'NCPF8745_KH_Extraction_1%FDR'!$1:$1380,11,FALSE)</f>
        <v>56.969004154660098</v>
      </c>
      <c r="I377" t="e">
        <f>VLOOKUP(C377,'NCPF8745_MF_Extraction_1%FDR'!$1:$297,2,FALSE)</f>
        <v>#N/A</v>
      </c>
      <c r="J377" s="15" t="e">
        <f>VLOOKUP(C377,'NCPF8745_MF_Extraction_1%FDR'!$1:$297,11,FALSE)</f>
        <v>#N/A</v>
      </c>
      <c r="K377" t="e">
        <f>VLOOKUP(C377,'NCPF8814_MF_Extraction_1%FDR'!$1:$249,2,FALSE)</f>
        <v>#N/A</v>
      </c>
      <c r="L377" s="15" t="e">
        <f>VLOOKUP(C377,'NCPF8814_MF_Extraction_1%FDR'!$1:$249,11,FALSE)</f>
        <v>#N/A</v>
      </c>
    </row>
    <row r="378" spans="1:12">
      <c r="A378" s="13" t="s">
        <v>1095</v>
      </c>
      <c r="C378" s="13" t="s">
        <v>1095</v>
      </c>
      <c r="D378">
        <f>IFERROR(MATCH(C378,'NCPF8745_KH_Extraction_1%FDR'!$A$2:$A$1380,0),"No Match")</f>
        <v>943</v>
      </c>
      <c r="E378" t="str">
        <f>IFERROR(MATCH(C378,'NCPF8745_MF_Extraction_1%FDR'!$A$2:$A$297,0),"No Match")</f>
        <v>No Match</v>
      </c>
      <c r="F378" t="str">
        <f>IFERROR(MATCH(C378,'NCPF8814_MF_Extraction_1%FDR'!$A$2:$A$249,0),"No Match")</f>
        <v>No Match</v>
      </c>
      <c r="G378" t="str">
        <f>VLOOKUP(C378,'NCPF8745_KH_Extraction_1%FDR'!$1:$1380,2,FALSE)</f>
        <v>Uncharacterized protein OS=Candida glabrata (strain ATCC 2001 / CBS 138 / JCM 3761 / NBRC 0622 / NRRL Y-65) GN=CAGL0K10758g PE=4 SV=2 - [Q6FM60_CANGA]</v>
      </c>
      <c r="H378" s="15">
        <f>VLOOKUP(C378,'NCPF8745_KH_Extraction_1%FDR'!$1:$1380,11,FALSE)</f>
        <v>19.106140524659999</v>
      </c>
      <c r="I378" t="e">
        <f>VLOOKUP(C378,'NCPF8745_MF_Extraction_1%FDR'!$1:$297,2,FALSE)</f>
        <v>#N/A</v>
      </c>
      <c r="J378" s="15" t="e">
        <f>VLOOKUP(C378,'NCPF8745_MF_Extraction_1%FDR'!$1:$297,11,FALSE)</f>
        <v>#N/A</v>
      </c>
      <c r="K378" t="e">
        <f>VLOOKUP(C378,'NCPF8814_MF_Extraction_1%FDR'!$1:$249,2,FALSE)</f>
        <v>#N/A</v>
      </c>
      <c r="L378" s="15" t="e">
        <f>VLOOKUP(C378,'NCPF8814_MF_Extraction_1%FDR'!$1:$249,11,FALSE)</f>
        <v>#N/A</v>
      </c>
    </row>
    <row r="379" spans="1:12">
      <c r="A379" s="13" t="s">
        <v>1096</v>
      </c>
      <c r="C379" s="13" t="s">
        <v>1096</v>
      </c>
      <c r="D379">
        <f>IFERROR(MATCH(C379,'NCPF8745_KH_Extraction_1%FDR'!$A$2:$A$1380,0),"No Match")</f>
        <v>1040</v>
      </c>
      <c r="E379" t="str">
        <f>IFERROR(MATCH(C379,'NCPF8745_MF_Extraction_1%FDR'!$A$2:$A$297,0),"No Match")</f>
        <v>No Match</v>
      </c>
      <c r="F379" t="str">
        <f>IFERROR(MATCH(C379,'NCPF8814_MF_Extraction_1%FDR'!$A$2:$A$249,0),"No Match")</f>
        <v>No Match</v>
      </c>
      <c r="G379" t="str">
        <f>VLOOKUP(C379,'NCPF8745_KH_Extraction_1%FDR'!$1:$1380,2,FALSE)</f>
        <v>Uncharacterized protein OS=Candida glabrata (strain ATCC 2001 / CBS 138 / JCM 3761 / NBRC 0622 / NRRL Y-65) GN=CAGL0K10648g PE=4 SV=1 - [Q6FM64_CANGA]</v>
      </c>
      <c r="H379" s="15">
        <f>VLOOKUP(C379,'NCPF8745_KH_Extraction_1%FDR'!$1:$1380,11,FALSE)</f>
        <v>111.57092986466</v>
      </c>
      <c r="I379" t="e">
        <f>VLOOKUP(C379,'NCPF8745_MF_Extraction_1%FDR'!$1:$297,2,FALSE)</f>
        <v>#N/A</v>
      </c>
      <c r="J379" s="15" t="e">
        <f>VLOOKUP(C379,'NCPF8745_MF_Extraction_1%FDR'!$1:$297,11,FALSE)</f>
        <v>#N/A</v>
      </c>
      <c r="K379" t="e">
        <f>VLOOKUP(C379,'NCPF8814_MF_Extraction_1%FDR'!$1:$249,2,FALSE)</f>
        <v>#N/A</v>
      </c>
      <c r="L379" s="15" t="e">
        <f>VLOOKUP(C379,'NCPF8814_MF_Extraction_1%FDR'!$1:$249,11,FALSE)</f>
        <v>#N/A</v>
      </c>
    </row>
    <row r="380" spans="1:12">
      <c r="A380" s="13" t="s">
        <v>1097</v>
      </c>
      <c r="C380" s="13" t="s">
        <v>1097</v>
      </c>
      <c r="D380">
        <f>IFERROR(MATCH(C380,'NCPF8745_KH_Extraction_1%FDR'!$A$2:$A$1380,0),"No Match")</f>
        <v>293</v>
      </c>
      <c r="E380" t="str">
        <f>IFERROR(MATCH(C380,'NCPF8745_MF_Extraction_1%FDR'!$A$2:$A$297,0),"No Match")</f>
        <v>No Match</v>
      </c>
      <c r="F380" t="str">
        <f>IFERROR(MATCH(C380,'NCPF8814_MF_Extraction_1%FDR'!$A$2:$A$249,0),"No Match")</f>
        <v>No Match</v>
      </c>
      <c r="G380" t="str">
        <f>VLOOKUP(C380,'NCPF8745_KH_Extraction_1%FDR'!$1:$1380,2,FALSE)</f>
        <v>Glycogen [starch] synthase OS=Candida glabrata (strain ATCC 2001 / CBS 138 / JCM 3761 / NBRC 0622 / NRRL Y-65) GN=CAGL0K10626g PE=3 SV=1 - [Q6FM65_CANGA]</v>
      </c>
      <c r="H380" s="15">
        <f>VLOOKUP(C380,'NCPF8745_KH_Extraction_1%FDR'!$1:$1380,11,FALSE)</f>
        <v>79.466586274660202</v>
      </c>
      <c r="I380" t="e">
        <f>VLOOKUP(C380,'NCPF8745_MF_Extraction_1%FDR'!$1:$297,2,FALSE)</f>
        <v>#N/A</v>
      </c>
      <c r="J380" s="15" t="e">
        <f>VLOOKUP(C380,'NCPF8745_MF_Extraction_1%FDR'!$1:$297,11,FALSE)</f>
        <v>#N/A</v>
      </c>
      <c r="K380" t="e">
        <f>VLOOKUP(C380,'NCPF8814_MF_Extraction_1%FDR'!$1:$249,2,FALSE)</f>
        <v>#N/A</v>
      </c>
      <c r="L380" s="15" t="e">
        <f>VLOOKUP(C380,'NCPF8814_MF_Extraction_1%FDR'!$1:$249,11,FALSE)</f>
        <v>#N/A</v>
      </c>
    </row>
    <row r="381" spans="1:12">
      <c r="A381" s="13" t="s">
        <v>1098</v>
      </c>
      <c r="C381" s="13" t="s">
        <v>1098</v>
      </c>
      <c r="D381">
        <f>IFERROR(MATCH(C381,'NCPF8745_KH_Extraction_1%FDR'!$A$2:$A$1380,0),"No Match")</f>
        <v>824</v>
      </c>
      <c r="E381">
        <f>IFERROR(MATCH(C381,'NCPF8745_MF_Extraction_1%FDR'!$A$2:$A$297,0),"No Match")</f>
        <v>218</v>
      </c>
      <c r="F381" t="str">
        <f>IFERROR(MATCH(C381,'NCPF8814_MF_Extraction_1%FDR'!$A$2:$A$249,0),"No Match")</f>
        <v>No Match</v>
      </c>
      <c r="G381" t="str">
        <f>VLOOKUP(C381,'NCPF8745_KH_Extraction_1%FDR'!$1:$1380,2,FALSE)</f>
        <v>Uncharacterized protein OS=Candida glabrata (strain ATCC 2001 / CBS 138 / JCM 3761 / NBRC 0622 / NRRL Y-65) GN=CAGL0K10516g PE=4 SV=1 - [Q6FM68_CANGA]</v>
      </c>
      <c r="H381" s="15">
        <f>VLOOKUP(C381,'NCPF8745_KH_Extraction_1%FDR'!$1:$1380,11,FALSE)</f>
        <v>18.159107054660002</v>
      </c>
      <c r="I381" t="str">
        <f>VLOOKUP(C381,'NCPF8745_MF_Extraction_1%FDR'!$1:$297,2,FALSE)</f>
        <v>Uncharacterized protein OS=Candida glabrata (strain ATCC 2001 / CBS 138 / JCM 3761 / NBRC 0622 / NRRL Y-65) GN=CAGL0K10516g PE=4 SV=1 - [Q6FM68_CANGA]</v>
      </c>
      <c r="J381" s="15">
        <f>VLOOKUP(C381,'NCPF8745_MF_Extraction_1%FDR'!$1:$297,11,FALSE)</f>
        <v>18.159107054660002</v>
      </c>
      <c r="K381" t="e">
        <f>VLOOKUP(C381,'NCPF8814_MF_Extraction_1%FDR'!$1:$249,2,FALSE)</f>
        <v>#N/A</v>
      </c>
      <c r="L381" s="15" t="e">
        <f>VLOOKUP(C381,'NCPF8814_MF_Extraction_1%FDR'!$1:$249,11,FALSE)</f>
        <v>#N/A</v>
      </c>
    </row>
    <row r="382" spans="1:12">
      <c r="A382" s="13" t="s">
        <v>1099</v>
      </c>
      <c r="C382" s="13" t="s">
        <v>1099</v>
      </c>
      <c r="D382">
        <f>IFERROR(MATCH(C382,'NCPF8745_KH_Extraction_1%FDR'!$A$2:$A$1380,0),"No Match")</f>
        <v>666</v>
      </c>
      <c r="E382" t="str">
        <f>IFERROR(MATCH(C382,'NCPF8745_MF_Extraction_1%FDR'!$A$2:$A$297,0),"No Match")</f>
        <v>No Match</v>
      </c>
      <c r="F382" t="str">
        <f>IFERROR(MATCH(C382,'NCPF8814_MF_Extraction_1%FDR'!$A$2:$A$249,0),"No Match")</f>
        <v>No Match</v>
      </c>
      <c r="G382" t="str">
        <f>VLOOKUP(C382,'NCPF8745_KH_Extraction_1%FDR'!$1:$1380,2,FALSE)</f>
        <v>Uncharacterized protein OS=Candida glabrata (strain ATCC 2001 / CBS 138 / JCM 3761 / NBRC 0622 / NRRL Y-65) GN=CAGL0K10494g PE=3 SV=1 - [Q6FM69_CANGA]</v>
      </c>
      <c r="H382" s="15">
        <f>VLOOKUP(C382,'NCPF8745_KH_Extraction_1%FDR'!$1:$1380,11,FALSE)</f>
        <v>56.577133334659997</v>
      </c>
      <c r="I382" t="e">
        <f>VLOOKUP(C382,'NCPF8745_MF_Extraction_1%FDR'!$1:$297,2,FALSE)</f>
        <v>#N/A</v>
      </c>
      <c r="J382" s="15" t="e">
        <f>VLOOKUP(C382,'NCPF8745_MF_Extraction_1%FDR'!$1:$297,11,FALSE)</f>
        <v>#N/A</v>
      </c>
      <c r="K382" t="e">
        <f>VLOOKUP(C382,'NCPF8814_MF_Extraction_1%FDR'!$1:$249,2,FALSE)</f>
        <v>#N/A</v>
      </c>
      <c r="L382" s="15" t="e">
        <f>VLOOKUP(C382,'NCPF8814_MF_Extraction_1%FDR'!$1:$249,11,FALSE)</f>
        <v>#N/A</v>
      </c>
    </row>
    <row r="383" spans="1:12">
      <c r="A383" s="13" t="s">
        <v>1100</v>
      </c>
      <c r="C383" s="13" t="s">
        <v>1100</v>
      </c>
      <c r="D383">
        <f>IFERROR(MATCH(C383,'NCPF8745_KH_Extraction_1%FDR'!$A$2:$A$1380,0),"No Match")</f>
        <v>658</v>
      </c>
      <c r="E383" t="str">
        <f>IFERROR(MATCH(C383,'NCPF8745_MF_Extraction_1%FDR'!$A$2:$A$297,0),"No Match")</f>
        <v>No Match</v>
      </c>
      <c r="F383" t="str">
        <f>IFERROR(MATCH(C383,'NCPF8814_MF_Extraction_1%FDR'!$A$2:$A$249,0),"No Match")</f>
        <v>No Match</v>
      </c>
      <c r="G383" t="str">
        <f>VLOOKUP(C383,'NCPF8745_KH_Extraction_1%FDR'!$1:$1380,2,FALSE)</f>
        <v>Uncharacterized protein OS=Candida glabrata (strain ATCC 2001 / CBS 138 / JCM 3761 / NBRC 0622 / NRRL Y-65) GN=CAGL0K10472g PE=4 SV=1 - [Q6FM70_CANGA]</v>
      </c>
      <c r="H383" s="15">
        <f>VLOOKUP(C383,'NCPF8745_KH_Extraction_1%FDR'!$1:$1380,11,FALSE)</f>
        <v>84.761544644660106</v>
      </c>
      <c r="I383" t="e">
        <f>VLOOKUP(C383,'NCPF8745_MF_Extraction_1%FDR'!$1:$297,2,FALSE)</f>
        <v>#N/A</v>
      </c>
      <c r="J383" s="15" t="e">
        <f>VLOOKUP(C383,'NCPF8745_MF_Extraction_1%FDR'!$1:$297,11,FALSE)</f>
        <v>#N/A</v>
      </c>
      <c r="K383" t="e">
        <f>VLOOKUP(C383,'NCPF8814_MF_Extraction_1%FDR'!$1:$249,2,FALSE)</f>
        <v>#N/A</v>
      </c>
      <c r="L383" s="15" t="e">
        <f>VLOOKUP(C383,'NCPF8814_MF_Extraction_1%FDR'!$1:$249,11,FALSE)</f>
        <v>#N/A</v>
      </c>
    </row>
    <row r="384" spans="1:12">
      <c r="A384" s="13" t="s">
        <v>1103</v>
      </c>
      <c r="C384" s="13" t="s">
        <v>1103</v>
      </c>
      <c r="D384">
        <f>IFERROR(MATCH(C384,'NCPF8745_KH_Extraction_1%FDR'!$A$2:$A$1380,0),"No Match")</f>
        <v>1065</v>
      </c>
      <c r="E384" t="str">
        <f>IFERROR(MATCH(C384,'NCPF8745_MF_Extraction_1%FDR'!$A$2:$A$297,0),"No Match")</f>
        <v>No Match</v>
      </c>
      <c r="F384" t="str">
        <f>IFERROR(MATCH(C384,'NCPF8814_MF_Extraction_1%FDR'!$A$2:$A$249,0),"No Match")</f>
        <v>No Match</v>
      </c>
      <c r="G384" t="str">
        <f>VLOOKUP(C384,'NCPF8745_KH_Extraction_1%FDR'!$1:$1380,2,FALSE)</f>
        <v>Uncharacterized protein OS=Candida glabrata (strain ATCC 2001 / CBS 138 / JCM 3761 / NBRC 0622 / NRRL Y-65) GN=CAGL0K10252g PE=3 SV=1 - [Q6FM79_CANGA]</v>
      </c>
      <c r="H384" s="15">
        <f>VLOOKUP(C384,'NCPF8745_KH_Extraction_1%FDR'!$1:$1380,11,FALSE)</f>
        <v>146.04486852465999</v>
      </c>
      <c r="I384" t="e">
        <f>VLOOKUP(C384,'NCPF8745_MF_Extraction_1%FDR'!$1:$297,2,FALSE)</f>
        <v>#N/A</v>
      </c>
      <c r="J384" s="15" t="e">
        <f>VLOOKUP(C384,'NCPF8745_MF_Extraction_1%FDR'!$1:$297,11,FALSE)</f>
        <v>#N/A</v>
      </c>
      <c r="K384" t="e">
        <f>VLOOKUP(C384,'NCPF8814_MF_Extraction_1%FDR'!$1:$249,2,FALSE)</f>
        <v>#N/A</v>
      </c>
      <c r="L384" s="15" t="e">
        <f>VLOOKUP(C384,'NCPF8814_MF_Extraction_1%FDR'!$1:$249,11,FALSE)</f>
        <v>#N/A</v>
      </c>
    </row>
    <row r="385" spans="1:12">
      <c r="A385" s="13" t="s">
        <v>1106</v>
      </c>
      <c r="C385" s="13" t="s">
        <v>1106</v>
      </c>
      <c r="D385">
        <f>IFERROR(MATCH(C385,'NCPF8745_KH_Extraction_1%FDR'!$A$2:$A$1380,0),"No Match")</f>
        <v>166</v>
      </c>
      <c r="E385" t="str">
        <f>IFERROR(MATCH(C385,'NCPF8745_MF_Extraction_1%FDR'!$A$2:$A$297,0),"No Match")</f>
        <v>No Match</v>
      </c>
      <c r="F385" t="str">
        <f>IFERROR(MATCH(C385,'NCPF8814_MF_Extraction_1%FDR'!$A$2:$A$249,0),"No Match")</f>
        <v>No Match</v>
      </c>
      <c r="G385" t="str">
        <f>VLOOKUP(C385,'NCPF8745_KH_Extraction_1%FDR'!$1:$1380,2,FALSE)</f>
        <v>Eukaryotic translation initiation factor 3 subunit B OS=Candida glabrata (strain ATCC 2001 / CBS 138 / JCM 3761 / NBRC 0622 / NRRL Y-65) GN=PRT1 PE=3 SV=1 - [EIF3B_CANGA]</v>
      </c>
      <c r="H385" s="15">
        <f>VLOOKUP(C385,'NCPF8745_KH_Extraction_1%FDR'!$1:$1380,11,FALSE)</f>
        <v>82.3718858646602</v>
      </c>
      <c r="I385" t="e">
        <f>VLOOKUP(C385,'NCPF8745_MF_Extraction_1%FDR'!$1:$297,2,FALSE)</f>
        <v>#N/A</v>
      </c>
      <c r="J385" s="15" t="e">
        <f>VLOOKUP(C385,'NCPF8745_MF_Extraction_1%FDR'!$1:$297,11,FALSE)</f>
        <v>#N/A</v>
      </c>
      <c r="K385" t="e">
        <f>VLOOKUP(C385,'NCPF8814_MF_Extraction_1%FDR'!$1:$249,2,FALSE)</f>
        <v>#N/A</v>
      </c>
      <c r="L385" s="15" t="e">
        <f>VLOOKUP(C385,'NCPF8814_MF_Extraction_1%FDR'!$1:$249,11,FALSE)</f>
        <v>#N/A</v>
      </c>
    </row>
    <row r="386" spans="1:12">
      <c r="A386" s="13" t="s">
        <v>1111</v>
      </c>
      <c r="C386" s="13" t="s">
        <v>1111</v>
      </c>
      <c r="D386">
        <f>IFERROR(MATCH(C386,'NCPF8745_KH_Extraction_1%FDR'!$A$2:$A$1380,0),"No Match")</f>
        <v>782</v>
      </c>
      <c r="E386" t="str">
        <f>IFERROR(MATCH(C386,'NCPF8745_MF_Extraction_1%FDR'!$A$2:$A$297,0),"No Match")</f>
        <v>No Match</v>
      </c>
      <c r="F386" t="str">
        <f>IFERROR(MATCH(C386,'NCPF8814_MF_Extraction_1%FDR'!$A$2:$A$249,0),"No Match")</f>
        <v>No Match</v>
      </c>
      <c r="G386" t="str">
        <f>VLOOKUP(C386,'NCPF8745_KH_Extraction_1%FDR'!$1:$1380,2,FALSE)</f>
        <v>Adenylyl cyclase-associated protein OS=Candida glabrata (strain ATCC 2001 / CBS 138 / JCM 3761 / NBRC 0622 / NRRL Y-65) GN=CAGL0K09790g PE=3 SV=1 - [Q6FMA0_CANGA]</v>
      </c>
      <c r="H386" s="15">
        <f>VLOOKUP(C386,'NCPF8745_KH_Extraction_1%FDR'!$1:$1380,11,FALSE)</f>
        <v>57.338136124659997</v>
      </c>
      <c r="I386" t="e">
        <f>VLOOKUP(C386,'NCPF8745_MF_Extraction_1%FDR'!$1:$297,2,FALSE)</f>
        <v>#N/A</v>
      </c>
      <c r="J386" s="15" t="e">
        <f>VLOOKUP(C386,'NCPF8745_MF_Extraction_1%FDR'!$1:$297,11,FALSE)</f>
        <v>#N/A</v>
      </c>
      <c r="K386" t="e">
        <f>VLOOKUP(C386,'NCPF8814_MF_Extraction_1%FDR'!$1:$249,2,FALSE)</f>
        <v>#N/A</v>
      </c>
      <c r="L386" s="15" t="e">
        <f>VLOOKUP(C386,'NCPF8814_MF_Extraction_1%FDR'!$1:$249,11,FALSE)</f>
        <v>#N/A</v>
      </c>
    </row>
    <row r="387" spans="1:12">
      <c r="A387" s="13" t="s">
        <v>1113</v>
      </c>
      <c r="C387" s="13" t="s">
        <v>1113</v>
      </c>
      <c r="D387">
        <f>IFERROR(MATCH(C387,'NCPF8745_KH_Extraction_1%FDR'!$A$2:$A$1380,0),"No Match")</f>
        <v>1261</v>
      </c>
      <c r="E387">
        <f>IFERROR(MATCH(C387,'NCPF8745_MF_Extraction_1%FDR'!$A$2:$A$297,0),"No Match")</f>
        <v>87</v>
      </c>
      <c r="F387">
        <f>IFERROR(MATCH(C387,'NCPF8814_MF_Extraction_1%FDR'!$A$2:$A$249,0),"No Match")</f>
        <v>129</v>
      </c>
      <c r="G387" t="str">
        <f>VLOOKUP(C387,'NCPF8745_KH_Extraction_1%FDR'!$1:$1380,2,FALSE)</f>
        <v>FK506-binding protein 1 OS=Candida glabrata (strain ATCC 2001 / CBS 138 / JCM 3761 / NBRC 0622 / NRRL Y-65) GN=FPR1 PE=1 SV=1 - [FKBP_CANGA]</v>
      </c>
      <c r="H387" s="15">
        <f>VLOOKUP(C387,'NCPF8745_KH_Extraction_1%FDR'!$1:$1380,11,FALSE)</f>
        <v>12.14933020466</v>
      </c>
      <c r="I387" t="str">
        <f>VLOOKUP(C387,'NCPF8745_MF_Extraction_1%FDR'!$1:$297,2,FALSE)</f>
        <v>FK506-binding protein 1 OS=Candida glabrata (strain ATCC 2001 / CBS 138 / JCM 3761 / NBRC 0622 / NRRL Y-65) GN=FPR1 PE=1 SV=1 - [FKBP_CANGA]</v>
      </c>
      <c r="J387" s="15">
        <f>VLOOKUP(C387,'NCPF8745_MF_Extraction_1%FDR'!$1:$297,11,FALSE)</f>
        <v>12.14933020466</v>
      </c>
      <c r="K387" t="str">
        <f>VLOOKUP(C387,'NCPF8814_MF_Extraction_1%FDR'!$1:$249,2,FALSE)</f>
        <v>FK506-binding protein 1 OS=Candida glabrata (strain ATCC 2001 / CBS 138 / JCM 3761 / NBRC 0622 / NRRL Y-65) GN=FPR1 PE=1 SV=1 - [FKBP_CANGA]</v>
      </c>
      <c r="L387" s="15">
        <f>VLOOKUP(C387,'NCPF8814_MF_Extraction_1%FDR'!$1:$249,11,FALSE)</f>
        <v>12.14933020466</v>
      </c>
    </row>
    <row r="388" spans="1:12">
      <c r="A388" s="13" t="s">
        <v>1114</v>
      </c>
      <c r="C388" s="13" t="s">
        <v>1114</v>
      </c>
      <c r="D388">
        <f>IFERROR(MATCH(C388,'NCPF8745_KH_Extraction_1%FDR'!$A$2:$A$1380,0),"No Match")</f>
        <v>128</v>
      </c>
      <c r="E388">
        <f>IFERROR(MATCH(C388,'NCPF8745_MF_Extraction_1%FDR'!$A$2:$A$297,0),"No Match")</f>
        <v>154</v>
      </c>
      <c r="F388">
        <f>IFERROR(MATCH(C388,'NCPF8814_MF_Extraction_1%FDR'!$A$2:$A$249,0),"No Match")</f>
        <v>246</v>
      </c>
      <c r="G388" t="str">
        <f>VLOOKUP(C388,'NCPF8745_KH_Extraction_1%FDR'!$1:$1380,2,FALSE)</f>
        <v>Uncharacterized protein OS=Candida glabrata (strain ATCC 2001 / CBS 138 / JCM 3761 / NBRC 0622 / NRRL Y-65) GN=CAGL0K09702g PE=4 SV=1 - [Q6FMA4_CANGA]</v>
      </c>
      <c r="H388" s="15">
        <f>VLOOKUP(C388,'NCPF8745_KH_Extraction_1%FDR'!$1:$1380,11,FALSE)</f>
        <v>40.823235054660003</v>
      </c>
      <c r="I388" t="str">
        <f>VLOOKUP(C388,'NCPF8745_MF_Extraction_1%FDR'!$1:$297,2,FALSE)</f>
        <v>Uncharacterized protein OS=Candida glabrata (strain ATCC 2001 / CBS 138 / JCM 3761 / NBRC 0622 / NRRL Y-65) GN=CAGL0K09702g PE=4 SV=1 - [Q6FMA4_CANGA]</v>
      </c>
      <c r="J388" s="15">
        <f>VLOOKUP(C388,'NCPF8745_MF_Extraction_1%FDR'!$1:$297,11,FALSE)</f>
        <v>40.823235054660003</v>
      </c>
      <c r="K388" t="str">
        <f>VLOOKUP(C388,'NCPF8814_MF_Extraction_1%FDR'!$1:$249,2,FALSE)</f>
        <v>Uncharacterized protein OS=Candida glabrata (strain ATCC 2001 / CBS 138 / JCM 3761 / NBRC 0622 / NRRL Y-65) GN=CAGL0K09702g PE=4 SV=1 - [Q6FMA4_CANGA]</v>
      </c>
      <c r="L388" s="15">
        <f>VLOOKUP(C388,'NCPF8814_MF_Extraction_1%FDR'!$1:$249,11,FALSE)</f>
        <v>40.823235054660003</v>
      </c>
    </row>
    <row r="389" spans="1:12">
      <c r="A389" s="13" t="s">
        <v>1115</v>
      </c>
      <c r="C389" s="13" t="s">
        <v>1115</v>
      </c>
      <c r="D389">
        <f>IFERROR(MATCH(C389,'NCPF8745_KH_Extraction_1%FDR'!$A$2:$A$1380,0),"No Match")</f>
        <v>1185</v>
      </c>
      <c r="E389" t="str">
        <f>IFERROR(MATCH(C389,'NCPF8745_MF_Extraction_1%FDR'!$A$2:$A$297,0),"No Match")</f>
        <v>No Match</v>
      </c>
      <c r="F389" t="str">
        <f>IFERROR(MATCH(C389,'NCPF8814_MF_Extraction_1%FDR'!$A$2:$A$249,0),"No Match")</f>
        <v>No Match</v>
      </c>
      <c r="G389" t="str">
        <f>VLOOKUP(C389,'NCPF8745_KH_Extraction_1%FDR'!$1:$1380,2,FALSE)</f>
        <v>RNA cytidine acetyltransferase OS=Candida glabrata (strain ATCC 2001 / CBS 138 / JCM 3761 / NBRC 0622 / NRRL Y-65) GN=NAT10 PE=3 SV=1 - [Q6FMA6_CANGA]</v>
      </c>
      <c r="H389" s="15">
        <f>VLOOKUP(C389,'NCPF8745_KH_Extraction_1%FDR'!$1:$1380,11,FALSE)</f>
        <v>118.46753929466</v>
      </c>
      <c r="I389" t="e">
        <f>VLOOKUP(C389,'NCPF8745_MF_Extraction_1%FDR'!$1:$297,2,FALSE)</f>
        <v>#N/A</v>
      </c>
      <c r="J389" s="15" t="e">
        <f>VLOOKUP(C389,'NCPF8745_MF_Extraction_1%FDR'!$1:$297,11,FALSE)</f>
        <v>#N/A</v>
      </c>
      <c r="K389" t="e">
        <f>VLOOKUP(C389,'NCPF8814_MF_Extraction_1%FDR'!$1:$249,2,FALSE)</f>
        <v>#N/A</v>
      </c>
      <c r="L389" s="15" t="e">
        <f>VLOOKUP(C389,'NCPF8814_MF_Extraction_1%FDR'!$1:$249,11,FALSE)</f>
        <v>#N/A</v>
      </c>
    </row>
    <row r="390" spans="1:12">
      <c r="A390" s="13" t="s">
        <v>1117</v>
      </c>
      <c r="C390" s="13" t="s">
        <v>1117</v>
      </c>
      <c r="D390">
        <f>IFERROR(MATCH(C390,'NCPF8745_KH_Extraction_1%FDR'!$A$2:$A$1380,0),"No Match")</f>
        <v>589</v>
      </c>
      <c r="E390" t="str">
        <f>IFERROR(MATCH(C390,'NCPF8745_MF_Extraction_1%FDR'!$A$2:$A$297,0),"No Match")</f>
        <v>No Match</v>
      </c>
      <c r="F390" t="str">
        <f>IFERROR(MATCH(C390,'NCPF8814_MF_Extraction_1%FDR'!$A$2:$A$249,0),"No Match")</f>
        <v>No Match</v>
      </c>
      <c r="G390" t="str">
        <f>VLOOKUP(C390,'NCPF8745_KH_Extraction_1%FDR'!$1:$1380,2,FALSE)</f>
        <v>Uncharacterized protein OS=Candida glabrata (strain ATCC 2001 / CBS 138 / JCM 3761 / NBRC 0622 / NRRL Y-65) GN=CAGL0K09526g PE=3 SV=1 - [Q6FMB0_CANGA]</v>
      </c>
      <c r="H390" s="15">
        <f>VLOOKUP(C390,'NCPF8745_KH_Extraction_1%FDR'!$1:$1380,11,FALSE)</f>
        <v>47.848853564659997</v>
      </c>
      <c r="I390" t="e">
        <f>VLOOKUP(C390,'NCPF8745_MF_Extraction_1%FDR'!$1:$297,2,FALSE)</f>
        <v>#N/A</v>
      </c>
      <c r="J390" s="15" t="e">
        <f>VLOOKUP(C390,'NCPF8745_MF_Extraction_1%FDR'!$1:$297,11,FALSE)</f>
        <v>#N/A</v>
      </c>
      <c r="K390" t="e">
        <f>VLOOKUP(C390,'NCPF8814_MF_Extraction_1%FDR'!$1:$249,2,FALSE)</f>
        <v>#N/A</v>
      </c>
      <c r="L390" s="15" t="e">
        <f>VLOOKUP(C390,'NCPF8814_MF_Extraction_1%FDR'!$1:$249,11,FALSE)</f>
        <v>#N/A</v>
      </c>
    </row>
    <row r="391" spans="1:12">
      <c r="A391" s="13" t="s">
        <v>1121</v>
      </c>
      <c r="C391" s="13" t="s">
        <v>1121</v>
      </c>
      <c r="D391">
        <f>IFERROR(MATCH(C391,'NCPF8745_KH_Extraction_1%FDR'!$A$2:$A$1380,0),"No Match")</f>
        <v>90</v>
      </c>
      <c r="E391" t="str">
        <f>IFERROR(MATCH(C391,'NCPF8745_MF_Extraction_1%FDR'!$A$2:$A$297,0),"No Match")</f>
        <v>No Match</v>
      </c>
      <c r="F391" t="str">
        <f>IFERROR(MATCH(C391,'NCPF8814_MF_Extraction_1%FDR'!$A$2:$A$249,0),"No Match")</f>
        <v>No Match</v>
      </c>
      <c r="G391" t="str">
        <f>VLOOKUP(C391,'NCPF8745_KH_Extraction_1%FDR'!$1:$1380,2,FALSE)</f>
        <v>Uncharacterized protein OS=Candida glabrata (strain ATCC 2001 / CBS 138 / JCM 3761 / NBRC 0622 / NRRL Y-65) GN=THR4 PE=4 SV=1 - [Q6FMB9_CANGA]</v>
      </c>
      <c r="H391" s="15">
        <f>VLOOKUP(C391,'NCPF8745_KH_Extraction_1%FDR'!$1:$1380,11,FALSE)</f>
        <v>57.449571414659999</v>
      </c>
      <c r="I391" t="e">
        <f>VLOOKUP(C391,'NCPF8745_MF_Extraction_1%FDR'!$1:$297,2,FALSE)</f>
        <v>#N/A</v>
      </c>
      <c r="J391" s="15" t="e">
        <f>VLOOKUP(C391,'NCPF8745_MF_Extraction_1%FDR'!$1:$297,11,FALSE)</f>
        <v>#N/A</v>
      </c>
      <c r="K391" t="e">
        <f>VLOOKUP(C391,'NCPF8814_MF_Extraction_1%FDR'!$1:$249,2,FALSE)</f>
        <v>#N/A</v>
      </c>
      <c r="L391" s="15" t="e">
        <f>VLOOKUP(C391,'NCPF8814_MF_Extraction_1%FDR'!$1:$249,11,FALSE)</f>
        <v>#N/A</v>
      </c>
    </row>
    <row r="392" spans="1:12">
      <c r="A392" s="13" t="s">
        <v>1123</v>
      </c>
      <c r="C392" s="13" t="s">
        <v>1123</v>
      </c>
      <c r="D392">
        <f>IFERROR(MATCH(C392,'NCPF8745_KH_Extraction_1%FDR'!$A$2:$A$1380,0),"No Match")</f>
        <v>979</v>
      </c>
      <c r="E392" t="str">
        <f>IFERROR(MATCH(C392,'NCPF8745_MF_Extraction_1%FDR'!$A$2:$A$297,0),"No Match")</f>
        <v>No Match</v>
      </c>
      <c r="F392" t="str">
        <f>IFERROR(MATCH(C392,'NCPF8814_MF_Extraction_1%FDR'!$A$2:$A$249,0),"No Match")</f>
        <v>No Match</v>
      </c>
      <c r="G392" t="str">
        <f>VLOOKUP(C392,'NCPF8745_KH_Extraction_1%FDR'!$1:$1380,2,FALSE)</f>
        <v>Uncharacterized protein OS=Candida glabrata (strain ATCC 2001 / CBS 138 / JCM 3761 / NBRC 0622 / NRRL Y-65) GN=CAGL0K09064g PE=4 SV=1 - [Q6FMC9_CANGA]</v>
      </c>
      <c r="H392" s="15">
        <f>VLOOKUP(C392,'NCPF8745_KH_Extraction_1%FDR'!$1:$1380,11,FALSE)</f>
        <v>34.337401714659997</v>
      </c>
      <c r="I392" t="e">
        <f>VLOOKUP(C392,'NCPF8745_MF_Extraction_1%FDR'!$1:$297,2,FALSE)</f>
        <v>#N/A</v>
      </c>
      <c r="J392" s="15" t="e">
        <f>VLOOKUP(C392,'NCPF8745_MF_Extraction_1%FDR'!$1:$297,11,FALSE)</f>
        <v>#N/A</v>
      </c>
      <c r="K392" t="e">
        <f>VLOOKUP(C392,'NCPF8814_MF_Extraction_1%FDR'!$1:$249,2,FALSE)</f>
        <v>#N/A</v>
      </c>
      <c r="L392" s="15" t="e">
        <f>VLOOKUP(C392,'NCPF8814_MF_Extraction_1%FDR'!$1:$249,11,FALSE)</f>
        <v>#N/A</v>
      </c>
    </row>
    <row r="393" spans="1:12">
      <c r="A393" s="13" t="s">
        <v>1125</v>
      </c>
      <c r="C393" s="13" t="s">
        <v>1125</v>
      </c>
      <c r="D393">
        <f>IFERROR(MATCH(C393,'NCPF8745_KH_Extraction_1%FDR'!$A$2:$A$1380,0),"No Match")</f>
        <v>500</v>
      </c>
      <c r="E393" t="str">
        <f>IFERROR(MATCH(C393,'NCPF8745_MF_Extraction_1%FDR'!$A$2:$A$297,0),"No Match")</f>
        <v>No Match</v>
      </c>
      <c r="F393" t="str">
        <f>IFERROR(MATCH(C393,'NCPF8814_MF_Extraction_1%FDR'!$A$2:$A$249,0),"No Match")</f>
        <v>No Match</v>
      </c>
      <c r="G393" t="str">
        <f>VLOOKUP(C393,'NCPF8745_KH_Extraction_1%FDR'!$1:$1380,2,FALSE)</f>
        <v>Uncharacterized protein OS=Candida glabrata (strain ATCC 2001 / CBS 138 / JCM 3761 / NBRC 0622 / NRRL Y-65) GN=CAGL0K08910g PE=3 SV=1 - [Q6FMD6_CANGA]</v>
      </c>
      <c r="H393" s="15">
        <f>VLOOKUP(C393,'NCPF8745_KH_Extraction_1%FDR'!$1:$1380,11,FALSE)</f>
        <v>48.691335044660001</v>
      </c>
      <c r="I393" t="e">
        <f>VLOOKUP(C393,'NCPF8745_MF_Extraction_1%FDR'!$1:$297,2,FALSE)</f>
        <v>#N/A</v>
      </c>
      <c r="J393" s="15" t="e">
        <f>VLOOKUP(C393,'NCPF8745_MF_Extraction_1%FDR'!$1:$297,11,FALSE)</f>
        <v>#N/A</v>
      </c>
      <c r="K393" t="e">
        <f>VLOOKUP(C393,'NCPF8814_MF_Extraction_1%FDR'!$1:$249,2,FALSE)</f>
        <v>#N/A</v>
      </c>
      <c r="L393" s="15" t="e">
        <f>VLOOKUP(C393,'NCPF8814_MF_Extraction_1%FDR'!$1:$249,11,FALSE)</f>
        <v>#N/A</v>
      </c>
    </row>
    <row r="394" spans="1:12">
      <c r="A394" s="13" t="s">
        <v>1127</v>
      </c>
      <c r="C394" s="13" t="s">
        <v>1127</v>
      </c>
      <c r="D394">
        <f>IFERROR(MATCH(C394,'NCPF8745_KH_Extraction_1%FDR'!$A$2:$A$1380,0),"No Match")</f>
        <v>509</v>
      </c>
      <c r="E394" t="str">
        <f>IFERROR(MATCH(C394,'NCPF8745_MF_Extraction_1%FDR'!$A$2:$A$297,0),"No Match")</f>
        <v>No Match</v>
      </c>
      <c r="F394" t="str">
        <f>IFERROR(MATCH(C394,'NCPF8814_MF_Extraction_1%FDR'!$A$2:$A$249,0),"No Match")</f>
        <v>No Match</v>
      </c>
      <c r="G394" t="str">
        <f>VLOOKUP(C394,'NCPF8745_KH_Extraction_1%FDR'!$1:$1380,2,FALSE)</f>
        <v>26S proteasome regulatory subunit RPN8 OS=Candida glabrata (strain ATCC 2001 / CBS 138 / JCM 3761 / NBRC 0622 / NRRL Y-65) GN=RPN8 PE=3 SV=1 - [RPN8_CANGA]</v>
      </c>
      <c r="H394" s="15">
        <f>VLOOKUP(C394,'NCPF8745_KH_Extraction_1%FDR'!$1:$1380,11,FALSE)</f>
        <v>37.12508018466</v>
      </c>
      <c r="I394" t="e">
        <f>VLOOKUP(C394,'NCPF8745_MF_Extraction_1%FDR'!$1:$297,2,FALSE)</f>
        <v>#N/A</v>
      </c>
      <c r="J394" s="15" t="e">
        <f>VLOOKUP(C394,'NCPF8745_MF_Extraction_1%FDR'!$1:$297,11,FALSE)</f>
        <v>#N/A</v>
      </c>
      <c r="K394" t="e">
        <f>VLOOKUP(C394,'NCPF8814_MF_Extraction_1%FDR'!$1:$249,2,FALSE)</f>
        <v>#N/A</v>
      </c>
      <c r="L394" s="15" t="e">
        <f>VLOOKUP(C394,'NCPF8814_MF_Extraction_1%FDR'!$1:$249,11,FALSE)</f>
        <v>#N/A</v>
      </c>
    </row>
    <row r="395" spans="1:12">
      <c r="A395" s="13" t="s">
        <v>1128</v>
      </c>
      <c r="C395" s="13" t="s">
        <v>1128</v>
      </c>
      <c r="D395">
        <f>IFERROR(MATCH(C395,'NCPF8745_KH_Extraction_1%FDR'!$A$2:$A$1380,0),"No Match")</f>
        <v>1310</v>
      </c>
      <c r="E395" t="str">
        <f>IFERROR(MATCH(C395,'NCPF8745_MF_Extraction_1%FDR'!$A$2:$A$297,0),"No Match")</f>
        <v>No Match</v>
      </c>
      <c r="F395" t="str">
        <f>IFERROR(MATCH(C395,'NCPF8814_MF_Extraction_1%FDR'!$A$2:$A$249,0),"No Match")</f>
        <v>No Match</v>
      </c>
      <c r="G395" t="str">
        <f>VLOOKUP(C395,'NCPF8745_KH_Extraction_1%FDR'!$1:$1380,2,FALSE)</f>
        <v>Uncharacterized protein OS=Candida glabrata (strain ATCC 2001 / CBS 138 / JCM 3761 / NBRC 0622 / NRRL Y-65) GN=CAGL0K08844g PE=4 SV=1 - [Q6FMD9_CANGA]</v>
      </c>
      <c r="H395" s="15">
        <f>VLOOKUP(C395,'NCPF8745_KH_Extraction_1%FDR'!$1:$1380,11,FALSE)</f>
        <v>59.254714214660098</v>
      </c>
      <c r="I395" t="e">
        <f>VLOOKUP(C395,'NCPF8745_MF_Extraction_1%FDR'!$1:$297,2,FALSE)</f>
        <v>#N/A</v>
      </c>
      <c r="J395" s="15" t="e">
        <f>VLOOKUP(C395,'NCPF8745_MF_Extraction_1%FDR'!$1:$297,11,FALSE)</f>
        <v>#N/A</v>
      </c>
      <c r="K395" t="e">
        <f>VLOOKUP(C395,'NCPF8814_MF_Extraction_1%FDR'!$1:$249,2,FALSE)</f>
        <v>#N/A</v>
      </c>
      <c r="L395" s="15" t="e">
        <f>VLOOKUP(C395,'NCPF8814_MF_Extraction_1%FDR'!$1:$249,11,FALSE)</f>
        <v>#N/A</v>
      </c>
    </row>
    <row r="396" spans="1:12">
      <c r="A396" s="13" t="s">
        <v>1129</v>
      </c>
      <c r="C396" s="13" t="s">
        <v>1129</v>
      </c>
      <c r="D396">
        <f>IFERROR(MATCH(C396,'NCPF8745_KH_Extraction_1%FDR'!$A$2:$A$1380,0),"No Match")</f>
        <v>812</v>
      </c>
      <c r="E396" t="str">
        <f>IFERROR(MATCH(C396,'NCPF8745_MF_Extraction_1%FDR'!$A$2:$A$297,0),"No Match")</f>
        <v>No Match</v>
      </c>
      <c r="F396" t="str">
        <f>IFERROR(MATCH(C396,'NCPF8814_MF_Extraction_1%FDR'!$A$2:$A$249,0),"No Match")</f>
        <v>No Match</v>
      </c>
      <c r="G396" t="str">
        <f>VLOOKUP(C396,'NCPF8745_KH_Extraction_1%FDR'!$1:$1380,2,FALSE)</f>
        <v>1,2-dihydroxy-3-keto-5-methylthiopentene dioxygenase OS=Candida glabrata (strain ATCC 2001 / CBS 138 / JCM 3761 / NBRC 0622 / NRRL Y-65) GN=ADI1 PE=3 SV=1 - [Q6FME1_CANGA]</v>
      </c>
      <c r="H396" s="15">
        <f>VLOOKUP(C396,'NCPF8745_KH_Extraction_1%FDR'!$1:$1380,11,FALSE)</f>
        <v>20.287315234659999</v>
      </c>
      <c r="I396" t="e">
        <f>VLOOKUP(C396,'NCPF8745_MF_Extraction_1%FDR'!$1:$297,2,FALSE)</f>
        <v>#N/A</v>
      </c>
      <c r="J396" s="15" t="e">
        <f>VLOOKUP(C396,'NCPF8745_MF_Extraction_1%FDR'!$1:$297,11,FALSE)</f>
        <v>#N/A</v>
      </c>
      <c r="K396" t="e">
        <f>VLOOKUP(C396,'NCPF8814_MF_Extraction_1%FDR'!$1:$249,2,FALSE)</f>
        <v>#N/A</v>
      </c>
      <c r="L396" s="15" t="e">
        <f>VLOOKUP(C396,'NCPF8814_MF_Extraction_1%FDR'!$1:$249,11,FALSE)</f>
        <v>#N/A</v>
      </c>
    </row>
    <row r="397" spans="1:12">
      <c r="A397" s="13" t="s">
        <v>1131</v>
      </c>
      <c r="C397" s="13" t="s">
        <v>1131</v>
      </c>
      <c r="D397">
        <f>IFERROR(MATCH(C397,'NCPF8745_KH_Extraction_1%FDR'!$A$2:$A$1380,0),"No Match")</f>
        <v>341</v>
      </c>
      <c r="E397" t="str">
        <f>IFERROR(MATCH(C397,'NCPF8745_MF_Extraction_1%FDR'!$A$2:$A$297,0),"No Match")</f>
        <v>No Match</v>
      </c>
      <c r="F397" t="str">
        <f>IFERROR(MATCH(C397,'NCPF8814_MF_Extraction_1%FDR'!$A$2:$A$249,0),"No Match")</f>
        <v>No Match</v>
      </c>
      <c r="G397" t="str">
        <f>VLOOKUP(C397,'NCPF8745_KH_Extraction_1%FDR'!$1:$1380,2,FALSE)</f>
        <v>Uncharacterized protein OS=Candida glabrata (strain ATCC 2001 / CBS 138 / JCM 3761 / NBRC 0622 / NRRL Y-65) GN=CAGL0K08558g PE=4 SV=1 - [Q6FMF1_CANGA]</v>
      </c>
      <c r="H397" s="15">
        <f>VLOOKUP(C397,'NCPF8745_KH_Extraction_1%FDR'!$1:$1380,11,FALSE)</f>
        <v>80.599628774659905</v>
      </c>
      <c r="I397" t="e">
        <f>VLOOKUP(C397,'NCPF8745_MF_Extraction_1%FDR'!$1:$297,2,FALSE)</f>
        <v>#N/A</v>
      </c>
      <c r="J397" s="15" t="e">
        <f>VLOOKUP(C397,'NCPF8745_MF_Extraction_1%FDR'!$1:$297,11,FALSE)</f>
        <v>#N/A</v>
      </c>
      <c r="K397" t="e">
        <f>VLOOKUP(C397,'NCPF8814_MF_Extraction_1%FDR'!$1:$249,2,FALSE)</f>
        <v>#N/A</v>
      </c>
      <c r="L397" s="15" t="e">
        <f>VLOOKUP(C397,'NCPF8814_MF_Extraction_1%FDR'!$1:$249,11,FALSE)</f>
        <v>#N/A</v>
      </c>
    </row>
    <row r="398" spans="1:12">
      <c r="A398" s="13" t="s">
        <v>1132</v>
      </c>
      <c r="C398" s="13" t="s">
        <v>1132</v>
      </c>
      <c r="D398">
        <f>IFERROR(MATCH(C398,'NCPF8745_KH_Extraction_1%FDR'!$A$2:$A$1380,0),"No Match")</f>
        <v>580</v>
      </c>
      <c r="E398">
        <f>IFERROR(MATCH(C398,'NCPF8745_MF_Extraction_1%FDR'!$A$2:$A$297,0),"No Match")</f>
        <v>249</v>
      </c>
      <c r="F398" t="str">
        <f>IFERROR(MATCH(C398,'NCPF8814_MF_Extraction_1%FDR'!$A$2:$A$249,0),"No Match")</f>
        <v>No Match</v>
      </c>
      <c r="G398" t="str">
        <f>VLOOKUP(C398,'NCPF8745_KH_Extraction_1%FDR'!$1:$1380,2,FALSE)</f>
        <v>Uncharacterized protein OS=Candida glabrata (strain ATCC 2001 / CBS 138 / JCM 3761 / NBRC 0622 / NRRL Y-65) GN=APE1 PE=3 SV=1 - [Q6FMF2_CANGA]</v>
      </c>
      <c r="H398" s="15">
        <f>VLOOKUP(C398,'NCPF8745_KH_Extraction_1%FDR'!$1:$1380,11,FALSE)</f>
        <v>56.968771574660103</v>
      </c>
      <c r="I398" t="str">
        <f>VLOOKUP(C398,'NCPF8745_MF_Extraction_1%FDR'!$1:$297,2,FALSE)</f>
        <v>Uncharacterized protein OS=Candida glabrata (strain ATCC 2001 / CBS 138 / JCM 3761 / NBRC 0622 / NRRL Y-65) GN=APE1 PE=3 SV=1 - [Q6FMF2_CANGA]</v>
      </c>
      <c r="J398" s="15">
        <f>VLOOKUP(C398,'NCPF8745_MF_Extraction_1%FDR'!$1:$297,11,FALSE)</f>
        <v>56.968771574660103</v>
      </c>
      <c r="K398" t="e">
        <f>VLOOKUP(C398,'NCPF8814_MF_Extraction_1%FDR'!$1:$249,2,FALSE)</f>
        <v>#N/A</v>
      </c>
      <c r="L398" s="15" t="e">
        <f>VLOOKUP(C398,'NCPF8814_MF_Extraction_1%FDR'!$1:$249,11,FALSE)</f>
        <v>#N/A</v>
      </c>
    </row>
    <row r="399" spans="1:12">
      <c r="A399" s="13" t="s">
        <v>1135</v>
      </c>
      <c r="C399" s="13" t="s">
        <v>1135</v>
      </c>
      <c r="D399">
        <f>IFERROR(MATCH(C399,'NCPF8745_KH_Extraction_1%FDR'!$A$2:$A$1380,0),"No Match")</f>
        <v>913</v>
      </c>
      <c r="E399" t="str">
        <f>IFERROR(MATCH(C399,'NCPF8745_MF_Extraction_1%FDR'!$A$2:$A$297,0),"No Match")</f>
        <v>No Match</v>
      </c>
      <c r="F399" t="str">
        <f>IFERROR(MATCH(C399,'NCPF8814_MF_Extraction_1%FDR'!$A$2:$A$249,0),"No Match")</f>
        <v>No Match</v>
      </c>
      <c r="G399" t="str">
        <f>VLOOKUP(C399,'NCPF8745_KH_Extraction_1%FDR'!$1:$1380,2,FALSE)</f>
        <v>Uncharacterized protein OS=Candida glabrata (strain ATCC 2001 / CBS 138 / JCM 3761 / NBRC 0622 / NRRL Y-65) GN=CAGL0K08426g PE=3 SV=1 - [Q6FMF6_CANGA]</v>
      </c>
      <c r="H399" s="15">
        <f>VLOOKUP(C399,'NCPF8745_KH_Extraction_1%FDR'!$1:$1380,11,FALSE)</f>
        <v>26.12925544466</v>
      </c>
      <c r="I399" t="e">
        <f>VLOOKUP(C399,'NCPF8745_MF_Extraction_1%FDR'!$1:$297,2,FALSE)</f>
        <v>#N/A</v>
      </c>
      <c r="J399" s="15" t="e">
        <f>VLOOKUP(C399,'NCPF8745_MF_Extraction_1%FDR'!$1:$297,11,FALSE)</f>
        <v>#N/A</v>
      </c>
      <c r="K399" t="e">
        <f>VLOOKUP(C399,'NCPF8814_MF_Extraction_1%FDR'!$1:$249,2,FALSE)</f>
        <v>#N/A</v>
      </c>
      <c r="L399" s="15" t="e">
        <f>VLOOKUP(C399,'NCPF8814_MF_Extraction_1%FDR'!$1:$249,11,FALSE)</f>
        <v>#N/A</v>
      </c>
    </row>
    <row r="400" spans="1:12">
      <c r="A400" s="13" t="s">
        <v>1137</v>
      </c>
      <c r="C400" s="13" t="s">
        <v>1137</v>
      </c>
      <c r="D400">
        <f>IFERROR(MATCH(C400,'NCPF8745_KH_Extraction_1%FDR'!$A$2:$A$1380,0),"No Match")</f>
        <v>124</v>
      </c>
      <c r="E400">
        <f>IFERROR(MATCH(C400,'NCPF8745_MF_Extraction_1%FDR'!$A$2:$A$297,0),"No Match")</f>
        <v>7</v>
      </c>
      <c r="F400">
        <f>IFERROR(MATCH(C400,'NCPF8814_MF_Extraction_1%FDR'!$A$2:$A$249,0),"No Match")</f>
        <v>11</v>
      </c>
      <c r="G400" t="str">
        <f>VLOOKUP(C400,'NCPF8745_KH_Extraction_1%FDR'!$1:$1380,2,FALSE)</f>
        <v>40S ribosomal protein S21 OS=Candida glabrata (strain ATCC 2001 / CBS 138 / JCM 3761 / NBRC 0622 / NRRL Y-65) GN=RPS21 PE=3 SV=1 - [RS21_CANGA]</v>
      </c>
      <c r="H400" s="15">
        <f>VLOOKUP(C400,'NCPF8745_KH_Extraction_1%FDR'!$1:$1380,11,FALSE)</f>
        <v>9.7169249246600007</v>
      </c>
      <c r="I400" t="str">
        <f>VLOOKUP(C400,'NCPF8745_MF_Extraction_1%FDR'!$1:$297,2,FALSE)</f>
        <v>40S ribosomal protein S21 OS=Candida glabrata (strain ATCC 2001 / CBS 138 / JCM 3761 / NBRC 0622 / NRRL Y-65) GN=RPS21 PE=3 SV=1 - [RS21_CANGA]</v>
      </c>
      <c r="J400" s="15">
        <f>VLOOKUP(C400,'NCPF8745_MF_Extraction_1%FDR'!$1:$297,11,FALSE)</f>
        <v>9.7169249246600007</v>
      </c>
      <c r="K400" t="str">
        <f>VLOOKUP(C400,'NCPF8814_MF_Extraction_1%FDR'!$1:$249,2,FALSE)</f>
        <v>40S ribosomal protein S21 OS=Candida glabrata (strain ATCC 2001 / CBS 138 / JCM 3761 / NBRC 0622 / NRRL Y-65) GN=RPS21 PE=3 SV=1 - [RS21_CANGA]</v>
      </c>
      <c r="L400" s="15">
        <f>VLOOKUP(C400,'NCPF8814_MF_Extraction_1%FDR'!$1:$249,11,FALSE)</f>
        <v>9.7169249246600007</v>
      </c>
    </row>
    <row r="401" spans="1:12">
      <c r="A401" s="13" t="s">
        <v>1140</v>
      </c>
      <c r="C401" s="13" t="s">
        <v>1140</v>
      </c>
      <c r="D401">
        <f>IFERROR(MATCH(C401,'NCPF8745_KH_Extraction_1%FDR'!$A$2:$A$1380,0),"No Match")</f>
        <v>328</v>
      </c>
      <c r="E401">
        <f>IFERROR(MATCH(C401,'NCPF8745_MF_Extraction_1%FDR'!$A$2:$A$297,0),"No Match")</f>
        <v>186</v>
      </c>
      <c r="F401">
        <f>IFERROR(MATCH(C401,'NCPF8814_MF_Extraction_1%FDR'!$A$2:$A$249,0),"No Match")</f>
        <v>159</v>
      </c>
      <c r="G401" t="str">
        <f>VLOOKUP(C401,'NCPF8745_KH_Extraction_1%FDR'!$1:$1380,2,FALSE)</f>
        <v>Cytochrome c peroxidase, mitochondrial OS=Candida glabrata (strain ATCC 2001 / CBS 138 / JCM 3761 / NBRC 0622 / NRRL Y-65) GN=CAGL0K08184g PE=3 SV=1 - [CCPR_CANGA]</v>
      </c>
      <c r="H401" s="15">
        <f>VLOOKUP(C401,'NCPF8745_KH_Extraction_1%FDR'!$1:$1380,11,FALSE)</f>
        <v>39.98198220466</v>
      </c>
      <c r="I401" t="str">
        <f>VLOOKUP(C401,'NCPF8745_MF_Extraction_1%FDR'!$1:$297,2,FALSE)</f>
        <v>Cytochrome c peroxidase, mitochondrial OS=Candida glabrata (strain ATCC 2001 / CBS 138 / JCM 3761 / NBRC 0622 / NRRL Y-65) GN=CAGL0K08184g PE=3 SV=1 - [CCPR_CANGA]</v>
      </c>
      <c r="J401" s="15">
        <f>VLOOKUP(C401,'NCPF8745_MF_Extraction_1%FDR'!$1:$297,11,FALSE)</f>
        <v>39.98198220466</v>
      </c>
      <c r="K401" t="str">
        <f>VLOOKUP(C401,'NCPF8814_MF_Extraction_1%FDR'!$1:$249,2,FALSE)</f>
        <v>Cytochrome c peroxidase, mitochondrial OS=Candida glabrata (strain ATCC 2001 / CBS 138 / JCM 3761 / NBRC 0622 / NRRL Y-65) GN=CAGL0K08184g PE=3 SV=1 - [CCPR_CANGA]</v>
      </c>
      <c r="L401" s="15">
        <f>VLOOKUP(C401,'NCPF8814_MF_Extraction_1%FDR'!$1:$249,11,FALSE)</f>
        <v>39.98198220466</v>
      </c>
    </row>
    <row r="402" spans="1:12">
      <c r="A402" s="13" t="s">
        <v>1144</v>
      </c>
      <c r="C402" s="13" t="s">
        <v>1144</v>
      </c>
      <c r="D402">
        <f>IFERROR(MATCH(C402,'NCPF8745_KH_Extraction_1%FDR'!$A$2:$A$1380,0),"No Match")</f>
        <v>644</v>
      </c>
      <c r="E402" t="str">
        <f>IFERROR(MATCH(C402,'NCPF8745_MF_Extraction_1%FDR'!$A$2:$A$297,0),"No Match")</f>
        <v>No Match</v>
      </c>
      <c r="F402" t="str">
        <f>IFERROR(MATCH(C402,'NCPF8814_MF_Extraction_1%FDR'!$A$2:$A$249,0),"No Match")</f>
        <v>No Match</v>
      </c>
      <c r="G402" t="str">
        <f>VLOOKUP(C402,'NCPF8745_KH_Extraction_1%FDR'!$1:$1380,2,FALSE)</f>
        <v>Uncharacterized protein OS=Candida glabrata (strain ATCC 2001 / CBS 138 / JCM 3761 / NBRC 0622 / NRRL Y-65) GN=CAGL0K08030g PE=4 SV=1 - [Q6FMH4_CANGA]</v>
      </c>
      <c r="H402" s="15">
        <f>VLOOKUP(C402,'NCPF8745_KH_Extraction_1%FDR'!$1:$1380,11,FALSE)</f>
        <v>85.701279974660196</v>
      </c>
      <c r="I402" t="e">
        <f>VLOOKUP(C402,'NCPF8745_MF_Extraction_1%FDR'!$1:$297,2,FALSE)</f>
        <v>#N/A</v>
      </c>
      <c r="J402" s="15" t="e">
        <f>VLOOKUP(C402,'NCPF8745_MF_Extraction_1%FDR'!$1:$297,11,FALSE)</f>
        <v>#N/A</v>
      </c>
      <c r="K402" t="e">
        <f>VLOOKUP(C402,'NCPF8814_MF_Extraction_1%FDR'!$1:$249,2,FALSE)</f>
        <v>#N/A</v>
      </c>
      <c r="L402" s="15" t="e">
        <f>VLOOKUP(C402,'NCPF8814_MF_Extraction_1%FDR'!$1:$249,11,FALSE)</f>
        <v>#N/A</v>
      </c>
    </row>
    <row r="403" spans="1:12">
      <c r="A403" s="13" t="s">
        <v>1146</v>
      </c>
      <c r="C403" s="13" t="s">
        <v>1146</v>
      </c>
      <c r="D403">
        <f>IFERROR(MATCH(C403,'NCPF8745_KH_Extraction_1%FDR'!$A$2:$A$1380,0),"No Match")</f>
        <v>1133</v>
      </c>
      <c r="E403" t="str">
        <f>IFERROR(MATCH(C403,'NCPF8745_MF_Extraction_1%FDR'!$A$2:$A$297,0),"No Match")</f>
        <v>No Match</v>
      </c>
      <c r="F403" t="str">
        <f>IFERROR(MATCH(C403,'NCPF8814_MF_Extraction_1%FDR'!$A$2:$A$249,0),"No Match")</f>
        <v>No Match</v>
      </c>
      <c r="G403" t="str">
        <f>VLOOKUP(C403,'NCPF8745_KH_Extraction_1%FDR'!$1:$1380,2,FALSE)</f>
        <v>Uncharacterized protein OS=Candida glabrata (strain ATCC 2001 / CBS 138 / JCM 3761 / NBRC 0622 / NRRL Y-65) GN=CAGL0K07986g PE=3 SV=1 - [Q6FMH6_CANGA]</v>
      </c>
      <c r="H403" s="15">
        <f>VLOOKUP(C403,'NCPF8745_KH_Extraction_1%FDR'!$1:$1380,11,FALSE)</f>
        <v>58.294983544660099</v>
      </c>
      <c r="I403" t="e">
        <f>VLOOKUP(C403,'NCPF8745_MF_Extraction_1%FDR'!$1:$297,2,FALSE)</f>
        <v>#N/A</v>
      </c>
      <c r="J403" s="15" t="e">
        <f>VLOOKUP(C403,'NCPF8745_MF_Extraction_1%FDR'!$1:$297,11,FALSE)</f>
        <v>#N/A</v>
      </c>
      <c r="K403" t="e">
        <f>VLOOKUP(C403,'NCPF8814_MF_Extraction_1%FDR'!$1:$249,2,FALSE)</f>
        <v>#N/A</v>
      </c>
      <c r="L403" s="15" t="e">
        <f>VLOOKUP(C403,'NCPF8814_MF_Extraction_1%FDR'!$1:$249,11,FALSE)</f>
        <v>#N/A</v>
      </c>
    </row>
    <row r="404" spans="1:12">
      <c r="A404" s="13" t="s">
        <v>1147</v>
      </c>
      <c r="C404" s="13" t="s">
        <v>1147</v>
      </c>
      <c r="D404">
        <f>IFERROR(MATCH(C404,'NCPF8745_KH_Extraction_1%FDR'!$A$2:$A$1380,0),"No Match")</f>
        <v>5</v>
      </c>
      <c r="E404">
        <f>IFERROR(MATCH(C404,'NCPF8745_MF_Extraction_1%FDR'!$A$2:$A$297,0),"No Match")</f>
        <v>99</v>
      </c>
      <c r="F404">
        <f>IFERROR(MATCH(C404,'NCPF8814_MF_Extraction_1%FDR'!$A$2:$A$249,0),"No Match")</f>
        <v>191</v>
      </c>
      <c r="G404" t="str">
        <f>VLOOKUP(C404,'NCPF8745_KH_Extraction_1%FDR'!$1:$1380,2,FALSE)</f>
        <v>Elongation factor 1-alpha OS=Candida glabrata (strain ATCC 2001 / CBS 138 / JCM 3761 / NBRC 0622 / NRRL Y-65) GN=TEF1 PE=3 SV=1 - [Q6FMI3_CANGA]</v>
      </c>
      <c r="H404" s="15">
        <f>VLOOKUP(C404,'NCPF8745_KH_Extraction_1%FDR'!$1:$1380,11,FALSE)</f>
        <v>49.818149244659999</v>
      </c>
      <c r="I404" t="str">
        <f>VLOOKUP(C404,'NCPF8745_MF_Extraction_1%FDR'!$1:$297,2,FALSE)</f>
        <v>Elongation factor 1-alpha OS=Candida glabrata (strain ATCC 2001 / CBS 138 / JCM 3761 / NBRC 0622 / NRRL Y-65) GN=TEF1 PE=3 SV=1 - [Q6FMI3_CANGA]</v>
      </c>
      <c r="J404" s="15">
        <f>VLOOKUP(C404,'NCPF8745_MF_Extraction_1%FDR'!$1:$297,11,FALSE)</f>
        <v>49.818149244659999</v>
      </c>
      <c r="K404" t="str">
        <f>VLOOKUP(C404,'NCPF8814_MF_Extraction_1%FDR'!$1:$249,2,FALSE)</f>
        <v>Elongation factor 1-alpha OS=Candida glabrata (strain ATCC 2001 / CBS 138 / JCM 3761 / NBRC 0622 / NRRL Y-65) GN=TEF1 PE=3 SV=1 - [Q6FMI3_CANGA]</v>
      </c>
      <c r="L404" s="15">
        <f>VLOOKUP(C404,'NCPF8814_MF_Extraction_1%FDR'!$1:$249,11,FALSE)</f>
        <v>49.818149244659999</v>
      </c>
    </row>
    <row r="405" spans="1:12">
      <c r="A405" s="13" t="s">
        <v>1148</v>
      </c>
      <c r="C405" s="13" t="s">
        <v>1148</v>
      </c>
      <c r="D405">
        <f>IFERROR(MATCH(C405,'NCPF8745_KH_Extraction_1%FDR'!$A$2:$A$1380,0),"No Match")</f>
        <v>300</v>
      </c>
      <c r="E405" t="str">
        <f>IFERROR(MATCH(C405,'NCPF8745_MF_Extraction_1%FDR'!$A$2:$A$297,0),"No Match")</f>
        <v>No Match</v>
      </c>
      <c r="F405" t="str">
        <f>IFERROR(MATCH(C405,'NCPF8814_MF_Extraction_1%FDR'!$A$2:$A$249,0),"No Match")</f>
        <v>No Match</v>
      </c>
      <c r="G405" t="str">
        <f>VLOOKUP(C405,'NCPF8745_KH_Extraction_1%FDR'!$1:$1380,2,FALSE)</f>
        <v>L-2-aminoadipate reductase large subunit OS=Candida glabrata (strain ATCC 2001 / CBS 138 / JCM 3761 / NBRC 0622 / NRRL Y-65) GN=LYS2 PE=3 SV=1 - [LYS2_CANGA]</v>
      </c>
      <c r="H405" s="15">
        <f>VLOOKUP(C405,'NCPF8745_KH_Extraction_1%FDR'!$1:$1380,11,FALSE)</f>
        <v>152.44112895466</v>
      </c>
      <c r="I405" t="e">
        <f>VLOOKUP(C405,'NCPF8745_MF_Extraction_1%FDR'!$1:$297,2,FALSE)</f>
        <v>#N/A</v>
      </c>
      <c r="J405" s="15" t="e">
        <f>VLOOKUP(C405,'NCPF8745_MF_Extraction_1%FDR'!$1:$297,11,FALSE)</f>
        <v>#N/A</v>
      </c>
      <c r="K405" t="e">
        <f>VLOOKUP(C405,'NCPF8814_MF_Extraction_1%FDR'!$1:$249,2,FALSE)</f>
        <v>#N/A</v>
      </c>
      <c r="L405" s="15" t="e">
        <f>VLOOKUP(C405,'NCPF8814_MF_Extraction_1%FDR'!$1:$249,11,FALSE)</f>
        <v>#N/A</v>
      </c>
    </row>
    <row r="406" spans="1:12">
      <c r="A406" s="13" t="s">
        <v>1149</v>
      </c>
      <c r="C406" s="13" t="s">
        <v>1149</v>
      </c>
      <c r="D406">
        <f>IFERROR(MATCH(C406,'NCPF8745_KH_Extraction_1%FDR'!$A$2:$A$1380,0),"No Match")</f>
        <v>865</v>
      </c>
      <c r="E406" t="str">
        <f>IFERROR(MATCH(C406,'NCPF8745_MF_Extraction_1%FDR'!$A$2:$A$297,0),"No Match")</f>
        <v>No Match</v>
      </c>
      <c r="F406" t="str">
        <f>IFERROR(MATCH(C406,'NCPF8814_MF_Extraction_1%FDR'!$A$2:$A$249,0),"No Match")</f>
        <v>No Match</v>
      </c>
      <c r="G406" t="str">
        <f>VLOOKUP(C406,'NCPF8745_KH_Extraction_1%FDR'!$1:$1380,2,FALSE)</f>
        <v>Uncharacterized protein OS=Candida glabrata (strain ATCC 2001 / CBS 138 / JCM 3761 / NBRC 0622 / NRRL Y-65) GN=CAGL0K07744g PE=4 SV=1 - [Q6FMI7_CANGA]</v>
      </c>
      <c r="H406" s="15">
        <f>VLOOKUP(C406,'NCPF8745_KH_Extraction_1%FDR'!$1:$1380,11,FALSE)</f>
        <v>25.556076644659999</v>
      </c>
      <c r="I406" t="e">
        <f>VLOOKUP(C406,'NCPF8745_MF_Extraction_1%FDR'!$1:$297,2,FALSE)</f>
        <v>#N/A</v>
      </c>
      <c r="J406" s="15" t="e">
        <f>VLOOKUP(C406,'NCPF8745_MF_Extraction_1%FDR'!$1:$297,11,FALSE)</f>
        <v>#N/A</v>
      </c>
      <c r="K406" t="e">
        <f>VLOOKUP(C406,'NCPF8814_MF_Extraction_1%FDR'!$1:$249,2,FALSE)</f>
        <v>#N/A</v>
      </c>
      <c r="L406" s="15" t="e">
        <f>VLOOKUP(C406,'NCPF8814_MF_Extraction_1%FDR'!$1:$249,11,FALSE)</f>
        <v>#N/A</v>
      </c>
    </row>
    <row r="407" spans="1:12">
      <c r="A407" s="13" t="s">
        <v>1150</v>
      </c>
      <c r="C407" s="13" t="s">
        <v>1150</v>
      </c>
      <c r="D407">
        <f>IFERROR(MATCH(C407,'NCPF8745_KH_Extraction_1%FDR'!$A$2:$A$1380,0),"No Match")</f>
        <v>242</v>
      </c>
      <c r="E407" t="str">
        <f>IFERROR(MATCH(C407,'NCPF8745_MF_Extraction_1%FDR'!$A$2:$A$297,0),"No Match")</f>
        <v>No Match</v>
      </c>
      <c r="F407" t="str">
        <f>IFERROR(MATCH(C407,'NCPF8814_MF_Extraction_1%FDR'!$A$2:$A$249,0),"No Match")</f>
        <v>No Match</v>
      </c>
      <c r="G407" t="str">
        <f>VLOOKUP(C407,'NCPF8745_KH_Extraction_1%FDR'!$1:$1380,2,FALSE)</f>
        <v>Uncharacterized protein OS=Candida glabrata (strain ATCC 2001 / CBS 138 / JCM 3761 / NBRC 0622 / NRRL Y-65) GN=FRS2 PE=4 SV=1 - [Q6FMJ0_CANGA]</v>
      </c>
      <c r="H407" s="15">
        <f>VLOOKUP(C407,'NCPF8745_KH_Extraction_1%FDR'!$1:$1380,11,FALSE)</f>
        <v>56.751145694660003</v>
      </c>
      <c r="I407" t="e">
        <f>VLOOKUP(C407,'NCPF8745_MF_Extraction_1%FDR'!$1:$297,2,FALSE)</f>
        <v>#N/A</v>
      </c>
      <c r="J407" s="15" t="e">
        <f>VLOOKUP(C407,'NCPF8745_MF_Extraction_1%FDR'!$1:$297,11,FALSE)</f>
        <v>#N/A</v>
      </c>
      <c r="K407" t="e">
        <f>VLOOKUP(C407,'NCPF8814_MF_Extraction_1%FDR'!$1:$249,2,FALSE)</f>
        <v>#N/A</v>
      </c>
      <c r="L407" s="15" t="e">
        <f>VLOOKUP(C407,'NCPF8814_MF_Extraction_1%FDR'!$1:$249,11,FALSE)</f>
        <v>#N/A</v>
      </c>
    </row>
    <row r="408" spans="1:12">
      <c r="A408" s="13" t="s">
        <v>1151</v>
      </c>
      <c r="C408" s="13" t="s">
        <v>1151</v>
      </c>
      <c r="D408">
        <f>IFERROR(MATCH(C408,'NCPF8745_KH_Extraction_1%FDR'!$A$2:$A$1380,0),"No Match")</f>
        <v>307</v>
      </c>
      <c r="E408">
        <f>IFERROR(MATCH(C408,'NCPF8745_MF_Extraction_1%FDR'!$A$2:$A$297,0),"No Match")</f>
        <v>176</v>
      </c>
      <c r="F408" t="str">
        <f>IFERROR(MATCH(C408,'NCPF8814_MF_Extraction_1%FDR'!$A$2:$A$249,0),"No Match")</f>
        <v>No Match</v>
      </c>
      <c r="G408" t="str">
        <f>VLOOKUP(C408,'NCPF8745_KH_Extraction_1%FDR'!$1:$1380,2,FALSE)</f>
        <v>Uncharacterized protein OS=Candida glabrata (strain ATCC 2001 / CBS 138 / JCM 3761 / NBRC 0622 / NRRL Y-65) GN=PMU2 PE=4 SV=1 - [Q6FMJ5_CANGA]</v>
      </c>
      <c r="H408" s="15">
        <f>VLOOKUP(C408,'NCPF8745_KH_Extraction_1%FDR'!$1:$1380,11,FALSE)</f>
        <v>37.456592874659997</v>
      </c>
      <c r="I408" t="str">
        <f>VLOOKUP(C408,'NCPF8745_MF_Extraction_1%FDR'!$1:$297,2,FALSE)</f>
        <v>Uncharacterized protein OS=Candida glabrata (strain ATCC 2001 / CBS 138 / JCM 3761 / NBRC 0622 / NRRL Y-65) GN=PMU2 PE=4 SV=1 - [Q6FMJ5_CANGA]</v>
      </c>
      <c r="J408" s="15">
        <f>VLOOKUP(C408,'NCPF8745_MF_Extraction_1%FDR'!$1:$297,11,FALSE)</f>
        <v>37.456592874659997</v>
      </c>
      <c r="K408" t="e">
        <f>VLOOKUP(C408,'NCPF8814_MF_Extraction_1%FDR'!$1:$249,2,FALSE)</f>
        <v>#N/A</v>
      </c>
      <c r="L408" s="15" t="e">
        <f>VLOOKUP(C408,'NCPF8814_MF_Extraction_1%FDR'!$1:$249,11,FALSE)</f>
        <v>#N/A</v>
      </c>
    </row>
    <row r="409" spans="1:12">
      <c r="A409" s="13" t="s">
        <v>1152</v>
      </c>
      <c r="C409" s="13" t="s">
        <v>1152</v>
      </c>
      <c r="D409">
        <f>IFERROR(MATCH(C409,'NCPF8745_KH_Extraction_1%FDR'!$A$2:$A$1380,0),"No Match")</f>
        <v>1312</v>
      </c>
      <c r="E409" t="str">
        <f>IFERROR(MATCH(C409,'NCPF8745_MF_Extraction_1%FDR'!$A$2:$A$297,0),"No Match")</f>
        <v>No Match</v>
      </c>
      <c r="F409" t="str">
        <f>IFERROR(MATCH(C409,'NCPF8814_MF_Extraction_1%FDR'!$A$2:$A$249,0),"No Match")</f>
        <v>No Match</v>
      </c>
      <c r="G409" t="str">
        <f>VLOOKUP(C409,'NCPF8745_KH_Extraction_1%FDR'!$1:$1380,2,FALSE)</f>
        <v>Uncharacterized protein OS=Candida glabrata (strain ATCC 2001 / CBS 138 / JCM 3761 / NBRC 0622 / NRRL Y-65) GN=PMU1 PE=4 SV=1 - [Q6FMJ6_CANGA]</v>
      </c>
      <c r="H409" s="15">
        <f>VLOOKUP(C409,'NCPF8745_KH_Extraction_1%FDR'!$1:$1380,11,FALSE)</f>
        <v>37.584781284659996</v>
      </c>
      <c r="I409" t="e">
        <f>VLOOKUP(C409,'NCPF8745_MF_Extraction_1%FDR'!$1:$297,2,FALSE)</f>
        <v>#N/A</v>
      </c>
      <c r="J409" s="15" t="e">
        <f>VLOOKUP(C409,'NCPF8745_MF_Extraction_1%FDR'!$1:$297,11,FALSE)</f>
        <v>#N/A</v>
      </c>
      <c r="K409" t="e">
        <f>VLOOKUP(C409,'NCPF8814_MF_Extraction_1%FDR'!$1:$249,2,FALSE)</f>
        <v>#N/A</v>
      </c>
      <c r="L409" s="15" t="e">
        <f>VLOOKUP(C409,'NCPF8814_MF_Extraction_1%FDR'!$1:$249,11,FALSE)</f>
        <v>#N/A</v>
      </c>
    </row>
    <row r="410" spans="1:12">
      <c r="A410" s="13" t="s">
        <v>1153</v>
      </c>
      <c r="C410" s="13" t="s">
        <v>1153</v>
      </c>
      <c r="D410">
        <f>IFERROR(MATCH(C410,'NCPF8745_KH_Extraction_1%FDR'!$A$2:$A$1380,0),"No Match")</f>
        <v>39</v>
      </c>
      <c r="E410" t="str">
        <f>IFERROR(MATCH(C410,'NCPF8745_MF_Extraction_1%FDR'!$A$2:$A$297,0),"No Match")</f>
        <v>No Match</v>
      </c>
      <c r="F410" t="str">
        <f>IFERROR(MATCH(C410,'NCPF8814_MF_Extraction_1%FDR'!$A$2:$A$249,0),"No Match")</f>
        <v>No Match</v>
      </c>
      <c r="G410" t="str">
        <f>VLOOKUP(C410,'NCPF8745_KH_Extraction_1%FDR'!$1:$1380,2,FALSE)</f>
        <v>Uncharacterized protein OS=Candida glabrata (strain ATCC 2001 / CBS 138 / JCM 3761 / NBRC 0622 / NRRL Y-65) GN=PGM1 PE=3 SV=1 - [Q6FMJ8_CANGA]</v>
      </c>
      <c r="H410" s="15">
        <f>VLOOKUP(C410,'NCPF8745_KH_Extraction_1%FDR'!$1:$1380,11,FALSE)</f>
        <v>62.934721994660102</v>
      </c>
      <c r="I410" t="e">
        <f>VLOOKUP(C410,'NCPF8745_MF_Extraction_1%FDR'!$1:$297,2,FALSE)</f>
        <v>#N/A</v>
      </c>
      <c r="J410" s="15" t="e">
        <f>VLOOKUP(C410,'NCPF8745_MF_Extraction_1%FDR'!$1:$297,11,FALSE)</f>
        <v>#N/A</v>
      </c>
      <c r="K410" t="e">
        <f>VLOOKUP(C410,'NCPF8814_MF_Extraction_1%FDR'!$1:$249,2,FALSE)</f>
        <v>#N/A</v>
      </c>
      <c r="L410" s="15" t="e">
        <f>VLOOKUP(C410,'NCPF8814_MF_Extraction_1%FDR'!$1:$249,11,FALSE)</f>
        <v>#N/A</v>
      </c>
    </row>
    <row r="411" spans="1:12">
      <c r="A411" s="13" t="s">
        <v>1154</v>
      </c>
      <c r="C411" s="13" t="s">
        <v>1154</v>
      </c>
      <c r="D411">
        <f>IFERROR(MATCH(C411,'NCPF8745_KH_Extraction_1%FDR'!$A$2:$A$1380,0),"No Match")</f>
        <v>681</v>
      </c>
      <c r="E411" t="str">
        <f>IFERROR(MATCH(C411,'NCPF8745_MF_Extraction_1%FDR'!$A$2:$A$297,0),"No Match")</f>
        <v>No Match</v>
      </c>
      <c r="F411" t="str">
        <f>IFERROR(MATCH(C411,'NCPF8814_MF_Extraction_1%FDR'!$A$2:$A$249,0),"No Match")</f>
        <v>No Match</v>
      </c>
      <c r="G411" t="str">
        <f>VLOOKUP(C411,'NCPF8745_KH_Extraction_1%FDR'!$1:$1380,2,FALSE)</f>
        <v>Uncharacterized protein OS=Candida glabrata (strain ATCC 2001 / CBS 138 / JCM 3761 / NBRC 0622 / NRRL Y-65) GN=CAGL0K07436g PE=3 SV=1 - [Q6FMK0_CANGA]</v>
      </c>
      <c r="H411" s="15">
        <f>VLOOKUP(C411,'NCPF8745_KH_Extraction_1%FDR'!$1:$1380,11,FALSE)</f>
        <v>33.565739874659997</v>
      </c>
      <c r="I411" t="e">
        <f>VLOOKUP(C411,'NCPF8745_MF_Extraction_1%FDR'!$1:$297,2,FALSE)</f>
        <v>#N/A</v>
      </c>
      <c r="J411" s="15" t="e">
        <f>VLOOKUP(C411,'NCPF8745_MF_Extraction_1%FDR'!$1:$297,11,FALSE)</f>
        <v>#N/A</v>
      </c>
      <c r="K411" t="e">
        <f>VLOOKUP(C411,'NCPF8814_MF_Extraction_1%FDR'!$1:$249,2,FALSE)</f>
        <v>#N/A</v>
      </c>
      <c r="L411" s="15" t="e">
        <f>VLOOKUP(C411,'NCPF8814_MF_Extraction_1%FDR'!$1:$249,11,FALSE)</f>
        <v>#N/A</v>
      </c>
    </row>
    <row r="412" spans="1:12">
      <c r="A412" s="13" t="s">
        <v>1155</v>
      </c>
      <c r="C412" s="13" t="s">
        <v>1155</v>
      </c>
      <c r="D412">
        <f>IFERROR(MATCH(C412,'NCPF8745_KH_Extraction_1%FDR'!$A$2:$A$1380,0),"No Match")</f>
        <v>447</v>
      </c>
      <c r="E412">
        <f>IFERROR(MATCH(C412,'NCPF8745_MF_Extraction_1%FDR'!$A$2:$A$297,0),"No Match")</f>
        <v>22</v>
      </c>
      <c r="F412">
        <f>IFERROR(MATCH(C412,'NCPF8814_MF_Extraction_1%FDR'!$A$2:$A$249,0),"No Match")</f>
        <v>7</v>
      </c>
      <c r="G412" t="str">
        <f>VLOOKUP(C412,'NCPF8745_KH_Extraction_1%FDR'!$1:$1380,2,FALSE)</f>
        <v>60S ribosomal protein L20 OS=Candida glabrata (strain ATCC 2001 / CBS 138 / JCM 3761 / NBRC 0622 / NRRL Y-65) GN=CAGL0K07414g PE=3 SV=1 - [Q6FMK1_CANGA]</v>
      </c>
      <c r="H412" s="15">
        <f>VLOOKUP(C412,'NCPF8745_KH_Extraction_1%FDR'!$1:$1380,11,FALSE)</f>
        <v>20.73320740466</v>
      </c>
      <c r="I412" t="str">
        <f>VLOOKUP(C412,'NCPF8745_MF_Extraction_1%FDR'!$1:$297,2,FALSE)</f>
        <v>60S ribosomal protein L20 OS=Candida glabrata (strain ATCC 2001 / CBS 138 / JCM 3761 / NBRC 0622 / NRRL Y-65) GN=CAGL0K07414g PE=3 SV=1 - [Q6FMK1_CANGA]</v>
      </c>
      <c r="J412" s="15">
        <f>VLOOKUP(C412,'NCPF8745_MF_Extraction_1%FDR'!$1:$297,11,FALSE)</f>
        <v>20.73320740466</v>
      </c>
      <c r="K412" t="str">
        <f>VLOOKUP(C412,'NCPF8814_MF_Extraction_1%FDR'!$1:$249,2,FALSE)</f>
        <v>60S ribosomal protein L20 OS=Candida glabrata (strain ATCC 2001 / CBS 138 / JCM 3761 / NBRC 0622 / NRRL Y-65) GN=CAGL0K07414g PE=3 SV=1 - [Q6FMK1_CANGA]</v>
      </c>
      <c r="L412" s="15">
        <f>VLOOKUP(C412,'NCPF8814_MF_Extraction_1%FDR'!$1:$249,11,FALSE)</f>
        <v>20.73320740466</v>
      </c>
    </row>
    <row r="413" spans="1:12">
      <c r="A413" s="13" t="s">
        <v>1156</v>
      </c>
      <c r="C413" s="13" t="s">
        <v>1156</v>
      </c>
      <c r="D413">
        <f>IFERROR(MATCH(C413,'NCPF8745_KH_Extraction_1%FDR'!$A$2:$A$1380,0),"No Match")</f>
        <v>959</v>
      </c>
      <c r="E413" t="str">
        <f>IFERROR(MATCH(C413,'NCPF8745_MF_Extraction_1%FDR'!$A$2:$A$297,0),"No Match")</f>
        <v>No Match</v>
      </c>
      <c r="F413" t="str">
        <f>IFERROR(MATCH(C413,'NCPF8814_MF_Extraction_1%FDR'!$A$2:$A$249,0),"No Match")</f>
        <v>No Match</v>
      </c>
      <c r="G413" t="str">
        <f>VLOOKUP(C413,'NCPF8745_KH_Extraction_1%FDR'!$1:$1380,2,FALSE)</f>
        <v>Uncharacterized protein OS=Candida glabrata (strain ATCC 2001 / CBS 138 / JCM 3761 / NBRC 0622 / NRRL Y-65) GN=CAGL0K07392g PE=4 SV=1 - [Q6FMK2_CANGA]</v>
      </c>
      <c r="H413" s="15">
        <f>VLOOKUP(C413,'NCPF8745_KH_Extraction_1%FDR'!$1:$1380,11,FALSE)</f>
        <v>48.95688189466</v>
      </c>
      <c r="I413" t="e">
        <f>VLOOKUP(C413,'NCPF8745_MF_Extraction_1%FDR'!$1:$297,2,FALSE)</f>
        <v>#N/A</v>
      </c>
      <c r="J413" s="15" t="e">
        <f>VLOOKUP(C413,'NCPF8745_MF_Extraction_1%FDR'!$1:$297,11,FALSE)</f>
        <v>#N/A</v>
      </c>
      <c r="K413" t="e">
        <f>VLOOKUP(C413,'NCPF8814_MF_Extraction_1%FDR'!$1:$249,2,FALSE)</f>
        <v>#N/A</v>
      </c>
      <c r="L413" s="15" t="e">
        <f>VLOOKUP(C413,'NCPF8814_MF_Extraction_1%FDR'!$1:$249,11,FALSE)</f>
        <v>#N/A</v>
      </c>
    </row>
    <row r="414" spans="1:12">
      <c r="A414" s="13" t="s">
        <v>4552</v>
      </c>
      <c r="C414" s="13" t="s">
        <v>4552</v>
      </c>
      <c r="D414" t="str">
        <f>IFERROR(MATCH(C414,'NCPF8745_KH_Extraction_1%FDR'!$A$2:$A$1380,0),"No Match")</f>
        <v>No Match</v>
      </c>
      <c r="E414">
        <f>IFERROR(MATCH(C414,'NCPF8745_MF_Extraction_1%FDR'!$A$2:$A$297,0),"No Match")</f>
        <v>146</v>
      </c>
      <c r="F414">
        <f>IFERROR(MATCH(C414,'NCPF8814_MF_Extraction_1%FDR'!$A$2:$A$249,0),"No Match")</f>
        <v>147</v>
      </c>
      <c r="G414" t="e">
        <f>VLOOKUP(C414,'NCPF8745_KH_Extraction_1%FDR'!$1:$1380,2,FALSE)</f>
        <v>#N/A</v>
      </c>
      <c r="H414" s="15" t="e">
        <f>VLOOKUP(C414,'NCPF8745_KH_Extraction_1%FDR'!$1:$1380,11,FALSE)</f>
        <v>#N/A</v>
      </c>
      <c r="I414" t="str">
        <f>VLOOKUP(C414,'NCPF8745_MF_Extraction_1%FDR'!$1:$297,2,FALSE)</f>
        <v>Uncharacterized protein OS=Candida glabrata (strain ATCC 2001 / CBS 138 / JCM 3761 / NBRC 0622 / NRRL Y-65) GN=CAGL0K07315g PE=4 SV=1 - [Q6FMK4_CANGA]</v>
      </c>
      <c r="J414" s="15">
        <f>VLOOKUP(C414,'NCPF8745_MF_Extraction_1%FDR'!$1:$297,11,FALSE)</f>
        <v>10.836402784660001</v>
      </c>
      <c r="K414" t="str">
        <f>VLOOKUP(C414,'NCPF8814_MF_Extraction_1%FDR'!$1:$249,2,FALSE)</f>
        <v>Uncharacterized protein OS=Candida glabrata (strain ATCC 2001 / CBS 138 / JCM 3761 / NBRC 0622 / NRRL Y-65) GN=CAGL0K07315g PE=4 SV=1 - [Q6FMK4_CANGA]</v>
      </c>
      <c r="L414" s="15">
        <f>VLOOKUP(C414,'NCPF8814_MF_Extraction_1%FDR'!$1:$249,11,FALSE)</f>
        <v>10.836402784660001</v>
      </c>
    </row>
    <row r="415" spans="1:12">
      <c r="A415" s="13" t="s">
        <v>1157</v>
      </c>
      <c r="C415" s="13" t="s">
        <v>1157</v>
      </c>
      <c r="D415">
        <f>IFERROR(MATCH(C415,'NCPF8745_KH_Extraction_1%FDR'!$A$2:$A$1380,0),"No Match")</f>
        <v>163</v>
      </c>
      <c r="E415" t="str">
        <f>IFERROR(MATCH(C415,'NCPF8745_MF_Extraction_1%FDR'!$A$2:$A$297,0),"No Match")</f>
        <v>No Match</v>
      </c>
      <c r="F415" t="str">
        <f>IFERROR(MATCH(C415,'NCPF8814_MF_Extraction_1%FDR'!$A$2:$A$249,0),"No Match")</f>
        <v>No Match</v>
      </c>
      <c r="G415" t="str">
        <f>VLOOKUP(C415,'NCPF8745_KH_Extraction_1%FDR'!$1:$1380,2,FALSE)</f>
        <v>Uncharacterized protein OS=Candida glabrata (strain ATCC 2001 / CBS 138 / JCM 3761 / NBRC 0622 / NRRL Y-65) GN=CAGL0K07293g PE=4 SV=1 - [Q6FMK5_CANGA]</v>
      </c>
      <c r="H415" s="15">
        <f>VLOOKUP(C415,'NCPF8745_KH_Extraction_1%FDR'!$1:$1380,11,FALSE)</f>
        <v>77.094487984660006</v>
      </c>
      <c r="I415" t="e">
        <f>VLOOKUP(C415,'NCPF8745_MF_Extraction_1%FDR'!$1:$297,2,FALSE)</f>
        <v>#N/A</v>
      </c>
      <c r="J415" s="15" t="e">
        <f>VLOOKUP(C415,'NCPF8745_MF_Extraction_1%FDR'!$1:$297,11,FALSE)</f>
        <v>#N/A</v>
      </c>
      <c r="K415" t="e">
        <f>VLOOKUP(C415,'NCPF8814_MF_Extraction_1%FDR'!$1:$249,2,FALSE)</f>
        <v>#N/A</v>
      </c>
      <c r="L415" s="15" t="e">
        <f>VLOOKUP(C415,'NCPF8814_MF_Extraction_1%FDR'!$1:$249,11,FALSE)</f>
        <v>#N/A</v>
      </c>
    </row>
    <row r="416" spans="1:12">
      <c r="A416" s="13" t="s">
        <v>1159</v>
      </c>
      <c r="C416" s="13" t="s">
        <v>1159</v>
      </c>
      <c r="D416">
        <f>IFERROR(MATCH(C416,'NCPF8745_KH_Extraction_1%FDR'!$A$2:$A$1380,0),"No Match")</f>
        <v>552</v>
      </c>
      <c r="E416" t="str">
        <f>IFERROR(MATCH(C416,'NCPF8745_MF_Extraction_1%FDR'!$A$2:$A$297,0),"No Match")</f>
        <v>No Match</v>
      </c>
      <c r="F416" t="str">
        <f>IFERROR(MATCH(C416,'NCPF8814_MF_Extraction_1%FDR'!$A$2:$A$249,0),"No Match")</f>
        <v>No Match</v>
      </c>
      <c r="G416" t="str">
        <f>VLOOKUP(C416,'NCPF8745_KH_Extraction_1%FDR'!$1:$1380,2,FALSE)</f>
        <v>Uncharacterized protein OS=Candida glabrata (strain ATCC 2001 / CBS 138 / JCM 3761 / NBRC 0622 / NRRL Y-65) GN=CAGL0K07095g PE=4 SV=1 - [Q6FML2_CANGA]</v>
      </c>
      <c r="H416" s="15">
        <f>VLOOKUP(C416,'NCPF8745_KH_Extraction_1%FDR'!$1:$1380,11,FALSE)</f>
        <v>40.818528804659998</v>
      </c>
      <c r="I416" t="e">
        <f>VLOOKUP(C416,'NCPF8745_MF_Extraction_1%FDR'!$1:$297,2,FALSE)</f>
        <v>#N/A</v>
      </c>
      <c r="J416" s="15" t="e">
        <f>VLOOKUP(C416,'NCPF8745_MF_Extraction_1%FDR'!$1:$297,11,FALSE)</f>
        <v>#N/A</v>
      </c>
      <c r="K416" t="e">
        <f>VLOOKUP(C416,'NCPF8814_MF_Extraction_1%FDR'!$1:$249,2,FALSE)</f>
        <v>#N/A</v>
      </c>
      <c r="L416" s="15" t="e">
        <f>VLOOKUP(C416,'NCPF8814_MF_Extraction_1%FDR'!$1:$249,11,FALSE)</f>
        <v>#N/A</v>
      </c>
    </row>
    <row r="417" spans="1:12">
      <c r="A417" s="13" t="s">
        <v>1164</v>
      </c>
      <c r="C417" s="13" t="s">
        <v>1164</v>
      </c>
      <c r="D417">
        <f>IFERROR(MATCH(C417,'NCPF8745_KH_Extraction_1%FDR'!$A$2:$A$1380,0),"No Match")</f>
        <v>1099</v>
      </c>
      <c r="E417" t="str">
        <f>IFERROR(MATCH(C417,'NCPF8745_MF_Extraction_1%FDR'!$A$2:$A$297,0),"No Match")</f>
        <v>No Match</v>
      </c>
      <c r="F417" t="str">
        <f>IFERROR(MATCH(C417,'NCPF8814_MF_Extraction_1%FDR'!$A$2:$A$249,0),"No Match")</f>
        <v>No Match</v>
      </c>
      <c r="G417" t="str">
        <f>VLOOKUP(C417,'NCPF8745_KH_Extraction_1%FDR'!$1:$1380,2,FALSE)</f>
        <v>Uncharacterized protein OS=Candida glabrata (strain ATCC 2001 / CBS 138 / JCM 3761 / NBRC 0622 / NRRL Y-65) GN=CAGL0K06853g PE=4 SV=1 - [Q6FMM3_CANGA]</v>
      </c>
      <c r="H417" s="15">
        <f>VLOOKUP(C417,'NCPF8745_KH_Extraction_1%FDR'!$1:$1380,11,FALSE)</f>
        <v>59.962858114660101</v>
      </c>
      <c r="I417" t="e">
        <f>VLOOKUP(C417,'NCPF8745_MF_Extraction_1%FDR'!$1:$297,2,FALSE)</f>
        <v>#N/A</v>
      </c>
      <c r="J417" s="15" t="e">
        <f>VLOOKUP(C417,'NCPF8745_MF_Extraction_1%FDR'!$1:$297,11,FALSE)</f>
        <v>#N/A</v>
      </c>
      <c r="K417" t="e">
        <f>VLOOKUP(C417,'NCPF8814_MF_Extraction_1%FDR'!$1:$249,2,FALSE)</f>
        <v>#N/A</v>
      </c>
      <c r="L417" s="15" t="e">
        <f>VLOOKUP(C417,'NCPF8814_MF_Extraction_1%FDR'!$1:$249,11,FALSE)</f>
        <v>#N/A</v>
      </c>
    </row>
    <row r="418" spans="1:12">
      <c r="A418" s="13" t="s">
        <v>1165</v>
      </c>
      <c r="C418" s="13" t="s">
        <v>1165</v>
      </c>
      <c r="D418">
        <f>IFERROR(MATCH(C418,'NCPF8745_KH_Extraction_1%FDR'!$A$2:$A$1380,0),"No Match")</f>
        <v>590</v>
      </c>
      <c r="E418" t="str">
        <f>IFERROR(MATCH(C418,'NCPF8745_MF_Extraction_1%FDR'!$A$2:$A$297,0),"No Match")</f>
        <v>No Match</v>
      </c>
      <c r="F418" t="str">
        <f>IFERROR(MATCH(C418,'NCPF8814_MF_Extraction_1%FDR'!$A$2:$A$249,0),"No Match")</f>
        <v>No Match</v>
      </c>
      <c r="G418" t="str">
        <f>VLOOKUP(C418,'NCPF8745_KH_Extraction_1%FDR'!$1:$1380,2,FALSE)</f>
        <v>Uncharacterized protein OS=Candida glabrata (strain ATCC 2001 / CBS 138 / JCM 3761 / NBRC 0622 / NRRL Y-65) GN=CAGL0K06831g PE=4 SV=1 - [Q6FMM4_CANGA]</v>
      </c>
      <c r="H418" s="15">
        <f>VLOOKUP(C418,'NCPF8745_KH_Extraction_1%FDR'!$1:$1380,11,FALSE)</f>
        <v>39.266239324659999</v>
      </c>
      <c r="I418" t="e">
        <f>VLOOKUP(C418,'NCPF8745_MF_Extraction_1%FDR'!$1:$297,2,FALSE)</f>
        <v>#N/A</v>
      </c>
      <c r="J418" s="15" t="e">
        <f>VLOOKUP(C418,'NCPF8745_MF_Extraction_1%FDR'!$1:$297,11,FALSE)</f>
        <v>#N/A</v>
      </c>
      <c r="K418" t="e">
        <f>VLOOKUP(C418,'NCPF8814_MF_Extraction_1%FDR'!$1:$249,2,FALSE)</f>
        <v>#N/A</v>
      </c>
      <c r="L418" s="15" t="e">
        <f>VLOOKUP(C418,'NCPF8814_MF_Extraction_1%FDR'!$1:$249,11,FALSE)</f>
        <v>#N/A</v>
      </c>
    </row>
    <row r="419" spans="1:12">
      <c r="A419" s="13" t="s">
        <v>1166</v>
      </c>
      <c r="C419" s="13" t="s">
        <v>1166</v>
      </c>
      <c r="D419">
        <f>IFERROR(MATCH(C419,'NCPF8745_KH_Extraction_1%FDR'!$A$2:$A$1380,0),"No Match")</f>
        <v>180</v>
      </c>
      <c r="E419" t="str">
        <f>IFERROR(MATCH(C419,'NCPF8745_MF_Extraction_1%FDR'!$A$2:$A$297,0),"No Match")</f>
        <v>No Match</v>
      </c>
      <c r="F419" t="str">
        <f>IFERROR(MATCH(C419,'NCPF8814_MF_Extraction_1%FDR'!$A$2:$A$249,0),"No Match")</f>
        <v>No Match</v>
      </c>
      <c r="G419" t="str">
        <f>VLOOKUP(C419,'NCPF8745_KH_Extraction_1%FDR'!$1:$1380,2,FALSE)</f>
        <v>Pyruvate carboxylase OS=Candida glabrata (strain ATCC 2001 / CBS 138 / JCM 3761 / NBRC 0622 / NRRL Y-65) GN=CAGL0K06787g PE=4 SV=1 - [Q6FMM6_CANGA]</v>
      </c>
      <c r="H419" s="15">
        <f>VLOOKUP(C419,'NCPF8745_KH_Extraction_1%FDR'!$1:$1380,11,FALSE)</f>
        <v>129.27385120465999</v>
      </c>
      <c r="I419" t="e">
        <f>VLOOKUP(C419,'NCPF8745_MF_Extraction_1%FDR'!$1:$297,2,FALSE)</f>
        <v>#N/A</v>
      </c>
      <c r="J419" s="15" t="e">
        <f>VLOOKUP(C419,'NCPF8745_MF_Extraction_1%FDR'!$1:$297,11,FALSE)</f>
        <v>#N/A</v>
      </c>
      <c r="K419" t="e">
        <f>VLOOKUP(C419,'NCPF8814_MF_Extraction_1%FDR'!$1:$249,2,FALSE)</f>
        <v>#N/A</v>
      </c>
      <c r="L419" s="15" t="e">
        <f>VLOOKUP(C419,'NCPF8814_MF_Extraction_1%FDR'!$1:$249,11,FALSE)</f>
        <v>#N/A</v>
      </c>
    </row>
    <row r="420" spans="1:12">
      <c r="A420" s="13" t="s">
        <v>1168</v>
      </c>
      <c r="C420" s="13" t="s">
        <v>1168</v>
      </c>
      <c r="D420">
        <f>IFERROR(MATCH(C420,'NCPF8745_KH_Extraction_1%FDR'!$A$2:$A$1380,0),"No Match")</f>
        <v>861</v>
      </c>
      <c r="E420" t="str">
        <f>IFERROR(MATCH(C420,'NCPF8745_MF_Extraction_1%FDR'!$A$2:$A$297,0),"No Match")</f>
        <v>No Match</v>
      </c>
      <c r="F420" t="str">
        <f>IFERROR(MATCH(C420,'NCPF8814_MF_Extraction_1%FDR'!$A$2:$A$249,0),"No Match")</f>
        <v>No Match</v>
      </c>
      <c r="G420" t="str">
        <f>VLOOKUP(C420,'NCPF8745_KH_Extraction_1%FDR'!$1:$1380,2,FALSE)</f>
        <v>Protein SDS23 OS=Candida glabrata (strain ATCC 2001 / CBS 138 / JCM 3761 / NBRC 0622 / NRRL Y-65) GN=SDS23 PE=3 SV=1 - [SDS23_CANGA]</v>
      </c>
      <c r="H420" s="15">
        <f>VLOOKUP(C420,'NCPF8745_KH_Extraction_1%FDR'!$1:$1380,11,FALSE)</f>
        <v>59.037471164660197</v>
      </c>
      <c r="I420" t="e">
        <f>VLOOKUP(C420,'NCPF8745_MF_Extraction_1%FDR'!$1:$297,2,FALSE)</f>
        <v>#N/A</v>
      </c>
      <c r="J420" s="15" t="e">
        <f>VLOOKUP(C420,'NCPF8745_MF_Extraction_1%FDR'!$1:$297,11,FALSE)</f>
        <v>#N/A</v>
      </c>
      <c r="K420" t="e">
        <f>VLOOKUP(C420,'NCPF8814_MF_Extraction_1%FDR'!$1:$249,2,FALSE)</f>
        <v>#N/A</v>
      </c>
      <c r="L420" s="15" t="e">
        <f>VLOOKUP(C420,'NCPF8814_MF_Extraction_1%FDR'!$1:$249,11,FALSE)</f>
        <v>#N/A</v>
      </c>
    </row>
    <row r="421" spans="1:12">
      <c r="A421" s="13" t="s">
        <v>1169</v>
      </c>
      <c r="C421" s="13" t="s">
        <v>1169</v>
      </c>
      <c r="D421">
        <f>IFERROR(MATCH(C421,'NCPF8745_KH_Extraction_1%FDR'!$A$2:$A$1380,0),"No Match")</f>
        <v>455</v>
      </c>
      <c r="E421">
        <f>IFERROR(MATCH(C421,'NCPF8745_MF_Extraction_1%FDR'!$A$2:$A$297,0),"No Match")</f>
        <v>83</v>
      </c>
      <c r="F421">
        <f>IFERROR(MATCH(C421,'NCPF8814_MF_Extraction_1%FDR'!$A$2:$A$249,0),"No Match")</f>
        <v>131</v>
      </c>
      <c r="G421" t="str">
        <f>VLOOKUP(C421,'NCPF8745_KH_Extraction_1%FDR'!$1:$1380,2,FALSE)</f>
        <v>60S ribosomal protein L27 OS=Candida glabrata (strain ATCC 2001 / CBS 138 / JCM 3761 / NBRC 0622 / NRRL Y-65) GN=CAGL0K06567g PE=3 SV=1 - [Q6FMN5_CANGA]</v>
      </c>
      <c r="H421" s="15">
        <f>VLOOKUP(C421,'NCPF8745_KH_Extraction_1%FDR'!$1:$1380,11,FALSE)</f>
        <v>15.550661894659999</v>
      </c>
      <c r="I421" t="str">
        <f>VLOOKUP(C421,'NCPF8745_MF_Extraction_1%FDR'!$1:$297,2,FALSE)</f>
        <v>60S ribosomal protein L27 OS=Candida glabrata (strain ATCC 2001 / CBS 138 / JCM 3761 / NBRC 0622 / NRRL Y-65) GN=CAGL0K06567g PE=3 SV=1 - [Q6FMN5_CANGA]</v>
      </c>
      <c r="J421" s="15">
        <f>VLOOKUP(C421,'NCPF8745_MF_Extraction_1%FDR'!$1:$297,11,FALSE)</f>
        <v>15.550661894659999</v>
      </c>
      <c r="K421" t="str">
        <f>VLOOKUP(C421,'NCPF8814_MF_Extraction_1%FDR'!$1:$249,2,FALSE)</f>
        <v>60S ribosomal protein L27 OS=Candida glabrata (strain ATCC 2001 / CBS 138 / JCM 3761 / NBRC 0622 / NRRL Y-65) GN=CAGL0K06567g PE=3 SV=1 - [Q6FMN5_CANGA]</v>
      </c>
      <c r="L421" s="15">
        <f>VLOOKUP(C421,'NCPF8814_MF_Extraction_1%FDR'!$1:$249,11,FALSE)</f>
        <v>15.550661894659999</v>
      </c>
    </row>
    <row r="422" spans="1:12">
      <c r="A422" s="13" t="s">
        <v>4610</v>
      </c>
      <c r="C422" s="13" t="s">
        <v>4610</v>
      </c>
      <c r="D422" t="str">
        <f>IFERROR(MATCH(C422,'NCPF8745_KH_Extraction_1%FDR'!$A$2:$A$1380,0),"No Match")</f>
        <v>No Match</v>
      </c>
      <c r="E422">
        <f>IFERROR(MATCH(C422,'NCPF8745_MF_Extraction_1%FDR'!$A$2:$A$297,0),"No Match")</f>
        <v>242</v>
      </c>
      <c r="F422">
        <f>IFERROR(MATCH(C422,'NCPF8814_MF_Extraction_1%FDR'!$A$2:$A$249,0),"No Match")</f>
        <v>219</v>
      </c>
      <c r="G422" t="e">
        <f>VLOOKUP(C422,'NCPF8745_KH_Extraction_1%FDR'!$1:$1380,2,FALSE)</f>
        <v>#N/A</v>
      </c>
      <c r="H422" s="15" t="e">
        <f>VLOOKUP(C422,'NCPF8745_KH_Extraction_1%FDR'!$1:$1380,11,FALSE)</f>
        <v>#N/A</v>
      </c>
      <c r="I422" t="str">
        <f>VLOOKUP(C422,'NCPF8745_MF_Extraction_1%FDR'!$1:$297,2,FALSE)</f>
        <v>Uncharacterized protein OS=Candida glabrata (strain ATCC 2001 / CBS 138 / JCM 3761 / NBRC 0622 / NRRL Y-65) GN=CAGL0K06391g PE=4 SV=1 - [Q6FMP3_CANGA]</v>
      </c>
      <c r="J422" s="15">
        <f>VLOOKUP(C422,'NCPF8745_MF_Extraction_1%FDR'!$1:$297,11,FALSE)</f>
        <v>16.908119524659998</v>
      </c>
      <c r="K422" t="str">
        <f>VLOOKUP(C422,'NCPF8814_MF_Extraction_1%FDR'!$1:$249,2,FALSE)</f>
        <v>Uncharacterized protein OS=Candida glabrata (strain ATCC 2001 / CBS 138 / JCM 3761 / NBRC 0622 / NRRL Y-65) GN=CAGL0K06391g PE=4 SV=1 - [Q6FMP3_CANGA]</v>
      </c>
      <c r="L422" s="15">
        <f>VLOOKUP(C422,'NCPF8814_MF_Extraction_1%FDR'!$1:$249,11,FALSE)</f>
        <v>16.908119524659998</v>
      </c>
    </row>
    <row r="423" spans="1:12">
      <c r="A423" s="13" t="s">
        <v>1171</v>
      </c>
      <c r="C423" s="13" t="s">
        <v>1171</v>
      </c>
      <c r="D423">
        <f>IFERROR(MATCH(C423,'NCPF8745_KH_Extraction_1%FDR'!$A$2:$A$1380,0),"No Match")</f>
        <v>799</v>
      </c>
      <c r="E423" t="str">
        <f>IFERROR(MATCH(C423,'NCPF8745_MF_Extraction_1%FDR'!$A$2:$A$297,0),"No Match")</f>
        <v>No Match</v>
      </c>
      <c r="F423" t="str">
        <f>IFERROR(MATCH(C423,'NCPF8814_MF_Extraction_1%FDR'!$A$2:$A$249,0),"No Match")</f>
        <v>No Match</v>
      </c>
      <c r="G423" t="str">
        <f>VLOOKUP(C423,'NCPF8745_KH_Extraction_1%FDR'!$1:$1380,2,FALSE)</f>
        <v>Uncharacterized protein OS=Candida glabrata (strain ATCC 2001 / CBS 138 / JCM 3761 / NBRC 0622 / NRRL Y-65) GN=CAGL0K06325g PE=4 SV=1 - [Q6FMP6_CANGA]</v>
      </c>
      <c r="H423" s="15">
        <f>VLOOKUP(C423,'NCPF8745_KH_Extraction_1%FDR'!$1:$1380,11,FALSE)</f>
        <v>69.787699564660002</v>
      </c>
      <c r="I423" t="e">
        <f>VLOOKUP(C423,'NCPF8745_MF_Extraction_1%FDR'!$1:$297,2,FALSE)</f>
        <v>#N/A</v>
      </c>
      <c r="J423" s="15" t="e">
        <f>VLOOKUP(C423,'NCPF8745_MF_Extraction_1%FDR'!$1:$297,11,FALSE)</f>
        <v>#N/A</v>
      </c>
      <c r="K423" t="e">
        <f>VLOOKUP(C423,'NCPF8814_MF_Extraction_1%FDR'!$1:$249,2,FALSE)</f>
        <v>#N/A</v>
      </c>
      <c r="L423" s="15" t="e">
        <f>VLOOKUP(C423,'NCPF8814_MF_Extraction_1%FDR'!$1:$249,11,FALSE)</f>
        <v>#N/A</v>
      </c>
    </row>
    <row r="424" spans="1:12">
      <c r="A424" s="13" t="s">
        <v>1173</v>
      </c>
      <c r="C424" s="13" t="s">
        <v>1173</v>
      </c>
      <c r="D424">
        <f>IFERROR(MATCH(C424,'NCPF8745_KH_Extraction_1%FDR'!$A$2:$A$1380,0),"No Match")</f>
        <v>654</v>
      </c>
      <c r="E424" t="str">
        <f>IFERROR(MATCH(C424,'NCPF8745_MF_Extraction_1%FDR'!$A$2:$A$297,0),"No Match")</f>
        <v>No Match</v>
      </c>
      <c r="F424" t="str">
        <f>IFERROR(MATCH(C424,'NCPF8814_MF_Extraction_1%FDR'!$A$2:$A$249,0),"No Match")</f>
        <v>No Match</v>
      </c>
      <c r="G424" t="str">
        <f>VLOOKUP(C424,'NCPF8745_KH_Extraction_1%FDR'!$1:$1380,2,FALSE)</f>
        <v>Uncharacterized protein OS=Candida glabrata (strain ATCC 2001 / CBS 138 / JCM 3761 / NBRC 0622 / NRRL Y-65) GN=CAGL0K06281g PE=3 SV=1 - [Q6FMP8_CANGA]</v>
      </c>
      <c r="H424" s="15">
        <f>VLOOKUP(C424,'NCPF8745_KH_Extraction_1%FDR'!$1:$1380,11,FALSE)</f>
        <v>20.411222474660001</v>
      </c>
      <c r="I424" t="e">
        <f>VLOOKUP(C424,'NCPF8745_MF_Extraction_1%FDR'!$1:$297,2,FALSE)</f>
        <v>#N/A</v>
      </c>
      <c r="J424" s="15" t="e">
        <f>VLOOKUP(C424,'NCPF8745_MF_Extraction_1%FDR'!$1:$297,11,FALSE)</f>
        <v>#N/A</v>
      </c>
      <c r="K424" t="e">
        <f>VLOOKUP(C424,'NCPF8814_MF_Extraction_1%FDR'!$1:$249,2,FALSE)</f>
        <v>#N/A</v>
      </c>
      <c r="L424" s="15" t="e">
        <f>VLOOKUP(C424,'NCPF8814_MF_Extraction_1%FDR'!$1:$249,11,FALSE)</f>
        <v>#N/A</v>
      </c>
    </row>
    <row r="425" spans="1:12">
      <c r="A425" s="13" t="s">
        <v>1174</v>
      </c>
      <c r="C425" s="13" t="s">
        <v>1174</v>
      </c>
      <c r="D425">
        <f>IFERROR(MATCH(C425,'NCPF8745_KH_Extraction_1%FDR'!$A$2:$A$1380,0),"No Match")</f>
        <v>422</v>
      </c>
      <c r="E425" t="str">
        <f>IFERROR(MATCH(C425,'NCPF8745_MF_Extraction_1%FDR'!$A$2:$A$297,0),"No Match")</f>
        <v>No Match</v>
      </c>
      <c r="F425" t="str">
        <f>IFERROR(MATCH(C425,'NCPF8814_MF_Extraction_1%FDR'!$A$2:$A$249,0),"No Match")</f>
        <v>No Match</v>
      </c>
      <c r="G425" t="str">
        <f>VLOOKUP(C425,'NCPF8745_KH_Extraction_1%FDR'!$1:$1380,2,FALSE)</f>
        <v>Uncharacterized protein OS=Candida glabrata (strain ATCC 2001 / CBS 138 / JCM 3761 / NBRC 0622 / NRRL Y-65) GN=TSA1 PE=4 SV=1 - [Q6FMP9_CANGA]</v>
      </c>
      <c r="H425" s="15">
        <f>VLOOKUP(C425,'NCPF8745_KH_Extraction_1%FDR'!$1:$1380,11,FALSE)</f>
        <v>21.854360614659999</v>
      </c>
      <c r="I425" t="e">
        <f>VLOOKUP(C425,'NCPF8745_MF_Extraction_1%FDR'!$1:$297,2,FALSE)</f>
        <v>#N/A</v>
      </c>
      <c r="J425" s="15" t="e">
        <f>VLOOKUP(C425,'NCPF8745_MF_Extraction_1%FDR'!$1:$297,11,FALSE)</f>
        <v>#N/A</v>
      </c>
      <c r="K425" t="e">
        <f>VLOOKUP(C425,'NCPF8814_MF_Extraction_1%FDR'!$1:$249,2,FALSE)</f>
        <v>#N/A</v>
      </c>
      <c r="L425" s="15" t="e">
        <f>VLOOKUP(C425,'NCPF8814_MF_Extraction_1%FDR'!$1:$249,11,FALSE)</f>
        <v>#N/A</v>
      </c>
    </row>
    <row r="426" spans="1:12">
      <c r="A426" s="13" t="s">
        <v>1175</v>
      </c>
      <c r="C426" s="13" t="s">
        <v>1175</v>
      </c>
      <c r="D426">
        <f>IFERROR(MATCH(C426,'NCPF8745_KH_Extraction_1%FDR'!$A$2:$A$1380,0),"No Match")</f>
        <v>1292</v>
      </c>
      <c r="E426" t="str">
        <f>IFERROR(MATCH(C426,'NCPF8745_MF_Extraction_1%FDR'!$A$2:$A$297,0),"No Match")</f>
        <v>No Match</v>
      </c>
      <c r="F426" t="str">
        <f>IFERROR(MATCH(C426,'NCPF8814_MF_Extraction_1%FDR'!$A$2:$A$249,0),"No Match")</f>
        <v>No Match</v>
      </c>
      <c r="G426" t="str">
        <f>VLOOKUP(C426,'NCPF8745_KH_Extraction_1%FDR'!$1:$1380,2,FALSE)</f>
        <v>Endopolyphosphatase OS=Candida glabrata (strain ATCC 2001 / CBS 138 / JCM 3761 / NBRC 0622 / NRRL Y-65) GN=PPN1 PE=3 SV=1 - [PPN1_CANGA]</v>
      </c>
      <c r="H426" s="15">
        <f>VLOOKUP(C426,'NCPF8745_KH_Extraction_1%FDR'!$1:$1380,11,FALSE)</f>
        <v>76.304340114659993</v>
      </c>
      <c r="I426" t="e">
        <f>VLOOKUP(C426,'NCPF8745_MF_Extraction_1%FDR'!$1:$297,2,FALSE)</f>
        <v>#N/A</v>
      </c>
      <c r="J426" s="15" t="e">
        <f>VLOOKUP(C426,'NCPF8745_MF_Extraction_1%FDR'!$1:$297,11,FALSE)</f>
        <v>#N/A</v>
      </c>
      <c r="K426" t="e">
        <f>VLOOKUP(C426,'NCPF8814_MF_Extraction_1%FDR'!$1:$249,2,FALSE)</f>
        <v>#N/A</v>
      </c>
      <c r="L426" s="15" t="e">
        <f>VLOOKUP(C426,'NCPF8814_MF_Extraction_1%FDR'!$1:$249,11,FALSE)</f>
        <v>#N/A</v>
      </c>
    </row>
    <row r="427" spans="1:12">
      <c r="A427" s="13" t="s">
        <v>1176</v>
      </c>
      <c r="C427" s="13" t="s">
        <v>1176</v>
      </c>
      <c r="D427">
        <f>IFERROR(MATCH(C427,'NCPF8745_KH_Extraction_1%FDR'!$A$2:$A$1380,0),"No Match")</f>
        <v>348</v>
      </c>
      <c r="E427">
        <f>IFERROR(MATCH(C427,'NCPF8745_MF_Extraction_1%FDR'!$A$2:$A$297,0),"No Match")</f>
        <v>26</v>
      </c>
      <c r="F427">
        <f>IFERROR(MATCH(C427,'NCPF8814_MF_Extraction_1%FDR'!$A$2:$A$249,0),"No Match")</f>
        <v>29</v>
      </c>
      <c r="G427" t="str">
        <f>VLOOKUP(C427,'NCPF8745_KH_Extraction_1%FDR'!$1:$1380,2,FALSE)</f>
        <v>Uncharacterized protein OS=Candida glabrata (strain ATCC 2001 / CBS 138 / JCM 3761 / NBRC 0622 / NRRL Y-65) GN=CAGL0K06149g PE=3 SV=1 - [Q6FMQ4_CANGA]</v>
      </c>
      <c r="H427" s="15">
        <f>VLOOKUP(C427,'NCPF8745_KH_Extraction_1%FDR'!$1:$1380,11,FALSE)</f>
        <v>15.80263984466</v>
      </c>
      <c r="I427" t="str">
        <f>VLOOKUP(C427,'NCPF8745_MF_Extraction_1%FDR'!$1:$297,2,FALSE)</f>
        <v>Uncharacterized protein OS=Candida glabrata (strain ATCC 2001 / CBS 138 / JCM 3761 / NBRC 0622 / NRRL Y-65) GN=CAGL0K06149g PE=3 SV=1 - [Q6FMQ4_CANGA]</v>
      </c>
      <c r="J427" s="15">
        <f>VLOOKUP(C427,'NCPF8745_MF_Extraction_1%FDR'!$1:$297,11,FALSE)</f>
        <v>15.80263984466</v>
      </c>
      <c r="K427" t="str">
        <f>VLOOKUP(C427,'NCPF8814_MF_Extraction_1%FDR'!$1:$249,2,FALSE)</f>
        <v>Uncharacterized protein OS=Candida glabrata (strain ATCC 2001 / CBS 138 / JCM 3761 / NBRC 0622 / NRRL Y-65) GN=CAGL0K06149g PE=3 SV=1 - [Q6FMQ4_CANGA]</v>
      </c>
      <c r="L427" s="15">
        <f>VLOOKUP(C427,'NCPF8814_MF_Extraction_1%FDR'!$1:$249,11,FALSE)</f>
        <v>15.80263984466</v>
      </c>
    </row>
    <row r="428" spans="1:12">
      <c r="A428" s="13" t="s">
        <v>1178</v>
      </c>
      <c r="C428" s="13" t="s">
        <v>1178</v>
      </c>
      <c r="D428">
        <f>IFERROR(MATCH(C428,'NCPF8745_KH_Extraction_1%FDR'!$A$2:$A$1380,0),"No Match")</f>
        <v>64</v>
      </c>
      <c r="E428" t="str">
        <f>IFERROR(MATCH(C428,'NCPF8745_MF_Extraction_1%FDR'!$A$2:$A$297,0),"No Match")</f>
        <v>No Match</v>
      </c>
      <c r="F428" t="str">
        <f>IFERROR(MATCH(C428,'NCPF8814_MF_Extraction_1%FDR'!$A$2:$A$249,0),"No Match")</f>
        <v>No Match</v>
      </c>
      <c r="G428" t="str">
        <f>VLOOKUP(C428,'NCPF8745_KH_Extraction_1%FDR'!$1:$1380,2,FALSE)</f>
        <v>Uncharacterized protein OS=Candida glabrata (strain ATCC 2001 / CBS 138 / JCM 3761 / NBRC 0622 / NRRL Y-65) GN=HSP60 PE=3 SV=1 - [Q6FMR2_CANGA]</v>
      </c>
      <c r="H428" s="15">
        <f>VLOOKUP(C428,'NCPF8745_KH_Extraction_1%FDR'!$1:$1380,11,FALSE)</f>
        <v>60.350635124660101</v>
      </c>
      <c r="I428" t="e">
        <f>VLOOKUP(C428,'NCPF8745_MF_Extraction_1%FDR'!$1:$297,2,FALSE)</f>
        <v>#N/A</v>
      </c>
      <c r="J428" s="15" t="e">
        <f>VLOOKUP(C428,'NCPF8745_MF_Extraction_1%FDR'!$1:$297,11,FALSE)</f>
        <v>#N/A</v>
      </c>
      <c r="K428" t="e">
        <f>VLOOKUP(C428,'NCPF8814_MF_Extraction_1%FDR'!$1:$249,2,FALSE)</f>
        <v>#N/A</v>
      </c>
      <c r="L428" s="15" t="e">
        <f>VLOOKUP(C428,'NCPF8814_MF_Extraction_1%FDR'!$1:$249,11,FALSE)</f>
        <v>#N/A</v>
      </c>
    </row>
    <row r="429" spans="1:12">
      <c r="A429" s="13" t="s">
        <v>1179</v>
      </c>
      <c r="C429" s="13" t="s">
        <v>1179</v>
      </c>
      <c r="D429">
        <f>IFERROR(MATCH(C429,'NCPF8745_KH_Extraction_1%FDR'!$A$2:$A$1380,0),"No Match")</f>
        <v>757</v>
      </c>
      <c r="E429" t="str">
        <f>IFERROR(MATCH(C429,'NCPF8745_MF_Extraction_1%FDR'!$A$2:$A$297,0),"No Match")</f>
        <v>No Match</v>
      </c>
      <c r="F429" t="str">
        <f>IFERROR(MATCH(C429,'NCPF8814_MF_Extraction_1%FDR'!$A$2:$A$249,0),"No Match")</f>
        <v>No Match</v>
      </c>
      <c r="G429" t="str">
        <f>VLOOKUP(C429,'NCPF8745_KH_Extraction_1%FDR'!$1:$1380,2,FALSE)</f>
        <v>Uncharacterized protein OS=Candida glabrata (strain ATCC 2001 / CBS 138 / JCM 3761 / NBRC 0622 / NRRL Y-65) GN=CAGL0K05753g PE=4 SV=1 - [Q6FMR8_CANGA]</v>
      </c>
      <c r="H429" s="15">
        <f>VLOOKUP(C429,'NCPF8745_KH_Extraction_1%FDR'!$1:$1380,11,FALSE)</f>
        <v>73.0180503846601</v>
      </c>
      <c r="I429" t="e">
        <f>VLOOKUP(C429,'NCPF8745_MF_Extraction_1%FDR'!$1:$297,2,FALSE)</f>
        <v>#N/A</v>
      </c>
      <c r="J429" s="15" t="e">
        <f>VLOOKUP(C429,'NCPF8745_MF_Extraction_1%FDR'!$1:$297,11,FALSE)</f>
        <v>#N/A</v>
      </c>
      <c r="K429" t="e">
        <f>VLOOKUP(C429,'NCPF8814_MF_Extraction_1%FDR'!$1:$249,2,FALSE)</f>
        <v>#N/A</v>
      </c>
      <c r="L429" s="15" t="e">
        <f>VLOOKUP(C429,'NCPF8814_MF_Extraction_1%FDR'!$1:$249,11,FALSE)</f>
        <v>#N/A</v>
      </c>
    </row>
    <row r="430" spans="1:12">
      <c r="A430" s="13" t="s">
        <v>1180</v>
      </c>
      <c r="C430" s="13" t="s">
        <v>1180</v>
      </c>
      <c r="D430">
        <f>IFERROR(MATCH(C430,'NCPF8745_KH_Extraction_1%FDR'!$A$2:$A$1380,0),"No Match")</f>
        <v>925</v>
      </c>
      <c r="E430">
        <f>IFERROR(MATCH(C430,'NCPF8745_MF_Extraction_1%FDR'!$A$2:$A$297,0),"No Match")</f>
        <v>208</v>
      </c>
      <c r="F430">
        <f>IFERROR(MATCH(C430,'NCPF8814_MF_Extraction_1%FDR'!$A$2:$A$249,0),"No Match")</f>
        <v>134</v>
      </c>
      <c r="G430" t="str">
        <f>VLOOKUP(C430,'NCPF8745_KH_Extraction_1%FDR'!$1:$1380,2,FALSE)</f>
        <v>Uncharacterized protein OS=Candida glabrata (strain ATCC 2001 / CBS 138 / JCM 3761 / NBRC 0622 / NRRL Y-65) GN=CAGL0K05731g PE=4 SV=1 - [Q6FMR9_CANGA]</v>
      </c>
      <c r="H430" s="15">
        <f>VLOOKUP(C430,'NCPF8745_KH_Extraction_1%FDR'!$1:$1380,11,FALSE)</f>
        <v>12.19295487466</v>
      </c>
      <c r="I430" t="str">
        <f>VLOOKUP(C430,'NCPF8745_MF_Extraction_1%FDR'!$1:$297,2,FALSE)</f>
        <v>Uncharacterized protein OS=Candida glabrata (strain ATCC 2001 / CBS 138 / JCM 3761 / NBRC 0622 / NRRL Y-65) GN=CAGL0K05731g PE=4 SV=1 - [Q6FMR9_CANGA]</v>
      </c>
      <c r="J430" s="15">
        <f>VLOOKUP(C430,'NCPF8745_MF_Extraction_1%FDR'!$1:$297,11,FALSE)</f>
        <v>12.19295487466</v>
      </c>
      <c r="K430" t="str">
        <f>VLOOKUP(C430,'NCPF8814_MF_Extraction_1%FDR'!$1:$249,2,FALSE)</f>
        <v>Uncharacterized protein OS=Candida glabrata (strain ATCC 2001 / CBS 138 / JCM 3761 / NBRC 0622 / NRRL Y-65) GN=CAGL0K05731g PE=4 SV=1 - [Q6FMR9_CANGA]</v>
      </c>
      <c r="L430" s="15">
        <f>VLOOKUP(C430,'NCPF8814_MF_Extraction_1%FDR'!$1:$249,11,FALSE)</f>
        <v>12.19295487466</v>
      </c>
    </row>
    <row r="431" spans="1:12">
      <c r="A431" s="13" t="s">
        <v>1182</v>
      </c>
      <c r="C431" s="13" t="s">
        <v>1182</v>
      </c>
      <c r="D431">
        <f>IFERROR(MATCH(C431,'NCPF8745_KH_Extraction_1%FDR'!$A$2:$A$1380,0),"No Match")</f>
        <v>837</v>
      </c>
      <c r="E431" t="str">
        <f>IFERROR(MATCH(C431,'NCPF8745_MF_Extraction_1%FDR'!$A$2:$A$297,0),"No Match")</f>
        <v>No Match</v>
      </c>
      <c r="F431" t="str">
        <f>IFERROR(MATCH(C431,'NCPF8814_MF_Extraction_1%FDR'!$A$2:$A$249,0),"No Match")</f>
        <v>No Match</v>
      </c>
      <c r="G431" t="str">
        <f>VLOOKUP(C431,'NCPF8745_KH_Extraction_1%FDR'!$1:$1380,2,FALSE)</f>
        <v>Uncharacterized protein OS=Candida glabrata (strain ATCC 2001 / CBS 138 / JCM 3761 / NBRC 0622 / NRRL Y-65) GN=CAGL0K05665g PE=3 SV=1 - [Q6FMS2_CANGA]</v>
      </c>
      <c r="H431" s="15">
        <f>VLOOKUP(C431,'NCPF8745_KH_Extraction_1%FDR'!$1:$1380,11,FALSE)</f>
        <v>42.92346583466</v>
      </c>
      <c r="I431" t="e">
        <f>VLOOKUP(C431,'NCPF8745_MF_Extraction_1%FDR'!$1:$297,2,FALSE)</f>
        <v>#N/A</v>
      </c>
      <c r="J431" s="15" t="e">
        <f>VLOOKUP(C431,'NCPF8745_MF_Extraction_1%FDR'!$1:$297,11,FALSE)</f>
        <v>#N/A</v>
      </c>
      <c r="K431" t="e">
        <f>VLOOKUP(C431,'NCPF8814_MF_Extraction_1%FDR'!$1:$249,2,FALSE)</f>
        <v>#N/A</v>
      </c>
      <c r="L431" s="15" t="e">
        <f>VLOOKUP(C431,'NCPF8814_MF_Extraction_1%FDR'!$1:$249,11,FALSE)</f>
        <v>#N/A</v>
      </c>
    </row>
    <row r="432" spans="1:12">
      <c r="A432" s="13" t="s">
        <v>1189</v>
      </c>
      <c r="C432" s="13" t="s">
        <v>1189</v>
      </c>
      <c r="D432">
        <f>IFERROR(MATCH(C432,'NCPF8745_KH_Extraction_1%FDR'!$A$2:$A$1380,0),"No Match")</f>
        <v>1135</v>
      </c>
      <c r="E432" t="str">
        <f>IFERROR(MATCH(C432,'NCPF8745_MF_Extraction_1%FDR'!$A$2:$A$297,0),"No Match")</f>
        <v>No Match</v>
      </c>
      <c r="F432" t="str">
        <f>IFERROR(MATCH(C432,'NCPF8814_MF_Extraction_1%FDR'!$A$2:$A$249,0),"No Match")</f>
        <v>No Match</v>
      </c>
      <c r="G432" t="str">
        <f>VLOOKUP(C432,'NCPF8745_KH_Extraction_1%FDR'!$1:$1380,2,FALSE)</f>
        <v>Uncharacterized protein OS=Candida glabrata (strain ATCC 2001 / CBS 138 / JCM 3761 / NBRC 0622 / NRRL Y-65) GN=VMA13 PE=4 SV=1 - [Q6FMT5_CANGA]</v>
      </c>
      <c r="H432" s="15">
        <f>VLOOKUP(C432,'NCPF8745_KH_Extraction_1%FDR'!$1:$1380,11,FALSE)</f>
        <v>58.001768304659898</v>
      </c>
      <c r="I432" t="e">
        <f>VLOOKUP(C432,'NCPF8745_MF_Extraction_1%FDR'!$1:$297,2,FALSE)</f>
        <v>#N/A</v>
      </c>
      <c r="J432" s="15" t="e">
        <f>VLOOKUP(C432,'NCPF8745_MF_Extraction_1%FDR'!$1:$297,11,FALSE)</f>
        <v>#N/A</v>
      </c>
      <c r="K432" t="e">
        <f>VLOOKUP(C432,'NCPF8814_MF_Extraction_1%FDR'!$1:$249,2,FALSE)</f>
        <v>#N/A</v>
      </c>
      <c r="L432" s="15" t="e">
        <f>VLOOKUP(C432,'NCPF8814_MF_Extraction_1%FDR'!$1:$249,11,FALSE)</f>
        <v>#N/A</v>
      </c>
    </row>
    <row r="433" spans="1:12">
      <c r="A433" s="13" t="s">
        <v>1190</v>
      </c>
      <c r="C433" s="13" t="s">
        <v>1190</v>
      </c>
      <c r="D433">
        <f>IFERROR(MATCH(C433,'NCPF8745_KH_Extraction_1%FDR'!$A$2:$A$1380,0),"No Match")</f>
        <v>218</v>
      </c>
      <c r="E433" t="str">
        <f>IFERROR(MATCH(C433,'NCPF8745_MF_Extraction_1%FDR'!$A$2:$A$297,0),"No Match")</f>
        <v>No Match</v>
      </c>
      <c r="F433" t="str">
        <f>IFERROR(MATCH(C433,'NCPF8814_MF_Extraction_1%FDR'!$A$2:$A$249,0),"No Match")</f>
        <v>No Match</v>
      </c>
      <c r="G433" t="str">
        <f>VLOOKUP(C433,'NCPF8745_KH_Extraction_1%FDR'!$1:$1380,2,FALSE)</f>
        <v>Glutamine synthetase OS=Candida glabrata (strain ATCC 2001 / CBS 138 / JCM 3761 / NBRC 0622 / NRRL Y-65) GN=GLN1 PE=3 SV=1 - [GLNA_CANGA]</v>
      </c>
      <c r="H433" s="15">
        <f>VLOOKUP(C433,'NCPF8745_KH_Extraction_1%FDR'!$1:$1380,11,FALSE)</f>
        <v>42.079462984659997</v>
      </c>
      <c r="I433" t="e">
        <f>VLOOKUP(C433,'NCPF8745_MF_Extraction_1%FDR'!$1:$297,2,FALSE)</f>
        <v>#N/A</v>
      </c>
      <c r="J433" s="15" t="e">
        <f>VLOOKUP(C433,'NCPF8745_MF_Extraction_1%FDR'!$1:$297,11,FALSE)</f>
        <v>#N/A</v>
      </c>
      <c r="K433" t="e">
        <f>VLOOKUP(C433,'NCPF8814_MF_Extraction_1%FDR'!$1:$249,2,FALSE)</f>
        <v>#N/A</v>
      </c>
      <c r="L433" s="15" t="e">
        <f>VLOOKUP(C433,'NCPF8814_MF_Extraction_1%FDR'!$1:$249,11,FALSE)</f>
        <v>#N/A</v>
      </c>
    </row>
    <row r="434" spans="1:12">
      <c r="A434" s="13" t="s">
        <v>1191</v>
      </c>
      <c r="C434" s="13" t="s">
        <v>1191</v>
      </c>
      <c r="D434">
        <f>IFERROR(MATCH(C434,'NCPF8745_KH_Extraction_1%FDR'!$A$2:$A$1380,0),"No Match")</f>
        <v>955</v>
      </c>
      <c r="E434" t="str">
        <f>IFERROR(MATCH(C434,'NCPF8745_MF_Extraction_1%FDR'!$A$2:$A$297,0),"No Match")</f>
        <v>No Match</v>
      </c>
      <c r="F434" t="str">
        <f>IFERROR(MATCH(C434,'NCPF8814_MF_Extraction_1%FDR'!$A$2:$A$249,0),"No Match")</f>
        <v>No Match</v>
      </c>
      <c r="G434" t="str">
        <f>VLOOKUP(C434,'NCPF8745_KH_Extraction_1%FDR'!$1:$1380,2,FALSE)</f>
        <v>Uncharacterized protein OS=Candida glabrata (strain ATCC 2001 / CBS 138 / JCM 3761 / NBRC 0622 / NRRL Y-65) GN=CAGL0K05335g PE=3 SV=1 - [Q6FMT7_CANGA]</v>
      </c>
      <c r="H434" s="15">
        <f>VLOOKUP(C434,'NCPF8745_KH_Extraction_1%FDR'!$1:$1380,11,FALSE)</f>
        <v>59.161655394660102</v>
      </c>
      <c r="I434" t="e">
        <f>VLOOKUP(C434,'NCPF8745_MF_Extraction_1%FDR'!$1:$297,2,FALSE)</f>
        <v>#N/A</v>
      </c>
      <c r="J434" s="15" t="e">
        <f>VLOOKUP(C434,'NCPF8745_MF_Extraction_1%FDR'!$1:$297,11,FALSE)</f>
        <v>#N/A</v>
      </c>
      <c r="K434" t="e">
        <f>VLOOKUP(C434,'NCPF8814_MF_Extraction_1%FDR'!$1:$249,2,FALSE)</f>
        <v>#N/A</v>
      </c>
      <c r="L434" s="15" t="e">
        <f>VLOOKUP(C434,'NCPF8814_MF_Extraction_1%FDR'!$1:$249,11,FALSE)</f>
        <v>#N/A</v>
      </c>
    </row>
    <row r="435" spans="1:12">
      <c r="A435" s="13" t="s">
        <v>1192</v>
      </c>
      <c r="C435" s="13" t="s">
        <v>1192</v>
      </c>
      <c r="D435">
        <f>IFERROR(MATCH(C435,'NCPF8745_KH_Extraction_1%FDR'!$A$2:$A$1380,0),"No Match")</f>
        <v>295</v>
      </c>
      <c r="E435" t="str">
        <f>IFERROR(MATCH(C435,'NCPF8745_MF_Extraction_1%FDR'!$A$2:$A$297,0),"No Match")</f>
        <v>No Match</v>
      </c>
      <c r="F435" t="str">
        <f>IFERROR(MATCH(C435,'NCPF8814_MF_Extraction_1%FDR'!$A$2:$A$249,0),"No Match")</f>
        <v>No Match</v>
      </c>
      <c r="G435" t="str">
        <f>VLOOKUP(C435,'NCPF8745_KH_Extraction_1%FDR'!$1:$1380,2,FALSE)</f>
        <v>Uncharacterized protein OS=Candida glabrata (strain ATCC 2001 / CBS 138 / JCM 3761 / NBRC 0622 / NRRL Y-65) GN=CAGL0K05313g PE=3 SV=1 - [Q6FMT8_CANGA]</v>
      </c>
      <c r="H435" s="15">
        <f>VLOOKUP(C435,'NCPF8745_KH_Extraction_1%FDR'!$1:$1380,11,FALSE)</f>
        <v>57.088589824659998</v>
      </c>
      <c r="I435" t="e">
        <f>VLOOKUP(C435,'NCPF8745_MF_Extraction_1%FDR'!$1:$297,2,FALSE)</f>
        <v>#N/A</v>
      </c>
      <c r="J435" s="15" t="e">
        <f>VLOOKUP(C435,'NCPF8745_MF_Extraction_1%FDR'!$1:$297,11,FALSE)</f>
        <v>#N/A</v>
      </c>
      <c r="K435" t="e">
        <f>VLOOKUP(C435,'NCPF8814_MF_Extraction_1%FDR'!$1:$249,2,FALSE)</f>
        <v>#N/A</v>
      </c>
      <c r="L435" s="15" t="e">
        <f>VLOOKUP(C435,'NCPF8814_MF_Extraction_1%FDR'!$1:$249,11,FALSE)</f>
        <v>#N/A</v>
      </c>
    </row>
    <row r="436" spans="1:12">
      <c r="A436" s="13" t="s">
        <v>1193</v>
      </c>
      <c r="C436" s="13" t="s">
        <v>1193</v>
      </c>
      <c r="D436">
        <f>IFERROR(MATCH(C436,'NCPF8745_KH_Extraction_1%FDR'!$A$2:$A$1380,0),"No Match")</f>
        <v>1250</v>
      </c>
      <c r="E436" t="str">
        <f>IFERROR(MATCH(C436,'NCPF8745_MF_Extraction_1%FDR'!$A$2:$A$297,0),"No Match")</f>
        <v>No Match</v>
      </c>
      <c r="F436" t="str">
        <f>IFERROR(MATCH(C436,'NCPF8814_MF_Extraction_1%FDR'!$A$2:$A$249,0),"No Match")</f>
        <v>No Match</v>
      </c>
      <c r="G436" t="str">
        <f>VLOOKUP(C436,'NCPF8745_KH_Extraction_1%FDR'!$1:$1380,2,FALSE)</f>
        <v>Uncharacterized protein OS=Candida glabrata (strain ATCC 2001 / CBS 138 / JCM 3761 / NBRC 0622 / NRRL Y-65) GN=SRO7 PE=4 SV=1 - [Q6FMT9_CANGA]</v>
      </c>
      <c r="H436" s="15">
        <f>VLOOKUP(C436,'NCPF8745_KH_Extraction_1%FDR'!$1:$1380,11,FALSE)</f>
        <v>117.16609539466</v>
      </c>
      <c r="I436" t="e">
        <f>VLOOKUP(C436,'NCPF8745_MF_Extraction_1%FDR'!$1:$297,2,FALSE)</f>
        <v>#N/A</v>
      </c>
      <c r="J436" s="15" t="e">
        <f>VLOOKUP(C436,'NCPF8745_MF_Extraction_1%FDR'!$1:$297,11,FALSE)</f>
        <v>#N/A</v>
      </c>
      <c r="K436" t="e">
        <f>VLOOKUP(C436,'NCPF8814_MF_Extraction_1%FDR'!$1:$249,2,FALSE)</f>
        <v>#N/A</v>
      </c>
      <c r="L436" s="15" t="e">
        <f>VLOOKUP(C436,'NCPF8814_MF_Extraction_1%FDR'!$1:$249,11,FALSE)</f>
        <v>#N/A</v>
      </c>
    </row>
    <row r="437" spans="1:12">
      <c r="A437" s="13" t="s">
        <v>1195</v>
      </c>
      <c r="C437" s="13" t="s">
        <v>1195</v>
      </c>
      <c r="D437">
        <f>IFERROR(MATCH(C437,'NCPF8745_KH_Extraction_1%FDR'!$A$2:$A$1380,0),"No Match")</f>
        <v>1108</v>
      </c>
      <c r="E437" t="str">
        <f>IFERROR(MATCH(C437,'NCPF8745_MF_Extraction_1%FDR'!$A$2:$A$297,0),"No Match")</f>
        <v>No Match</v>
      </c>
      <c r="F437" t="str">
        <f>IFERROR(MATCH(C437,'NCPF8814_MF_Extraction_1%FDR'!$A$2:$A$249,0),"No Match")</f>
        <v>No Match</v>
      </c>
      <c r="G437" t="str">
        <f>VLOOKUP(C437,'NCPF8745_KH_Extraction_1%FDR'!$1:$1380,2,FALSE)</f>
        <v>Uncharacterized protein OS=Candida glabrata (strain ATCC 2001 / CBS 138 / JCM 3761 / NBRC 0622 / NRRL Y-65) GN=CAGL0K05225g PE=4 SV=1 - [Q6FMU2_CANGA]</v>
      </c>
      <c r="H437" s="15">
        <f>VLOOKUP(C437,'NCPF8745_KH_Extraction_1%FDR'!$1:$1380,11,FALSE)</f>
        <v>102.53679484465999</v>
      </c>
      <c r="I437" t="e">
        <f>VLOOKUP(C437,'NCPF8745_MF_Extraction_1%FDR'!$1:$297,2,FALSE)</f>
        <v>#N/A</v>
      </c>
      <c r="J437" s="15" t="e">
        <f>VLOOKUP(C437,'NCPF8745_MF_Extraction_1%FDR'!$1:$297,11,FALSE)</f>
        <v>#N/A</v>
      </c>
      <c r="K437" t="e">
        <f>VLOOKUP(C437,'NCPF8814_MF_Extraction_1%FDR'!$1:$249,2,FALSE)</f>
        <v>#N/A</v>
      </c>
      <c r="L437" s="15" t="e">
        <f>VLOOKUP(C437,'NCPF8814_MF_Extraction_1%FDR'!$1:$249,11,FALSE)</f>
        <v>#N/A</v>
      </c>
    </row>
    <row r="438" spans="1:12">
      <c r="A438" s="13" t="s">
        <v>1197</v>
      </c>
      <c r="C438" s="13" t="s">
        <v>1197</v>
      </c>
      <c r="D438">
        <f>IFERROR(MATCH(C438,'NCPF8745_KH_Extraction_1%FDR'!$A$2:$A$1380,0),"No Match")</f>
        <v>243</v>
      </c>
      <c r="E438" t="str">
        <f>IFERROR(MATCH(C438,'NCPF8745_MF_Extraction_1%FDR'!$A$2:$A$297,0),"No Match")</f>
        <v>No Match</v>
      </c>
      <c r="F438" t="str">
        <f>IFERROR(MATCH(C438,'NCPF8814_MF_Extraction_1%FDR'!$A$2:$A$249,0),"No Match")</f>
        <v>No Match</v>
      </c>
      <c r="G438" t="str">
        <f>VLOOKUP(C438,'NCPF8745_KH_Extraction_1%FDR'!$1:$1380,2,FALSE)</f>
        <v>Uncharacterized protein OS=Candida glabrata (strain ATCC 2001 / CBS 138 / JCM 3761 / NBRC 0622 / NRRL Y-65) GN=CAGL0K05137g PE=4 SV=1 - [Q6FMU4_CANGA]</v>
      </c>
      <c r="H438" s="15">
        <f>VLOOKUP(C438,'NCPF8745_KH_Extraction_1%FDR'!$1:$1380,11,FALSE)</f>
        <v>136.47717416466</v>
      </c>
      <c r="I438" t="e">
        <f>VLOOKUP(C438,'NCPF8745_MF_Extraction_1%FDR'!$1:$297,2,FALSE)</f>
        <v>#N/A</v>
      </c>
      <c r="J438" s="15" t="e">
        <f>VLOOKUP(C438,'NCPF8745_MF_Extraction_1%FDR'!$1:$297,11,FALSE)</f>
        <v>#N/A</v>
      </c>
      <c r="K438" t="e">
        <f>VLOOKUP(C438,'NCPF8814_MF_Extraction_1%FDR'!$1:$249,2,FALSE)</f>
        <v>#N/A</v>
      </c>
      <c r="L438" s="15" t="e">
        <f>VLOOKUP(C438,'NCPF8814_MF_Extraction_1%FDR'!$1:$249,11,FALSE)</f>
        <v>#N/A</v>
      </c>
    </row>
    <row r="439" spans="1:12">
      <c r="A439" s="13" t="s">
        <v>1198</v>
      </c>
      <c r="C439" s="13" t="s">
        <v>1198</v>
      </c>
      <c r="D439">
        <f>IFERROR(MATCH(C439,'NCPF8745_KH_Extraction_1%FDR'!$A$2:$A$1380,0),"No Match")</f>
        <v>1018</v>
      </c>
      <c r="E439" t="str">
        <f>IFERROR(MATCH(C439,'NCPF8745_MF_Extraction_1%FDR'!$A$2:$A$297,0),"No Match")</f>
        <v>No Match</v>
      </c>
      <c r="F439" t="str">
        <f>IFERROR(MATCH(C439,'NCPF8814_MF_Extraction_1%FDR'!$A$2:$A$249,0),"No Match")</f>
        <v>No Match</v>
      </c>
      <c r="G439" t="str">
        <f>VLOOKUP(C439,'NCPF8745_KH_Extraction_1%FDR'!$1:$1380,2,FALSE)</f>
        <v>Uncharacterized protein OS=Candida glabrata (strain ATCC 2001 / CBS 138 / JCM 3761 / NBRC 0622 / NRRL Y-65) GN=CAGL0K05093g PE=3 SV=1 - [Q6FMU6_CANGA]</v>
      </c>
      <c r="H439" s="15">
        <f>VLOOKUP(C439,'NCPF8745_KH_Extraction_1%FDR'!$1:$1380,11,FALSE)</f>
        <v>80.287769894660101</v>
      </c>
      <c r="I439" t="e">
        <f>VLOOKUP(C439,'NCPF8745_MF_Extraction_1%FDR'!$1:$297,2,FALSE)</f>
        <v>#N/A</v>
      </c>
      <c r="J439" s="15" t="e">
        <f>VLOOKUP(C439,'NCPF8745_MF_Extraction_1%FDR'!$1:$297,11,FALSE)</f>
        <v>#N/A</v>
      </c>
      <c r="K439" t="e">
        <f>VLOOKUP(C439,'NCPF8814_MF_Extraction_1%FDR'!$1:$249,2,FALSE)</f>
        <v>#N/A</v>
      </c>
      <c r="L439" s="15" t="e">
        <f>VLOOKUP(C439,'NCPF8814_MF_Extraction_1%FDR'!$1:$249,11,FALSE)</f>
        <v>#N/A</v>
      </c>
    </row>
    <row r="440" spans="1:12">
      <c r="A440" s="13" t="s">
        <v>1200</v>
      </c>
      <c r="C440" s="13" t="s">
        <v>1200</v>
      </c>
      <c r="D440">
        <f>IFERROR(MATCH(C440,'NCPF8745_KH_Extraction_1%FDR'!$A$2:$A$1380,0),"No Match")</f>
        <v>249</v>
      </c>
      <c r="E440" t="str">
        <f>IFERROR(MATCH(C440,'NCPF8745_MF_Extraction_1%FDR'!$A$2:$A$297,0),"No Match")</f>
        <v>No Match</v>
      </c>
      <c r="F440" t="str">
        <f>IFERROR(MATCH(C440,'NCPF8814_MF_Extraction_1%FDR'!$A$2:$A$249,0),"No Match")</f>
        <v>No Match</v>
      </c>
      <c r="G440" t="str">
        <f>VLOOKUP(C440,'NCPF8745_KH_Extraction_1%FDR'!$1:$1380,2,FALSE)</f>
        <v>Adenylosuccinate synthetase OS=Candida glabrata (strain ATCC 2001 / CBS 138 / JCM 3761 / NBRC 0622 / NRRL Y-65) GN=CAGL0K05027g PE=3 SV=1 - [PURA_CANGA]</v>
      </c>
      <c r="H440" s="15">
        <f>VLOOKUP(C440,'NCPF8745_KH_Extraction_1%FDR'!$1:$1380,11,FALSE)</f>
        <v>48.205937104660002</v>
      </c>
      <c r="I440" t="e">
        <f>VLOOKUP(C440,'NCPF8745_MF_Extraction_1%FDR'!$1:$297,2,FALSE)</f>
        <v>#N/A</v>
      </c>
      <c r="J440" s="15" t="e">
        <f>VLOOKUP(C440,'NCPF8745_MF_Extraction_1%FDR'!$1:$297,11,FALSE)</f>
        <v>#N/A</v>
      </c>
      <c r="K440" t="e">
        <f>VLOOKUP(C440,'NCPF8814_MF_Extraction_1%FDR'!$1:$249,2,FALSE)</f>
        <v>#N/A</v>
      </c>
      <c r="L440" s="15" t="e">
        <f>VLOOKUP(C440,'NCPF8814_MF_Extraction_1%FDR'!$1:$249,11,FALSE)</f>
        <v>#N/A</v>
      </c>
    </row>
    <row r="441" spans="1:12">
      <c r="A441" s="13" t="s">
        <v>4550</v>
      </c>
      <c r="C441" s="13" t="s">
        <v>4550</v>
      </c>
      <c r="D441" t="str">
        <f>IFERROR(MATCH(C441,'NCPF8745_KH_Extraction_1%FDR'!$A$2:$A$1380,0),"No Match")</f>
        <v>No Match</v>
      </c>
      <c r="E441">
        <f>IFERROR(MATCH(C441,'NCPF8745_MF_Extraction_1%FDR'!$A$2:$A$297,0),"No Match")</f>
        <v>143</v>
      </c>
      <c r="F441">
        <f>IFERROR(MATCH(C441,'NCPF8814_MF_Extraction_1%FDR'!$A$2:$A$249,0),"No Match")</f>
        <v>128</v>
      </c>
      <c r="G441" t="e">
        <f>VLOOKUP(C441,'NCPF8745_KH_Extraction_1%FDR'!$1:$1380,2,FALSE)</f>
        <v>#N/A</v>
      </c>
      <c r="H441" s="15" t="e">
        <f>VLOOKUP(C441,'NCPF8745_KH_Extraction_1%FDR'!$1:$1380,11,FALSE)</f>
        <v>#N/A</v>
      </c>
      <c r="I441" t="str">
        <f>VLOOKUP(C441,'NCPF8745_MF_Extraction_1%FDR'!$1:$297,2,FALSE)</f>
        <v>Uncharacterized protein OS=Candida glabrata (strain ATCC 2001 / CBS 138 / JCM 3761 / NBRC 0622 / NRRL Y-65) GN=CAGL0K04719g PE=4 SV=1 - [Q6FMW3_CANGA]</v>
      </c>
      <c r="J441" s="15">
        <f>VLOOKUP(C441,'NCPF8745_MF_Extraction_1%FDR'!$1:$297,11,FALSE)</f>
        <v>16.984734954659999</v>
      </c>
      <c r="K441" t="str">
        <f>VLOOKUP(C441,'NCPF8814_MF_Extraction_1%FDR'!$1:$249,2,FALSE)</f>
        <v>Uncharacterized protein OS=Candida glabrata (strain ATCC 2001 / CBS 138 / JCM 3761 / NBRC 0622 / NRRL Y-65) GN=CAGL0K04719g PE=4 SV=1 - [Q6FMW3_CANGA]</v>
      </c>
      <c r="L441" s="15">
        <f>VLOOKUP(C441,'NCPF8814_MF_Extraction_1%FDR'!$1:$249,11,FALSE)</f>
        <v>16.984734954659999</v>
      </c>
    </row>
    <row r="442" spans="1:12">
      <c r="A442" s="13" t="s">
        <v>1203</v>
      </c>
      <c r="C442" s="13" t="s">
        <v>1203</v>
      </c>
      <c r="D442">
        <f>IFERROR(MATCH(C442,'NCPF8745_KH_Extraction_1%FDR'!$A$2:$A$1380,0),"No Match")</f>
        <v>378</v>
      </c>
      <c r="E442">
        <f>IFERROR(MATCH(C442,'NCPF8745_MF_Extraction_1%FDR'!$A$2:$A$297,0),"No Match")</f>
        <v>98</v>
      </c>
      <c r="F442" t="str">
        <f>IFERROR(MATCH(C442,'NCPF8814_MF_Extraction_1%FDR'!$A$2:$A$249,0),"No Match")</f>
        <v>No Match</v>
      </c>
      <c r="G442" t="str">
        <f>VLOOKUP(C442,'NCPF8745_KH_Extraction_1%FDR'!$1:$1380,2,FALSE)</f>
        <v>40S ribosomal protein S22 OS=Candida glabrata (strain ATCC 2001 / CBS 138 / JCM 3761 / NBRC 0622 / NRRL Y-65) GN=RPS22 PE=3 SV=3 - [RS22_CANGA]</v>
      </c>
      <c r="H442" s="15">
        <f>VLOOKUP(C442,'NCPF8745_KH_Extraction_1%FDR'!$1:$1380,11,FALSE)</f>
        <v>14.644868564659999</v>
      </c>
      <c r="I442" t="str">
        <f>VLOOKUP(C442,'NCPF8745_MF_Extraction_1%FDR'!$1:$297,2,FALSE)</f>
        <v>40S ribosomal protein S22 OS=Candida glabrata (strain ATCC 2001 / CBS 138 / JCM 3761 / NBRC 0622 / NRRL Y-65) GN=RPS22 PE=3 SV=3 - [RS22_CANGA]</v>
      </c>
      <c r="J442" s="15">
        <f>VLOOKUP(C442,'NCPF8745_MF_Extraction_1%FDR'!$1:$297,11,FALSE)</f>
        <v>14.644868564659999</v>
      </c>
      <c r="K442" t="e">
        <f>VLOOKUP(C442,'NCPF8814_MF_Extraction_1%FDR'!$1:$249,2,FALSE)</f>
        <v>#N/A</v>
      </c>
      <c r="L442" s="15" t="e">
        <f>VLOOKUP(C442,'NCPF8814_MF_Extraction_1%FDR'!$1:$249,11,FALSE)</f>
        <v>#N/A</v>
      </c>
    </row>
    <row r="443" spans="1:12">
      <c r="A443" s="13" t="s">
        <v>1205</v>
      </c>
      <c r="C443" s="13" t="s">
        <v>1205</v>
      </c>
      <c r="D443">
        <f>IFERROR(MATCH(C443,'NCPF8745_KH_Extraction_1%FDR'!$A$2:$A$1380,0),"No Match")</f>
        <v>46</v>
      </c>
      <c r="E443" t="str">
        <f>IFERROR(MATCH(C443,'NCPF8745_MF_Extraction_1%FDR'!$A$2:$A$297,0),"No Match")</f>
        <v>No Match</v>
      </c>
      <c r="F443" t="str">
        <f>IFERROR(MATCH(C443,'NCPF8814_MF_Extraction_1%FDR'!$A$2:$A$249,0),"No Match")</f>
        <v>No Match</v>
      </c>
      <c r="G443" t="str">
        <f>VLOOKUP(C443,'NCPF8745_KH_Extraction_1%FDR'!$1:$1380,2,FALSE)</f>
        <v>Uncharacterized protein OS=Candida glabrata (strain ATCC 2001 / CBS 138 / JCM 3761 / NBRC 0622 / NRRL Y-65) GN=CAGL0K04499g PE=3 SV=1 - [Q6FMX3_CANGA]</v>
      </c>
      <c r="H443" s="15">
        <f>VLOOKUP(C443,'NCPF8745_KH_Extraction_1%FDR'!$1:$1380,11,FALSE)</f>
        <v>147.18662758465999</v>
      </c>
      <c r="I443" t="e">
        <f>VLOOKUP(C443,'NCPF8745_MF_Extraction_1%FDR'!$1:$297,2,FALSE)</f>
        <v>#N/A</v>
      </c>
      <c r="J443" s="15" t="e">
        <f>VLOOKUP(C443,'NCPF8745_MF_Extraction_1%FDR'!$1:$297,11,FALSE)</f>
        <v>#N/A</v>
      </c>
      <c r="K443" t="e">
        <f>VLOOKUP(C443,'NCPF8814_MF_Extraction_1%FDR'!$1:$249,2,FALSE)</f>
        <v>#N/A</v>
      </c>
      <c r="L443" s="15" t="e">
        <f>VLOOKUP(C443,'NCPF8814_MF_Extraction_1%FDR'!$1:$249,11,FALSE)</f>
        <v>#N/A</v>
      </c>
    </row>
    <row r="444" spans="1:12">
      <c r="A444" s="13" t="s">
        <v>1207</v>
      </c>
      <c r="C444" s="13" t="s">
        <v>1207</v>
      </c>
      <c r="D444">
        <f>IFERROR(MATCH(C444,'NCPF8745_KH_Extraction_1%FDR'!$A$2:$A$1380,0),"No Match")</f>
        <v>888</v>
      </c>
      <c r="E444" t="str">
        <f>IFERROR(MATCH(C444,'NCPF8745_MF_Extraction_1%FDR'!$A$2:$A$297,0),"No Match")</f>
        <v>No Match</v>
      </c>
      <c r="F444" t="str">
        <f>IFERROR(MATCH(C444,'NCPF8814_MF_Extraction_1%FDR'!$A$2:$A$249,0),"No Match")</f>
        <v>No Match</v>
      </c>
      <c r="G444" t="str">
        <f>VLOOKUP(C444,'NCPF8745_KH_Extraction_1%FDR'!$1:$1380,2,FALSE)</f>
        <v>Uncharacterized protein OS=Candida glabrata (strain ATCC 2001 / CBS 138 / JCM 3761 / NBRC 0622 / NRRL Y-65) GN=CAGL0K04345g PE=4 SV=1 - [Q6FMY0_CANGA]</v>
      </c>
      <c r="H444" s="15">
        <f>VLOOKUP(C444,'NCPF8745_KH_Extraction_1%FDR'!$1:$1380,11,FALSE)</f>
        <v>71.731628654660099</v>
      </c>
      <c r="I444" t="e">
        <f>VLOOKUP(C444,'NCPF8745_MF_Extraction_1%FDR'!$1:$297,2,FALSE)</f>
        <v>#N/A</v>
      </c>
      <c r="J444" s="15" t="e">
        <f>VLOOKUP(C444,'NCPF8745_MF_Extraction_1%FDR'!$1:$297,11,FALSE)</f>
        <v>#N/A</v>
      </c>
      <c r="K444" t="e">
        <f>VLOOKUP(C444,'NCPF8814_MF_Extraction_1%FDR'!$1:$249,2,FALSE)</f>
        <v>#N/A</v>
      </c>
      <c r="L444" s="15" t="e">
        <f>VLOOKUP(C444,'NCPF8814_MF_Extraction_1%FDR'!$1:$249,11,FALSE)</f>
        <v>#N/A</v>
      </c>
    </row>
    <row r="445" spans="1:12">
      <c r="A445" s="13" t="s">
        <v>1208</v>
      </c>
      <c r="C445" s="13" t="s">
        <v>1208</v>
      </c>
      <c r="D445">
        <f>IFERROR(MATCH(C445,'NCPF8745_KH_Extraction_1%FDR'!$A$2:$A$1380,0),"No Match")</f>
        <v>1178</v>
      </c>
      <c r="E445" t="str">
        <f>IFERROR(MATCH(C445,'NCPF8745_MF_Extraction_1%FDR'!$A$2:$A$297,0),"No Match")</f>
        <v>No Match</v>
      </c>
      <c r="F445" t="str">
        <f>IFERROR(MATCH(C445,'NCPF8814_MF_Extraction_1%FDR'!$A$2:$A$249,0),"No Match")</f>
        <v>No Match</v>
      </c>
      <c r="G445" t="str">
        <f>VLOOKUP(C445,'NCPF8745_KH_Extraction_1%FDR'!$1:$1380,2,FALSE)</f>
        <v>Uncharacterized protein OS=Candida glabrata (strain ATCC 2001 / CBS 138 / JCM 3761 / NBRC 0622 / NRRL Y-65) GN=SCM4 PE=4 SV=1 - [Q6FMY3_CANGA]</v>
      </c>
      <c r="H445" s="15">
        <f>VLOOKUP(C445,'NCPF8745_KH_Extraction_1%FDR'!$1:$1380,11,FALSE)</f>
        <v>19.072732584659999</v>
      </c>
      <c r="I445" t="e">
        <f>VLOOKUP(C445,'NCPF8745_MF_Extraction_1%FDR'!$1:$297,2,FALSE)</f>
        <v>#N/A</v>
      </c>
      <c r="J445" s="15" t="e">
        <f>VLOOKUP(C445,'NCPF8745_MF_Extraction_1%FDR'!$1:$297,11,FALSE)</f>
        <v>#N/A</v>
      </c>
      <c r="K445" t="e">
        <f>VLOOKUP(C445,'NCPF8814_MF_Extraction_1%FDR'!$1:$249,2,FALSE)</f>
        <v>#N/A</v>
      </c>
      <c r="L445" s="15" t="e">
        <f>VLOOKUP(C445,'NCPF8814_MF_Extraction_1%FDR'!$1:$249,11,FALSE)</f>
        <v>#N/A</v>
      </c>
    </row>
    <row r="446" spans="1:12">
      <c r="A446" s="13" t="s">
        <v>1209</v>
      </c>
      <c r="C446" s="13" t="s">
        <v>1209</v>
      </c>
      <c r="D446">
        <f>IFERROR(MATCH(C446,'NCPF8745_KH_Extraction_1%FDR'!$A$2:$A$1380,0),"No Match")</f>
        <v>234</v>
      </c>
      <c r="E446" t="str">
        <f>IFERROR(MATCH(C446,'NCPF8745_MF_Extraction_1%FDR'!$A$2:$A$297,0),"No Match")</f>
        <v>No Match</v>
      </c>
      <c r="F446" t="str">
        <f>IFERROR(MATCH(C446,'NCPF8814_MF_Extraction_1%FDR'!$A$2:$A$249,0),"No Match")</f>
        <v>No Match</v>
      </c>
      <c r="G446" t="str">
        <f>VLOOKUP(C446,'NCPF8745_KH_Extraction_1%FDR'!$1:$1380,2,FALSE)</f>
        <v>Transaldolase OS=Candida glabrata (strain ATCC 2001 / CBS 138 / JCM 3761 / NBRC 0622 / NRRL Y-65) GN=CAGL0K04235g PE=4 SV=1 - [Q6FMY5_CANGA]</v>
      </c>
      <c r="H446" s="15">
        <f>VLOOKUP(C446,'NCPF8745_KH_Extraction_1%FDR'!$1:$1380,11,FALSE)</f>
        <v>36.772064764660001</v>
      </c>
      <c r="I446" t="e">
        <f>VLOOKUP(C446,'NCPF8745_MF_Extraction_1%FDR'!$1:$297,2,FALSE)</f>
        <v>#N/A</v>
      </c>
      <c r="J446" s="15" t="e">
        <f>VLOOKUP(C446,'NCPF8745_MF_Extraction_1%FDR'!$1:$297,11,FALSE)</f>
        <v>#N/A</v>
      </c>
      <c r="K446" t="e">
        <f>VLOOKUP(C446,'NCPF8814_MF_Extraction_1%FDR'!$1:$249,2,FALSE)</f>
        <v>#N/A</v>
      </c>
      <c r="L446" s="15" t="e">
        <f>VLOOKUP(C446,'NCPF8814_MF_Extraction_1%FDR'!$1:$249,11,FALSE)</f>
        <v>#N/A</v>
      </c>
    </row>
    <row r="447" spans="1:12">
      <c r="A447" s="13" t="s">
        <v>1210</v>
      </c>
      <c r="C447" s="13" t="s">
        <v>1210</v>
      </c>
      <c r="D447">
        <f>IFERROR(MATCH(C447,'NCPF8745_KH_Extraction_1%FDR'!$A$2:$A$1380,0),"No Match")</f>
        <v>627</v>
      </c>
      <c r="E447">
        <f>IFERROR(MATCH(C447,'NCPF8745_MF_Extraction_1%FDR'!$A$2:$A$297,0),"No Match")</f>
        <v>135</v>
      </c>
      <c r="F447">
        <f>IFERROR(MATCH(C447,'NCPF8814_MF_Extraction_1%FDR'!$A$2:$A$249,0),"No Match")</f>
        <v>88</v>
      </c>
      <c r="G447" t="str">
        <f>VLOOKUP(C447,'NCPF8745_KH_Extraction_1%FDR'!$1:$1380,2,FALSE)</f>
        <v>Uncharacterized protein OS=Candida glabrata (strain ATCC 2001 / CBS 138 / JCM 3761 / NBRC 0622 / NRRL Y-65) GN=CAGL0K04125g PE=4 SV=1 - [Q6FMZ0_CANGA]</v>
      </c>
      <c r="H447" s="15">
        <f>VLOOKUP(C447,'NCPF8745_KH_Extraction_1%FDR'!$1:$1380,11,FALSE)</f>
        <v>10.086056444660001</v>
      </c>
      <c r="I447" t="str">
        <f>VLOOKUP(C447,'NCPF8745_MF_Extraction_1%FDR'!$1:$297,2,FALSE)</f>
        <v>Uncharacterized protein OS=Candida glabrata (strain ATCC 2001 / CBS 138 / JCM 3761 / NBRC 0622 / NRRL Y-65) GN=CAGL0K04125g PE=4 SV=1 - [Q6FMZ0_CANGA]</v>
      </c>
      <c r="J447" s="15">
        <f>VLOOKUP(C447,'NCPF8745_MF_Extraction_1%FDR'!$1:$297,11,FALSE)</f>
        <v>10.086056444660001</v>
      </c>
      <c r="K447" t="str">
        <f>VLOOKUP(C447,'NCPF8814_MF_Extraction_1%FDR'!$1:$249,2,FALSE)</f>
        <v>Uncharacterized protein OS=Candida glabrata (strain ATCC 2001 / CBS 138 / JCM 3761 / NBRC 0622 / NRRL Y-65) GN=CAGL0K04125g PE=4 SV=1 - [Q6FMZ0_CANGA]</v>
      </c>
      <c r="L447" s="15">
        <f>VLOOKUP(C447,'NCPF8814_MF_Extraction_1%FDR'!$1:$249,11,FALSE)</f>
        <v>10.086056444660001</v>
      </c>
    </row>
    <row r="448" spans="1:12">
      <c r="A448" s="13" t="s">
        <v>1211</v>
      </c>
      <c r="C448" s="13" t="s">
        <v>1211</v>
      </c>
      <c r="D448">
        <f>IFERROR(MATCH(C448,'NCPF8745_KH_Extraction_1%FDR'!$A$2:$A$1380,0),"No Match")</f>
        <v>1294</v>
      </c>
      <c r="E448" t="str">
        <f>IFERROR(MATCH(C448,'NCPF8745_MF_Extraction_1%FDR'!$A$2:$A$297,0),"No Match")</f>
        <v>No Match</v>
      </c>
      <c r="F448" t="str">
        <f>IFERROR(MATCH(C448,'NCPF8814_MF_Extraction_1%FDR'!$A$2:$A$249,0),"No Match")</f>
        <v>No Match</v>
      </c>
      <c r="G448" t="str">
        <f>VLOOKUP(C448,'NCPF8745_KH_Extraction_1%FDR'!$1:$1380,2,FALSE)</f>
        <v>Mitochondrial import inner membrane translocase subunit TIM21 OS=Candida glabrata (strain ATCC 2001 / CBS 138 / JCM 3761 / NBRC 0622 / NRRL Y-65) GN=TIM21 PE=3 SV=1 - [TIM21_CANGA]</v>
      </c>
      <c r="H448" s="15">
        <f>VLOOKUP(C448,'NCPF8745_KH_Extraction_1%FDR'!$1:$1380,11,FALSE)</f>
        <v>24.65525347466</v>
      </c>
      <c r="I448" t="e">
        <f>VLOOKUP(C448,'NCPF8745_MF_Extraction_1%FDR'!$1:$297,2,FALSE)</f>
        <v>#N/A</v>
      </c>
      <c r="J448" s="15" t="e">
        <f>VLOOKUP(C448,'NCPF8745_MF_Extraction_1%FDR'!$1:$297,11,FALSE)</f>
        <v>#N/A</v>
      </c>
      <c r="K448" t="e">
        <f>VLOOKUP(C448,'NCPF8814_MF_Extraction_1%FDR'!$1:$249,2,FALSE)</f>
        <v>#N/A</v>
      </c>
      <c r="L448" s="15" t="e">
        <f>VLOOKUP(C448,'NCPF8814_MF_Extraction_1%FDR'!$1:$249,11,FALSE)</f>
        <v>#N/A</v>
      </c>
    </row>
    <row r="449" spans="1:12">
      <c r="A449" s="13" t="s">
        <v>1212</v>
      </c>
      <c r="C449" s="13" t="s">
        <v>1212</v>
      </c>
      <c r="D449">
        <f>IFERROR(MATCH(C449,'NCPF8745_KH_Extraction_1%FDR'!$A$2:$A$1380,0),"No Match")</f>
        <v>505</v>
      </c>
      <c r="E449" t="str">
        <f>IFERROR(MATCH(C449,'NCPF8745_MF_Extraction_1%FDR'!$A$2:$A$297,0),"No Match")</f>
        <v>No Match</v>
      </c>
      <c r="F449" t="str">
        <f>IFERROR(MATCH(C449,'NCPF8814_MF_Extraction_1%FDR'!$A$2:$A$249,0),"No Match")</f>
        <v>No Match</v>
      </c>
      <c r="G449" t="str">
        <f>VLOOKUP(C449,'NCPF8745_KH_Extraction_1%FDR'!$1:$1380,2,FALSE)</f>
        <v>Uncharacterized protein OS=Candida glabrata (strain ATCC 2001 / CBS 138 / JCM 3761 / NBRC 0622 / NRRL Y-65) GN=FKS2 PE=4 SV=1 - [Q6FMZ3_CANGA]</v>
      </c>
      <c r="H449" s="15">
        <f>VLOOKUP(C449,'NCPF8745_KH_Extraction_1%FDR'!$1:$1380,11,FALSE)</f>
        <v>217.47241196466101</v>
      </c>
      <c r="I449" t="e">
        <f>VLOOKUP(C449,'NCPF8745_MF_Extraction_1%FDR'!$1:$297,2,FALSE)</f>
        <v>#N/A</v>
      </c>
      <c r="J449" s="15" t="e">
        <f>VLOOKUP(C449,'NCPF8745_MF_Extraction_1%FDR'!$1:$297,11,FALSE)</f>
        <v>#N/A</v>
      </c>
      <c r="K449" t="e">
        <f>VLOOKUP(C449,'NCPF8814_MF_Extraction_1%FDR'!$1:$249,2,FALSE)</f>
        <v>#N/A</v>
      </c>
      <c r="L449" s="15" t="e">
        <f>VLOOKUP(C449,'NCPF8814_MF_Extraction_1%FDR'!$1:$249,11,FALSE)</f>
        <v>#N/A</v>
      </c>
    </row>
    <row r="450" spans="1:12">
      <c r="A450" s="13" t="s">
        <v>1215</v>
      </c>
      <c r="C450" s="13" t="s">
        <v>1215</v>
      </c>
      <c r="D450">
        <f>IFERROR(MATCH(C450,'NCPF8745_KH_Extraction_1%FDR'!$A$2:$A$1380,0),"No Match")</f>
        <v>916</v>
      </c>
      <c r="E450" t="str">
        <f>IFERROR(MATCH(C450,'NCPF8745_MF_Extraction_1%FDR'!$A$2:$A$297,0),"No Match")</f>
        <v>No Match</v>
      </c>
      <c r="F450" t="str">
        <f>IFERROR(MATCH(C450,'NCPF8814_MF_Extraction_1%FDR'!$A$2:$A$249,0),"No Match")</f>
        <v>No Match</v>
      </c>
      <c r="G450" t="str">
        <f>VLOOKUP(C450,'NCPF8745_KH_Extraction_1%FDR'!$1:$1380,2,FALSE)</f>
        <v>Uncharacterized protein OS=Candida glabrata (strain ATCC 2001 / CBS 138 / JCM 3761 / NBRC 0622 / NRRL Y-65) GN=CAGL0K03861g PE=4 SV=1 - [Q6FN01_CANGA]</v>
      </c>
      <c r="H450" s="15">
        <f>VLOOKUP(C450,'NCPF8745_KH_Extraction_1%FDR'!$1:$1380,11,FALSE)</f>
        <v>57.371076784659998</v>
      </c>
      <c r="I450" t="e">
        <f>VLOOKUP(C450,'NCPF8745_MF_Extraction_1%FDR'!$1:$297,2,FALSE)</f>
        <v>#N/A</v>
      </c>
      <c r="J450" s="15" t="e">
        <f>VLOOKUP(C450,'NCPF8745_MF_Extraction_1%FDR'!$1:$297,11,FALSE)</f>
        <v>#N/A</v>
      </c>
      <c r="K450" t="e">
        <f>VLOOKUP(C450,'NCPF8814_MF_Extraction_1%FDR'!$1:$249,2,FALSE)</f>
        <v>#N/A</v>
      </c>
      <c r="L450" s="15" t="e">
        <f>VLOOKUP(C450,'NCPF8814_MF_Extraction_1%FDR'!$1:$249,11,FALSE)</f>
        <v>#N/A</v>
      </c>
    </row>
    <row r="451" spans="1:12">
      <c r="A451" s="13" t="s">
        <v>1216</v>
      </c>
      <c r="C451" s="13" t="s">
        <v>1216</v>
      </c>
      <c r="D451">
        <f>IFERROR(MATCH(C451,'NCPF8745_KH_Extraction_1%FDR'!$A$2:$A$1380,0),"No Match")</f>
        <v>1372</v>
      </c>
      <c r="E451" t="str">
        <f>IFERROR(MATCH(C451,'NCPF8745_MF_Extraction_1%FDR'!$A$2:$A$297,0),"No Match")</f>
        <v>No Match</v>
      </c>
      <c r="F451" t="str">
        <f>IFERROR(MATCH(C451,'NCPF8814_MF_Extraction_1%FDR'!$A$2:$A$249,0),"No Match")</f>
        <v>No Match</v>
      </c>
      <c r="G451" t="str">
        <f>VLOOKUP(C451,'NCPF8745_KH_Extraction_1%FDR'!$1:$1380,2,FALSE)</f>
        <v>Uncharacterized protein OS=Candida glabrata (strain ATCC 2001 / CBS 138 / JCM 3761 / NBRC 0622 / NRRL Y-65) GN=POM152 PE=4 SV=1 - [Q6FN03_CANGA]</v>
      </c>
      <c r="H451" s="15">
        <f>VLOOKUP(C451,'NCPF8745_KH_Extraction_1%FDR'!$1:$1380,11,FALSE)</f>
        <v>147.88974717465999</v>
      </c>
      <c r="I451" t="e">
        <f>VLOOKUP(C451,'NCPF8745_MF_Extraction_1%FDR'!$1:$297,2,FALSE)</f>
        <v>#N/A</v>
      </c>
      <c r="J451" s="15" t="e">
        <f>VLOOKUP(C451,'NCPF8745_MF_Extraction_1%FDR'!$1:$297,11,FALSE)</f>
        <v>#N/A</v>
      </c>
      <c r="K451" t="e">
        <f>VLOOKUP(C451,'NCPF8814_MF_Extraction_1%FDR'!$1:$249,2,FALSE)</f>
        <v>#N/A</v>
      </c>
      <c r="L451" s="15" t="e">
        <f>VLOOKUP(C451,'NCPF8814_MF_Extraction_1%FDR'!$1:$249,11,FALSE)</f>
        <v>#N/A</v>
      </c>
    </row>
    <row r="452" spans="1:12">
      <c r="A452" s="13" t="s">
        <v>1218</v>
      </c>
      <c r="C452" s="13" t="s">
        <v>1218</v>
      </c>
      <c r="D452">
        <f>IFERROR(MATCH(C452,'NCPF8745_KH_Extraction_1%FDR'!$A$2:$A$1380,0),"No Match")</f>
        <v>778</v>
      </c>
      <c r="E452" t="str">
        <f>IFERROR(MATCH(C452,'NCPF8745_MF_Extraction_1%FDR'!$A$2:$A$297,0),"No Match")</f>
        <v>No Match</v>
      </c>
      <c r="F452" t="str">
        <f>IFERROR(MATCH(C452,'NCPF8814_MF_Extraction_1%FDR'!$A$2:$A$249,0),"No Match")</f>
        <v>No Match</v>
      </c>
      <c r="G452" t="str">
        <f>VLOOKUP(C452,'NCPF8745_KH_Extraction_1%FDR'!$1:$1380,2,FALSE)</f>
        <v>Uncharacterized protein OS=Candida glabrata (strain ATCC 2001 / CBS 138 / JCM 3761 / NBRC 0622 / NRRL Y-65) GN=CAGL0K03729g PE=4 SV=2 - [Q6FN07_CANGA]</v>
      </c>
      <c r="H452" s="15">
        <f>VLOOKUP(C452,'NCPF8745_KH_Extraction_1%FDR'!$1:$1380,11,FALSE)</f>
        <v>100.06312182466</v>
      </c>
      <c r="I452" t="e">
        <f>VLOOKUP(C452,'NCPF8745_MF_Extraction_1%FDR'!$1:$297,2,FALSE)</f>
        <v>#N/A</v>
      </c>
      <c r="J452" s="15" t="e">
        <f>VLOOKUP(C452,'NCPF8745_MF_Extraction_1%FDR'!$1:$297,11,FALSE)</f>
        <v>#N/A</v>
      </c>
      <c r="K452" t="e">
        <f>VLOOKUP(C452,'NCPF8814_MF_Extraction_1%FDR'!$1:$249,2,FALSE)</f>
        <v>#N/A</v>
      </c>
      <c r="L452" s="15" t="e">
        <f>VLOOKUP(C452,'NCPF8814_MF_Extraction_1%FDR'!$1:$249,11,FALSE)</f>
        <v>#N/A</v>
      </c>
    </row>
    <row r="453" spans="1:12">
      <c r="A453" s="13" t="s">
        <v>1221</v>
      </c>
      <c r="C453" s="13" t="s">
        <v>1221</v>
      </c>
      <c r="D453">
        <f>IFERROR(MATCH(C453,'NCPF8745_KH_Extraction_1%FDR'!$A$2:$A$1380,0),"No Match")</f>
        <v>459</v>
      </c>
      <c r="E453" t="str">
        <f>IFERROR(MATCH(C453,'NCPF8745_MF_Extraction_1%FDR'!$A$2:$A$297,0),"No Match")</f>
        <v>No Match</v>
      </c>
      <c r="F453" t="str">
        <f>IFERROR(MATCH(C453,'NCPF8814_MF_Extraction_1%FDR'!$A$2:$A$249,0),"No Match")</f>
        <v>No Match</v>
      </c>
      <c r="G453" t="str">
        <f>VLOOKUP(C453,'NCPF8745_KH_Extraction_1%FDR'!$1:$1380,2,FALSE)</f>
        <v>Aldehyde dehydrogenase OS=Candida glabrata (strain ATCC 2001 / CBS 138 / JCM 3761 / NBRC 0622 / NRRL Y-65) GN=HFD1 PE=3 SV=1 - [Q6FN17_CANGA]</v>
      </c>
      <c r="H453" s="15">
        <f>VLOOKUP(C453,'NCPF8745_KH_Extraction_1%FDR'!$1:$1380,11,FALSE)</f>
        <v>59.298995574659997</v>
      </c>
      <c r="I453" t="e">
        <f>VLOOKUP(C453,'NCPF8745_MF_Extraction_1%FDR'!$1:$297,2,FALSE)</f>
        <v>#N/A</v>
      </c>
      <c r="J453" s="15" t="e">
        <f>VLOOKUP(C453,'NCPF8745_MF_Extraction_1%FDR'!$1:$297,11,FALSE)</f>
        <v>#N/A</v>
      </c>
      <c r="K453" t="e">
        <f>VLOOKUP(C453,'NCPF8814_MF_Extraction_1%FDR'!$1:$249,2,FALSE)</f>
        <v>#N/A</v>
      </c>
      <c r="L453" s="15" t="e">
        <f>VLOOKUP(C453,'NCPF8814_MF_Extraction_1%FDR'!$1:$249,11,FALSE)</f>
        <v>#N/A</v>
      </c>
    </row>
    <row r="454" spans="1:12">
      <c r="A454" s="13" t="s">
        <v>1222</v>
      </c>
      <c r="C454" s="13" t="s">
        <v>1222</v>
      </c>
      <c r="D454">
        <f>IFERROR(MATCH(C454,'NCPF8745_KH_Extraction_1%FDR'!$A$2:$A$1380,0),"No Match")</f>
        <v>802</v>
      </c>
      <c r="E454" t="str">
        <f>IFERROR(MATCH(C454,'NCPF8745_MF_Extraction_1%FDR'!$A$2:$A$297,0),"No Match")</f>
        <v>No Match</v>
      </c>
      <c r="F454" t="str">
        <f>IFERROR(MATCH(C454,'NCPF8814_MF_Extraction_1%FDR'!$A$2:$A$249,0),"No Match")</f>
        <v>No Match</v>
      </c>
      <c r="G454" t="str">
        <f>VLOOKUP(C454,'NCPF8745_KH_Extraction_1%FDR'!$1:$1380,2,FALSE)</f>
        <v>Myosin-5 OS=Candida glabrata (strain ATCC 2001 / CBS 138 / JCM 3761 / NBRC 0622 / NRRL Y-65) GN=MYO5 PE=3 SV=1 - [MYO5_CANGA]</v>
      </c>
      <c r="H454" s="15">
        <f>VLOOKUP(C454,'NCPF8745_KH_Extraction_1%FDR'!$1:$1380,11,FALSE)</f>
        <v>135.75062730465999</v>
      </c>
      <c r="I454" t="e">
        <f>VLOOKUP(C454,'NCPF8745_MF_Extraction_1%FDR'!$1:$297,2,FALSE)</f>
        <v>#N/A</v>
      </c>
      <c r="J454" s="15" t="e">
        <f>VLOOKUP(C454,'NCPF8745_MF_Extraction_1%FDR'!$1:$297,11,FALSE)</f>
        <v>#N/A</v>
      </c>
      <c r="K454" t="e">
        <f>VLOOKUP(C454,'NCPF8814_MF_Extraction_1%FDR'!$1:$249,2,FALSE)</f>
        <v>#N/A</v>
      </c>
      <c r="L454" s="15" t="e">
        <f>VLOOKUP(C454,'NCPF8814_MF_Extraction_1%FDR'!$1:$249,11,FALSE)</f>
        <v>#N/A</v>
      </c>
    </row>
    <row r="455" spans="1:12">
      <c r="A455" s="13" t="s">
        <v>1223</v>
      </c>
      <c r="C455" s="13" t="s">
        <v>1223</v>
      </c>
      <c r="D455">
        <f>IFERROR(MATCH(C455,'NCPF8745_KH_Extraction_1%FDR'!$A$2:$A$1380,0),"No Match")</f>
        <v>248</v>
      </c>
      <c r="E455" t="str">
        <f>IFERROR(MATCH(C455,'NCPF8745_MF_Extraction_1%FDR'!$A$2:$A$297,0),"No Match")</f>
        <v>No Match</v>
      </c>
      <c r="F455" t="str">
        <f>IFERROR(MATCH(C455,'NCPF8814_MF_Extraction_1%FDR'!$A$2:$A$249,0),"No Match")</f>
        <v>No Match</v>
      </c>
      <c r="G455" t="str">
        <f>VLOOKUP(C455,'NCPF8745_KH_Extraction_1%FDR'!$1:$1380,2,FALSE)</f>
        <v>Acetolactate synthase OS=Candida glabrata (strain ATCC 2001 / CBS 138 / JCM 3761 / NBRC 0622 / NRRL Y-65) GN=CAGL0K03465g PE=3 SV=1 - [Q6FN19_CANGA]</v>
      </c>
      <c r="H455" s="15">
        <f>VLOOKUP(C455,'NCPF8745_KH_Extraction_1%FDR'!$1:$1380,11,FALSE)</f>
        <v>73.300009374660107</v>
      </c>
      <c r="I455" t="e">
        <f>VLOOKUP(C455,'NCPF8745_MF_Extraction_1%FDR'!$1:$297,2,FALSE)</f>
        <v>#N/A</v>
      </c>
      <c r="J455" s="15" t="e">
        <f>VLOOKUP(C455,'NCPF8745_MF_Extraction_1%FDR'!$1:$297,11,FALSE)</f>
        <v>#N/A</v>
      </c>
      <c r="K455" t="e">
        <f>VLOOKUP(C455,'NCPF8814_MF_Extraction_1%FDR'!$1:$249,2,FALSE)</f>
        <v>#N/A</v>
      </c>
      <c r="L455" s="15" t="e">
        <f>VLOOKUP(C455,'NCPF8814_MF_Extraction_1%FDR'!$1:$249,11,FALSE)</f>
        <v>#N/A</v>
      </c>
    </row>
    <row r="456" spans="1:12">
      <c r="A456" s="13" t="s">
        <v>1224</v>
      </c>
      <c r="C456" s="13" t="s">
        <v>1224</v>
      </c>
      <c r="D456">
        <f>IFERROR(MATCH(C456,'NCPF8745_KH_Extraction_1%FDR'!$A$2:$A$1380,0),"No Match")</f>
        <v>126</v>
      </c>
      <c r="E456" t="str">
        <f>IFERROR(MATCH(C456,'NCPF8745_MF_Extraction_1%FDR'!$A$2:$A$297,0),"No Match")</f>
        <v>No Match</v>
      </c>
      <c r="F456" t="str">
        <f>IFERROR(MATCH(C456,'NCPF8814_MF_Extraction_1%FDR'!$A$2:$A$249,0),"No Match")</f>
        <v>No Match</v>
      </c>
      <c r="G456" t="str">
        <f>VLOOKUP(C456,'NCPF8745_KH_Extraction_1%FDR'!$1:$1380,2,FALSE)</f>
        <v>Uncharacterized protein OS=Candida glabrata (strain ATCC 2001 / CBS 138 / JCM 3761 / NBRC 0622 / NRRL Y-65) GN=CAGL0K03421g PE=3 SV=1 - [Q6FN21_CANGA]</v>
      </c>
      <c r="H456" s="15">
        <f>VLOOKUP(C456,'NCPF8745_KH_Extraction_1%FDR'!$1:$1380,11,FALSE)</f>
        <v>63.080376944660102</v>
      </c>
      <c r="I456" t="e">
        <f>VLOOKUP(C456,'NCPF8745_MF_Extraction_1%FDR'!$1:$297,2,FALSE)</f>
        <v>#N/A</v>
      </c>
      <c r="J456" s="15" t="e">
        <f>VLOOKUP(C456,'NCPF8745_MF_Extraction_1%FDR'!$1:$297,11,FALSE)</f>
        <v>#N/A</v>
      </c>
      <c r="K456" t="e">
        <f>VLOOKUP(C456,'NCPF8814_MF_Extraction_1%FDR'!$1:$249,2,FALSE)</f>
        <v>#N/A</v>
      </c>
      <c r="L456" s="15" t="e">
        <f>VLOOKUP(C456,'NCPF8814_MF_Extraction_1%FDR'!$1:$249,11,FALSE)</f>
        <v>#N/A</v>
      </c>
    </row>
    <row r="457" spans="1:12">
      <c r="A457" s="13" t="s">
        <v>1225</v>
      </c>
      <c r="C457" s="13" t="s">
        <v>1225</v>
      </c>
      <c r="D457">
        <f>IFERROR(MATCH(C457,'NCPF8745_KH_Extraction_1%FDR'!$A$2:$A$1380,0),"No Match")</f>
        <v>1161</v>
      </c>
      <c r="E457" t="str">
        <f>IFERROR(MATCH(C457,'NCPF8745_MF_Extraction_1%FDR'!$A$2:$A$297,0),"No Match")</f>
        <v>No Match</v>
      </c>
      <c r="F457" t="str">
        <f>IFERROR(MATCH(C457,'NCPF8814_MF_Extraction_1%FDR'!$A$2:$A$249,0),"No Match")</f>
        <v>No Match</v>
      </c>
      <c r="G457" t="str">
        <f>VLOOKUP(C457,'NCPF8745_KH_Extraction_1%FDR'!$1:$1380,2,FALSE)</f>
        <v>Uncharacterized protein OS=Candida glabrata (strain ATCC 2001 / CBS 138 / JCM 3761 / NBRC 0622 / NRRL Y-65) GN=CAGL0K03399g PE=4 SV=1 - [Q6FN22_CANGA]</v>
      </c>
      <c r="H457" s="15">
        <f>VLOOKUP(C457,'NCPF8745_KH_Extraction_1%FDR'!$1:$1380,11,FALSE)</f>
        <v>79.022513784660006</v>
      </c>
      <c r="I457" t="e">
        <f>VLOOKUP(C457,'NCPF8745_MF_Extraction_1%FDR'!$1:$297,2,FALSE)</f>
        <v>#N/A</v>
      </c>
      <c r="J457" s="15" t="e">
        <f>VLOOKUP(C457,'NCPF8745_MF_Extraction_1%FDR'!$1:$297,11,FALSE)</f>
        <v>#N/A</v>
      </c>
      <c r="K457" t="e">
        <f>VLOOKUP(C457,'NCPF8814_MF_Extraction_1%FDR'!$1:$249,2,FALSE)</f>
        <v>#N/A</v>
      </c>
      <c r="L457" s="15" t="e">
        <f>VLOOKUP(C457,'NCPF8814_MF_Extraction_1%FDR'!$1:$249,11,FALSE)</f>
        <v>#N/A</v>
      </c>
    </row>
    <row r="458" spans="1:12">
      <c r="A458" s="13" t="s">
        <v>1227</v>
      </c>
      <c r="C458" s="13" t="s">
        <v>1227</v>
      </c>
      <c r="D458">
        <f>IFERROR(MATCH(C458,'NCPF8745_KH_Extraction_1%FDR'!$A$2:$A$1380,0),"No Match")</f>
        <v>279</v>
      </c>
      <c r="E458" t="str">
        <f>IFERROR(MATCH(C458,'NCPF8745_MF_Extraction_1%FDR'!$A$2:$A$297,0),"No Match")</f>
        <v>No Match</v>
      </c>
      <c r="F458" t="str">
        <f>IFERROR(MATCH(C458,'NCPF8814_MF_Extraction_1%FDR'!$A$2:$A$249,0),"No Match")</f>
        <v>No Match</v>
      </c>
      <c r="G458" t="str">
        <f>VLOOKUP(C458,'NCPF8745_KH_Extraction_1%FDR'!$1:$1380,2,FALSE)</f>
        <v>Uncharacterized protein OS=Candida glabrata (strain ATCC 2001 / CBS 138 / JCM 3761 / NBRC 0622 / NRRL Y-65) GN=CAGL0K03289g PE=4 SV=1 - [Q6FN26_CANGA]</v>
      </c>
      <c r="H458" s="15">
        <f>VLOOKUP(C458,'NCPF8745_KH_Extraction_1%FDR'!$1:$1380,11,FALSE)</f>
        <v>33.39701579466</v>
      </c>
      <c r="I458" t="e">
        <f>VLOOKUP(C458,'NCPF8745_MF_Extraction_1%FDR'!$1:$297,2,FALSE)</f>
        <v>#N/A</v>
      </c>
      <c r="J458" s="15" t="e">
        <f>VLOOKUP(C458,'NCPF8745_MF_Extraction_1%FDR'!$1:$297,11,FALSE)</f>
        <v>#N/A</v>
      </c>
      <c r="K458" t="e">
        <f>VLOOKUP(C458,'NCPF8814_MF_Extraction_1%FDR'!$1:$249,2,FALSE)</f>
        <v>#N/A</v>
      </c>
      <c r="L458" s="15" t="e">
        <f>VLOOKUP(C458,'NCPF8814_MF_Extraction_1%FDR'!$1:$249,11,FALSE)</f>
        <v>#N/A</v>
      </c>
    </row>
    <row r="459" spans="1:12">
      <c r="A459" s="13" t="s">
        <v>1228</v>
      </c>
      <c r="C459" s="13" t="s">
        <v>1228</v>
      </c>
      <c r="D459">
        <f>IFERROR(MATCH(C459,'NCPF8745_KH_Extraction_1%FDR'!$A$2:$A$1380,0),"No Match")</f>
        <v>758</v>
      </c>
      <c r="E459">
        <f>IFERROR(MATCH(C459,'NCPF8745_MF_Extraction_1%FDR'!$A$2:$A$297,0),"No Match")</f>
        <v>40</v>
      </c>
      <c r="F459">
        <f>IFERROR(MATCH(C459,'NCPF8814_MF_Extraction_1%FDR'!$A$2:$A$249,0),"No Match")</f>
        <v>58</v>
      </c>
      <c r="G459" t="str">
        <f>VLOOKUP(C459,'NCPF8745_KH_Extraction_1%FDR'!$1:$1380,2,FALSE)</f>
        <v>Uncharacterized protein OS=Candida glabrata (strain ATCC 2001 / CBS 138 / JCM 3761 / NBRC 0622 / NRRL Y-65) GN=CAGL0K03135g PE=3 SV=1 - [Q6FN33_CANGA]</v>
      </c>
      <c r="H459" s="15">
        <f>VLOOKUP(C459,'NCPF8745_KH_Extraction_1%FDR'!$1:$1380,11,FALSE)</f>
        <v>13.54735015466</v>
      </c>
      <c r="I459" t="str">
        <f>VLOOKUP(C459,'NCPF8745_MF_Extraction_1%FDR'!$1:$297,2,FALSE)</f>
        <v>Uncharacterized protein OS=Candida glabrata (strain ATCC 2001 / CBS 138 / JCM 3761 / NBRC 0622 / NRRL Y-65) GN=CAGL0K03135g PE=3 SV=1 - [Q6FN33_CANGA]</v>
      </c>
      <c r="J459" s="15">
        <f>VLOOKUP(C459,'NCPF8745_MF_Extraction_1%FDR'!$1:$297,11,FALSE)</f>
        <v>13.54735015466</v>
      </c>
      <c r="K459" t="str">
        <f>VLOOKUP(C459,'NCPF8814_MF_Extraction_1%FDR'!$1:$249,2,FALSE)</f>
        <v>Uncharacterized protein OS=Candida glabrata (strain ATCC 2001 / CBS 138 / JCM 3761 / NBRC 0622 / NRRL Y-65) GN=CAGL0K03135g PE=3 SV=1 - [Q6FN33_CANGA]</v>
      </c>
      <c r="L459" s="15">
        <f>VLOOKUP(C459,'NCPF8814_MF_Extraction_1%FDR'!$1:$249,11,FALSE)</f>
        <v>13.54735015466</v>
      </c>
    </row>
    <row r="460" spans="1:12">
      <c r="A460" s="13" t="s">
        <v>1229</v>
      </c>
      <c r="C460" s="13" t="s">
        <v>1229</v>
      </c>
      <c r="D460" t="str">
        <f>IFERROR(MATCH(C460,'NCPF8745_KH_Extraction_1%FDR'!$A$2:$A$1380,0),"No Match")</f>
        <v>No Match</v>
      </c>
      <c r="E460">
        <f>IFERROR(MATCH(C460,'NCPF8745_MF_Extraction_1%FDR'!$A$2:$A$297,0),"No Match")</f>
        <v>174</v>
      </c>
      <c r="F460">
        <f>IFERROR(MATCH(C460,'NCPF8814_MF_Extraction_1%FDR'!$A$2:$A$249,0),"No Match")</f>
        <v>186</v>
      </c>
      <c r="G460" t="e">
        <f>VLOOKUP(C460,'NCPF8745_KH_Extraction_1%FDR'!$1:$1380,2,FALSE)</f>
        <v>#N/A</v>
      </c>
      <c r="H460" s="15" t="e">
        <f>VLOOKUP(C460,'NCPF8745_KH_Extraction_1%FDR'!$1:$1380,11,FALSE)</f>
        <v>#N/A</v>
      </c>
      <c r="I460" t="str">
        <f>VLOOKUP(C460,'NCPF8745_MF_Extraction_1%FDR'!$1:$297,2,FALSE)</f>
        <v>Uncharacterized protein OS=Candida glabrata (strain ATCC 2001 / CBS 138 / JCM 3761 / NBRC 0622 / NRRL Y-65) GN=CAGL0K03091g PE=4 SV=1 - [Q6FN35_CANGA]</v>
      </c>
      <c r="J460" s="15">
        <f>VLOOKUP(C460,'NCPF8745_MF_Extraction_1%FDR'!$1:$297,11,FALSE)</f>
        <v>14.53941268466</v>
      </c>
      <c r="K460" t="str">
        <f>VLOOKUP(C460,'NCPF8814_MF_Extraction_1%FDR'!$1:$249,2,FALSE)</f>
        <v>Uncharacterized protein OS=Candida glabrata (strain ATCC 2001 / CBS 138 / JCM 3761 / NBRC 0622 / NRRL Y-65) GN=CAGL0K03091g PE=4 SV=1 - [Q6FN35_CANGA]</v>
      </c>
      <c r="L460" s="15">
        <f>VLOOKUP(C460,'NCPF8814_MF_Extraction_1%FDR'!$1:$249,11,FALSE)</f>
        <v>14.53941268466</v>
      </c>
    </row>
    <row r="461" spans="1:12">
      <c r="A461" s="13" t="s">
        <v>1230</v>
      </c>
      <c r="C461" s="13" t="s">
        <v>1230</v>
      </c>
      <c r="D461">
        <f>IFERROR(MATCH(C461,'NCPF8745_KH_Extraction_1%FDR'!$A$2:$A$1380,0),"No Match")</f>
        <v>637</v>
      </c>
      <c r="E461">
        <f>IFERROR(MATCH(C461,'NCPF8745_MF_Extraction_1%FDR'!$A$2:$A$297,0),"No Match")</f>
        <v>33</v>
      </c>
      <c r="F461">
        <f>IFERROR(MATCH(C461,'NCPF8814_MF_Extraction_1%FDR'!$A$2:$A$249,0),"No Match")</f>
        <v>82</v>
      </c>
      <c r="G461" t="str">
        <f>VLOOKUP(C461,'NCPF8745_KH_Extraction_1%FDR'!$1:$1380,2,FALSE)</f>
        <v>Uncharacterized protein OS=Candida glabrata (strain ATCC 2001 / CBS 138 / JCM 3761 / NBRC 0622 / NRRL Y-65) GN=CAGL0K03047g PE=4 SV=1 - [Q6FN37_CANGA]</v>
      </c>
      <c r="H461" s="15">
        <f>VLOOKUP(C461,'NCPF8745_KH_Extraction_1%FDR'!$1:$1380,11,FALSE)</f>
        <v>23.07319443466</v>
      </c>
      <c r="I461" t="str">
        <f>VLOOKUP(C461,'NCPF8745_MF_Extraction_1%FDR'!$1:$297,2,FALSE)</f>
        <v>Uncharacterized protein OS=Candida glabrata (strain ATCC 2001 / CBS 138 / JCM 3761 / NBRC 0622 / NRRL Y-65) GN=CAGL0K03047g PE=4 SV=1 - [Q6FN37_CANGA]</v>
      </c>
      <c r="J461" s="15">
        <f>VLOOKUP(C461,'NCPF8745_MF_Extraction_1%FDR'!$1:$297,11,FALSE)</f>
        <v>23.07319443466</v>
      </c>
      <c r="K461" t="str">
        <f>VLOOKUP(C461,'NCPF8814_MF_Extraction_1%FDR'!$1:$249,2,FALSE)</f>
        <v>Uncharacterized protein OS=Candida glabrata (strain ATCC 2001 / CBS 138 / JCM 3761 / NBRC 0622 / NRRL Y-65) GN=CAGL0K03047g PE=4 SV=1 - [Q6FN37_CANGA]</v>
      </c>
      <c r="L461" s="15">
        <f>VLOOKUP(C461,'NCPF8814_MF_Extraction_1%FDR'!$1:$249,11,FALSE)</f>
        <v>23.07319443466</v>
      </c>
    </row>
    <row r="462" spans="1:12">
      <c r="A462" s="13" t="s">
        <v>1231</v>
      </c>
      <c r="C462" s="13" t="s">
        <v>1231</v>
      </c>
      <c r="D462">
        <f>IFERROR(MATCH(C462,'NCPF8745_KH_Extraction_1%FDR'!$A$2:$A$1380,0),"No Match")</f>
        <v>1061</v>
      </c>
      <c r="E462" t="str">
        <f>IFERROR(MATCH(C462,'NCPF8745_MF_Extraction_1%FDR'!$A$2:$A$297,0),"No Match")</f>
        <v>No Match</v>
      </c>
      <c r="F462" t="str">
        <f>IFERROR(MATCH(C462,'NCPF8814_MF_Extraction_1%FDR'!$A$2:$A$249,0),"No Match")</f>
        <v>No Match</v>
      </c>
      <c r="G462" t="str">
        <f>VLOOKUP(C462,'NCPF8745_KH_Extraction_1%FDR'!$1:$1380,2,FALSE)</f>
        <v>Uncharacterized protein OS=Candida glabrata (strain ATCC 2001 / CBS 138 / JCM 3761 / NBRC 0622 / NRRL Y-65) GN=CAGL0K02937g PE=4 SV=1 - [Q6FN42_CANGA]</v>
      </c>
      <c r="H462" s="15">
        <f>VLOOKUP(C462,'NCPF8745_KH_Extraction_1%FDR'!$1:$1380,11,FALSE)</f>
        <v>49.11688029466</v>
      </c>
      <c r="I462" t="e">
        <f>VLOOKUP(C462,'NCPF8745_MF_Extraction_1%FDR'!$1:$297,2,FALSE)</f>
        <v>#N/A</v>
      </c>
      <c r="J462" s="15" t="e">
        <f>VLOOKUP(C462,'NCPF8745_MF_Extraction_1%FDR'!$1:$297,11,FALSE)</f>
        <v>#N/A</v>
      </c>
      <c r="K462" t="e">
        <f>VLOOKUP(C462,'NCPF8814_MF_Extraction_1%FDR'!$1:$249,2,FALSE)</f>
        <v>#N/A</v>
      </c>
      <c r="L462" s="15" t="e">
        <f>VLOOKUP(C462,'NCPF8814_MF_Extraction_1%FDR'!$1:$249,11,FALSE)</f>
        <v>#N/A</v>
      </c>
    </row>
    <row r="463" spans="1:12">
      <c r="A463" s="13" t="s">
        <v>1232</v>
      </c>
      <c r="C463" s="13" t="s">
        <v>1232</v>
      </c>
      <c r="D463">
        <f>IFERROR(MATCH(C463,'NCPF8745_KH_Extraction_1%FDR'!$A$2:$A$1380,0),"No Match")</f>
        <v>1316</v>
      </c>
      <c r="E463" t="str">
        <f>IFERROR(MATCH(C463,'NCPF8745_MF_Extraction_1%FDR'!$A$2:$A$297,0),"No Match")</f>
        <v>No Match</v>
      </c>
      <c r="F463" t="str">
        <f>IFERROR(MATCH(C463,'NCPF8814_MF_Extraction_1%FDR'!$A$2:$A$249,0),"No Match")</f>
        <v>No Match</v>
      </c>
      <c r="G463" t="str">
        <f>VLOOKUP(C463,'NCPF8745_KH_Extraction_1%FDR'!$1:$1380,2,FALSE)</f>
        <v>Uncharacterized protein OS=Candida glabrata (strain ATCC 2001 / CBS 138 / JCM 3761 / NBRC 0622 / NRRL Y-65) GN=CAGL0K02893g PE=4 SV=1 - [Q6FN44_CANGA]</v>
      </c>
      <c r="H463" s="15">
        <f>VLOOKUP(C463,'NCPF8745_KH_Extraction_1%FDR'!$1:$1380,11,FALSE)</f>
        <v>8.7766007946599895</v>
      </c>
      <c r="I463" t="e">
        <f>VLOOKUP(C463,'NCPF8745_MF_Extraction_1%FDR'!$1:$297,2,FALSE)</f>
        <v>#N/A</v>
      </c>
      <c r="J463" s="15" t="e">
        <f>VLOOKUP(C463,'NCPF8745_MF_Extraction_1%FDR'!$1:$297,11,FALSE)</f>
        <v>#N/A</v>
      </c>
      <c r="K463" t="e">
        <f>VLOOKUP(C463,'NCPF8814_MF_Extraction_1%FDR'!$1:$249,2,FALSE)</f>
        <v>#N/A</v>
      </c>
      <c r="L463" s="15" t="e">
        <f>VLOOKUP(C463,'NCPF8814_MF_Extraction_1%FDR'!$1:$249,11,FALSE)</f>
        <v>#N/A</v>
      </c>
    </row>
    <row r="464" spans="1:12">
      <c r="A464" s="13" t="s">
        <v>1233</v>
      </c>
      <c r="C464" s="13" t="s">
        <v>1233</v>
      </c>
      <c r="D464">
        <f>IFERROR(MATCH(C464,'NCPF8745_KH_Extraction_1%FDR'!$A$2:$A$1380,0),"No Match")</f>
        <v>616</v>
      </c>
      <c r="E464" t="str">
        <f>IFERROR(MATCH(C464,'NCPF8745_MF_Extraction_1%FDR'!$A$2:$A$297,0),"No Match")</f>
        <v>No Match</v>
      </c>
      <c r="F464" t="str">
        <f>IFERROR(MATCH(C464,'NCPF8814_MF_Extraction_1%FDR'!$A$2:$A$249,0),"No Match")</f>
        <v>No Match</v>
      </c>
      <c r="G464" t="str">
        <f>VLOOKUP(C464,'NCPF8745_KH_Extraction_1%FDR'!$1:$1380,2,FALSE)</f>
        <v>Uncharacterized protein OS=Candida glabrata (strain ATCC 2001 / CBS 138 / JCM 3761 / NBRC 0622 / NRRL Y-65) GN=CAGL0K02849g PE=3 SV=1 - [Q6FN45_CANGA]</v>
      </c>
      <c r="H464" s="15">
        <f>VLOOKUP(C464,'NCPF8745_KH_Extraction_1%FDR'!$1:$1380,11,FALSE)</f>
        <v>51.543749364660002</v>
      </c>
      <c r="I464" t="e">
        <f>VLOOKUP(C464,'NCPF8745_MF_Extraction_1%FDR'!$1:$297,2,FALSE)</f>
        <v>#N/A</v>
      </c>
      <c r="J464" s="15" t="e">
        <f>VLOOKUP(C464,'NCPF8745_MF_Extraction_1%FDR'!$1:$297,11,FALSE)</f>
        <v>#N/A</v>
      </c>
      <c r="K464" t="e">
        <f>VLOOKUP(C464,'NCPF8814_MF_Extraction_1%FDR'!$1:$249,2,FALSE)</f>
        <v>#N/A</v>
      </c>
      <c r="L464" s="15" t="e">
        <f>VLOOKUP(C464,'NCPF8814_MF_Extraction_1%FDR'!$1:$249,11,FALSE)</f>
        <v>#N/A</v>
      </c>
    </row>
    <row r="465" spans="1:12">
      <c r="A465" s="13" t="s">
        <v>1234</v>
      </c>
      <c r="C465" s="13" t="s">
        <v>1234</v>
      </c>
      <c r="D465">
        <f>IFERROR(MATCH(C465,'NCPF8745_KH_Extraction_1%FDR'!$A$2:$A$1380,0),"No Match")</f>
        <v>924</v>
      </c>
      <c r="E465" t="str">
        <f>IFERROR(MATCH(C465,'NCPF8745_MF_Extraction_1%FDR'!$A$2:$A$297,0),"No Match")</f>
        <v>No Match</v>
      </c>
      <c r="F465" t="str">
        <f>IFERROR(MATCH(C465,'NCPF8814_MF_Extraction_1%FDR'!$A$2:$A$249,0),"No Match")</f>
        <v>No Match</v>
      </c>
      <c r="G465" t="str">
        <f>VLOOKUP(C465,'NCPF8745_KH_Extraction_1%FDR'!$1:$1380,2,FALSE)</f>
        <v>F-actin-capping protein subunit alpha OS=Candida glabrata (strain ATCC 2001 / CBS 138 / JCM 3761 / NBRC 0622 / NRRL Y-65) GN=CAP1 PE=3 SV=1 - [CAPZA_CANGA]</v>
      </c>
      <c r="H465" s="15">
        <f>VLOOKUP(C465,'NCPF8745_KH_Extraction_1%FDR'!$1:$1380,11,FALSE)</f>
        <v>29.649049634659999</v>
      </c>
      <c r="I465" t="e">
        <f>VLOOKUP(C465,'NCPF8745_MF_Extraction_1%FDR'!$1:$297,2,FALSE)</f>
        <v>#N/A</v>
      </c>
      <c r="J465" s="15" t="e">
        <f>VLOOKUP(C465,'NCPF8745_MF_Extraction_1%FDR'!$1:$297,11,FALSE)</f>
        <v>#N/A</v>
      </c>
      <c r="K465" t="e">
        <f>VLOOKUP(C465,'NCPF8814_MF_Extraction_1%FDR'!$1:$249,2,FALSE)</f>
        <v>#N/A</v>
      </c>
      <c r="L465" s="15" t="e">
        <f>VLOOKUP(C465,'NCPF8814_MF_Extraction_1%FDR'!$1:$249,11,FALSE)</f>
        <v>#N/A</v>
      </c>
    </row>
    <row r="466" spans="1:12">
      <c r="A466" s="13" t="s">
        <v>1236</v>
      </c>
      <c r="C466" s="13" t="s">
        <v>1236</v>
      </c>
      <c r="D466">
        <f>IFERROR(MATCH(C466,'NCPF8745_KH_Extraction_1%FDR'!$A$2:$A$1380,0),"No Match")</f>
        <v>1083</v>
      </c>
      <c r="E466" t="str">
        <f>IFERROR(MATCH(C466,'NCPF8745_MF_Extraction_1%FDR'!$A$2:$A$297,0),"No Match")</f>
        <v>No Match</v>
      </c>
      <c r="F466" t="str">
        <f>IFERROR(MATCH(C466,'NCPF8814_MF_Extraction_1%FDR'!$A$2:$A$249,0),"No Match")</f>
        <v>No Match</v>
      </c>
      <c r="G466" t="str">
        <f>VLOOKUP(C466,'NCPF8745_KH_Extraction_1%FDR'!$1:$1380,2,FALSE)</f>
        <v>Uncharacterized protein OS=Candida glabrata (strain ATCC 2001 / CBS 138 / JCM 3761 / NBRC 0622 / NRRL Y-65) GN=CAGL0K02717g PE=3 SV=1 - [Q6FN51_CANGA]</v>
      </c>
      <c r="H466" s="15">
        <f>VLOOKUP(C466,'NCPF8745_KH_Extraction_1%FDR'!$1:$1380,11,FALSE)</f>
        <v>44.384012024660002</v>
      </c>
      <c r="I466" t="e">
        <f>VLOOKUP(C466,'NCPF8745_MF_Extraction_1%FDR'!$1:$297,2,FALSE)</f>
        <v>#N/A</v>
      </c>
      <c r="J466" s="15" t="e">
        <f>VLOOKUP(C466,'NCPF8745_MF_Extraction_1%FDR'!$1:$297,11,FALSE)</f>
        <v>#N/A</v>
      </c>
      <c r="K466" t="e">
        <f>VLOOKUP(C466,'NCPF8814_MF_Extraction_1%FDR'!$1:$249,2,FALSE)</f>
        <v>#N/A</v>
      </c>
      <c r="L466" s="15" t="e">
        <f>VLOOKUP(C466,'NCPF8814_MF_Extraction_1%FDR'!$1:$249,11,FALSE)</f>
        <v>#N/A</v>
      </c>
    </row>
    <row r="467" spans="1:12">
      <c r="A467" s="13" t="s">
        <v>1237</v>
      </c>
      <c r="C467" s="13" t="s">
        <v>1237</v>
      </c>
      <c r="D467">
        <f>IFERROR(MATCH(C467,'NCPF8745_KH_Extraction_1%FDR'!$A$2:$A$1380,0),"No Match")</f>
        <v>1159</v>
      </c>
      <c r="E467" t="str">
        <f>IFERROR(MATCH(C467,'NCPF8745_MF_Extraction_1%FDR'!$A$2:$A$297,0),"No Match")</f>
        <v>No Match</v>
      </c>
      <c r="F467" t="str">
        <f>IFERROR(MATCH(C467,'NCPF8814_MF_Extraction_1%FDR'!$A$2:$A$249,0),"No Match")</f>
        <v>No Match</v>
      </c>
      <c r="G467" t="str">
        <f>VLOOKUP(C467,'NCPF8745_KH_Extraction_1%FDR'!$1:$1380,2,FALSE)</f>
        <v>Serine/threonine-protein kinase STE20 OS=Candida glabrata (strain ATCC 2001 / CBS 138 / JCM 3761 / NBRC 0622 / NRRL Y-65) GN=STE20 PE=3 SV=1 - [STE20_CANGA]</v>
      </c>
      <c r="H467" s="15">
        <f>VLOOKUP(C467,'NCPF8745_KH_Extraction_1%FDR'!$1:$1380,11,FALSE)</f>
        <v>100.34947257466</v>
      </c>
      <c r="I467" t="e">
        <f>VLOOKUP(C467,'NCPF8745_MF_Extraction_1%FDR'!$1:$297,2,FALSE)</f>
        <v>#N/A</v>
      </c>
      <c r="J467" s="15" t="e">
        <f>VLOOKUP(C467,'NCPF8745_MF_Extraction_1%FDR'!$1:$297,11,FALSE)</f>
        <v>#N/A</v>
      </c>
      <c r="K467" t="e">
        <f>VLOOKUP(C467,'NCPF8814_MF_Extraction_1%FDR'!$1:$249,2,FALSE)</f>
        <v>#N/A</v>
      </c>
      <c r="L467" s="15" t="e">
        <f>VLOOKUP(C467,'NCPF8814_MF_Extraction_1%FDR'!$1:$249,11,FALSE)</f>
        <v>#N/A</v>
      </c>
    </row>
    <row r="468" spans="1:12">
      <c r="A468" s="13" t="s">
        <v>1238</v>
      </c>
      <c r="C468" s="13" t="s">
        <v>1238</v>
      </c>
      <c r="D468">
        <f>IFERROR(MATCH(C468,'NCPF8745_KH_Extraction_1%FDR'!$A$2:$A$1380,0),"No Match")</f>
        <v>268</v>
      </c>
      <c r="E468">
        <f>IFERROR(MATCH(C468,'NCPF8745_MF_Extraction_1%FDR'!$A$2:$A$297,0),"No Match")</f>
        <v>212</v>
      </c>
      <c r="F468">
        <f>IFERROR(MATCH(C468,'NCPF8814_MF_Extraction_1%FDR'!$A$2:$A$249,0),"No Match")</f>
        <v>211</v>
      </c>
      <c r="G468" t="str">
        <f>VLOOKUP(C468,'NCPF8745_KH_Extraction_1%FDR'!$1:$1380,2,FALSE)</f>
        <v>Uncharacterized protein OS=Candida glabrata (strain ATCC 2001 / CBS 138 / JCM 3761 / NBRC 0622 / NRRL Y-65) GN=CAGL0K02629g PE=4 SV=1 - [Q6FN55_CANGA]</v>
      </c>
      <c r="H468" s="15">
        <f>VLOOKUP(C468,'NCPF8745_KH_Extraction_1%FDR'!$1:$1380,11,FALSE)</f>
        <v>40.857092204659999</v>
      </c>
      <c r="I468" t="str">
        <f>VLOOKUP(C468,'NCPF8745_MF_Extraction_1%FDR'!$1:$297,2,FALSE)</f>
        <v>Uncharacterized protein OS=Candida glabrata (strain ATCC 2001 / CBS 138 / JCM 3761 / NBRC 0622 / NRRL Y-65) GN=CAGL0K02629g PE=4 SV=1 - [Q6FN55_CANGA]</v>
      </c>
      <c r="J468" s="15">
        <f>VLOOKUP(C468,'NCPF8745_MF_Extraction_1%FDR'!$1:$297,11,FALSE)</f>
        <v>40.857092204659999</v>
      </c>
      <c r="K468" t="str">
        <f>VLOOKUP(C468,'NCPF8814_MF_Extraction_1%FDR'!$1:$249,2,FALSE)</f>
        <v>Uncharacterized protein OS=Candida glabrata (strain ATCC 2001 / CBS 138 / JCM 3761 / NBRC 0622 / NRRL Y-65) GN=CAGL0K02629g PE=4 SV=1 - [Q6FN55_CANGA]</v>
      </c>
      <c r="L468" s="15">
        <f>VLOOKUP(C468,'NCPF8814_MF_Extraction_1%FDR'!$1:$249,11,FALSE)</f>
        <v>40.857092204659999</v>
      </c>
    </row>
    <row r="469" spans="1:12">
      <c r="A469" s="13" t="s">
        <v>1239</v>
      </c>
      <c r="C469" s="13" t="s">
        <v>1239</v>
      </c>
      <c r="D469">
        <f>IFERROR(MATCH(C469,'NCPF8745_KH_Extraction_1%FDR'!$A$2:$A$1380,0),"No Match")</f>
        <v>1154</v>
      </c>
      <c r="E469" t="str">
        <f>IFERROR(MATCH(C469,'NCPF8745_MF_Extraction_1%FDR'!$A$2:$A$297,0),"No Match")</f>
        <v>No Match</v>
      </c>
      <c r="F469" t="str">
        <f>IFERROR(MATCH(C469,'NCPF8814_MF_Extraction_1%FDR'!$A$2:$A$249,0),"No Match")</f>
        <v>No Match</v>
      </c>
      <c r="G469" t="str">
        <f>VLOOKUP(C469,'NCPF8745_KH_Extraction_1%FDR'!$1:$1380,2,FALSE)</f>
        <v>Uncharacterized protein OS=Candida glabrata (strain ATCC 2001 / CBS 138 / JCM 3761 / NBRC 0622 / NRRL Y-65) GN=YAP3 PE=4 SV=1 - [Q6FN56_CANGA]</v>
      </c>
      <c r="H469" s="15">
        <f>VLOOKUP(C469,'NCPF8745_KH_Extraction_1%FDR'!$1:$1380,11,FALSE)</f>
        <v>41.164668984659997</v>
      </c>
      <c r="I469" t="e">
        <f>VLOOKUP(C469,'NCPF8745_MF_Extraction_1%FDR'!$1:$297,2,FALSE)</f>
        <v>#N/A</v>
      </c>
      <c r="J469" s="15" t="e">
        <f>VLOOKUP(C469,'NCPF8745_MF_Extraction_1%FDR'!$1:$297,11,FALSE)</f>
        <v>#N/A</v>
      </c>
      <c r="K469" t="e">
        <f>VLOOKUP(C469,'NCPF8814_MF_Extraction_1%FDR'!$1:$249,2,FALSE)</f>
        <v>#N/A</v>
      </c>
      <c r="L469" s="15" t="e">
        <f>VLOOKUP(C469,'NCPF8814_MF_Extraction_1%FDR'!$1:$249,11,FALSE)</f>
        <v>#N/A</v>
      </c>
    </row>
    <row r="470" spans="1:12">
      <c r="A470" s="13" t="s">
        <v>1240</v>
      </c>
      <c r="C470" s="13" t="s">
        <v>1240</v>
      </c>
      <c r="D470">
        <f>IFERROR(MATCH(C470,'NCPF8745_KH_Extraction_1%FDR'!$A$2:$A$1380,0),"No Match")</f>
        <v>829</v>
      </c>
      <c r="E470" t="str">
        <f>IFERROR(MATCH(C470,'NCPF8745_MF_Extraction_1%FDR'!$A$2:$A$297,0),"No Match")</f>
        <v>No Match</v>
      </c>
      <c r="F470" t="str">
        <f>IFERROR(MATCH(C470,'NCPF8814_MF_Extraction_1%FDR'!$A$2:$A$249,0),"No Match")</f>
        <v>No Match</v>
      </c>
      <c r="G470" t="str">
        <f>VLOOKUP(C470,'NCPF8745_KH_Extraction_1%FDR'!$1:$1380,2,FALSE)</f>
        <v>Uncharacterized protein OS=Candida glabrata (strain ATCC 2001 / CBS 138 / JCM 3761 / NBRC 0622 / NRRL Y-65) GN=CAGL0K02541g PE=4 SV=1 - [Q6FN58_CANGA]</v>
      </c>
      <c r="H470" s="15">
        <f>VLOOKUP(C470,'NCPF8745_KH_Extraction_1%FDR'!$1:$1380,11,FALSE)</f>
        <v>35.139441874660001</v>
      </c>
      <c r="I470" t="e">
        <f>VLOOKUP(C470,'NCPF8745_MF_Extraction_1%FDR'!$1:$297,2,FALSE)</f>
        <v>#N/A</v>
      </c>
      <c r="J470" s="15" t="e">
        <f>VLOOKUP(C470,'NCPF8745_MF_Extraction_1%FDR'!$1:$297,11,FALSE)</f>
        <v>#N/A</v>
      </c>
      <c r="K470" t="e">
        <f>VLOOKUP(C470,'NCPF8814_MF_Extraction_1%FDR'!$1:$249,2,FALSE)</f>
        <v>#N/A</v>
      </c>
      <c r="L470" s="15" t="e">
        <f>VLOOKUP(C470,'NCPF8814_MF_Extraction_1%FDR'!$1:$249,11,FALSE)</f>
        <v>#N/A</v>
      </c>
    </row>
    <row r="471" spans="1:12">
      <c r="A471" s="13" t="s">
        <v>1241</v>
      </c>
      <c r="C471" s="13" t="s">
        <v>1241</v>
      </c>
      <c r="D471">
        <f>IFERROR(MATCH(C471,'NCPF8745_KH_Extraction_1%FDR'!$A$2:$A$1380,0),"No Match")</f>
        <v>869</v>
      </c>
      <c r="E471" t="str">
        <f>IFERROR(MATCH(C471,'NCPF8745_MF_Extraction_1%FDR'!$A$2:$A$297,0),"No Match")</f>
        <v>No Match</v>
      </c>
      <c r="F471" t="str">
        <f>IFERROR(MATCH(C471,'NCPF8814_MF_Extraction_1%FDR'!$A$2:$A$249,0),"No Match")</f>
        <v>No Match</v>
      </c>
      <c r="G471" t="str">
        <f>VLOOKUP(C471,'NCPF8745_KH_Extraction_1%FDR'!$1:$1380,2,FALSE)</f>
        <v>Eukaryotic translation initiation factor 6 OS=Candida glabrata (strain ATCC 2001 / CBS 138 / JCM 3761 / NBRC 0622 / NRRL Y-65) GN=TIF6 PE=3 SV=1 - [Q6FN60_CANGA]</v>
      </c>
      <c r="H471" s="15">
        <f>VLOOKUP(C471,'NCPF8745_KH_Extraction_1%FDR'!$1:$1380,11,FALSE)</f>
        <v>26.367343404660001</v>
      </c>
      <c r="I471" t="e">
        <f>VLOOKUP(C471,'NCPF8745_MF_Extraction_1%FDR'!$1:$297,2,FALSE)</f>
        <v>#N/A</v>
      </c>
      <c r="J471" s="15" t="e">
        <f>VLOOKUP(C471,'NCPF8745_MF_Extraction_1%FDR'!$1:$297,11,FALSE)</f>
        <v>#N/A</v>
      </c>
      <c r="K471" t="e">
        <f>VLOOKUP(C471,'NCPF8814_MF_Extraction_1%FDR'!$1:$249,2,FALSE)</f>
        <v>#N/A</v>
      </c>
      <c r="L471" s="15" t="e">
        <f>VLOOKUP(C471,'NCPF8814_MF_Extraction_1%FDR'!$1:$249,11,FALSE)</f>
        <v>#N/A</v>
      </c>
    </row>
    <row r="472" spans="1:12">
      <c r="A472" s="13" t="s">
        <v>1242</v>
      </c>
      <c r="C472" s="13" t="s">
        <v>1242</v>
      </c>
      <c r="D472">
        <f>IFERROR(MATCH(C472,'NCPF8745_KH_Extraction_1%FDR'!$A$2:$A$1380,0),"No Match")</f>
        <v>920</v>
      </c>
      <c r="E472" t="str">
        <f>IFERROR(MATCH(C472,'NCPF8745_MF_Extraction_1%FDR'!$A$2:$A$297,0),"No Match")</f>
        <v>No Match</v>
      </c>
      <c r="F472" t="str">
        <f>IFERROR(MATCH(C472,'NCPF8814_MF_Extraction_1%FDR'!$A$2:$A$249,0),"No Match")</f>
        <v>No Match</v>
      </c>
      <c r="G472" t="str">
        <f>VLOOKUP(C472,'NCPF8745_KH_Extraction_1%FDR'!$1:$1380,2,FALSE)</f>
        <v>Uncharacterized protein OS=Candida glabrata (strain ATCC 2001 / CBS 138 / JCM 3761 / NBRC 0622 / NRRL Y-65) GN=DSS4 PE=4 SV=1 - [Q6FN61_CANGA]</v>
      </c>
      <c r="H472" s="15">
        <f>VLOOKUP(C472,'NCPF8745_KH_Extraction_1%FDR'!$1:$1380,11,FALSE)</f>
        <v>17.061173994659999</v>
      </c>
      <c r="I472" t="e">
        <f>VLOOKUP(C472,'NCPF8745_MF_Extraction_1%FDR'!$1:$297,2,FALSE)</f>
        <v>#N/A</v>
      </c>
      <c r="J472" s="15" t="e">
        <f>VLOOKUP(C472,'NCPF8745_MF_Extraction_1%FDR'!$1:$297,11,FALSE)</f>
        <v>#N/A</v>
      </c>
      <c r="K472" t="e">
        <f>VLOOKUP(C472,'NCPF8814_MF_Extraction_1%FDR'!$1:$249,2,FALSE)</f>
        <v>#N/A</v>
      </c>
      <c r="L472" s="15" t="e">
        <f>VLOOKUP(C472,'NCPF8814_MF_Extraction_1%FDR'!$1:$249,11,FALSE)</f>
        <v>#N/A</v>
      </c>
    </row>
    <row r="473" spans="1:12">
      <c r="A473" s="13" t="s">
        <v>1244</v>
      </c>
      <c r="C473" s="13" t="s">
        <v>1244</v>
      </c>
      <c r="D473">
        <f>IFERROR(MATCH(C473,'NCPF8745_KH_Extraction_1%FDR'!$A$2:$A$1380,0),"No Match")</f>
        <v>563</v>
      </c>
      <c r="E473" t="str">
        <f>IFERROR(MATCH(C473,'NCPF8745_MF_Extraction_1%FDR'!$A$2:$A$297,0),"No Match")</f>
        <v>No Match</v>
      </c>
      <c r="F473" t="str">
        <f>IFERROR(MATCH(C473,'NCPF8814_MF_Extraction_1%FDR'!$A$2:$A$249,0),"No Match")</f>
        <v>No Match</v>
      </c>
      <c r="G473" t="str">
        <f>VLOOKUP(C473,'NCPF8745_KH_Extraction_1%FDR'!$1:$1380,2,FALSE)</f>
        <v>E3 ubiquitin-protein ligase OS=Candida glabrata (strain ATCC 2001 / CBS 138 / JCM 3761 / NBRC 0622 / NRRL Y-65) GN=CAGL0K02255g PE=4 SV=1 - [Q6FN71_CANGA]</v>
      </c>
      <c r="H473" s="15">
        <f>VLOOKUP(C473,'NCPF8745_KH_Extraction_1%FDR'!$1:$1380,11,FALSE)</f>
        <v>92.578206904660107</v>
      </c>
      <c r="I473" t="e">
        <f>VLOOKUP(C473,'NCPF8745_MF_Extraction_1%FDR'!$1:$297,2,FALSE)</f>
        <v>#N/A</v>
      </c>
      <c r="J473" s="15" t="e">
        <f>VLOOKUP(C473,'NCPF8745_MF_Extraction_1%FDR'!$1:$297,11,FALSE)</f>
        <v>#N/A</v>
      </c>
      <c r="K473" t="e">
        <f>VLOOKUP(C473,'NCPF8814_MF_Extraction_1%FDR'!$1:$249,2,FALSE)</f>
        <v>#N/A</v>
      </c>
      <c r="L473" s="15" t="e">
        <f>VLOOKUP(C473,'NCPF8814_MF_Extraction_1%FDR'!$1:$249,11,FALSE)</f>
        <v>#N/A</v>
      </c>
    </row>
    <row r="474" spans="1:12">
      <c r="A474" s="13" t="s">
        <v>1245</v>
      </c>
      <c r="C474" s="13" t="s">
        <v>1245</v>
      </c>
      <c r="D474">
        <f>IFERROR(MATCH(C474,'NCPF8745_KH_Extraction_1%FDR'!$A$2:$A$1380,0),"No Match")</f>
        <v>362</v>
      </c>
      <c r="E474">
        <f>IFERROR(MATCH(C474,'NCPF8745_MF_Extraction_1%FDR'!$A$2:$A$297,0),"No Match")</f>
        <v>18</v>
      </c>
      <c r="F474">
        <f>IFERROR(MATCH(C474,'NCPF8814_MF_Extraction_1%FDR'!$A$2:$A$249,0),"No Match")</f>
        <v>24</v>
      </c>
      <c r="G474" t="str">
        <f>VLOOKUP(C474,'NCPF8745_KH_Extraction_1%FDR'!$1:$1380,2,FALSE)</f>
        <v>Uncharacterized protein OS=Candida glabrata (strain ATCC 2001 / CBS 138 / JCM 3761 / NBRC 0622 / NRRL Y-65) GN=CAGL0K02123g PE=4 SV=1 - [Q6FN77_CANGA]</v>
      </c>
      <c r="H474" s="15">
        <f>VLOOKUP(C474,'NCPF8745_KH_Extraction_1%FDR'!$1:$1380,11,FALSE)</f>
        <v>13.51337993466</v>
      </c>
      <c r="I474" t="str">
        <f>VLOOKUP(C474,'NCPF8745_MF_Extraction_1%FDR'!$1:$297,2,FALSE)</f>
        <v>Uncharacterized protein OS=Candida glabrata (strain ATCC 2001 / CBS 138 / JCM 3761 / NBRC 0622 / NRRL Y-65) GN=CAGL0K02123g PE=4 SV=1 - [Q6FN77_CANGA]</v>
      </c>
      <c r="J474" s="15">
        <f>VLOOKUP(C474,'NCPF8745_MF_Extraction_1%FDR'!$1:$297,11,FALSE)</f>
        <v>13.51337993466</v>
      </c>
      <c r="K474" t="str">
        <f>VLOOKUP(C474,'NCPF8814_MF_Extraction_1%FDR'!$1:$249,2,FALSE)</f>
        <v>Uncharacterized protein OS=Candida glabrata (strain ATCC 2001 / CBS 138 / JCM 3761 / NBRC 0622 / NRRL Y-65) GN=CAGL0K02123g PE=4 SV=1 - [Q6FN77_CANGA]</v>
      </c>
      <c r="L474" s="15">
        <f>VLOOKUP(C474,'NCPF8814_MF_Extraction_1%FDR'!$1:$249,11,FALSE)</f>
        <v>13.51337993466</v>
      </c>
    </row>
    <row r="475" spans="1:12">
      <c r="A475" s="13" t="s">
        <v>1247</v>
      </c>
      <c r="C475" s="13" t="s">
        <v>1247</v>
      </c>
      <c r="D475">
        <f>IFERROR(MATCH(C475,'NCPF8745_KH_Extraction_1%FDR'!$A$2:$A$1380,0),"No Match")</f>
        <v>374</v>
      </c>
      <c r="E475" t="str">
        <f>IFERROR(MATCH(C475,'NCPF8745_MF_Extraction_1%FDR'!$A$2:$A$297,0),"No Match")</f>
        <v>No Match</v>
      </c>
      <c r="F475" t="str">
        <f>IFERROR(MATCH(C475,'NCPF8814_MF_Extraction_1%FDR'!$A$2:$A$249,0),"No Match")</f>
        <v>No Match</v>
      </c>
      <c r="G475" t="str">
        <f>VLOOKUP(C475,'NCPF8745_KH_Extraction_1%FDR'!$1:$1380,2,FALSE)</f>
        <v>Serine/threonine-protein phosphatase OS=Candida glabrata (strain ATCC 2001 / CBS 138 / JCM 3761 / NBRC 0622 / NRRL Y-65) GN=GLC7 PE=3 SV=1 - [Q6FN79_CANGA]</v>
      </c>
      <c r="H475" s="15">
        <f>VLOOKUP(C475,'NCPF8745_KH_Extraction_1%FDR'!$1:$1380,11,FALSE)</f>
        <v>35.970043114660001</v>
      </c>
      <c r="I475" t="e">
        <f>VLOOKUP(C475,'NCPF8745_MF_Extraction_1%FDR'!$1:$297,2,FALSE)</f>
        <v>#N/A</v>
      </c>
      <c r="J475" s="15" t="e">
        <f>VLOOKUP(C475,'NCPF8745_MF_Extraction_1%FDR'!$1:$297,11,FALSE)</f>
        <v>#N/A</v>
      </c>
      <c r="K475" t="e">
        <f>VLOOKUP(C475,'NCPF8814_MF_Extraction_1%FDR'!$1:$249,2,FALSE)</f>
        <v>#N/A</v>
      </c>
      <c r="L475" s="15" t="e">
        <f>VLOOKUP(C475,'NCPF8814_MF_Extraction_1%FDR'!$1:$249,11,FALSE)</f>
        <v>#N/A</v>
      </c>
    </row>
    <row r="476" spans="1:12">
      <c r="A476" s="13" t="s">
        <v>1248</v>
      </c>
      <c r="C476" s="13" t="s">
        <v>1248</v>
      </c>
      <c r="D476">
        <f>IFERROR(MATCH(C476,'NCPF8745_KH_Extraction_1%FDR'!$A$2:$A$1380,0),"No Match")</f>
        <v>562</v>
      </c>
      <c r="E476" t="str">
        <f>IFERROR(MATCH(C476,'NCPF8745_MF_Extraction_1%FDR'!$A$2:$A$297,0),"No Match")</f>
        <v>No Match</v>
      </c>
      <c r="F476" t="str">
        <f>IFERROR(MATCH(C476,'NCPF8814_MF_Extraction_1%FDR'!$A$2:$A$249,0),"No Match")</f>
        <v>No Match</v>
      </c>
      <c r="G476" t="str">
        <f>VLOOKUP(C476,'NCPF8745_KH_Extraction_1%FDR'!$1:$1380,2,FALSE)</f>
        <v>Uncharacterized protein OS=Candida glabrata (strain ATCC 2001 / CBS 138 / JCM 3761 / NBRC 0622 / NRRL Y-65) GN=CAGL0K01991g PE=4 SV=1 - [Q6FN82_CANGA]</v>
      </c>
      <c r="H476" s="15">
        <f>VLOOKUP(C476,'NCPF8745_KH_Extraction_1%FDR'!$1:$1380,11,FALSE)</f>
        <v>77.488384174659998</v>
      </c>
      <c r="I476" t="e">
        <f>VLOOKUP(C476,'NCPF8745_MF_Extraction_1%FDR'!$1:$297,2,FALSE)</f>
        <v>#N/A</v>
      </c>
      <c r="J476" s="15" t="e">
        <f>VLOOKUP(C476,'NCPF8745_MF_Extraction_1%FDR'!$1:$297,11,FALSE)</f>
        <v>#N/A</v>
      </c>
      <c r="K476" t="e">
        <f>VLOOKUP(C476,'NCPF8814_MF_Extraction_1%FDR'!$1:$249,2,FALSE)</f>
        <v>#N/A</v>
      </c>
      <c r="L476" s="15" t="e">
        <f>VLOOKUP(C476,'NCPF8814_MF_Extraction_1%FDR'!$1:$249,11,FALSE)</f>
        <v>#N/A</v>
      </c>
    </row>
    <row r="477" spans="1:12">
      <c r="A477" s="13" t="s">
        <v>1249</v>
      </c>
      <c r="C477" s="13" t="s">
        <v>1249</v>
      </c>
      <c r="D477">
        <f>IFERROR(MATCH(C477,'NCPF8745_KH_Extraction_1%FDR'!$A$2:$A$1380,0),"No Match")</f>
        <v>204</v>
      </c>
      <c r="E477" t="str">
        <f>IFERROR(MATCH(C477,'NCPF8745_MF_Extraction_1%FDR'!$A$2:$A$297,0),"No Match")</f>
        <v>No Match</v>
      </c>
      <c r="F477" t="str">
        <f>IFERROR(MATCH(C477,'NCPF8814_MF_Extraction_1%FDR'!$A$2:$A$249,0),"No Match")</f>
        <v>No Match</v>
      </c>
      <c r="G477" t="str">
        <f>VLOOKUP(C477,'NCPF8745_KH_Extraction_1%FDR'!$1:$1380,2,FALSE)</f>
        <v>Uncharacterized protein OS=Candida glabrata (strain ATCC 2001 / CBS 138 / JCM 3761 / NBRC 0622 / NRRL Y-65) GN=GDI1 PE=4 SV=1 - [Q6FN85_CANGA]</v>
      </c>
      <c r="H477" s="15">
        <f>VLOOKUP(C477,'NCPF8745_KH_Extraction_1%FDR'!$1:$1380,11,FALSE)</f>
        <v>50.581718104659998</v>
      </c>
      <c r="I477" t="e">
        <f>VLOOKUP(C477,'NCPF8745_MF_Extraction_1%FDR'!$1:$297,2,FALSE)</f>
        <v>#N/A</v>
      </c>
      <c r="J477" s="15" t="e">
        <f>VLOOKUP(C477,'NCPF8745_MF_Extraction_1%FDR'!$1:$297,11,FALSE)</f>
        <v>#N/A</v>
      </c>
      <c r="K477" t="e">
        <f>VLOOKUP(C477,'NCPF8814_MF_Extraction_1%FDR'!$1:$249,2,FALSE)</f>
        <v>#N/A</v>
      </c>
      <c r="L477" s="15" t="e">
        <f>VLOOKUP(C477,'NCPF8814_MF_Extraction_1%FDR'!$1:$249,11,FALSE)</f>
        <v>#N/A</v>
      </c>
    </row>
    <row r="478" spans="1:12">
      <c r="A478" s="13" t="s">
        <v>1250</v>
      </c>
      <c r="C478" s="13" t="s">
        <v>1250</v>
      </c>
      <c r="D478">
        <f>IFERROR(MATCH(C478,'NCPF8745_KH_Extraction_1%FDR'!$A$2:$A$1380,0),"No Match")</f>
        <v>530</v>
      </c>
      <c r="E478">
        <f>IFERROR(MATCH(C478,'NCPF8745_MF_Extraction_1%FDR'!$A$2:$A$297,0),"No Match")</f>
        <v>245</v>
      </c>
      <c r="F478">
        <f>IFERROR(MATCH(C478,'NCPF8814_MF_Extraction_1%FDR'!$A$2:$A$249,0),"No Match")</f>
        <v>217</v>
      </c>
      <c r="G478" t="str">
        <f>VLOOKUP(C478,'NCPF8745_KH_Extraction_1%FDR'!$1:$1380,2,FALSE)</f>
        <v>rRNA 2'-O-methyltransferase fibrillarin OS=Candida glabrata (strain ATCC 2001 / CBS 138 / JCM 3761 / NBRC 0622 / NRRL Y-65) GN=NOP1 PE=3 SV=1 - [FBRL_CANGA]</v>
      </c>
      <c r="H478" s="15">
        <f>VLOOKUP(C478,'NCPF8745_KH_Extraction_1%FDR'!$1:$1380,11,FALSE)</f>
        <v>34.107791064659999</v>
      </c>
      <c r="I478" t="str">
        <f>VLOOKUP(C478,'NCPF8745_MF_Extraction_1%FDR'!$1:$297,2,FALSE)</f>
        <v>rRNA 2'-O-methyltransferase fibrillarin OS=Candida glabrata (strain ATCC 2001 / CBS 138 / JCM 3761 / NBRC 0622 / NRRL Y-65) GN=NOP1 PE=3 SV=1 - [FBRL_CANGA]</v>
      </c>
      <c r="J478" s="15">
        <f>VLOOKUP(C478,'NCPF8745_MF_Extraction_1%FDR'!$1:$297,11,FALSE)</f>
        <v>34.107791064659999</v>
      </c>
      <c r="K478" t="str">
        <f>VLOOKUP(C478,'NCPF8814_MF_Extraction_1%FDR'!$1:$249,2,FALSE)</f>
        <v>rRNA 2'-O-methyltransferase fibrillarin OS=Candida glabrata (strain ATCC 2001 / CBS 138 / JCM 3761 / NBRC 0622 / NRRL Y-65) GN=NOP1 PE=3 SV=1 - [FBRL_CANGA]</v>
      </c>
      <c r="L478" s="15">
        <f>VLOOKUP(C478,'NCPF8814_MF_Extraction_1%FDR'!$1:$249,11,FALSE)</f>
        <v>34.107791064659999</v>
      </c>
    </row>
    <row r="479" spans="1:12">
      <c r="A479" s="13" t="s">
        <v>1251</v>
      </c>
      <c r="C479" s="13" t="s">
        <v>1251</v>
      </c>
      <c r="D479">
        <f>IFERROR(MATCH(C479,'NCPF8745_KH_Extraction_1%FDR'!$A$2:$A$1380,0),"No Match")</f>
        <v>696</v>
      </c>
      <c r="E479" t="str">
        <f>IFERROR(MATCH(C479,'NCPF8745_MF_Extraction_1%FDR'!$A$2:$A$297,0),"No Match")</f>
        <v>No Match</v>
      </c>
      <c r="F479" t="str">
        <f>IFERROR(MATCH(C479,'NCPF8814_MF_Extraction_1%FDR'!$A$2:$A$249,0),"No Match")</f>
        <v>No Match</v>
      </c>
      <c r="G479" t="str">
        <f>VLOOKUP(C479,'NCPF8745_KH_Extraction_1%FDR'!$1:$1380,2,FALSE)</f>
        <v>Uncharacterized protein OS=Candida glabrata (strain ATCC 2001 / CBS 138 / JCM 3761 / NBRC 0622 / NRRL Y-65) GN=CAGL0K01837g PE=4 SV=1 - [Q6FN89_CANGA]</v>
      </c>
      <c r="H479" s="15">
        <f>VLOOKUP(C479,'NCPF8745_KH_Extraction_1%FDR'!$1:$1380,11,FALSE)</f>
        <v>36.479540244660001</v>
      </c>
      <c r="I479" t="e">
        <f>VLOOKUP(C479,'NCPF8745_MF_Extraction_1%FDR'!$1:$297,2,FALSE)</f>
        <v>#N/A</v>
      </c>
      <c r="J479" s="15" t="e">
        <f>VLOOKUP(C479,'NCPF8745_MF_Extraction_1%FDR'!$1:$297,11,FALSE)</f>
        <v>#N/A</v>
      </c>
      <c r="K479" t="e">
        <f>VLOOKUP(C479,'NCPF8814_MF_Extraction_1%FDR'!$1:$249,2,FALSE)</f>
        <v>#N/A</v>
      </c>
      <c r="L479" s="15" t="e">
        <f>VLOOKUP(C479,'NCPF8814_MF_Extraction_1%FDR'!$1:$249,11,FALSE)</f>
        <v>#N/A</v>
      </c>
    </row>
    <row r="480" spans="1:12">
      <c r="A480" s="13" t="s">
        <v>1253</v>
      </c>
      <c r="C480" s="13" t="s">
        <v>1253</v>
      </c>
      <c r="D480">
        <f>IFERROR(MATCH(C480,'NCPF8745_KH_Extraction_1%FDR'!$A$2:$A$1380,0),"No Match")</f>
        <v>430</v>
      </c>
      <c r="E480" t="str">
        <f>IFERROR(MATCH(C480,'NCPF8745_MF_Extraction_1%FDR'!$A$2:$A$297,0),"No Match")</f>
        <v>No Match</v>
      </c>
      <c r="F480" t="str">
        <f>IFERROR(MATCH(C480,'NCPF8814_MF_Extraction_1%FDR'!$A$2:$A$249,0),"No Match")</f>
        <v>No Match</v>
      </c>
      <c r="G480" t="str">
        <f>VLOOKUP(C480,'NCPF8745_KH_Extraction_1%FDR'!$1:$1380,2,FALSE)</f>
        <v>Uncharacterized protein OS=Candida glabrata (strain ATCC 2001 / CBS 138 / JCM 3761 / NBRC 0622 / NRRL Y-65) GN=CAGL0K01749g PE=3 SV=1 - [Q6FN93_CANGA]</v>
      </c>
      <c r="H480" s="15">
        <f>VLOOKUP(C480,'NCPF8745_KH_Extraction_1%FDR'!$1:$1380,11,FALSE)</f>
        <v>142.43281470465999</v>
      </c>
      <c r="I480" t="e">
        <f>VLOOKUP(C480,'NCPF8745_MF_Extraction_1%FDR'!$1:$297,2,FALSE)</f>
        <v>#N/A</v>
      </c>
      <c r="J480" s="15" t="e">
        <f>VLOOKUP(C480,'NCPF8745_MF_Extraction_1%FDR'!$1:$297,11,FALSE)</f>
        <v>#N/A</v>
      </c>
      <c r="K480" t="e">
        <f>VLOOKUP(C480,'NCPF8814_MF_Extraction_1%FDR'!$1:$249,2,FALSE)</f>
        <v>#N/A</v>
      </c>
      <c r="L480" s="15" t="e">
        <f>VLOOKUP(C480,'NCPF8814_MF_Extraction_1%FDR'!$1:$249,11,FALSE)</f>
        <v>#N/A</v>
      </c>
    </row>
    <row r="481" spans="1:12">
      <c r="A481" s="13" t="s">
        <v>1254</v>
      </c>
      <c r="C481" s="13" t="s">
        <v>1254</v>
      </c>
      <c r="D481">
        <f>IFERROR(MATCH(C481,'NCPF8745_KH_Extraction_1%FDR'!$A$2:$A$1380,0),"No Match")</f>
        <v>807</v>
      </c>
      <c r="E481" t="str">
        <f>IFERROR(MATCH(C481,'NCPF8745_MF_Extraction_1%FDR'!$A$2:$A$297,0),"No Match")</f>
        <v>No Match</v>
      </c>
      <c r="F481" t="str">
        <f>IFERROR(MATCH(C481,'NCPF8814_MF_Extraction_1%FDR'!$A$2:$A$249,0),"No Match")</f>
        <v>No Match</v>
      </c>
      <c r="G481" t="str">
        <f>VLOOKUP(C481,'NCPF8745_KH_Extraction_1%FDR'!$1:$1380,2,FALSE)</f>
        <v>Phosphoglycerate mutase OS=Candida glabrata (strain ATCC 2001 / CBS 138 / JCM 3761 / NBRC 0622 / NRRL Y-65) GN=CAGL0K01705g PE=3 SV=1 - [Q6FN95_CANGA]</v>
      </c>
      <c r="H481" s="15">
        <f>VLOOKUP(C481,'NCPF8745_KH_Extraction_1%FDR'!$1:$1380,11,FALSE)</f>
        <v>36.77205049466</v>
      </c>
      <c r="I481" t="e">
        <f>VLOOKUP(C481,'NCPF8745_MF_Extraction_1%FDR'!$1:$297,2,FALSE)</f>
        <v>#N/A</v>
      </c>
      <c r="J481" s="15" t="e">
        <f>VLOOKUP(C481,'NCPF8745_MF_Extraction_1%FDR'!$1:$297,11,FALSE)</f>
        <v>#N/A</v>
      </c>
      <c r="K481" t="e">
        <f>VLOOKUP(C481,'NCPF8814_MF_Extraction_1%FDR'!$1:$249,2,FALSE)</f>
        <v>#N/A</v>
      </c>
      <c r="L481" s="15" t="e">
        <f>VLOOKUP(C481,'NCPF8814_MF_Extraction_1%FDR'!$1:$249,11,FALSE)</f>
        <v>#N/A</v>
      </c>
    </row>
    <row r="482" spans="1:12">
      <c r="A482" s="13" t="s">
        <v>1255</v>
      </c>
      <c r="C482" s="13" t="s">
        <v>1255</v>
      </c>
      <c r="D482">
        <f>IFERROR(MATCH(C482,'NCPF8745_KH_Extraction_1%FDR'!$A$2:$A$1380,0),"No Match")</f>
        <v>78</v>
      </c>
      <c r="E482" t="str">
        <f>IFERROR(MATCH(C482,'NCPF8745_MF_Extraction_1%FDR'!$A$2:$A$297,0),"No Match")</f>
        <v>No Match</v>
      </c>
      <c r="F482" t="str">
        <f>IFERROR(MATCH(C482,'NCPF8814_MF_Extraction_1%FDR'!$A$2:$A$249,0),"No Match")</f>
        <v>No Match</v>
      </c>
      <c r="G482" t="str">
        <f>VLOOKUP(C482,'NCPF8745_KH_Extraction_1%FDR'!$1:$1380,2,FALSE)</f>
        <v>Glycerol-3-phosphate dehydrogenase [NAD(+)] 1 OS=Candida glabrata (strain ATCC 2001 / CBS 138 / JCM 3761 / NBRC 0622 / NRRL Y-65) GN=GPD1 PE=3 SV=1 - [GPD1_CANGA]</v>
      </c>
      <c r="H482" s="15">
        <f>VLOOKUP(C482,'NCPF8745_KH_Extraction_1%FDR'!$1:$1380,11,FALSE)</f>
        <v>43.960530784660001</v>
      </c>
      <c r="I482" t="e">
        <f>VLOOKUP(C482,'NCPF8745_MF_Extraction_1%FDR'!$1:$297,2,FALSE)</f>
        <v>#N/A</v>
      </c>
      <c r="J482" s="15" t="e">
        <f>VLOOKUP(C482,'NCPF8745_MF_Extraction_1%FDR'!$1:$297,11,FALSE)</f>
        <v>#N/A</v>
      </c>
      <c r="K482" t="e">
        <f>VLOOKUP(C482,'NCPF8814_MF_Extraction_1%FDR'!$1:$249,2,FALSE)</f>
        <v>#N/A</v>
      </c>
      <c r="L482" s="15" t="e">
        <f>VLOOKUP(C482,'NCPF8814_MF_Extraction_1%FDR'!$1:$249,11,FALSE)</f>
        <v>#N/A</v>
      </c>
    </row>
    <row r="483" spans="1:12">
      <c r="A483" s="13" t="s">
        <v>1258</v>
      </c>
      <c r="C483" s="13" t="s">
        <v>1258</v>
      </c>
      <c r="D483">
        <f>IFERROR(MATCH(C483,'NCPF8745_KH_Extraction_1%FDR'!$A$2:$A$1380,0),"No Match")</f>
        <v>711</v>
      </c>
      <c r="E483" t="str">
        <f>IFERROR(MATCH(C483,'NCPF8745_MF_Extraction_1%FDR'!$A$2:$A$297,0),"No Match")</f>
        <v>No Match</v>
      </c>
      <c r="F483" t="str">
        <f>IFERROR(MATCH(C483,'NCPF8814_MF_Extraction_1%FDR'!$A$2:$A$249,0),"No Match")</f>
        <v>No Match</v>
      </c>
      <c r="G483" t="str">
        <f>VLOOKUP(C483,'NCPF8745_KH_Extraction_1%FDR'!$1:$1380,2,FALSE)</f>
        <v>Uncharacterized protein OS=Candida glabrata (strain ATCC 2001 / CBS 138 / JCM 3761 / NBRC 0622 / NRRL Y-65) GN=CAGL0K01595g PE=3 SV=1 - [Q6FNA0_CANGA]</v>
      </c>
      <c r="H483" s="15">
        <f>VLOOKUP(C483,'NCPF8745_KH_Extraction_1%FDR'!$1:$1380,11,FALSE)</f>
        <v>44.203621264660001</v>
      </c>
      <c r="I483" t="e">
        <f>VLOOKUP(C483,'NCPF8745_MF_Extraction_1%FDR'!$1:$297,2,FALSE)</f>
        <v>#N/A</v>
      </c>
      <c r="J483" s="15" t="e">
        <f>VLOOKUP(C483,'NCPF8745_MF_Extraction_1%FDR'!$1:$297,11,FALSE)</f>
        <v>#N/A</v>
      </c>
      <c r="K483" t="e">
        <f>VLOOKUP(C483,'NCPF8814_MF_Extraction_1%FDR'!$1:$249,2,FALSE)</f>
        <v>#N/A</v>
      </c>
      <c r="L483" s="15" t="e">
        <f>VLOOKUP(C483,'NCPF8814_MF_Extraction_1%FDR'!$1:$249,11,FALSE)</f>
        <v>#N/A</v>
      </c>
    </row>
    <row r="484" spans="1:12">
      <c r="A484" s="13" t="s">
        <v>1260</v>
      </c>
      <c r="C484" s="13" t="s">
        <v>1260</v>
      </c>
      <c r="D484">
        <f>IFERROR(MATCH(C484,'NCPF8745_KH_Extraction_1%FDR'!$A$2:$A$1380,0),"No Match")</f>
        <v>1011</v>
      </c>
      <c r="E484" t="str">
        <f>IFERROR(MATCH(C484,'NCPF8745_MF_Extraction_1%FDR'!$A$2:$A$297,0),"No Match")</f>
        <v>No Match</v>
      </c>
      <c r="F484" t="str">
        <f>IFERROR(MATCH(C484,'NCPF8814_MF_Extraction_1%FDR'!$A$2:$A$249,0),"No Match")</f>
        <v>No Match</v>
      </c>
      <c r="G484" t="str">
        <f>VLOOKUP(C484,'NCPF8745_KH_Extraction_1%FDR'!$1:$1380,2,FALSE)</f>
        <v>Phosphatidylglycerol/phosphatidylinositol transfer protein OS=Candida glabrata (strain ATCC 2001 / CBS 138 / JCM 3761 / NBRC 0622 / NRRL Y-65) GN=NPC2 PE=3 SV=1 - [NPC2_CANGA]</v>
      </c>
      <c r="H484" s="15">
        <f>VLOOKUP(C484,'NCPF8745_KH_Extraction_1%FDR'!$1:$1380,11,FALSE)</f>
        <v>20.100333964659999</v>
      </c>
      <c r="I484" t="e">
        <f>VLOOKUP(C484,'NCPF8745_MF_Extraction_1%FDR'!$1:$297,2,FALSE)</f>
        <v>#N/A</v>
      </c>
      <c r="J484" s="15" t="e">
        <f>VLOOKUP(C484,'NCPF8745_MF_Extraction_1%FDR'!$1:$297,11,FALSE)</f>
        <v>#N/A</v>
      </c>
      <c r="K484" t="e">
        <f>VLOOKUP(C484,'NCPF8814_MF_Extraction_1%FDR'!$1:$249,2,FALSE)</f>
        <v>#N/A</v>
      </c>
      <c r="L484" s="15" t="e">
        <f>VLOOKUP(C484,'NCPF8814_MF_Extraction_1%FDR'!$1:$249,11,FALSE)</f>
        <v>#N/A</v>
      </c>
    </row>
    <row r="485" spans="1:12">
      <c r="A485" s="13" t="s">
        <v>1264</v>
      </c>
      <c r="C485" s="13" t="s">
        <v>1264</v>
      </c>
      <c r="D485">
        <f>IFERROR(MATCH(C485,'NCPF8745_KH_Extraction_1%FDR'!$A$2:$A$1380,0),"No Match")</f>
        <v>1247</v>
      </c>
      <c r="E485" t="str">
        <f>IFERROR(MATCH(C485,'NCPF8745_MF_Extraction_1%FDR'!$A$2:$A$297,0),"No Match")</f>
        <v>No Match</v>
      </c>
      <c r="F485" t="str">
        <f>IFERROR(MATCH(C485,'NCPF8814_MF_Extraction_1%FDR'!$A$2:$A$249,0),"No Match")</f>
        <v>No Match</v>
      </c>
      <c r="G485" t="str">
        <f>VLOOKUP(C485,'NCPF8745_KH_Extraction_1%FDR'!$1:$1380,2,FALSE)</f>
        <v>Uncharacterized protein OS=Candida glabrata (strain ATCC 2001 / CBS 138 / JCM 3761 / NBRC 0622 / NRRL Y-65) GN=CAGL0K01133g PE=4 SV=1 - [Q6FNC1_CANGA]</v>
      </c>
      <c r="H485" s="15">
        <f>VLOOKUP(C485,'NCPF8745_KH_Extraction_1%FDR'!$1:$1380,11,FALSE)</f>
        <v>36.175068064660003</v>
      </c>
      <c r="I485" t="e">
        <f>VLOOKUP(C485,'NCPF8745_MF_Extraction_1%FDR'!$1:$297,2,FALSE)</f>
        <v>#N/A</v>
      </c>
      <c r="J485" s="15" t="e">
        <f>VLOOKUP(C485,'NCPF8745_MF_Extraction_1%FDR'!$1:$297,11,FALSE)</f>
        <v>#N/A</v>
      </c>
      <c r="K485" t="e">
        <f>VLOOKUP(C485,'NCPF8814_MF_Extraction_1%FDR'!$1:$249,2,FALSE)</f>
        <v>#N/A</v>
      </c>
      <c r="L485" s="15" t="e">
        <f>VLOOKUP(C485,'NCPF8814_MF_Extraction_1%FDR'!$1:$249,11,FALSE)</f>
        <v>#N/A</v>
      </c>
    </row>
    <row r="486" spans="1:12">
      <c r="A486" s="13" t="s">
        <v>1265</v>
      </c>
      <c r="C486" s="13" t="s">
        <v>1265</v>
      </c>
      <c r="D486">
        <f>IFERROR(MATCH(C486,'NCPF8745_KH_Extraction_1%FDR'!$A$2:$A$1380,0),"No Match")</f>
        <v>703</v>
      </c>
      <c r="E486" t="str">
        <f>IFERROR(MATCH(C486,'NCPF8745_MF_Extraction_1%FDR'!$A$2:$A$297,0),"No Match")</f>
        <v>No Match</v>
      </c>
      <c r="F486" t="str">
        <f>IFERROR(MATCH(C486,'NCPF8814_MF_Extraction_1%FDR'!$A$2:$A$249,0),"No Match")</f>
        <v>No Match</v>
      </c>
      <c r="G486" t="str">
        <f>VLOOKUP(C486,'NCPF8745_KH_Extraction_1%FDR'!$1:$1380,2,FALSE)</f>
        <v>Uncharacterized protein OS=Candida glabrata (strain ATCC 2001 / CBS 138 / JCM 3761 / NBRC 0622 / NRRL Y-65) GN=CAGL0K01067g PE=3 SV=1 - [Q6FNC3_CANGA]</v>
      </c>
      <c r="H486" s="15">
        <f>VLOOKUP(C486,'NCPF8745_KH_Extraction_1%FDR'!$1:$1380,11,FALSE)</f>
        <v>20.193484444660001</v>
      </c>
      <c r="I486" t="e">
        <f>VLOOKUP(C486,'NCPF8745_MF_Extraction_1%FDR'!$1:$297,2,FALSE)</f>
        <v>#N/A</v>
      </c>
      <c r="J486" s="15" t="e">
        <f>VLOOKUP(C486,'NCPF8745_MF_Extraction_1%FDR'!$1:$297,11,FALSE)</f>
        <v>#N/A</v>
      </c>
      <c r="K486" t="e">
        <f>VLOOKUP(C486,'NCPF8814_MF_Extraction_1%FDR'!$1:$249,2,FALSE)</f>
        <v>#N/A</v>
      </c>
      <c r="L486" s="15" t="e">
        <f>VLOOKUP(C486,'NCPF8814_MF_Extraction_1%FDR'!$1:$249,11,FALSE)</f>
        <v>#N/A</v>
      </c>
    </row>
    <row r="487" spans="1:12">
      <c r="A487" s="13" t="s">
        <v>4526</v>
      </c>
      <c r="C487" s="13" t="s">
        <v>4526</v>
      </c>
      <c r="D487">
        <f>IFERROR(MATCH(C487,'NCPF8745_KH_Extraction_1%FDR'!$A$2:$A$1380,0),"No Match")</f>
        <v>1358</v>
      </c>
      <c r="E487" t="str">
        <f>IFERROR(MATCH(C487,'NCPF8745_MF_Extraction_1%FDR'!$A$2:$A$297,0),"No Match")</f>
        <v>No Match</v>
      </c>
      <c r="F487" t="str">
        <f>IFERROR(MATCH(C487,'NCPF8814_MF_Extraction_1%FDR'!$A$2:$A$249,0),"No Match")</f>
        <v>No Match</v>
      </c>
      <c r="G487" t="str">
        <f>VLOOKUP(C487,'NCPF8745_KH_Extraction_1%FDR'!$1:$1380,2,FALSE)</f>
        <v>Cargo-transport protein YPP1 OS=Candida glabrata (strain ATCC 2001 / CBS 138 / JCM 3761 / NBRC 0622 / NRRL Y-65) GN=YPP1 PE=3 SV=1 - [YPP1_CANGA]</v>
      </c>
      <c r="H487" s="15">
        <f>VLOOKUP(C487,'NCPF8745_KH_Extraction_1%FDR'!$1:$1380,11,FALSE)</f>
        <v>91.081503404659898</v>
      </c>
      <c r="I487" t="e">
        <f>VLOOKUP(C487,'NCPF8745_MF_Extraction_1%FDR'!$1:$297,2,FALSE)</f>
        <v>#N/A</v>
      </c>
      <c r="J487" s="15" t="e">
        <f>VLOOKUP(C487,'NCPF8745_MF_Extraction_1%FDR'!$1:$297,11,FALSE)</f>
        <v>#N/A</v>
      </c>
      <c r="K487" t="e">
        <f>VLOOKUP(C487,'NCPF8814_MF_Extraction_1%FDR'!$1:$249,2,FALSE)</f>
        <v>#N/A</v>
      </c>
      <c r="L487" s="15" t="e">
        <f>VLOOKUP(C487,'NCPF8814_MF_Extraction_1%FDR'!$1:$249,11,FALSE)</f>
        <v>#N/A</v>
      </c>
    </row>
    <row r="488" spans="1:12">
      <c r="A488" s="13" t="s">
        <v>1268</v>
      </c>
      <c r="C488" s="13" t="s">
        <v>1268</v>
      </c>
      <c r="D488">
        <f>IFERROR(MATCH(C488,'NCPF8745_KH_Extraction_1%FDR'!$A$2:$A$1380,0),"No Match")</f>
        <v>1153</v>
      </c>
      <c r="E488" t="str">
        <f>IFERROR(MATCH(C488,'NCPF8745_MF_Extraction_1%FDR'!$A$2:$A$297,0),"No Match")</f>
        <v>No Match</v>
      </c>
      <c r="F488" t="str">
        <f>IFERROR(MATCH(C488,'NCPF8814_MF_Extraction_1%FDR'!$A$2:$A$249,0),"No Match")</f>
        <v>No Match</v>
      </c>
      <c r="G488" t="str">
        <f>VLOOKUP(C488,'NCPF8745_KH_Extraction_1%FDR'!$1:$1380,2,FALSE)</f>
        <v>Uncharacterized protein OS=Candida glabrata (strain ATCC 2001 / CBS 138 / JCM 3761 / NBRC 0622 / NRRL Y-65) GN=CAGL0K00957g PE=4 SV=1 - [Q6FNC8_CANGA]</v>
      </c>
      <c r="H488" s="15">
        <f>VLOOKUP(C488,'NCPF8745_KH_Extraction_1%FDR'!$1:$1380,11,FALSE)</f>
        <v>89.854068634660095</v>
      </c>
      <c r="I488" t="e">
        <f>VLOOKUP(C488,'NCPF8745_MF_Extraction_1%FDR'!$1:$297,2,FALSE)</f>
        <v>#N/A</v>
      </c>
      <c r="J488" s="15" t="e">
        <f>VLOOKUP(C488,'NCPF8745_MF_Extraction_1%FDR'!$1:$297,11,FALSE)</f>
        <v>#N/A</v>
      </c>
      <c r="K488" t="e">
        <f>VLOOKUP(C488,'NCPF8814_MF_Extraction_1%FDR'!$1:$249,2,FALSE)</f>
        <v>#N/A</v>
      </c>
      <c r="L488" s="15" t="e">
        <f>VLOOKUP(C488,'NCPF8814_MF_Extraction_1%FDR'!$1:$249,11,FALSE)</f>
        <v>#N/A</v>
      </c>
    </row>
    <row r="489" spans="1:12">
      <c r="A489" s="13" t="s">
        <v>1269</v>
      </c>
      <c r="C489" s="13" t="s">
        <v>1269</v>
      </c>
      <c r="D489">
        <f>IFERROR(MATCH(C489,'NCPF8745_KH_Extraction_1%FDR'!$A$2:$A$1380,0),"No Match")</f>
        <v>123</v>
      </c>
      <c r="E489" t="str">
        <f>IFERROR(MATCH(C489,'NCPF8745_MF_Extraction_1%FDR'!$A$2:$A$297,0),"No Match")</f>
        <v>No Match</v>
      </c>
      <c r="F489" t="str">
        <f>IFERROR(MATCH(C489,'NCPF8814_MF_Extraction_1%FDR'!$A$2:$A$249,0),"No Match")</f>
        <v>No Match</v>
      </c>
      <c r="G489" t="str">
        <f>VLOOKUP(C489,'NCPF8745_KH_Extraction_1%FDR'!$1:$1380,2,FALSE)</f>
        <v>Uncharacterized protein OS=Candida glabrata (strain ATCC 2001 / CBS 138 / JCM 3761 / NBRC 0622 / NRRL Y-65) GN=CAGL0K00913g PE=3 SV=1 - [Q6FND0_CANGA]</v>
      </c>
      <c r="H489" s="15">
        <f>VLOOKUP(C489,'NCPF8745_KH_Extraction_1%FDR'!$1:$1380,11,FALSE)</f>
        <v>102.20318677466</v>
      </c>
      <c r="I489" t="e">
        <f>VLOOKUP(C489,'NCPF8745_MF_Extraction_1%FDR'!$1:$297,2,FALSE)</f>
        <v>#N/A</v>
      </c>
      <c r="J489" s="15" t="e">
        <f>VLOOKUP(C489,'NCPF8745_MF_Extraction_1%FDR'!$1:$297,11,FALSE)</f>
        <v>#N/A</v>
      </c>
      <c r="K489" t="e">
        <f>VLOOKUP(C489,'NCPF8814_MF_Extraction_1%FDR'!$1:$249,2,FALSE)</f>
        <v>#N/A</v>
      </c>
      <c r="L489" s="15" t="e">
        <f>VLOOKUP(C489,'NCPF8814_MF_Extraction_1%FDR'!$1:$249,11,FALSE)</f>
        <v>#N/A</v>
      </c>
    </row>
    <row r="490" spans="1:12">
      <c r="A490" s="13" t="s">
        <v>1270</v>
      </c>
      <c r="C490" s="13" t="s">
        <v>1270</v>
      </c>
      <c r="D490">
        <f>IFERROR(MATCH(C490,'NCPF8745_KH_Extraction_1%FDR'!$A$2:$A$1380,0),"No Match")</f>
        <v>1089</v>
      </c>
      <c r="E490" t="str">
        <f>IFERROR(MATCH(C490,'NCPF8745_MF_Extraction_1%FDR'!$A$2:$A$297,0),"No Match")</f>
        <v>No Match</v>
      </c>
      <c r="F490" t="str">
        <f>IFERROR(MATCH(C490,'NCPF8814_MF_Extraction_1%FDR'!$A$2:$A$249,0),"No Match")</f>
        <v>No Match</v>
      </c>
      <c r="G490" t="str">
        <f>VLOOKUP(C490,'NCPF8745_KH_Extraction_1%FDR'!$1:$1380,2,FALSE)</f>
        <v>Uncharacterized protein OS=Candida glabrata (strain ATCC 2001 / CBS 138 / JCM 3761 / NBRC 0622 / NRRL Y-65) GN=CAGL0K00891g PE=4 SV=1 - [Q6FND1_CANGA]</v>
      </c>
      <c r="H490" s="15">
        <f>VLOOKUP(C490,'NCPF8745_KH_Extraction_1%FDR'!$1:$1380,11,FALSE)</f>
        <v>34.48918413466</v>
      </c>
      <c r="I490" t="e">
        <f>VLOOKUP(C490,'NCPF8745_MF_Extraction_1%FDR'!$1:$297,2,FALSE)</f>
        <v>#N/A</v>
      </c>
      <c r="J490" s="15" t="e">
        <f>VLOOKUP(C490,'NCPF8745_MF_Extraction_1%FDR'!$1:$297,11,FALSE)</f>
        <v>#N/A</v>
      </c>
      <c r="K490" t="e">
        <f>VLOOKUP(C490,'NCPF8814_MF_Extraction_1%FDR'!$1:$249,2,FALSE)</f>
        <v>#N/A</v>
      </c>
      <c r="L490" s="15" t="e">
        <f>VLOOKUP(C490,'NCPF8814_MF_Extraction_1%FDR'!$1:$249,11,FALSE)</f>
        <v>#N/A</v>
      </c>
    </row>
    <row r="491" spans="1:12">
      <c r="A491" s="13" t="s">
        <v>1271</v>
      </c>
      <c r="C491" s="13" t="s">
        <v>1271</v>
      </c>
      <c r="D491">
        <f>IFERROR(MATCH(C491,'NCPF8745_KH_Extraction_1%FDR'!$A$2:$A$1380,0),"No Match")</f>
        <v>694</v>
      </c>
      <c r="E491" t="str">
        <f>IFERROR(MATCH(C491,'NCPF8745_MF_Extraction_1%FDR'!$A$2:$A$297,0),"No Match")</f>
        <v>No Match</v>
      </c>
      <c r="F491" t="str">
        <f>IFERROR(MATCH(C491,'NCPF8814_MF_Extraction_1%FDR'!$A$2:$A$249,0),"No Match")</f>
        <v>No Match</v>
      </c>
      <c r="G491" t="str">
        <f>VLOOKUP(C491,'NCPF8745_KH_Extraction_1%FDR'!$1:$1380,2,FALSE)</f>
        <v>Uncharacterized protein OS=Candida glabrata (strain ATCC 2001 / CBS 138 / JCM 3761 / NBRC 0622 / NRRL Y-65) GN=CIR1 PE=4 SV=1 - [Q6FND3_CANGA]</v>
      </c>
      <c r="H491" s="15">
        <f>VLOOKUP(C491,'NCPF8745_KH_Extraction_1%FDR'!$1:$1380,11,FALSE)</f>
        <v>28.644636494659999</v>
      </c>
      <c r="I491" t="e">
        <f>VLOOKUP(C491,'NCPF8745_MF_Extraction_1%FDR'!$1:$297,2,FALSE)</f>
        <v>#N/A</v>
      </c>
      <c r="J491" s="15" t="e">
        <f>VLOOKUP(C491,'NCPF8745_MF_Extraction_1%FDR'!$1:$297,11,FALSE)</f>
        <v>#N/A</v>
      </c>
      <c r="K491" t="e">
        <f>VLOOKUP(C491,'NCPF8814_MF_Extraction_1%FDR'!$1:$249,2,FALSE)</f>
        <v>#N/A</v>
      </c>
      <c r="L491" s="15" t="e">
        <f>VLOOKUP(C491,'NCPF8814_MF_Extraction_1%FDR'!$1:$249,11,FALSE)</f>
        <v>#N/A</v>
      </c>
    </row>
    <row r="492" spans="1:12">
      <c r="A492" s="13" t="s">
        <v>1273</v>
      </c>
      <c r="C492" s="13" t="s">
        <v>1273</v>
      </c>
      <c r="D492">
        <f>IFERROR(MATCH(C492,'NCPF8745_KH_Extraction_1%FDR'!$A$2:$A$1380,0),"No Match")</f>
        <v>255</v>
      </c>
      <c r="E492" t="str">
        <f>IFERROR(MATCH(C492,'NCPF8745_MF_Extraction_1%FDR'!$A$2:$A$297,0),"No Match")</f>
        <v>No Match</v>
      </c>
      <c r="F492" t="str">
        <f>IFERROR(MATCH(C492,'NCPF8814_MF_Extraction_1%FDR'!$A$2:$A$249,0),"No Match")</f>
        <v>No Match</v>
      </c>
      <c r="G492" t="str">
        <f>VLOOKUP(C492,'NCPF8745_KH_Extraction_1%FDR'!$1:$1380,2,FALSE)</f>
        <v>Thioredoxin OS=Candida glabrata (strain ATCC 2001 / CBS 138 / JCM 3761 / NBRC 0622 / NRRL Y-65) GN=TRX2 PE=3 SV=1 - [Q6FND5_CANGA]</v>
      </c>
      <c r="H492" s="15">
        <f>VLOOKUP(C492,'NCPF8745_KH_Extraction_1%FDR'!$1:$1380,11,FALSE)</f>
        <v>11.16372599466</v>
      </c>
      <c r="I492" t="e">
        <f>VLOOKUP(C492,'NCPF8745_MF_Extraction_1%FDR'!$1:$297,2,FALSE)</f>
        <v>#N/A</v>
      </c>
      <c r="J492" s="15" t="e">
        <f>VLOOKUP(C492,'NCPF8745_MF_Extraction_1%FDR'!$1:$297,11,FALSE)</f>
        <v>#N/A</v>
      </c>
      <c r="K492" t="e">
        <f>VLOOKUP(C492,'NCPF8814_MF_Extraction_1%FDR'!$1:$249,2,FALSE)</f>
        <v>#N/A</v>
      </c>
      <c r="L492" s="15" t="e">
        <f>VLOOKUP(C492,'NCPF8814_MF_Extraction_1%FDR'!$1:$249,11,FALSE)</f>
        <v>#N/A</v>
      </c>
    </row>
    <row r="493" spans="1:12">
      <c r="A493" s="13" t="s">
        <v>1274</v>
      </c>
      <c r="C493" s="13" t="s">
        <v>1274</v>
      </c>
      <c r="D493">
        <f>IFERROR(MATCH(C493,'NCPF8745_KH_Extraction_1%FDR'!$A$2:$A$1380,0),"No Match")</f>
        <v>780</v>
      </c>
      <c r="E493" t="str">
        <f>IFERROR(MATCH(C493,'NCPF8745_MF_Extraction_1%FDR'!$A$2:$A$297,0),"No Match")</f>
        <v>No Match</v>
      </c>
      <c r="F493" t="str">
        <f>IFERROR(MATCH(C493,'NCPF8814_MF_Extraction_1%FDR'!$A$2:$A$249,0),"No Match")</f>
        <v>No Match</v>
      </c>
      <c r="G493" t="str">
        <f>VLOOKUP(C493,'NCPF8745_KH_Extraction_1%FDR'!$1:$1380,2,FALSE)</f>
        <v>Uncharacterized protein OS=Candida glabrata (strain ATCC 2001 / CBS 138 / JCM 3761 / NBRC 0622 / NRRL Y-65) GN=CAGL0K00781g PE=4 SV=1 - [Q6FND6_CANGA]</v>
      </c>
      <c r="H493" s="15">
        <f>VLOOKUP(C493,'NCPF8745_KH_Extraction_1%FDR'!$1:$1380,11,FALSE)</f>
        <v>45.019384834660102</v>
      </c>
      <c r="I493" t="e">
        <f>VLOOKUP(C493,'NCPF8745_MF_Extraction_1%FDR'!$1:$297,2,FALSE)</f>
        <v>#N/A</v>
      </c>
      <c r="J493" s="15" t="e">
        <f>VLOOKUP(C493,'NCPF8745_MF_Extraction_1%FDR'!$1:$297,11,FALSE)</f>
        <v>#N/A</v>
      </c>
      <c r="K493" t="e">
        <f>VLOOKUP(C493,'NCPF8814_MF_Extraction_1%FDR'!$1:$249,2,FALSE)</f>
        <v>#N/A</v>
      </c>
      <c r="L493" s="15" t="e">
        <f>VLOOKUP(C493,'NCPF8814_MF_Extraction_1%FDR'!$1:$249,11,FALSE)</f>
        <v>#N/A</v>
      </c>
    </row>
    <row r="494" spans="1:12">
      <c r="A494" s="13" t="s">
        <v>1275</v>
      </c>
      <c r="C494" s="13" t="s">
        <v>1275</v>
      </c>
      <c r="D494">
        <f>IFERROR(MATCH(C494,'NCPF8745_KH_Extraction_1%FDR'!$A$2:$A$1380,0),"No Match")</f>
        <v>826</v>
      </c>
      <c r="E494" t="str">
        <f>IFERROR(MATCH(C494,'NCPF8745_MF_Extraction_1%FDR'!$A$2:$A$297,0),"No Match")</f>
        <v>No Match</v>
      </c>
      <c r="F494" t="str">
        <f>IFERROR(MATCH(C494,'NCPF8814_MF_Extraction_1%FDR'!$A$2:$A$249,0),"No Match")</f>
        <v>No Match</v>
      </c>
      <c r="G494" t="str">
        <f>VLOOKUP(C494,'NCPF8745_KH_Extraction_1%FDR'!$1:$1380,2,FALSE)</f>
        <v>Uncharacterized protein OS=Candida glabrata (strain ATCC 2001 / CBS 138 / JCM 3761 / NBRC 0622 / NRRL Y-65) GN=ZPR1 PE=4 SV=1 - [Q6FND7_CANGA]</v>
      </c>
      <c r="H494" s="15">
        <f>VLOOKUP(C494,'NCPF8745_KH_Extraction_1%FDR'!$1:$1380,11,FALSE)</f>
        <v>54.190403154659997</v>
      </c>
      <c r="I494" t="e">
        <f>VLOOKUP(C494,'NCPF8745_MF_Extraction_1%FDR'!$1:$297,2,FALSE)</f>
        <v>#N/A</v>
      </c>
      <c r="J494" s="15" t="e">
        <f>VLOOKUP(C494,'NCPF8745_MF_Extraction_1%FDR'!$1:$297,11,FALSE)</f>
        <v>#N/A</v>
      </c>
      <c r="K494" t="e">
        <f>VLOOKUP(C494,'NCPF8814_MF_Extraction_1%FDR'!$1:$249,2,FALSE)</f>
        <v>#N/A</v>
      </c>
      <c r="L494" s="15" t="e">
        <f>VLOOKUP(C494,'NCPF8814_MF_Extraction_1%FDR'!$1:$249,11,FALSE)</f>
        <v>#N/A</v>
      </c>
    </row>
    <row r="495" spans="1:12">
      <c r="A495" s="13" t="s">
        <v>1277</v>
      </c>
      <c r="C495" s="13" t="s">
        <v>1277</v>
      </c>
      <c r="D495">
        <f>IFERROR(MATCH(C495,'NCPF8745_KH_Extraction_1%FDR'!$A$2:$A$1380,0),"No Match")</f>
        <v>1073</v>
      </c>
      <c r="E495" t="str">
        <f>IFERROR(MATCH(C495,'NCPF8745_MF_Extraction_1%FDR'!$A$2:$A$297,0),"No Match")</f>
        <v>No Match</v>
      </c>
      <c r="F495" t="str">
        <f>IFERROR(MATCH(C495,'NCPF8814_MF_Extraction_1%FDR'!$A$2:$A$249,0),"No Match")</f>
        <v>No Match</v>
      </c>
      <c r="G495" t="str">
        <f>VLOOKUP(C495,'NCPF8745_KH_Extraction_1%FDR'!$1:$1380,2,FALSE)</f>
        <v>Uncharacterized protein OS=Candida glabrata (strain ATCC 2001 / CBS 138 / JCM 3761 / NBRC 0622 / NRRL Y-65) GN=CAGL0K00495g PE=4 SV=1 - [Q6FNE8_CANGA]</v>
      </c>
      <c r="H495" s="15">
        <f>VLOOKUP(C495,'NCPF8745_KH_Extraction_1%FDR'!$1:$1380,11,FALSE)</f>
        <v>76.905853554660098</v>
      </c>
      <c r="I495" t="e">
        <f>VLOOKUP(C495,'NCPF8745_MF_Extraction_1%FDR'!$1:$297,2,FALSE)</f>
        <v>#N/A</v>
      </c>
      <c r="J495" s="15" t="e">
        <f>VLOOKUP(C495,'NCPF8745_MF_Extraction_1%FDR'!$1:$297,11,FALSE)</f>
        <v>#N/A</v>
      </c>
      <c r="K495" t="e">
        <f>VLOOKUP(C495,'NCPF8814_MF_Extraction_1%FDR'!$1:$249,2,FALSE)</f>
        <v>#N/A</v>
      </c>
      <c r="L495" s="15" t="e">
        <f>VLOOKUP(C495,'NCPF8814_MF_Extraction_1%FDR'!$1:$249,11,FALSE)</f>
        <v>#N/A</v>
      </c>
    </row>
    <row r="496" spans="1:12">
      <c r="A496" s="13" t="s">
        <v>1278</v>
      </c>
      <c r="C496" s="13" t="s">
        <v>1278</v>
      </c>
      <c r="D496">
        <f>IFERROR(MATCH(C496,'NCPF8745_KH_Extraction_1%FDR'!$A$2:$A$1380,0),"No Match")</f>
        <v>1079</v>
      </c>
      <c r="E496" t="str">
        <f>IFERROR(MATCH(C496,'NCPF8745_MF_Extraction_1%FDR'!$A$2:$A$297,0),"No Match")</f>
        <v>No Match</v>
      </c>
      <c r="F496" t="str">
        <f>IFERROR(MATCH(C496,'NCPF8814_MF_Extraction_1%FDR'!$A$2:$A$249,0),"No Match")</f>
        <v>No Match</v>
      </c>
      <c r="G496" t="str">
        <f>VLOOKUP(C496,'NCPF8745_KH_Extraction_1%FDR'!$1:$1380,2,FALSE)</f>
        <v>Proteasome assembly chaperone 2 OS=Candida glabrata (strain ATCC 2001 / CBS 138 / JCM 3761 / NBRC 0622 / NRRL Y-65) GN=CAGL0K00451g PE=3 SV=1 - [Q6FNF0_CANGA]</v>
      </c>
      <c r="H496" s="15">
        <f>VLOOKUP(C496,'NCPF8745_KH_Extraction_1%FDR'!$1:$1380,11,FALSE)</f>
        <v>30.364312974659999</v>
      </c>
      <c r="I496" t="e">
        <f>VLOOKUP(C496,'NCPF8745_MF_Extraction_1%FDR'!$1:$297,2,FALSE)</f>
        <v>#N/A</v>
      </c>
      <c r="J496" s="15" t="e">
        <f>VLOOKUP(C496,'NCPF8745_MF_Extraction_1%FDR'!$1:$297,11,FALSE)</f>
        <v>#N/A</v>
      </c>
      <c r="K496" t="e">
        <f>VLOOKUP(C496,'NCPF8814_MF_Extraction_1%FDR'!$1:$249,2,FALSE)</f>
        <v>#N/A</v>
      </c>
      <c r="L496" s="15" t="e">
        <f>VLOOKUP(C496,'NCPF8814_MF_Extraction_1%FDR'!$1:$249,11,FALSE)</f>
        <v>#N/A</v>
      </c>
    </row>
    <row r="497" spans="1:12">
      <c r="A497" s="13" t="s">
        <v>1279</v>
      </c>
      <c r="C497" s="13" t="s">
        <v>1279</v>
      </c>
      <c r="D497">
        <f>IFERROR(MATCH(C497,'NCPF8745_KH_Extraction_1%FDR'!$A$2:$A$1380,0),"No Match")</f>
        <v>713</v>
      </c>
      <c r="E497" t="str">
        <f>IFERROR(MATCH(C497,'NCPF8745_MF_Extraction_1%FDR'!$A$2:$A$297,0),"No Match")</f>
        <v>No Match</v>
      </c>
      <c r="F497" t="str">
        <f>IFERROR(MATCH(C497,'NCPF8814_MF_Extraction_1%FDR'!$A$2:$A$249,0),"No Match")</f>
        <v>No Match</v>
      </c>
      <c r="G497" t="str">
        <f>VLOOKUP(C497,'NCPF8745_KH_Extraction_1%FDR'!$1:$1380,2,FALSE)</f>
        <v>Uncharacterized protein OS=Candida glabrata (strain ATCC 2001 / CBS 138 / JCM 3761 / NBRC 0622 / NRRL Y-65) GN=CAGL0K00429g PE=4 SV=1 - [Q6FNF1_CANGA]</v>
      </c>
      <c r="H497" s="15">
        <f>VLOOKUP(C497,'NCPF8745_KH_Extraction_1%FDR'!$1:$1380,11,FALSE)</f>
        <v>43.04922669466</v>
      </c>
      <c r="I497" t="e">
        <f>VLOOKUP(C497,'NCPF8745_MF_Extraction_1%FDR'!$1:$297,2,FALSE)</f>
        <v>#N/A</v>
      </c>
      <c r="J497" s="15" t="e">
        <f>VLOOKUP(C497,'NCPF8745_MF_Extraction_1%FDR'!$1:$297,11,FALSE)</f>
        <v>#N/A</v>
      </c>
      <c r="K497" t="e">
        <f>VLOOKUP(C497,'NCPF8814_MF_Extraction_1%FDR'!$1:$249,2,FALSE)</f>
        <v>#N/A</v>
      </c>
      <c r="L497" s="15" t="e">
        <f>VLOOKUP(C497,'NCPF8814_MF_Extraction_1%FDR'!$1:$249,11,FALSE)</f>
        <v>#N/A</v>
      </c>
    </row>
    <row r="498" spans="1:12">
      <c r="A498" s="13" t="s">
        <v>1282</v>
      </c>
      <c r="C498" s="13" t="s">
        <v>1282</v>
      </c>
      <c r="D498">
        <f>IFERROR(MATCH(C498,'NCPF8745_KH_Extraction_1%FDR'!$A$2:$A$1380,0),"No Match")</f>
        <v>119</v>
      </c>
      <c r="E498" t="str">
        <f>IFERROR(MATCH(C498,'NCPF8745_MF_Extraction_1%FDR'!$A$2:$A$297,0),"No Match")</f>
        <v>No Match</v>
      </c>
      <c r="F498" t="str">
        <f>IFERROR(MATCH(C498,'NCPF8814_MF_Extraction_1%FDR'!$A$2:$A$249,0),"No Match")</f>
        <v>No Match</v>
      </c>
      <c r="G498" t="str">
        <f>VLOOKUP(C498,'NCPF8745_KH_Extraction_1%FDR'!$1:$1380,2,FALSE)</f>
        <v>Uncharacterized protein OS=Candida glabrata (strain ATCC 2001 / CBS 138 / JCM 3761 / NBRC 0622 / NRRL Y-65) GN=CAGL0K00319g PE=3 SV=1 - [Q6FNF6_CANGA]</v>
      </c>
      <c r="H498" s="15">
        <f>VLOOKUP(C498,'NCPF8745_KH_Extraction_1%FDR'!$1:$1380,11,FALSE)</f>
        <v>113.02438452465999</v>
      </c>
      <c r="I498" t="e">
        <f>VLOOKUP(C498,'NCPF8745_MF_Extraction_1%FDR'!$1:$297,2,FALSE)</f>
        <v>#N/A</v>
      </c>
      <c r="J498" s="15" t="e">
        <f>VLOOKUP(C498,'NCPF8745_MF_Extraction_1%FDR'!$1:$297,11,FALSE)</f>
        <v>#N/A</v>
      </c>
      <c r="K498" t="e">
        <f>VLOOKUP(C498,'NCPF8814_MF_Extraction_1%FDR'!$1:$249,2,FALSE)</f>
        <v>#N/A</v>
      </c>
      <c r="L498" s="15" t="e">
        <f>VLOOKUP(C498,'NCPF8814_MF_Extraction_1%FDR'!$1:$249,11,FALSE)</f>
        <v>#N/A</v>
      </c>
    </row>
    <row r="499" spans="1:12">
      <c r="A499" s="13" t="s">
        <v>1283</v>
      </c>
      <c r="C499" s="13" t="s">
        <v>1283</v>
      </c>
      <c r="D499">
        <f>IFERROR(MATCH(C499,'NCPF8745_KH_Extraction_1%FDR'!$A$2:$A$1380,0),"No Match")</f>
        <v>526</v>
      </c>
      <c r="E499" t="str">
        <f>IFERROR(MATCH(C499,'NCPF8745_MF_Extraction_1%FDR'!$A$2:$A$297,0),"No Match")</f>
        <v>No Match</v>
      </c>
      <c r="F499" t="str">
        <f>IFERROR(MATCH(C499,'NCPF8814_MF_Extraction_1%FDR'!$A$2:$A$249,0),"No Match")</f>
        <v>No Match</v>
      </c>
      <c r="G499" t="str">
        <f>VLOOKUP(C499,'NCPF8745_KH_Extraction_1%FDR'!$1:$1380,2,FALSE)</f>
        <v>Uncharacterized protein OS=Candida glabrata (strain ATCC 2001 / CBS 138 / JCM 3761 / NBRC 0622 / NRRL Y-65) GN=CAGL0K00297g PE=4 SV=1 - [Q6FNF7_CANGA]</v>
      </c>
      <c r="H499" s="15">
        <f>VLOOKUP(C499,'NCPF8745_KH_Extraction_1%FDR'!$1:$1380,11,FALSE)</f>
        <v>71.426383954660096</v>
      </c>
      <c r="I499" t="e">
        <f>VLOOKUP(C499,'NCPF8745_MF_Extraction_1%FDR'!$1:$297,2,FALSE)</f>
        <v>#N/A</v>
      </c>
      <c r="J499" s="15" t="e">
        <f>VLOOKUP(C499,'NCPF8745_MF_Extraction_1%FDR'!$1:$297,11,FALSE)</f>
        <v>#N/A</v>
      </c>
      <c r="K499" t="e">
        <f>VLOOKUP(C499,'NCPF8814_MF_Extraction_1%FDR'!$1:$249,2,FALSE)</f>
        <v>#N/A</v>
      </c>
      <c r="L499" s="15" t="e">
        <f>VLOOKUP(C499,'NCPF8814_MF_Extraction_1%FDR'!$1:$249,11,FALSE)</f>
        <v>#N/A</v>
      </c>
    </row>
    <row r="500" spans="1:12">
      <c r="A500" s="13" t="s">
        <v>1284</v>
      </c>
      <c r="C500" s="13" t="s">
        <v>1284</v>
      </c>
      <c r="D500">
        <f>IFERROR(MATCH(C500,'NCPF8745_KH_Extraction_1%FDR'!$A$2:$A$1380,0),"No Match")</f>
        <v>1126</v>
      </c>
      <c r="E500" t="str">
        <f>IFERROR(MATCH(C500,'NCPF8745_MF_Extraction_1%FDR'!$A$2:$A$297,0),"No Match")</f>
        <v>No Match</v>
      </c>
      <c r="F500" t="str">
        <f>IFERROR(MATCH(C500,'NCPF8814_MF_Extraction_1%FDR'!$A$2:$A$249,0),"No Match")</f>
        <v>No Match</v>
      </c>
      <c r="G500" t="str">
        <f>VLOOKUP(C500,'NCPF8745_KH_Extraction_1%FDR'!$1:$1380,2,FALSE)</f>
        <v>Uncharacterized protein OS=Candida glabrata (strain ATCC 2001 / CBS 138 / JCM 3761 / NBRC 0622 / NRRL Y-65) GN=CAGL0K00275g PE=4 SV=1 - [Q6FNF8_CANGA]</v>
      </c>
      <c r="H500" s="15">
        <f>VLOOKUP(C500,'NCPF8745_KH_Extraction_1%FDR'!$1:$1380,11,FALSE)</f>
        <v>80.462268344660103</v>
      </c>
      <c r="I500" t="e">
        <f>VLOOKUP(C500,'NCPF8745_MF_Extraction_1%FDR'!$1:$297,2,FALSE)</f>
        <v>#N/A</v>
      </c>
      <c r="J500" s="15" t="e">
        <f>VLOOKUP(C500,'NCPF8745_MF_Extraction_1%FDR'!$1:$297,11,FALSE)</f>
        <v>#N/A</v>
      </c>
      <c r="K500" t="e">
        <f>VLOOKUP(C500,'NCPF8814_MF_Extraction_1%FDR'!$1:$249,2,FALSE)</f>
        <v>#N/A</v>
      </c>
      <c r="L500" s="15" t="e">
        <f>VLOOKUP(C500,'NCPF8814_MF_Extraction_1%FDR'!$1:$249,11,FALSE)</f>
        <v>#N/A</v>
      </c>
    </row>
    <row r="501" spans="1:12">
      <c r="A501" s="13" t="s">
        <v>1285</v>
      </c>
      <c r="C501" s="13" t="s">
        <v>1285</v>
      </c>
      <c r="D501">
        <f>IFERROR(MATCH(C501,'NCPF8745_KH_Extraction_1%FDR'!$A$2:$A$1380,0),"No Match")</f>
        <v>898</v>
      </c>
      <c r="E501" t="str">
        <f>IFERROR(MATCH(C501,'NCPF8745_MF_Extraction_1%FDR'!$A$2:$A$297,0),"No Match")</f>
        <v>No Match</v>
      </c>
      <c r="F501" t="str">
        <f>IFERROR(MATCH(C501,'NCPF8814_MF_Extraction_1%FDR'!$A$2:$A$249,0),"No Match")</f>
        <v>No Match</v>
      </c>
      <c r="G501" t="str">
        <f>VLOOKUP(C501,'NCPF8745_KH_Extraction_1%FDR'!$1:$1380,2,FALSE)</f>
        <v>Uncharacterized protein OS=Candida glabrata (strain ATCC 2001 / CBS 138 / JCM 3761 / NBRC 0622 / NRRL Y-65) GN=CAGL0K00231g PE=4 SV=1 - [Q6FNG0_CANGA]</v>
      </c>
      <c r="H501" s="15">
        <f>VLOOKUP(C501,'NCPF8745_KH_Extraction_1%FDR'!$1:$1380,11,FALSE)</f>
        <v>141.42341480466001</v>
      </c>
      <c r="I501" t="e">
        <f>VLOOKUP(C501,'NCPF8745_MF_Extraction_1%FDR'!$1:$297,2,FALSE)</f>
        <v>#N/A</v>
      </c>
      <c r="J501" s="15" t="e">
        <f>VLOOKUP(C501,'NCPF8745_MF_Extraction_1%FDR'!$1:$297,11,FALSE)</f>
        <v>#N/A</v>
      </c>
      <c r="K501" t="e">
        <f>VLOOKUP(C501,'NCPF8814_MF_Extraction_1%FDR'!$1:$249,2,FALSE)</f>
        <v>#N/A</v>
      </c>
      <c r="L501" s="15" t="e">
        <f>VLOOKUP(C501,'NCPF8814_MF_Extraction_1%FDR'!$1:$249,11,FALSE)</f>
        <v>#N/A</v>
      </c>
    </row>
    <row r="502" spans="1:12">
      <c r="A502" s="13" t="s">
        <v>1286</v>
      </c>
      <c r="C502" s="13" t="s">
        <v>1286</v>
      </c>
      <c r="D502">
        <f>IFERROR(MATCH(C502,'NCPF8745_KH_Extraction_1%FDR'!$A$2:$A$1380,0),"No Match")</f>
        <v>1025</v>
      </c>
      <c r="E502" t="str">
        <f>IFERROR(MATCH(C502,'NCPF8745_MF_Extraction_1%FDR'!$A$2:$A$297,0),"No Match")</f>
        <v>No Match</v>
      </c>
      <c r="F502" t="str">
        <f>IFERROR(MATCH(C502,'NCPF8814_MF_Extraction_1%FDR'!$A$2:$A$249,0),"No Match")</f>
        <v>No Match</v>
      </c>
      <c r="G502" t="str">
        <f>VLOOKUP(C502,'NCPF8745_KH_Extraction_1%FDR'!$1:$1380,2,FALSE)</f>
        <v>Uncharacterized protein OS=Candida glabrata (strain ATCC 2001 / CBS 138 / JCM 3761 / NBRC 0622 / NRRL Y-65) GN=CAGL0J11880g PE=3 SV=1 - [Q6FNG4_CANGA]</v>
      </c>
      <c r="H502" s="15">
        <f>VLOOKUP(C502,'NCPF8745_KH_Extraction_1%FDR'!$1:$1380,11,FALSE)</f>
        <v>29.91664885466</v>
      </c>
      <c r="I502" t="e">
        <f>VLOOKUP(C502,'NCPF8745_MF_Extraction_1%FDR'!$1:$297,2,FALSE)</f>
        <v>#N/A</v>
      </c>
      <c r="J502" s="15" t="e">
        <f>VLOOKUP(C502,'NCPF8745_MF_Extraction_1%FDR'!$1:$297,11,FALSE)</f>
        <v>#N/A</v>
      </c>
      <c r="K502" t="e">
        <f>VLOOKUP(C502,'NCPF8814_MF_Extraction_1%FDR'!$1:$249,2,FALSE)</f>
        <v>#N/A</v>
      </c>
      <c r="L502" s="15" t="e">
        <f>VLOOKUP(C502,'NCPF8814_MF_Extraction_1%FDR'!$1:$249,11,FALSE)</f>
        <v>#N/A</v>
      </c>
    </row>
    <row r="503" spans="1:12">
      <c r="A503" s="13" t="s">
        <v>1287</v>
      </c>
      <c r="C503" s="13" t="s">
        <v>1287</v>
      </c>
      <c r="D503">
        <f>IFERROR(MATCH(C503,'NCPF8745_KH_Extraction_1%FDR'!$A$2:$A$1380,0),"No Match")</f>
        <v>476</v>
      </c>
      <c r="E503" t="str">
        <f>IFERROR(MATCH(C503,'NCPF8745_MF_Extraction_1%FDR'!$A$2:$A$297,0),"No Match")</f>
        <v>No Match</v>
      </c>
      <c r="F503" t="str">
        <f>IFERROR(MATCH(C503,'NCPF8814_MF_Extraction_1%FDR'!$A$2:$A$249,0),"No Match")</f>
        <v>No Match</v>
      </c>
      <c r="G503" t="str">
        <f>VLOOKUP(C503,'NCPF8745_KH_Extraction_1%FDR'!$1:$1380,2,FALSE)</f>
        <v>Uncharacterized protein OS=Candida glabrata (strain ATCC 2001 / CBS 138 / JCM 3761 / NBRC 0622 / NRRL Y-65) GN=CAGL0J11836g PE=3 SV=1 - [Q6FNG6_CANGA]</v>
      </c>
      <c r="H503" s="15">
        <f>VLOOKUP(C503,'NCPF8745_KH_Extraction_1%FDR'!$1:$1380,11,FALSE)</f>
        <v>76.274376074660097</v>
      </c>
      <c r="I503" t="e">
        <f>VLOOKUP(C503,'NCPF8745_MF_Extraction_1%FDR'!$1:$297,2,FALSE)</f>
        <v>#N/A</v>
      </c>
      <c r="J503" s="15" t="e">
        <f>VLOOKUP(C503,'NCPF8745_MF_Extraction_1%FDR'!$1:$297,11,FALSE)</f>
        <v>#N/A</v>
      </c>
      <c r="K503" t="e">
        <f>VLOOKUP(C503,'NCPF8814_MF_Extraction_1%FDR'!$1:$249,2,FALSE)</f>
        <v>#N/A</v>
      </c>
      <c r="L503" s="15" t="e">
        <f>VLOOKUP(C503,'NCPF8814_MF_Extraction_1%FDR'!$1:$249,11,FALSE)</f>
        <v>#N/A</v>
      </c>
    </row>
    <row r="504" spans="1:12">
      <c r="A504" s="13" t="s">
        <v>1288</v>
      </c>
      <c r="C504" s="13" t="s">
        <v>1288</v>
      </c>
      <c r="D504">
        <f>IFERROR(MATCH(C504,'NCPF8745_KH_Extraction_1%FDR'!$A$2:$A$1380,0),"No Match")</f>
        <v>1342</v>
      </c>
      <c r="E504" t="str">
        <f>IFERROR(MATCH(C504,'NCPF8745_MF_Extraction_1%FDR'!$A$2:$A$297,0),"No Match")</f>
        <v>No Match</v>
      </c>
      <c r="F504" t="str">
        <f>IFERROR(MATCH(C504,'NCPF8814_MF_Extraction_1%FDR'!$A$2:$A$249,0),"No Match")</f>
        <v>No Match</v>
      </c>
      <c r="G504" t="str">
        <f>VLOOKUP(C504,'NCPF8745_KH_Extraction_1%FDR'!$1:$1380,2,FALSE)</f>
        <v>Transcription initiation factor TFIID subunit 4 OS=Candida glabrata (strain ATCC 2001 / CBS 138 / JCM 3761 / NBRC 0622 / NRRL Y-65) GN=TAF4 PE=3 SV=1 - [TAF4_CANGA]</v>
      </c>
      <c r="H504" s="15">
        <f>VLOOKUP(C504,'NCPF8745_KH_Extraction_1%FDR'!$1:$1380,11,FALSE)</f>
        <v>36.961451304660002</v>
      </c>
      <c r="I504" t="e">
        <f>VLOOKUP(C504,'NCPF8745_MF_Extraction_1%FDR'!$1:$297,2,FALSE)</f>
        <v>#N/A</v>
      </c>
      <c r="J504" s="15" t="e">
        <f>VLOOKUP(C504,'NCPF8745_MF_Extraction_1%FDR'!$1:$297,11,FALSE)</f>
        <v>#N/A</v>
      </c>
      <c r="K504" t="e">
        <f>VLOOKUP(C504,'NCPF8814_MF_Extraction_1%FDR'!$1:$249,2,FALSE)</f>
        <v>#N/A</v>
      </c>
      <c r="L504" s="15" t="e">
        <f>VLOOKUP(C504,'NCPF8814_MF_Extraction_1%FDR'!$1:$249,11,FALSE)</f>
        <v>#N/A</v>
      </c>
    </row>
    <row r="505" spans="1:12">
      <c r="A505" s="13" t="s">
        <v>1290</v>
      </c>
      <c r="C505" s="13" t="s">
        <v>1290</v>
      </c>
      <c r="D505">
        <f>IFERROR(MATCH(C505,'NCPF8745_KH_Extraction_1%FDR'!$A$2:$A$1380,0),"No Match")</f>
        <v>87</v>
      </c>
      <c r="E505">
        <f>IFERROR(MATCH(C505,'NCPF8745_MF_Extraction_1%FDR'!$A$2:$A$297,0),"No Match")</f>
        <v>20</v>
      </c>
      <c r="F505">
        <f>IFERROR(MATCH(C505,'NCPF8814_MF_Extraction_1%FDR'!$A$2:$A$249,0),"No Match")</f>
        <v>3</v>
      </c>
      <c r="G505" t="str">
        <f>VLOOKUP(C505,'NCPF8745_KH_Extraction_1%FDR'!$1:$1380,2,FALSE)</f>
        <v>Uncharacterized protein OS=Candida glabrata (strain ATCC 2001 / CBS 138 / JCM 3761 / NBRC 0622 / NRRL Y-65) GN=CAGL0J11550g PE=4 SV=1 - [Q6FNH9_CANGA]</v>
      </c>
      <c r="H505" s="15">
        <f>VLOOKUP(C505,'NCPF8745_KH_Extraction_1%FDR'!$1:$1380,11,FALSE)</f>
        <v>42.425720294660003</v>
      </c>
      <c r="I505" t="str">
        <f>VLOOKUP(C505,'NCPF8745_MF_Extraction_1%FDR'!$1:$297,2,FALSE)</f>
        <v>Uncharacterized protein OS=Candida glabrata (strain ATCC 2001 / CBS 138 / JCM 3761 / NBRC 0622 / NRRL Y-65) GN=CAGL0J11550g PE=4 SV=1 - [Q6FNH9_CANGA]</v>
      </c>
      <c r="J505" s="15">
        <f>VLOOKUP(C505,'NCPF8745_MF_Extraction_1%FDR'!$1:$297,11,FALSE)</f>
        <v>42.425720294660003</v>
      </c>
      <c r="K505" t="str">
        <f>VLOOKUP(C505,'NCPF8814_MF_Extraction_1%FDR'!$1:$249,2,FALSE)</f>
        <v>Uncharacterized protein OS=Candida glabrata (strain ATCC 2001 / CBS 138 / JCM 3761 / NBRC 0622 / NRRL Y-65) GN=CAGL0J11550g PE=4 SV=1 - [Q6FNH9_CANGA]</v>
      </c>
      <c r="L505" s="15">
        <f>VLOOKUP(C505,'NCPF8814_MF_Extraction_1%FDR'!$1:$249,11,FALSE)</f>
        <v>42.425720294660003</v>
      </c>
    </row>
    <row r="506" spans="1:12">
      <c r="A506" s="13" t="s">
        <v>1291</v>
      </c>
      <c r="C506" s="13" t="s">
        <v>1291</v>
      </c>
      <c r="D506">
        <f>IFERROR(MATCH(C506,'NCPF8745_KH_Extraction_1%FDR'!$A$2:$A$1380,0),"No Match")</f>
        <v>688</v>
      </c>
      <c r="E506" t="str">
        <f>IFERROR(MATCH(C506,'NCPF8745_MF_Extraction_1%FDR'!$A$2:$A$297,0),"No Match")</f>
        <v>No Match</v>
      </c>
      <c r="F506" t="str">
        <f>IFERROR(MATCH(C506,'NCPF8814_MF_Extraction_1%FDR'!$A$2:$A$249,0),"No Match")</f>
        <v>No Match</v>
      </c>
      <c r="G506" t="str">
        <f>VLOOKUP(C506,'NCPF8745_KH_Extraction_1%FDR'!$1:$1380,2,FALSE)</f>
        <v>Importin subunit alpha OS=Candida glabrata (strain ATCC 2001 / CBS 138 / JCM 3761 / NBRC 0622 / NRRL Y-65) GN=CAGL0J11440g PE=3 SV=1 - [Q6FNI4_CANGA]</v>
      </c>
      <c r="H506" s="15">
        <f>VLOOKUP(C506,'NCPF8745_KH_Extraction_1%FDR'!$1:$1380,11,FALSE)</f>
        <v>60.44565229466</v>
      </c>
      <c r="I506" t="e">
        <f>VLOOKUP(C506,'NCPF8745_MF_Extraction_1%FDR'!$1:$297,2,FALSE)</f>
        <v>#N/A</v>
      </c>
      <c r="J506" s="15" t="e">
        <f>VLOOKUP(C506,'NCPF8745_MF_Extraction_1%FDR'!$1:$297,11,FALSE)</f>
        <v>#N/A</v>
      </c>
      <c r="K506" t="e">
        <f>VLOOKUP(C506,'NCPF8814_MF_Extraction_1%FDR'!$1:$249,2,FALSE)</f>
        <v>#N/A</v>
      </c>
      <c r="L506" s="15" t="e">
        <f>VLOOKUP(C506,'NCPF8814_MF_Extraction_1%FDR'!$1:$249,11,FALSE)</f>
        <v>#N/A</v>
      </c>
    </row>
    <row r="507" spans="1:12">
      <c r="A507" s="13" t="s">
        <v>4652</v>
      </c>
      <c r="C507" s="13" t="s">
        <v>4652</v>
      </c>
      <c r="D507" t="str">
        <f>IFERROR(MATCH(C507,'NCPF8745_KH_Extraction_1%FDR'!$A$2:$A$1380,0),"No Match")</f>
        <v>No Match</v>
      </c>
      <c r="E507">
        <f>IFERROR(MATCH(C507,'NCPF8745_MF_Extraction_1%FDR'!$A$2:$A$297,0),"No Match")</f>
        <v>269</v>
      </c>
      <c r="F507" t="str">
        <f>IFERROR(MATCH(C507,'NCPF8814_MF_Extraction_1%FDR'!$A$2:$A$249,0),"No Match")</f>
        <v>No Match</v>
      </c>
      <c r="G507" t="e">
        <f>VLOOKUP(C507,'NCPF8745_KH_Extraction_1%FDR'!$1:$1380,2,FALSE)</f>
        <v>#N/A</v>
      </c>
      <c r="H507" s="15" t="e">
        <f>VLOOKUP(C507,'NCPF8745_KH_Extraction_1%FDR'!$1:$1380,11,FALSE)</f>
        <v>#N/A</v>
      </c>
      <c r="I507" t="str">
        <f>VLOOKUP(C507,'NCPF8745_MF_Extraction_1%FDR'!$1:$297,2,FALSE)</f>
        <v>Uncharacterized protein OS=Candida glabrata (strain ATCC 2001 / CBS 138 / JCM 3761 / NBRC 0622 / NRRL Y-65) GN=CAGL0J11330g PE=3 SV=1 - [Q6FNI9_CANGA]</v>
      </c>
      <c r="J507" s="15">
        <f>VLOOKUP(C507,'NCPF8745_MF_Extraction_1%FDR'!$1:$297,11,FALSE)</f>
        <v>15.842738514660001</v>
      </c>
      <c r="K507" t="e">
        <f>VLOOKUP(C507,'NCPF8814_MF_Extraction_1%FDR'!$1:$249,2,FALSE)</f>
        <v>#N/A</v>
      </c>
      <c r="L507" s="15" t="e">
        <f>VLOOKUP(C507,'NCPF8814_MF_Extraction_1%FDR'!$1:$249,11,FALSE)</f>
        <v>#N/A</v>
      </c>
    </row>
    <row r="508" spans="1:12">
      <c r="A508" s="13" t="s">
        <v>1292</v>
      </c>
      <c r="C508" s="13" t="s">
        <v>1292</v>
      </c>
      <c r="D508">
        <f>IFERROR(MATCH(C508,'NCPF8745_KH_Extraction_1%FDR'!$A$2:$A$1380,0),"No Match")</f>
        <v>1031</v>
      </c>
      <c r="E508" t="str">
        <f>IFERROR(MATCH(C508,'NCPF8745_MF_Extraction_1%FDR'!$A$2:$A$297,0),"No Match")</f>
        <v>No Match</v>
      </c>
      <c r="F508" t="str">
        <f>IFERROR(MATCH(C508,'NCPF8814_MF_Extraction_1%FDR'!$A$2:$A$249,0),"No Match")</f>
        <v>No Match</v>
      </c>
      <c r="G508" t="str">
        <f>VLOOKUP(C508,'NCPF8745_KH_Extraction_1%FDR'!$1:$1380,2,FALSE)</f>
        <v>Uncharacterized protein OS=Candida glabrata (strain ATCC 2001 / CBS 138 / JCM 3761 / NBRC 0622 / NRRL Y-65) GN=CAGL0J11308g PE=4 SV=1 - [Q6FNJ0_CANGA]</v>
      </c>
      <c r="H508" s="15">
        <f>VLOOKUP(C508,'NCPF8745_KH_Extraction_1%FDR'!$1:$1380,11,FALSE)</f>
        <v>79.874236944660097</v>
      </c>
      <c r="I508" t="e">
        <f>VLOOKUP(C508,'NCPF8745_MF_Extraction_1%FDR'!$1:$297,2,FALSE)</f>
        <v>#N/A</v>
      </c>
      <c r="J508" s="15" t="e">
        <f>VLOOKUP(C508,'NCPF8745_MF_Extraction_1%FDR'!$1:$297,11,FALSE)</f>
        <v>#N/A</v>
      </c>
      <c r="K508" t="e">
        <f>VLOOKUP(C508,'NCPF8814_MF_Extraction_1%FDR'!$1:$249,2,FALSE)</f>
        <v>#N/A</v>
      </c>
      <c r="L508" s="15" t="e">
        <f>VLOOKUP(C508,'NCPF8814_MF_Extraction_1%FDR'!$1:$249,11,FALSE)</f>
        <v>#N/A</v>
      </c>
    </row>
    <row r="509" spans="1:12">
      <c r="A509" s="13" t="s">
        <v>1294</v>
      </c>
      <c r="C509" s="13" t="s">
        <v>1294</v>
      </c>
      <c r="D509">
        <f>IFERROR(MATCH(C509,'NCPF8745_KH_Extraction_1%FDR'!$A$2:$A$1380,0),"No Match")</f>
        <v>84</v>
      </c>
      <c r="E509">
        <f>IFERROR(MATCH(C509,'NCPF8745_MF_Extraction_1%FDR'!$A$2:$A$297,0),"No Match")</f>
        <v>120</v>
      </c>
      <c r="F509">
        <f>IFERROR(MATCH(C509,'NCPF8814_MF_Extraction_1%FDR'!$A$2:$A$249,0),"No Match")</f>
        <v>112</v>
      </c>
      <c r="G509" t="str">
        <f>VLOOKUP(C509,'NCPF8745_KH_Extraction_1%FDR'!$1:$1380,2,FALSE)</f>
        <v>Uncharacterized protein OS=Candida glabrata (strain ATCC 2001 / CBS 138 / JCM 3761 / NBRC 0622 / NRRL Y-65) GN=CAGL0J11220g PE=3 SV=1 - [Q6FNJ4_CANGA]</v>
      </c>
      <c r="H509" s="15">
        <f>VLOOKUP(C509,'NCPF8745_KH_Extraction_1%FDR'!$1:$1380,11,FALSE)</f>
        <v>27.132443114659999</v>
      </c>
      <c r="I509" t="str">
        <f>VLOOKUP(C509,'NCPF8745_MF_Extraction_1%FDR'!$1:$297,2,FALSE)</f>
        <v>Uncharacterized protein OS=Candida glabrata (strain ATCC 2001 / CBS 138 / JCM 3761 / NBRC 0622 / NRRL Y-65) GN=CAGL0J11220g PE=3 SV=1 - [Q6FNJ4_CANGA]</v>
      </c>
      <c r="J509" s="15">
        <f>VLOOKUP(C509,'NCPF8745_MF_Extraction_1%FDR'!$1:$297,11,FALSE)</f>
        <v>27.132443114659999</v>
      </c>
      <c r="K509" t="str">
        <f>VLOOKUP(C509,'NCPF8814_MF_Extraction_1%FDR'!$1:$249,2,FALSE)</f>
        <v>Uncharacterized protein OS=Candida glabrata (strain ATCC 2001 / CBS 138 / JCM 3761 / NBRC 0622 / NRRL Y-65) GN=CAGL0J11220g PE=3 SV=1 - [Q6FNJ4_CANGA]</v>
      </c>
      <c r="L509" s="15">
        <f>VLOOKUP(C509,'NCPF8814_MF_Extraction_1%FDR'!$1:$249,11,FALSE)</f>
        <v>27.132443114659999</v>
      </c>
    </row>
    <row r="510" spans="1:12">
      <c r="A510" s="13" t="s">
        <v>1296</v>
      </c>
      <c r="C510" s="13" t="s">
        <v>1296</v>
      </c>
      <c r="D510">
        <f>IFERROR(MATCH(C510,'NCPF8745_KH_Extraction_1%FDR'!$A$2:$A$1380,0),"No Match")</f>
        <v>759</v>
      </c>
      <c r="E510">
        <f>IFERROR(MATCH(C510,'NCPF8745_MF_Extraction_1%FDR'!$A$2:$A$297,0),"No Match")</f>
        <v>276</v>
      </c>
      <c r="F510" t="str">
        <f>IFERROR(MATCH(C510,'NCPF8814_MF_Extraction_1%FDR'!$A$2:$A$249,0),"No Match")</f>
        <v>No Match</v>
      </c>
      <c r="G510" t="str">
        <f>VLOOKUP(C510,'NCPF8745_KH_Extraction_1%FDR'!$1:$1380,2,FALSE)</f>
        <v>Uncharacterized protein OS=Candida glabrata (strain ATCC 2001 / CBS 138 / JCM 3761 / NBRC 0622 / NRRL Y-65) GN=CAGL0J11132g PE=4 SV=1 - [Q6FNJ8_CANGA]</v>
      </c>
      <c r="H510" s="15">
        <f>VLOOKUP(C510,'NCPF8745_KH_Extraction_1%FDR'!$1:$1380,11,FALSE)</f>
        <v>30.2437676846599</v>
      </c>
      <c r="I510" t="str">
        <f>VLOOKUP(C510,'NCPF8745_MF_Extraction_1%FDR'!$1:$297,2,FALSE)</f>
        <v>Uncharacterized protein OS=Candida glabrata (strain ATCC 2001 / CBS 138 / JCM 3761 / NBRC 0622 / NRRL Y-65) GN=CAGL0J11132g PE=4 SV=1 - [Q6FNJ8_CANGA]</v>
      </c>
      <c r="J510" s="15">
        <f>VLOOKUP(C510,'NCPF8745_MF_Extraction_1%FDR'!$1:$297,11,FALSE)</f>
        <v>30.2437676846599</v>
      </c>
      <c r="K510" t="e">
        <f>VLOOKUP(C510,'NCPF8814_MF_Extraction_1%FDR'!$1:$249,2,FALSE)</f>
        <v>#N/A</v>
      </c>
      <c r="L510" s="15" t="e">
        <f>VLOOKUP(C510,'NCPF8814_MF_Extraction_1%FDR'!$1:$249,11,FALSE)</f>
        <v>#N/A</v>
      </c>
    </row>
    <row r="511" spans="1:12">
      <c r="A511" s="13" t="s">
        <v>1301</v>
      </c>
      <c r="C511" s="13" t="s">
        <v>1301</v>
      </c>
      <c r="D511">
        <f>IFERROR(MATCH(C511,'NCPF8745_KH_Extraction_1%FDR'!$A$2:$A$1380,0),"No Match")</f>
        <v>1044</v>
      </c>
      <c r="E511" t="str">
        <f>IFERROR(MATCH(C511,'NCPF8745_MF_Extraction_1%FDR'!$A$2:$A$297,0),"No Match")</f>
        <v>No Match</v>
      </c>
      <c r="F511" t="str">
        <f>IFERROR(MATCH(C511,'NCPF8814_MF_Extraction_1%FDR'!$A$2:$A$249,0),"No Match")</f>
        <v>No Match</v>
      </c>
      <c r="G511" t="str">
        <f>VLOOKUP(C511,'NCPF8745_KH_Extraction_1%FDR'!$1:$1380,2,FALSE)</f>
        <v>Uncharacterized protein OS=Candida glabrata (strain ATCC 2001 / CBS 138 / JCM 3761 / NBRC 0622 / NRRL Y-65) GN=CAGL0J10780g PE=4 SV=1 - [Q6FNL4_CANGA]</v>
      </c>
      <c r="H511" s="15">
        <f>VLOOKUP(C511,'NCPF8745_KH_Extraction_1%FDR'!$1:$1380,11,FALSE)</f>
        <v>113.91726527466</v>
      </c>
      <c r="I511" t="e">
        <f>VLOOKUP(C511,'NCPF8745_MF_Extraction_1%FDR'!$1:$297,2,FALSE)</f>
        <v>#N/A</v>
      </c>
      <c r="J511" s="15" t="e">
        <f>VLOOKUP(C511,'NCPF8745_MF_Extraction_1%FDR'!$1:$297,11,FALSE)</f>
        <v>#N/A</v>
      </c>
      <c r="K511" t="e">
        <f>VLOOKUP(C511,'NCPF8814_MF_Extraction_1%FDR'!$1:$249,2,FALSE)</f>
        <v>#N/A</v>
      </c>
      <c r="L511" s="15" t="e">
        <f>VLOOKUP(C511,'NCPF8814_MF_Extraction_1%FDR'!$1:$249,11,FALSE)</f>
        <v>#N/A</v>
      </c>
    </row>
    <row r="512" spans="1:12">
      <c r="A512" s="13" t="s">
        <v>1302</v>
      </c>
      <c r="C512" s="13" t="s">
        <v>1302</v>
      </c>
      <c r="D512">
        <f>IFERROR(MATCH(C512,'NCPF8745_KH_Extraction_1%FDR'!$A$2:$A$1380,0),"No Match")</f>
        <v>1168</v>
      </c>
      <c r="E512" t="str">
        <f>IFERROR(MATCH(C512,'NCPF8745_MF_Extraction_1%FDR'!$A$2:$A$297,0),"No Match")</f>
        <v>No Match</v>
      </c>
      <c r="F512" t="str">
        <f>IFERROR(MATCH(C512,'NCPF8814_MF_Extraction_1%FDR'!$A$2:$A$249,0),"No Match")</f>
        <v>No Match</v>
      </c>
      <c r="G512" t="str">
        <f>VLOOKUP(C512,'NCPF8745_KH_Extraction_1%FDR'!$1:$1380,2,FALSE)</f>
        <v>Uncharacterized protein OS=Candida glabrata (strain ATCC 2001 / CBS 138 / JCM 3761 / NBRC 0622 / NRRL Y-65) GN=CAGL0J10758g PE=4 SV=1 - [Q6FNL5_CANGA]</v>
      </c>
      <c r="H512" s="15">
        <f>VLOOKUP(C512,'NCPF8745_KH_Extraction_1%FDR'!$1:$1380,11,FALSE)</f>
        <v>80.6497434046601</v>
      </c>
      <c r="I512" t="e">
        <f>VLOOKUP(C512,'NCPF8745_MF_Extraction_1%FDR'!$1:$297,2,FALSE)</f>
        <v>#N/A</v>
      </c>
      <c r="J512" s="15" t="e">
        <f>VLOOKUP(C512,'NCPF8745_MF_Extraction_1%FDR'!$1:$297,11,FALSE)</f>
        <v>#N/A</v>
      </c>
      <c r="K512" t="e">
        <f>VLOOKUP(C512,'NCPF8814_MF_Extraction_1%FDR'!$1:$249,2,FALSE)</f>
        <v>#N/A</v>
      </c>
      <c r="L512" s="15" t="e">
        <f>VLOOKUP(C512,'NCPF8814_MF_Extraction_1%FDR'!$1:$249,11,FALSE)</f>
        <v>#N/A</v>
      </c>
    </row>
    <row r="513" spans="1:12">
      <c r="A513" s="13" t="s">
        <v>1305</v>
      </c>
      <c r="C513" s="13" t="s">
        <v>1305</v>
      </c>
      <c r="D513">
        <f>IFERROR(MATCH(C513,'NCPF8745_KH_Extraction_1%FDR'!$A$2:$A$1380,0),"No Match")</f>
        <v>746</v>
      </c>
      <c r="E513" t="str">
        <f>IFERROR(MATCH(C513,'NCPF8745_MF_Extraction_1%FDR'!$A$2:$A$297,0),"No Match")</f>
        <v>No Match</v>
      </c>
      <c r="F513" t="str">
        <f>IFERROR(MATCH(C513,'NCPF8814_MF_Extraction_1%FDR'!$A$2:$A$249,0),"No Match")</f>
        <v>No Match</v>
      </c>
      <c r="G513" t="str">
        <f>VLOOKUP(C513,'NCPF8745_KH_Extraction_1%FDR'!$1:$1380,2,FALSE)</f>
        <v>Uncharacterized protein OS=Candida glabrata (strain ATCC 2001 / CBS 138 / JCM 3761 / NBRC 0622 / NRRL Y-65) GN=CAGL0J10450g PE=4 SV=1 - [Q6FNM8_CANGA]</v>
      </c>
      <c r="H513" s="15">
        <f>VLOOKUP(C513,'NCPF8745_KH_Extraction_1%FDR'!$1:$1380,11,FALSE)</f>
        <v>34.911933464660002</v>
      </c>
      <c r="I513" t="e">
        <f>VLOOKUP(C513,'NCPF8745_MF_Extraction_1%FDR'!$1:$297,2,FALSE)</f>
        <v>#N/A</v>
      </c>
      <c r="J513" s="15" t="e">
        <f>VLOOKUP(C513,'NCPF8745_MF_Extraction_1%FDR'!$1:$297,11,FALSE)</f>
        <v>#N/A</v>
      </c>
      <c r="K513" t="e">
        <f>VLOOKUP(C513,'NCPF8814_MF_Extraction_1%FDR'!$1:$249,2,FALSE)</f>
        <v>#N/A</v>
      </c>
      <c r="L513" s="15" t="e">
        <f>VLOOKUP(C513,'NCPF8814_MF_Extraction_1%FDR'!$1:$249,11,FALSE)</f>
        <v>#N/A</v>
      </c>
    </row>
    <row r="514" spans="1:12">
      <c r="A514" s="13" t="s">
        <v>1306</v>
      </c>
      <c r="C514" s="13" t="s">
        <v>1306</v>
      </c>
      <c r="D514">
        <f>IFERROR(MATCH(C514,'NCPF8745_KH_Extraction_1%FDR'!$A$2:$A$1380,0),"No Match")</f>
        <v>315</v>
      </c>
      <c r="E514">
        <f>IFERROR(MATCH(C514,'NCPF8745_MF_Extraction_1%FDR'!$A$2:$A$297,0),"No Match")</f>
        <v>126</v>
      </c>
      <c r="F514" t="str">
        <f>IFERROR(MATCH(C514,'NCPF8814_MF_Extraction_1%FDR'!$A$2:$A$249,0),"No Match")</f>
        <v>No Match</v>
      </c>
      <c r="G514" t="str">
        <f>VLOOKUP(C514,'NCPF8745_KH_Extraction_1%FDR'!$1:$1380,2,FALSE)</f>
        <v>Uncharacterized protein OS=Candida glabrata (strain ATCC 2001 / CBS 138 / JCM 3761 / NBRC 0622 / NRRL Y-65) GN=CAGL0J10406g PE=4 SV=1 - [Q6FNN0_CANGA]</v>
      </c>
      <c r="H514" s="15">
        <f>VLOOKUP(C514,'NCPF8745_KH_Extraction_1%FDR'!$1:$1380,11,FALSE)</f>
        <v>42.134175154659999</v>
      </c>
      <c r="I514" t="str">
        <f>VLOOKUP(C514,'NCPF8745_MF_Extraction_1%FDR'!$1:$297,2,FALSE)</f>
        <v>Uncharacterized protein OS=Candida glabrata (strain ATCC 2001 / CBS 138 / JCM 3761 / NBRC 0622 / NRRL Y-65) GN=CAGL0J10406g PE=4 SV=1 - [Q6FNN0_CANGA]</v>
      </c>
      <c r="J514" s="15">
        <f>VLOOKUP(C514,'NCPF8745_MF_Extraction_1%FDR'!$1:$297,11,FALSE)</f>
        <v>42.134175154659999</v>
      </c>
      <c r="K514" t="e">
        <f>VLOOKUP(C514,'NCPF8814_MF_Extraction_1%FDR'!$1:$249,2,FALSE)</f>
        <v>#N/A</v>
      </c>
      <c r="L514" s="15" t="e">
        <f>VLOOKUP(C514,'NCPF8814_MF_Extraction_1%FDR'!$1:$249,11,FALSE)</f>
        <v>#N/A</v>
      </c>
    </row>
    <row r="515" spans="1:12">
      <c r="A515" s="13" t="s">
        <v>1307</v>
      </c>
      <c r="C515" s="13" t="s">
        <v>1307</v>
      </c>
      <c r="D515">
        <f>IFERROR(MATCH(C515,'NCPF8745_KH_Extraction_1%FDR'!$A$2:$A$1380,0),"No Match")</f>
        <v>588</v>
      </c>
      <c r="E515">
        <f>IFERROR(MATCH(C515,'NCPF8745_MF_Extraction_1%FDR'!$A$2:$A$297,0),"No Match")</f>
        <v>28</v>
      </c>
      <c r="F515">
        <f>IFERROR(MATCH(C515,'NCPF8814_MF_Extraction_1%FDR'!$A$2:$A$249,0),"No Match")</f>
        <v>52</v>
      </c>
      <c r="G515" t="str">
        <f>VLOOKUP(C515,'NCPF8745_KH_Extraction_1%FDR'!$1:$1380,2,FALSE)</f>
        <v>Uncharacterized protein OS=Candida glabrata (strain ATCC 2001 / CBS 138 / JCM 3761 / NBRC 0622 / NRRL Y-65) GN=CAGL0J10384g PE=3 SV=1 - [Q6FNN1_CANGA]</v>
      </c>
      <c r="H515" s="15">
        <f>VLOOKUP(C515,'NCPF8745_KH_Extraction_1%FDR'!$1:$1380,11,FALSE)</f>
        <v>16.669033624659999</v>
      </c>
      <c r="I515" t="str">
        <f>VLOOKUP(C515,'NCPF8745_MF_Extraction_1%FDR'!$1:$297,2,FALSE)</f>
        <v>Uncharacterized protein OS=Candida glabrata (strain ATCC 2001 / CBS 138 / JCM 3761 / NBRC 0622 / NRRL Y-65) GN=CAGL0J10384g PE=3 SV=1 - [Q6FNN1_CANGA]</v>
      </c>
      <c r="J515" s="15">
        <f>VLOOKUP(C515,'NCPF8745_MF_Extraction_1%FDR'!$1:$297,11,FALSE)</f>
        <v>16.669033624659999</v>
      </c>
      <c r="K515" t="str">
        <f>VLOOKUP(C515,'NCPF8814_MF_Extraction_1%FDR'!$1:$249,2,FALSE)</f>
        <v>Uncharacterized protein OS=Candida glabrata (strain ATCC 2001 / CBS 138 / JCM 3761 / NBRC 0622 / NRRL Y-65) GN=CAGL0J10384g PE=3 SV=1 - [Q6FNN1_CANGA]</v>
      </c>
      <c r="L515" s="15">
        <f>VLOOKUP(C515,'NCPF8814_MF_Extraction_1%FDR'!$1:$249,11,FALSE)</f>
        <v>16.669033624659999</v>
      </c>
    </row>
    <row r="516" spans="1:12">
      <c r="A516" s="13" t="s">
        <v>1310</v>
      </c>
      <c r="C516" s="13" t="s">
        <v>1310</v>
      </c>
      <c r="D516">
        <f>IFERROR(MATCH(C516,'NCPF8745_KH_Extraction_1%FDR'!$A$2:$A$1380,0),"No Match")</f>
        <v>466</v>
      </c>
      <c r="E516" t="str">
        <f>IFERROR(MATCH(C516,'NCPF8745_MF_Extraction_1%FDR'!$A$2:$A$297,0),"No Match")</f>
        <v>No Match</v>
      </c>
      <c r="F516" t="str">
        <f>IFERROR(MATCH(C516,'NCPF8814_MF_Extraction_1%FDR'!$A$2:$A$249,0),"No Match")</f>
        <v>No Match</v>
      </c>
      <c r="G516" t="str">
        <f>VLOOKUP(C516,'NCPF8745_KH_Extraction_1%FDR'!$1:$1380,2,FALSE)</f>
        <v>Acetyltransferase component of pyruvate dehydrogenase complex OS=Candida glabrata (strain ATCC 2001 / CBS 138 / JCM 3761 / NBRC 0622 / NRRL Y-65) GN=CAGL0J10186g PE=3 SV=1 - [Q6FNP0_CANGA]</v>
      </c>
      <c r="H516" s="15">
        <f>VLOOKUP(C516,'NCPF8745_KH_Extraction_1%FDR'!$1:$1380,11,FALSE)</f>
        <v>50.181440324660002</v>
      </c>
      <c r="I516" t="e">
        <f>VLOOKUP(C516,'NCPF8745_MF_Extraction_1%FDR'!$1:$297,2,FALSE)</f>
        <v>#N/A</v>
      </c>
      <c r="J516" s="15" t="e">
        <f>VLOOKUP(C516,'NCPF8745_MF_Extraction_1%FDR'!$1:$297,11,FALSE)</f>
        <v>#N/A</v>
      </c>
      <c r="K516" t="e">
        <f>VLOOKUP(C516,'NCPF8814_MF_Extraction_1%FDR'!$1:$249,2,FALSE)</f>
        <v>#N/A</v>
      </c>
      <c r="L516" s="15" t="e">
        <f>VLOOKUP(C516,'NCPF8814_MF_Extraction_1%FDR'!$1:$249,11,FALSE)</f>
        <v>#N/A</v>
      </c>
    </row>
    <row r="517" spans="1:12">
      <c r="A517" s="13" t="s">
        <v>4618</v>
      </c>
      <c r="C517" s="13" t="s">
        <v>4618</v>
      </c>
      <c r="D517" t="str">
        <f>IFERROR(MATCH(C517,'NCPF8745_KH_Extraction_1%FDR'!$A$2:$A$1380,0),"No Match")</f>
        <v>No Match</v>
      </c>
      <c r="E517">
        <f>IFERROR(MATCH(C517,'NCPF8745_MF_Extraction_1%FDR'!$A$2:$A$297,0),"No Match")</f>
        <v>248</v>
      </c>
      <c r="F517" t="str">
        <f>IFERROR(MATCH(C517,'NCPF8814_MF_Extraction_1%FDR'!$A$2:$A$249,0),"No Match")</f>
        <v>No Match</v>
      </c>
      <c r="G517" t="e">
        <f>VLOOKUP(C517,'NCPF8745_KH_Extraction_1%FDR'!$1:$1380,2,FALSE)</f>
        <v>#N/A</v>
      </c>
      <c r="H517" s="15" t="e">
        <f>VLOOKUP(C517,'NCPF8745_KH_Extraction_1%FDR'!$1:$1380,11,FALSE)</f>
        <v>#N/A</v>
      </c>
      <c r="I517" t="str">
        <f>VLOOKUP(C517,'NCPF8745_MF_Extraction_1%FDR'!$1:$297,2,FALSE)</f>
        <v>Uncharacterized protein OS=Candida glabrata (strain ATCC 2001 / CBS 138 / JCM 3761 / NBRC 0622 / NRRL Y-65) GN=CAGL0J10179g PE=4 SV=1 - [Q6FNP1_CANGA]</v>
      </c>
      <c r="J517" s="15">
        <f>VLOOKUP(C517,'NCPF8745_MF_Extraction_1%FDR'!$1:$297,11,FALSE)</f>
        <v>6.9476672446599999</v>
      </c>
      <c r="K517" t="e">
        <f>VLOOKUP(C517,'NCPF8814_MF_Extraction_1%FDR'!$1:$249,2,FALSE)</f>
        <v>#N/A</v>
      </c>
      <c r="L517" s="15" t="e">
        <f>VLOOKUP(C517,'NCPF8814_MF_Extraction_1%FDR'!$1:$249,11,FALSE)</f>
        <v>#N/A</v>
      </c>
    </row>
    <row r="518" spans="1:12">
      <c r="A518" s="13" t="s">
        <v>1311</v>
      </c>
      <c r="C518" s="13" t="s">
        <v>1311</v>
      </c>
      <c r="D518">
        <f>IFERROR(MATCH(C518,'NCPF8745_KH_Extraction_1%FDR'!$A$2:$A$1380,0),"No Match")</f>
        <v>161</v>
      </c>
      <c r="E518">
        <f>IFERROR(MATCH(C518,'NCPF8745_MF_Extraction_1%FDR'!$A$2:$A$297,0),"No Match")</f>
        <v>144</v>
      </c>
      <c r="F518">
        <f>IFERROR(MATCH(C518,'NCPF8814_MF_Extraction_1%FDR'!$A$2:$A$249,0),"No Match")</f>
        <v>98</v>
      </c>
      <c r="G518" t="str">
        <f>VLOOKUP(C518,'NCPF8745_KH_Extraction_1%FDR'!$1:$1380,2,FALSE)</f>
        <v>Uncharacterized protein OS=Candida glabrata (strain ATCC 2001 / CBS 138 / JCM 3761 / NBRC 0622 / NRRL Y-65) GN=RPL16A PE=3 SV=1 - [Q6FNP2_CANGA]</v>
      </c>
      <c r="H518" s="15">
        <f>VLOOKUP(C518,'NCPF8745_KH_Extraction_1%FDR'!$1:$1380,11,FALSE)</f>
        <v>22.481596084660001</v>
      </c>
      <c r="I518" t="str">
        <f>VLOOKUP(C518,'NCPF8745_MF_Extraction_1%FDR'!$1:$297,2,FALSE)</f>
        <v>Uncharacterized protein OS=Candida glabrata (strain ATCC 2001 / CBS 138 / JCM 3761 / NBRC 0622 / NRRL Y-65) GN=RPL16A PE=3 SV=1 - [Q6FNP2_CANGA]</v>
      </c>
      <c r="J518" s="15">
        <f>VLOOKUP(C518,'NCPF8745_MF_Extraction_1%FDR'!$1:$297,11,FALSE)</f>
        <v>22.481596084660001</v>
      </c>
      <c r="K518" t="str">
        <f>VLOOKUP(C518,'NCPF8814_MF_Extraction_1%FDR'!$1:$249,2,FALSE)</f>
        <v>Uncharacterized protein OS=Candida glabrata (strain ATCC 2001 / CBS 138 / JCM 3761 / NBRC 0622 / NRRL Y-65) GN=RPL16A PE=3 SV=1 - [Q6FNP2_CANGA]</v>
      </c>
      <c r="L518" s="15">
        <f>VLOOKUP(C518,'NCPF8814_MF_Extraction_1%FDR'!$1:$249,11,FALSE)</f>
        <v>22.481596084660001</v>
      </c>
    </row>
    <row r="519" spans="1:12">
      <c r="A519" s="13" t="s">
        <v>1312</v>
      </c>
      <c r="C519" s="13" t="s">
        <v>1312</v>
      </c>
      <c r="D519">
        <f>IFERROR(MATCH(C519,'NCPF8745_KH_Extraction_1%FDR'!$A$2:$A$1380,0),"No Match")</f>
        <v>1036</v>
      </c>
      <c r="E519" t="str">
        <f>IFERROR(MATCH(C519,'NCPF8745_MF_Extraction_1%FDR'!$A$2:$A$297,0),"No Match")</f>
        <v>No Match</v>
      </c>
      <c r="F519" t="str">
        <f>IFERROR(MATCH(C519,'NCPF8814_MF_Extraction_1%FDR'!$A$2:$A$249,0),"No Match")</f>
        <v>No Match</v>
      </c>
      <c r="G519" t="str">
        <f>VLOOKUP(C519,'NCPF8745_KH_Extraction_1%FDR'!$1:$1380,2,FALSE)</f>
        <v>Uncharacterized protein OS=Candida glabrata (strain ATCC 2001 / CBS 138 / JCM 3761 / NBRC 0622 / NRRL Y-65) GN=CAGL0J10032g PE=4 SV=1 - [Q6FNP8_CANGA]</v>
      </c>
      <c r="H519" s="15">
        <f>VLOOKUP(C519,'NCPF8745_KH_Extraction_1%FDR'!$1:$1380,11,FALSE)</f>
        <v>69.832384384660102</v>
      </c>
      <c r="I519" t="e">
        <f>VLOOKUP(C519,'NCPF8745_MF_Extraction_1%FDR'!$1:$297,2,FALSE)</f>
        <v>#N/A</v>
      </c>
      <c r="J519" s="15" t="e">
        <f>VLOOKUP(C519,'NCPF8745_MF_Extraction_1%FDR'!$1:$297,11,FALSE)</f>
        <v>#N/A</v>
      </c>
      <c r="K519" t="e">
        <f>VLOOKUP(C519,'NCPF8814_MF_Extraction_1%FDR'!$1:$249,2,FALSE)</f>
        <v>#N/A</v>
      </c>
      <c r="L519" s="15" t="e">
        <f>VLOOKUP(C519,'NCPF8814_MF_Extraction_1%FDR'!$1:$249,11,FALSE)</f>
        <v>#N/A</v>
      </c>
    </row>
    <row r="520" spans="1:12">
      <c r="A520" s="13" t="s">
        <v>1313</v>
      </c>
      <c r="C520" s="13" t="s">
        <v>1313</v>
      </c>
      <c r="D520">
        <f>IFERROR(MATCH(C520,'NCPF8745_KH_Extraction_1%FDR'!$A$2:$A$1380,0),"No Match")</f>
        <v>547</v>
      </c>
      <c r="E520" t="str">
        <f>IFERROR(MATCH(C520,'NCPF8745_MF_Extraction_1%FDR'!$A$2:$A$297,0),"No Match")</f>
        <v>No Match</v>
      </c>
      <c r="F520">
        <f>IFERROR(MATCH(C520,'NCPF8814_MF_Extraction_1%FDR'!$A$2:$A$249,0),"No Match")</f>
        <v>245</v>
      </c>
      <c r="G520" t="str">
        <f>VLOOKUP(C520,'NCPF8745_KH_Extraction_1%FDR'!$1:$1380,2,FALSE)</f>
        <v>Uncharacterized protein OS=Candida glabrata (strain ATCC 2001 / CBS 138 / JCM 3761 / NBRC 0622 / NRRL Y-65) GN=YDJ1 PE=3 SV=1 - [Q6FNQ1_CANGA]</v>
      </c>
      <c r="H520" s="15">
        <f>VLOOKUP(C520,'NCPF8745_KH_Extraction_1%FDR'!$1:$1380,11,FALSE)</f>
        <v>44.347145344659999</v>
      </c>
      <c r="I520" t="e">
        <f>VLOOKUP(C520,'NCPF8745_MF_Extraction_1%FDR'!$1:$297,2,FALSE)</f>
        <v>#N/A</v>
      </c>
      <c r="J520" s="15" t="e">
        <f>VLOOKUP(C520,'NCPF8745_MF_Extraction_1%FDR'!$1:$297,11,FALSE)</f>
        <v>#N/A</v>
      </c>
      <c r="K520" t="str">
        <f>VLOOKUP(C520,'NCPF8814_MF_Extraction_1%FDR'!$1:$249,2,FALSE)</f>
        <v>Uncharacterized protein OS=Candida glabrata (strain ATCC 2001 / CBS 138 / JCM 3761 / NBRC 0622 / NRRL Y-65) GN=YDJ1 PE=3 SV=1 - [Q6FNQ1_CANGA]</v>
      </c>
      <c r="L520" s="15">
        <f>VLOOKUP(C520,'NCPF8814_MF_Extraction_1%FDR'!$1:$249,11,FALSE)</f>
        <v>44.347145344659999</v>
      </c>
    </row>
    <row r="521" spans="1:12">
      <c r="A521" s="13" t="s">
        <v>1314</v>
      </c>
      <c r="C521" s="13" t="s">
        <v>1314</v>
      </c>
      <c r="D521">
        <f>IFERROR(MATCH(C521,'NCPF8745_KH_Extraction_1%FDR'!$A$2:$A$1380,0),"No Match")</f>
        <v>35</v>
      </c>
      <c r="E521">
        <f>IFERROR(MATCH(C521,'NCPF8745_MF_Extraction_1%FDR'!$A$2:$A$297,0),"No Match")</f>
        <v>100</v>
      </c>
      <c r="F521">
        <f>IFERROR(MATCH(C521,'NCPF8814_MF_Extraction_1%FDR'!$A$2:$A$249,0),"No Match")</f>
        <v>102</v>
      </c>
      <c r="G521" t="str">
        <f>VLOOKUP(C521,'NCPF8745_KH_Extraction_1%FDR'!$1:$1380,2,FALSE)</f>
        <v>Uncharacterized protein OS=Candida glabrata (strain ATCC 2001 / CBS 138 / JCM 3761 / NBRC 0622 / NRRL Y-65) GN=CAGL0J09900g PE=4 SV=1 - [Q6FNQ4_CANGA]</v>
      </c>
      <c r="H521" s="15">
        <f>VLOOKUP(C521,'NCPF8745_KH_Extraction_1%FDR'!$1:$1380,11,FALSE)</f>
        <v>30.33181400466</v>
      </c>
      <c r="I521" t="str">
        <f>VLOOKUP(C521,'NCPF8745_MF_Extraction_1%FDR'!$1:$297,2,FALSE)</f>
        <v>Uncharacterized protein OS=Candida glabrata (strain ATCC 2001 / CBS 138 / JCM 3761 / NBRC 0622 / NRRL Y-65) GN=CAGL0J09900g PE=4 SV=1 - [Q6FNQ4_CANGA]</v>
      </c>
      <c r="J521" s="15">
        <f>VLOOKUP(C521,'NCPF8745_MF_Extraction_1%FDR'!$1:$297,11,FALSE)</f>
        <v>30.33181400466</v>
      </c>
      <c r="K521" t="str">
        <f>VLOOKUP(C521,'NCPF8814_MF_Extraction_1%FDR'!$1:$249,2,FALSE)</f>
        <v>Uncharacterized protein OS=Candida glabrata (strain ATCC 2001 / CBS 138 / JCM 3761 / NBRC 0622 / NRRL Y-65) GN=CAGL0J09900g PE=4 SV=1 - [Q6FNQ4_CANGA]</v>
      </c>
      <c r="L521" s="15">
        <f>VLOOKUP(C521,'NCPF8814_MF_Extraction_1%FDR'!$1:$249,11,FALSE)</f>
        <v>30.33181400466</v>
      </c>
    </row>
    <row r="522" spans="1:12">
      <c r="A522" s="13" t="s">
        <v>1317</v>
      </c>
      <c r="C522" s="13" t="s">
        <v>1317</v>
      </c>
      <c r="D522">
        <f>IFERROR(MATCH(C522,'NCPF8745_KH_Extraction_1%FDR'!$A$2:$A$1380,0),"No Match")</f>
        <v>169</v>
      </c>
      <c r="E522" t="str">
        <f>IFERROR(MATCH(C522,'NCPF8745_MF_Extraction_1%FDR'!$A$2:$A$297,0),"No Match")</f>
        <v>No Match</v>
      </c>
      <c r="F522" t="str">
        <f>IFERROR(MATCH(C522,'NCPF8814_MF_Extraction_1%FDR'!$A$2:$A$249,0),"No Match")</f>
        <v>No Match</v>
      </c>
      <c r="G522" t="str">
        <f>VLOOKUP(C522,'NCPF8745_KH_Extraction_1%FDR'!$1:$1380,2,FALSE)</f>
        <v>Alpha,alpha-trehalose-phosphate synthase (UDP-forming) OS=Candida glabrata (strain ATCC 2001 / CBS 138 / JCM 3761 / NBRC 0622 / NRRL Y-65) GN=TPS1 PE=3 SV=1 - [Q6FNQ8_CANGA]</v>
      </c>
      <c r="H522" s="15">
        <f>VLOOKUP(C522,'NCPF8745_KH_Extraction_1%FDR'!$1:$1380,11,FALSE)</f>
        <v>56.017549574660102</v>
      </c>
      <c r="I522" t="e">
        <f>VLOOKUP(C522,'NCPF8745_MF_Extraction_1%FDR'!$1:$297,2,FALSE)</f>
        <v>#N/A</v>
      </c>
      <c r="J522" s="15" t="e">
        <f>VLOOKUP(C522,'NCPF8745_MF_Extraction_1%FDR'!$1:$297,11,FALSE)</f>
        <v>#N/A</v>
      </c>
      <c r="K522" t="e">
        <f>VLOOKUP(C522,'NCPF8814_MF_Extraction_1%FDR'!$1:$249,2,FALSE)</f>
        <v>#N/A</v>
      </c>
      <c r="L522" s="15" t="e">
        <f>VLOOKUP(C522,'NCPF8814_MF_Extraction_1%FDR'!$1:$249,11,FALSE)</f>
        <v>#N/A</v>
      </c>
    </row>
    <row r="523" spans="1:12">
      <c r="A523" s="13" t="s">
        <v>1318</v>
      </c>
      <c r="C523" s="13" t="s">
        <v>1318</v>
      </c>
      <c r="D523">
        <f>IFERROR(MATCH(C523,'NCPF8745_KH_Extraction_1%FDR'!$A$2:$A$1380,0),"No Match")</f>
        <v>1162</v>
      </c>
      <c r="E523" t="str">
        <f>IFERROR(MATCH(C523,'NCPF8745_MF_Extraction_1%FDR'!$A$2:$A$297,0),"No Match")</f>
        <v>No Match</v>
      </c>
      <c r="F523" t="str">
        <f>IFERROR(MATCH(C523,'NCPF8814_MF_Extraction_1%FDR'!$A$2:$A$249,0),"No Match")</f>
        <v>No Match</v>
      </c>
      <c r="G523" t="str">
        <f>VLOOKUP(C523,'NCPF8745_KH_Extraction_1%FDR'!$1:$1380,2,FALSE)</f>
        <v>Uncharacterized protein OS=Candida glabrata (strain ATCC 2001 / CBS 138 / JCM 3761 / NBRC 0622 / NRRL Y-65) GN=CAGL0J09790g PE=3 SV=1 - [Q6FNQ9_CANGA]</v>
      </c>
      <c r="H523" s="15">
        <f>VLOOKUP(C523,'NCPF8745_KH_Extraction_1%FDR'!$1:$1380,11,FALSE)</f>
        <v>32.889534934659999</v>
      </c>
      <c r="I523" t="e">
        <f>VLOOKUP(C523,'NCPF8745_MF_Extraction_1%FDR'!$1:$297,2,FALSE)</f>
        <v>#N/A</v>
      </c>
      <c r="J523" s="15" t="e">
        <f>VLOOKUP(C523,'NCPF8745_MF_Extraction_1%FDR'!$1:$297,11,FALSE)</f>
        <v>#N/A</v>
      </c>
      <c r="K523" t="e">
        <f>VLOOKUP(C523,'NCPF8814_MF_Extraction_1%FDR'!$1:$249,2,FALSE)</f>
        <v>#N/A</v>
      </c>
      <c r="L523" s="15" t="e">
        <f>VLOOKUP(C523,'NCPF8814_MF_Extraction_1%FDR'!$1:$249,11,FALSE)</f>
        <v>#N/A</v>
      </c>
    </row>
    <row r="524" spans="1:12">
      <c r="A524" s="13" t="s">
        <v>1319</v>
      </c>
      <c r="C524" s="13" t="s">
        <v>1319</v>
      </c>
      <c r="D524">
        <f>IFERROR(MATCH(C524,'NCPF8745_KH_Extraction_1%FDR'!$A$2:$A$1380,0),"No Match")</f>
        <v>1302</v>
      </c>
      <c r="E524" t="str">
        <f>IFERROR(MATCH(C524,'NCPF8745_MF_Extraction_1%FDR'!$A$2:$A$297,0),"No Match")</f>
        <v>No Match</v>
      </c>
      <c r="F524" t="str">
        <f>IFERROR(MATCH(C524,'NCPF8814_MF_Extraction_1%FDR'!$A$2:$A$249,0),"No Match")</f>
        <v>No Match</v>
      </c>
      <c r="G524" t="str">
        <f>VLOOKUP(C524,'NCPF8745_KH_Extraction_1%FDR'!$1:$1380,2,FALSE)</f>
        <v>Uncharacterized protein OS=Candida glabrata (strain ATCC 2001 / CBS 138 / JCM 3761 / NBRC 0622 / NRRL Y-65) GN=CAGL0J09724g PE=4 SV=1 - [Q6FNR2_CANGA]</v>
      </c>
      <c r="H524" s="15">
        <f>VLOOKUP(C524,'NCPF8745_KH_Extraction_1%FDR'!$1:$1380,11,FALSE)</f>
        <v>25.030315244659999</v>
      </c>
      <c r="I524" t="e">
        <f>VLOOKUP(C524,'NCPF8745_MF_Extraction_1%FDR'!$1:$297,2,FALSE)</f>
        <v>#N/A</v>
      </c>
      <c r="J524" s="15" t="e">
        <f>VLOOKUP(C524,'NCPF8745_MF_Extraction_1%FDR'!$1:$297,11,FALSE)</f>
        <v>#N/A</v>
      </c>
      <c r="K524" t="e">
        <f>VLOOKUP(C524,'NCPF8814_MF_Extraction_1%FDR'!$1:$249,2,FALSE)</f>
        <v>#N/A</v>
      </c>
      <c r="L524" s="15" t="e">
        <f>VLOOKUP(C524,'NCPF8814_MF_Extraction_1%FDR'!$1:$249,11,FALSE)</f>
        <v>#N/A</v>
      </c>
    </row>
    <row r="525" spans="1:12">
      <c r="A525" s="13" t="s">
        <v>1320</v>
      </c>
      <c r="C525" s="13" t="s">
        <v>1320</v>
      </c>
      <c r="D525">
        <f>IFERROR(MATCH(C525,'NCPF8745_KH_Extraction_1%FDR'!$A$2:$A$1380,0),"No Match")</f>
        <v>1246</v>
      </c>
      <c r="E525">
        <f>IFERROR(MATCH(C525,'NCPF8745_MF_Extraction_1%FDR'!$A$2:$A$297,0),"No Match")</f>
        <v>200</v>
      </c>
      <c r="F525">
        <f>IFERROR(MATCH(C525,'NCPF8814_MF_Extraction_1%FDR'!$A$2:$A$249,0),"No Match")</f>
        <v>230</v>
      </c>
      <c r="G525" t="str">
        <f>VLOOKUP(C525,'NCPF8745_KH_Extraction_1%FDR'!$1:$1380,2,FALSE)</f>
        <v>Uncharacterized protein OS=Candida glabrata (strain ATCC 2001 / CBS 138 / JCM 3761 / NBRC 0622 / NRRL Y-65) GN=CAGL0J09614g PE=4 SV=1 - [Q6FNR7_CANGA]</v>
      </c>
      <c r="H525" s="15">
        <f>VLOOKUP(C525,'NCPF8745_KH_Extraction_1%FDR'!$1:$1380,11,FALSE)</f>
        <v>14.255016124659999</v>
      </c>
      <c r="I525" t="str">
        <f>VLOOKUP(C525,'NCPF8745_MF_Extraction_1%FDR'!$1:$297,2,FALSE)</f>
        <v>Uncharacterized protein OS=Candida glabrata (strain ATCC 2001 / CBS 138 / JCM 3761 / NBRC 0622 / NRRL Y-65) GN=CAGL0J09614g PE=4 SV=1 - [Q6FNR7_CANGA]</v>
      </c>
      <c r="J525" s="15">
        <f>VLOOKUP(C525,'NCPF8745_MF_Extraction_1%FDR'!$1:$297,11,FALSE)</f>
        <v>14.255016124659999</v>
      </c>
      <c r="K525" t="str">
        <f>VLOOKUP(C525,'NCPF8814_MF_Extraction_1%FDR'!$1:$249,2,FALSE)</f>
        <v>Uncharacterized protein OS=Candida glabrata (strain ATCC 2001 / CBS 138 / JCM 3761 / NBRC 0622 / NRRL Y-65) GN=CAGL0J09614g PE=4 SV=1 - [Q6FNR7_CANGA]</v>
      </c>
      <c r="L525" s="15">
        <f>VLOOKUP(C525,'NCPF8814_MF_Extraction_1%FDR'!$1:$249,11,FALSE)</f>
        <v>14.255016124659999</v>
      </c>
    </row>
    <row r="526" spans="1:12">
      <c r="A526" s="13" t="s">
        <v>1322</v>
      </c>
      <c r="C526" s="13" t="s">
        <v>1322</v>
      </c>
      <c r="D526">
        <f>IFERROR(MATCH(C526,'NCPF8745_KH_Extraction_1%FDR'!$A$2:$A$1380,0),"No Match")</f>
        <v>1298</v>
      </c>
      <c r="E526" t="str">
        <f>IFERROR(MATCH(C526,'NCPF8745_MF_Extraction_1%FDR'!$A$2:$A$297,0),"No Match")</f>
        <v>No Match</v>
      </c>
      <c r="F526" t="str">
        <f>IFERROR(MATCH(C526,'NCPF8814_MF_Extraction_1%FDR'!$A$2:$A$249,0),"No Match")</f>
        <v>No Match</v>
      </c>
      <c r="G526" t="str">
        <f>VLOOKUP(C526,'NCPF8745_KH_Extraction_1%FDR'!$1:$1380,2,FALSE)</f>
        <v>Methylenetetrahydrofolate reductase OS=Candida glabrata (strain ATCC 2001 / CBS 138 / JCM 3761 / NBRC 0622 / NRRL Y-65) GN=MET12 PE=3 SV=1 - [Q6FNS2_CANGA]</v>
      </c>
      <c r="H526" s="15">
        <f>VLOOKUP(C526,'NCPF8745_KH_Extraction_1%FDR'!$1:$1380,11,FALSE)</f>
        <v>73.059705624660097</v>
      </c>
      <c r="I526" t="e">
        <f>VLOOKUP(C526,'NCPF8745_MF_Extraction_1%FDR'!$1:$297,2,FALSE)</f>
        <v>#N/A</v>
      </c>
      <c r="J526" s="15" t="e">
        <f>VLOOKUP(C526,'NCPF8745_MF_Extraction_1%FDR'!$1:$297,11,FALSE)</f>
        <v>#N/A</v>
      </c>
      <c r="K526" t="e">
        <f>VLOOKUP(C526,'NCPF8814_MF_Extraction_1%FDR'!$1:$249,2,FALSE)</f>
        <v>#N/A</v>
      </c>
      <c r="L526" s="15" t="e">
        <f>VLOOKUP(C526,'NCPF8814_MF_Extraction_1%FDR'!$1:$249,11,FALSE)</f>
        <v>#N/A</v>
      </c>
    </row>
    <row r="527" spans="1:12">
      <c r="A527" s="13" t="s">
        <v>1323</v>
      </c>
      <c r="C527" s="13" t="s">
        <v>1323</v>
      </c>
      <c r="D527">
        <f>IFERROR(MATCH(C527,'NCPF8745_KH_Extraction_1%FDR'!$A$2:$A$1380,0),"No Match")</f>
        <v>398</v>
      </c>
      <c r="E527" t="str">
        <f>IFERROR(MATCH(C527,'NCPF8745_MF_Extraction_1%FDR'!$A$2:$A$297,0),"No Match")</f>
        <v>No Match</v>
      </c>
      <c r="F527" t="str">
        <f>IFERROR(MATCH(C527,'NCPF8814_MF_Extraction_1%FDR'!$A$2:$A$249,0),"No Match")</f>
        <v>No Match</v>
      </c>
      <c r="G527" t="str">
        <f>VLOOKUP(C527,'NCPF8745_KH_Extraction_1%FDR'!$1:$1380,2,FALSE)</f>
        <v>Uncharacterized protein OS=Candida glabrata (strain ATCC 2001 / CBS 138 / JCM 3761 / NBRC 0622 / NRRL Y-65) GN=CAGL0J09394g PE=4 SV=1 - [Q6FNS6_CANGA]</v>
      </c>
      <c r="H527" s="15">
        <f>VLOOKUP(C527,'NCPF8745_KH_Extraction_1%FDR'!$1:$1380,11,FALSE)</f>
        <v>35.68723530466</v>
      </c>
      <c r="I527" t="e">
        <f>VLOOKUP(C527,'NCPF8745_MF_Extraction_1%FDR'!$1:$297,2,FALSE)</f>
        <v>#N/A</v>
      </c>
      <c r="J527" s="15" t="e">
        <f>VLOOKUP(C527,'NCPF8745_MF_Extraction_1%FDR'!$1:$297,11,FALSE)</f>
        <v>#N/A</v>
      </c>
      <c r="K527" t="e">
        <f>VLOOKUP(C527,'NCPF8814_MF_Extraction_1%FDR'!$1:$249,2,FALSE)</f>
        <v>#N/A</v>
      </c>
      <c r="L527" s="15" t="e">
        <f>VLOOKUP(C527,'NCPF8814_MF_Extraction_1%FDR'!$1:$249,11,FALSE)</f>
        <v>#N/A</v>
      </c>
    </row>
    <row r="528" spans="1:12">
      <c r="A528" s="13" t="s">
        <v>1324</v>
      </c>
      <c r="C528" s="13" t="s">
        <v>1324</v>
      </c>
      <c r="D528">
        <f>IFERROR(MATCH(C528,'NCPF8745_KH_Extraction_1%FDR'!$A$2:$A$1380,0),"No Match")</f>
        <v>572</v>
      </c>
      <c r="E528">
        <f>IFERROR(MATCH(C528,'NCPF8745_MF_Extraction_1%FDR'!$A$2:$A$297,0),"No Match")</f>
        <v>38</v>
      </c>
      <c r="F528">
        <f>IFERROR(MATCH(C528,'NCPF8814_MF_Extraction_1%FDR'!$A$2:$A$249,0),"No Match")</f>
        <v>42</v>
      </c>
      <c r="G528" t="str">
        <f>VLOOKUP(C528,'NCPF8745_KH_Extraction_1%FDR'!$1:$1380,2,FALSE)</f>
        <v>Uncharacterized protein OS=Candida glabrata (strain ATCC 2001 / CBS 138 / JCM 3761 / NBRC 0622 / NRRL Y-65) GN=CAGL0J09372g PE=4 SV=1 - [Q6FNS7_CANGA]</v>
      </c>
      <c r="H528" s="15">
        <f>VLOOKUP(C528,'NCPF8745_KH_Extraction_1%FDR'!$1:$1380,11,FALSE)</f>
        <v>16.188464504660001</v>
      </c>
      <c r="I528" t="str">
        <f>VLOOKUP(C528,'NCPF8745_MF_Extraction_1%FDR'!$1:$297,2,FALSE)</f>
        <v>Uncharacterized protein OS=Candida glabrata (strain ATCC 2001 / CBS 138 / JCM 3761 / NBRC 0622 / NRRL Y-65) GN=CAGL0J09372g PE=4 SV=1 - [Q6FNS7_CANGA]</v>
      </c>
      <c r="J528" s="15">
        <f>VLOOKUP(C528,'NCPF8745_MF_Extraction_1%FDR'!$1:$297,11,FALSE)</f>
        <v>16.188464504660001</v>
      </c>
      <c r="K528" t="str">
        <f>VLOOKUP(C528,'NCPF8814_MF_Extraction_1%FDR'!$1:$249,2,FALSE)</f>
        <v>Uncharacterized protein OS=Candida glabrata (strain ATCC 2001 / CBS 138 / JCM 3761 / NBRC 0622 / NRRL Y-65) GN=CAGL0J09372g PE=4 SV=1 - [Q6FNS7_CANGA]</v>
      </c>
      <c r="L528" s="15">
        <f>VLOOKUP(C528,'NCPF8814_MF_Extraction_1%FDR'!$1:$249,11,FALSE)</f>
        <v>16.188464504660001</v>
      </c>
    </row>
    <row r="529" spans="1:12">
      <c r="A529" s="13" t="s">
        <v>1325</v>
      </c>
      <c r="C529" s="13" t="s">
        <v>1325</v>
      </c>
      <c r="D529">
        <f>IFERROR(MATCH(C529,'NCPF8745_KH_Extraction_1%FDR'!$A$2:$A$1380,0),"No Match")</f>
        <v>92</v>
      </c>
      <c r="E529" t="str">
        <f>IFERROR(MATCH(C529,'NCPF8745_MF_Extraction_1%FDR'!$A$2:$A$297,0),"No Match")</f>
        <v>No Match</v>
      </c>
      <c r="F529" t="str">
        <f>IFERROR(MATCH(C529,'NCPF8814_MF_Extraction_1%FDR'!$A$2:$A$249,0),"No Match")</f>
        <v>No Match</v>
      </c>
      <c r="G529" t="str">
        <f>VLOOKUP(C529,'NCPF8745_KH_Extraction_1%FDR'!$1:$1380,2,FALSE)</f>
        <v>Uncharacterized protein OS=Candida glabrata (strain ATCC 2001 / CBS 138 / JCM 3761 / NBRC 0622 / NRRL Y-65) GN=CDC48 PE=3 SV=1 - [Q6FNS8_CANGA]</v>
      </c>
      <c r="H529" s="15">
        <f>VLOOKUP(C529,'NCPF8745_KH_Extraction_1%FDR'!$1:$1380,11,FALSE)</f>
        <v>91.004187584660102</v>
      </c>
      <c r="I529" t="e">
        <f>VLOOKUP(C529,'NCPF8745_MF_Extraction_1%FDR'!$1:$297,2,FALSE)</f>
        <v>#N/A</v>
      </c>
      <c r="J529" s="15" t="e">
        <f>VLOOKUP(C529,'NCPF8745_MF_Extraction_1%FDR'!$1:$297,11,FALSE)</f>
        <v>#N/A</v>
      </c>
      <c r="K529" t="e">
        <f>VLOOKUP(C529,'NCPF8814_MF_Extraction_1%FDR'!$1:$249,2,FALSE)</f>
        <v>#N/A</v>
      </c>
      <c r="L529" s="15" t="e">
        <f>VLOOKUP(C529,'NCPF8814_MF_Extraction_1%FDR'!$1:$249,11,FALSE)</f>
        <v>#N/A</v>
      </c>
    </row>
    <row r="530" spans="1:12">
      <c r="A530" s="13" t="s">
        <v>1326</v>
      </c>
      <c r="C530" s="13" t="s">
        <v>1326</v>
      </c>
      <c r="D530">
        <f>IFERROR(MATCH(C530,'NCPF8745_KH_Extraction_1%FDR'!$A$2:$A$1380,0),"No Match")</f>
        <v>265</v>
      </c>
      <c r="E530" t="str">
        <f>IFERROR(MATCH(C530,'NCPF8745_MF_Extraction_1%FDR'!$A$2:$A$297,0),"No Match")</f>
        <v>No Match</v>
      </c>
      <c r="F530" t="str">
        <f>IFERROR(MATCH(C530,'NCPF8814_MF_Extraction_1%FDR'!$A$2:$A$249,0),"No Match")</f>
        <v>No Match</v>
      </c>
      <c r="G530" t="str">
        <f>VLOOKUP(C530,'NCPF8745_KH_Extraction_1%FDR'!$1:$1380,2,FALSE)</f>
        <v>Uncharacterized protein OS=Candida glabrata (strain ATCC 2001 / CBS 138 / JCM 3761 / NBRC 0622 / NRRL Y-65) GN=LYS21 PE=3 SV=1 - [Q6FNT3_CANGA]</v>
      </c>
      <c r="H530" s="15">
        <f>VLOOKUP(C530,'NCPF8745_KH_Extraction_1%FDR'!$1:$1380,11,FALSE)</f>
        <v>48.384730024660001</v>
      </c>
      <c r="I530" t="e">
        <f>VLOOKUP(C530,'NCPF8745_MF_Extraction_1%FDR'!$1:$297,2,FALSE)</f>
        <v>#N/A</v>
      </c>
      <c r="J530" s="15" t="e">
        <f>VLOOKUP(C530,'NCPF8745_MF_Extraction_1%FDR'!$1:$297,11,FALSE)</f>
        <v>#N/A</v>
      </c>
      <c r="K530" t="e">
        <f>VLOOKUP(C530,'NCPF8814_MF_Extraction_1%FDR'!$1:$249,2,FALSE)</f>
        <v>#N/A</v>
      </c>
      <c r="L530" s="15" t="e">
        <f>VLOOKUP(C530,'NCPF8814_MF_Extraction_1%FDR'!$1:$249,11,FALSE)</f>
        <v>#N/A</v>
      </c>
    </row>
    <row r="531" spans="1:12">
      <c r="A531" s="13" t="s">
        <v>1327</v>
      </c>
      <c r="C531" s="13" t="s">
        <v>1327</v>
      </c>
      <c r="D531">
        <f>IFERROR(MATCH(C531,'NCPF8745_KH_Extraction_1%FDR'!$A$2:$A$1380,0),"No Match")</f>
        <v>1000</v>
      </c>
      <c r="E531" t="str">
        <f>IFERROR(MATCH(C531,'NCPF8745_MF_Extraction_1%FDR'!$A$2:$A$297,0),"No Match")</f>
        <v>No Match</v>
      </c>
      <c r="F531" t="str">
        <f>IFERROR(MATCH(C531,'NCPF8814_MF_Extraction_1%FDR'!$A$2:$A$249,0),"No Match")</f>
        <v>No Match</v>
      </c>
      <c r="G531" t="str">
        <f>VLOOKUP(C531,'NCPF8745_KH_Extraction_1%FDR'!$1:$1380,2,FALSE)</f>
        <v>Uncharacterized protein OS=Candida glabrata (strain ATCC 2001 / CBS 138 / JCM 3761 / NBRC 0622 / NRRL Y-65) GN=CDC53 PE=3 SV=1 - [Q6FNT4_CANGA]</v>
      </c>
      <c r="H531" s="15">
        <f>VLOOKUP(C531,'NCPF8745_KH_Extraction_1%FDR'!$1:$1380,11,FALSE)</f>
        <v>94.661425374660098</v>
      </c>
      <c r="I531" t="e">
        <f>VLOOKUP(C531,'NCPF8745_MF_Extraction_1%FDR'!$1:$297,2,FALSE)</f>
        <v>#N/A</v>
      </c>
      <c r="J531" s="15" t="e">
        <f>VLOOKUP(C531,'NCPF8745_MF_Extraction_1%FDR'!$1:$297,11,FALSE)</f>
        <v>#N/A</v>
      </c>
      <c r="K531" t="e">
        <f>VLOOKUP(C531,'NCPF8814_MF_Extraction_1%FDR'!$1:$249,2,FALSE)</f>
        <v>#N/A</v>
      </c>
      <c r="L531" s="15" t="e">
        <f>VLOOKUP(C531,'NCPF8814_MF_Extraction_1%FDR'!$1:$249,11,FALSE)</f>
        <v>#N/A</v>
      </c>
    </row>
    <row r="532" spans="1:12">
      <c r="A532" s="13" t="s">
        <v>1330</v>
      </c>
      <c r="C532" s="13" t="s">
        <v>1330</v>
      </c>
      <c r="D532">
        <f>IFERROR(MATCH(C532,'NCPF8745_KH_Extraction_1%FDR'!$A$2:$A$1380,0),"No Match")</f>
        <v>524</v>
      </c>
      <c r="E532">
        <f>IFERROR(MATCH(C532,'NCPF8745_MF_Extraction_1%FDR'!$A$2:$A$297,0),"No Match")</f>
        <v>31</v>
      </c>
      <c r="F532">
        <f>IFERROR(MATCH(C532,'NCPF8814_MF_Extraction_1%FDR'!$A$2:$A$249,0),"No Match")</f>
        <v>43</v>
      </c>
      <c r="G532" t="str">
        <f>VLOOKUP(C532,'NCPF8745_KH_Extraction_1%FDR'!$1:$1380,2,FALSE)</f>
        <v>Uncharacterized protein OS=Candida glabrata (strain ATCC 2001 / CBS 138 / JCM 3761 / NBRC 0622 / NRRL Y-65) GN=CAGL0J09086g PE=3 SV=1 - [Q6FNU0_CANGA]</v>
      </c>
      <c r="H532" s="15">
        <f>VLOOKUP(C532,'NCPF8745_KH_Extraction_1%FDR'!$1:$1380,11,FALSE)</f>
        <v>14.10808513466</v>
      </c>
      <c r="I532" t="str">
        <f>VLOOKUP(C532,'NCPF8745_MF_Extraction_1%FDR'!$1:$297,2,FALSE)</f>
        <v>Uncharacterized protein OS=Candida glabrata (strain ATCC 2001 / CBS 138 / JCM 3761 / NBRC 0622 / NRRL Y-65) GN=CAGL0J09086g PE=3 SV=1 - [Q6FNU0_CANGA]</v>
      </c>
      <c r="J532" s="15">
        <f>VLOOKUP(C532,'NCPF8745_MF_Extraction_1%FDR'!$1:$297,11,FALSE)</f>
        <v>14.10808513466</v>
      </c>
      <c r="K532" t="str">
        <f>VLOOKUP(C532,'NCPF8814_MF_Extraction_1%FDR'!$1:$249,2,FALSE)</f>
        <v>Uncharacterized protein OS=Candida glabrata (strain ATCC 2001 / CBS 138 / JCM 3761 / NBRC 0622 / NRRL Y-65) GN=CAGL0J09086g PE=3 SV=1 - [Q6FNU0_CANGA]</v>
      </c>
      <c r="L532" s="15">
        <f>VLOOKUP(C532,'NCPF8814_MF_Extraction_1%FDR'!$1:$249,11,FALSE)</f>
        <v>14.10808513466</v>
      </c>
    </row>
    <row r="533" spans="1:12">
      <c r="A533" s="13" t="s">
        <v>1331</v>
      </c>
      <c r="C533" s="13" t="s">
        <v>1331</v>
      </c>
      <c r="D533">
        <f>IFERROR(MATCH(C533,'NCPF8745_KH_Extraction_1%FDR'!$A$2:$A$1380,0),"No Match")</f>
        <v>190</v>
      </c>
      <c r="E533" t="str">
        <f>IFERROR(MATCH(C533,'NCPF8745_MF_Extraction_1%FDR'!$A$2:$A$297,0),"No Match")</f>
        <v>No Match</v>
      </c>
      <c r="F533" t="str">
        <f>IFERROR(MATCH(C533,'NCPF8814_MF_Extraction_1%FDR'!$A$2:$A$249,0),"No Match")</f>
        <v>No Match</v>
      </c>
      <c r="G533" t="str">
        <f>VLOOKUP(C533,'NCPF8745_KH_Extraction_1%FDR'!$1:$1380,2,FALSE)</f>
        <v>Uncharacterized protein OS=Candida glabrata (strain ATCC 2001 / CBS 138 / JCM 3761 / NBRC 0622 / NRRL Y-65) GN=CAGL0J09064g PE=3 SV=1 - [Q6FNU1_CANGA]</v>
      </c>
      <c r="H533" s="15">
        <f>VLOOKUP(C533,'NCPF8745_KH_Extraction_1%FDR'!$1:$1380,11,FALSE)</f>
        <v>20.530470014660001</v>
      </c>
      <c r="I533" t="e">
        <f>VLOOKUP(C533,'NCPF8745_MF_Extraction_1%FDR'!$1:$297,2,FALSE)</f>
        <v>#N/A</v>
      </c>
      <c r="J533" s="15" t="e">
        <f>VLOOKUP(C533,'NCPF8745_MF_Extraction_1%FDR'!$1:$297,11,FALSE)</f>
        <v>#N/A</v>
      </c>
      <c r="K533" t="e">
        <f>VLOOKUP(C533,'NCPF8814_MF_Extraction_1%FDR'!$1:$249,2,FALSE)</f>
        <v>#N/A</v>
      </c>
      <c r="L533" s="15" t="e">
        <f>VLOOKUP(C533,'NCPF8814_MF_Extraction_1%FDR'!$1:$249,11,FALSE)</f>
        <v>#N/A</v>
      </c>
    </row>
    <row r="534" spans="1:12">
      <c r="A534" s="13" t="s">
        <v>1332</v>
      </c>
      <c r="C534" s="13" t="s">
        <v>1332</v>
      </c>
      <c r="D534">
        <f>IFERROR(MATCH(C534,'NCPF8745_KH_Extraction_1%FDR'!$A$2:$A$1380,0),"No Match")</f>
        <v>139</v>
      </c>
      <c r="E534" t="str">
        <f>IFERROR(MATCH(C534,'NCPF8745_MF_Extraction_1%FDR'!$A$2:$A$297,0),"No Match")</f>
        <v>No Match</v>
      </c>
      <c r="F534" t="str">
        <f>IFERROR(MATCH(C534,'NCPF8814_MF_Extraction_1%FDR'!$A$2:$A$249,0),"No Match")</f>
        <v>No Match</v>
      </c>
      <c r="G534" t="str">
        <f>VLOOKUP(C534,'NCPF8745_KH_Extraction_1%FDR'!$1:$1380,2,FALSE)</f>
        <v>Protein transport protein SEC31 OS=Candida glabrata (strain ATCC 2001 / CBS 138 / JCM 3761 / NBRC 0622 / NRRL Y-65) GN=SEC31 PE=3 SV=1 - [SEC31_CANGA]</v>
      </c>
      <c r="H534" s="15">
        <f>VLOOKUP(C534,'NCPF8745_KH_Extraction_1%FDR'!$1:$1380,11,FALSE)</f>
        <v>139.28979735465899</v>
      </c>
      <c r="I534" t="e">
        <f>VLOOKUP(C534,'NCPF8745_MF_Extraction_1%FDR'!$1:$297,2,FALSE)</f>
        <v>#N/A</v>
      </c>
      <c r="J534" s="15" t="e">
        <f>VLOOKUP(C534,'NCPF8745_MF_Extraction_1%FDR'!$1:$297,11,FALSE)</f>
        <v>#N/A</v>
      </c>
      <c r="K534" t="e">
        <f>VLOOKUP(C534,'NCPF8814_MF_Extraction_1%FDR'!$1:$249,2,FALSE)</f>
        <v>#N/A</v>
      </c>
      <c r="L534" s="15" t="e">
        <f>VLOOKUP(C534,'NCPF8814_MF_Extraction_1%FDR'!$1:$249,11,FALSE)</f>
        <v>#N/A</v>
      </c>
    </row>
    <row r="535" spans="1:12">
      <c r="A535" s="13" t="s">
        <v>1333</v>
      </c>
      <c r="C535" s="13" t="s">
        <v>1333</v>
      </c>
      <c r="D535">
        <f>IFERROR(MATCH(C535,'NCPF8745_KH_Extraction_1%FDR'!$A$2:$A$1380,0),"No Match")</f>
        <v>862</v>
      </c>
      <c r="E535" t="str">
        <f>IFERROR(MATCH(C535,'NCPF8745_MF_Extraction_1%FDR'!$A$2:$A$297,0),"No Match")</f>
        <v>No Match</v>
      </c>
      <c r="F535" t="str">
        <f>IFERROR(MATCH(C535,'NCPF8814_MF_Extraction_1%FDR'!$A$2:$A$249,0),"No Match")</f>
        <v>No Match</v>
      </c>
      <c r="G535" t="str">
        <f>VLOOKUP(C535,'NCPF8745_KH_Extraction_1%FDR'!$1:$1380,2,FALSE)</f>
        <v>Peptidyl-prolyl cis-trans isomerase D OS=Candida glabrata (strain ATCC 2001 / CBS 138 / JCM 3761 / NBRC 0622 / NRRL Y-65) GN=CPR6 PE=3 SV=1 - [PPID_CANGA]</v>
      </c>
      <c r="H535" s="15">
        <f>VLOOKUP(C535,'NCPF8745_KH_Extraction_1%FDR'!$1:$1380,11,FALSE)</f>
        <v>41.620077404660002</v>
      </c>
      <c r="I535" t="e">
        <f>VLOOKUP(C535,'NCPF8745_MF_Extraction_1%FDR'!$1:$297,2,FALSE)</f>
        <v>#N/A</v>
      </c>
      <c r="J535" s="15" t="e">
        <f>VLOOKUP(C535,'NCPF8745_MF_Extraction_1%FDR'!$1:$297,11,FALSE)</f>
        <v>#N/A</v>
      </c>
      <c r="K535" t="e">
        <f>VLOOKUP(C535,'NCPF8814_MF_Extraction_1%FDR'!$1:$249,2,FALSE)</f>
        <v>#N/A</v>
      </c>
      <c r="L535" s="15" t="e">
        <f>VLOOKUP(C535,'NCPF8814_MF_Extraction_1%FDR'!$1:$249,11,FALSE)</f>
        <v>#N/A</v>
      </c>
    </row>
    <row r="536" spans="1:12">
      <c r="A536" s="13" t="s">
        <v>1334</v>
      </c>
      <c r="C536" s="13" t="s">
        <v>1334</v>
      </c>
      <c r="D536">
        <f>IFERROR(MATCH(C536,'NCPF8745_KH_Extraction_1%FDR'!$A$2:$A$1380,0),"No Match")</f>
        <v>1129</v>
      </c>
      <c r="E536" t="str">
        <f>IFERROR(MATCH(C536,'NCPF8745_MF_Extraction_1%FDR'!$A$2:$A$297,0),"No Match")</f>
        <v>No Match</v>
      </c>
      <c r="F536" t="str">
        <f>IFERROR(MATCH(C536,'NCPF8814_MF_Extraction_1%FDR'!$A$2:$A$249,0),"No Match")</f>
        <v>No Match</v>
      </c>
      <c r="G536" t="str">
        <f>VLOOKUP(C536,'NCPF8745_KH_Extraction_1%FDR'!$1:$1380,2,FALSE)</f>
        <v>Purine nucleoside phosphorylase OS=Candida glabrata (strain ATCC 2001 / CBS 138 / JCM 3761 / NBRC 0622 / NRRL Y-65) GN=CAGL0J08800g PE=3 SV=1 - [Q6FNV3_CANGA]</v>
      </c>
      <c r="H536" s="15">
        <f>VLOOKUP(C536,'NCPF8745_KH_Extraction_1%FDR'!$1:$1380,11,FALSE)</f>
        <v>35.007891014659997</v>
      </c>
      <c r="I536" t="e">
        <f>VLOOKUP(C536,'NCPF8745_MF_Extraction_1%FDR'!$1:$297,2,FALSE)</f>
        <v>#N/A</v>
      </c>
      <c r="J536" s="15" t="e">
        <f>VLOOKUP(C536,'NCPF8745_MF_Extraction_1%FDR'!$1:$297,11,FALSE)</f>
        <v>#N/A</v>
      </c>
      <c r="K536" t="e">
        <f>VLOOKUP(C536,'NCPF8814_MF_Extraction_1%FDR'!$1:$249,2,FALSE)</f>
        <v>#N/A</v>
      </c>
      <c r="L536" s="15" t="e">
        <f>VLOOKUP(C536,'NCPF8814_MF_Extraction_1%FDR'!$1:$249,11,FALSE)</f>
        <v>#N/A</v>
      </c>
    </row>
    <row r="537" spans="1:12">
      <c r="A537" s="13" t="s">
        <v>1335</v>
      </c>
      <c r="C537" s="13" t="s">
        <v>1335</v>
      </c>
      <c r="D537">
        <f>IFERROR(MATCH(C537,'NCPF8745_KH_Extraction_1%FDR'!$A$2:$A$1380,0),"No Match")</f>
        <v>1060</v>
      </c>
      <c r="E537" t="str">
        <f>IFERROR(MATCH(C537,'NCPF8745_MF_Extraction_1%FDR'!$A$2:$A$297,0),"No Match")</f>
        <v>No Match</v>
      </c>
      <c r="F537" t="str">
        <f>IFERROR(MATCH(C537,'NCPF8814_MF_Extraction_1%FDR'!$A$2:$A$249,0),"No Match")</f>
        <v>No Match</v>
      </c>
      <c r="G537" t="str">
        <f>VLOOKUP(C537,'NCPF8745_KH_Extraction_1%FDR'!$1:$1380,2,FALSE)</f>
        <v>Protein transport protein SEC13-1 OS=Candida glabrata (strain ATCC 2001 / CBS 138 / JCM 3761 / NBRC 0622 / NRRL Y-65) GN=SEC131 PE=3 SV=1 - [SC131_CANGA]</v>
      </c>
      <c r="H537" s="15">
        <f>VLOOKUP(C537,'NCPF8745_KH_Extraction_1%FDR'!$1:$1380,11,FALSE)</f>
        <v>32.930400864660001</v>
      </c>
      <c r="I537" t="e">
        <f>VLOOKUP(C537,'NCPF8745_MF_Extraction_1%FDR'!$1:$297,2,FALSE)</f>
        <v>#N/A</v>
      </c>
      <c r="J537" s="15" t="e">
        <f>VLOOKUP(C537,'NCPF8745_MF_Extraction_1%FDR'!$1:$297,11,FALSE)</f>
        <v>#N/A</v>
      </c>
      <c r="K537" t="e">
        <f>VLOOKUP(C537,'NCPF8814_MF_Extraction_1%FDR'!$1:$249,2,FALSE)</f>
        <v>#N/A</v>
      </c>
      <c r="L537" s="15" t="e">
        <f>VLOOKUP(C537,'NCPF8814_MF_Extraction_1%FDR'!$1:$249,11,FALSE)</f>
        <v>#N/A</v>
      </c>
    </row>
    <row r="538" spans="1:12">
      <c r="A538" s="13" t="s">
        <v>1336</v>
      </c>
      <c r="C538" s="13" t="s">
        <v>1336</v>
      </c>
      <c r="D538">
        <f>IFERROR(MATCH(C538,'NCPF8745_KH_Extraction_1%FDR'!$A$2:$A$1380,0),"No Match")</f>
        <v>963</v>
      </c>
      <c r="E538" t="str">
        <f>IFERROR(MATCH(C538,'NCPF8745_MF_Extraction_1%FDR'!$A$2:$A$297,0),"No Match")</f>
        <v>No Match</v>
      </c>
      <c r="F538" t="str">
        <f>IFERROR(MATCH(C538,'NCPF8814_MF_Extraction_1%FDR'!$A$2:$A$249,0),"No Match")</f>
        <v>No Match</v>
      </c>
      <c r="G538" t="str">
        <f>VLOOKUP(C538,'NCPF8745_KH_Extraction_1%FDR'!$1:$1380,2,FALSE)</f>
        <v>Uncharacterized protein OS=Candida glabrata (strain ATCC 2001 / CBS 138 / JCM 3761 / NBRC 0622 / NRRL Y-65) GN=CAGL0J08734g PE=4 SV=1 - [Q6FNV6_CANGA]</v>
      </c>
      <c r="H538" s="15">
        <f>VLOOKUP(C538,'NCPF8745_KH_Extraction_1%FDR'!$1:$1380,11,FALSE)</f>
        <v>84.732730514660105</v>
      </c>
      <c r="I538" t="e">
        <f>VLOOKUP(C538,'NCPF8745_MF_Extraction_1%FDR'!$1:$297,2,FALSE)</f>
        <v>#N/A</v>
      </c>
      <c r="J538" s="15" t="e">
        <f>VLOOKUP(C538,'NCPF8745_MF_Extraction_1%FDR'!$1:$297,11,FALSE)</f>
        <v>#N/A</v>
      </c>
      <c r="K538" t="e">
        <f>VLOOKUP(C538,'NCPF8814_MF_Extraction_1%FDR'!$1:$249,2,FALSE)</f>
        <v>#N/A</v>
      </c>
      <c r="L538" s="15" t="e">
        <f>VLOOKUP(C538,'NCPF8814_MF_Extraction_1%FDR'!$1:$249,11,FALSE)</f>
        <v>#N/A</v>
      </c>
    </row>
    <row r="539" spans="1:12">
      <c r="A539" s="13" t="s">
        <v>1340</v>
      </c>
      <c r="C539" s="13" t="s">
        <v>1340</v>
      </c>
      <c r="D539">
        <f>IFERROR(MATCH(C539,'NCPF8745_KH_Extraction_1%FDR'!$A$2:$A$1380,0),"No Match")</f>
        <v>474</v>
      </c>
      <c r="E539" t="str">
        <f>IFERROR(MATCH(C539,'NCPF8745_MF_Extraction_1%FDR'!$A$2:$A$297,0),"No Match")</f>
        <v>No Match</v>
      </c>
      <c r="F539" t="str">
        <f>IFERROR(MATCH(C539,'NCPF8814_MF_Extraction_1%FDR'!$A$2:$A$249,0),"No Match")</f>
        <v>No Match</v>
      </c>
      <c r="G539" t="str">
        <f>VLOOKUP(C539,'NCPF8745_KH_Extraction_1%FDR'!$1:$1380,2,FALSE)</f>
        <v>Uncharacterized protein OS=Candida glabrata (strain ATCC 2001 / CBS 138 / JCM 3761 / NBRC 0622 / NRRL Y-65) GN=CAGL0J08591g PE=4 SV=1 - [Q6FNW3_CANGA]</v>
      </c>
      <c r="H539" s="15">
        <f>VLOOKUP(C539,'NCPF8745_KH_Extraction_1%FDR'!$1:$1380,11,FALSE)</f>
        <v>134.11350303466</v>
      </c>
      <c r="I539" t="e">
        <f>VLOOKUP(C539,'NCPF8745_MF_Extraction_1%FDR'!$1:$297,2,FALSE)</f>
        <v>#N/A</v>
      </c>
      <c r="J539" s="15" t="e">
        <f>VLOOKUP(C539,'NCPF8745_MF_Extraction_1%FDR'!$1:$297,11,FALSE)</f>
        <v>#N/A</v>
      </c>
      <c r="K539" t="e">
        <f>VLOOKUP(C539,'NCPF8814_MF_Extraction_1%FDR'!$1:$249,2,FALSE)</f>
        <v>#N/A</v>
      </c>
      <c r="L539" s="15" t="e">
        <f>VLOOKUP(C539,'NCPF8814_MF_Extraction_1%FDR'!$1:$249,11,FALSE)</f>
        <v>#N/A</v>
      </c>
    </row>
    <row r="540" spans="1:12">
      <c r="A540" s="13" t="s">
        <v>1343</v>
      </c>
      <c r="C540" s="13" t="s">
        <v>1343</v>
      </c>
      <c r="D540">
        <f>IFERROR(MATCH(C540,'NCPF8745_KH_Extraction_1%FDR'!$A$2:$A$1380,0),"No Match")</f>
        <v>130</v>
      </c>
      <c r="E540" t="str">
        <f>IFERROR(MATCH(C540,'NCPF8745_MF_Extraction_1%FDR'!$A$2:$A$297,0),"No Match")</f>
        <v>No Match</v>
      </c>
      <c r="F540" t="str">
        <f>IFERROR(MATCH(C540,'NCPF8814_MF_Extraction_1%FDR'!$A$2:$A$249,0),"No Match")</f>
        <v>No Match</v>
      </c>
      <c r="G540" t="str">
        <f>VLOOKUP(C540,'NCPF8745_KH_Extraction_1%FDR'!$1:$1380,2,FALSE)</f>
        <v>S-adenosylmethionine synthase OS=Candida glabrata (strain ATCC 2001 / CBS 138 / JCM 3761 / NBRC 0622 / NRRL Y-65) GN=SAM2 PE=3 SV=1 - [Q6FNW9_CANGA]</v>
      </c>
      <c r="H540" s="15">
        <f>VLOOKUP(C540,'NCPF8745_KH_Extraction_1%FDR'!$1:$1380,11,FALSE)</f>
        <v>42.279441924659999</v>
      </c>
      <c r="I540" t="e">
        <f>VLOOKUP(C540,'NCPF8745_MF_Extraction_1%FDR'!$1:$297,2,FALSE)</f>
        <v>#N/A</v>
      </c>
      <c r="J540" s="15" t="e">
        <f>VLOOKUP(C540,'NCPF8745_MF_Extraction_1%FDR'!$1:$297,11,FALSE)</f>
        <v>#N/A</v>
      </c>
      <c r="K540" t="e">
        <f>VLOOKUP(C540,'NCPF8814_MF_Extraction_1%FDR'!$1:$249,2,FALSE)</f>
        <v>#N/A</v>
      </c>
      <c r="L540" s="15" t="e">
        <f>VLOOKUP(C540,'NCPF8814_MF_Extraction_1%FDR'!$1:$249,11,FALSE)</f>
        <v>#N/A</v>
      </c>
    </row>
    <row r="541" spans="1:12">
      <c r="A541" s="13" t="s">
        <v>1347</v>
      </c>
      <c r="C541" s="13" t="s">
        <v>1347</v>
      </c>
      <c r="D541">
        <f>IFERROR(MATCH(C541,'NCPF8745_KH_Extraction_1%FDR'!$A$2:$A$1380,0),"No Match")</f>
        <v>1026</v>
      </c>
      <c r="E541" t="str">
        <f>IFERROR(MATCH(C541,'NCPF8745_MF_Extraction_1%FDR'!$A$2:$A$297,0),"No Match")</f>
        <v>No Match</v>
      </c>
      <c r="F541" t="str">
        <f>IFERROR(MATCH(C541,'NCPF8814_MF_Extraction_1%FDR'!$A$2:$A$249,0),"No Match")</f>
        <v>No Match</v>
      </c>
      <c r="G541" t="str">
        <f>VLOOKUP(C541,'NCPF8745_KH_Extraction_1%FDR'!$1:$1380,2,FALSE)</f>
        <v>Uncharacterized protein OS=Candida glabrata (strain ATCC 2001 / CBS 138 / JCM 3761 / NBRC 0622 / NRRL Y-65) GN=CAGL0J08316g PE=4 SV=1 - [Q6FNX4_CANGA]</v>
      </c>
      <c r="H541" s="15">
        <f>VLOOKUP(C541,'NCPF8745_KH_Extraction_1%FDR'!$1:$1380,11,FALSE)</f>
        <v>55.44561063466</v>
      </c>
      <c r="I541" t="e">
        <f>VLOOKUP(C541,'NCPF8745_MF_Extraction_1%FDR'!$1:$297,2,FALSE)</f>
        <v>#N/A</v>
      </c>
      <c r="J541" s="15" t="e">
        <f>VLOOKUP(C541,'NCPF8745_MF_Extraction_1%FDR'!$1:$297,11,FALSE)</f>
        <v>#N/A</v>
      </c>
      <c r="K541" t="e">
        <f>VLOOKUP(C541,'NCPF8814_MF_Extraction_1%FDR'!$1:$249,2,FALSE)</f>
        <v>#N/A</v>
      </c>
      <c r="L541" s="15" t="e">
        <f>VLOOKUP(C541,'NCPF8814_MF_Extraction_1%FDR'!$1:$249,11,FALSE)</f>
        <v>#N/A</v>
      </c>
    </row>
    <row r="542" spans="1:12">
      <c r="A542" s="13" t="s">
        <v>1348</v>
      </c>
      <c r="C542" s="13" t="s">
        <v>1348</v>
      </c>
      <c r="D542">
        <f>IFERROR(MATCH(C542,'NCPF8745_KH_Extraction_1%FDR'!$A$2:$A$1380,0),"No Match")</f>
        <v>515</v>
      </c>
      <c r="E542" t="str">
        <f>IFERROR(MATCH(C542,'NCPF8745_MF_Extraction_1%FDR'!$A$2:$A$297,0),"No Match")</f>
        <v>No Match</v>
      </c>
      <c r="F542" t="str">
        <f>IFERROR(MATCH(C542,'NCPF8814_MF_Extraction_1%FDR'!$A$2:$A$249,0),"No Match")</f>
        <v>No Match</v>
      </c>
      <c r="G542" t="str">
        <f>VLOOKUP(C542,'NCPF8745_KH_Extraction_1%FDR'!$1:$1380,2,FALSE)</f>
        <v>Uncharacterized protein OS=Candida glabrata (strain ATCC 2001 / CBS 138 / JCM 3761 / NBRC 0622 / NRRL Y-65) GN=CAGL0J08272g PE=3 SV=1 - [Q6FNX6_CANGA]</v>
      </c>
      <c r="H542" s="15">
        <f>VLOOKUP(C542,'NCPF8745_KH_Extraction_1%FDR'!$1:$1380,11,FALSE)</f>
        <v>38.860319094659999</v>
      </c>
      <c r="I542" t="e">
        <f>VLOOKUP(C542,'NCPF8745_MF_Extraction_1%FDR'!$1:$297,2,FALSE)</f>
        <v>#N/A</v>
      </c>
      <c r="J542" s="15" t="e">
        <f>VLOOKUP(C542,'NCPF8745_MF_Extraction_1%FDR'!$1:$297,11,FALSE)</f>
        <v>#N/A</v>
      </c>
      <c r="K542" t="e">
        <f>VLOOKUP(C542,'NCPF8814_MF_Extraction_1%FDR'!$1:$249,2,FALSE)</f>
        <v>#N/A</v>
      </c>
      <c r="L542" s="15" t="e">
        <f>VLOOKUP(C542,'NCPF8814_MF_Extraction_1%FDR'!$1:$249,11,FALSE)</f>
        <v>#N/A</v>
      </c>
    </row>
    <row r="543" spans="1:12">
      <c r="A543" s="13" t="s">
        <v>1349</v>
      </c>
      <c r="C543" s="13" t="s">
        <v>1349</v>
      </c>
      <c r="D543">
        <f>IFERROR(MATCH(C543,'NCPF8745_KH_Extraction_1%FDR'!$A$2:$A$1380,0),"No Match")</f>
        <v>735</v>
      </c>
      <c r="E543" t="str">
        <f>IFERROR(MATCH(C543,'NCPF8745_MF_Extraction_1%FDR'!$A$2:$A$297,0),"No Match")</f>
        <v>No Match</v>
      </c>
      <c r="F543" t="str">
        <f>IFERROR(MATCH(C543,'NCPF8814_MF_Extraction_1%FDR'!$A$2:$A$249,0),"No Match")</f>
        <v>No Match</v>
      </c>
      <c r="G543" t="str">
        <f>VLOOKUP(C543,'NCPF8745_KH_Extraction_1%FDR'!$1:$1380,2,FALSE)</f>
        <v>Uncharacterized protein OS=Candida glabrata (strain ATCC 2001 / CBS 138 / JCM 3761 / NBRC 0622 / NRRL Y-65) GN=CAGL0J08228g PE=4 SV=1 - [Q6FNX8_CANGA]</v>
      </c>
      <c r="H543" s="15">
        <f>VLOOKUP(C543,'NCPF8745_KH_Extraction_1%FDR'!$1:$1380,11,FALSE)</f>
        <v>84.124939024660193</v>
      </c>
      <c r="I543" t="e">
        <f>VLOOKUP(C543,'NCPF8745_MF_Extraction_1%FDR'!$1:$297,2,FALSE)</f>
        <v>#N/A</v>
      </c>
      <c r="J543" s="15" t="e">
        <f>VLOOKUP(C543,'NCPF8745_MF_Extraction_1%FDR'!$1:$297,11,FALSE)</f>
        <v>#N/A</v>
      </c>
      <c r="K543" t="e">
        <f>VLOOKUP(C543,'NCPF8814_MF_Extraction_1%FDR'!$1:$249,2,FALSE)</f>
        <v>#N/A</v>
      </c>
      <c r="L543" s="15" t="e">
        <f>VLOOKUP(C543,'NCPF8814_MF_Extraction_1%FDR'!$1:$249,11,FALSE)</f>
        <v>#N/A</v>
      </c>
    </row>
    <row r="544" spans="1:12">
      <c r="A544" s="13" t="s">
        <v>1352</v>
      </c>
      <c r="C544" s="13" t="s">
        <v>1352</v>
      </c>
      <c r="D544">
        <f>IFERROR(MATCH(C544,'NCPF8745_KH_Extraction_1%FDR'!$A$2:$A$1380,0),"No Match")</f>
        <v>615</v>
      </c>
      <c r="E544" t="str">
        <f>IFERROR(MATCH(C544,'NCPF8745_MF_Extraction_1%FDR'!$A$2:$A$297,0),"No Match")</f>
        <v>No Match</v>
      </c>
      <c r="F544" t="str">
        <f>IFERROR(MATCH(C544,'NCPF8814_MF_Extraction_1%FDR'!$A$2:$A$249,0),"No Match")</f>
        <v>No Match</v>
      </c>
      <c r="G544" t="str">
        <f>VLOOKUP(C544,'NCPF8745_KH_Extraction_1%FDR'!$1:$1380,2,FALSE)</f>
        <v>Uncharacterized protein OS=Candida glabrata (strain ATCC 2001 / CBS 138 / JCM 3761 / NBRC 0622 / NRRL Y-65) GN=CAGL0J08162g PE=4 SV=1 - [Q6FNY1_CANGA]</v>
      </c>
      <c r="H544" s="15">
        <f>VLOOKUP(C544,'NCPF8745_KH_Extraction_1%FDR'!$1:$1380,11,FALSE)</f>
        <v>66.305545104660098</v>
      </c>
      <c r="I544" t="e">
        <f>VLOOKUP(C544,'NCPF8745_MF_Extraction_1%FDR'!$1:$297,2,FALSE)</f>
        <v>#N/A</v>
      </c>
      <c r="J544" s="15" t="e">
        <f>VLOOKUP(C544,'NCPF8745_MF_Extraction_1%FDR'!$1:$297,11,FALSE)</f>
        <v>#N/A</v>
      </c>
      <c r="K544" t="e">
        <f>VLOOKUP(C544,'NCPF8814_MF_Extraction_1%FDR'!$1:$249,2,FALSE)</f>
        <v>#N/A</v>
      </c>
      <c r="L544" s="15" t="e">
        <f>VLOOKUP(C544,'NCPF8814_MF_Extraction_1%FDR'!$1:$249,11,FALSE)</f>
        <v>#N/A</v>
      </c>
    </row>
    <row r="545" spans="1:12">
      <c r="A545" s="13" t="s">
        <v>1353</v>
      </c>
      <c r="C545" s="13" t="s">
        <v>1353</v>
      </c>
      <c r="D545">
        <f>IFERROR(MATCH(C545,'NCPF8745_KH_Extraction_1%FDR'!$A$2:$A$1380,0),"No Match")</f>
        <v>867</v>
      </c>
      <c r="E545" t="str">
        <f>IFERROR(MATCH(C545,'NCPF8745_MF_Extraction_1%FDR'!$A$2:$A$297,0),"No Match")</f>
        <v>No Match</v>
      </c>
      <c r="F545" t="str">
        <f>IFERROR(MATCH(C545,'NCPF8814_MF_Extraction_1%FDR'!$A$2:$A$249,0),"No Match")</f>
        <v>No Match</v>
      </c>
      <c r="G545" t="str">
        <f>VLOOKUP(C545,'NCPF8745_KH_Extraction_1%FDR'!$1:$1380,2,FALSE)</f>
        <v>Uncharacterized protein OS=Candida glabrata (strain ATCC 2001 / CBS 138 / JCM 3761 / NBRC 0622 / NRRL Y-65) GN=UFD1 PE=4 SV=1 - [Q6FNY4_CANGA]</v>
      </c>
      <c r="H545" s="15">
        <f>VLOOKUP(C545,'NCPF8745_KH_Extraction_1%FDR'!$1:$1380,11,FALSE)</f>
        <v>37.069969024659997</v>
      </c>
      <c r="I545" t="e">
        <f>VLOOKUP(C545,'NCPF8745_MF_Extraction_1%FDR'!$1:$297,2,FALSE)</f>
        <v>#N/A</v>
      </c>
      <c r="J545" s="15" t="e">
        <f>VLOOKUP(C545,'NCPF8745_MF_Extraction_1%FDR'!$1:$297,11,FALSE)</f>
        <v>#N/A</v>
      </c>
      <c r="K545" t="e">
        <f>VLOOKUP(C545,'NCPF8814_MF_Extraction_1%FDR'!$1:$249,2,FALSE)</f>
        <v>#N/A</v>
      </c>
      <c r="L545" s="15" t="e">
        <f>VLOOKUP(C545,'NCPF8814_MF_Extraction_1%FDR'!$1:$249,11,FALSE)</f>
        <v>#N/A</v>
      </c>
    </row>
    <row r="546" spans="1:12">
      <c r="A546" s="13" t="s">
        <v>1355</v>
      </c>
      <c r="C546" s="13" t="s">
        <v>1355</v>
      </c>
      <c r="D546" t="str">
        <f>IFERROR(MATCH(C546,'NCPF8745_KH_Extraction_1%FDR'!$A$2:$A$1380,0),"No Match")</f>
        <v>No Match</v>
      </c>
      <c r="E546">
        <f>IFERROR(MATCH(C546,'NCPF8745_MF_Extraction_1%FDR'!$A$2:$A$297,0),"No Match")</f>
        <v>56</v>
      </c>
      <c r="F546">
        <f>IFERROR(MATCH(C546,'NCPF8814_MF_Extraction_1%FDR'!$A$2:$A$249,0),"No Match")</f>
        <v>54</v>
      </c>
      <c r="G546" t="e">
        <f>VLOOKUP(C546,'NCPF8745_KH_Extraction_1%FDR'!$1:$1380,2,FALSE)</f>
        <v>#N/A</v>
      </c>
      <c r="H546" s="15" t="e">
        <f>VLOOKUP(C546,'NCPF8745_KH_Extraction_1%FDR'!$1:$1380,11,FALSE)</f>
        <v>#N/A</v>
      </c>
      <c r="I546" t="str">
        <f>VLOOKUP(C546,'NCPF8745_MF_Extraction_1%FDR'!$1:$297,2,FALSE)</f>
        <v>Uncharacterized protein OS=Candida glabrata (strain ATCC 2001 / CBS 138 / JCM 3761 / NBRC 0622 / NRRL Y-65) GN=CAGL0J07898g PE=4 SV=1 - [Q6FNZ3_CANGA]</v>
      </c>
      <c r="J546" s="15">
        <f>VLOOKUP(C546,'NCPF8745_MF_Extraction_1%FDR'!$1:$297,11,FALSE)</f>
        <v>17.185484834659999</v>
      </c>
      <c r="K546" t="str">
        <f>VLOOKUP(C546,'NCPF8814_MF_Extraction_1%FDR'!$1:$249,2,FALSE)</f>
        <v>Uncharacterized protein OS=Candida glabrata (strain ATCC 2001 / CBS 138 / JCM 3761 / NBRC 0622 / NRRL Y-65) GN=CAGL0J07898g PE=4 SV=1 - [Q6FNZ3_CANGA]</v>
      </c>
      <c r="L546" s="15">
        <f>VLOOKUP(C546,'NCPF8814_MF_Extraction_1%FDR'!$1:$249,11,FALSE)</f>
        <v>17.185484834659999</v>
      </c>
    </row>
    <row r="547" spans="1:12">
      <c r="A547" s="13" t="s">
        <v>1357</v>
      </c>
      <c r="C547" s="13" t="s">
        <v>1357</v>
      </c>
      <c r="D547">
        <f>IFERROR(MATCH(C547,'NCPF8745_KH_Extraction_1%FDR'!$A$2:$A$1380,0),"No Match")</f>
        <v>1191</v>
      </c>
      <c r="E547" t="str">
        <f>IFERROR(MATCH(C547,'NCPF8745_MF_Extraction_1%FDR'!$A$2:$A$297,0),"No Match")</f>
        <v>No Match</v>
      </c>
      <c r="F547" t="str">
        <f>IFERROR(MATCH(C547,'NCPF8814_MF_Extraction_1%FDR'!$A$2:$A$249,0),"No Match")</f>
        <v>No Match</v>
      </c>
      <c r="G547" t="str">
        <f>VLOOKUP(C547,'NCPF8745_KH_Extraction_1%FDR'!$1:$1380,2,FALSE)</f>
        <v>Uncharacterized protein OS=Candida glabrata (strain ATCC 2001 / CBS 138 / JCM 3761 / NBRC 0622 / NRRL Y-65) GN=CAGL0J07810g PE=4 SV=1 - [Q6FNZ7_CANGA]</v>
      </c>
      <c r="H547" s="15">
        <f>VLOOKUP(C547,'NCPF8745_KH_Extraction_1%FDR'!$1:$1380,11,FALSE)</f>
        <v>67.446524114660093</v>
      </c>
      <c r="I547" t="e">
        <f>VLOOKUP(C547,'NCPF8745_MF_Extraction_1%FDR'!$1:$297,2,FALSE)</f>
        <v>#N/A</v>
      </c>
      <c r="J547" s="15" t="e">
        <f>VLOOKUP(C547,'NCPF8745_MF_Extraction_1%FDR'!$1:$297,11,FALSE)</f>
        <v>#N/A</v>
      </c>
      <c r="K547" t="e">
        <f>VLOOKUP(C547,'NCPF8814_MF_Extraction_1%FDR'!$1:$249,2,FALSE)</f>
        <v>#N/A</v>
      </c>
      <c r="L547" s="15" t="e">
        <f>VLOOKUP(C547,'NCPF8814_MF_Extraction_1%FDR'!$1:$249,11,FALSE)</f>
        <v>#N/A</v>
      </c>
    </row>
    <row r="548" spans="1:12">
      <c r="A548" s="13" t="s">
        <v>1359</v>
      </c>
      <c r="C548" s="13" t="s">
        <v>1359</v>
      </c>
      <c r="D548">
        <f>IFERROR(MATCH(C548,'NCPF8745_KH_Extraction_1%FDR'!$A$2:$A$1380,0),"No Match")</f>
        <v>512</v>
      </c>
      <c r="E548" t="str">
        <f>IFERROR(MATCH(C548,'NCPF8745_MF_Extraction_1%FDR'!$A$2:$A$297,0),"No Match")</f>
        <v>No Match</v>
      </c>
      <c r="F548" t="str">
        <f>IFERROR(MATCH(C548,'NCPF8814_MF_Extraction_1%FDR'!$A$2:$A$249,0),"No Match")</f>
        <v>No Match</v>
      </c>
      <c r="G548" t="str">
        <f>VLOOKUP(C548,'NCPF8745_KH_Extraction_1%FDR'!$1:$1380,2,FALSE)</f>
        <v>Uncharacterized protein OS=Candida glabrata (strain ATCC 2001 / CBS 138 / JCM 3761 / NBRC 0622 / NRRL Y-65) GN=CAGL0J07744g PE=3 SV=1 - [Q6FP00_CANGA]</v>
      </c>
      <c r="H548" s="15">
        <f>VLOOKUP(C548,'NCPF8745_KH_Extraction_1%FDR'!$1:$1380,11,FALSE)</f>
        <v>89.266241644660099</v>
      </c>
      <c r="I548" t="e">
        <f>VLOOKUP(C548,'NCPF8745_MF_Extraction_1%FDR'!$1:$297,2,FALSE)</f>
        <v>#N/A</v>
      </c>
      <c r="J548" s="15" t="e">
        <f>VLOOKUP(C548,'NCPF8745_MF_Extraction_1%FDR'!$1:$297,11,FALSE)</f>
        <v>#N/A</v>
      </c>
      <c r="K548" t="e">
        <f>VLOOKUP(C548,'NCPF8814_MF_Extraction_1%FDR'!$1:$249,2,FALSE)</f>
        <v>#N/A</v>
      </c>
      <c r="L548" s="15" t="e">
        <f>VLOOKUP(C548,'NCPF8814_MF_Extraction_1%FDR'!$1:$249,11,FALSE)</f>
        <v>#N/A</v>
      </c>
    </row>
    <row r="549" spans="1:12">
      <c r="A549" s="13" t="s">
        <v>1360</v>
      </c>
      <c r="C549" s="13" t="s">
        <v>1360</v>
      </c>
      <c r="D549">
        <f>IFERROR(MATCH(C549,'NCPF8745_KH_Extraction_1%FDR'!$A$2:$A$1380,0),"No Match")</f>
        <v>1290</v>
      </c>
      <c r="E549" t="str">
        <f>IFERROR(MATCH(C549,'NCPF8745_MF_Extraction_1%FDR'!$A$2:$A$297,0),"No Match")</f>
        <v>No Match</v>
      </c>
      <c r="F549" t="str">
        <f>IFERROR(MATCH(C549,'NCPF8814_MF_Extraction_1%FDR'!$A$2:$A$249,0),"No Match")</f>
        <v>No Match</v>
      </c>
      <c r="G549" t="str">
        <f>VLOOKUP(C549,'NCPF8745_KH_Extraction_1%FDR'!$1:$1380,2,FALSE)</f>
        <v>Uncharacterized protein OS=Candida glabrata (strain ATCC 2001 / CBS 138 / JCM 3761 / NBRC 0622 / NRRL Y-65) GN=CAGL0J07722g PE=3 SV=1 - [Q6FP01_CANGA]</v>
      </c>
      <c r="H549" s="15">
        <f>VLOOKUP(C549,'NCPF8745_KH_Extraction_1%FDR'!$1:$1380,11,FALSE)</f>
        <v>30.84009968466</v>
      </c>
      <c r="I549" t="e">
        <f>VLOOKUP(C549,'NCPF8745_MF_Extraction_1%FDR'!$1:$297,2,FALSE)</f>
        <v>#N/A</v>
      </c>
      <c r="J549" s="15" t="e">
        <f>VLOOKUP(C549,'NCPF8745_MF_Extraction_1%FDR'!$1:$297,11,FALSE)</f>
        <v>#N/A</v>
      </c>
      <c r="K549" t="e">
        <f>VLOOKUP(C549,'NCPF8814_MF_Extraction_1%FDR'!$1:$249,2,FALSE)</f>
        <v>#N/A</v>
      </c>
      <c r="L549" s="15" t="e">
        <f>VLOOKUP(C549,'NCPF8814_MF_Extraction_1%FDR'!$1:$249,11,FALSE)</f>
        <v>#N/A</v>
      </c>
    </row>
    <row r="550" spans="1:12">
      <c r="A550" s="13" t="s">
        <v>1361</v>
      </c>
      <c r="C550" s="13" t="s">
        <v>1361</v>
      </c>
      <c r="D550">
        <f>IFERROR(MATCH(C550,'NCPF8745_KH_Extraction_1%FDR'!$A$2:$A$1380,0),"No Match")</f>
        <v>462</v>
      </c>
      <c r="E550">
        <f>IFERROR(MATCH(C550,'NCPF8745_MF_Extraction_1%FDR'!$A$2:$A$297,0),"No Match")</f>
        <v>105</v>
      </c>
      <c r="F550">
        <f>IFERROR(MATCH(C550,'NCPF8814_MF_Extraction_1%FDR'!$A$2:$A$249,0),"No Match")</f>
        <v>187</v>
      </c>
      <c r="G550" t="str">
        <f>VLOOKUP(C550,'NCPF8745_KH_Extraction_1%FDR'!$1:$1380,2,FALSE)</f>
        <v>Uncharacterized protein OS=Candida glabrata (strain ATCC 2001 / CBS 138 / JCM 3761 / NBRC 0622 / NRRL Y-65) GN=CAGL0J07678g PE=4 SV=1 - [Q6FP03_CANGA]</v>
      </c>
      <c r="H550" s="15">
        <f>VLOOKUP(C550,'NCPF8745_KH_Extraction_1%FDR'!$1:$1380,11,FALSE)</f>
        <v>12.221297204660001</v>
      </c>
      <c r="I550" t="str">
        <f>VLOOKUP(C550,'NCPF8745_MF_Extraction_1%FDR'!$1:$297,2,FALSE)</f>
        <v>Uncharacterized protein OS=Candida glabrata (strain ATCC 2001 / CBS 138 / JCM 3761 / NBRC 0622 / NRRL Y-65) GN=CAGL0J07678g PE=4 SV=1 - [Q6FP03_CANGA]</v>
      </c>
      <c r="J550" s="15">
        <f>VLOOKUP(C550,'NCPF8745_MF_Extraction_1%FDR'!$1:$297,11,FALSE)</f>
        <v>12.221297204660001</v>
      </c>
      <c r="K550" t="str">
        <f>VLOOKUP(C550,'NCPF8814_MF_Extraction_1%FDR'!$1:$249,2,FALSE)</f>
        <v>Uncharacterized protein OS=Candida glabrata (strain ATCC 2001 / CBS 138 / JCM 3761 / NBRC 0622 / NRRL Y-65) GN=CAGL0J07678g PE=4 SV=1 - [Q6FP03_CANGA]</v>
      </c>
      <c r="L550" s="15">
        <f>VLOOKUP(C550,'NCPF8814_MF_Extraction_1%FDR'!$1:$249,11,FALSE)</f>
        <v>12.221297204660001</v>
      </c>
    </row>
    <row r="551" spans="1:12">
      <c r="A551" s="13" t="s">
        <v>1362</v>
      </c>
      <c r="C551" s="13" t="s">
        <v>1362</v>
      </c>
      <c r="D551">
        <f>IFERROR(MATCH(C551,'NCPF8745_KH_Extraction_1%FDR'!$A$2:$A$1380,0),"No Match")</f>
        <v>424</v>
      </c>
      <c r="E551" t="str">
        <f>IFERROR(MATCH(C551,'NCPF8745_MF_Extraction_1%FDR'!$A$2:$A$297,0),"No Match")</f>
        <v>No Match</v>
      </c>
      <c r="F551" t="str">
        <f>IFERROR(MATCH(C551,'NCPF8814_MF_Extraction_1%FDR'!$A$2:$A$249,0),"No Match")</f>
        <v>No Match</v>
      </c>
      <c r="G551" t="str">
        <f>VLOOKUP(C551,'NCPF8745_KH_Extraction_1%FDR'!$1:$1380,2,FALSE)</f>
        <v>Uncharacterized protein OS=Candida glabrata (strain ATCC 2001 / CBS 138 / JCM 3761 / NBRC 0622 / NRRL Y-65) GN=SLA2 PE=4 SV=1 - [Q6FP04_CANGA]</v>
      </c>
      <c r="H551" s="15">
        <f>VLOOKUP(C551,'NCPF8745_KH_Extraction_1%FDR'!$1:$1380,11,FALSE)</f>
        <v>107.28900290465999</v>
      </c>
      <c r="I551" t="e">
        <f>VLOOKUP(C551,'NCPF8745_MF_Extraction_1%FDR'!$1:$297,2,FALSE)</f>
        <v>#N/A</v>
      </c>
      <c r="J551" s="15" t="e">
        <f>VLOOKUP(C551,'NCPF8745_MF_Extraction_1%FDR'!$1:$297,11,FALSE)</f>
        <v>#N/A</v>
      </c>
      <c r="K551" t="e">
        <f>VLOOKUP(C551,'NCPF8814_MF_Extraction_1%FDR'!$1:$249,2,FALSE)</f>
        <v>#N/A</v>
      </c>
      <c r="L551" s="15" t="e">
        <f>VLOOKUP(C551,'NCPF8814_MF_Extraction_1%FDR'!$1:$249,11,FALSE)</f>
        <v>#N/A</v>
      </c>
    </row>
    <row r="552" spans="1:12">
      <c r="A552" s="13" t="s">
        <v>1363</v>
      </c>
      <c r="C552" s="13" t="s">
        <v>1363</v>
      </c>
      <c r="D552">
        <f>IFERROR(MATCH(C552,'NCPF8745_KH_Extraction_1%FDR'!$A$2:$A$1380,0),"No Match")</f>
        <v>101</v>
      </c>
      <c r="E552" t="str">
        <f>IFERROR(MATCH(C552,'NCPF8745_MF_Extraction_1%FDR'!$A$2:$A$297,0),"No Match")</f>
        <v>No Match</v>
      </c>
      <c r="F552" t="str">
        <f>IFERROR(MATCH(C552,'NCPF8814_MF_Extraction_1%FDR'!$A$2:$A$249,0),"No Match")</f>
        <v>No Match</v>
      </c>
      <c r="G552" t="str">
        <f>VLOOKUP(C552,'NCPF8745_KH_Extraction_1%FDR'!$1:$1380,2,FALSE)</f>
        <v>Glucose-6-phosphate 1-dehydrogenase OS=Candida glabrata (strain ATCC 2001 / CBS 138 / JCM 3761 / NBRC 0622 / NRRL Y-65) GN=ZWF1 PE=3 SV=1 - [Q6FP06_CANGA]</v>
      </c>
      <c r="H552" s="15">
        <f>VLOOKUP(C552,'NCPF8745_KH_Extraction_1%FDR'!$1:$1380,11,FALSE)</f>
        <v>56.989475184660101</v>
      </c>
      <c r="I552" t="e">
        <f>VLOOKUP(C552,'NCPF8745_MF_Extraction_1%FDR'!$1:$297,2,FALSE)</f>
        <v>#N/A</v>
      </c>
      <c r="J552" s="15" t="e">
        <f>VLOOKUP(C552,'NCPF8745_MF_Extraction_1%FDR'!$1:$297,11,FALSE)</f>
        <v>#N/A</v>
      </c>
      <c r="K552" t="e">
        <f>VLOOKUP(C552,'NCPF8814_MF_Extraction_1%FDR'!$1:$249,2,FALSE)</f>
        <v>#N/A</v>
      </c>
      <c r="L552" s="15" t="e">
        <f>VLOOKUP(C552,'NCPF8814_MF_Extraction_1%FDR'!$1:$249,11,FALSE)</f>
        <v>#N/A</v>
      </c>
    </row>
    <row r="553" spans="1:12">
      <c r="A553" s="13" t="s">
        <v>1364</v>
      </c>
      <c r="C553" s="13" t="s">
        <v>1364</v>
      </c>
      <c r="D553">
        <f>IFERROR(MATCH(C553,'NCPF8745_KH_Extraction_1%FDR'!$A$2:$A$1380,0),"No Match")</f>
        <v>493</v>
      </c>
      <c r="E553">
        <f>IFERROR(MATCH(C553,'NCPF8745_MF_Extraction_1%FDR'!$A$2:$A$297,0),"No Match")</f>
        <v>235</v>
      </c>
      <c r="F553">
        <f>IFERROR(MATCH(C553,'NCPF8814_MF_Extraction_1%FDR'!$A$2:$A$249,0),"No Match")</f>
        <v>198</v>
      </c>
      <c r="G553" t="str">
        <f>VLOOKUP(C553,'NCPF8745_KH_Extraction_1%FDR'!$1:$1380,2,FALSE)</f>
        <v>Uncharacterized protein OS=Candida glabrata (strain ATCC 2001 / CBS 138 / JCM 3761 / NBRC 0622 / NRRL Y-65) GN=CAGL0J07568g PE=4 SV=1 - [Q6FP08_CANGA]</v>
      </c>
      <c r="H553" s="15">
        <f>VLOOKUP(C553,'NCPF8745_KH_Extraction_1%FDR'!$1:$1380,11,FALSE)</f>
        <v>54.026603264659997</v>
      </c>
      <c r="I553" t="str">
        <f>VLOOKUP(C553,'NCPF8745_MF_Extraction_1%FDR'!$1:$297,2,FALSE)</f>
        <v>Uncharacterized protein OS=Candida glabrata (strain ATCC 2001 / CBS 138 / JCM 3761 / NBRC 0622 / NRRL Y-65) GN=CAGL0J07568g PE=4 SV=1 - [Q6FP08_CANGA]</v>
      </c>
      <c r="J553" s="15">
        <f>VLOOKUP(C553,'NCPF8745_MF_Extraction_1%FDR'!$1:$297,11,FALSE)</f>
        <v>54.026603264659997</v>
      </c>
      <c r="K553" t="str">
        <f>VLOOKUP(C553,'NCPF8814_MF_Extraction_1%FDR'!$1:$249,2,FALSE)</f>
        <v>Uncharacterized protein OS=Candida glabrata (strain ATCC 2001 / CBS 138 / JCM 3761 / NBRC 0622 / NRRL Y-65) GN=CAGL0J07568g PE=4 SV=1 - [Q6FP08_CANGA]</v>
      </c>
      <c r="L553" s="15">
        <f>VLOOKUP(C553,'NCPF8814_MF_Extraction_1%FDR'!$1:$249,11,FALSE)</f>
        <v>54.026603264659997</v>
      </c>
    </row>
    <row r="554" spans="1:12">
      <c r="A554" s="13" t="s">
        <v>1365</v>
      </c>
      <c r="C554" s="13" t="s">
        <v>1365</v>
      </c>
      <c r="D554">
        <f>IFERROR(MATCH(C554,'NCPF8745_KH_Extraction_1%FDR'!$A$2:$A$1380,0),"No Match")</f>
        <v>1170</v>
      </c>
      <c r="E554" t="str">
        <f>IFERROR(MATCH(C554,'NCPF8745_MF_Extraction_1%FDR'!$A$2:$A$297,0),"No Match")</f>
        <v>No Match</v>
      </c>
      <c r="F554" t="str">
        <f>IFERROR(MATCH(C554,'NCPF8814_MF_Extraction_1%FDR'!$A$2:$A$249,0),"No Match")</f>
        <v>No Match</v>
      </c>
      <c r="G554" t="str">
        <f>VLOOKUP(C554,'NCPF8745_KH_Extraction_1%FDR'!$1:$1380,2,FALSE)</f>
        <v>Mediator of RNA polymerase II transcription subunit 16 OS=Candida glabrata (strain ATCC 2001 / CBS 138 / JCM 3761 / NBRC 0622 / NRRL Y-65) GN=SIN4 PE=3 SV=1 - [MED16_CANGA]</v>
      </c>
      <c r="H554" s="15">
        <f>VLOOKUP(C554,'NCPF8745_KH_Extraction_1%FDR'!$1:$1380,11,FALSE)</f>
        <v>110.47952362466</v>
      </c>
      <c r="I554" t="e">
        <f>VLOOKUP(C554,'NCPF8745_MF_Extraction_1%FDR'!$1:$297,2,FALSE)</f>
        <v>#N/A</v>
      </c>
      <c r="J554" s="15" t="e">
        <f>VLOOKUP(C554,'NCPF8745_MF_Extraction_1%FDR'!$1:$297,11,FALSE)</f>
        <v>#N/A</v>
      </c>
      <c r="K554" t="e">
        <f>VLOOKUP(C554,'NCPF8814_MF_Extraction_1%FDR'!$1:$249,2,FALSE)</f>
        <v>#N/A</v>
      </c>
      <c r="L554" s="15" t="e">
        <f>VLOOKUP(C554,'NCPF8814_MF_Extraction_1%FDR'!$1:$249,11,FALSE)</f>
        <v>#N/A</v>
      </c>
    </row>
    <row r="555" spans="1:12">
      <c r="A555" s="13" t="s">
        <v>1368</v>
      </c>
      <c r="C555" s="13" t="s">
        <v>1368</v>
      </c>
      <c r="D555">
        <f>IFERROR(MATCH(C555,'NCPF8745_KH_Extraction_1%FDR'!$A$2:$A$1380,0),"No Match")</f>
        <v>89</v>
      </c>
      <c r="E555" t="str">
        <f>IFERROR(MATCH(C555,'NCPF8745_MF_Extraction_1%FDR'!$A$2:$A$297,0),"No Match")</f>
        <v>No Match</v>
      </c>
      <c r="F555" t="str">
        <f>IFERROR(MATCH(C555,'NCPF8814_MF_Extraction_1%FDR'!$A$2:$A$249,0),"No Match")</f>
        <v>No Match</v>
      </c>
      <c r="G555" t="str">
        <f>VLOOKUP(C555,'NCPF8745_KH_Extraction_1%FDR'!$1:$1380,2,FALSE)</f>
        <v>40S ribosomal protein S12 OS=Candida glabrata (strain ATCC 2001 / CBS 138 / JCM 3761 / NBRC 0622 / NRRL Y-65) GN=RPS12 PE=3 SV=1 - [Q6FP23_CANGA]</v>
      </c>
      <c r="H555" s="15">
        <f>VLOOKUP(C555,'NCPF8745_KH_Extraction_1%FDR'!$1:$1380,11,FALSE)</f>
        <v>15.523232784659999</v>
      </c>
      <c r="I555" t="e">
        <f>VLOOKUP(C555,'NCPF8745_MF_Extraction_1%FDR'!$1:$297,2,FALSE)</f>
        <v>#N/A</v>
      </c>
      <c r="J555" s="15" t="e">
        <f>VLOOKUP(C555,'NCPF8745_MF_Extraction_1%FDR'!$1:$297,11,FALSE)</f>
        <v>#N/A</v>
      </c>
      <c r="K555" t="e">
        <f>VLOOKUP(C555,'NCPF8814_MF_Extraction_1%FDR'!$1:$249,2,FALSE)</f>
        <v>#N/A</v>
      </c>
      <c r="L555" s="15" t="e">
        <f>VLOOKUP(C555,'NCPF8814_MF_Extraction_1%FDR'!$1:$249,11,FALSE)</f>
        <v>#N/A</v>
      </c>
    </row>
    <row r="556" spans="1:12">
      <c r="A556" s="13" t="s">
        <v>1369</v>
      </c>
      <c r="C556" s="13" t="s">
        <v>1369</v>
      </c>
      <c r="D556">
        <f>IFERROR(MATCH(C556,'NCPF8745_KH_Extraction_1%FDR'!$A$2:$A$1380,0),"No Match")</f>
        <v>805</v>
      </c>
      <c r="E556" t="str">
        <f>IFERROR(MATCH(C556,'NCPF8745_MF_Extraction_1%FDR'!$A$2:$A$297,0),"No Match")</f>
        <v>No Match</v>
      </c>
      <c r="F556" t="str">
        <f>IFERROR(MATCH(C556,'NCPF8814_MF_Extraction_1%FDR'!$A$2:$A$249,0),"No Match")</f>
        <v>No Match</v>
      </c>
      <c r="G556" t="str">
        <f>VLOOKUP(C556,'NCPF8745_KH_Extraction_1%FDR'!$1:$1380,2,FALSE)</f>
        <v>Uncharacterized protein OS=Candida glabrata (strain ATCC 2001 / CBS 138 / JCM 3761 / NBRC 0622 / NRRL Y-65) GN=CAGL0J07128g PE=4 SV=1 - [Q6FP28_CANGA]</v>
      </c>
      <c r="H556" s="15">
        <f>VLOOKUP(C556,'NCPF8745_KH_Extraction_1%FDR'!$1:$1380,11,FALSE)</f>
        <v>27.256520964660002</v>
      </c>
      <c r="I556" t="e">
        <f>VLOOKUP(C556,'NCPF8745_MF_Extraction_1%FDR'!$1:$297,2,FALSE)</f>
        <v>#N/A</v>
      </c>
      <c r="J556" s="15" t="e">
        <f>VLOOKUP(C556,'NCPF8745_MF_Extraction_1%FDR'!$1:$297,11,FALSE)</f>
        <v>#N/A</v>
      </c>
      <c r="K556" t="e">
        <f>VLOOKUP(C556,'NCPF8814_MF_Extraction_1%FDR'!$1:$249,2,FALSE)</f>
        <v>#N/A</v>
      </c>
      <c r="L556" s="15" t="e">
        <f>VLOOKUP(C556,'NCPF8814_MF_Extraction_1%FDR'!$1:$249,11,FALSE)</f>
        <v>#N/A</v>
      </c>
    </row>
    <row r="557" spans="1:12">
      <c r="A557" s="13" t="s">
        <v>1370</v>
      </c>
      <c r="C557" s="13" t="s">
        <v>1370</v>
      </c>
      <c r="D557">
        <f>IFERROR(MATCH(C557,'NCPF8745_KH_Extraction_1%FDR'!$A$2:$A$1380,0),"No Match")</f>
        <v>1255</v>
      </c>
      <c r="E557" t="str">
        <f>IFERROR(MATCH(C557,'NCPF8745_MF_Extraction_1%FDR'!$A$2:$A$297,0),"No Match")</f>
        <v>No Match</v>
      </c>
      <c r="F557" t="str">
        <f>IFERROR(MATCH(C557,'NCPF8814_MF_Extraction_1%FDR'!$A$2:$A$249,0),"No Match")</f>
        <v>No Match</v>
      </c>
      <c r="G557" t="str">
        <f>VLOOKUP(C557,'NCPF8745_KH_Extraction_1%FDR'!$1:$1380,2,FALSE)</f>
        <v>Uncharacterized protein OS=Candida glabrata (strain ATCC 2001 / CBS 138 / JCM 3761 / NBRC 0622 / NRRL Y-65) GN=CAGL0J07084g PE=4 SV=1 - [Q6FP30_CANGA]</v>
      </c>
      <c r="H557" s="15">
        <f>VLOOKUP(C557,'NCPF8745_KH_Extraction_1%FDR'!$1:$1380,11,FALSE)</f>
        <v>42.358329884660002</v>
      </c>
      <c r="I557" t="e">
        <f>VLOOKUP(C557,'NCPF8745_MF_Extraction_1%FDR'!$1:$297,2,FALSE)</f>
        <v>#N/A</v>
      </c>
      <c r="J557" s="15" t="e">
        <f>VLOOKUP(C557,'NCPF8745_MF_Extraction_1%FDR'!$1:$297,11,FALSE)</f>
        <v>#N/A</v>
      </c>
      <c r="K557" t="e">
        <f>VLOOKUP(C557,'NCPF8814_MF_Extraction_1%FDR'!$1:$249,2,FALSE)</f>
        <v>#N/A</v>
      </c>
      <c r="L557" s="15" t="e">
        <f>VLOOKUP(C557,'NCPF8814_MF_Extraction_1%FDR'!$1:$249,11,FALSE)</f>
        <v>#N/A</v>
      </c>
    </row>
    <row r="558" spans="1:12">
      <c r="A558" s="13" t="s">
        <v>1371</v>
      </c>
      <c r="C558" s="13" t="s">
        <v>1371</v>
      </c>
      <c r="D558">
        <f>IFERROR(MATCH(C558,'NCPF8745_KH_Extraction_1%FDR'!$A$2:$A$1380,0),"No Match")</f>
        <v>687</v>
      </c>
      <c r="E558" t="str">
        <f>IFERROR(MATCH(C558,'NCPF8745_MF_Extraction_1%FDR'!$A$2:$A$297,0),"No Match")</f>
        <v>No Match</v>
      </c>
      <c r="F558" t="str">
        <f>IFERROR(MATCH(C558,'NCPF8814_MF_Extraction_1%FDR'!$A$2:$A$249,0),"No Match")</f>
        <v>No Match</v>
      </c>
      <c r="G558" t="str">
        <f>VLOOKUP(C558,'NCPF8745_KH_Extraction_1%FDR'!$1:$1380,2,FALSE)</f>
        <v>Arginase OS=Candida glabrata (strain ATCC 2001 / CBS 138 / JCM 3761 / NBRC 0622 / NRRL Y-65) GN=CAGL0J07062g PE=3 SV=1 - [Q6FP31_CANGA]</v>
      </c>
      <c r="H558" s="15">
        <f>VLOOKUP(C558,'NCPF8745_KH_Extraction_1%FDR'!$1:$1380,11,FALSE)</f>
        <v>35.061196884659999</v>
      </c>
      <c r="I558" t="e">
        <f>VLOOKUP(C558,'NCPF8745_MF_Extraction_1%FDR'!$1:$297,2,FALSE)</f>
        <v>#N/A</v>
      </c>
      <c r="J558" s="15" t="e">
        <f>VLOOKUP(C558,'NCPF8745_MF_Extraction_1%FDR'!$1:$297,11,FALSE)</f>
        <v>#N/A</v>
      </c>
      <c r="K558" t="e">
        <f>VLOOKUP(C558,'NCPF8814_MF_Extraction_1%FDR'!$1:$249,2,FALSE)</f>
        <v>#N/A</v>
      </c>
      <c r="L558" s="15" t="e">
        <f>VLOOKUP(C558,'NCPF8814_MF_Extraction_1%FDR'!$1:$249,11,FALSE)</f>
        <v>#N/A</v>
      </c>
    </row>
    <row r="559" spans="1:12">
      <c r="A559" s="13" t="s">
        <v>1372</v>
      </c>
      <c r="C559" s="13" t="s">
        <v>1372</v>
      </c>
      <c r="D559">
        <f>IFERROR(MATCH(C559,'NCPF8745_KH_Extraction_1%FDR'!$A$2:$A$1380,0),"No Match")</f>
        <v>1257</v>
      </c>
      <c r="E559" t="str">
        <f>IFERROR(MATCH(C559,'NCPF8745_MF_Extraction_1%FDR'!$A$2:$A$297,0),"No Match")</f>
        <v>No Match</v>
      </c>
      <c r="F559" t="str">
        <f>IFERROR(MATCH(C559,'NCPF8814_MF_Extraction_1%FDR'!$A$2:$A$249,0),"No Match")</f>
        <v>No Match</v>
      </c>
      <c r="G559" t="str">
        <f>VLOOKUP(C559,'NCPF8745_KH_Extraction_1%FDR'!$1:$1380,2,FALSE)</f>
        <v>Uncharacterized protein OS=Candida glabrata (strain ATCC 2001 / CBS 138 / JCM 3761 / NBRC 0622 / NRRL Y-65) GN=CAGL0J07040g PE=4 SV=1 - [Q6FP32_CANGA]</v>
      </c>
      <c r="H559" s="15">
        <f>VLOOKUP(C559,'NCPF8745_KH_Extraction_1%FDR'!$1:$1380,11,FALSE)</f>
        <v>140.01517626466</v>
      </c>
      <c r="I559" t="e">
        <f>VLOOKUP(C559,'NCPF8745_MF_Extraction_1%FDR'!$1:$297,2,FALSE)</f>
        <v>#N/A</v>
      </c>
      <c r="J559" s="15" t="e">
        <f>VLOOKUP(C559,'NCPF8745_MF_Extraction_1%FDR'!$1:$297,11,FALSE)</f>
        <v>#N/A</v>
      </c>
      <c r="K559" t="e">
        <f>VLOOKUP(C559,'NCPF8814_MF_Extraction_1%FDR'!$1:$249,2,FALSE)</f>
        <v>#N/A</v>
      </c>
      <c r="L559" s="15" t="e">
        <f>VLOOKUP(C559,'NCPF8814_MF_Extraction_1%FDR'!$1:$249,11,FALSE)</f>
        <v>#N/A</v>
      </c>
    </row>
    <row r="560" spans="1:12">
      <c r="A560" s="13" t="s">
        <v>1373</v>
      </c>
      <c r="C560" s="13" t="s">
        <v>1373</v>
      </c>
      <c r="D560">
        <f>IFERROR(MATCH(C560,'NCPF8745_KH_Extraction_1%FDR'!$A$2:$A$1380,0),"No Match")</f>
        <v>1269</v>
      </c>
      <c r="E560" t="str">
        <f>IFERROR(MATCH(C560,'NCPF8745_MF_Extraction_1%FDR'!$A$2:$A$297,0),"No Match")</f>
        <v>No Match</v>
      </c>
      <c r="F560" t="str">
        <f>IFERROR(MATCH(C560,'NCPF8814_MF_Extraction_1%FDR'!$A$2:$A$249,0),"No Match")</f>
        <v>No Match</v>
      </c>
      <c r="G560" t="str">
        <f>VLOOKUP(C560,'NCPF8745_KH_Extraction_1%FDR'!$1:$1380,2,FALSE)</f>
        <v>Uncharacterized protein OS=Candida glabrata (strain ATCC 2001 / CBS 138 / JCM 3761 / NBRC 0622 / NRRL Y-65) GN=CAGL0J06974g PE=4 SV=1 - [Q6FP35_CANGA]</v>
      </c>
      <c r="H560" s="15">
        <f>VLOOKUP(C560,'NCPF8745_KH_Extraction_1%FDR'!$1:$1380,11,FALSE)</f>
        <v>76.920574864660097</v>
      </c>
      <c r="I560" t="e">
        <f>VLOOKUP(C560,'NCPF8745_MF_Extraction_1%FDR'!$1:$297,2,FALSE)</f>
        <v>#N/A</v>
      </c>
      <c r="J560" s="15" t="e">
        <f>VLOOKUP(C560,'NCPF8745_MF_Extraction_1%FDR'!$1:$297,11,FALSE)</f>
        <v>#N/A</v>
      </c>
      <c r="K560" t="e">
        <f>VLOOKUP(C560,'NCPF8814_MF_Extraction_1%FDR'!$1:$249,2,FALSE)</f>
        <v>#N/A</v>
      </c>
      <c r="L560" s="15" t="e">
        <f>VLOOKUP(C560,'NCPF8814_MF_Extraction_1%FDR'!$1:$249,11,FALSE)</f>
        <v>#N/A</v>
      </c>
    </row>
    <row r="561" spans="1:12">
      <c r="A561" s="13" t="s">
        <v>1378</v>
      </c>
      <c r="C561" s="13" t="s">
        <v>1378</v>
      </c>
      <c r="D561">
        <f>IFERROR(MATCH(C561,'NCPF8745_KH_Extraction_1%FDR'!$A$2:$A$1380,0),"No Match")</f>
        <v>1105</v>
      </c>
      <c r="E561" t="str">
        <f>IFERROR(MATCH(C561,'NCPF8745_MF_Extraction_1%FDR'!$A$2:$A$297,0),"No Match")</f>
        <v>No Match</v>
      </c>
      <c r="F561" t="str">
        <f>IFERROR(MATCH(C561,'NCPF8814_MF_Extraction_1%FDR'!$A$2:$A$249,0),"No Match")</f>
        <v>No Match</v>
      </c>
      <c r="G561" t="str">
        <f>VLOOKUP(C561,'NCPF8745_KH_Extraction_1%FDR'!$1:$1380,2,FALSE)</f>
        <v>2-methoxy-6-polyprenyl-1,4-benzoquinol methylase, mitochondrial OS=Candida glabrata (strain ATCC 2001 / CBS 138 / JCM 3761 / NBRC 0622 / NRRL Y-65) GN=COQ5 PE=3 SV=1 - [Q6FP47_CANGA]</v>
      </c>
      <c r="H561" s="15">
        <f>VLOOKUP(C561,'NCPF8745_KH_Extraction_1%FDR'!$1:$1380,11,FALSE)</f>
        <v>32.535169074659997</v>
      </c>
      <c r="I561" t="e">
        <f>VLOOKUP(C561,'NCPF8745_MF_Extraction_1%FDR'!$1:$297,2,FALSE)</f>
        <v>#N/A</v>
      </c>
      <c r="J561" s="15" t="e">
        <f>VLOOKUP(C561,'NCPF8745_MF_Extraction_1%FDR'!$1:$297,11,FALSE)</f>
        <v>#N/A</v>
      </c>
      <c r="K561" t="e">
        <f>VLOOKUP(C561,'NCPF8814_MF_Extraction_1%FDR'!$1:$249,2,FALSE)</f>
        <v>#N/A</v>
      </c>
      <c r="L561" s="15" t="e">
        <f>VLOOKUP(C561,'NCPF8814_MF_Extraction_1%FDR'!$1:$249,11,FALSE)</f>
        <v>#N/A</v>
      </c>
    </row>
    <row r="562" spans="1:12">
      <c r="A562" s="13" t="s">
        <v>1379</v>
      </c>
      <c r="C562" s="13" t="s">
        <v>1379</v>
      </c>
      <c r="D562">
        <f>IFERROR(MATCH(C562,'NCPF8745_KH_Extraction_1%FDR'!$A$2:$A$1380,0),"No Match")</f>
        <v>624</v>
      </c>
      <c r="E562" t="str">
        <f>IFERROR(MATCH(C562,'NCPF8745_MF_Extraction_1%FDR'!$A$2:$A$297,0),"No Match")</f>
        <v>No Match</v>
      </c>
      <c r="F562" t="str">
        <f>IFERROR(MATCH(C562,'NCPF8814_MF_Extraction_1%FDR'!$A$2:$A$249,0),"No Match")</f>
        <v>No Match</v>
      </c>
      <c r="G562" t="str">
        <f>VLOOKUP(C562,'NCPF8745_KH_Extraction_1%FDR'!$1:$1380,2,FALSE)</f>
        <v>Uncharacterized protein OS=Candida glabrata (strain ATCC 2001 / CBS 138 / JCM 3761 / NBRC 0622 / NRRL Y-65) GN=URA5 PE=3 SV=1 - [Q6FP51_CANGA]</v>
      </c>
      <c r="H562" s="15">
        <f>VLOOKUP(C562,'NCPF8745_KH_Extraction_1%FDR'!$1:$1380,11,FALSE)</f>
        <v>24.143651054660001</v>
      </c>
      <c r="I562" t="e">
        <f>VLOOKUP(C562,'NCPF8745_MF_Extraction_1%FDR'!$1:$297,2,FALSE)</f>
        <v>#N/A</v>
      </c>
      <c r="J562" s="15" t="e">
        <f>VLOOKUP(C562,'NCPF8745_MF_Extraction_1%FDR'!$1:$297,11,FALSE)</f>
        <v>#N/A</v>
      </c>
      <c r="K562" t="e">
        <f>VLOOKUP(C562,'NCPF8814_MF_Extraction_1%FDR'!$1:$249,2,FALSE)</f>
        <v>#N/A</v>
      </c>
      <c r="L562" s="15" t="e">
        <f>VLOOKUP(C562,'NCPF8814_MF_Extraction_1%FDR'!$1:$249,11,FALSE)</f>
        <v>#N/A</v>
      </c>
    </row>
    <row r="563" spans="1:12">
      <c r="A563" s="13" t="s">
        <v>1380</v>
      </c>
      <c r="C563" s="13" t="s">
        <v>1380</v>
      </c>
      <c r="D563">
        <f>IFERROR(MATCH(C563,'NCPF8745_KH_Extraction_1%FDR'!$A$2:$A$1380,0),"No Match")</f>
        <v>1123</v>
      </c>
      <c r="E563" t="str">
        <f>IFERROR(MATCH(C563,'NCPF8745_MF_Extraction_1%FDR'!$A$2:$A$297,0),"No Match")</f>
        <v>No Match</v>
      </c>
      <c r="F563">
        <f>IFERROR(MATCH(C563,'NCPF8814_MF_Extraction_1%FDR'!$A$2:$A$249,0),"No Match")</f>
        <v>227</v>
      </c>
      <c r="G563" t="str">
        <f>VLOOKUP(C563,'NCPF8745_KH_Extraction_1%FDR'!$1:$1380,2,FALSE)</f>
        <v>Signal recognition particle SEC65 subunit OS=Candida glabrata (strain ATCC 2001 / CBS 138 / JCM 3761 / NBRC 0622 / NRRL Y-65) GN=SEC65 PE=3 SV=1 - [SEC65_CANGA]</v>
      </c>
      <c r="H563" s="15">
        <f>VLOOKUP(C563,'NCPF8745_KH_Extraction_1%FDR'!$1:$1380,11,FALSE)</f>
        <v>30.314697434660001</v>
      </c>
      <c r="I563" t="e">
        <f>VLOOKUP(C563,'NCPF8745_MF_Extraction_1%FDR'!$1:$297,2,FALSE)</f>
        <v>#N/A</v>
      </c>
      <c r="J563" s="15" t="e">
        <f>VLOOKUP(C563,'NCPF8745_MF_Extraction_1%FDR'!$1:$297,11,FALSE)</f>
        <v>#N/A</v>
      </c>
      <c r="K563" t="str">
        <f>VLOOKUP(C563,'NCPF8814_MF_Extraction_1%FDR'!$1:$249,2,FALSE)</f>
        <v>Signal recognition particle SEC65 subunit OS=Candida glabrata (strain ATCC 2001 / CBS 138 / JCM 3761 / NBRC 0622 / NRRL Y-65) GN=SEC65 PE=3 SV=1 - [SEC65_CANGA]</v>
      </c>
      <c r="L563" s="15">
        <f>VLOOKUP(C563,'NCPF8814_MF_Extraction_1%FDR'!$1:$249,11,FALSE)</f>
        <v>30.314697434660001</v>
      </c>
    </row>
    <row r="564" spans="1:12">
      <c r="A564" s="13" t="s">
        <v>1383</v>
      </c>
      <c r="C564" s="13" t="s">
        <v>1383</v>
      </c>
      <c r="D564">
        <f>IFERROR(MATCH(C564,'NCPF8745_KH_Extraction_1%FDR'!$A$2:$A$1380,0),"No Match")</f>
        <v>425</v>
      </c>
      <c r="E564" t="str">
        <f>IFERROR(MATCH(C564,'NCPF8745_MF_Extraction_1%FDR'!$A$2:$A$297,0),"No Match")</f>
        <v>No Match</v>
      </c>
      <c r="F564" t="str">
        <f>IFERROR(MATCH(C564,'NCPF8814_MF_Extraction_1%FDR'!$A$2:$A$249,0),"No Match")</f>
        <v>No Match</v>
      </c>
      <c r="G564" t="str">
        <f>VLOOKUP(C564,'NCPF8745_KH_Extraction_1%FDR'!$1:$1380,2,FALSE)</f>
        <v>Uncharacterized protein OS=Candida glabrata (strain ATCC 2001 / CBS 138 / JCM 3761 / NBRC 0622 / NRRL Y-65) GN=CAGL0J06468g PE=4 SV=1 - [Q6FP57_CANGA]</v>
      </c>
      <c r="H564" s="15">
        <f>VLOOKUP(C564,'NCPF8745_KH_Extraction_1%FDR'!$1:$1380,11,FALSE)</f>
        <v>118.98528634466</v>
      </c>
      <c r="I564" t="e">
        <f>VLOOKUP(C564,'NCPF8745_MF_Extraction_1%FDR'!$1:$297,2,FALSE)</f>
        <v>#N/A</v>
      </c>
      <c r="J564" s="15" t="e">
        <f>VLOOKUP(C564,'NCPF8745_MF_Extraction_1%FDR'!$1:$297,11,FALSE)</f>
        <v>#N/A</v>
      </c>
      <c r="K564" t="e">
        <f>VLOOKUP(C564,'NCPF8814_MF_Extraction_1%FDR'!$1:$249,2,FALSE)</f>
        <v>#N/A</v>
      </c>
      <c r="L564" s="15" t="e">
        <f>VLOOKUP(C564,'NCPF8814_MF_Extraction_1%FDR'!$1:$249,11,FALSE)</f>
        <v>#N/A</v>
      </c>
    </row>
    <row r="565" spans="1:12">
      <c r="A565" s="13" t="s">
        <v>1384</v>
      </c>
      <c r="C565" s="13" t="s">
        <v>1384</v>
      </c>
      <c r="D565">
        <f>IFERROR(MATCH(C565,'NCPF8745_KH_Extraction_1%FDR'!$A$2:$A$1380,0),"No Match")</f>
        <v>1341</v>
      </c>
      <c r="E565" t="str">
        <f>IFERROR(MATCH(C565,'NCPF8745_MF_Extraction_1%FDR'!$A$2:$A$297,0),"No Match")</f>
        <v>No Match</v>
      </c>
      <c r="F565" t="str">
        <f>IFERROR(MATCH(C565,'NCPF8814_MF_Extraction_1%FDR'!$A$2:$A$249,0),"No Match")</f>
        <v>No Match</v>
      </c>
      <c r="G565" t="str">
        <f>VLOOKUP(C565,'NCPF8745_KH_Extraction_1%FDR'!$1:$1380,2,FALSE)</f>
        <v>DNA helicase OS=Candida glabrata (strain ATCC 2001 / CBS 138 / JCM 3761 / NBRC 0622 / NRRL Y-65) GN=CAGL0J06424g PE=3 SV=1 - [Q6FP58_CANGA]</v>
      </c>
      <c r="H565" s="15">
        <f>VLOOKUP(C565,'NCPF8745_KH_Extraction_1%FDR'!$1:$1380,11,FALSE)</f>
        <v>109.24006265465999</v>
      </c>
      <c r="I565" t="e">
        <f>VLOOKUP(C565,'NCPF8745_MF_Extraction_1%FDR'!$1:$297,2,FALSE)</f>
        <v>#N/A</v>
      </c>
      <c r="J565" s="15" t="e">
        <f>VLOOKUP(C565,'NCPF8745_MF_Extraction_1%FDR'!$1:$297,11,FALSE)</f>
        <v>#N/A</v>
      </c>
      <c r="K565" t="e">
        <f>VLOOKUP(C565,'NCPF8814_MF_Extraction_1%FDR'!$1:$249,2,FALSE)</f>
        <v>#N/A</v>
      </c>
      <c r="L565" s="15" t="e">
        <f>VLOOKUP(C565,'NCPF8814_MF_Extraction_1%FDR'!$1:$249,11,FALSE)</f>
        <v>#N/A</v>
      </c>
    </row>
    <row r="566" spans="1:12">
      <c r="A566" s="13" t="s">
        <v>4616</v>
      </c>
      <c r="C566" s="13" t="s">
        <v>4616</v>
      </c>
      <c r="D566" t="str">
        <f>IFERROR(MATCH(C566,'NCPF8745_KH_Extraction_1%FDR'!$A$2:$A$1380,0),"No Match")</f>
        <v>No Match</v>
      </c>
      <c r="E566">
        <f>IFERROR(MATCH(C566,'NCPF8745_MF_Extraction_1%FDR'!$A$2:$A$297,0),"No Match")</f>
        <v>266</v>
      </c>
      <c r="F566">
        <f>IFERROR(MATCH(C566,'NCPF8814_MF_Extraction_1%FDR'!$A$2:$A$249,0),"No Match")</f>
        <v>242</v>
      </c>
      <c r="G566" t="e">
        <f>VLOOKUP(C566,'NCPF8745_KH_Extraction_1%FDR'!$1:$1380,2,FALSE)</f>
        <v>#N/A</v>
      </c>
      <c r="H566" s="15" t="e">
        <f>VLOOKUP(C566,'NCPF8745_KH_Extraction_1%FDR'!$1:$1380,11,FALSE)</f>
        <v>#N/A</v>
      </c>
      <c r="I566" t="str">
        <f>VLOOKUP(C566,'NCPF8745_MF_Extraction_1%FDR'!$1:$297,2,FALSE)</f>
        <v>Uncharacterized protein OS=Candida glabrata (strain ATCC 2001 / CBS 138 / JCM 3761 / NBRC 0622 / NRRL Y-65) GN=CAGL0J06380g PE=4 SV=1 - [Q6FP60_CANGA]</v>
      </c>
      <c r="J566" s="15">
        <f>VLOOKUP(C566,'NCPF8745_MF_Extraction_1%FDR'!$1:$297,11,FALSE)</f>
        <v>10.80561419466</v>
      </c>
      <c r="K566" t="str">
        <f>VLOOKUP(C566,'NCPF8814_MF_Extraction_1%FDR'!$1:$249,2,FALSE)</f>
        <v>Uncharacterized protein OS=Candida glabrata (strain ATCC 2001 / CBS 138 / JCM 3761 / NBRC 0622 / NRRL Y-65) GN=CAGL0J06380g PE=4 SV=1 - [Q6FP60_CANGA]</v>
      </c>
      <c r="L566" s="15">
        <f>VLOOKUP(C566,'NCPF8814_MF_Extraction_1%FDR'!$1:$249,11,FALSE)</f>
        <v>10.80561419466</v>
      </c>
    </row>
    <row r="567" spans="1:12">
      <c r="A567" s="13" t="s">
        <v>1385</v>
      </c>
      <c r="C567" s="13" t="s">
        <v>1385</v>
      </c>
      <c r="D567">
        <f>IFERROR(MATCH(C567,'NCPF8745_KH_Extraction_1%FDR'!$A$2:$A$1380,0),"No Match")</f>
        <v>901</v>
      </c>
      <c r="E567" t="str">
        <f>IFERROR(MATCH(C567,'NCPF8745_MF_Extraction_1%FDR'!$A$2:$A$297,0),"No Match")</f>
        <v>No Match</v>
      </c>
      <c r="F567" t="str">
        <f>IFERROR(MATCH(C567,'NCPF8814_MF_Extraction_1%FDR'!$A$2:$A$249,0),"No Match")</f>
        <v>No Match</v>
      </c>
      <c r="G567" t="str">
        <f>VLOOKUP(C567,'NCPF8745_KH_Extraction_1%FDR'!$1:$1380,2,FALSE)</f>
        <v>Uncharacterized protein OS=Candida glabrata (strain ATCC 2001 / CBS 138 / JCM 3761 / NBRC 0622 / NRRL Y-65) GN=CAGL0J06314g PE=4 SV=1 - [Q6FP63_CANGA]</v>
      </c>
      <c r="H567" s="15">
        <f>VLOOKUP(C567,'NCPF8745_KH_Extraction_1%FDR'!$1:$1380,11,FALSE)</f>
        <v>60.454002264660097</v>
      </c>
      <c r="I567" t="e">
        <f>VLOOKUP(C567,'NCPF8745_MF_Extraction_1%FDR'!$1:$297,2,FALSE)</f>
        <v>#N/A</v>
      </c>
      <c r="J567" s="15" t="e">
        <f>VLOOKUP(C567,'NCPF8745_MF_Extraction_1%FDR'!$1:$297,11,FALSE)</f>
        <v>#N/A</v>
      </c>
      <c r="K567" t="e">
        <f>VLOOKUP(C567,'NCPF8814_MF_Extraction_1%FDR'!$1:$249,2,FALSE)</f>
        <v>#N/A</v>
      </c>
      <c r="L567" s="15" t="e">
        <f>VLOOKUP(C567,'NCPF8814_MF_Extraction_1%FDR'!$1:$249,11,FALSE)</f>
        <v>#N/A</v>
      </c>
    </row>
    <row r="568" spans="1:12">
      <c r="A568" s="13" t="s">
        <v>4702</v>
      </c>
      <c r="C568" s="13" t="s">
        <v>4702</v>
      </c>
      <c r="D568" t="str">
        <f>IFERROR(MATCH(C568,'NCPF8745_KH_Extraction_1%FDR'!$A$2:$A$1380,0),"No Match")</f>
        <v>No Match</v>
      </c>
      <c r="E568">
        <f>IFERROR(MATCH(C568,'NCPF8745_MF_Extraction_1%FDR'!$A$2:$A$297,0),"No Match")</f>
        <v>288</v>
      </c>
      <c r="F568" t="str">
        <f>IFERROR(MATCH(C568,'NCPF8814_MF_Extraction_1%FDR'!$A$2:$A$249,0),"No Match")</f>
        <v>No Match</v>
      </c>
      <c r="G568" t="e">
        <f>VLOOKUP(C568,'NCPF8745_KH_Extraction_1%FDR'!$1:$1380,2,FALSE)</f>
        <v>#N/A</v>
      </c>
      <c r="H568" s="15" t="e">
        <f>VLOOKUP(C568,'NCPF8745_KH_Extraction_1%FDR'!$1:$1380,11,FALSE)</f>
        <v>#N/A</v>
      </c>
      <c r="I568" t="str">
        <f>VLOOKUP(C568,'NCPF8745_MF_Extraction_1%FDR'!$1:$297,2,FALSE)</f>
        <v>Phosphatidylserine decarboxylase proenzyme 1, mitochondrial OS=Candida glabrata (strain ATCC 2001 / CBS 138 / JCM 3761 / NBRC 0622 / NRRL Y-65) GN=PSD1 PE=3 SV=1 - [Q6FP67_CANGA]</v>
      </c>
      <c r="J568" s="15">
        <f>VLOOKUP(C568,'NCPF8745_MF_Extraction_1%FDR'!$1:$297,11,FALSE)</f>
        <v>57.747756684660096</v>
      </c>
      <c r="K568" t="e">
        <f>VLOOKUP(C568,'NCPF8814_MF_Extraction_1%FDR'!$1:$249,2,FALSE)</f>
        <v>#N/A</v>
      </c>
      <c r="L568" s="15" t="e">
        <f>VLOOKUP(C568,'NCPF8814_MF_Extraction_1%FDR'!$1:$249,11,FALSE)</f>
        <v>#N/A</v>
      </c>
    </row>
    <row r="569" spans="1:12">
      <c r="A569" s="13" t="s">
        <v>1389</v>
      </c>
      <c r="C569" s="13" t="s">
        <v>1389</v>
      </c>
      <c r="D569">
        <f>IFERROR(MATCH(C569,'NCPF8745_KH_Extraction_1%FDR'!$A$2:$A$1380,0),"No Match")</f>
        <v>1179</v>
      </c>
      <c r="E569" t="str">
        <f>IFERROR(MATCH(C569,'NCPF8745_MF_Extraction_1%FDR'!$A$2:$A$297,0),"No Match")</f>
        <v>No Match</v>
      </c>
      <c r="F569" t="str">
        <f>IFERROR(MATCH(C569,'NCPF8814_MF_Extraction_1%FDR'!$A$2:$A$249,0),"No Match")</f>
        <v>No Match</v>
      </c>
      <c r="G569" t="str">
        <f>VLOOKUP(C569,'NCPF8745_KH_Extraction_1%FDR'!$1:$1380,2,FALSE)</f>
        <v>Uncharacterized protein OS=Candida glabrata (strain ATCC 2001 / CBS 138 / JCM 3761 / NBRC 0622 / NRRL Y-65) GN=CAGL0J06160g PE=4 SV=1 - [Q6FP70_CANGA]</v>
      </c>
      <c r="H569" s="15">
        <f>VLOOKUP(C569,'NCPF8745_KH_Extraction_1%FDR'!$1:$1380,11,FALSE)</f>
        <v>47.228559774659999</v>
      </c>
      <c r="I569" t="e">
        <f>VLOOKUP(C569,'NCPF8745_MF_Extraction_1%FDR'!$1:$297,2,FALSE)</f>
        <v>#N/A</v>
      </c>
      <c r="J569" s="15" t="e">
        <f>VLOOKUP(C569,'NCPF8745_MF_Extraction_1%FDR'!$1:$297,11,FALSE)</f>
        <v>#N/A</v>
      </c>
      <c r="K569" t="e">
        <f>VLOOKUP(C569,'NCPF8814_MF_Extraction_1%FDR'!$1:$249,2,FALSE)</f>
        <v>#N/A</v>
      </c>
      <c r="L569" s="15" t="e">
        <f>VLOOKUP(C569,'NCPF8814_MF_Extraction_1%FDR'!$1:$249,11,FALSE)</f>
        <v>#N/A</v>
      </c>
    </row>
    <row r="570" spans="1:12">
      <c r="A570" s="13" t="s">
        <v>1390</v>
      </c>
      <c r="C570" s="13" t="s">
        <v>1390</v>
      </c>
      <c r="D570">
        <f>IFERROR(MATCH(C570,'NCPF8745_KH_Extraction_1%FDR'!$A$2:$A$1380,0),"No Match")</f>
        <v>1362</v>
      </c>
      <c r="E570" t="str">
        <f>IFERROR(MATCH(C570,'NCPF8745_MF_Extraction_1%FDR'!$A$2:$A$297,0),"No Match")</f>
        <v>No Match</v>
      </c>
      <c r="F570" t="str">
        <f>IFERROR(MATCH(C570,'NCPF8814_MF_Extraction_1%FDR'!$A$2:$A$249,0),"No Match")</f>
        <v>No Match</v>
      </c>
      <c r="G570" t="str">
        <f>VLOOKUP(C570,'NCPF8745_KH_Extraction_1%FDR'!$1:$1380,2,FALSE)</f>
        <v>Uncharacterized protein OS=Candida glabrata (strain ATCC 2001 / CBS 138 / JCM 3761 / NBRC 0622 / NRRL Y-65) GN=CAGL0J06094g PE=4 SV=1 - [Q6FP73_CANGA]</v>
      </c>
      <c r="H570" s="15">
        <f>VLOOKUP(C570,'NCPF8745_KH_Extraction_1%FDR'!$1:$1380,11,FALSE)</f>
        <v>124.71852579466</v>
      </c>
      <c r="I570" t="e">
        <f>VLOOKUP(C570,'NCPF8745_MF_Extraction_1%FDR'!$1:$297,2,FALSE)</f>
        <v>#N/A</v>
      </c>
      <c r="J570" s="15" t="e">
        <f>VLOOKUP(C570,'NCPF8745_MF_Extraction_1%FDR'!$1:$297,11,FALSE)</f>
        <v>#N/A</v>
      </c>
      <c r="K570" t="e">
        <f>VLOOKUP(C570,'NCPF8814_MF_Extraction_1%FDR'!$1:$249,2,FALSE)</f>
        <v>#N/A</v>
      </c>
      <c r="L570" s="15" t="e">
        <f>VLOOKUP(C570,'NCPF8814_MF_Extraction_1%FDR'!$1:$249,11,FALSE)</f>
        <v>#N/A</v>
      </c>
    </row>
    <row r="571" spans="1:12">
      <c r="A571" s="13" t="s">
        <v>1392</v>
      </c>
      <c r="C571" s="13" t="s">
        <v>1392</v>
      </c>
      <c r="D571">
        <f>IFERROR(MATCH(C571,'NCPF8745_KH_Extraction_1%FDR'!$A$2:$A$1380,0),"No Match")</f>
        <v>148</v>
      </c>
      <c r="E571" t="str">
        <f>IFERROR(MATCH(C571,'NCPF8745_MF_Extraction_1%FDR'!$A$2:$A$297,0),"No Match")</f>
        <v>No Match</v>
      </c>
      <c r="F571" t="str">
        <f>IFERROR(MATCH(C571,'NCPF8814_MF_Extraction_1%FDR'!$A$2:$A$249,0),"No Match")</f>
        <v>No Match</v>
      </c>
      <c r="G571" t="str">
        <f>VLOOKUP(C571,'NCPF8745_KH_Extraction_1%FDR'!$1:$1380,2,FALSE)</f>
        <v>Uncharacterized protein OS=Candida glabrata (strain ATCC 2001 / CBS 138 / JCM 3761 / NBRC 0622 / NRRL Y-65) GN=CAGL0J06050g PE=4 SV=1 - [Q6FP75_CANGA]</v>
      </c>
      <c r="H571" s="15">
        <f>VLOOKUP(C571,'NCPF8745_KH_Extraction_1%FDR'!$1:$1380,11,FALSE)</f>
        <v>37.778654944659998</v>
      </c>
      <c r="I571" t="e">
        <f>VLOOKUP(C571,'NCPF8745_MF_Extraction_1%FDR'!$1:$297,2,FALSE)</f>
        <v>#N/A</v>
      </c>
      <c r="J571" s="15" t="e">
        <f>VLOOKUP(C571,'NCPF8745_MF_Extraction_1%FDR'!$1:$297,11,FALSE)</f>
        <v>#N/A</v>
      </c>
      <c r="K571" t="e">
        <f>VLOOKUP(C571,'NCPF8814_MF_Extraction_1%FDR'!$1:$249,2,FALSE)</f>
        <v>#N/A</v>
      </c>
      <c r="L571" s="15" t="e">
        <f>VLOOKUP(C571,'NCPF8814_MF_Extraction_1%FDR'!$1:$249,11,FALSE)</f>
        <v>#N/A</v>
      </c>
    </row>
    <row r="572" spans="1:12">
      <c r="A572" s="13" t="s">
        <v>1393</v>
      </c>
      <c r="C572" s="13" t="s">
        <v>1393</v>
      </c>
      <c r="D572">
        <f>IFERROR(MATCH(C572,'NCPF8745_KH_Extraction_1%FDR'!$A$2:$A$1380,0),"No Match")</f>
        <v>528</v>
      </c>
      <c r="E572" t="str">
        <f>IFERROR(MATCH(C572,'NCPF8745_MF_Extraction_1%FDR'!$A$2:$A$297,0),"No Match")</f>
        <v>No Match</v>
      </c>
      <c r="F572" t="str">
        <f>IFERROR(MATCH(C572,'NCPF8814_MF_Extraction_1%FDR'!$A$2:$A$249,0),"No Match")</f>
        <v>No Match</v>
      </c>
      <c r="G572" t="str">
        <f>VLOOKUP(C572,'NCPF8745_KH_Extraction_1%FDR'!$1:$1380,2,FALSE)</f>
        <v>Ammonium transporter OS=Candida glabrata (strain ATCC 2001 / CBS 138 / JCM 3761 / NBRC 0622 / NRRL Y-65) GN=CAGL0J06028g PE=3 SV=1 - [Q6FP76_CANGA]</v>
      </c>
      <c r="H572" s="15">
        <f>VLOOKUP(C572,'NCPF8745_KH_Extraction_1%FDR'!$1:$1380,11,FALSE)</f>
        <v>54.220151484660001</v>
      </c>
      <c r="I572" t="e">
        <f>VLOOKUP(C572,'NCPF8745_MF_Extraction_1%FDR'!$1:$297,2,FALSE)</f>
        <v>#N/A</v>
      </c>
      <c r="J572" s="15" t="e">
        <f>VLOOKUP(C572,'NCPF8745_MF_Extraction_1%FDR'!$1:$297,11,FALSE)</f>
        <v>#N/A</v>
      </c>
      <c r="K572" t="e">
        <f>VLOOKUP(C572,'NCPF8814_MF_Extraction_1%FDR'!$1:$249,2,FALSE)</f>
        <v>#N/A</v>
      </c>
      <c r="L572" s="15" t="e">
        <f>VLOOKUP(C572,'NCPF8814_MF_Extraction_1%FDR'!$1:$249,11,FALSE)</f>
        <v>#N/A</v>
      </c>
    </row>
    <row r="573" spans="1:12">
      <c r="A573" s="13" t="s">
        <v>1394</v>
      </c>
      <c r="C573" s="13" t="s">
        <v>1394</v>
      </c>
      <c r="D573">
        <f>IFERROR(MATCH(C573,'NCPF8745_KH_Extraction_1%FDR'!$A$2:$A$1380,0),"No Match")</f>
        <v>895</v>
      </c>
      <c r="E573" t="str">
        <f>IFERROR(MATCH(C573,'NCPF8745_MF_Extraction_1%FDR'!$A$2:$A$297,0),"No Match")</f>
        <v>No Match</v>
      </c>
      <c r="F573" t="str">
        <f>IFERROR(MATCH(C573,'NCPF8814_MF_Extraction_1%FDR'!$A$2:$A$249,0),"No Match")</f>
        <v>No Match</v>
      </c>
      <c r="G573" t="str">
        <f>VLOOKUP(C573,'NCPF8745_KH_Extraction_1%FDR'!$1:$1380,2,FALSE)</f>
        <v>Prefoldin subunit 4 OS=Candida glabrata (strain ATCC 2001 / CBS 138 / JCM 3761 / NBRC 0622 / NRRL Y-65) GN=CAGL0J06006g PE=3 SV=1 - [Q6FP77_CANGA]</v>
      </c>
      <c r="H573" s="15">
        <f>VLOOKUP(C573,'NCPF8745_KH_Extraction_1%FDR'!$1:$1380,11,FALSE)</f>
        <v>15.292866804659999</v>
      </c>
      <c r="I573" t="e">
        <f>VLOOKUP(C573,'NCPF8745_MF_Extraction_1%FDR'!$1:$297,2,FALSE)</f>
        <v>#N/A</v>
      </c>
      <c r="J573" s="15" t="e">
        <f>VLOOKUP(C573,'NCPF8745_MF_Extraction_1%FDR'!$1:$297,11,FALSE)</f>
        <v>#N/A</v>
      </c>
      <c r="K573" t="e">
        <f>VLOOKUP(C573,'NCPF8814_MF_Extraction_1%FDR'!$1:$249,2,FALSE)</f>
        <v>#N/A</v>
      </c>
      <c r="L573" s="15" t="e">
        <f>VLOOKUP(C573,'NCPF8814_MF_Extraction_1%FDR'!$1:$249,11,FALSE)</f>
        <v>#N/A</v>
      </c>
    </row>
    <row r="574" spans="1:12">
      <c r="A574" s="13" t="s">
        <v>1395</v>
      </c>
      <c r="C574" s="13" t="s">
        <v>1395</v>
      </c>
      <c r="D574">
        <f>IFERROR(MATCH(C574,'NCPF8745_KH_Extraction_1%FDR'!$A$2:$A$1380,0),"No Match")</f>
        <v>1132</v>
      </c>
      <c r="E574" t="str">
        <f>IFERROR(MATCH(C574,'NCPF8745_MF_Extraction_1%FDR'!$A$2:$A$297,0),"No Match")</f>
        <v>No Match</v>
      </c>
      <c r="F574" t="str">
        <f>IFERROR(MATCH(C574,'NCPF8814_MF_Extraction_1%FDR'!$A$2:$A$249,0),"No Match")</f>
        <v>No Match</v>
      </c>
      <c r="G574" t="str">
        <f>VLOOKUP(C574,'NCPF8745_KH_Extraction_1%FDR'!$1:$1380,2,FALSE)</f>
        <v>Uncharacterized protein OS=Candida glabrata (strain ATCC 2001 / CBS 138 / JCM 3761 / NBRC 0622 / NRRL Y-65) GN=CAGL0J05940g PE=3 SV=1 - [Q6FP80_CANGA]</v>
      </c>
      <c r="H574" s="15">
        <f>VLOOKUP(C574,'NCPF8745_KH_Extraction_1%FDR'!$1:$1380,11,FALSE)</f>
        <v>54.572679584660101</v>
      </c>
      <c r="I574" t="e">
        <f>VLOOKUP(C574,'NCPF8745_MF_Extraction_1%FDR'!$1:$297,2,FALSE)</f>
        <v>#N/A</v>
      </c>
      <c r="J574" s="15" t="e">
        <f>VLOOKUP(C574,'NCPF8745_MF_Extraction_1%FDR'!$1:$297,11,FALSE)</f>
        <v>#N/A</v>
      </c>
      <c r="K574" t="e">
        <f>VLOOKUP(C574,'NCPF8814_MF_Extraction_1%FDR'!$1:$249,2,FALSE)</f>
        <v>#N/A</v>
      </c>
      <c r="L574" s="15" t="e">
        <f>VLOOKUP(C574,'NCPF8814_MF_Extraction_1%FDR'!$1:$249,11,FALSE)</f>
        <v>#N/A</v>
      </c>
    </row>
    <row r="575" spans="1:12">
      <c r="A575" s="13" t="s">
        <v>1396</v>
      </c>
      <c r="C575" s="13" t="s">
        <v>1396</v>
      </c>
      <c r="D575">
        <f>IFERROR(MATCH(C575,'NCPF8745_KH_Extraction_1%FDR'!$A$2:$A$1380,0),"No Match")</f>
        <v>1301</v>
      </c>
      <c r="E575" t="str">
        <f>IFERROR(MATCH(C575,'NCPF8745_MF_Extraction_1%FDR'!$A$2:$A$297,0),"No Match")</f>
        <v>No Match</v>
      </c>
      <c r="F575" t="str">
        <f>IFERROR(MATCH(C575,'NCPF8814_MF_Extraction_1%FDR'!$A$2:$A$249,0),"No Match")</f>
        <v>No Match</v>
      </c>
      <c r="G575" t="str">
        <f>VLOOKUP(C575,'NCPF8745_KH_Extraction_1%FDR'!$1:$1380,2,FALSE)</f>
        <v>Uncharacterized protein OS=Candida glabrata (strain ATCC 2001 / CBS 138 / JCM 3761 / NBRC 0622 / NRRL Y-65) GN=CAGL0J05918g PE=4 SV=1 - [Q6FP81_CANGA]</v>
      </c>
      <c r="H575" s="15">
        <f>VLOOKUP(C575,'NCPF8745_KH_Extraction_1%FDR'!$1:$1380,11,FALSE)</f>
        <v>36.14259120466</v>
      </c>
      <c r="I575" t="e">
        <f>VLOOKUP(C575,'NCPF8745_MF_Extraction_1%FDR'!$1:$297,2,FALSE)</f>
        <v>#N/A</v>
      </c>
      <c r="J575" s="15" t="e">
        <f>VLOOKUP(C575,'NCPF8745_MF_Extraction_1%FDR'!$1:$297,11,FALSE)</f>
        <v>#N/A</v>
      </c>
      <c r="K575" t="e">
        <f>VLOOKUP(C575,'NCPF8814_MF_Extraction_1%FDR'!$1:$249,2,FALSE)</f>
        <v>#N/A</v>
      </c>
      <c r="L575" s="15" t="e">
        <f>VLOOKUP(C575,'NCPF8814_MF_Extraction_1%FDR'!$1:$249,11,FALSE)</f>
        <v>#N/A</v>
      </c>
    </row>
    <row r="576" spans="1:12">
      <c r="A576" s="13" t="s">
        <v>1397</v>
      </c>
      <c r="C576" s="13" t="s">
        <v>1397</v>
      </c>
      <c r="D576">
        <f>IFERROR(MATCH(C576,'NCPF8745_KH_Extraction_1%FDR'!$A$2:$A$1380,0),"No Match")</f>
        <v>1348</v>
      </c>
      <c r="E576" t="str">
        <f>IFERROR(MATCH(C576,'NCPF8745_MF_Extraction_1%FDR'!$A$2:$A$297,0),"No Match")</f>
        <v>No Match</v>
      </c>
      <c r="F576" t="str">
        <f>IFERROR(MATCH(C576,'NCPF8814_MF_Extraction_1%FDR'!$A$2:$A$249,0),"No Match")</f>
        <v>No Match</v>
      </c>
      <c r="G576" t="str">
        <f>VLOOKUP(C576,'NCPF8745_KH_Extraction_1%FDR'!$1:$1380,2,FALSE)</f>
        <v>Uncharacterized protein OS=Candida glabrata (strain ATCC 2001 / CBS 138 / JCM 3761 / NBRC 0622 / NRRL Y-65) GN=CAGL0J05786g PE=4 SV=1 - [Q6FP87_CANGA]</v>
      </c>
      <c r="H576" s="15">
        <f>VLOOKUP(C576,'NCPF8745_KH_Extraction_1%FDR'!$1:$1380,11,FALSE)</f>
        <v>70.865242814660107</v>
      </c>
      <c r="I576" t="e">
        <f>VLOOKUP(C576,'NCPF8745_MF_Extraction_1%FDR'!$1:$297,2,FALSE)</f>
        <v>#N/A</v>
      </c>
      <c r="J576" s="15" t="e">
        <f>VLOOKUP(C576,'NCPF8745_MF_Extraction_1%FDR'!$1:$297,11,FALSE)</f>
        <v>#N/A</v>
      </c>
      <c r="K576" t="e">
        <f>VLOOKUP(C576,'NCPF8814_MF_Extraction_1%FDR'!$1:$249,2,FALSE)</f>
        <v>#N/A</v>
      </c>
      <c r="L576" s="15" t="e">
        <f>VLOOKUP(C576,'NCPF8814_MF_Extraction_1%FDR'!$1:$249,11,FALSE)</f>
        <v>#N/A</v>
      </c>
    </row>
    <row r="577" spans="1:12">
      <c r="A577" s="13" t="s">
        <v>1398</v>
      </c>
      <c r="C577" s="13" t="s">
        <v>1398</v>
      </c>
      <c r="D577">
        <f>IFERROR(MATCH(C577,'NCPF8745_KH_Extraction_1%FDR'!$A$2:$A$1380,0),"No Match")</f>
        <v>1090</v>
      </c>
      <c r="E577" t="str">
        <f>IFERROR(MATCH(C577,'NCPF8745_MF_Extraction_1%FDR'!$A$2:$A$297,0),"No Match")</f>
        <v>No Match</v>
      </c>
      <c r="F577" t="str">
        <f>IFERROR(MATCH(C577,'NCPF8814_MF_Extraction_1%FDR'!$A$2:$A$249,0),"No Match")</f>
        <v>No Match</v>
      </c>
      <c r="G577" t="str">
        <f>VLOOKUP(C577,'NCPF8745_KH_Extraction_1%FDR'!$1:$1380,2,FALSE)</f>
        <v>Uncharacterized protein OS=Candida glabrata (strain ATCC 2001 / CBS 138 / JCM 3761 / NBRC 0622 / NRRL Y-65) GN=CAGL0J05764g PE=4 SV=1 - [Q6FP88_CANGA]</v>
      </c>
      <c r="H577" s="15">
        <f>VLOOKUP(C577,'NCPF8745_KH_Extraction_1%FDR'!$1:$1380,11,FALSE)</f>
        <v>13.02685468466</v>
      </c>
      <c r="I577" t="e">
        <f>VLOOKUP(C577,'NCPF8745_MF_Extraction_1%FDR'!$1:$297,2,FALSE)</f>
        <v>#N/A</v>
      </c>
      <c r="J577" s="15" t="e">
        <f>VLOOKUP(C577,'NCPF8745_MF_Extraction_1%FDR'!$1:$297,11,FALSE)</f>
        <v>#N/A</v>
      </c>
      <c r="K577" t="e">
        <f>VLOOKUP(C577,'NCPF8814_MF_Extraction_1%FDR'!$1:$249,2,FALSE)</f>
        <v>#N/A</v>
      </c>
      <c r="L577" s="15" t="e">
        <f>VLOOKUP(C577,'NCPF8814_MF_Extraction_1%FDR'!$1:$249,11,FALSE)</f>
        <v>#N/A</v>
      </c>
    </row>
    <row r="578" spans="1:12">
      <c r="A578" s="13" t="s">
        <v>1400</v>
      </c>
      <c r="C578" s="13" t="s">
        <v>1400</v>
      </c>
      <c r="D578">
        <f>IFERROR(MATCH(C578,'NCPF8745_KH_Extraction_1%FDR'!$A$2:$A$1380,0),"No Match")</f>
        <v>816</v>
      </c>
      <c r="E578" t="str">
        <f>IFERROR(MATCH(C578,'NCPF8745_MF_Extraction_1%FDR'!$A$2:$A$297,0),"No Match")</f>
        <v>No Match</v>
      </c>
      <c r="F578" t="str">
        <f>IFERROR(MATCH(C578,'NCPF8814_MF_Extraction_1%FDR'!$A$2:$A$249,0),"No Match")</f>
        <v>No Match</v>
      </c>
      <c r="G578" t="str">
        <f>VLOOKUP(C578,'NCPF8745_KH_Extraction_1%FDR'!$1:$1380,2,FALSE)</f>
        <v>Uncharacterized protein OS=Candida glabrata (strain ATCC 2001 / CBS 138 / JCM 3761 / NBRC 0622 / NRRL Y-65) GN=CAGL0J05566g PE=4 SV=1 - [Q6FP97_CANGA]</v>
      </c>
      <c r="H578" s="15">
        <f>VLOOKUP(C578,'NCPF8745_KH_Extraction_1%FDR'!$1:$1380,11,FALSE)</f>
        <v>92.027941554660003</v>
      </c>
      <c r="I578" t="e">
        <f>VLOOKUP(C578,'NCPF8745_MF_Extraction_1%FDR'!$1:$297,2,FALSE)</f>
        <v>#N/A</v>
      </c>
      <c r="J578" s="15" t="e">
        <f>VLOOKUP(C578,'NCPF8745_MF_Extraction_1%FDR'!$1:$297,11,FALSE)</f>
        <v>#N/A</v>
      </c>
      <c r="K578" t="e">
        <f>VLOOKUP(C578,'NCPF8814_MF_Extraction_1%FDR'!$1:$249,2,FALSE)</f>
        <v>#N/A</v>
      </c>
      <c r="L578" s="15" t="e">
        <f>VLOOKUP(C578,'NCPF8814_MF_Extraction_1%FDR'!$1:$249,11,FALSE)</f>
        <v>#N/A</v>
      </c>
    </row>
    <row r="579" spans="1:12">
      <c r="A579" s="13" t="s">
        <v>1401</v>
      </c>
      <c r="C579" s="13" t="s">
        <v>1401</v>
      </c>
      <c r="D579">
        <f>IFERROR(MATCH(C579,'NCPF8745_KH_Extraction_1%FDR'!$A$2:$A$1380,0),"No Match")</f>
        <v>587</v>
      </c>
      <c r="E579" t="str">
        <f>IFERROR(MATCH(C579,'NCPF8745_MF_Extraction_1%FDR'!$A$2:$A$297,0),"No Match")</f>
        <v>No Match</v>
      </c>
      <c r="F579" t="str">
        <f>IFERROR(MATCH(C579,'NCPF8814_MF_Extraction_1%FDR'!$A$2:$A$249,0),"No Match")</f>
        <v>No Match</v>
      </c>
      <c r="G579" t="str">
        <f>VLOOKUP(C579,'NCPF8745_KH_Extraction_1%FDR'!$1:$1380,2,FALSE)</f>
        <v>Actin cytoskeleton-regulatory complex protein END3 OS=Candida glabrata (strain ATCC 2001 / CBS 138 / JCM 3761 / NBRC 0622 / NRRL Y-65) GN=END3 PE=3 SV=1 - [END3_CANGA]</v>
      </c>
      <c r="H579" s="15">
        <f>VLOOKUP(C579,'NCPF8745_KH_Extraction_1%FDR'!$1:$1380,11,FALSE)</f>
        <v>39.859122214659997</v>
      </c>
      <c r="I579" t="e">
        <f>VLOOKUP(C579,'NCPF8745_MF_Extraction_1%FDR'!$1:$297,2,FALSE)</f>
        <v>#N/A</v>
      </c>
      <c r="J579" s="15" t="e">
        <f>VLOOKUP(C579,'NCPF8745_MF_Extraction_1%FDR'!$1:$297,11,FALSE)</f>
        <v>#N/A</v>
      </c>
      <c r="K579" t="e">
        <f>VLOOKUP(C579,'NCPF8814_MF_Extraction_1%FDR'!$1:$249,2,FALSE)</f>
        <v>#N/A</v>
      </c>
      <c r="L579" s="15" t="e">
        <f>VLOOKUP(C579,'NCPF8814_MF_Extraction_1%FDR'!$1:$249,11,FALSE)</f>
        <v>#N/A</v>
      </c>
    </row>
    <row r="580" spans="1:12">
      <c r="A580" s="13" t="s">
        <v>1403</v>
      </c>
      <c r="C580" s="13" t="s">
        <v>1403</v>
      </c>
      <c r="D580">
        <f>IFERROR(MATCH(C580,'NCPF8745_KH_Extraction_1%FDR'!$A$2:$A$1380,0),"No Match")</f>
        <v>157</v>
      </c>
      <c r="E580">
        <f>IFERROR(MATCH(C580,'NCPF8745_MF_Extraction_1%FDR'!$A$2:$A$297,0),"No Match")</f>
        <v>137</v>
      </c>
      <c r="F580">
        <f>IFERROR(MATCH(C580,'NCPF8814_MF_Extraction_1%FDR'!$A$2:$A$249,0),"No Match")</f>
        <v>154</v>
      </c>
      <c r="G580" t="str">
        <f>VLOOKUP(C580,'NCPF8745_KH_Extraction_1%FDR'!$1:$1380,2,FALSE)</f>
        <v>Uncharacterized protein OS=Candida glabrata (strain ATCC 2001 / CBS 138 / JCM 3761 / NBRC 0622 / NRRL Y-65) GN=CAGL0J05434g PE=4 SV=1 - [Q6FPA3_CANGA]</v>
      </c>
      <c r="H580" s="15">
        <f>VLOOKUP(C580,'NCPF8745_KH_Extraction_1%FDR'!$1:$1380,11,FALSE)</f>
        <v>23.262709044659999</v>
      </c>
      <c r="I580" t="str">
        <f>VLOOKUP(C580,'NCPF8745_MF_Extraction_1%FDR'!$1:$297,2,FALSE)</f>
        <v>Uncharacterized protein OS=Candida glabrata (strain ATCC 2001 / CBS 138 / JCM 3761 / NBRC 0622 / NRRL Y-65) GN=CAGL0J05434g PE=4 SV=1 - [Q6FPA3_CANGA]</v>
      </c>
      <c r="J580" s="15">
        <f>VLOOKUP(C580,'NCPF8745_MF_Extraction_1%FDR'!$1:$297,11,FALSE)</f>
        <v>23.262709044659999</v>
      </c>
      <c r="K580" t="str">
        <f>VLOOKUP(C580,'NCPF8814_MF_Extraction_1%FDR'!$1:$249,2,FALSE)</f>
        <v>Uncharacterized protein OS=Candida glabrata (strain ATCC 2001 / CBS 138 / JCM 3761 / NBRC 0622 / NRRL Y-65) GN=CAGL0J05434g PE=4 SV=1 - [Q6FPA3_CANGA]</v>
      </c>
      <c r="L580" s="15">
        <f>VLOOKUP(C580,'NCPF8814_MF_Extraction_1%FDR'!$1:$249,11,FALSE)</f>
        <v>23.262709044659999</v>
      </c>
    </row>
    <row r="581" spans="1:12">
      <c r="A581" s="13" t="s">
        <v>1404</v>
      </c>
      <c r="C581" s="13" t="s">
        <v>1404</v>
      </c>
      <c r="D581">
        <f>IFERROR(MATCH(C581,'NCPF8745_KH_Extraction_1%FDR'!$A$2:$A$1380,0),"No Match")</f>
        <v>1069</v>
      </c>
      <c r="E581" t="str">
        <f>IFERROR(MATCH(C581,'NCPF8745_MF_Extraction_1%FDR'!$A$2:$A$297,0),"No Match")</f>
        <v>No Match</v>
      </c>
      <c r="F581" t="str">
        <f>IFERROR(MATCH(C581,'NCPF8814_MF_Extraction_1%FDR'!$A$2:$A$249,0),"No Match")</f>
        <v>No Match</v>
      </c>
      <c r="G581" t="str">
        <f>VLOOKUP(C581,'NCPF8745_KH_Extraction_1%FDR'!$1:$1380,2,FALSE)</f>
        <v>Uncharacterized protein OS=Candida glabrata (strain ATCC 2001 / CBS 138 / JCM 3761 / NBRC 0622 / NRRL Y-65) GN=CAGL0J05346g PE=4 SV=1 - [Q6FPA7_CANGA]</v>
      </c>
      <c r="H581" s="15">
        <f>VLOOKUP(C581,'NCPF8745_KH_Extraction_1%FDR'!$1:$1380,11,FALSE)</f>
        <v>52.510517304660098</v>
      </c>
      <c r="I581" t="e">
        <f>VLOOKUP(C581,'NCPF8745_MF_Extraction_1%FDR'!$1:$297,2,FALSE)</f>
        <v>#N/A</v>
      </c>
      <c r="J581" s="15" t="e">
        <f>VLOOKUP(C581,'NCPF8745_MF_Extraction_1%FDR'!$1:$297,11,FALSE)</f>
        <v>#N/A</v>
      </c>
      <c r="K581" t="e">
        <f>VLOOKUP(C581,'NCPF8814_MF_Extraction_1%FDR'!$1:$249,2,FALSE)</f>
        <v>#N/A</v>
      </c>
      <c r="L581" s="15" t="e">
        <f>VLOOKUP(C581,'NCPF8814_MF_Extraction_1%FDR'!$1:$249,11,FALSE)</f>
        <v>#N/A</v>
      </c>
    </row>
    <row r="582" spans="1:12">
      <c r="A582" s="13" t="s">
        <v>1405</v>
      </c>
      <c r="C582" s="13" t="s">
        <v>1405</v>
      </c>
      <c r="D582">
        <f>IFERROR(MATCH(C582,'NCPF8745_KH_Extraction_1%FDR'!$A$2:$A$1380,0),"No Match")</f>
        <v>791</v>
      </c>
      <c r="E582" t="str">
        <f>IFERROR(MATCH(C582,'NCPF8745_MF_Extraction_1%FDR'!$A$2:$A$297,0),"No Match")</f>
        <v>No Match</v>
      </c>
      <c r="F582" t="str">
        <f>IFERROR(MATCH(C582,'NCPF8814_MF_Extraction_1%FDR'!$A$2:$A$249,0),"No Match")</f>
        <v>No Match</v>
      </c>
      <c r="G582" t="str">
        <f>VLOOKUP(C582,'NCPF8745_KH_Extraction_1%FDR'!$1:$1380,2,FALSE)</f>
        <v>S-formylglutathione hydrolase OS=Candida glabrata (strain ATCC 2001 / CBS 138 / JCM 3761 / NBRC 0622 / NRRL Y-65) GN=CAGL0J05324g PE=3 SV=1 - [Q6FPA8_CANGA]</v>
      </c>
      <c r="H582" s="15">
        <f>VLOOKUP(C582,'NCPF8745_KH_Extraction_1%FDR'!$1:$1380,11,FALSE)</f>
        <v>33.099241284660003</v>
      </c>
      <c r="I582" t="e">
        <f>VLOOKUP(C582,'NCPF8745_MF_Extraction_1%FDR'!$1:$297,2,FALSE)</f>
        <v>#N/A</v>
      </c>
      <c r="J582" s="15" t="e">
        <f>VLOOKUP(C582,'NCPF8745_MF_Extraction_1%FDR'!$1:$297,11,FALSE)</f>
        <v>#N/A</v>
      </c>
      <c r="K582" t="e">
        <f>VLOOKUP(C582,'NCPF8814_MF_Extraction_1%FDR'!$1:$249,2,FALSE)</f>
        <v>#N/A</v>
      </c>
      <c r="L582" s="15" t="e">
        <f>VLOOKUP(C582,'NCPF8814_MF_Extraction_1%FDR'!$1:$249,11,FALSE)</f>
        <v>#N/A</v>
      </c>
    </row>
    <row r="583" spans="1:12">
      <c r="A583" s="13" t="s">
        <v>1406</v>
      </c>
      <c r="C583" s="13" t="s">
        <v>1406</v>
      </c>
      <c r="D583">
        <f>IFERROR(MATCH(C583,'NCPF8745_KH_Extraction_1%FDR'!$A$2:$A$1380,0),"No Match")</f>
        <v>1325</v>
      </c>
      <c r="E583" t="str">
        <f>IFERROR(MATCH(C583,'NCPF8745_MF_Extraction_1%FDR'!$A$2:$A$297,0),"No Match")</f>
        <v>No Match</v>
      </c>
      <c r="F583" t="str">
        <f>IFERROR(MATCH(C583,'NCPF8814_MF_Extraction_1%FDR'!$A$2:$A$249,0),"No Match")</f>
        <v>No Match</v>
      </c>
      <c r="G583" t="str">
        <f>VLOOKUP(C583,'NCPF8745_KH_Extraction_1%FDR'!$1:$1380,2,FALSE)</f>
        <v>Uncharacterized protein OS=Candida glabrata (strain ATCC 2001 / CBS 138 / JCM 3761 / NBRC 0622 / NRRL Y-65) GN=CAGL0J05302g PE=4 SV=1 - [Q6FPA9_CANGA]</v>
      </c>
      <c r="H583" s="15">
        <f>VLOOKUP(C583,'NCPF8745_KH_Extraction_1%FDR'!$1:$1380,11,FALSE)</f>
        <v>35.135394814660003</v>
      </c>
      <c r="I583" t="e">
        <f>VLOOKUP(C583,'NCPF8745_MF_Extraction_1%FDR'!$1:$297,2,FALSE)</f>
        <v>#N/A</v>
      </c>
      <c r="J583" s="15" t="e">
        <f>VLOOKUP(C583,'NCPF8745_MF_Extraction_1%FDR'!$1:$297,11,FALSE)</f>
        <v>#N/A</v>
      </c>
      <c r="K583" t="e">
        <f>VLOOKUP(C583,'NCPF8814_MF_Extraction_1%FDR'!$1:$249,2,FALSE)</f>
        <v>#N/A</v>
      </c>
      <c r="L583" s="15" t="e">
        <f>VLOOKUP(C583,'NCPF8814_MF_Extraction_1%FDR'!$1:$249,11,FALSE)</f>
        <v>#N/A</v>
      </c>
    </row>
    <row r="584" spans="1:12">
      <c r="A584" s="13" t="s">
        <v>1407</v>
      </c>
      <c r="C584" s="13" t="s">
        <v>1407</v>
      </c>
      <c r="D584">
        <f>IFERROR(MATCH(C584,'NCPF8745_KH_Extraction_1%FDR'!$A$2:$A$1380,0),"No Match")</f>
        <v>1012</v>
      </c>
      <c r="E584" t="str">
        <f>IFERROR(MATCH(C584,'NCPF8745_MF_Extraction_1%FDR'!$A$2:$A$297,0),"No Match")</f>
        <v>No Match</v>
      </c>
      <c r="F584" t="str">
        <f>IFERROR(MATCH(C584,'NCPF8814_MF_Extraction_1%FDR'!$A$2:$A$249,0),"No Match")</f>
        <v>No Match</v>
      </c>
      <c r="G584" t="str">
        <f>VLOOKUP(C584,'NCPF8745_KH_Extraction_1%FDR'!$1:$1380,2,FALSE)</f>
        <v>Uncharacterized protein OS=Candida glabrata (strain ATCC 2001 / CBS 138 / JCM 3761 / NBRC 0622 / NRRL Y-65) GN=CAGL0J05280g PE=4 SV=1 - [Q6FPB0_CANGA]</v>
      </c>
      <c r="H584" s="15">
        <f>VLOOKUP(C584,'NCPF8745_KH_Extraction_1%FDR'!$1:$1380,11,FALSE)</f>
        <v>33.37712318466</v>
      </c>
      <c r="I584" t="e">
        <f>VLOOKUP(C584,'NCPF8745_MF_Extraction_1%FDR'!$1:$297,2,FALSE)</f>
        <v>#N/A</v>
      </c>
      <c r="J584" s="15" t="e">
        <f>VLOOKUP(C584,'NCPF8745_MF_Extraction_1%FDR'!$1:$297,11,FALSE)</f>
        <v>#N/A</v>
      </c>
      <c r="K584" t="e">
        <f>VLOOKUP(C584,'NCPF8814_MF_Extraction_1%FDR'!$1:$249,2,FALSE)</f>
        <v>#N/A</v>
      </c>
      <c r="L584" s="15" t="e">
        <f>VLOOKUP(C584,'NCPF8814_MF_Extraction_1%FDR'!$1:$249,11,FALSE)</f>
        <v>#N/A</v>
      </c>
    </row>
    <row r="585" spans="1:12">
      <c r="A585" s="13" t="s">
        <v>1409</v>
      </c>
      <c r="C585" s="13" t="s">
        <v>1409</v>
      </c>
      <c r="D585">
        <f>IFERROR(MATCH(C585,'NCPF8745_KH_Extraction_1%FDR'!$A$2:$A$1380,0),"No Match")</f>
        <v>598</v>
      </c>
      <c r="E585" t="str">
        <f>IFERROR(MATCH(C585,'NCPF8745_MF_Extraction_1%FDR'!$A$2:$A$297,0),"No Match")</f>
        <v>No Match</v>
      </c>
      <c r="F585" t="str">
        <f>IFERROR(MATCH(C585,'NCPF8814_MF_Extraction_1%FDR'!$A$2:$A$249,0),"No Match")</f>
        <v>No Match</v>
      </c>
      <c r="G585" t="str">
        <f>VLOOKUP(C585,'NCPF8745_KH_Extraction_1%FDR'!$1:$1380,2,FALSE)</f>
        <v>Uncharacterized protein OS=Candida glabrata (strain ATCC 2001 / CBS 138 / JCM 3761 / NBRC 0622 / NRRL Y-65) GN=BNA3 PE=4 SV=1 - [Q6FPB5_CANGA]</v>
      </c>
      <c r="H585" s="15">
        <f>VLOOKUP(C585,'NCPF8745_KH_Extraction_1%FDR'!$1:$1380,11,FALSE)</f>
        <v>49.266315234659999</v>
      </c>
      <c r="I585" t="e">
        <f>VLOOKUP(C585,'NCPF8745_MF_Extraction_1%FDR'!$1:$297,2,FALSE)</f>
        <v>#N/A</v>
      </c>
      <c r="J585" s="15" t="e">
        <f>VLOOKUP(C585,'NCPF8745_MF_Extraction_1%FDR'!$1:$297,11,FALSE)</f>
        <v>#N/A</v>
      </c>
      <c r="K585" t="e">
        <f>VLOOKUP(C585,'NCPF8814_MF_Extraction_1%FDR'!$1:$249,2,FALSE)</f>
        <v>#N/A</v>
      </c>
      <c r="L585" s="15" t="e">
        <f>VLOOKUP(C585,'NCPF8814_MF_Extraction_1%FDR'!$1:$249,11,FALSE)</f>
        <v>#N/A</v>
      </c>
    </row>
    <row r="586" spans="1:12">
      <c r="A586" s="13" t="s">
        <v>1412</v>
      </c>
      <c r="C586" s="13" t="s">
        <v>1412</v>
      </c>
      <c r="D586">
        <f>IFERROR(MATCH(C586,'NCPF8745_KH_Extraction_1%FDR'!$A$2:$A$1380,0),"No Match")</f>
        <v>779</v>
      </c>
      <c r="E586" t="str">
        <f>IFERROR(MATCH(C586,'NCPF8745_MF_Extraction_1%FDR'!$A$2:$A$297,0),"No Match")</f>
        <v>No Match</v>
      </c>
      <c r="F586" t="str">
        <f>IFERROR(MATCH(C586,'NCPF8814_MF_Extraction_1%FDR'!$A$2:$A$249,0),"No Match")</f>
        <v>No Match</v>
      </c>
      <c r="G586" t="str">
        <f>VLOOKUP(C586,'NCPF8745_KH_Extraction_1%FDR'!$1:$1380,2,FALSE)</f>
        <v>Uncharacterized protein OS=Candida glabrata (strain ATCC 2001 / CBS 138 / JCM 3761 / NBRC 0622 / NRRL Y-65) GN=CAGL0J04928g PE=4 SV=1 - [Q6FPC4_CANGA]</v>
      </c>
      <c r="H586" s="15">
        <f>VLOOKUP(C586,'NCPF8745_KH_Extraction_1%FDR'!$1:$1380,11,FALSE)</f>
        <v>120.71325746466</v>
      </c>
      <c r="I586" t="e">
        <f>VLOOKUP(C586,'NCPF8745_MF_Extraction_1%FDR'!$1:$297,2,FALSE)</f>
        <v>#N/A</v>
      </c>
      <c r="J586" s="15" t="e">
        <f>VLOOKUP(C586,'NCPF8745_MF_Extraction_1%FDR'!$1:$297,11,FALSE)</f>
        <v>#N/A</v>
      </c>
      <c r="K586" t="e">
        <f>VLOOKUP(C586,'NCPF8814_MF_Extraction_1%FDR'!$1:$249,2,FALSE)</f>
        <v>#N/A</v>
      </c>
      <c r="L586" s="15" t="e">
        <f>VLOOKUP(C586,'NCPF8814_MF_Extraction_1%FDR'!$1:$249,11,FALSE)</f>
        <v>#N/A</v>
      </c>
    </row>
    <row r="587" spans="1:12">
      <c r="A587" s="13" t="s">
        <v>1414</v>
      </c>
      <c r="C587" s="13" t="s">
        <v>1414</v>
      </c>
      <c r="D587">
        <f>IFERROR(MATCH(C587,'NCPF8745_KH_Extraction_1%FDR'!$A$2:$A$1380,0),"No Match")</f>
        <v>1068</v>
      </c>
      <c r="E587" t="str">
        <f>IFERROR(MATCH(C587,'NCPF8745_MF_Extraction_1%FDR'!$A$2:$A$297,0),"No Match")</f>
        <v>No Match</v>
      </c>
      <c r="F587" t="str">
        <f>IFERROR(MATCH(C587,'NCPF8814_MF_Extraction_1%FDR'!$A$2:$A$249,0),"No Match")</f>
        <v>No Match</v>
      </c>
      <c r="G587" t="str">
        <f>VLOOKUP(C587,'NCPF8745_KH_Extraction_1%FDR'!$1:$1380,2,FALSE)</f>
        <v>Coronin OS=Candida glabrata (strain ATCC 2001 / CBS 138 / JCM 3761 / NBRC 0622 / NRRL Y-65) GN=CRN1 PE=3 SV=1 - [Q6FPC9_CANGA]</v>
      </c>
      <c r="H587" s="15">
        <f>VLOOKUP(C587,'NCPF8745_KH_Extraction_1%FDR'!$1:$1380,11,FALSE)</f>
        <v>72.828924454660196</v>
      </c>
      <c r="I587" t="e">
        <f>VLOOKUP(C587,'NCPF8745_MF_Extraction_1%FDR'!$1:$297,2,FALSE)</f>
        <v>#N/A</v>
      </c>
      <c r="J587" s="15" t="e">
        <f>VLOOKUP(C587,'NCPF8745_MF_Extraction_1%FDR'!$1:$297,11,FALSE)</f>
        <v>#N/A</v>
      </c>
      <c r="K587" t="e">
        <f>VLOOKUP(C587,'NCPF8814_MF_Extraction_1%FDR'!$1:$249,2,FALSE)</f>
        <v>#N/A</v>
      </c>
      <c r="L587" s="15" t="e">
        <f>VLOOKUP(C587,'NCPF8814_MF_Extraction_1%FDR'!$1:$249,11,FALSE)</f>
        <v>#N/A</v>
      </c>
    </row>
    <row r="588" spans="1:12">
      <c r="A588" s="13" t="s">
        <v>1417</v>
      </c>
      <c r="C588" s="13" t="s">
        <v>1417</v>
      </c>
      <c r="D588">
        <f>IFERROR(MATCH(C588,'NCPF8745_KH_Extraction_1%FDR'!$A$2:$A$1380,0),"No Match")</f>
        <v>1118</v>
      </c>
      <c r="E588" t="str">
        <f>IFERROR(MATCH(C588,'NCPF8745_MF_Extraction_1%FDR'!$A$2:$A$297,0),"No Match")</f>
        <v>No Match</v>
      </c>
      <c r="F588" t="str">
        <f>IFERROR(MATCH(C588,'NCPF8814_MF_Extraction_1%FDR'!$A$2:$A$249,0),"No Match")</f>
        <v>No Match</v>
      </c>
      <c r="G588" t="str">
        <f>VLOOKUP(C588,'NCPF8745_KH_Extraction_1%FDR'!$1:$1380,2,FALSE)</f>
        <v>Uncharacterized protein OS=Candida glabrata (strain ATCC 2001 / CBS 138 / JCM 3761 / NBRC 0622 / NRRL Y-65) GN=CAGL0J04620g PE=4 SV=1 - [Q6FPD7_CANGA]</v>
      </c>
      <c r="H588" s="15">
        <f>VLOOKUP(C588,'NCPF8745_KH_Extraction_1%FDR'!$1:$1380,11,FALSE)</f>
        <v>17.235543384660001</v>
      </c>
      <c r="I588" t="e">
        <f>VLOOKUP(C588,'NCPF8745_MF_Extraction_1%FDR'!$1:$297,2,FALSE)</f>
        <v>#N/A</v>
      </c>
      <c r="J588" s="15" t="e">
        <f>VLOOKUP(C588,'NCPF8745_MF_Extraction_1%FDR'!$1:$297,11,FALSE)</f>
        <v>#N/A</v>
      </c>
      <c r="K588" t="e">
        <f>VLOOKUP(C588,'NCPF8814_MF_Extraction_1%FDR'!$1:$249,2,FALSE)</f>
        <v>#N/A</v>
      </c>
      <c r="L588" s="15" t="e">
        <f>VLOOKUP(C588,'NCPF8814_MF_Extraction_1%FDR'!$1:$249,11,FALSE)</f>
        <v>#N/A</v>
      </c>
    </row>
    <row r="589" spans="1:12">
      <c r="A589" s="13" t="s">
        <v>1418</v>
      </c>
      <c r="C589" s="13" t="s">
        <v>1418</v>
      </c>
      <c r="D589">
        <f>IFERROR(MATCH(C589,'NCPF8745_KH_Extraction_1%FDR'!$A$2:$A$1380,0),"No Match")</f>
        <v>1352</v>
      </c>
      <c r="E589" t="str">
        <f>IFERROR(MATCH(C589,'NCPF8745_MF_Extraction_1%FDR'!$A$2:$A$297,0),"No Match")</f>
        <v>No Match</v>
      </c>
      <c r="F589" t="str">
        <f>IFERROR(MATCH(C589,'NCPF8814_MF_Extraction_1%FDR'!$A$2:$A$249,0),"No Match")</f>
        <v>No Match</v>
      </c>
      <c r="G589" t="str">
        <f>VLOOKUP(C589,'NCPF8745_KH_Extraction_1%FDR'!$1:$1380,2,FALSE)</f>
        <v>Aspartate aminotransferase OS=Candida glabrata (strain ATCC 2001 / CBS 138 / JCM 3761 / NBRC 0622 / NRRL Y-65) GN=CAGL0J04554g PE=4 SV=1 - [Q6FPE0_CANGA]</v>
      </c>
      <c r="H589" s="15">
        <f>VLOOKUP(C589,'NCPF8745_KH_Extraction_1%FDR'!$1:$1380,11,FALSE)</f>
        <v>46.9939571346601</v>
      </c>
      <c r="I589" t="e">
        <f>VLOOKUP(C589,'NCPF8745_MF_Extraction_1%FDR'!$1:$297,2,FALSE)</f>
        <v>#N/A</v>
      </c>
      <c r="J589" s="15" t="e">
        <f>VLOOKUP(C589,'NCPF8745_MF_Extraction_1%FDR'!$1:$297,11,FALSE)</f>
        <v>#N/A</v>
      </c>
      <c r="K589" t="e">
        <f>VLOOKUP(C589,'NCPF8814_MF_Extraction_1%FDR'!$1:$249,2,FALSE)</f>
        <v>#N/A</v>
      </c>
      <c r="L589" s="15" t="e">
        <f>VLOOKUP(C589,'NCPF8814_MF_Extraction_1%FDR'!$1:$249,11,FALSE)</f>
        <v>#N/A</v>
      </c>
    </row>
    <row r="590" spans="1:12">
      <c r="A590" s="13" t="s">
        <v>1419</v>
      </c>
      <c r="C590" s="13" t="s">
        <v>1419</v>
      </c>
      <c r="D590">
        <f>IFERROR(MATCH(C590,'NCPF8745_KH_Extraction_1%FDR'!$A$2:$A$1380,0),"No Match")</f>
        <v>868</v>
      </c>
      <c r="E590" t="str">
        <f>IFERROR(MATCH(C590,'NCPF8745_MF_Extraction_1%FDR'!$A$2:$A$297,0),"No Match")</f>
        <v>No Match</v>
      </c>
      <c r="F590" t="str">
        <f>IFERROR(MATCH(C590,'NCPF8814_MF_Extraction_1%FDR'!$A$2:$A$249,0),"No Match")</f>
        <v>No Match</v>
      </c>
      <c r="G590" t="str">
        <f>VLOOKUP(C590,'NCPF8745_KH_Extraction_1%FDR'!$1:$1380,2,FALSE)</f>
        <v>Uncharacterized protein OS=Candida glabrata (strain ATCC 2001 / CBS 138 / JCM 3761 / NBRC 0622 / NRRL Y-65) GN=CAGL0J04510g PE=4 SV=1 - [Q6FPE2_CANGA]</v>
      </c>
      <c r="H590" s="15">
        <f>VLOOKUP(C590,'NCPF8745_KH_Extraction_1%FDR'!$1:$1380,11,FALSE)</f>
        <v>42.330643414660003</v>
      </c>
      <c r="I590" t="e">
        <f>VLOOKUP(C590,'NCPF8745_MF_Extraction_1%FDR'!$1:$297,2,FALSE)</f>
        <v>#N/A</v>
      </c>
      <c r="J590" s="15" t="e">
        <f>VLOOKUP(C590,'NCPF8745_MF_Extraction_1%FDR'!$1:$297,11,FALSE)</f>
        <v>#N/A</v>
      </c>
      <c r="K590" t="e">
        <f>VLOOKUP(C590,'NCPF8814_MF_Extraction_1%FDR'!$1:$249,2,FALSE)</f>
        <v>#N/A</v>
      </c>
      <c r="L590" s="15" t="e">
        <f>VLOOKUP(C590,'NCPF8814_MF_Extraction_1%FDR'!$1:$249,11,FALSE)</f>
        <v>#N/A</v>
      </c>
    </row>
    <row r="591" spans="1:12">
      <c r="A591" s="13" t="s">
        <v>1420</v>
      </c>
      <c r="C591" s="13" t="s">
        <v>1420</v>
      </c>
      <c r="D591">
        <f>IFERROR(MATCH(C591,'NCPF8745_KH_Extraction_1%FDR'!$A$2:$A$1380,0),"No Match")</f>
        <v>1219</v>
      </c>
      <c r="E591" t="str">
        <f>IFERROR(MATCH(C591,'NCPF8745_MF_Extraction_1%FDR'!$A$2:$A$297,0),"No Match")</f>
        <v>No Match</v>
      </c>
      <c r="F591" t="str">
        <f>IFERROR(MATCH(C591,'NCPF8814_MF_Extraction_1%FDR'!$A$2:$A$249,0),"No Match")</f>
        <v>No Match</v>
      </c>
      <c r="G591" t="str">
        <f>VLOOKUP(C591,'NCPF8745_KH_Extraction_1%FDR'!$1:$1380,2,FALSE)</f>
        <v>DNA helicase OS=Candida glabrata (strain ATCC 2001 / CBS 138 / JCM 3761 / NBRC 0622 / NRRL Y-65) GN=CAGL0J04444g PE=3 SV=1 - [Q6FPE5_CANGA]</v>
      </c>
      <c r="H591" s="15">
        <f>VLOOKUP(C591,'NCPF8745_KH_Extraction_1%FDR'!$1:$1380,11,FALSE)</f>
        <v>99.507979874660094</v>
      </c>
      <c r="I591" t="e">
        <f>VLOOKUP(C591,'NCPF8745_MF_Extraction_1%FDR'!$1:$297,2,FALSE)</f>
        <v>#N/A</v>
      </c>
      <c r="J591" s="15" t="e">
        <f>VLOOKUP(C591,'NCPF8745_MF_Extraction_1%FDR'!$1:$297,11,FALSE)</f>
        <v>#N/A</v>
      </c>
      <c r="K591" t="e">
        <f>VLOOKUP(C591,'NCPF8814_MF_Extraction_1%FDR'!$1:$249,2,FALSE)</f>
        <v>#N/A</v>
      </c>
      <c r="L591" s="15" t="e">
        <f>VLOOKUP(C591,'NCPF8814_MF_Extraction_1%FDR'!$1:$249,11,FALSE)</f>
        <v>#N/A</v>
      </c>
    </row>
    <row r="592" spans="1:12">
      <c r="A592" s="13" t="s">
        <v>1422</v>
      </c>
      <c r="C592" s="13" t="s">
        <v>1422</v>
      </c>
      <c r="D592">
        <f>IFERROR(MATCH(C592,'NCPF8745_KH_Extraction_1%FDR'!$A$2:$A$1380,0),"No Match")</f>
        <v>1009</v>
      </c>
      <c r="E592" t="str">
        <f>IFERROR(MATCH(C592,'NCPF8745_MF_Extraction_1%FDR'!$A$2:$A$297,0),"No Match")</f>
        <v>No Match</v>
      </c>
      <c r="F592" t="str">
        <f>IFERROR(MATCH(C592,'NCPF8814_MF_Extraction_1%FDR'!$A$2:$A$249,0),"No Match")</f>
        <v>No Match</v>
      </c>
      <c r="G592" t="str">
        <f>VLOOKUP(C592,'NCPF8745_KH_Extraction_1%FDR'!$1:$1380,2,FALSE)</f>
        <v>Vacuolar protein sorting/targeting protein 10 OS=Candida glabrata (strain ATCC 2001 / CBS 138 / JCM 3761 / NBRC 0622 / NRRL Y-65) GN=VPS10 PE=3 SV=1 - [VPS10_CANGA]</v>
      </c>
      <c r="H592" s="15">
        <f>VLOOKUP(C592,'NCPF8745_KH_Extraction_1%FDR'!$1:$1380,11,FALSE)</f>
        <v>170.34509905466001</v>
      </c>
      <c r="I592" t="e">
        <f>VLOOKUP(C592,'NCPF8745_MF_Extraction_1%FDR'!$1:$297,2,FALSE)</f>
        <v>#N/A</v>
      </c>
      <c r="J592" s="15" t="e">
        <f>VLOOKUP(C592,'NCPF8745_MF_Extraction_1%FDR'!$1:$297,11,FALSE)</f>
        <v>#N/A</v>
      </c>
      <c r="K592" t="e">
        <f>VLOOKUP(C592,'NCPF8814_MF_Extraction_1%FDR'!$1:$249,2,FALSE)</f>
        <v>#N/A</v>
      </c>
      <c r="L592" s="15" t="e">
        <f>VLOOKUP(C592,'NCPF8814_MF_Extraction_1%FDR'!$1:$249,11,FALSE)</f>
        <v>#N/A</v>
      </c>
    </row>
    <row r="593" spans="1:12">
      <c r="A593" s="13" t="s">
        <v>1423</v>
      </c>
      <c r="C593" s="13" t="s">
        <v>1423</v>
      </c>
      <c r="D593">
        <f>IFERROR(MATCH(C593,'NCPF8745_KH_Extraction_1%FDR'!$A$2:$A$1380,0),"No Match")</f>
        <v>267</v>
      </c>
      <c r="E593" t="str">
        <f>IFERROR(MATCH(C593,'NCPF8745_MF_Extraction_1%FDR'!$A$2:$A$297,0),"No Match")</f>
        <v>No Match</v>
      </c>
      <c r="F593" t="str">
        <f>IFERROR(MATCH(C593,'NCPF8814_MF_Extraction_1%FDR'!$A$2:$A$249,0),"No Match")</f>
        <v>No Match</v>
      </c>
      <c r="G593" t="str">
        <f>VLOOKUP(C593,'NCPF8745_KH_Extraction_1%FDR'!$1:$1380,2,FALSE)</f>
        <v>Acetyl-CoA hydrolase OS=Candida glabrata (strain ATCC 2001 / CBS 138 / JCM 3761 / NBRC 0622 / NRRL Y-65) GN=ACH1 PE=3 SV=1 - [ACH1_CANGA]</v>
      </c>
      <c r="H593" s="15">
        <f>VLOOKUP(C593,'NCPF8745_KH_Extraction_1%FDR'!$1:$1380,11,FALSE)</f>
        <v>58.540979004660002</v>
      </c>
      <c r="I593" t="e">
        <f>VLOOKUP(C593,'NCPF8745_MF_Extraction_1%FDR'!$1:$297,2,FALSE)</f>
        <v>#N/A</v>
      </c>
      <c r="J593" s="15" t="e">
        <f>VLOOKUP(C593,'NCPF8745_MF_Extraction_1%FDR'!$1:$297,11,FALSE)</f>
        <v>#N/A</v>
      </c>
      <c r="K593" t="e">
        <f>VLOOKUP(C593,'NCPF8814_MF_Extraction_1%FDR'!$1:$249,2,FALSE)</f>
        <v>#N/A</v>
      </c>
      <c r="L593" s="15" t="e">
        <f>VLOOKUP(C593,'NCPF8814_MF_Extraction_1%FDR'!$1:$249,11,FALSE)</f>
        <v>#N/A</v>
      </c>
    </row>
    <row r="594" spans="1:12">
      <c r="A594" s="13" t="s">
        <v>1424</v>
      </c>
      <c r="C594" s="13" t="s">
        <v>1424</v>
      </c>
      <c r="D594">
        <f>IFERROR(MATCH(C594,'NCPF8745_KH_Extraction_1%FDR'!$A$2:$A$1380,0),"No Match")</f>
        <v>143</v>
      </c>
      <c r="E594">
        <f>IFERROR(MATCH(C594,'NCPF8745_MF_Extraction_1%FDR'!$A$2:$A$297,0),"No Match")</f>
        <v>2</v>
      </c>
      <c r="F594">
        <f>IFERROR(MATCH(C594,'NCPF8814_MF_Extraction_1%FDR'!$A$2:$A$249,0),"No Match")</f>
        <v>1</v>
      </c>
      <c r="G594" t="str">
        <f>VLOOKUP(C594,'NCPF8745_KH_Extraction_1%FDR'!$1:$1380,2,FALSE)</f>
        <v>Uncharacterized protein OS=Candida glabrata (strain ATCC 2001 / CBS 138 / JCM 3761 / NBRC 0622 / NRRL Y-65) GN=HSP12 PE=4 SV=1 - [Q6FPF6_CANGA]</v>
      </c>
      <c r="H594" s="15">
        <f>VLOOKUP(C594,'NCPF8745_KH_Extraction_1%FDR'!$1:$1380,11,FALSE)</f>
        <v>11.17325065466</v>
      </c>
      <c r="I594" t="str">
        <f>VLOOKUP(C594,'NCPF8745_MF_Extraction_1%FDR'!$1:$297,2,FALSE)</f>
        <v>Uncharacterized protein OS=Candida glabrata (strain ATCC 2001 / CBS 138 / JCM 3761 / NBRC 0622 / NRRL Y-65) GN=HSP12 PE=4 SV=1 - [Q6FPF6_CANGA]</v>
      </c>
      <c r="J594" s="15">
        <f>VLOOKUP(C594,'NCPF8745_MF_Extraction_1%FDR'!$1:$297,11,FALSE)</f>
        <v>11.17325065466</v>
      </c>
      <c r="K594" t="str">
        <f>VLOOKUP(C594,'NCPF8814_MF_Extraction_1%FDR'!$1:$249,2,FALSE)</f>
        <v>Uncharacterized protein OS=Candida glabrata (strain ATCC 2001 / CBS 138 / JCM 3761 / NBRC 0622 / NRRL Y-65) GN=HSP12 PE=4 SV=1 - [Q6FPF6_CANGA]</v>
      </c>
      <c r="L594" s="15">
        <f>VLOOKUP(C594,'NCPF8814_MF_Extraction_1%FDR'!$1:$249,11,FALSE)</f>
        <v>11.17325065466</v>
      </c>
    </row>
    <row r="595" spans="1:12">
      <c r="A595" s="13" t="s">
        <v>1426</v>
      </c>
      <c r="C595" s="13" t="s">
        <v>1426</v>
      </c>
      <c r="D595">
        <f>IFERROR(MATCH(C595,'NCPF8745_KH_Extraction_1%FDR'!$A$2:$A$1380,0),"No Match")</f>
        <v>1180</v>
      </c>
      <c r="E595" t="str">
        <f>IFERROR(MATCH(C595,'NCPF8745_MF_Extraction_1%FDR'!$A$2:$A$297,0),"No Match")</f>
        <v>No Match</v>
      </c>
      <c r="F595" t="str">
        <f>IFERROR(MATCH(C595,'NCPF8814_MF_Extraction_1%FDR'!$A$2:$A$249,0),"No Match")</f>
        <v>No Match</v>
      </c>
      <c r="G595" t="str">
        <f>VLOOKUP(C595,'NCPF8745_KH_Extraction_1%FDR'!$1:$1380,2,FALSE)</f>
        <v>Uncharacterized protein OS=Candida glabrata (strain ATCC 2001 / CBS 138 / JCM 3761 / NBRC 0622 / NRRL Y-65) GN=RCN2 PE=4 SV=1 - [Q6FPF8_CANGA]</v>
      </c>
      <c r="H595" s="15">
        <f>VLOOKUP(C595,'NCPF8745_KH_Extraction_1%FDR'!$1:$1380,11,FALSE)</f>
        <v>25.747065384660001</v>
      </c>
      <c r="I595" t="e">
        <f>VLOOKUP(C595,'NCPF8745_MF_Extraction_1%FDR'!$1:$297,2,FALSE)</f>
        <v>#N/A</v>
      </c>
      <c r="J595" s="15" t="e">
        <f>VLOOKUP(C595,'NCPF8745_MF_Extraction_1%FDR'!$1:$297,11,FALSE)</f>
        <v>#N/A</v>
      </c>
      <c r="K595" t="e">
        <f>VLOOKUP(C595,'NCPF8814_MF_Extraction_1%FDR'!$1:$249,2,FALSE)</f>
        <v>#N/A</v>
      </c>
      <c r="L595" s="15" t="e">
        <f>VLOOKUP(C595,'NCPF8814_MF_Extraction_1%FDR'!$1:$249,11,FALSE)</f>
        <v>#N/A</v>
      </c>
    </row>
    <row r="596" spans="1:12">
      <c r="A596" s="13" t="s">
        <v>1430</v>
      </c>
      <c r="C596" s="13" t="s">
        <v>1430</v>
      </c>
      <c r="D596">
        <f>IFERROR(MATCH(C596,'NCPF8745_KH_Extraction_1%FDR'!$A$2:$A$1380,0),"No Match")</f>
        <v>518</v>
      </c>
      <c r="E596" t="str">
        <f>IFERROR(MATCH(C596,'NCPF8745_MF_Extraction_1%FDR'!$A$2:$A$297,0),"No Match")</f>
        <v>No Match</v>
      </c>
      <c r="F596" t="str">
        <f>IFERROR(MATCH(C596,'NCPF8814_MF_Extraction_1%FDR'!$A$2:$A$249,0),"No Match")</f>
        <v>No Match</v>
      </c>
      <c r="G596" t="str">
        <f>VLOOKUP(C596,'NCPF8745_KH_Extraction_1%FDR'!$1:$1380,2,FALSE)</f>
        <v>Uncharacterized protein OS=Candida glabrata (strain ATCC 2001 / CBS 138 / JCM 3761 / NBRC 0622 / NRRL Y-65) GN=CAGL0J03960g PE=4 SV=1 - [Q6FPG7_CANGA]</v>
      </c>
      <c r="H596" s="15">
        <f>VLOOKUP(C596,'NCPF8745_KH_Extraction_1%FDR'!$1:$1380,11,FALSE)</f>
        <v>48.789738524660102</v>
      </c>
      <c r="I596" t="e">
        <f>VLOOKUP(C596,'NCPF8745_MF_Extraction_1%FDR'!$1:$297,2,FALSE)</f>
        <v>#N/A</v>
      </c>
      <c r="J596" s="15" t="e">
        <f>VLOOKUP(C596,'NCPF8745_MF_Extraction_1%FDR'!$1:$297,11,FALSE)</f>
        <v>#N/A</v>
      </c>
      <c r="K596" t="e">
        <f>VLOOKUP(C596,'NCPF8814_MF_Extraction_1%FDR'!$1:$249,2,FALSE)</f>
        <v>#N/A</v>
      </c>
      <c r="L596" s="15" t="e">
        <f>VLOOKUP(C596,'NCPF8814_MF_Extraction_1%FDR'!$1:$249,11,FALSE)</f>
        <v>#N/A</v>
      </c>
    </row>
    <row r="597" spans="1:12">
      <c r="A597" s="13" t="s">
        <v>1433</v>
      </c>
      <c r="C597" s="13" t="s">
        <v>1433</v>
      </c>
      <c r="D597">
        <f>IFERROR(MATCH(C597,'NCPF8745_KH_Extraction_1%FDR'!$A$2:$A$1380,0),"No Match")</f>
        <v>679</v>
      </c>
      <c r="E597">
        <f>IFERROR(MATCH(C597,'NCPF8745_MF_Extraction_1%FDR'!$A$2:$A$297,0),"No Match")</f>
        <v>94</v>
      </c>
      <c r="F597">
        <f>IFERROR(MATCH(C597,'NCPF8814_MF_Extraction_1%FDR'!$A$2:$A$249,0),"No Match")</f>
        <v>108</v>
      </c>
      <c r="G597" t="str">
        <f>VLOOKUP(C597,'NCPF8745_KH_Extraction_1%FDR'!$1:$1380,2,FALSE)</f>
        <v>GrpE protein homolog, mitochondrial OS=Candida glabrata (strain ATCC 2001 / CBS 138 / JCM 3761 / NBRC 0622 / NRRL Y-65) GN=mge1 PE=3 SV=1 - [GRPE_CANGA]</v>
      </c>
      <c r="H597" s="15">
        <f>VLOOKUP(C597,'NCPF8745_KH_Extraction_1%FDR'!$1:$1380,11,FALSE)</f>
        <v>26.282675044659999</v>
      </c>
      <c r="I597" t="str">
        <f>VLOOKUP(C597,'NCPF8745_MF_Extraction_1%FDR'!$1:$297,2,FALSE)</f>
        <v>GrpE protein homolog, mitochondrial OS=Candida glabrata (strain ATCC 2001 / CBS 138 / JCM 3761 / NBRC 0622 / NRRL Y-65) GN=mge1 PE=3 SV=1 - [GRPE_CANGA]</v>
      </c>
      <c r="J597" s="15">
        <f>VLOOKUP(C597,'NCPF8745_MF_Extraction_1%FDR'!$1:$297,11,FALSE)</f>
        <v>26.282675044659999</v>
      </c>
      <c r="K597" t="str">
        <f>VLOOKUP(C597,'NCPF8814_MF_Extraction_1%FDR'!$1:$249,2,FALSE)</f>
        <v>GrpE protein homolog, mitochondrial OS=Candida glabrata (strain ATCC 2001 / CBS 138 / JCM 3761 / NBRC 0622 / NRRL Y-65) GN=mge1 PE=3 SV=1 - [GRPE_CANGA]</v>
      </c>
      <c r="L597" s="15">
        <f>VLOOKUP(C597,'NCPF8814_MF_Extraction_1%FDR'!$1:$249,11,FALSE)</f>
        <v>26.282675044659999</v>
      </c>
    </row>
    <row r="598" spans="1:12">
      <c r="A598" s="13" t="s">
        <v>1434</v>
      </c>
      <c r="C598" s="13" t="s">
        <v>1434</v>
      </c>
      <c r="D598">
        <f>IFERROR(MATCH(C598,'NCPF8745_KH_Extraction_1%FDR'!$A$2:$A$1380,0),"No Match")</f>
        <v>423</v>
      </c>
      <c r="E598" t="str">
        <f>IFERROR(MATCH(C598,'NCPF8745_MF_Extraction_1%FDR'!$A$2:$A$297,0),"No Match")</f>
        <v>No Match</v>
      </c>
      <c r="F598" t="str">
        <f>IFERROR(MATCH(C598,'NCPF8814_MF_Extraction_1%FDR'!$A$2:$A$249,0),"No Match")</f>
        <v>No Match</v>
      </c>
      <c r="G598" t="str">
        <f>VLOOKUP(C598,'NCPF8745_KH_Extraction_1%FDR'!$1:$1380,2,FALSE)</f>
        <v>Uncharacterized protein OS=Candida glabrata (strain ATCC 2001 / CBS 138 / JCM 3761 / NBRC 0622 / NRRL Y-65) GN=CAGL0J03806g PE=4 SV=1 - [Q6FPH4_CANGA]</v>
      </c>
      <c r="H598" s="15">
        <f>VLOOKUP(C598,'NCPF8745_KH_Extraction_1%FDR'!$1:$1380,11,FALSE)</f>
        <v>46.653960854659999</v>
      </c>
      <c r="I598" t="e">
        <f>VLOOKUP(C598,'NCPF8745_MF_Extraction_1%FDR'!$1:$297,2,FALSE)</f>
        <v>#N/A</v>
      </c>
      <c r="J598" s="15" t="e">
        <f>VLOOKUP(C598,'NCPF8745_MF_Extraction_1%FDR'!$1:$297,11,FALSE)</f>
        <v>#N/A</v>
      </c>
      <c r="K598" t="e">
        <f>VLOOKUP(C598,'NCPF8814_MF_Extraction_1%FDR'!$1:$249,2,FALSE)</f>
        <v>#N/A</v>
      </c>
      <c r="L598" s="15" t="e">
        <f>VLOOKUP(C598,'NCPF8814_MF_Extraction_1%FDR'!$1:$249,11,FALSE)</f>
        <v>#N/A</v>
      </c>
    </row>
    <row r="599" spans="1:12">
      <c r="A599" s="13" t="s">
        <v>1436</v>
      </c>
      <c r="C599" s="13" t="s">
        <v>1436</v>
      </c>
      <c r="D599">
        <f>IFERROR(MATCH(C599,'NCPF8745_KH_Extraction_1%FDR'!$A$2:$A$1380,0),"No Match")</f>
        <v>1345</v>
      </c>
      <c r="E599" t="str">
        <f>IFERROR(MATCH(C599,'NCPF8745_MF_Extraction_1%FDR'!$A$2:$A$297,0),"No Match")</f>
        <v>No Match</v>
      </c>
      <c r="F599" t="str">
        <f>IFERROR(MATCH(C599,'NCPF8814_MF_Extraction_1%FDR'!$A$2:$A$249,0),"No Match")</f>
        <v>No Match</v>
      </c>
      <c r="G599" t="str">
        <f>VLOOKUP(C599,'NCPF8745_KH_Extraction_1%FDR'!$1:$1380,2,FALSE)</f>
        <v>Uncharacterized protein OS=Candida glabrata (strain ATCC 2001 / CBS 138 / JCM 3761 / NBRC 0622 / NRRL Y-65) GN=CAGL0J03718g PE=4 SV=1 - [Q6FPH8_CANGA]</v>
      </c>
      <c r="H599" s="15">
        <f>VLOOKUP(C599,'NCPF8745_KH_Extraction_1%FDR'!$1:$1380,11,FALSE)</f>
        <v>76.510014124660003</v>
      </c>
      <c r="I599" t="e">
        <f>VLOOKUP(C599,'NCPF8745_MF_Extraction_1%FDR'!$1:$297,2,FALSE)</f>
        <v>#N/A</v>
      </c>
      <c r="J599" s="15" t="e">
        <f>VLOOKUP(C599,'NCPF8745_MF_Extraction_1%FDR'!$1:$297,11,FALSE)</f>
        <v>#N/A</v>
      </c>
      <c r="K599" t="e">
        <f>VLOOKUP(C599,'NCPF8814_MF_Extraction_1%FDR'!$1:$249,2,FALSE)</f>
        <v>#N/A</v>
      </c>
      <c r="L599" s="15" t="e">
        <f>VLOOKUP(C599,'NCPF8814_MF_Extraction_1%FDR'!$1:$249,11,FALSE)</f>
        <v>#N/A</v>
      </c>
    </row>
    <row r="600" spans="1:12">
      <c r="A600" s="13" t="s">
        <v>1437</v>
      </c>
      <c r="C600" s="13" t="s">
        <v>1437</v>
      </c>
      <c r="D600">
        <f>IFERROR(MATCH(C600,'NCPF8745_KH_Extraction_1%FDR'!$A$2:$A$1380,0),"No Match")</f>
        <v>200</v>
      </c>
      <c r="E600" t="str">
        <f>IFERROR(MATCH(C600,'NCPF8745_MF_Extraction_1%FDR'!$A$2:$A$297,0),"No Match")</f>
        <v>No Match</v>
      </c>
      <c r="F600" t="str">
        <f>IFERROR(MATCH(C600,'NCPF8814_MF_Extraction_1%FDR'!$A$2:$A$249,0),"No Match")</f>
        <v>No Match</v>
      </c>
      <c r="G600" t="str">
        <f>VLOOKUP(C600,'NCPF8745_KH_Extraction_1%FDR'!$1:$1380,2,FALSE)</f>
        <v>Uncharacterized protein OS=Candida glabrata (strain ATCC 2001 / CBS 138 / JCM 3761 / NBRC 0622 / NRRL Y-65) GN=CAGL0J03652g PE=4 SV=1 - [Q6FPI1_CANGA]</v>
      </c>
      <c r="H600" s="15">
        <f>VLOOKUP(C600,'NCPF8745_KH_Extraction_1%FDR'!$1:$1380,11,FALSE)</f>
        <v>124.43403479465999</v>
      </c>
      <c r="I600" t="e">
        <f>VLOOKUP(C600,'NCPF8745_MF_Extraction_1%FDR'!$1:$297,2,FALSE)</f>
        <v>#N/A</v>
      </c>
      <c r="J600" s="15" t="e">
        <f>VLOOKUP(C600,'NCPF8745_MF_Extraction_1%FDR'!$1:$297,11,FALSE)</f>
        <v>#N/A</v>
      </c>
      <c r="K600" t="e">
        <f>VLOOKUP(C600,'NCPF8814_MF_Extraction_1%FDR'!$1:$249,2,FALSE)</f>
        <v>#N/A</v>
      </c>
      <c r="L600" s="15" t="e">
        <f>VLOOKUP(C600,'NCPF8814_MF_Extraction_1%FDR'!$1:$249,11,FALSE)</f>
        <v>#N/A</v>
      </c>
    </row>
    <row r="601" spans="1:12">
      <c r="A601" s="13" t="s">
        <v>1440</v>
      </c>
      <c r="C601" s="13" t="s">
        <v>1440</v>
      </c>
      <c r="D601">
        <f>IFERROR(MATCH(C601,'NCPF8745_KH_Extraction_1%FDR'!$A$2:$A$1380,0),"No Match")</f>
        <v>1233</v>
      </c>
      <c r="E601" t="str">
        <f>IFERROR(MATCH(C601,'NCPF8745_MF_Extraction_1%FDR'!$A$2:$A$297,0),"No Match")</f>
        <v>No Match</v>
      </c>
      <c r="F601" t="str">
        <f>IFERROR(MATCH(C601,'NCPF8814_MF_Extraction_1%FDR'!$A$2:$A$249,0),"No Match")</f>
        <v>No Match</v>
      </c>
      <c r="G601" t="str">
        <f>VLOOKUP(C601,'NCPF8745_KH_Extraction_1%FDR'!$1:$1380,2,FALSE)</f>
        <v>Uncharacterized protein OS=Candida glabrata (strain ATCC 2001 / CBS 138 / JCM 3761 / NBRC 0622 / NRRL Y-65) GN=CAGL0J03520g PE=4 SV=1 - [Q6FPI7_CANGA]</v>
      </c>
      <c r="H601" s="15">
        <f>VLOOKUP(C601,'NCPF8745_KH_Extraction_1%FDR'!$1:$1380,11,FALSE)</f>
        <v>36.518938484659998</v>
      </c>
      <c r="I601" t="e">
        <f>VLOOKUP(C601,'NCPF8745_MF_Extraction_1%FDR'!$1:$297,2,FALSE)</f>
        <v>#N/A</v>
      </c>
      <c r="J601" s="15" t="e">
        <f>VLOOKUP(C601,'NCPF8745_MF_Extraction_1%FDR'!$1:$297,11,FALSE)</f>
        <v>#N/A</v>
      </c>
      <c r="K601" t="e">
        <f>VLOOKUP(C601,'NCPF8814_MF_Extraction_1%FDR'!$1:$249,2,FALSE)</f>
        <v>#N/A</v>
      </c>
      <c r="L601" s="15" t="e">
        <f>VLOOKUP(C601,'NCPF8814_MF_Extraction_1%FDR'!$1:$249,11,FALSE)</f>
        <v>#N/A</v>
      </c>
    </row>
    <row r="602" spans="1:12">
      <c r="A602" s="13" t="s">
        <v>1443</v>
      </c>
      <c r="C602" s="13" t="s">
        <v>1443</v>
      </c>
      <c r="D602">
        <f>IFERROR(MATCH(C602,'NCPF8745_KH_Extraction_1%FDR'!$A$2:$A$1380,0),"No Match")</f>
        <v>464</v>
      </c>
      <c r="E602" t="str">
        <f>IFERROR(MATCH(C602,'NCPF8745_MF_Extraction_1%FDR'!$A$2:$A$297,0),"No Match")</f>
        <v>No Match</v>
      </c>
      <c r="F602" t="str">
        <f>IFERROR(MATCH(C602,'NCPF8814_MF_Extraction_1%FDR'!$A$2:$A$249,0),"No Match")</f>
        <v>No Match</v>
      </c>
      <c r="G602" t="str">
        <f>VLOOKUP(C602,'NCPF8745_KH_Extraction_1%FDR'!$1:$1380,2,FALSE)</f>
        <v>Altered inheritance of mitochondria protein 9, mitochondrial OS=Candida glabrata (strain ATCC 2001 / CBS 138 / JCM 3761 / NBRC 0622 / NRRL Y-65) GN=AIM9 PE=3 SV=1 - [AIM9_CANGA]</v>
      </c>
      <c r="H602" s="15">
        <f>VLOOKUP(C602,'NCPF8745_KH_Extraction_1%FDR'!$1:$1380,11,FALSE)</f>
        <v>73.759143684660003</v>
      </c>
      <c r="I602" t="e">
        <f>VLOOKUP(C602,'NCPF8745_MF_Extraction_1%FDR'!$1:$297,2,FALSE)</f>
        <v>#N/A</v>
      </c>
      <c r="J602" s="15" t="e">
        <f>VLOOKUP(C602,'NCPF8745_MF_Extraction_1%FDR'!$1:$297,11,FALSE)</f>
        <v>#N/A</v>
      </c>
      <c r="K602" t="e">
        <f>VLOOKUP(C602,'NCPF8814_MF_Extraction_1%FDR'!$1:$249,2,FALSE)</f>
        <v>#N/A</v>
      </c>
      <c r="L602" s="15" t="e">
        <f>VLOOKUP(C602,'NCPF8814_MF_Extraction_1%FDR'!$1:$249,11,FALSE)</f>
        <v>#N/A</v>
      </c>
    </row>
    <row r="603" spans="1:12">
      <c r="A603" s="13" t="s">
        <v>1445</v>
      </c>
      <c r="C603" s="13" t="s">
        <v>1445</v>
      </c>
      <c r="D603">
        <f>IFERROR(MATCH(C603,'NCPF8745_KH_Extraction_1%FDR'!$A$2:$A$1380,0),"No Match")</f>
        <v>397</v>
      </c>
      <c r="E603">
        <f>IFERROR(MATCH(C603,'NCPF8745_MF_Extraction_1%FDR'!$A$2:$A$297,0),"No Match")</f>
        <v>14</v>
      </c>
      <c r="F603">
        <f>IFERROR(MATCH(C603,'NCPF8814_MF_Extraction_1%FDR'!$A$2:$A$249,0),"No Match")</f>
        <v>17</v>
      </c>
      <c r="G603" t="str">
        <f>VLOOKUP(C603,'NCPF8745_KH_Extraction_1%FDR'!$1:$1380,2,FALSE)</f>
        <v>40S ribosomal protein S24 OS=Candida glabrata (strain ATCC 2001 / CBS 138 / JCM 3761 / NBRC 0622 / NRRL Y-65) GN=CAGL0J03234g PE=3 SV=1 - [Q6FPJ9_CANGA]</v>
      </c>
      <c r="H603" s="15">
        <f>VLOOKUP(C603,'NCPF8745_KH_Extraction_1%FDR'!$1:$1380,11,FALSE)</f>
        <v>15.33739615466</v>
      </c>
      <c r="I603" t="str">
        <f>VLOOKUP(C603,'NCPF8745_MF_Extraction_1%FDR'!$1:$297,2,FALSE)</f>
        <v>40S ribosomal protein S24 OS=Candida glabrata (strain ATCC 2001 / CBS 138 / JCM 3761 / NBRC 0622 / NRRL Y-65) GN=CAGL0J03234g PE=3 SV=1 - [Q6FPJ9_CANGA]</v>
      </c>
      <c r="J603" s="15">
        <f>VLOOKUP(C603,'NCPF8745_MF_Extraction_1%FDR'!$1:$297,11,FALSE)</f>
        <v>15.33739615466</v>
      </c>
      <c r="K603" t="str">
        <f>VLOOKUP(C603,'NCPF8814_MF_Extraction_1%FDR'!$1:$249,2,FALSE)</f>
        <v>40S ribosomal protein S24 OS=Candida glabrata (strain ATCC 2001 / CBS 138 / JCM 3761 / NBRC 0622 / NRRL Y-65) GN=CAGL0J03234g PE=3 SV=1 - [Q6FPJ9_CANGA]</v>
      </c>
      <c r="L603" s="15">
        <f>VLOOKUP(C603,'NCPF8814_MF_Extraction_1%FDR'!$1:$249,11,FALSE)</f>
        <v>15.33739615466</v>
      </c>
    </row>
    <row r="604" spans="1:12">
      <c r="A604" s="13" t="s">
        <v>1446</v>
      </c>
      <c r="C604" s="13" t="s">
        <v>1446</v>
      </c>
      <c r="D604">
        <f>IFERROR(MATCH(C604,'NCPF8745_KH_Extraction_1%FDR'!$A$2:$A$1380,0),"No Match")</f>
        <v>266</v>
      </c>
      <c r="E604" t="str">
        <f>IFERROR(MATCH(C604,'NCPF8745_MF_Extraction_1%FDR'!$A$2:$A$297,0),"No Match")</f>
        <v>No Match</v>
      </c>
      <c r="F604" t="str">
        <f>IFERROR(MATCH(C604,'NCPF8814_MF_Extraction_1%FDR'!$A$2:$A$249,0),"No Match")</f>
        <v>No Match</v>
      </c>
      <c r="G604" t="str">
        <f>VLOOKUP(C604,'NCPF8745_KH_Extraction_1%FDR'!$1:$1380,2,FALSE)</f>
        <v>Uncharacterized protein OS=Candida glabrata (strain ATCC 2001 / CBS 138 / JCM 3761 / NBRC 0622 / NRRL Y-65) GN=ALD5 PE=3 SV=1 - [Q6FPK0_CANGA]</v>
      </c>
      <c r="H604" s="15">
        <f>VLOOKUP(C604,'NCPF8745_KH_Extraction_1%FDR'!$1:$1380,11,FALSE)</f>
        <v>56.130811044660099</v>
      </c>
      <c r="I604" t="e">
        <f>VLOOKUP(C604,'NCPF8745_MF_Extraction_1%FDR'!$1:$297,2,FALSE)</f>
        <v>#N/A</v>
      </c>
      <c r="J604" s="15" t="e">
        <f>VLOOKUP(C604,'NCPF8745_MF_Extraction_1%FDR'!$1:$297,11,FALSE)</f>
        <v>#N/A</v>
      </c>
      <c r="K604" t="e">
        <f>VLOOKUP(C604,'NCPF8814_MF_Extraction_1%FDR'!$1:$249,2,FALSE)</f>
        <v>#N/A</v>
      </c>
      <c r="L604" s="15" t="e">
        <f>VLOOKUP(C604,'NCPF8814_MF_Extraction_1%FDR'!$1:$249,11,FALSE)</f>
        <v>#N/A</v>
      </c>
    </row>
    <row r="605" spans="1:12">
      <c r="A605" s="13" t="s">
        <v>1447</v>
      </c>
      <c r="C605" s="13" t="s">
        <v>1447</v>
      </c>
      <c r="D605">
        <f>IFERROR(MATCH(C605,'NCPF8745_KH_Extraction_1%FDR'!$A$2:$A$1380,0),"No Match")</f>
        <v>1137</v>
      </c>
      <c r="E605" t="str">
        <f>IFERROR(MATCH(C605,'NCPF8745_MF_Extraction_1%FDR'!$A$2:$A$297,0),"No Match")</f>
        <v>No Match</v>
      </c>
      <c r="F605" t="str">
        <f>IFERROR(MATCH(C605,'NCPF8814_MF_Extraction_1%FDR'!$A$2:$A$249,0),"No Match")</f>
        <v>No Match</v>
      </c>
      <c r="G605" t="str">
        <f>VLOOKUP(C605,'NCPF8745_KH_Extraction_1%FDR'!$1:$1380,2,FALSE)</f>
        <v>Topoisomerase I damage affected protein 2 OS=Candida glabrata (strain ATCC 2001 / CBS 138 / JCM 3761 / NBRC 0622 / NRRL Y-65) GN=TDA2 PE=3 SV=1 - [TDA2_CANGA]</v>
      </c>
      <c r="H605" s="15">
        <f>VLOOKUP(C605,'NCPF8745_KH_Extraction_1%FDR'!$1:$1380,11,FALSE)</f>
        <v>12.408296034659999</v>
      </c>
      <c r="I605" t="e">
        <f>VLOOKUP(C605,'NCPF8745_MF_Extraction_1%FDR'!$1:$297,2,FALSE)</f>
        <v>#N/A</v>
      </c>
      <c r="J605" s="15" t="e">
        <f>VLOOKUP(C605,'NCPF8745_MF_Extraction_1%FDR'!$1:$297,11,FALSE)</f>
        <v>#N/A</v>
      </c>
      <c r="K605" t="e">
        <f>VLOOKUP(C605,'NCPF8814_MF_Extraction_1%FDR'!$1:$249,2,FALSE)</f>
        <v>#N/A</v>
      </c>
      <c r="L605" s="15" t="e">
        <f>VLOOKUP(C605,'NCPF8814_MF_Extraction_1%FDR'!$1:$249,11,FALSE)</f>
        <v>#N/A</v>
      </c>
    </row>
    <row r="606" spans="1:12">
      <c r="A606" s="13" t="s">
        <v>1449</v>
      </c>
      <c r="C606" s="13" t="s">
        <v>1449</v>
      </c>
      <c r="D606">
        <f>IFERROR(MATCH(C606,'NCPF8745_KH_Extraction_1%FDR'!$A$2:$A$1380,0),"No Match")</f>
        <v>1062</v>
      </c>
      <c r="E606" t="str">
        <f>IFERROR(MATCH(C606,'NCPF8745_MF_Extraction_1%FDR'!$A$2:$A$297,0),"No Match")</f>
        <v>No Match</v>
      </c>
      <c r="F606" t="str">
        <f>IFERROR(MATCH(C606,'NCPF8814_MF_Extraction_1%FDR'!$A$2:$A$249,0),"No Match")</f>
        <v>No Match</v>
      </c>
      <c r="G606" t="str">
        <f>VLOOKUP(C606,'NCPF8745_KH_Extraction_1%FDR'!$1:$1380,2,FALSE)</f>
        <v>Ribonucleoside-diphosphate reductase OS=Candida glabrata (strain ATCC 2001 / CBS 138 / JCM 3761 / NBRC 0622 / NRRL Y-65) GN=CAGL0J03146g PE=3 SV=1 - [Q6FPK3_CANGA]</v>
      </c>
      <c r="H606" s="15">
        <f>VLOOKUP(C606,'NCPF8745_KH_Extraction_1%FDR'!$1:$1380,11,FALSE)</f>
        <v>100.39807382466</v>
      </c>
      <c r="I606" t="e">
        <f>VLOOKUP(C606,'NCPF8745_MF_Extraction_1%FDR'!$1:$297,2,FALSE)</f>
        <v>#N/A</v>
      </c>
      <c r="J606" s="15" t="e">
        <f>VLOOKUP(C606,'NCPF8745_MF_Extraction_1%FDR'!$1:$297,11,FALSE)</f>
        <v>#N/A</v>
      </c>
      <c r="K606" t="e">
        <f>VLOOKUP(C606,'NCPF8814_MF_Extraction_1%FDR'!$1:$249,2,FALSE)</f>
        <v>#N/A</v>
      </c>
      <c r="L606" s="15" t="e">
        <f>VLOOKUP(C606,'NCPF8814_MF_Extraction_1%FDR'!$1:$249,11,FALSE)</f>
        <v>#N/A</v>
      </c>
    </row>
    <row r="607" spans="1:12">
      <c r="A607" s="13" t="s">
        <v>1450</v>
      </c>
      <c r="C607" s="13" t="s">
        <v>1450</v>
      </c>
      <c r="D607">
        <f>IFERROR(MATCH(C607,'NCPF8745_KH_Extraction_1%FDR'!$A$2:$A$1380,0),"No Match")</f>
        <v>310</v>
      </c>
      <c r="E607" t="str">
        <f>IFERROR(MATCH(C607,'NCPF8745_MF_Extraction_1%FDR'!$A$2:$A$297,0),"No Match")</f>
        <v>No Match</v>
      </c>
      <c r="F607" t="str">
        <f>IFERROR(MATCH(C607,'NCPF8814_MF_Extraction_1%FDR'!$A$2:$A$249,0),"No Match")</f>
        <v>No Match</v>
      </c>
      <c r="G607" t="str">
        <f>VLOOKUP(C607,'NCPF8745_KH_Extraction_1%FDR'!$1:$1380,2,FALSE)</f>
        <v>Uncharacterized protein OS=Candida glabrata (strain ATCC 2001 / CBS 138 / JCM 3761 / NBRC 0622 / NRRL Y-65) GN=CAGL0J03124g PE=4 SV=1 - [Q6FPK4_CANGA]</v>
      </c>
      <c r="H607" s="15">
        <f>VLOOKUP(C607,'NCPF8745_KH_Extraction_1%FDR'!$1:$1380,11,FALSE)</f>
        <v>96.323027004660005</v>
      </c>
      <c r="I607" t="e">
        <f>VLOOKUP(C607,'NCPF8745_MF_Extraction_1%FDR'!$1:$297,2,FALSE)</f>
        <v>#N/A</v>
      </c>
      <c r="J607" s="15" t="e">
        <f>VLOOKUP(C607,'NCPF8745_MF_Extraction_1%FDR'!$1:$297,11,FALSE)</f>
        <v>#N/A</v>
      </c>
      <c r="K607" t="e">
        <f>VLOOKUP(C607,'NCPF8814_MF_Extraction_1%FDR'!$1:$249,2,FALSE)</f>
        <v>#N/A</v>
      </c>
      <c r="L607" s="15" t="e">
        <f>VLOOKUP(C607,'NCPF8814_MF_Extraction_1%FDR'!$1:$249,11,FALSE)</f>
        <v>#N/A</v>
      </c>
    </row>
    <row r="608" spans="1:12">
      <c r="A608" s="13" t="s">
        <v>1452</v>
      </c>
      <c r="C608" s="13" t="s">
        <v>1452</v>
      </c>
      <c r="D608">
        <f>IFERROR(MATCH(C608,'NCPF8745_KH_Extraction_1%FDR'!$A$2:$A$1380,0),"No Match")</f>
        <v>689</v>
      </c>
      <c r="E608" t="str">
        <f>IFERROR(MATCH(C608,'NCPF8745_MF_Extraction_1%FDR'!$A$2:$A$297,0),"No Match")</f>
        <v>No Match</v>
      </c>
      <c r="F608" t="str">
        <f>IFERROR(MATCH(C608,'NCPF8814_MF_Extraction_1%FDR'!$A$2:$A$249,0),"No Match")</f>
        <v>No Match</v>
      </c>
      <c r="G608" t="str">
        <f>VLOOKUP(C608,'NCPF8745_KH_Extraction_1%FDR'!$1:$1380,2,FALSE)</f>
        <v>Respiratory growth induced protein 1 OS=Candida glabrata (strain ATCC 2001 / CBS 138 / JCM 3761 / NBRC 0622 / NRRL Y-65) GN=RGI1 PE=3 SV=1 - [RGI1_CANGA]</v>
      </c>
      <c r="H608" s="15">
        <f>VLOOKUP(C608,'NCPF8745_KH_Extraction_1%FDR'!$1:$1380,11,FALSE)</f>
        <v>18.88138023466</v>
      </c>
      <c r="I608" t="e">
        <f>VLOOKUP(C608,'NCPF8745_MF_Extraction_1%FDR'!$1:$297,2,FALSE)</f>
        <v>#N/A</v>
      </c>
      <c r="J608" s="15" t="e">
        <f>VLOOKUP(C608,'NCPF8745_MF_Extraction_1%FDR'!$1:$297,11,FALSE)</f>
        <v>#N/A</v>
      </c>
      <c r="K608" t="e">
        <f>VLOOKUP(C608,'NCPF8814_MF_Extraction_1%FDR'!$1:$249,2,FALSE)</f>
        <v>#N/A</v>
      </c>
      <c r="L608" s="15" t="e">
        <f>VLOOKUP(C608,'NCPF8814_MF_Extraction_1%FDR'!$1:$249,11,FALSE)</f>
        <v>#N/A</v>
      </c>
    </row>
    <row r="609" spans="1:12">
      <c r="A609" s="13" t="s">
        <v>1453</v>
      </c>
      <c r="C609" s="13" t="s">
        <v>1453</v>
      </c>
      <c r="D609">
        <f>IFERROR(MATCH(C609,'NCPF8745_KH_Extraction_1%FDR'!$A$2:$A$1380,0),"No Match")</f>
        <v>49</v>
      </c>
      <c r="E609" t="str">
        <f>IFERROR(MATCH(C609,'NCPF8745_MF_Extraction_1%FDR'!$A$2:$A$297,0),"No Match")</f>
        <v>No Match</v>
      </c>
      <c r="F609" t="str">
        <f>IFERROR(MATCH(C609,'NCPF8814_MF_Extraction_1%FDR'!$A$2:$A$249,0),"No Match")</f>
        <v>No Match</v>
      </c>
      <c r="G609" t="str">
        <f>VLOOKUP(C609,'NCPF8745_KH_Extraction_1%FDR'!$1:$1380,2,FALSE)</f>
        <v>Isocitrate lyase OS=Candida glabrata (strain ATCC 2001 / CBS 138 / JCM 3761 / NBRC 0622 / NRRL Y-65) GN=ICL1 PE=3 SV=2 - [ACEA_CANGA]</v>
      </c>
      <c r="H609" s="15">
        <f>VLOOKUP(C609,'NCPF8745_KH_Extraction_1%FDR'!$1:$1380,11,FALSE)</f>
        <v>62.137962894659999</v>
      </c>
      <c r="I609" t="e">
        <f>VLOOKUP(C609,'NCPF8745_MF_Extraction_1%FDR'!$1:$297,2,FALSE)</f>
        <v>#N/A</v>
      </c>
      <c r="J609" s="15" t="e">
        <f>VLOOKUP(C609,'NCPF8745_MF_Extraction_1%FDR'!$1:$297,11,FALSE)</f>
        <v>#N/A</v>
      </c>
      <c r="K609" t="e">
        <f>VLOOKUP(C609,'NCPF8814_MF_Extraction_1%FDR'!$1:$249,2,FALSE)</f>
        <v>#N/A</v>
      </c>
      <c r="L609" s="15" t="e">
        <f>VLOOKUP(C609,'NCPF8814_MF_Extraction_1%FDR'!$1:$249,11,FALSE)</f>
        <v>#N/A</v>
      </c>
    </row>
    <row r="610" spans="1:12">
      <c r="A610" s="13" t="s">
        <v>1454</v>
      </c>
      <c r="C610" s="13" t="s">
        <v>1454</v>
      </c>
      <c r="D610">
        <f>IFERROR(MATCH(C610,'NCPF8745_KH_Extraction_1%FDR'!$A$2:$A$1380,0),"No Match")</f>
        <v>844</v>
      </c>
      <c r="E610">
        <f>IFERROR(MATCH(C610,'NCPF8745_MF_Extraction_1%FDR'!$A$2:$A$297,0),"No Match")</f>
        <v>75</v>
      </c>
      <c r="F610">
        <f>IFERROR(MATCH(C610,'NCPF8814_MF_Extraction_1%FDR'!$A$2:$A$249,0),"No Match")</f>
        <v>83</v>
      </c>
      <c r="G610" t="str">
        <f>VLOOKUP(C610,'NCPF8745_KH_Extraction_1%FDR'!$1:$1380,2,FALSE)</f>
        <v>Uncharacterized protein OS=Candida glabrata (strain ATCC 2001 / CBS 138 / JCM 3761 / NBRC 0622 / NRRL Y-65) GN=CAGL0J02992g PE=4 SV=1 - [Q6FPL0_CANGA]</v>
      </c>
      <c r="H610" s="15">
        <f>VLOOKUP(C610,'NCPF8745_KH_Extraction_1%FDR'!$1:$1380,11,FALSE)</f>
        <v>25.26816759466</v>
      </c>
      <c r="I610" t="str">
        <f>VLOOKUP(C610,'NCPF8745_MF_Extraction_1%FDR'!$1:$297,2,FALSE)</f>
        <v>Uncharacterized protein OS=Candida glabrata (strain ATCC 2001 / CBS 138 / JCM 3761 / NBRC 0622 / NRRL Y-65) GN=CAGL0J02992g PE=4 SV=1 - [Q6FPL0_CANGA]</v>
      </c>
      <c r="J610" s="15">
        <f>VLOOKUP(C610,'NCPF8745_MF_Extraction_1%FDR'!$1:$297,11,FALSE)</f>
        <v>25.26816759466</v>
      </c>
      <c r="K610" t="str">
        <f>VLOOKUP(C610,'NCPF8814_MF_Extraction_1%FDR'!$1:$249,2,FALSE)</f>
        <v>Uncharacterized protein OS=Candida glabrata (strain ATCC 2001 / CBS 138 / JCM 3761 / NBRC 0622 / NRRL Y-65) GN=CAGL0J02992g PE=4 SV=1 - [Q6FPL0_CANGA]</v>
      </c>
      <c r="L610" s="15">
        <f>VLOOKUP(C610,'NCPF8814_MF_Extraction_1%FDR'!$1:$249,11,FALSE)</f>
        <v>25.26816759466</v>
      </c>
    </row>
    <row r="611" spans="1:12">
      <c r="A611" s="13" t="s">
        <v>1455</v>
      </c>
      <c r="C611" s="13" t="s">
        <v>1455</v>
      </c>
      <c r="D611">
        <f>IFERROR(MATCH(C611,'NCPF8745_KH_Extraction_1%FDR'!$A$2:$A$1380,0),"No Match")</f>
        <v>421</v>
      </c>
      <c r="E611" t="str">
        <f>IFERROR(MATCH(C611,'NCPF8745_MF_Extraction_1%FDR'!$A$2:$A$297,0),"No Match")</f>
        <v>No Match</v>
      </c>
      <c r="F611" t="str">
        <f>IFERROR(MATCH(C611,'NCPF8814_MF_Extraction_1%FDR'!$A$2:$A$249,0),"No Match")</f>
        <v>No Match</v>
      </c>
      <c r="G611" t="str">
        <f>VLOOKUP(C611,'NCPF8745_KH_Extraction_1%FDR'!$1:$1380,2,FALSE)</f>
        <v>Aspartokinase OS=Candida glabrata (strain ATCC 2001 / CBS 138 / JCM 3761 / NBRC 0622 / NRRL Y-65) GN=HOM3 PE=3 SV=1 - [Q6FPL5_CANGA]</v>
      </c>
      <c r="H611" s="15">
        <f>VLOOKUP(C611,'NCPF8745_KH_Extraction_1%FDR'!$1:$1380,11,FALSE)</f>
        <v>58.376123794660003</v>
      </c>
      <c r="I611" t="e">
        <f>VLOOKUP(C611,'NCPF8745_MF_Extraction_1%FDR'!$1:$297,2,FALSE)</f>
        <v>#N/A</v>
      </c>
      <c r="J611" s="15" t="e">
        <f>VLOOKUP(C611,'NCPF8745_MF_Extraction_1%FDR'!$1:$297,11,FALSE)</f>
        <v>#N/A</v>
      </c>
      <c r="K611" t="e">
        <f>VLOOKUP(C611,'NCPF8814_MF_Extraction_1%FDR'!$1:$249,2,FALSE)</f>
        <v>#N/A</v>
      </c>
      <c r="L611" s="15" t="e">
        <f>VLOOKUP(C611,'NCPF8814_MF_Extraction_1%FDR'!$1:$249,11,FALSE)</f>
        <v>#N/A</v>
      </c>
    </row>
    <row r="612" spans="1:12">
      <c r="A612" s="13" t="s">
        <v>1456</v>
      </c>
      <c r="C612" s="13" t="s">
        <v>1456</v>
      </c>
      <c r="D612">
        <f>IFERROR(MATCH(C612,'NCPF8745_KH_Extraction_1%FDR'!$A$2:$A$1380,0),"No Match")</f>
        <v>419</v>
      </c>
      <c r="E612" t="str">
        <f>IFERROR(MATCH(C612,'NCPF8745_MF_Extraction_1%FDR'!$A$2:$A$297,0),"No Match")</f>
        <v>No Match</v>
      </c>
      <c r="F612" t="str">
        <f>IFERROR(MATCH(C612,'NCPF8814_MF_Extraction_1%FDR'!$A$2:$A$249,0),"No Match")</f>
        <v>No Match</v>
      </c>
      <c r="G612" t="str">
        <f>VLOOKUP(C612,'NCPF8745_KH_Extraction_1%FDR'!$1:$1380,2,FALSE)</f>
        <v>Uncharacterized protein OS=Candida glabrata (strain ATCC 2001 / CBS 138 / JCM 3761 / NBRC 0622 / NRRL Y-65) GN=CAGL0J02816g PE=4 SV=1 - [Q6FPL8_CANGA]</v>
      </c>
      <c r="H612" s="15">
        <f>VLOOKUP(C612,'NCPF8745_KH_Extraction_1%FDR'!$1:$1380,11,FALSE)</f>
        <v>72.108258874659995</v>
      </c>
      <c r="I612" t="e">
        <f>VLOOKUP(C612,'NCPF8745_MF_Extraction_1%FDR'!$1:$297,2,FALSE)</f>
        <v>#N/A</v>
      </c>
      <c r="J612" s="15" t="e">
        <f>VLOOKUP(C612,'NCPF8745_MF_Extraction_1%FDR'!$1:$297,11,FALSE)</f>
        <v>#N/A</v>
      </c>
      <c r="K612" t="e">
        <f>VLOOKUP(C612,'NCPF8814_MF_Extraction_1%FDR'!$1:$249,2,FALSE)</f>
        <v>#N/A</v>
      </c>
      <c r="L612" s="15" t="e">
        <f>VLOOKUP(C612,'NCPF8814_MF_Extraction_1%FDR'!$1:$249,11,FALSE)</f>
        <v>#N/A</v>
      </c>
    </row>
    <row r="613" spans="1:12">
      <c r="A613" s="13" t="s">
        <v>1461</v>
      </c>
      <c r="C613" s="13" t="s">
        <v>1461</v>
      </c>
      <c r="D613">
        <f>IFERROR(MATCH(C613,'NCPF8745_KH_Extraction_1%FDR'!$A$2:$A$1380,0),"No Match")</f>
        <v>899</v>
      </c>
      <c r="E613" t="str">
        <f>IFERROR(MATCH(C613,'NCPF8745_MF_Extraction_1%FDR'!$A$2:$A$297,0),"No Match")</f>
        <v>No Match</v>
      </c>
      <c r="F613" t="str">
        <f>IFERROR(MATCH(C613,'NCPF8814_MF_Extraction_1%FDR'!$A$2:$A$249,0),"No Match")</f>
        <v>No Match</v>
      </c>
      <c r="G613" t="str">
        <f>VLOOKUP(C613,'NCPF8745_KH_Extraction_1%FDR'!$1:$1380,2,FALSE)</f>
        <v>Mitochondrial import inner membrane translocase subunit TIM44 OS=Candida glabrata (strain ATCC 2001 / CBS 138 / JCM 3761 / NBRC 0622 / NRRL Y-65) GN=CAGL0J02442g PE=3 SV=1 - [Q6FPN3_CANGA]</v>
      </c>
      <c r="H613" s="15">
        <f>VLOOKUP(C613,'NCPF8745_KH_Extraction_1%FDR'!$1:$1380,11,FALSE)</f>
        <v>46.409433894659998</v>
      </c>
      <c r="I613" t="e">
        <f>VLOOKUP(C613,'NCPF8745_MF_Extraction_1%FDR'!$1:$297,2,FALSE)</f>
        <v>#N/A</v>
      </c>
      <c r="J613" s="15" t="e">
        <f>VLOOKUP(C613,'NCPF8745_MF_Extraction_1%FDR'!$1:$297,11,FALSE)</f>
        <v>#N/A</v>
      </c>
      <c r="K613" t="e">
        <f>VLOOKUP(C613,'NCPF8814_MF_Extraction_1%FDR'!$1:$249,2,FALSE)</f>
        <v>#N/A</v>
      </c>
      <c r="L613" s="15" t="e">
        <f>VLOOKUP(C613,'NCPF8814_MF_Extraction_1%FDR'!$1:$249,11,FALSE)</f>
        <v>#N/A</v>
      </c>
    </row>
    <row r="614" spans="1:12">
      <c r="A614" s="13" t="s">
        <v>1462</v>
      </c>
      <c r="C614" s="13" t="s">
        <v>1462</v>
      </c>
      <c r="D614">
        <f>IFERROR(MATCH(C614,'NCPF8745_KH_Extraction_1%FDR'!$A$2:$A$1380,0),"No Match")</f>
        <v>970</v>
      </c>
      <c r="E614" t="str">
        <f>IFERROR(MATCH(C614,'NCPF8745_MF_Extraction_1%FDR'!$A$2:$A$297,0),"No Match")</f>
        <v>No Match</v>
      </c>
      <c r="F614" t="str">
        <f>IFERROR(MATCH(C614,'NCPF8814_MF_Extraction_1%FDR'!$A$2:$A$249,0),"No Match")</f>
        <v>No Match</v>
      </c>
      <c r="G614" t="str">
        <f>VLOOKUP(C614,'NCPF8745_KH_Extraction_1%FDR'!$1:$1380,2,FALSE)</f>
        <v>Uncharacterized protein OS=Candida glabrata (strain ATCC 2001 / CBS 138 / JCM 3761 / NBRC 0622 / NRRL Y-65) GN=CAGL0J02420g PE=4 SV=1 - [Q6FPN4_CANGA]</v>
      </c>
      <c r="H614" s="15">
        <f>VLOOKUP(C614,'NCPF8745_KH_Extraction_1%FDR'!$1:$1380,11,FALSE)</f>
        <v>34.809989454659998</v>
      </c>
      <c r="I614" t="e">
        <f>VLOOKUP(C614,'NCPF8745_MF_Extraction_1%FDR'!$1:$297,2,FALSE)</f>
        <v>#N/A</v>
      </c>
      <c r="J614" s="15" t="e">
        <f>VLOOKUP(C614,'NCPF8745_MF_Extraction_1%FDR'!$1:$297,11,FALSE)</f>
        <v>#N/A</v>
      </c>
      <c r="K614" t="e">
        <f>VLOOKUP(C614,'NCPF8814_MF_Extraction_1%FDR'!$1:$249,2,FALSE)</f>
        <v>#N/A</v>
      </c>
      <c r="L614" s="15" t="e">
        <f>VLOOKUP(C614,'NCPF8814_MF_Extraction_1%FDR'!$1:$249,11,FALSE)</f>
        <v>#N/A</v>
      </c>
    </row>
    <row r="615" spans="1:12">
      <c r="A615" s="13" t="s">
        <v>1465</v>
      </c>
      <c r="C615" s="13" t="s">
        <v>1465</v>
      </c>
      <c r="D615">
        <f>IFERROR(MATCH(C615,'NCPF8745_KH_Extraction_1%FDR'!$A$2:$A$1380,0),"No Match")</f>
        <v>183</v>
      </c>
      <c r="E615">
        <f>IFERROR(MATCH(C615,'NCPF8745_MF_Extraction_1%FDR'!$A$2:$A$297,0),"No Match")</f>
        <v>6</v>
      </c>
      <c r="F615">
        <f>IFERROR(MATCH(C615,'NCPF8814_MF_Extraction_1%FDR'!$A$2:$A$249,0),"No Match")</f>
        <v>10</v>
      </c>
      <c r="G615" t="str">
        <f>VLOOKUP(C615,'NCPF8745_KH_Extraction_1%FDR'!$1:$1380,2,FALSE)</f>
        <v>60S ribosomal protein L2 OS=Candida glabrata (strain ATCC 2001 / CBS 138 / JCM 3761 / NBRC 0622 / NRRL Y-65) GN=RPL2 PE=4 SV=1 - [RL2_CANGA]</v>
      </c>
      <c r="H615" s="15">
        <f>VLOOKUP(C615,'NCPF8745_KH_Extraction_1%FDR'!$1:$1380,11,FALSE)</f>
        <v>27.32184485466</v>
      </c>
      <c r="I615" t="str">
        <f>VLOOKUP(C615,'NCPF8745_MF_Extraction_1%FDR'!$1:$297,2,FALSE)</f>
        <v>60S ribosomal protein L2 OS=Candida glabrata (strain ATCC 2001 / CBS 138 / JCM 3761 / NBRC 0622 / NRRL Y-65) GN=RPL2 PE=4 SV=1 - [RL2_CANGA]</v>
      </c>
      <c r="J615" s="15">
        <f>VLOOKUP(C615,'NCPF8745_MF_Extraction_1%FDR'!$1:$297,11,FALSE)</f>
        <v>27.32184485466</v>
      </c>
      <c r="K615" t="str">
        <f>VLOOKUP(C615,'NCPF8814_MF_Extraction_1%FDR'!$1:$249,2,FALSE)</f>
        <v>60S ribosomal protein L2 OS=Candida glabrata (strain ATCC 2001 / CBS 138 / JCM 3761 / NBRC 0622 / NRRL Y-65) GN=RPL2 PE=4 SV=1 - [RL2_CANGA]</v>
      </c>
      <c r="L615" s="15">
        <f>VLOOKUP(C615,'NCPF8814_MF_Extraction_1%FDR'!$1:$249,11,FALSE)</f>
        <v>27.32184485466</v>
      </c>
    </row>
    <row r="616" spans="1:12">
      <c r="A616" s="13" t="s">
        <v>1466</v>
      </c>
      <c r="C616" s="13" t="s">
        <v>1466</v>
      </c>
      <c r="D616">
        <f>IFERROR(MATCH(C616,'NCPF8745_KH_Extraction_1%FDR'!$A$2:$A$1380,0),"No Match")</f>
        <v>1098</v>
      </c>
      <c r="E616" t="str">
        <f>IFERROR(MATCH(C616,'NCPF8745_MF_Extraction_1%FDR'!$A$2:$A$297,0),"No Match")</f>
        <v>No Match</v>
      </c>
      <c r="F616" t="str">
        <f>IFERROR(MATCH(C616,'NCPF8814_MF_Extraction_1%FDR'!$A$2:$A$249,0),"No Match")</f>
        <v>No Match</v>
      </c>
      <c r="G616" t="str">
        <f>VLOOKUP(C616,'NCPF8745_KH_Extraction_1%FDR'!$1:$1380,2,FALSE)</f>
        <v>Translation machinery-associated protein 20 OS=Candida glabrata (strain ATCC 2001 / CBS 138 / JCM 3761 / NBRC 0622 / NRRL Y-65) GN=CAGL0J02266g PE=3 SV=1 - [Q6FPP1_CANGA]</v>
      </c>
      <c r="H616" s="15">
        <f>VLOOKUP(C616,'NCPF8745_KH_Extraction_1%FDR'!$1:$1380,11,FALSE)</f>
        <v>20.144707864659999</v>
      </c>
      <c r="I616" t="e">
        <f>VLOOKUP(C616,'NCPF8745_MF_Extraction_1%FDR'!$1:$297,2,FALSE)</f>
        <v>#N/A</v>
      </c>
      <c r="J616" s="15" t="e">
        <f>VLOOKUP(C616,'NCPF8745_MF_Extraction_1%FDR'!$1:$297,11,FALSE)</f>
        <v>#N/A</v>
      </c>
      <c r="K616" t="e">
        <f>VLOOKUP(C616,'NCPF8814_MF_Extraction_1%FDR'!$1:$249,2,FALSE)</f>
        <v>#N/A</v>
      </c>
      <c r="L616" s="15" t="e">
        <f>VLOOKUP(C616,'NCPF8814_MF_Extraction_1%FDR'!$1:$249,11,FALSE)</f>
        <v>#N/A</v>
      </c>
    </row>
    <row r="617" spans="1:12">
      <c r="A617" s="13" t="s">
        <v>1470</v>
      </c>
      <c r="C617" s="13" t="s">
        <v>1470</v>
      </c>
      <c r="D617">
        <f>IFERROR(MATCH(C617,'NCPF8745_KH_Extraction_1%FDR'!$A$2:$A$1380,0),"No Match")</f>
        <v>720</v>
      </c>
      <c r="E617" t="str">
        <f>IFERROR(MATCH(C617,'NCPF8745_MF_Extraction_1%FDR'!$A$2:$A$297,0),"No Match")</f>
        <v>No Match</v>
      </c>
      <c r="F617" t="str">
        <f>IFERROR(MATCH(C617,'NCPF8814_MF_Extraction_1%FDR'!$A$2:$A$249,0),"No Match")</f>
        <v>No Match</v>
      </c>
      <c r="G617" t="str">
        <f>VLOOKUP(C617,'NCPF8745_KH_Extraction_1%FDR'!$1:$1380,2,FALSE)</f>
        <v>Altered inheritance of mitochondria protein 21 OS=Candida glabrata (strain ATCC 2001 / CBS 138 / JCM 3761 / NBRC 0622 / NRRL Y-65) GN=AIM21 PE=3 SV=1 - [AIM21_CANGA]</v>
      </c>
      <c r="H617" s="15">
        <f>VLOOKUP(C617,'NCPF8745_KH_Extraction_1%FDR'!$1:$1380,11,FALSE)</f>
        <v>77.514626324660099</v>
      </c>
      <c r="I617" t="e">
        <f>VLOOKUP(C617,'NCPF8745_MF_Extraction_1%FDR'!$1:$297,2,FALSE)</f>
        <v>#N/A</v>
      </c>
      <c r="J617" s="15" t="e">
        <f>VLOOKUP(C617,'NCPF8745_MF_Extraction_1%FDR'!$1:$297,11,FALSE)</f>
        <v>#N/A</v>
      </c>
      <c r="K617" t="e">
        <f>VLOOKUP(C617,'NCPF8814_MF_Extraction_1%FDR'!$1:$249,2,FALSE)</f>
        <v>#N/A</v>
      </c>
      <c r="L617" s="15" t="e">
        <f>VLOOKUP(C617,'NCPF8814_MF_Extraction_1%FDR'!$1:$249,11,FALSE)</f>
        <v>#N/A</v>
      </c>
    </row>
    <row r="618" spans="1:12">
      <c r="A618" s="13" t="s">
        <v>1472</v>
      </c>
      <c r="C618" s="13" t="s">
        <v>1472</v>
      </c>
      <c r="D618">
        <f>IFERROR(MATCH(C618,'NCPF8745_KH_Extraction_1%FDR'!$A$2:$A$1380,0),"No Match")</f>
        <v>522</v>
      </c>
      <c r="E618" t="str">
        <f>IFERROR(MATCH(C618,'NCPF8745_MF_Extraction_1%FDR'!$A$2:$A$297,0),"No Match")</f>
        <v>No Match</v>
      </c>
      <c r="F618" t="str">
        <f>IFERROR(MATCH(C618,'NCPF8814_MF_Extraction_1%FDR'!$A$2:$A$249,0),"No Match")</f>
        <v>No Match</v>
      </c>
      <c r="G618" t="str">
        <f>VLOOKUP(C618,'NCPF8745_KH_Extraction_1%FDR'!$1:$1380,2,FALSE)</f>
        <v>Actin cytoskeleton-regulatory complex protein PAN1 OS=Candida glabrata (strain ATCC 2001 / CBS 138 / JCM 3761 / NBRC 0622 / NRRL Y-65) GN=PAN1 PE=3 SV=1 - [PAN1_CANGA]</v>
      </c>
      <c r="H618" s="15">
        <f>VLOOKUP(C618,'NCPF8745_KH_Extraction_1%FDR'!$1:$1380,11,FALSE)</f>
        <v>150.74301266466099</v>
      </c>
      <c r="I618" t="e">
        <f>VLOOKUP(C618,'NCPF8745_MF_Extraction_1%FDR'!$1:$297,2,FALSE)</f>
        <v>#N/A</v>
      </c>
      <c r="J618" s="15" t="e">
        <f>VLOOKUP(C618,'NCPF8745_MF_Extraction_1%FDR'!$1:$297,11,FALSE)</f>
        <v>#N/A</v>
      </c>
      <c r="K618" t="e">
        <f>VLOOKUP(C618,'NCPF8814_MF_Extraction_1%FDR'!$1:$249,2,FALSE)</f>
        <v>#N/A</v>
      </c>
      <c r="L618" s="15" t="e">
        <f>VLOOKUP(C618,'NCPF8814_MF_Extraction_1%FDR'!$1:$249,11,FALSE)</f>
        <v>#N/A</v>
      </c>
    </row>
    <row r="619" spans="1:12">
      <c r="A619" s="13" t="s">
        <v>1474</v>
      </c>
      <c r="C619" s="13" t="s">
        <v>1474</v>
      </c>
      <c r="D619">
        <f>IFERROR(MATCH(C619,'NCPF8745_KH_Extraction_1%FDR'!$A$2:$A$1380,0),"No Match")</f>
        <v>418</v>
      </c>
      <c r="E619" t="str">
        <f>IFERROR(MATCH(C619,'NCPF8745_MF_Extraction_1%FDR'!$A$2:$A$297,0),"No Match")</f>
        <v>No Match</v>
      </c>
      <c r="F619" t="str">
        <f>IFERROR(MATCH(C619,'NCPF8814_MF_Extraction_1%FDR'!$A$2:$A$249,0),"No Match")</f>
        <v>No Match</v>
      </c>
      <c r="G619" t="str">
        <f>VLOOKUP(C619,'NCPF8745_KH_Extraction_1%FDR'!$1:$1380,2,FALSE)</f>
        <v>DNA-directed RNA polymerase subunit beta OS=Candida glabrata (strain ATCC 2001 / CBS 138 / JCM 3761 / NBRC 0622 / NRRL Y-65) GN=CAGL0J01848g PE=3 SV=1 - [Q6FPQ9_CANGA]</v>
      </c>
      <c r="H619" s="15">
        <f>VLOOKUP(C619,'NCPF8745_KH_Extraction_1%FDR'!$1:$1380,11,FALSE)</f>
        <v>135.35419889465999</v>
      </c>
      <c r="I619" t="e">
        <f>VLOOKUP(C619,'NCPF8745_MF_Extraction_1%FDR'!$1:$297,2,FALSE)</f>
        <v>#N/A</v>
      </c>
      <c r="J619" s="15" t="e">
        <f>VLOOKUP(C619,'NCPF8745_MF_Extraction_1%FDR'!$1:$297,11,FALSE)</f>
        <v>#N/A</v>
      </c>
      <c r="K619" t="e">
        <f>VLOOKUP(C619,'NCPF8814_MF_Extraction_1%FDR'!$1:$249,2,FALSE)</f>
        <v>#N/A</v>
      </c>
      <c r="L619" s="15" t="e">
        <f>VLOOKUP(C619,'NCPF8814_MF_Extraction_1%FDR'!$1:$249,11,FALSE)</f>
        <v>#N/A</v>
      </c>
    </row>
    <row r="620" spans="1:12">
      <c r="A620" s="13" t="s">
        <v>1477</v>
      </c>
      <c r="C620" s="13" t="s">
        <v>1477</v>
      </c>
      <c r="D620">
        <f>IFERROR(MATCH(C620,'NCPF8745_KH_Extraction_1%FDR'!$A$2:$A$1380,0),"No Match")</f>
        <v>353</v>
      </c>
      <c r="E620" t="str">
        <f>IFERROR(MATCH(C620,'NCPF8745_MF_Extraction_1%FDR'!$A$2:$A$297,0),"No Match")</f>
        <v>No Match</v>
      </c>
      <c r="F620" t="str">
        <f>IFERROR(MATCH(C620,'NCPF8814_MF_Extraction_1%FDR'!$A$2:$A$249,0),"No Match")</f>
        <v>No Match</v>
      </c>
      <c r="G620" t="str">
        <f>VLOOKUP(C620,'NCPF8745_KH_Extraction_1%FDR'!$1:$1380,2,FALSE)</f>
        <v>Uncharacterized protein OS=Candida glabrata (strain ATCC 2001 / CBS 138 / JCM 3761 / NBRC 0622 / NRRL Y-65) GN=CAGL0J01441g PE=3 SV=1 - [Q6FPS0_CANGA]</v>
      </c>
      <c r="H620" s="15">
        <f>VLOOKUP(C620,'NCPF8745_KH_Extraction_1%FDR'!$1:$1380,11,FALSE)</f>
        <v>39.806575244660003</v>
      </c>
      <c r="I620" t="e">
        <f>VLOOKUP(C620,'NCPF8745_MF_Extraction_1%FDR'!$1:$297,2,FALSE)</f>
        <v>#N/A</v>
      </c>
      <c r="J620" s="15" t="e">
        <f>VLOOKUP(C620,'NCPF8745_MF_Extraction_1%FDR'!$1:$297,11,FALSE)</f>
        <v>#N/A</v>
      </c>
      <c r="K620" t="e">
        <f>VLOOKUP(C620,'NCPF8814_MF_Extraction_1%FDR'!$1:$249,2,FALSE)</f>
        <v>#N/A</v>
      </c>
      <c r="L620" s="15" t="e">
        <f>VLOOKUP(C620,'NCPF8814_MF_Extraction_1%FDR'!$1:$249,11,FALSE)</f>
        <v>#N/A</v>
      </c>
    </row>
    <row r="621" spans="1:12">
      <c r="A621" s="13" t="s">
        <v>1478</v>
      </c>
      <c r="C621" s="13" t="s">
        <v>1478</v>
      </c>
      <c r="D621">
        <f>IFERROR(MATCH(C621,'NCPF8745_KH_Extraction_1%FDR'!$A$2:$A$1380,0),"No Match")</f>
        <v>838</v>
      </c>
      <c r="E621" t="str">
        <f>IFERROR(MATCH(C621,'NCPF8745_MF_Extraction_1%FDR'!$A$2:$A$297,0),"No Match")</f>
        <v>No Match</v>
      </c>
      <c r="F621" t="str">
        <f>IFERROR(MATCH(C621,'NCPF8814_MF_Extraction_1%FDR'!$A$2:$A$249,0),"No Match")</f>
        <v>No Match</v>
      </c>
      <c r="G621" t="str">
        <f>VLOOKUP(C621,'NCPF8745_KH_Extraction_1%FDR'!$1:$1380,2,FALSE)</f>
        <v>Uncharacterized protein OS=Candida glabrata (strain ATCC 2001 / CBS 138 / JCM 3761 / NBRC 0622 / NRRL Y-65) GN=CAGL0J01419g PE=4 SV=1 - [Q6FPS1_CANGA]</v>
      </c>
      <c r="H621" s="15">
        <f>VLOOKUP(C621,'NCPF8745_KH_Extraction_1%FDR'!$1:$1380,11,FALSE)</f>
        <v>110.05795885466</v>
      </c>
      <c r="I621" t="e">
        <f>VLOOKUP(C621,'NCPF8745_MF_Extraction_1%FDR'!$1:$297,2,FALSE)</f>
        <v>#N/A</v>
      </c>
      <c r="J621" s="15" t="e">
        <f>VLOOKUP(C621,'NCPF8745_MF_Extraction_1%FDR'!$1:$297,11,FALSE)</f>
        <v>#N/A</v>
      </c>
      <c r="K621" t="e">
        <f>VLOOKUP(C621,'NCPF8814_MF_Extraction_1%FDR'!$1:$249,2,FALSE)</f>
        <v>#N/A</v>
      </c>
      <c r="L621" s="15" t="e">
        <f>VLOOKUP(C621,'NCPF8814_MF_Extraction_1%FDR'!$1:$249,11,FALSE)</f>
        <v>#N/A</v>
      </c>
    </row>
    <row r="622" spans="1:12">
      <c r="A622" s="13" t="s">
        <v>1479</v>
      </c>
      <c r="C622" s="13" t="s">
        <v>1479</v>
      </c>
      <c r="D622">
        <f>IFERROR(MATCH(C622,'NCPF8745_KH_Extraction_1%FDR'!$A$2:$A$1380,0),"No Match")</f>
        <v>1131</v>
      </c>
      <c r="E622" t="str">
        <f>IFERROR(MATCH(C622,'NCPF8745_MF_Extraction_1%FDR'!$A$2:$A$297,0),"No Match")</f>
        <v>No Match</v>
      </c>
      <c r="F622" t="str">
        <f>IFERROR(MATCH(C622,'NCPF8814_MF_Extraction_1%FDR'!$A$2:$A$249,0),"No Match")</f>
        <v>No Match</v>
      </c>
      <c r="G622" t="str">
        <f>VLOOKUP(C622,'NCPF8745_KH_Extraction_1%FDR'!$1:$1380,2,FALSE)</f>
        <v>Uncharacterized protein OS=Candida glabrata (strain ATCC 2001 / CBS 138 / JCM 3761 / NBRC 0622 / NRRL Y-65) GN=CAGL0J01353g PE=3 SV=1 - [Q6FPS4_CANGA]</v>
      </c>
      <c r="H622" s="15">
        <f>VLOOKUP(C622,'NCPF8745_KH_Extraction_1%FDR'!$1:$1380,11,FALSE)</f>
        <v>92.478291074660106</v>
      </c>
      <c r="I622" t="e">
        <f>VLOOKUP(C622,'NCPF8745_MF_Extraction_1%FDR'!$1:$297,2,FALSE)</f>
        <v>#N/A</v>
      </c>
      <c r="J622" s="15" t="e">
        <f>VLOOKUP(C622,'NCPF8745_MF_Extraction_1%FDR'!$1:$297,11,FALSE)</f>
        <v>#N/A</v>
      </c>
      <c r="K622" t="e">
        <f>VLOOKUP(C622,'NCPF8814_MF_Extraction_1%FDR'!$1:$249,2,FALSE)</f>
        <v>#N/A</v>
      </c>
      <c r="L622" s="15" t="e">
        <f>VLOOKUP(C622,'NCPF8814_MF_Extraction_1%FDR'!$1:$249,11,FALSE)</f>
        <v>#N/A</v>
      </c>
    </row>
    <row r="623" spans="1:12">
      <c r="A623" s="13" t="s">
        <v>1480</v>
      </c>
      <c r="C623" s="13" t="s">
        <v>1480</v>
      </c>
      <c r="D623">
        <f>IFERROR(MATCH(C623,'NCPF8745_KH_Extraction_1%FDR'!$A$2:$A$1380,0),"No Match")</f>
        <v>346</v>
      </c>
      <c r="E623" t="str">
        <f>IFERROR(MATCH(C623,'NCPF8745_MF_Extraction_1%FDR'!$A$2:$A$297,0),"No Match")</f>
        <v>No Match</v>
      </c>
      <c r="F623" t="str">
        <f>IFERROR(MATCH(C623,'NCPF8814_MF_Extraction_1%FDR'!$A$2:$A$249,0),"No Match")</f>
        <v>No Match</v>
      </c>
      <c r="G623" t="str">
        <f>VLOOKUP(C623,'NCPF8745_KH_Extraction_1%FDR'!$1:$1380,2,FALSE)</f>
        <v>Uncharacterized protein OS=Candida glabrata (strain ATCC 2001 / CBS 138 / JCM 3761 / NBRC 0622 / NRRL Y-65) GN=CAGL0J01331g PE=4 SV=1 - [Q6FPS5_CANGA]</v>
      </c>
      <c r="H623" s="15">
        <f>VLOOKUP(C623,'NCPF8745_KH_Extraction_1%FDR'!$1:$1380,11,FALSE)</f>
        <v>24.812946134659999</v>
      </c>
      <c r="I623" t="e">
        <f>VLOOKUP(C623,'NCPF8745_MF_Extraction_1%FDR'!$1:$297,2,FALSE)</f>
        <v>#N/A</v>
      </c>
      <c r="J623" s="15" t="e">
        <f>VLOOKUP(C623,'NCPF8745_MF_Extraction_1%FDR'!$1:$297,11,FALSE)</f>
        <v>#N/A</v>
      </c>
      <c r="K623" t="e">
        <f>VLOOKUP(C623,'NCPF8814_MF_Extraction_1%FDR'!$1:$249,2,FALSE)</f>
        <v>#N/A</v>
      </c>
      <c r="L623" s="15" t="e">
        <f>VLOOKUP(C623,'NCPF8814_MF_Extraction_1%FDR'!$1:$249,11,FALSE)</f>
        <v>#N/A</v>
      </c>
    </row>
    <row r="624" spans="1:12">
      <c r="A624" s="13" t="s">
        <v>1481</v>
      </c>
      <c r="C624" s="13" t="s">
        <v>1481</v>
      </c>
      <c r="D624">
        <f>IFERROR(MATCH(C624,'NCPF8745_KH_Extraction_1%FDR'!$A$2:$A$1380,0),"No Match")</f>
        <v>662</v>
      </c>
      <c r="E624" t="str">
        <f>IFERROR(MATCH(C624,'NCPF8745_MF_Extraction_1%FDR'!$A$2:$A$297,0),"No Match")</f>
        <v>No Match</v>
      </c>
      <c r="F624" t="str">
        <f>IFERROR(MATCH(C624,'NCPF8814_MF_Extraction_1%FDR'!$A$2:$A$249,0),"No Match")</f>
        <v>No Match</v>
      </c>
      <c r="G624" t="str">
        <f>VLOOKUP(C624,'NCPF8745_KH_Extraction_1%FDR'!$1:$1380,2,FALSE)</f>
        <v>Uncharacterized protein OS=Candida glabrata (strain ATCC 2001 / CBS 138 / JCM 3761 / NBRC 0622 / NRRL Y-65) GN=AIP1 PE=4 SV=1 - [Q6FPS7_CANGA]</v>
      </c>
      <c r="H624" s="15">
        <f>VLOOKUP(C624,'NCPF8745_KH_Extraction_1%FDR'!$1:$1380,11,FALSE)</f>
        <v>65.820126514660103</v>
      </c>
      <c r="I624" t="e">
        <f>VLOOKUP(C624,'NCPF8745_MF_Extraction_1%FDR'!$1:$297,2,FALSE)</f>
        <v>#N/A</v>
      </c>
      <c r="J624" s="15" t="e">
        <f>VLOOKUP(C624,'NCPF8745_MF_Extraction_1%FDR'!$1:$297,11,FALSE)</f>
        <v>#N/A</v>
      </c>
      <c r="K624" t="e">
        <f>VLOOKUP(C624,'NCPF8814_MF_Extraction_1%FDR'!$1:$249,2,FALSE)</f>
        <v>#N/A</v>
      </c>
      <c r="L624" s="15" t="e">
        <f>VLOOKUP(C624,'NCPF8814_MF_Extraction_1%FDR'!$1:$249,11,FALSE)</f>
        <v>#N/A</v>
      </c>
    </row>
    <row r="625" spans="1:12">
      <c r="A625" s="13" t="s">
        <v>1483</v>
      </c>
      <c r="C625" s="13" t="s">
        <v>1483</v>
      </c>
      <c r="D625">
        <f>IFERROR(MATCH(C625,'NCPF8745_KH_Extraction_1%FDR'!$A$2:$A$1380,0),"No Match")</f>
        <v>675</v>
      </c>
      <c r="E625" t="str">
        <f>IFERROR(MATCH(C625,'NCPF8745_MF_Extraction_1%FDR'!$A$2:$A$297,0),"No Match")</f>
        <v>No Match</v>
      </c>
      <c r="F625" t="str">
        <f>IFERROR(MATCH(C625,'NCPF8814_MF_Extraction_1%FDR'!$A$2:$A$249,0),"No Match")</f>
        <v>No Match</v>
      </c>
      <c r="G625" t="str">
        <f>VLOOKUP(C625,'NCPF8745_KH_Extraction_1%FDR'!$1:$1380,2,FALSE)</f>
        <v>Uncharacterized protein OS=Candida glabrata (strain ATCC 2001 / CBS 138 / JCM 3761 / NBRC 0622 / NRRL Y-65) GN=CAGL0J01177g PE=4 SV=1 - [Q6FPT2_CANGA]</v>
      </c>
      <c r="H625" s="15">
        <f>VLOOKUP(C625,'NCPF8745_KH_Extraction_1%FDR'!$1:$1380,11,FALSE)</f>
        <v>53.470418414660003</v>
      </c>
      <c r="I625" t="e">
        <f>VLOOKUP(C625,'NCPF8745_MF_Extraction_1%FDR'!$1:$297,2,FALSE)</f>
        <v>#N/A</v>
      </c>
      <c r="J625" s="15" t="e">
        <f>VLOOKUP(C625,'NCPF8745_MF_Extraction_1%FDR'!$1:$297,11,FALSE)</f>
        <v>#N/A</v>
      </c>
      <c r="K625" t="e">
        <f>VLOOKUP(C625,'NCPF8814_MF_Extraction_1%FDR'!$1:$249,2,FALSE)</f>
        <v>#N/A</v>
      </c>
      <c r="L625" s="15" t="e">
        <f>VLOOKUP(C625,'NCPF8814_MF_Extraction_1%FDR'!$1:$249,11,FALSE)</f>
        <v>#N/A</v>
      </c>
    </row>
    <row r="626" spans="1:12">
      <c r="A626" s="13" t="s">
        <v>1486</v>
      </c>
      <c r="C626" s="13" t="s">
        <v>1486</v>
      </c>
      <c r="D626">
        <f>IFERROR(MATCH(C626,'NCPF8745_KH_Extraction_1%FDR'!$A$2:$A$1380,0),"No Match")</f>
        <v>1264</v>
      </c>
      <c r="E626" t="str">
        <f>IFERROR(MATCH(C626,'NCPF8745_MF_Extraction_1%FDR'!$A$2:$A$297,0),"No Match")</f>
        <v>No Match</v>
      </c>
      <c r="F626" t="str">
        <f>IFERROR(MATCH(C626,'NCPF8814_MF_Extraction_1%FDR'!$A$2:$A$249,0),"No Match")</f>
        <v>No Match</v>
      </c>
      <c r="G626" t="str">
        <f>VLOOKUP(C626,'NCPF8745_KH_Extraction_1%FDR'!$1:$1380,2,FALSE)</f>
        <v>Sorting nexin-4 OS=Candida glabrata (strain ATCC 2001 / CBS 138 / JCM 3761 / NBRC 0622 / NRRL Y-65) GN=SNX4 PE=3 SV=1 - [SNX4_CANGA]</v>
      </c>
      <c r="H626" s="15">
        <f>VLOOKUP(C626,'NCPF8745_KH_Extraction_1%FDR'!$1:$1380,11,FALSE)</f>
        <v>49.19212715466</v>
      </c>
      <c r="I626" t="e">
        <f>VLOOKUP(C626,'NCPF8745_MF_Extraction_1%FDR'!$1:$297,2,FALSE)</f>
        <v>#N/A</v>
      </c>
      <c r="J626" s="15" t="e">
        <f>VLOOKUP(C626,'NCPF8745_MF_Extraction_1%FDR'!$1:$297,11,FALSE)</f>
        <v>#N/A</v>
      </c>
      <c r="K626" t="e">
        <f>VLOOKUP(C626,'NCPF8814_MF_Extraction_1%FDR'!$1:$249,2,FALSE)</f>
        <v>#N/A</v>
      </c>
      <c r="L626" s="15" t="e">
        <f>VLOOKUP(C626,'NCPF8814_MF_Extraction_1%FDR'!$1:$249,11,FALSE)</f>
        <v>#N/A</v>
      </c>
    </row>
    <row r="627" spans="1:12">
      <c r="A627" s="13" t="s">
        <v>1487</v>
      </c>
      <c r="C627" s="13" t="s">
        <v>1487</v>
      </c>
      <c r="D627">
        <f>IFERROR(MATCH(C627,'NCPF8745_KH_Extraction_1%FDR'!$A$2:$A$1380,0),"No Match")</f>
        <v>109</v>
      </c>
      <c r="E627" t="str">
        <f>IFERROR(MATCH(C627,'NCPF8745_MF_Extraction_1%FDR'!$A$2:$A$297,0),"No Match")</f>
        <v>No Match</v>
      </c>
      <c r="F627" t="str">
        <f>IFERROR(MATCH(C627,'NCPF8814_MF_Extraction_1%FDR'!$A$2:$A$249,0),"No Match")</f>
        <v>No Match</v>
      </c>
      <c r="G627" t="str">
        <f>VLOOKUP(C627,'NCPF8745_KH_Extraction_1%FDR'!$1:$1380,2,FALSE)</f>
        <v>Succinate dehydrogenase [ubiquinone] flavoprotein subunit, mitochondrial OS=Candida glabrata (strain ATCC 2001 / CBS 138 / JCM 3761 / NBRC 0622 / NRRL Y-65) GN=CAGL0J00847g PE=3 SV=1 - [Q6FPU5_CANGA]</v>
      </c>
      <c r="H627" s="15">
        <f>VLOOKUP(C627,'NCPF8745_KH_Extraction_1%FDR'!$1:$1380,11,FALSE)</f>
        <v>77.602576234660106</v>
      </c>
      <c r="I627" t="e">
        <f>VLOOKUP(C627,'NCPF8745_MF_Extraction_1%FDR'!$1:$297,2,FALSE)</f>
        <v>#N/A</v>
      </c>
      <c r="J627" s="15" t="e">
        <f>VLOOKUP(C627,'NCPF8745_MF_Extraction_1%FDR'!$1:$297,11,FALSE)</f>
        <v>#N/A</v>
      </c>
      <c r="K627" t="e">
        <f>VLOOKUP(C627,'NCPF8814_MF_Extraction_1%FDR'!$1:$249,2,FALSE)</f>
        <v>#N/A</v>
      </c>
      <c r="L627" s="15" t="e">
        <f>VLOOKUP(C627,'NCPF8814_MF_Extraction_1%FDR'!$1:$249,11,FALSE)</f>
        <v>#N/A</v>
      </c>
    </row>
    <row r="628" spans="1:12">
      <c r="A628" s="13" t="s">
        <v>1488</v>
      </c>
      <c r="C628" s="13" t="s">
        <v>1488</v>
      </c>
      <c r="D628">
        <f>IFERROR(MATCH(C628,'NCPF8745_KH_Extraction_1%FDR'!$A$2:$A$1380,0),"No Match")</f>
        <v>1262</v>
      </c>
      <c r="E628" t="str">
        <f>IFERROR(MATCH(C628,'NCPF8745_MF_Extraction_1%FDR'!$A$2:$A$297,0),"No Match")</f>
        <v>No Match</v>
      </c>
      <c r="F628" t="str">
        <f>IFERROR(MATCH(C628,'NCPF8814_MF_Extraction_1%FDR'!$A$2:$A$249,0),"No Match")</f>
        <v>No Match</v>
      </c>
      <c r="G628" t="str">
        <f>VLOOKUP(C628,'NCPF8745_KH_Extraction_1%FDR'!$1:$1380,2,FALSE)</f>
        <v>Uncharacterized protein OS=Candida glabrata (strain ATCC 2001 / CBS 138 / JCM 3761 / NBRC 0622 / NRRL Y-65) GN=CAGL0J00803g PE=4 SV=1 - [Q6FPU7_CANGA]</v>
      </c>
      <c r="H628" s="15">
        <f>VLOOKUP(C628,'NCPF8745_KH_Extraction_1%FDR'!$1:$1380,11,FALSE)</f>
        <v>146.09654101466</v>
      </c>
      <c r="I628" t="e">
        <f>VLOOKUP(C628,'NCPF8745_MF_Extraction_1%FDR'!$1:$297,2,FALSE)</f>
        <v>#N/A</v>
      </c>
      <c r="J628" s="15" t="e">
        <f>VLOOKUP(C628,'NCPF8745_MF_Extraction_1%FDR'!$1:$297,11,FALSE)</f>
        <v>#N/A</v>
      </c>
      <c r="K628" t="e">
        <f>VLOOKUP(C628,'NCPF8814_MF_Extraction_1%FDR'!$1:$249,2,FALSE)</f>
        <v>#N/A</v>
      </c>
      <c r="L628" s="15" t="e">
        <f>VLOOKUP(C628,'NCPF8814_MF_Extraction_1%FDR'!$1:$249,11,FALSE)</f>
        <v>#N/A</v>
      </c>
    </row>
    <row r="629" spans="1:12">
      <c r="A629" s="13" t="s">
        <v>1490</v>
      </c>
      <c r="C629" s="13" t="s">
        <v>1490</v>
      </c>
      <c r="D629">
        <f>IFERROR(MATCH(C629,'NCPF8745_KH_Extraction_1%FDR'!$A$2:$A$1380,0),"No Match")</f>
        <v>1333</v>
      </c>
      <c r="E629" t="str">
        <f>IFERROR(MATCH(C629,'NCPF8745_MF_Extraction_1%FDR'!$A$2:$A$297,0),"No Match")</f>
        <v>No Match</v>
      </c>
      <c r="F629" t="str">
        <f>IFERROR(MATCH(C629,'NCPF8814_MF_Extraction_1%FDR'!$A$2:$A$249,0),"No Match")</f>
        <v>No Match</v>
      </c>
      <c r="G629" t="str">
        <f>VLOOKUP(C629,'NCPF8745_KH_Extraction_1%FDR'!$1:$1380,2,FALSE)</f>
        <v>40S ribosomal protein S27 OS=Candida glabrata (strain ATCC 2001 / CBS 138 / JCM 3761 / NBRC 0622 / NRRL Y-65) GN=CAGL0J00737g PE=3 SV=1 - [Q6FPV0_CANGA]</v>
      </c>
      <c r="H629" s="15">
        <f>VLOOKUP(C629,'NCPF8745_KH_Extraction_1%FDR'!$1:$1380,11,FALSE)</f>
        <v>8.8735894146599907</v>
      </c>
      <c r="I629" t="e">
        <f>VLOOKUP(C629,'NCPF8745_MF_Extraction_1%FDR'!$1:$297,2,FALSE)</f>
        <v>#N/A</v>
      </c>
      <c r="J629" s="15" t="e">
        <f>VLOOKUP(C629,'NCPF8745_MF_Extraction_1%FDR'!$1:$297,11,FALSE)</f>
        <v>#N/A</v>
      </c>
      <c r="K629" t="e">
        <f>VLOOKUP(C629,'NCPF8814_MF_Extraction_1%FDR'!$1:$249,2,FALSE)</f>
        <v>#N/A</v>
      </c>
      <c r="L629" s="15" t="e">
        <f>VLOOKUP(C629,'NCPF8814_MF_Extraction_1%FDR'!$1:$249,11,FALSE)</f>
        <v>#N/A</v>
      </c>
    </row>
    <row r="630" spans="1:12">
      <c r="A630" s="13" t="s">
        <v>1493</v>
      </c>
      <c r="C630" s="13" t="s">
        <v>1493</v>
      </c>
      <c r="D630">
        <f>IFERROR(MATCH(C630,'NCPF8745_KH_Extraction_1%FDR'!$A$2:$A$1380,0),"No Match")</f>
        <v>660</v>
      </c>
      <c r="E630" t="str">
        <f>IFERROR(MATCH(C630,'NCPF8745_MF_Extraction_1%FDR'!$A$2:$A$297,0),"No Match")</f>
        <v>No Match</v>
      </c>
      <c r="F630" t="str">
        <f>IFERROR(MATCH(C630,'NCPF8814_MF_Extraction_1%FDR'!$A$2:$A$249,0),"No Match")</f>
        <v>No Match</v>
      </c>
      <c r="G630" t="str">
        <f>VLOOKUP(C630,'NCPF8745_KH_Extraction_1%FDR'!$1:$1380,2,FALSE)</f>
        <v>Uncharacterized protein OS=Candida glabrata (strain ATCC 2001 / CBS 138 / JCM 3761 / NBRC 0622 / NRRL Y-65) GN=CAGL0J00649g PE=3 SV=1 - [Q6FPV4_CANGA]</v>
      </c>
      <c r="H630" s="15">
        <f>VLOOKUP(C630,'NCPF8745_KH_Extraction_1%FDR'!$1:$1380,11,FALSE)</f>
        <v>38.863004504659997</v>
      </c>
      <c r="I630" t="e">
        <f>VLOOKUP(C630,'NCPF8745_MF_Extraction_1%FDR'!$1:$297,2,FALSE)</f>
        <v>#N/A</v>
      </c>
      <c r="J630" s="15" t="e">
        <f>VLOOKUP(C630,'NCPF8745_MF_Extraction_1%FDR'!$1:$297,11,FALSE)</f>
        <v>#N/A</v>
      </c>
      <c r="K630" t="e">
        <f>VLOOKUP(C630,'NCPF8814_MF_Extraction_1%FDR'!$1:$249,2,FALSE)</f>
        <v>#N/A</v>
      </c>
      <c r="L630" s="15" t="e">
        <f>VLOOKUP(C630,'NCPF8814_MF_Extraction_1%FDR'!$1:$249,11,FALSE)</f>
        <v>#N/A</v>
      </c>
    </row>
    <row r="631" spans="1:12">
      <c r="A631" s="13" t="s">
        <v>1494</v>
      </c>
      <c r="C631" s="13" t="s">
        <v>1494</v>
      </c>
      <c r="D631">
        <f>IFERROR(MATCH(C631,'NCPF8745_KH_Extraction_1%FDR'!$A$2:$A$1380,0),"No Match")</f>
        <v>411</v>
      </c>
      <c r="E631" t="str">
        <f>IFERROR(MATCH(C631,'NCPF8745_MF_Extraction_1%FDR'!$A$2:$A$297,0),"No Match")</f>
        <v>No Match</v>
      </c>
      <c r="F631" t="str">
        <f>IFERROR(MATCH(C631,'NCPF8814_MF_Extraction_1%FDR'!$A$2:$A$249,0),"No Match")</f>
        <v>No Match</v>
      </c>
      <c r="G631" t="str">
        <f>VLOOKUP(C631,'NCPF8745_KH_Extraction_1%FDR'!$1:$1380,2,FALSE)</f>
        <v>26S proteasome regulatory subunit RPN1 OS=Candida glabrata (strain ATCC 2001 / CBS 138 / JCM 3761 / NBRC 0622 / NRRL Y-65) GN=RPN1 PE=3 SV=1 - [RPN1_CANGA]</v>
      </c>
      <c r="H631" s="15">
        <f>VLOOKUP(C631,'NCPF8745_KH_Extraction_1%FDR'!$1:$1380,11,FALSE)</f>
        <v>109.60680229466</v>
      </c>
      <c r="I631" t="e">
        <f>VLOOKUP(C631,'NCPF8745_MF_Extraction_1%FDR'!$1:$297,2,FALSE)</f>
        <v>#N/A</v>
      </c>
      <c r="J631" s="15" t="e">
        <f>VLOOKUP(C631,'NCPF8745_MF_Extraction_1%FDR'!$1:$297,11,FALSE)</f>
        <v>#N/A</v>
      </c>
      <c r="K631" t="e">
        <f>VLOOKUP(C631,'NCPF8814_MF_Extraction_1%FDR'!$1:$249,2,FALSE)</f>
        <v>#N/A</v>
      </c>
      <c r="L631" s="15" t="e">
        <f>VLOOKUP(C631,'NCPF8814_MF_Extraction_1%FDR'!$1:$249,11,FALSE)</f>
        <v>#N/A</v>
      </c>
    </row>
    <row r="632" spans="1:12">
      <c r="A632" s="13" t="s">
        <v>1495</v>
      </c>
      <c r="C632" s="13" t="s">
        <v>1495</v>
      </c>
      <c r="D632">
        <f>IFERROR(MATCH(C632,'NCPF8745_KH_Extraction_1%FDR'!$A$2:$A$1380,0),"No Match")</f>
        <v>825</v>
      </c>
      <c r="E632">
        <f>IFERROR(MATCH(C632,'NCPF8745_MF_Extraction_1%FDR'!$A$2:$A$297,0),"No Match")</f>
        <v>195</v>
      </c>
      <c r="F632">
        <f>IFERROR(MATCH(C632,'NCPF8814_MF_Extraction_1%FDR'!$A$2:$A$249,0),"No Match")</f>
        <v>73</v>
      </c>
      <c r="G632" t="str">
        <f>VLOOKUP(C632,'NCPF8745_KH_Extraction_1%FDR'!$1:$1380,2,FALSE)</f>
        <v>Uncharacterized protein OS=Candida glabrata (strain ATCC 2001 / CBS 138 / JCM 3761 / NBRC 0622 / NRRL Y-65) GN=CAGL0J00583g PE=3 SV=1 - [Q6FPV7_CANGA]</v>
      </c>
      <c r="H632" s="15">
        <f>VLOOKUP(C632,'NCPF8745_KH_Extraction_1%FDR'!$1:$1380,11,FALSE)</f>
        <v>93.933355234660098</v>
      </c>
      <c r="I632" t="str">
        <f>VLOOKUP(C632,'NCPF8745_MF_Extraction_1%FDR'!$1:$297,2,FALSE)</f>
        <v>Uncharacterized protein OS=Candida glabrata (strain ATCC 2001 / CBS 138 / JCM 3761 / NBRC 0622 / NRRL Y-65) GN=CAGL0J00583g PE=3 SV=1 - [Q6FPV7_CANGA]</v>
      </c>
      <c r="J632" s="15">
        <f>VLOOKUP(C632,'NCPF8745_MF_Extraction_1%FDR'!$1:$297,11,FALSE)</f>
        <v>93.933355234660098</v>
      </c>
      <c r="K632" t="str">
        <f>VLOOKUP(C632,'NCPF8814_MF_Extraction_1%FDR'!$1:$249,2,FALSE)</f>
        <v>Uncharacterized protein OS=Candida glabrata (strain ATCC 2001 / CBS 138 / JCM 3761 / NBRC 0622 / NRRL Y-65) GN=CAGL0J00583g PE=3 SV=1 - [Q6FPV7_CANGA]</v>
      </c>
      <c r="L632" s="15">
        <f>VLOOKUP(C632,'NCPF8814_MF_Extraction_1%FDR'!$1:$249,11,FALSE)</f>
        <v>93.933355234660098</v>
      </c>
    </row>
    <row r="633" spans="1:12">
      <c r="A633" s="13" t="s">
        <v>1496</v>
      </c>
      <c r="C633" s="13" t="s">
        <v>1496</v>
      </c>
      <c r="D633">
        <f>IFERROR(MATCH(C633,'NCPF8745_KH_Extraction_1%FDR'!$A$2:$A$1380,0),"No Match")</f>
        <v>608</v>
      </c>
      <c r="E633" t="str">
        <f>IFERROR(MATCH(C633,'NCPF8745_MF_Extraction_1%FDR'!$A$2:$A$297,0),"No Match")</f>
        <v>No Match</v>
      </c>
      <c r="F633" t="str">
        <f>IFERROR(MATCH(C633,'NCPF8814_MF_Extraction_1%FDR'!$A$2:$A$249,0),"No Match")</f>
        <v>No Match</v>
      </c>
      <c r="G633" t="str">
        <f>VLOOKUP(C633,'NCPF8745_KH_Extraction_1%FDR'!$1:$1380,2,FALSE)</f>
        <v>Uncharacterized protein OS=Candida glabrata (strain ATCC 2001 / CBS 138 / JCM 3761 / NBRC 0622 / NRRL Y-65) GN=CAGL0J00561g PE=4 SV=1 - [Q6FPV8_CANGA]</v>
      </c>
      <c r="H633" s="15">
        <f>VLOOKUP(C633,'NCPF8745_KH_Extraction_1%FDR'!$1:$1380,11,FALSE)</f>
        <v>32.286339634660003</v>
      </c>
      <c r="I633" t="e">
        <f>VLOOKUP(C633,'NCPF8745_MF_Extraction_1%FDR'!$1:$297,2,FALSE)</f>
        <v>#N/A</v>
      </c>
      <c r="J633" s="15" t="e">
        <f>VLOOKUP(C633,'NCPF8745_MF_Extraction_1%FDR'!$1:$297,11,FALSE)</f>
        <v>#N/A</v>
      </c>
      <c r="K633" t="e">
        <f>VLOOKUP(C633,'NCPF8814_MF_Extraction_1%FDR'!$1:$249,2,FALSE)</f>
        <v>#N/A</v>
      </c>
      <c r="L633" s="15" t="e">
        <f>VLOOKUP(C633,'NCPF8814_MF_Extraction_1%FDR'!$1:$249,11,FALSE)</f>
        <v>#N/A</v>
      </c>
    </row>
    <row r="634" spans="1:12">
      <c r="A634" s="13" t="s">
        <v>1497</v>
      </c>
      <c r="C634" s="13" t="s">
        <v>1497</v>
      </c>
      <c r="D634">
        <f>IFERROR(MATCH(C634,'NCPF8745_KH_Extraction_1%FDR'!$A$2:$A$1380,0),"No Match")</f>
        <v>1260</v>
      </c>
      <c r="E634" t="str">
        <f>IFERROR(MATCH(C634,'NCPF8745_MF_Extraction_1%FDR'!$A$2:$A$297,0),"No Match")</f>
        <v>No Match</v>
      </c>
      <c r="F634" t="str">
        <f>IFERROR(MATCH(C634,'NCPF8814_MF_Extraction_1%FDR'!$A$2:$A$249,0),"No Match")</f>
        <v>No Match</v>
      </c>
      <c r="G634" t="str">
        <f>VLOOKUP(C634,'NCPF8745_KH_Extraction_1%FDR'!$1:$1380,2,FALSE)</f>
        <v>Mitogen-activated protein kinase OS=Candida glabrata (strain ATCC 2001 / CBS 138 / JCM 3761 / NBRC 0622 / NRRL Y-65) GN=SLT2 PE=3 SV=1 - [Q6FPV9_CANGA]</v>
      </c>
      <c r="H634" s="15">
        <f>VLOOKUP(C634,'NCPF8745_KH_Extraction_1%FDR'!$1:$1380,11,FALSE)</f>
        <v>56.3067253246601</v>
      </c>
      <c r="I634" t="e">
        <f>VLOOKUP(C634,'NCPF8745_MF_Extraction_1%FDR'!$1:$297,2,FALSE)</f>
        <v>#N/A</v>
      </c>
      <c r="J634" s="15" t="e">
        <f>VLOOKUP(C634,'NCPF8745_MF_Extraction_1%FDR'!$1:$297,11,FALSE)</f>
        <v>#N/A</v>
      </c>
      <c r="K634" t="e">
        <f>VLOOKUP(C634,'NCPF8814_MF_Extraction_1%FDR'!$1:$249,2,FALSE)</f>
        <v>#N/A</v>
      </c>
      <c r="L634" s="15" t="e">
        <f>VLOOKUP(C634,'NCPF8814_MF_Extraction_1%FDR'!$1:$249,11,FALSE)</f>
        <v>#N/A</v>
      </c>
    </row>
    <row r="635" spans="1:12">
      <c r="A635" s="13" t="s">
        <v>1498</v>
      </c>
      <c r="C635" s="13" t="s">
        <v>1498</v>
      </c>
      <c r="D635">
        <f>IFERROR(MATCH(C635,'NCPF8745_KH_Extraction_1%FDR'!$A$2:$A$1380,0),"No Match")</f>
        <v>1319</v>
      </c>
      <c r="E635" t="str">
        <f>IFERROR(MATCH(C635,'NCPF8745_MF_Extraction_1%FDR'!$A$2:$A$297,0),"No Match")</f>
        <v>No Match</v>
      </c>
      <c r="F635" t="str">
        <f>IFERROR(MATCH(C635,'NCPF8814_MF_Extraction_1%FDR'!$A$2:$A$249,0),"No Match")</f>
        <v>No Match</v>
      </c>
      <c r="G635" t="str">
        <f>VLOOKUP(C635,'NCPF8745_KH_Extraction_1%FDR'!$1:$1380,2,FALSE)</f>
        <v>Uncharacterized protein OS=Candida glabrata (strain ATCC 2001 / CBS 138 / JCM 3761 / NBRC 0622 / NRRL Y-65) GN=CAGL0J00473g PE=4 SV=1 - [Q6FPW2_CANGA]</v>
      </c>
      <c r="H635" s="15">
        <f>VLOOKUP(C635,'NCPF8745_KH_Extraction_1%FDR'!$1:$1380,11,FALSE)</f>
        <v>41.061793804659999</v>
      </c>
      <c r="I635" t="e">
        <f>VLOOKUP(C635,'NCPF8745_MF_Extraction_1%FDR'!$1:$297,2,FALSE)</f>
        <v>#N/A</v>
      </c>
      <c r="J635" s="15" t="e">
        <f>VLOOKUP(C635,'NCPF8745_MF_Extraction_1%FDR'!$1:$297,11,FALSE)</f>
        <v>#N/A</v>
      </c>
      <c r="K635" t="e">
        <f>VLOOKUP(C635,'NCPF8814_MF_Extraction_1%FDR'!$1:$249,2,FALSE)</f>
        <v>#N/A</v>
      </c>
      <c r="L635" s="15" t="e">
        <f>VLOOKUP(C635,'NCPF8814_MF_Extraction_1%FDR'!$1:$249,11,FALSE)</f>
        <v>#N/A</v>
      </c>
    </row>
    <row r="636" spans="1:12">
      <c r="A636" s="13" t="s">
        <v>1499</v>
      </c>
      <c r="C636" s="13" t="s">
        <v>1499</v>
      </c>
      <c r="D636">
        <f>IFERROR(MATCH(C636,'NCPF8745_KH_Extraction_1%FDR'!$A$2:$A$1380,0),"No Match")</f>
        <v>77</v>
      </c>
      <c r="E636" t="str">
        <f>IFERROR(MATCH(C636,'NCPF8745_MF_Extraction_1%FDR'!$A$2:$A$297,0),"No Match")</f>
        <v>No Match</v>
      </c>
      <c r="F636" t="str">
        <f>IFERROR(MATCH(C636,'NCPF8814_MF_Extraction_1%FDR'!$A$2:$A$249,0),"No Match")</f>
        <v>No Match</v>
      </c>
      <c r="G636" t="str">
        <f>VLOOKUP(C636,'NCPF8745_KH_Extraction_1%FDR'!$1:$1380,2,FALSE)</f>
        <v>Glyceraldehyde-3-phosphate dehydrogenase 1 OS=Candida glabrata (strain ATCC 2001 / CBS 138 / JCM 3761 / NBRC 0622 / NRRL Y-65) GN=GPD1 PE=3 SV=1 - [G3P1_CANGA]</v>
      </c>
      <c r="H636" s="15">
        <f>VLOOKUP(C636,'NCPF8745_KH_Extraction_1%FDR'!$1:$1380,11,FALSE)</f>
        <v>35.896299104660002</v>
      </c>
      <c r="I636" t="e">
        <f>VLOOKUP(C636,'NCPF8745_MF_Extraction_1%FDR'!$1:$297,2,FALSE)</f>
        <v>#N/A</v>
      </c>
      <c r="J636" s="15" t="e">
        <f>VLOOKUP(C636,'NCPF8745_MF_Extraction_1%FDR'!$1:$297,11,FALSE)</f>
        <v>#N/A</v>
      </c>
      <c r="K636" t="e">
        <f>VLOOKUP(C636,'NCPF8814_MF_Extraction_1%FDR'!$1:$249,2,FALSE)</f>
        <v>#N/A</v>
      </c>
      <c r="L636" s="15" t="e">
        <f>VLOOKUP(C636,'NCPF8814_MF_Extraction_1%FDR'!$1:$249,11,FALSE)</f>
        <v>#N/A</v>
      </c>
    </row>
    <row r="637" spans="1:12">
      <c r="A637" s="13" t="s">
        <v>1500</v>
      </c>
      <c r="C637" s="13" t="s">
        <v>1500</v>
      </c>
      <c r="D637">
        <f>IFERROR(MATCH(C637,'NCPF8745_KH_Extraction_1%FDR'!$A$2:$A$1380,0),"No Match")</f>
        <v>457</v>
      </c>
      <c r="E637" t="str">
        <f>IFERROR(MATCH(C637,'NCPF8745_MF_Extraction_1%FDR'!$A$2:$A$297,0),"No Match")</f>
        <v>No Match</v>
      </c>
      <c r="F637">
        <f>IFERROR(MATCH(C637,'NCPF8814_MF_Extraction_1%FDR'!$A$2:$A$249,0),"No Match")</f>
        <v>122</v>
      </c>
      <c r="G637" t="str">
        <f>VLOOKUP(C637,'NCPF8745_KH_Extraction_1%FDR'!$1:$1380,2,FALSE)</f>
        <v>Uncharacterized protein OS=Candida glabrata (strain ATCC 2001 / CBS 138 / JCM 3761 / NBRC 0622 / NRRL Y-65) GN=COX6 PE=4 SV=1 - [Q6FPW4_CANGA]</v>
      </c>
      <c r="H637" s="15">
        <f>VLOOKUP(C637,'NCPF8745_KH_Extraction_1%FDR'!$1:$1380,11,FALSE)</f>
        <v>17.682136994659999</v>
      </c>
      <c r="I637" t="e">
        <f>VLOOKUP(C637,'NCPF8745_MF_Extraction_1%FDR'!$1:$297,2,FALSE)</f>
        <v>#N/A</v>
      </c>
      <c r="J637" s="15" t="e">
        <f>VLOOKUP(C637,'NCPF8745_MF_Extraction_1%FDR'!$1:$297,11,FALSE)</f>
        <v>#N/A</v>
      </c>
      <c r="K637" t="str">
        <f>VLOOKUP(C637,'NCPF8814_MF_Extraction_1%FDR'!$1:$249,2,FALSE)</f>
        <v>Uncharacterized protein OS=Candida glabrata (strain ATCC 2001 / CBS 138 / JCM 3761 / NBRC 0622 / NRRL Y-65) GN=COX6 PE=4 SV=1 - [Q6FPW4_CANGA]</v>
      </c>
      <c r="L637" s="15">
        <f>VLOOKUP(C637,'NCPF8814_MF_Extraction_1%FDR'!$1:$249,11,FALSE)</f>
        <v>17.682136994659999</v>
      </c>
    </row>
    <row r="638" spans="1:12">
      <c r="A638" s="13" t="s">
        <v>1501</v>
      </c>
      <c r="C638" s="13" t="s">
        <v>1501</v>
      </c>
      <c r="D638">
        <f>IFERROR(MATCH(C638,'NCPF8745_KH_Extraction_1%FDR'!$A$2:$A$1380,0),"No Match")</f>
        <v>1368</v>
      </c>
      <c r="E638" t="str">
        <f>IFERROR(MATCH(C638,'NCPF8745_MF_Extraction_1%FDR'!$A$2:$A$297,0),"No Match")</f>
        <v>No Match</v>
      </c>
      <c r="F638" t="str">
        <f>IFERROR(MATCH(C638,'NCPF8814_MF_Extraction_1%FDR'!$A$2:$A$249,0),"No Match")</f>
        <v>No Match</v>
      </c>
      <c r="G638" t="str">
        <f>VLOOKUP(C638,'NCPF8745_KH_Extraction_1%FDR'!$1:$1380,2,FALSE)</f>
        <v>Uncharacterized protein OS=Candida glabrata (strain ATCC 2001 / CBS 138 / JCM 3761 / NBRC 0622 / NRRL Y-65) GN=CAGL0J00385g PE=4 SV=1 - [Q6FPW6_CANGA]</v>
      </c>
      <c r="H638" s="15">
        <f>VLOOKUP(C638,'NCPF8745_KH_Extraction_1%FDR'!$1:$1380,11,FALSE)</f>
        <v>27.02966809466</v>
      </c>
      <c r="I638" t="e">
        <f>VLOOKUP(C638,'NCPF8745_MF_Extraction_1%FDR'!$1:$297,2,FALSE)</f>
        <v>#N/A</v>
      </c>
      <c r="J638" s="15" t="e">
        <f>VLOOKUP(C638,'NCPF8745_MF_Extraction_1%FDR'!$1:$297,11,FALSE)</f>
        <v>#N/A</v>
      </c>
      <c r="K638" t="e">
        <f>VLOOKUP(C638,'NCPF8814_MF_Extraction_1%FDR'!$1:$249,2,FALSE)</f>
        <v>#N/A</v>
      </c>
      <c r="L638" s="15" t="e">
        <f>VLOOKUP(C638,'NCPF8814_MF_Extraction_1%FDR'!$1:$249,11,FALSE)</f>
        <v>#N/A</v>
      </c>
    </row>
    <row r="639" spans="1:12">
      <c r="A639" s="13" t="s">
        <v>1502</v>
      </c>
      <c r="C639" s="13" t="s">
        <v>1502</v>
      </c>
      <c r="D639">
        <f>IFERROR(MATCH(C639,'NCPF8745_KH_Extraction_1%FDR'!$A$2:$A$1380,0),"No Match")</f>
        <v>436</v>
      </c>
      <c r="E639" t="str">
        <f>IFERROR(MATCH(C639,'NCPF8745_MF_Extraction_1%FDR'!$A$2:$A$297,0),"No Match")</f>
        <v>No Match</v>
      </c>
      <c r="F639" t="str">
        <f>IFERROR(MATCH(C639,'NCPF8814_MF_Extraction_1%FDR'!$A$2:$A$249,0),"No Match")</f>
        <v>No Match</v>
      </c>
      <c r="G639" t="str">
        <f>VLOOKUP(C639,'NCPF8745_KH_Extraction_1%FDR'!$1:$1380,2,FALSE)</f>
        <v>Uncharacterized protein OS=Candida glabrata (strain ATCC 2001 / CBS 138 / JCM 3761 / NBRC 0622 / NRRL Y-65) GN=CAGL0J00341g PE=4 SV=1 - [Q6FPW8_CANGA]</v>
      </c>
      <c r="H639" s="15">
        <f>VLOOKUP(C639,'NCPF8745_KH_Extraction_1%FDR'!$1:$1380,11,FALSE)</f>
        <v>97.225185234660003</v>
      </c>
      <c r="I639" t="e">
        <f>VLOOKUP(C639,'NCPF8745_MF_Extraction_1%FDR'!$1:$297,2,FALSE)</f>
        <v>#N/A</v>
      </c>
      <c r="J639" s="15" t="e">
        <f>VLOOKUP(C639,'NCPF8745_MF_Extraction_1%FDR'!$1:$297,11,FALSE)</f>
        <v>#N/A</v>
      </c>
      <c r="K639" t="e">
        <f>VLOOKUP(C639,'NCPF8814_MF_Extraction_1%FDR'!$1:$249,2,FALSE)</f>
        <v>#N/A</v>
      </c>
      <c r="L639" s="15" t="e">
        <f>VLOOKUP(C639,'NCPF8814_MF_Extraction_1%FDR'!$1:$249,11,FALSE)</f>
        <v>#N/A</v>
      </c>
    </row>
    <row r="640" spans="1:12">
      <c r="A640" s="13" t="s">
        <v>1504</v>
      </c>
      <c r="C640" s="13" t="s">
        <v>1504</v>
      </c>
      <c r="D640">
        <f>IFERROR(MATCH(C640,'NCPF8745_KH_Extraction_1%FDR'!$A$2:$A$1380,0),"No Match")</f>
        <v>871</v>
      </c>
      <c r="E640">
        <f>IFERROR(MATCH(C640,'NCPF8745_MF_Extraction_1%FDR'!$A$2:$A$297,0),"No Match")</f>
        <v>91</v>
      </c>
      <c r="F640">
        <f>IFERROR(MATCH(C640,'NCPF8814_MF_Extraction_1%FDR'!$A$2:$A$249,0),"No Match")</f>
        <v>99</v>
      </c>
      <c r="G640" t="str">
        <f>VLOOKUP(C640,'NCPF8745_KH_Extraction_1%FDR'!$1:$1380,2,FALSE)</f>
        <v>40S ribosomal protein S25 OS=Candida glabrata (strain ATCC 2001 / CBS 138 / JCM 3761 / NBRC 0622 / NRRL Y-65) GN=RPS25 PE=3 SV=1 - [RS25_CANGA]</v>
      </c>
      <c r="H640" s="15">
        <f>VLOOKUP(C640,'NCPF8745_KH_Extraction_1%FDR'!$1:$1380,11,FALSE)</f>
        <v>11.942646094660001</v>
      </c>
      <c r="I640" t="str">
        <f>VLOOKUP(C640,'NCPF8745_MF_Extraction_1%FDR'!$1:$297,2,FALSE)</f>
        <v>40S ribosomal protein S25 OS=Candida glabrata (strain ATCC 2001 / CBS 138 / JCM 3761 / NBRC 0622 / NRRL Y-65) GN=RPS25 PE=3 SV=1 - [RS25_CANGA]</v>
      </c>
      <c r="J640" s="15">
        <f>VLOOKUP(C640,'NCPF8745_MF_Extraction_1%FDR'!$1:$297,11,FALSE)</f>
        <v>11.942646094660001</v>
      </c>
      <c r="K640" t="str">
        <f>VLOOKUP(C640,'NCPF8814_MF_Extraction_1%FDR'!$1:$249,2,FALSE)</f>
        <v>40S ribosomal protein S25 OS=Candida glabrata (strain ATCC 2001 / CBS 138 / JCM 3761 / NBRC 0622 / NRRL Y-65) GN=RPS25 PE=3 SV=1 - [RS25_CANGA]</v>
      </c>
      <c r="L640" s="15">
        <f>VLOOKUP(C640,'NCPF8814_MF_Extraction_1%FDR'!$1:$249,11,FALSE)</f>
        <v>11.942646094660001</v>
      </c>
    </row>
    <row r="641" spans="1:12">
      <c r="A641" s="13" t="s">
        <v>1505</v>
      </c>
      <c r="C641" s="13" t="s">
        <v>1505</v>
      </c>
      <c r="D641">
        <f>IFERROR(MATCH(C641,'NCPF8745_KH_Extraction_1%FDR'!$A$2:$A$1380,0),"No Match")</f>
        <v>209</v>
      </c>
      <c r="E641">
        <f>IFERROR(MATCH(C641,'NCPF8745_MF_Extraction_1%FDR'!$A$2:$A$297,0),"No Match")</f>
        <v>240</v>
      </c>
      <c r="F641" t="str">
        <f>IFERROR(MATCH(C641,'NCPF8814_MF_Extraction_1%FDR'!$A$2:$A$249,0),"No Match")</f>
        <v>No Match</v>
      </c>
      <c r="G641" t="str">
        <f>VLOOKUP(C641,'NCPF8745_KH_Extraction_1%FDR'!$1:$1380,2,FALSE)</f>
        <v>Uncharacterized protein OS=Candida glabrata (strain ATCC 2001 / CBS 138 / JCM 3761 / NBRC 0622 / NRRL Y-65) GN=CAGL0I10967g PE=4 SV=1 - [Q6FPX8_CANGA]</v>
      </c>
      <c r="H641" s="15">
        <f>VLOOKUP(C641,'NCPF8745_KH_Extraction_1%FDR'!$1:$1380,11,FALSE)</f>
        <v>55.2713434746601</v>
      </c>
      <c r="I641" t="str">
        <f>VLOOKUP(C641,'NCPF8745_MF_Extraction_1%FDR'!$1:$297,2,FALSE)</f>
        <v>Uncharacterized protein OS=Candida glabrata (strain ATCC 2001 / CBS 138 / JCM 3761 / NBRC 0622 / NRRL Y-65) GN=CAGL0I10967g PE=4 SV=1 - [Q6FPX8_CANGA]</v>
      </c>
      <c r="J641" s="15">
        <f>VLOOKUP(C641,'NCPF8745_MF_Extraction_1%FDR'!$1:$297,11,FALSE)</f>
        <v>55.2713434746601</v>
      </c>
      <c r="K641" t="e">
        <f>VLOOKUP(C641,'NCPF8814_MF_Extraction_1%FDR'!$1:$249,2,FALSE)</f>
        <v>#N/A</v>
      </c>
      <c r="L641" s="15" t="e">
        <f>VLOOKUP(C641,'NCPF8814_MF_Extraction_1%FDR'!$1:$249,11,FALSE)</f>
        <v>#N/A</v>
      </c>
    </row>
    <row r="642" spans="1:12">
      <c r="A642" s="13" t="s">
        <v>1506</v>
      </c>
      <c r="C642" s="13" t="s">
        <v>1506</v>
      </c>
      <c r="D642">
        <f>IFERROR(MATCH(C642,'NCPF8745_KH_Extraction_1%FDR'!$A$2:$A$1380,0),"No Match")</f>
        <v>1308</v>
      </c>
      <c r="E642" t="str">
        <f>IFERROR(MATCH(C642,'NCPF8745_MF_Extraction_1%FDR'!$A$2:$A$297,0),"No Match")</f>
        <v>No Match</v>
      </c>
      <c r="F642" t="str">
        <f>IFERROR(MATCH(C642,'NCPF8814_MF_Extraction_1%FDR'!$A$2:$A$249,0),"No Match")</f>
        <v>No Match</v>
      </c>
      <c r="G642" t="str">
        <f>VLOOKUP(C642,'NCPF8745_KH_Extraction_1%FDR'!$1:$1380,2,FALSE)</f>
        <v>Metacaspase-1 OS=Candida glabrata (strain ATCC 2001 / CBS 138 / JCM 3761 / NBRC 0622 / NRRL Y-65) GN=MCA1 PE=3 SV=1 - [MCA1_CANGA]</v>
      </c>
      <c r="H642" s="15">
        <f>VLOOKUP(C642,'NCPF8745_KH_Extraction_1%FDR'!$1:$1380,11,FALSE)</f>
        <v>43.776031804660001</v>
      </c>
      <c r="I642" t="e">
        <f>VLOOKUP(C642,'NCPF8745_MF_Extraction_1%FDR'!$1:$297,2,FALSE)</f>
        <v>#N/A</v>
      </c>
      <c r="J642" s="15" t="e">
        <f>VLOOKUP(C642,'NCPF8745_MF_Extraction_1%FDR'!$1:$297,11,FALSE)</f>
        <v>#N/A</v>
      </c>
      <c r="K642" t="e">
        <f>VLOOKUP(C642,'NCPF8814_MF_Extraction_1%FDR'!$1:$249,2,FALSE)</f>
        <v>#N/A</v>
      </c>
      <c r="L642" s="15" t="e">
        <f>VLOOKUP(C642,'NCPF8814_MF_Extraction_1%FDR'!$1:$249,11,FALSE)</f>
        <v>#N/A</v>
      </c>
    </row>
    <row r="643" spans="1:12">
      <c r="A643" s="13" t="s">
        <v>1509</v>
      </c>
      <c r="C643" s="13" t="s">
        <v>1509</v>
      </c>
      <c r="D643">
        <f>IFERROR(MATCH(C643,'NCPF8745_KH_Extraction_1%FDR'!$A$2:$A$1380,0),"No Match")</f>
        <v>668</v>
      </c>
      <c r="E643" t="str">
        <f>IFERROR(MATCH(C643,'NCPF8745_MF_Extraction_1%FDR'!$A$2:$A$297,0),"No Match")</f>
        <v>No Match</v>
      </c>
      <c r="F643" t="str">
        <f>IFERROR(MATCH(C643,'NCPF8814_MF_Extraction_1%FDR'!$A$2:$A$249,0),"No Match")</f>
        <v>No Match</v>
      </c>
      <c r="G643" t="str">
        <f>VLOOKUP(C643,'NCPF8745_KH_Extraction_1%FDR'!$1:$1380,2,FALSE)</f>
        <v>Uncharacterized protein OS=Candida glabrata (strain ATCC 2001 / CBS 138 / JCM 3761 / NBRC 0622 / NRRL Y-65) GN=CAGL0I10791g PE=3 SV=1 - [Q6FPY5_CANGA]</v>
      </c>
      <c r="H643" s="15">
        <f>VLOOKUP(C643,'NCPF8745_KH_Extraction_1%FDR'!$1:$1380,11,FALSE)</f>
        <v>36.581230724660003</v>
      </c>
      <c r="I643" t="e">
        <f>VLOOKUP(C643,'NCPF8745_MF_Extraction_1%FDR'!$1:$297,2,FALSE)</f>
        <v>#N/A</v>
      </c>
      <c r="J643" s="15" t="e">
        <f>VLOOKUP(C643,'NCPF8745_MF_Extraction_1%FDR'!$1:$297,11,FALSE)</f>
        <v>#N/A</v>
      </c>
      <c r="K643" t="e">
        <f>VLOOKUP(C643,'NCPF8814_MF_Extraction_1%FDR'!$1:$249,2,FALSE)</f>
        <v>#N/A</v>
      </c>
      <c r="L643" s="15" t="e">
        <f>VLOOKUP(C643,'NCPF8814_MF_Extraction_1%FDR'!$1:$249,11,FALSE)</f>
        <v>#N/A</v>
      </c>
    </row>
    <row r="644" spans="1:12">
      <c r="A644" s="13" t="s">
        <v>1511</v>
      </c>
      <c r="C644" s="13" t="s">
        <v>1511</v>
      </c>
      <c r="D644">
        <f>IFERROR(MATCH(C644,'NCPF8745_KH_Extraction_1%FDR'!$A$2:$A$1380,0),"No Match")</f>
        <v>238</v>
      </c>
      <c r="E644" t="str">
        <f>IFERROR(MATCH(C644,'NCPF8745_MF_Extraction_1%FDR'!$A$2:$A$297,0),"No Match")</f>
        <v>No Match</v>
      </c>
      <c r="F644" t="str">
        <f>IFERROR(MATCH(C644,'NCPF8814_MF_Extraction_1%FDR'!$A$2:$A$249,0),"No Match")</f>
        <v>No Match</v>
      </c>
      <c r="G644" t="str">
        <f>VLOOKUP(C644,'NCPF8745_KH_Extraction_1%FDR'!$1:$1380,2,FALSE)</f>
        <v>Uncharacterized protein OS=Candida glabrata (strain ATCC 2001 / CBS 138 / JCM 3761 / NBRC 0622 / NRRL Y-65) GN=ASN2 PE=4 SV=1 - [Q6FPZ1_CANGA]</v>
      </c>
      <c r="H644" s="15">
        <f>VLOOKUP(C644,'NCPF8745_KH_Extraction_1%FDR'!$1:$1380,11,FALSE)</f>
        <v>64.669358764660004</v>
      </c>
      <c r="I644" t="e">
        <f>VLOOKUP(C644,'NCPF8745_MF_Extraction_1%FDR'!$1:$297,2,FALSE)</f>
        <v>#N/A</v>
      </c>
      <c r="J644" s="15" t="e">
        <f>VLOOKUP(C644,'NCPF8745_MF_Extraction_1%FDR'!$1:$297,11,FALSE)</f>
        <v>#N/A</v>
      </c>
      <c r="K644" t="e">
        <f>VLOOKUP(C644,'NCPF8814_MF_Extraction_1%FDR'!$1:$249,2,FALSE)</f>
        <v>#N/A</v>
      </c>
      <c r="L644" s="15" t="e">
        <f>VLOOKUP(C644,'NCPF8814_MF_Extraction_1%FDR'!$1:$249,11,FALSE)</f>
        <v>#N/A</v>
      </c>
    </row>
    <row r="645" spans="1:12">
      <c r="A645" s="13" t="s">
        <v>1514</v>
      </c>
      <c r="C645" s="13" t="s">
        <v>1514</v>
      </c>
      <c r="D645">
        <f>IFERROR(MATCH(C645,'NCPF8745_KH_Extraction_1%FDR'!$A$2:$A$1380,0),"No Match")</f>
        <v>36</v>
      </c>
      <c r="E645" t="str">
        <f>IFERROR(MATCH(C645,'NCPF8745_MF_Extraction_1%FDR'!$A$2:$A$297,0),"No Match")</f>
        <v>No Match</v>
      </c>
      <c r="F645" t="str">
        <f>IFERROR(MATCH(C645,'NCPF8814_MF_Extraction_1%FDR'!$A$2:$A$249,0),"No Match")</f>
        <v>No Match</v>
      </c>
      <c r="G645" t="str">
        <f>VLOOKUP(C645,'NCPF8745_KH_Extraction_1%FDR'!$1:$1380,2,FALSE)</f>
        <v>Uncharacterized protein OS=Candida glabrata (strain ATCC 2001 / CBS 138 / JCM 3761 / NBRC 0622 / NRRL Y-65) GN=CAGL0I10516g PE=4 SV=1 - [Q6FPZ7_CANGA]</v>
      </c>
      <c r="H645" s="15">
        <f>VLOOKUP(C645,'NCPF8745_KH_Extraction_1%FDR'!$1:$1380,11,FALSE)</f>
        <v>93.316114124660203</v>
      </c>
      <c r="I645" t="e">
        <f>VLOOKUP(C645,'NCPF8745_MF_Extraction_1%FDR'!$1:$297,2,FALSE)</f>
        <v>#N/A</v>
      </c>
      <c r="J645" s="15" t="e">
        <f>VLOOKUP(C645,'NCPF8745_MF_Extraction_1%FDR'!$1:$297,11,FALSE)</f>
        <v>#N/A</v>
      </c>
      <c r="K645" t="e">
        <f>VLOOKUP(C645,'NCPF8814_MF_Extraction_1%FDR'!$1:$249,2,FALSE)</f>
        <v>#N/A</v>
      </c>
      <c r="L645" s="15" t="e">
        <f>VLOOKUP(C645,'NCPF8814_MF_Extraction_1%FDR'!$1:$249,11,FALSE)</f>
        <v>#N/A</v>
      </c>
    </row>
    <row r="646" spans="1:12">
      <c r="A646" s="13" t="s">
        <v>1515</v>
      </c>
      <c r="C646" s="13" t="s">
        <v>1515</v>
      </c>
      <c r="D646">
        <f>IFERROR(MATCH(C646,'NCPF8745_KH_Extraction_1%FDR'!$A$2:$A$1380,0),"No Match")</f>
        <v>973</v>
      </c>
      <c r="E646" t="str">
        <f>IFERROR(MATCH(C646,'NCPF8745_MF_Extraction_1%FDR'!$A$2:$A$297,0),"No Match")</f>
        <v>No Match</v>
      </c>
      <c r="F646" t="str">
        <f>IFERROR(MATCH(C646,'NCPF8814_MF_Extraction_1%FDR'!$A$2:$A$249,0),"No Match")</f>
        <v>No Match</v>
      </c>
      <c r="G646" t="str">
        <f>VLOOKUP(C646,'NCPF8745_KH_Extraction_1%FDR'!$1:$1380,2,FALSE)</f>
        <v>Uncharacterized protein OS=Candida glabrata (strain ATCC 2001 / CBS 138 / JCM 3761 / NBRC 0622 / NRRL Y-65) GN=CAGL0I10494g PE=4 SV=1 - [Q6FPZ8_CANGA]</v>
      </c>
      <c r="H646" s="15">
        <f>VLOOKUP(C646,'NCPF8745_KH_Extraction_1%FDR'!$1:$1380,11,FALSE)</f>
        <v>19.00710382466</v>
      </c>
      <c r="I646" t="e">
        <f>VLOOKUP(C646,'NCPF8745_MF_Extraction_1%FDR'!$1:$297,2,FALSE)</f>
        <v>#N/A</v>
      </c>
      <c r="J646" s="15" t="e">
        <f>VLOOKUP(C646,'NCPF8745_MF_Extraction_1%FDR'!$1:$297,11,FALSE)</f>
        <v>#N/A</v>
      </c>
      <c r="K646" t="e">
        <f>VLOOKUP(C646,'NCPF8814_MF_Extraction_1%FDR'!$1:$249,2,FALSE)</f>
        <v>#N/A</v>
      </c>
      <c r="L646" s="15" t="e">
        <f>VLOOKUP(C646,'NCPF8814_MF_Extraction_1%FDR'!$1:$249,11,FALSE)</f>
        <v>#N/A</v>
      </c>
    </row>
    <row r="647" spans="1:12">
      <c r="A647" s="13" t="s">
        <v>1516</v>
      </c>
      <c r="C647" s="13" t="s">
        <v>1516</v>
      </c>
      <c r="D647">
        <f>IFERROR(MATCH(C647,'NCPF8745_KH_Extraction_1%FDR'!$A$2:$A$1380,0),"No Match")</f>
        <v>275</v>
      </c>
      <c r="E647" t="str">
        <f>IFERROR(MATCH(C647,'NCPF8745_MF_Extraction_1%FDR'!$A$2:$A$297,0),"No Match")</f>
        <v>No Match</v>
      </c>
      <c r="F647" t="str">
        <f>IFERROR(MATCH(C647,'NCPF8814_MF_Extraction_1%FDR'!$A$2:$A$249,0),"No Match")</f>
        <v>No Match</v>
      </c>
      <c r="G647" t="str">
        <f>VLOOKUP(C647,'NCPF8745_KH_Extraction_1%FDR'!$1:$1380,2,FALSE)</f>
        <v>Uncharacterized protein OS=Candida glabrata (strain ATCC 2001 / CBS 138 / JCM 3761 / NBRC 0622 / NRRL Y-65) GN=CAGL0I10472g PE=4 SV=1 - [Q6FPZ9_CANGA]</v>
      </c>
      <c r="H647" s="15">
        <f>VLOOKUP(C647,'NCPF8745_KH_Extraction_1%FDR'!$1:$1380,11,FALSE)</f>
        <v>31.870803714659999</v>
      </c>
      <c r="I647" t="e">
        <f>VLOOKUP(C647,'NCPF8745_MF_Extraction_1%FDR'!$1:$297,2,FALSE)</f>
        <v>#N/A</v>
      </c>
      <c r="J647" s="15" t="e">
        <f>VLOOKUP(C647,'NCPF8745_MF_Extraction_1%FDR'!$1:$297,11,FALSE)</f>
        <v>#N/A</v>
      </c>
      <c r="K647" t="e">
        <f>VLOOKUP(C647,'NCPF8814_MF_Extraction_1%FDR'!$1:$249,2,FALSE)</f>
        <v>#N/A</v>
      </c>
      <c r="L647" s="15" t="e">
        <f>VLOOKUP(C647,'NCPF8814_MF_Extraction_1%FDR'!$1:$249,11,FALSE)</f>
        <v>#N/A</v>
      </c>
    </row>
    <row r="648" spans="1:12">
      <c r="A648" s="13" t="s">
        <v>1521</v>
      </c>
      <c r="C648" s="13" t="s">
        <v>1521</v>
      </c>
      <c r="D648">
        <f>IFERROR(MATCH(C648,'NCPF8745_KH_Extraction_1%FDR'!$A$2:$A$1380,0),"No Match")</f>
        <v>342</v>
      </c>
      <c r="E648" t="str">
        <f>IFERROR(MATCH(C648,'NCPF8745_MF_Extraction_1%FDR'!$A$2:$A$297,0),"No Match")</f>
        <v>No Match</v>
      </c>
      <c r="F648" t="str">
        <f>IFERROR(MATCH(C648,'NCPF8814_MF_Extraction_1%FDR'!$A$2:$A$249,0),"No Match")</f>
        <v>No Match</v>
      </c>
      <c r="G648" t="str">
        <f>VLOOKUP(C648,'NCPF8745_KH_Extraction_1%FDR'!$1:$1380,2,FALSE)</f>
        <v>Uncharacterized protein OS=Candida glabrata (strain ATCC 2001 / CBS 138 / JCM 3761 / NBRC 0622 / NRRL Y-65) GN=CAGL0I09878g PE=4 SV=1 - [Q6FQ17_CANGA]</v>
      </c>
      <c r="H648" s="15">
        <f>VLOOKUP(C648,'NCPF8745_KH_Extraction_1%FDR'!$1:$1380,11,FALSE)</f>
        <v>77.572014514659998</v>
      </c>
      <c r="I648" t="e">
        <f>VLOOKUP(C648,'NCPF8745_MF_Extraction_1%FDR'!$1:$297,2,FALSE)</f>
        <v>#N/A</v>
      </c>
      <c r="J648" s="15" t="e">
        <f>VLOOKUP(C648,'NCPF8745_MF_Extraction_1%FDR'!$1:$297,11,FALSE)</f>
        <v>#N/A</v>
      </c>
      <c r="K648" t="e">
        <f>VLOOKUP(C648,'NCPF8814_MF_Extraction_1%FDR'!$1:$249,2,FALSE)</f>
        <v>#N/A</v>
      </c>
      <c r="L648" s="15" t="e">
        <f>VLOOKUP(C648,'NCPF8814_MF_Extraction_1%FDR'!$1:$249,11,FALSE)</f>
        <v>#N/A</v>
      </c>
    </row>
    <row r="649" spans="1:12">
      <c r="A649" s="13" t="s">
        <v>1522</v>
      </c>
      <c r="C649" s="13" t="s">
        <v>1522</v>
      </c>
      <c r="D649">
        <f>IFERROR(MATCH(C649,'NCPF8745_KH_Extraction_1%FDR'!$A$2:$A$1380,0),"No Match")</f>
        <v>1201</v>
      </c>
      <c r="E649" t="str">
        <f>IFERROR(MATCH(C649,'NCPF8745_MF_Extraction_1%FDR'!$A$2:$A$297,0),"No Match")</f>
        <v>No Match</v>
      </c>
      <c r="F649" t="str">
        <f>IFERROR(MATCH(C649,'NCPF8814_MF_Extraction_1%FDR'!$A$2:$A$249,0),"No Match")</f>
        <v>No Match</v>
      </c>
      <c r="G649" t="str">
        <f>VLOOKUP(C649,'NCPF8745_KH_Extraction_1%FDR'!$1:$1380,2,FALSE)</f>
        <v>Uncharacterized protein OS=Candida glabrata (strain ATCC 2001 / CBS 138 / JCM 3761 / NBRC 0622 / NRRL Y-65) GN=CAGL0I09812g PE=4 SV=1 - [Q6FQ20_CANGA]</v>
      </c>
      <c r="H649" s="15">
        <f>VLOOKUP(C649,'NCPF8745_KH_Extraction_1%FDR'!$1:$1380,11,FALSE)</f>
        <v>32.426745294660002</v>
      </c>
      <c r="I649" t="e">
        <f>VLOOKUP(C649,'NCPF8745_MF_Extraction_1%FDR'!$1:$297,2,FALSE)</f>
        <v>#N/A</v>
      </c>
      <c r="J649" s="15" t="e">
        <f>VLOOKUP(C649,'NCPF8745_MF_Extraction_1%FDR'!$1:$297,11,FALSE)</f>
        <v>#N/A</v>
      </c>
      <c r="K649" t="e">
        <f>VLOOKUP(C649,'NCPF8814_MF_Extraction_1%FDR'!$1:$249,2,FALSE)</f>
        <v>#N/A</v>
      </c>
      <c r="L649" s="15" t="e">
        <f>VLOOKUP(C649,'NCPF8814_MF_Extraction_1%FDR'!$1:$249,11,FALSE)</f>
        <v>#N/A</v>
      </c>
    </row>
    <row r="650" spans="1:12">
      <c r="A650" s="13" t="s">
        <v>1523</v>
      </c>
      <c r="C650" s="13" t="s">
        <v>1523</v>
      </c>
      <c r="D650">
        <f>IFERROR(MATCH(C650,'NCPF8745_KH_Extraction_1%FDR'!$A$2:$A$1380,0),"No Match")</f>
        <v>118</v>
      </c>
      <c r="E650" t="str">
        <f>IFERROR(MATCH(C650,'NCPF8745_MF_Extraction_1%FDR'!$A$2:$A$297,0),"No Match")</f>
        <v>No Match</v>
      </c>
      <c r="F650" t="str">
        <f>IFERROR(MATCH(C650,'NCPF8814_MF_Extraction_1%FDR'!$A$2:$A$249,0),"No Match")</f>
        <v>No Match</v>
      </c>
      <c r="G650" t="str">
        <f>VLOOKUP(C650,'NCPF8745_KH_Extraction_1%FDR'!$1:$1380,2,FALSE)</f>
        <v>Nucleolar protein 58 OS=Candida glabrata (strain ATCC 2001 / CBS 138 / JCM 3761 / NBRC 0622 / NRRL Y-65) GN=NOP58 PE=3 SV=1 - [NOP58_CANGA]</v>
      </c>
      <c r="H650" s="15">
        <f>VLOOKUP(C650,'NCPF8745_KH_Extraction_1%FDR'!$1:$1380,11,FALSE)</f>
        <v>57.104272184659997</v>
      </c>
      <c r="I650" t="e">
        <f>VLOOKUP(C650,'NCPF8745_MF_Extraction_1%FDR'!$1:$297,2,FALSE)</f>
        <v>#N/A</v>
      </c>
      <c r="J650" s="15" t="e">
        <f>VLOOKUP(C650,'NCPF8745_MF_Extraction_1%FDR'!$1:$297,11,FALSE)</f>
        <v>#N/A</v>
      </c>
      <c r="K650" t="e">
        <f>VLOOKUP(C650,'NCPF8814_MF_Extraction_1%FDR'!$1:$249,2,FALSE)</f>
        <v>#N/A</v>
      </c>
      <c r="L650" s="15" t="e">
        <f>VLOOKUP(C650,'NCPF8814_MF_Extraction_1%FDR'!$1:$249,11,FALSE)</f>
        <v>#N/A</v>
      </c>
    </row>
    <row r="651" spans="1:12">
      <c r="A651" s="13" t="s">
        <v>1524</v>
      </c>
      <c r="C651" s="13" t="s">
        <v>1524</v>
      </c>
      <c r="D651">
        <f>IFERROR(MATCH(C651,'NCPF8745_KH_Extraction_1%FDR'!$A$2:$A$1380,0),"No Match")</f>
        <v>723</v>
      </c>
      <c r="E651" t="str">
        <f>IFERROR(MATCH(C651,'NCPF8745_MF_Extraction_1%FDR'!$A$2:$A$297,0),"No Match")</f>
        <v>No Match</v>
      </c>
      <c r="F651" t="str">
        <f>IFERROR(MATCH(C651,'NCPF8814_MF_Extraction_1%FDR'!$A$2:$A$249,0),"No Match")</f>
        <v>No Match</v>
      </c>
      <c r="G651" t="str">
        <f>VLOOKUP(C651,'NCPF8745_KH_Extraction_1%FDR'!$1:$1380,2,FALSE)</f>
        <v>Uncharacterized protein OS=Candida glabrata (strain ATCC 2001 / CBS 138 / JCM 3761 / NBRC 0622 / NRRL Y-65) GN=CAGL0I09614g PE=4 SV=1 - [Q6FQ29_CANGA]</v>
      </c>
      <c r="H651" s="15">
        <f>VLOOKUP(C651,'NCPF8745_KH_Extraction_1%FDR'!$1:$1380,11,FALSE)</f>
        <v>120.94378194466</v>
      </c>
      <c r="I651" t="e">
        <f>VLOOKUP(C651,'NCPF8745_MF_Extraction_1%FDR'!$1:$297,2,FALSE)</f>
        <v>#N/A</v>
      </c>
      <c r="J651" s="15" t="e">
        <f>VLOOKUP(C651,'NCPF8745_MF_Extraction_1%FDR'!$1:$297,11,FALSE)</f>
        <v>#N/A</v>
      </c>
      <c r="K651" t="e">
        <f>VLOOKUP(C651,'NCPF8814_MF_Extraction_1%FDR'!$1:$249,2,FALSE)</f>
        <v>#N/A</v>
      </c>
      <c r="L651" s="15" t="e">
        <f>VLOOKUP(C651,'NCPF8814_MF_Extraction_1%FDR'!$1:$249,11,FALSE)</f>
        <v>#N/A</v>
      </c>
    </row>
    <row r="652" spans="1:12">
      <c r="A652" s="13" t="s">
        <v>1527</v>
      </c>
      <c r="C652" s="13" t="s">
        <v>1527</v>
      </c>
      <c r="D652">
        <f>IFERROR(MATCH(C652,'NCPF8745_KH_Extraction_1%FDR'!$A$2:$A$1380,0),"No Match")</f>
        <v>1097</v>
      </c>
      <c r="E652" t="str">
        <f>IFERROR(MATCH(C652,'NCPF8745_MF_Extraction_1%FDR'!$A$2:$A$297,0),"No Match")</f>
        <v>No Match</v>
      </c>
      <c r="F652" t="str">
        <f>IFERROR(MATCH(C652,'NCPF8814_MF_Extraction_1%FDR'!$A$2:$A$249,0),"No Match")</f>
        <v>No Match</v>
      </c>
      <c r="G652" t="str">
        <f>VLOOKUP(C652,'NCPF8745_KH_Extraction_1%FDR'!$1:$1380,2,FALSE)</f>
        <v>Uncharacterized protein OS=Candida glabrata (strain ATCC 2001 / CBS 138 / JCM 3761 / NBRC 0622 / NRRL Y-65) GN=CAGL0I09482g PE=4 SV=1 - [Q6FQ35_CANGA]</v>
      </c>
      <c r="H652" s="15">
        <f>VLOOKUP(C652,'NCPF8745_KH_Extraction_1%FDR'!$1:$1380,11,FALSE)</f>
        <v>49.0559587946601</v>
      </c>
      <c r="I652" t="e">
        <f>VLOOKUP(C652,'NCPF8745_MF_Extraction_1%FDR'!$1:$297,2,FALSE)</f>
        <v>#N/A</v>
      </c>
      <c r="J652" s="15" t="e">
        <f>VLOOKUP(C652,'NCPF8745_MF_Extraction_1%FDR'!$1:$297,11,FALSE)</f>
        <v>#N/A</v>
      </c>
      <c r="K652" t="e">
        <f>VLOOKUP(C652,'NCPF8814_MF_Extraction_1%FDR'!$1:$249,2,FALSE)</f>
        <v>#N/A</v>
      </c>
      <c r="L652" s="15" t="e">
        <f>VLOOKUP(C652,'NCPF8814_MF_Extraction_1%FDR'!$1:$249,11,FALSE)</f>
        <v>#N/A</v>
      </c>
    </row>
    <row r="653" spans="1:12">
      <c r="A653" s="13" t="s">
        <v>4544</v>
      </c>
      <c r="C653" s="13" t="s">
        <v>4544</v>
      </c>
      <c r="D653" t="str">
        <f>IFERROR(MATCH(C653,'NCPF8745_KH_Extraction_1%FDR'!$A$2:$A$1380,0),"No Match")</f>
        <v>No Match</v>
      </c>
      <c r="E653">
        <f>IFERROR(MATCH(C653,'NCPF8745_MF_Extraction_1%FDR'!$A$2:$A$297,0),"No Match")</f>
        <v>133</v>
      </c>
      <c r="F653">
        <f>IFERROR(MATCH(C653,'NCPF8814_MF_Extraction_1%FDR'!$A$2:$A$249,0),"No Match")</f>
        <v>162</v>
      </c>
      <c r="G653" t="e">
        <f>VLOOKUP(C653,'NCPF8745_KH_Extraction_1%FDR'!$1:$1380,2,FALSE)</f>
        <v>#N/A</v>
      </c>
      <c r="H653" s="15" t="e">
        <f>VLOOKUP(C653,'NCPF8745_KH_Extraction_1%FDR'!$1:$1380,11,FALSE)</f>
        <v>#N/A</v>
      </c>
      <c r="I653" t="str">
        <f>VLOOKUP(C653,'NCPF8745_MF_Extraction_1%FDR'!$1:$297,2,FALSE)</f>
        <v>Uncharacterized protein OS=Candida glabrata (strain ATCC 2001 / CBS 138 / JCM 3761 / NBRC 0622 / NRRL Y-65) GN=CAGL0I09394g PE=4 SV=1 - [Q6FQ39_CANGA]</v>
      </c>
      <c r="J653" s="15">
        <f>VLOOKUP(C653,'NCPF8745_MF_Extraction_1%FDR'!$1:$297,11,FALSE)</f>
        <v>15.20670957466</v>
      </c>
      <c r="K653" t="str">
        <f>VLOOKUP(C653,'NCPF8814_MF_Extraction_1%FDR'!$1:$249,2,FALSE)</f>
        <v>Uncharacterized protein OS=Candida glabrata (strain ATCC 2001 / CBS 138 / JCM 3761 / NBRC 0622 / NRRL Y-65) GN=CAGL0I09394g PE=4 SV=1 - [Q6FQ39_CANGA]</v>
      </c>
      <c r="L653" s="15">
        <f>VLOOKUP(C653,'NCPF8814_MF_Extraction_1%FDR'!$1:$249,11,FALSE)</f>
        <v>15.20670957466</v>
      </c>
    </row>
    <row r="654" spans="1:12">
      <c r="A654" s="13" t="s">
        <v>4656</v>
      </c>
      <c r="C654" s="13" t="s">
        <v>4656</v>
      </c>
      <c r="D654" t="str">
        <f>IFERROR(MATCH(C654,'NCPF8745_KH_Extraction_1%FDR'!$A$2:$A$1380,0),"No Match")</f>
        <v>No Match</v>
      </c>
      <c r="E654" t="str">
        <f>IFERROR(MATCH(C654,'NCPF8745_MF_Extraction_1%FDR'!$A$2:$A$297,0),"No Match")</f>
        <v>No Match</v>
      </c>
      <c r="F654">
        <f>IFERROR(MATCH(C654,'NCPF8814_MF_Extraction_1%FDR'!$A$2:$A$249,0),"No Match")</f>
        <v>163</v>
      </c>
      <c r="G654" t="e">
        <f>VLOOKUP(C654,'NCPF8745_KH_Extraction_1%FDR'!$1:$1380,2,FALSE)</f>
        <v>#N/A</v>
      </c>
      <c r="H654" s="15" t="e">
        <f>VLOOKUP(C654,'NCPF8745_KH_Extraction_1%FDR'!$1:$1380,11,FALSE)</f>
        <v>#N/A</v>
      </c>
      <c r="I654" t="e">
        <f>VLOOKUP(C654,'NCPF8745_MF_Extraction_1%FDR'!$1:$297,2,FALSE)</f>
        <v>#N/A</v>
      </c>
      <c r="J654" s="15" t="e">
        <f>VLOOKUP(C654,'NCPF8745_MF_Extraction_1%FDR'!$1:$297,11,FALSE)</f>
        <v>#N/A</v>
      </c>
      <c r="K654" t="str">
        <f>VLOOKUP(C654,'NCPF8814_MF_Extraction_1%FDR'!$1:$249,2,FALSE)</f>
        <v>Uncharacterized protein OS=Candida glabrata (strain ATCC 2001 / CBS 138 / JCM 3761 / NBRC 0622 / NRRL Y-65) GN=CAGL0I09372g PE=4 SV=1 - [Q6FQ40_CANGA]</v>
      </c>
      <c r="L654" s="15">
        <f>VLOOKUP(C654,'NCPF8814_MF_Extraction_1%FDR'!$1:$249,11,FALSE)</f>
        <v>11.660372904660001</v>
      </c>
    </row>
    <row r="655" spans="1:12">
      <c r="A655" s="13" t="s">
        <v>1530</v>
      </c>
      <c r="C655" s="13" t="s">
        <v>1530</v>
      </c>
      <c r="D655">
        <f>IFERROR(MATCH(C655,'NCPF8745_KH_Extraction_1%FDR'!$A$2:$A$1380,0),"No Match")</f>
        <v>881</v>
      </c>
      <c r="E655" t="str">
        <f>IFERROR(MATCH(C655,'NCPF8745_MF_Extraction_1%FDR'!$A$2:$A$297,0),"No Match")</f>
        <v>No Match</v>
      </c>
      <c r="F655" t="str">
        <f>IFERROR(MATCH(C655,'NCPF8814_MF_Extraction_1%FDR'!$A$2:$A$249,0),"No Match")</f>
        <v>No Match</v>
      </c>
      <c r="G655" t="str">
        <f>VLOOKUP(C655,'NCPF8745_KH_Extraction_1%FDR'!$1:$1380,2,FALSE)</f>
        <v>Serine hydroxymethyltransferase, mitochondrial OS=Candida glabrata (strain ATCC 2001 / CBS 138 / JCM 3761 / NBRC 0622 / NRRL Y-65) GN=SHM1 PE=3 SV=1 - [GLYM_CANGA]</v>
      </c>
      <c r="H655" s="15">
        <f>VLOOKUP(C655,'NCPF8745_KH_Extraction_1%FDR'!$1:$1380,11,FALSE)</f>
        <v>53.47649790466</v>
      </c>
      <c r="I655" t="e">
        <f>VLOOKUP(C655,'NCPF8745_MF_Extraction_1%FDR'!$1:$297,2,FALSE)</f>
        <v>#N/A</v>
      </c>
      <c r="J655" s="15" t="e">
        <f>VLOOKUP(C655,'NCPF8745_MF_Extraction_1%FDR'!$1:$297,11,FALSE)</f>
        <v>#N/A</v>
      </c>
      <c r="K655" t="e">
        <f>VLOOKUP(C655,'NCPF8814_MF_Extraction_1%FDR'!$1:$249,2,FALSE)</f>
        <v>#N/A</v>
      </c>
      <c r="L655" s="15" t="e">
        <f>VLOOKUP(C655,'NCPF8814_MF_Extraction_1%FDR'!$1:$249,11,FALSE)</f>
        <v>#N/A</v>
      </c>
    </row>
    <row r="656" spans="1:12">
      <c r="A656" s="13" t="s">
        <v>1532</v>
      </c>
      <c r="C656" s="13" t="s">
        <v>1532</v>
      </c>
      <c r="D656">
        <f>IFERROR(MATCH(C656,'NCPF8745_KH_Extraction_1%FDR'!$A$2:$A$1380,0),"No Match")</f>
        <v>1236</v>
      </c>
      <c r="E656" t="str">
        <f>IFERROR(MATCH(C656,'NCPF8745_MF_Extraction_1%FDR'!$A$2:$A$297,0),"No Match")</f>
        <v>No Match</v>
      </c>
      <c r="F656" t="str">
        <f>IFERROR(MATCH(C656,'NCPF8814_MF_Extraction_1%FDR'!$A$2:$A$249,0),"No Match")</f>
        <v>No Match</v>
      </c>
      <c r="G656" t="str">
        <f>VLOOKUP(C656,'NCPF8745_KH_Extraction_1%FDR'!$1:$1380,2,FALSE)</f>
        <v>Uncharacterized protein OS=Candida glabrata (strain ATCC 2001 / CBS 138 / JCM 3761 / NBRC 0622 / NRRL Y-65) GN=CAGL0I09064g PE=4 SV=1 - [Q6FQ54_CANGA]</v>
      </c>
      <c r="H656" s="15">
        <f>VLOOKUP(C656,'NCPF8745_KH_Extraction_1%FDR'!$1:$1380,11,FALSE)</f>
        <v>60.168153864660098</v>
      </c>
      <c r="I656" t="e">
        <f>VLOOKUP(C656,'NCPF8745_MF_Extraction_1%FDR'!$1:$297,2,FALSE)</f>
        <v>#N/A</v>
      </c>
      <c r="J656" s="15" t="e">
        <f>VLOOKUP(C656,'NCPF8745_MF_Extraction_1%FDR'!$1:$297,11,FALSE)</f>
        <v>#N/A</v>
      </c>
      <c r="K656" t="e">
        <f>VLOOKUP(C656,'NCPF8814_MF_Extraction_1%FDR'!$1:$249,2,FALSE)</f>
        <v>#N/A</v>
      </c>
      <c r="L656" s="15" t="e">
        <f>VLOOKUP(C656,'NCPF8814_MF_Extraction_1%FDR'!$1:$249,11,FALSE)</f>
        <v>#N/A</v>
      </c>
    </row>
    <row r="657" spans="1:12">
      <c r="A657" s="13" t="s">
        <v>1533</v>
      </c>
      <c r="C657" s="13" t="s">
        <v>1533</v>
      </c>
      <c r="D657">
        <f>IFERROR(MATCH(C657,'NCPF8745_KH_Extraction_1%FDR'!$A$2:$A$1380,0),"No Match")</f>
        <v>774</v>
      </c>
      <c r="E657" t="str">
        <f>IFERROR(MATCH(C657,'NCPF8745_MF_Extraction_1%FDR'!$A$2:$A$297,0),"No Match")</f>
        <v>No Match</v>
      </c>
      <c r="F657" t="str">
        <f>IFERROR(MATCH(C657,'NCPF8814_MF_Extraction_1%FDR'!$A$2:$A$249,0),"No Match")</f>
        <v>No Match</v>
      </c>
      <c r="G657" t="str">
        <f>VLOOKUP(C657,'NCPF8745_KH_Extraction_1%FDR'!$1:$1380,2,FALSE)</f>
        <v>Uncharacterized protein OS=Candida glabrata (strain ATCC 2001 / CBS 138 / JCM 3761 / NBRC 0622 / NRRL Y-65) GN=CAGL0I08987g PE=3 SV=1 - [Q6FQ57_CANGA]</v>
      </c>
      <c r="H657" s="15">
        <f>VLOOKUP(C657,'NCPF8745_KH_Extraction_1%FDR'!$1:$1380,11,FALSE)</f>
        <v>51.84239768466</v>
      </c>
      <c r="I657" t="e">
        <f>VLOOKUP(C657,'NCPF8745_MF_Extraction_1%FDR'!$1:$297,2,FALSE)</f>
        <v>#N/A</v>
      </c>
      <c r="J657" s="15" t="e">
        <f>VLOOKUP(C657,'NCPF8745_MF_Extraction_1%FDR'!$1:$297,11,FALSE)</f>
        <v>#N/A</v>
      </c>
      <c r="K657" t="e">
        <f>VLOOKUP(C657,'NCPF8814_MF_Extraction_1%FDR'!$1:$249,2,FALSE)</f>
        <v>#N/A</v>
      </c>
      <c r="L657" s="15" t="e">
        <f>VLOOKUP(C657,'NCPF8814_MF_Extraction_1%FDR'!$1:$249,11,FALSE)</f>
        <v>#N/A</v>
      </c>
    </row>
    <row r="658" spans="1:12">
      <c r="A658" s="13" t="s">
        <v>1534</v>
      </c>
      <c r="C658" s="13" t="s">
        <v>1534</v>
      </c>
      <c r="D658">
        <f>IFERROR(MATCH(C658,'NCPF8745_KH_Extraction_1%FDR'!$A$2:$A$1380,0),"No Match")</f>
        <v>900</v>
      </c>
      <c r="E658" t="str">
        <f>IFERROR(MATCH(C658,'NCPF8745_MF_Extraction_1%FDR'!$A$2:$A$297,0),"No Match")</f>
        <v>No Match</v>
      </c>
      <c r="F658" t="str">
        <f>IFERROR(MATCH(C658,'NCPF8814_MF_Extraction_1%FDR'!$A$2:$A$249,0),"No Match")</f>
        <v>No Match</v>
      </c>
      <c r="G658" t="str">
        <f>VLOOKUP(C658,'NCPF8745_KH_Extraction_1%FDR'!$1:$1380,2,FALSE)</f>
        <v>Uncharacterized protein OS=Candida glabrata (strain ATCC 2001 / CBS 138 / JCM 3761 / NBRC 0622 / NRRL Y-65) GN=CAGL0I08965g PE=4 SV=1 - [Q6FQ58_CANGA]</v>
      </c>
      <c r="H658" s="15">
        <f>VLOOKUP(C658,'NCPF8745_KH_Extraction_1%FDR'!$1:$1380,11,FALSE)</f>
        <v>47.506430014659998</v>
      </c>
      <c r="I658" t="e">
        <f>VLOOKUP(C658,'NCPF8745_MF_Extraction_1%FDR'!$1:$297,2,FALSE)</f>
        <v>#N/A</v>
      </c>
      <c r="J658" s="15" t="e">
        <f>VLOOKUP(C658,'NCPF8745_MF_Extraction_1%FDR'!$1:$297,11,FALSE)</f>
        <v>#N/A</v>
      </c>
      <c r="K658" t="e">
        <f>VLOOKUP(C658,'NCPF8814_MF_Extraction_1%FDR'!$1:$249,2,FALSE)</f>
        <v>#N/A</v>
      </c>
      <c r="L658" s="15" t="e">
        <f>VLOOKUP(C658,'NCPF8814_MF_Extraction_1%FDR'!$1:$249,11,FALSE)</f>
        <v>#N/A</v>
      </c>
    </row>
    <row r="659" spans="1:12">
      <c r="A659" s="13" t="s">
        <v>1535</v>
      </c>
      <c r="C659" s="13" t="s">
        <v>1535</v>
      </c>
      <c r="D659">
        <f>IFERROR(MATCH(C659,'NCPF8745_KH_Extraction_1%FDR'!$A$2:$A$1380,0),"No Match")</f>
        <v>819</v>
      </c>
      <c r="E659" t="str">
        <f>IFERROR(MATCH(C659,'NCPF8745_MF_Extraction_1%FDR'!$A$2:$A$297,0),"No Match")</f>
        <v>No Match</v>
      </c>
      <c r="F659">
        <f>IFERROR(MATCH(C659,'NCPF8814_MF_Extraction_1%FDR'!$A$2:$A$249,0),"No Match")</f>
        <v>241</v>
      </c>
      <c r="G659" t="str">
        <f>VLOOKUP(C659,'NCPF8745_KH_Extraction_1%FDR'!$1:$1380,2,FALSE)</f>
        <v>Uncharacterized protein OS=Candida glabrata (strain ATCC 2001 / CBS 138 / JCM 3761 / NBRC 0622 / NRRL Y-65) GN=CAGL0I08833g PE=4 SV=1 - [Q6FQ63_CANGA]</v>
      </c>
      <c r="H659" s="15">
        <f>VLOOKUP(C659,'NCPF8745_KH_Extraction_1%FDR'!$1:$1380,11,FALSE)</f>
        <v>24.144677234660001</v>
      </c>
      <c r="I659" t="e">
        <f>VLOOKUP(C659,'NCPF8745_MF_Extraction_1%FDR'!$1:$297,2,FALSE)</f>
        <v>#N/A</v>
      </c>
      <c r="J659" s="15" t="e">
        <f>VLOOKUP(C659,'NCPF8745_MF_Extraction_1%FDR'!$1:$297,11,FALSE)</f>
        <v>#N/A</v>
      </c>
      <c r="K659" t="str">
        <f>VLOOKUP(C659,'NCPF8814_MF_Extraction_1%FDR'!$1:$249,2,FALSE)</f>
        <v>Uncharacterized protein OS=Candida glabrata (strain ATCC 2001 / CBS 138 / JCM 3761 / NBRC 0622 / NRRL Y-65) GN=CAGL0I08833g PE=4 SV=1 - [Q6FQ63_CANGA]</v>
      </c>
      <c r="L659" s="15">
        <f>VLOOKUP(C659,'NCPF8814_MF_Extraction_1%FDR'!$1:$249,11,FALSE)</f>
        <v>24.144677234660001</v>
      </c>
    </row>
    <row r="660" spans="1:12">
      <c r="A660" s="13" t="s">
        <v>1536</v>
      </c>
      <c r="C660" s="13" t="s">
        <v>1536</v>
      </c>
      <c r="D660">
        <f>IFERROR(MATCH(C660,'NCPF8745_KH_Extraction_1%FDR'!$A$2:$A$1380,0),"No Match")</f>
        <v>1151</v>
      </c>
      <c r="E660">
        <f>IFERROR(MATCH(C660,'NCPF8745_MF_Extraction_1%FDR'!$A$2:$A$297,0),"No Match")</f>
        <v>264</v>
      </c>
      <c r="F660">
        <f>IFERROR(MATCH(C660,'NCPF8814_MF_Extraction_1%FDR'!$A$2:$A$249,0),"No Match")</f>
        <v>196</v>
      </c>
      <c r="G660" t="str">
        <f>VLOOKUP(C660,'NCPF8745_KH_Extraction_1%FDR'!$1:$1380,2,FALSE)</f>
        <v>Uncharacterized protein OS=Candida glabrata (strain ATCC 2001 / CBS 138 / JCM 3761 / NBRC 0622 / NRRL Y-65) GN=CAGL0I08767g PE=4 SV=1 - [Q6FQ66_CANGA]</v>
      </c>
      <c r="H660" s="15">
        <f>VLOOKUP(C660,'NCPF8745_KH_Extraction_1%FDR'!$1:$1380,11,FALSE)</f>
        <v>10.13743927466</v>
      </c>
      <c r="I660" t="str">
        <f>VLOOKUP(C660,'NCPF8745_MF_Extraction_1%FDR'!$1:$297,2,FALSE)</f>
        <v>Uncharacterized protein OS=Candida glabrata (strain ATCC 2001 / CBS 138 / JCM 3761 / NBRC 0622 / NRRL Y-65) GN=CAGL0I08767g PE=4 SV=1 - [Q6FQ66_CANGA]</v>
      </c>
      <c r="J660" s="15">
        <f>VLOOKUP(C660,'NCPF8745_MF_Extraction_1%FDR'!$1:$297,11,FALSE)</f>
        <v>10.13743927466</v>
      </c>
      <c r="K660" t="str">
        <f>VLOOKUP(C660,'NCPF8814_MF_Extraction_1%FDR'!$1:$249,2,FALSE)</f>
        <v>Uncharacterized protein OS=Candida glabrata (strain ATCC 2001 / CBS 138 / JCM 3761 / NBRC 0622 / NRRL Y-65) GN=CAGL0I08767g PE=4 SV=1 - [Q6FQ66_CANGA]</v>
      </c>
      <c r="L660" s="15">
        <f>VLOOKUP(C660,'NCPF8814_MF_Extraction_1%FDR'!$1:$249,11,FALSE)</f>
        <v>10.13743927466</v>
      </c>
    </row>
    <row r="661" spans="1:12">
      <c r="A661" s="13" t="s">
        <v>1537</v>
      </c>
      <c r="C661" s="13" t="s">
        <v>1537</v>
      </c>
      <c r="D661">
        <f>IFERROR(MATCH(C661,'NCPF8745_KH_Extraction_1%FDR'!$A$2:$A$1380,0),"No Match")</f>
        <v>806</v>
      </c>
      <c r="E661" t="str">
        <f>IFERROR(MATCH(C661,'NCPF8745_MF_Extraction_1%FDR'!$A$2:$A$297,0),"No Match")</f>
        <v>No Match</v>
      </c>
      <c r="F661" t="str">
        <f>IFERROR(MATCH(C661,'NCPF8814_MF_Extraction_1%FDR'!$A$2:$A$249,0),"No Match")</f>
        <v>No Match</v>
      </c>
      <c r="G661" t="str">
        <f>VLOOKUP(C661,'NCPF8745_KH_Extraction_1%FDR'!$1:$1380,2,FALSE)</f>
        <v>Uncharacterized protein OS=Candida glabrata (strain ATCC 2001 / CBS 138 / JCM 3761 / NBRC 0622 / NRRL Y-65) GN=CAGL0I08547g PE=4 SV=1 - [Q6FQ74_CANGA]</v>
      </c>
      <c r="H661" s="15">
        <f>VLOOKUP(C661,'NCPF8745_KH_Extraction_1%FDR'!$1:$1380,11,FALSE)</f>
        <v>37.53800963466</v>
      </c>
      <c r="I661" t="e">
        <f>VLOOKUP(C661,'NCPF8745_MF_Extraction_1%FDR'!$1:$297,2,FALSE)</f>
        <v>#N/A</v>
      </c>
      <c r="J661" s="15" t="e">
        <f>VLOOKUP(C661,'NCPF8745_MF_Extraction_1%FDR'!$1:$297,11,FALSE)</f>
        <v>#N/A</v>
      </c>
      <c r="K661" t="e">
        <f>VLOOKUP(C661,'NCPF8814_MF_Extraction_1%FDR'!$1:$249,2,FALSE)</f>
        <v>#N/A</v>
      </c>
      <c r="L661" s="15" t="e">
        <f>VLOOKUP(C661,'NCPF8814_MF_Extraction_1%FDR'!$1:$249,11,FALSE)</f>
        <v>#N/A</v>
      </c>
    </row>
    <row r="662" spans="1:12">
      <c r="A662" s="13" t="s">
        <v>1539</v>
      </c>
      <c r="C662" s="13" t="s">
        <v>1539</v>
      </c>
      <c r="D662">
        <f>IFERROR(MATCH(C662,'NCPF8745_KH_Extraction_1%FDR'!$A$2:$A$1380,0),"No Match")</f>
        <v>270</v>
      </c>
      <c r="E662" t="str">
        <f>IFERROR(MATCH(C662,'NCPF8745_MF_Extraction_1%FDR'!$A$2:$A$297,0),"No Match")</f>
        <v>No Match</v>
      </c>
      <c r="F662" t="str">
        <f>IFERROR(MATCH(C662,'NCPF8814_MF_Extraction_1%FDR'!$A$2:$A$249,0),"No Match")</f>
        <v>No Match</v>
      </c>
      <c r="G662" t="str">
        <f>VLOOKUP(C662,'NCPF8745_KH_Extraction_1%FDR'!$1:$1380,2,FALSE)</f>
        <v>Uncharacterized protein OS=Candida glabrata (strain ATCC 2001 / CBS 138 / JCM 3761 / NBRC 0622 / NRRL Y-65) GN=RHO1 PE=4 SV=1 - [Q6FQ78_CANGA]</v>
      </c>
      <c r="H662" s="15">
        <f>VLOOKUP(C662,'NCPF8745_KH_Extraction_1%FDR'!$1:$1380,11,FALSE)</f>
        <v>23.14489465466</v>
      </c>
      <c r="I662" t="e">
        <f>VLOOKUP(C662,'NCPF8745_MF_Extraction_1%FDR'!$1:$297,2,FALSE)</f>
        <v>#N/A</v>
      </c>
      <c r="J662" s="15" t="e">
        <f>VLOOKUP(C662,'NCPF8745_MF_Extraction_1%FDR'!$1:$297,11,FALSE)</f>
        <v>#N/A</v>
      </c>
      <c r="K662" t="e">
        <f>VLOOKUP(C662,'NCPF8814_MF_Extraction_1%FDR'!$1:$249,2,FALSE)</f>
        <v>#N/A</v>
      </c>
      <c r="L662" s="15" t="e">
        <f>VLOOKUP(C662,'NCPF8814_MF_Extraction_1%FDR'!$1:$249,11,FALSE)</f>
        <v>#N/A</v>
      </c>
    </row>
    <row r="663" spans="1:12">
      <c r="A663" s="13" t="s">
        <v>1540</v>
      </c>
      <c r="C663" s="13" t="s">
        <v>1540</v>
      </c>
      <c r="D663">
        <f>IFERROR(MATCH(C663,'NCPF8745_KH_Extraction_1%FDR'!$A$2:$A$1380,0),"No Match")</f>
        <v>548</v>
      </c>
      <c r="E663">
        <f>IFERROR(MATCH(C663,'NCPF8745_MF_Extraction_1%FDR'!$A$2:$A$297,0),"No Match")</f>
        <v>243</v>
      </c>
      <c r="F663">
        <f>IFERROR(MATCH(C663,'NCPF8814_MF_Extraction_1%FDR'!$A$2:$A$249,0),"No Match")</f>
        <v>137</v>
      </c>
      <c r="G663" t="str">
        <f>VLOOKUP(C663,'NCPF8745_KH_Extraction_1%FDR'!$1:$1380,2,FALSE)</f>
        <v>Uncharacterized protein OS=Candida glabrata (strain ATCC 2001 / CBS 138 / JCM 3761 / NBRC 0622 / NRRL Y-65) GN=TIF3 PE=4 SV=1 - [Q6FQ81_CANGA]</v>
      </c>
      <c r="H663" s="15">
        <f>VLOOKUP(C663,'NCPF8745_KH_Extraction_1%FDR'!$1:$1380,11,FALSE)</f>
        <v>47.368333724659998</v>
      </c>
      <c r="I663" t="str">
        <f>VLOOKUP(C663,'NCPF8745_MF_Extraction_1%FDR'!$1:$297,2,FALSE)</f>
        <v>Uncharacterized protein OS=Candida glabrata (strain ATCC 2001 / CBS 138 / JCM 3761 / NBRC 0622 / NRRL Y-65) GN=TIF3 PE=4 SV=1 - [Q6FQ81_CANGA]</v>
      </c>
      <c r="J663" s="15">
        <f>VLOOKUP(C663,'NCPF8745_MF_Extraction_1%FDR'!$1:$297,11,FALSE)</f>
        <v>47.368333724659998</v>
      </c>
      <c r="K663" t="str">
        <f>VLOOKUP(C663,'NCPF8814_MF_Extraction_1%FDR'!$1:$249,2,FALSE)</f>
        <v>Uncharacterized protein OS=Candida glabrata (strain ATCC 2001 / CBS 138 / JCM 3761 / NBRC 0622 / NRRL Y-65) GN=TIF3 PE=4 SV=1 - [Q6FQ81_CANGA]</v>
      </c>
      <c r="L663" s="15">
        <f>VLOOKUP(C663,'NCPF8814_MF_Extraction_1%FDR'!$1:$249,11,FALSE)</f>
        <v>47.368333724659998</v>
      </c>
    </row>
    <row r="664" spans="1:12">
      <c r="A664" s="13" t="s">
        <v>1542</v>
      </c>
      <c r="C664" s="13" t="s">
        <v>1542</v>
      </c>
      <c r="D664">
        <f>IFERROR(MATCH(C664,'NCPF8745_KH_Extraction_1%FDR'!$A$2:$A$1380,0),"No Match")</f>
        <v>377</v>
      </c>
      <c r="E664" t="str">
        <f>IFERROR(MATCH(C664,'NCPF8745_MF_Extraction_1%FDR'!$A$2:$A$297,0),"No Match")</f>
        <v>No Match</v>
      </c>
      <c r="F664" t="str">
        <f>IFERROR(MATCH(C664,'NCPF8814_MF_Extraction_1%FDR'!$A$2:$A$249,0),"No Match")</f>
        <v>No Match</v>
      </c>
      <c r="G664" t="str">
        <f>VLOOKUP(C664,'NCPF8745_KH_Extraction_1%FDR'!$1:$1380,2,FALSE)</f>
        <v>Uncharacterized protein OS=Candida glabrata (strain ATCC 2001 / CBS 138 / JCM 3761 / NBRC 0622 / NRRL Y-65) GN=CAGL0I08327g PE=4 SV=1 - [Q6FQ84_CANGA]</v>
      </c>
      <c r="H664" s="15">
        <f>VLOOKUP(C664,'NCPF8745_KH_Extraction_1%FDR'!$1:$1380,11,FALSE)</f>
        <v>57.082079864660002</v>
      </c>
      <c r="I664" t="e">
        <f>VLOOKUP(C664,'NCPF8745_MF_Extraction_1%FDR'!$1:$297,2,FALSE)</f>
        <v>#N/A</v>
      </c>
      <c r="J664" s="15" t="e">
        <f>VLOOKUP(C664,'NCPF8745_MF_Extraction_1%FDR'!$1:$297,11,FALSE)</f>
        <v>#N/A</v>
      </c>
      <c r="K664" t="e">
        <f>VLOOKUP(C664,'NCPF8814_MF_Extraction_1%FDR'!$1:$249,2,FALSE)</f>
        <v>#N/A</v>
      </c>
      <c r="L664" s="15" t="e">
        <f>VLOOKUP(C664,'NCPF8814_MF_Extraction_1%FDR'!$1:$249,11,FALSE)</f>
        <v>#N/A</v>
      </c>
    </row>
    <row r="665" spans="1:12">
      <c r="A665" s="13" t="s">
        <v>1543</v>
      </c>
      <c r="C665" s="13" t="s">
        <v>1543</v>
      </c>
      <c r="D665">
        <f>IFERROR(MATCH(C665,'NCPF8745_KH_Extraction_1%FDR'!$A$2:$A$1380,0),"No Match")</f>
        <v>179</v>
      </c>
      <c r="E665" t="str">
        <f>IFERROR(MATCH(C665,'NCPF8745_MF_Extraction_1%FDR'!$A$2:$A$297,0),"No Match")</f>
        <v>No Match</v>
      </c>
      <c r="F665" t="str">
        <f>IFERROR(MATCH(C665,'NCPF8814_MF_Extraction_1%FDR'!$A$2:$A$249,0),"No Match")</f>
        <v>No Match</v>
      </c>
      <c r="G665" t="str">
        <f>VLOOKUP(C665,'NCPF8745_KH_Extraction_1%FDR'!$1:$1380,2,FALSE)</f>
        <v>Uncharacterized protein OS=Candida glabrata (strain ATCC 2001 / CBS 138 / JCM 3761 / NBRC 0622 / NRRL Y-65) GN=CAGL0I08305g PE=4 SV=1 - [Q6FQ85_CANGA]</v>
      </c>
      <c r="H665" s="15">
        <f>VLOOKUP(C665,'NCPF8745_KH_Extraction_1%FDR'!$1:$1380,11,FALSE)</f>
        <v>106.39732159466</v>
      </c>
      <c r="I665" t="e">
        <f>VLOOKUP(C665,'NCPF8745_MF_Extraction_1%FDR'!$1:$297,2,FALSE)</f>
        <v>#N/A</v>
      </c>
      <c r="J665" s="15" t="e">
        <f>VLOOKUP(C665,'NCPF8745_MF_Extraction_1%FDR'!$1:$297,11,FALSE)</f>
        <v>#N/A</v>
      </c>
      <c r="K665" t="e">
        <f>VLOOKUP(C665,'NCPF8814_MF_Extraction_1%FDR'!$1:$249,2,FALSE)</f>
        <v>#N/A</v>
      </c>
      <c r="L665" s="15" t="e">
        <f>VLOOKUP(C665,'NCPF8814_MF_Extraction_1%FDR'!$1:$249,11,FALSE)</f>
        <v>#N/A</v>
      </c>
    </row>
    <row r="666" spans="1:12">
      <c r="A666" s="13" t="s">
        <v>1544</v>
      </c>
      <c r="C666" s="13" t="s">
        <v>1544</v>
      </c>
      <c r="D666">
        <f>IFERROR(MATCH(C666,'NCPF8745_KH_Extraction_1%FDR'!$A$2:$A$1380,0),"No Match")</f>
        <v>803</v>
      </c>
      <c r="E666" t="str">
        <f>IFERROR(MATCH(C666,'NCPF8745_MF_Extraction_1%FDR'!$A$2:$A$297,0),"No Match")</f>
        <v>No Match</v>
      </c>
      <c r="F666" t="str">
        <f>IFERROR(MATCH(C666,'NCPF8814_MF_Extraction_1%FDR'!$A$2:$A$249,0),"No Match")</f>
        <v>No Match</v>
      </c>
      <c r="G666" t="str">
        <f>VLOOKUP(C666,'NCPF8745_KH_Extraction_1%FDR'!$1:$1380,2,FALSE)</f>
        <v>Pyrroline-5-carboxylate reductase OS=Candida glabrata (strain ATCC 2001 / CBS 138 / JCM 3761 / NBRC 0622 / NRRL Y-65) GN=PRO3 PE=3 SV=1 - [Q6FQ86_CANGA]</v>
      </c>
      <c r="H666" s="15">
        <f>VLOOKUP(C666,'NCPF8745_KH_Extraction_1%FDR'!$1:$1380,11,FALSE)</f>
        <v>29.73250936466</v>
      </c>
      <c r="I666" t="e">
        <f>VLOOKUP(C666,'NCPF8745_MF_Extraction_1%FDR'!$1:$297,2,FALSE)</f>
        <v>#N/A</v>
      </c>
      <c r="J666" s="15" t="e">
        <f>VLOOKUP(C666,'NCPF8745_MF_Extraction_1%FDR'!$1:$297,11,FALSE)</f>
        <v>#N/A</v>
      </c>
      <c r="K666" t="e">
        <f>VLOOKUP(C666,'NCPF8814_MF_Extraction_1%FDR'!$1:$249,2,FALSE)</f>
        <v>#N/A</v>
      </c>
      <c r="L666" s="15" t="e">
        <f>VLOOKUP(C666,'NCPF8814_MF_Extraction_1%FDR'!$1:$249,11,FALSE)</f>
        <v>#N/A</v>
      </c>
    </row>
    <row r="667" spans="1:12">
      <c r="A667" s="13" t="s">
        <v>1546</v>
      </c>
      <c r="C667" s="13" t="s">
        <v>1546</v>
      </c>
      <c r="D667">
        <f>IFERROR(MATCH(C667,'NCPF8745_KH_Extraction_1%FDR'!$A$2:$A$1380,0),"No Match")</f>
        <v>813</v>
      </c>
      <c r="E667" t="str">
        <f>IFERROR(MATCH(C667,'NCPF8745_MF_Extraction_1%FDR'!$A$2:$A$297,0),"No Match")</f>
        <v>No Match</v>
      </c>
      <c r="F667" t="str">
        <f>IFERROR(MATCH(C667,'NCPF8814_MF_Extraction_1%FDR'!$A$2:$A$249,0),"No Match")</f>
        <v>No Match</v>
      </c>
      <c r="G667" t="str">
        <f>VLOOKUP(C667,'NCPF8745_KH_Extraction_1%FDR'!$1:$1380,2,FALSE)</f>
        <v>Uncharacterized protein OS=Candida glabrata (strain ATCC 2001 / CBS 138 / JCM 3761 / NBRC 0622 / NRRL Y-65) GN=CAGL0I08239g PE=4 SV=1 - [Q6FQ88_CANGA]</v>
      </c>
      <c r="H667" s="15">
        <f>VLOOKUP(C667,'NCPF8745_KH_Extraction_1%FDR'!$1:$1380,11,FALSE)</f>
        <v>59.02036835466</v>
      </c>
      <c r="I667" t="e">
        <f>VLOOKUP(C667,'NCPF8745_MF_Extraction_1%FDR'!$1:$297,2,FALSE)</f>
        <v>#N/A</v>
      </c>
      <c r="J667" s="15" t="e">
        <f>VLOOKUP(C667,'NCPF8745_MF_Extraction_1%FDR'!$1:$297,11,FALSE)</f>
        <v>#N/A</v>
      </c>
      <c r="K667" t="e">
        <f>VLOOKUP(C667,'NCPF8814_MF_Extraction_1%FDR'!$1:$249,2,FALSE)</f>
        <v>#N/A</v>
      </c>
      <c r="L667" s="15" t="e">
        <f>VLOOKUP(C667,'NCPF8814_MF_Extraction_1%FDR'!$1:$249,11,FALSE)</f>
        <v>#N/A</v>
      </c>
    </row>
    <row r="668" spans="1:12">
      <c r="A668" s="13" t="s">
        <v>1548</v>
      </c>
      <c r="C668" s="13" t="s">
        <v>1548</v>
      </c>
      <c r="D668">
        <f>IFERROR(MATCH(C668,'NCPF8745_KH_Extraction_1%FDR'!$A$2:$A$1380,0),"No Match")</f>
        <v>977</v>
      </c>
      <c r="E668" t="str">
        <f>IFERROR(MATCH(C668,'NCPF8745_MF_Extraction_1%FDR'!$A$2:$A$297,0),"No Match")</f>
        <v>No Match</v>
      </c>
      <c r="F668" t="str">
        <f>IFERROR(MATCH(C668,'NCPF8814_MF_Extraction_1%FDR'!$A$2:$A$249,0),"No Match")</f>
        <v>No Match</v>
      </c>
      <c r="G668" t="str">
        <f>VLOOKUP(C668,'NCPF8745_KH_Extraction_1%FDR'!$1:$1380,2,FALSE)</f>
        <v>Uncharacterized protein OS=Candida glabrata (strain ATCC 2001 / CBS 138 / JCM 3761 / NBRC 0622 / NRRL Y-65) GN=CAGL0I08195g PE=4 SV=1 - [Q6FQ90_CANGA]</v>
      </c>
      <c r="H668" s="15">
        <f>VLOOKUP(C668,'NCPF8745_KH_Extraction_1%FDR'!$1:$1380,11,FALSE)</f>
        <v>50.619314444659999</v>
      </c>
      <c r="I668" t="e">
        <f>VLOOKUP(C668,'NCPF8745_MF_Extraction_1%FDR'!$1:$297,2,FALSE)</f>
        <v>#N/A</v>
      </c>
      <c r="J668" s="15" t="e">
        <f>VLOOKUP(C668,'NCPF8745_MF_Extraction_1%FDR'!$1:$297,11,FALSE)</f>
        <v>#N/A</v>
      </c>
      <c r="K668" t="e">
        <f>VLOOKUP(C668,'NCPF8814_MF_Extraction_1%FDR'!$1:$249,2,FALSE)</f>
        <v>#N/A</v>
      </c>
      <c r="L668" s="15" t="e">
        <f>VLOOKUP(C668,'NCPF8814_MF_Extraction_1%FDR'!$1:$249,11,FALSE)</f>
        <v>#N/A</v>
      </c>
    </row>
    <row r="669" spans="1:12">
      <c r="A669" s="13" t="s">
        <v>1549</v>
      </c>
      <c r="C669" s="13" t="s">
        <v>1549</v>
      </c>
      <c r="D669">
        <f>IFERROR(MATCH(C669,'NCPF8745_KH_Extraction_1%FDR'!$A$2:$A$1380,0),"No Match")</f>
        <v>1024</v>
      </c>
      <c r="E669" t="str">
        <f>IFERROR(MATCH(C669,'NCPF8745_MF_Extraction_1%FDR'!$A$2:$A$297,0),"No Match")</f>
        <v>No Match</v>
      </c>
      <c r="F669" t="str">
        <f>IFERROR(MATCH(C669,'NCPF8814_MF_Extraction_1%FDR'!$A$2:$A$249,0),"No Match")</f>
        <v>No Match</v>
      </c>
      <c r="G669" t="str">
        <f>VLOOKUP(C669,'NCPF8745_KH_Extraction_1%FDR'!$1:$1380,2,FALSE)</f>
        <v>Uncharacterized protein OS=Candida glabrata (strain ATCC 2001 / CBS 138 / JCM 3761 / NBRC 0622 / NRRL Y-65) GN=CAGL0I07975g PE=4 SV=1 - [Q6FQ98_CANGA]</v>
      </c>
      <c r="H669" s="15">
        <f>VLOOKUP(C669,'NCPF8745_KH_Extraction_1%FDR'!$1:$1380,11,FALSE)</f>
        <v>33.810382294660002</v>
      </c>
      <c r="I669" t="e">
        <f>VLOOKUP(C669,'NCPF8745_MF_Extraction_1%FDR'!$1:$297,2,FALSE)</f>
        <v>#N/A</v>
      </c>
      <c r="J669" s="15" t="e">
        <f>VLOOKUP(C669,'NCPF8745_MF_Extraction_1%FDR'!$1:$297,11,FALSE)</f>
        <v>#N/A</v>
      </c>
      <c r="K669" t="e">
        <f>VLOOKUP(C669,'NCPF8814_MF_Extraction_1%FDR'!$1:$249,2,FALSE)</f>
        <v>#N/A</v>
      </c>
      <c r="L669" s="15" t="e">
        <f>VLOOKUP(C669,'NCPF8814_MF_Extraction_1%FDR'!$1:$249,11,FALSE)</f>
        <v>#N/A</v>
      </c>
    </row>
    <row r="670" spans="1:12">
      <c r="A670" s="13" t="s">
        <v>1551</v>
      </c>
      <c r="C670" s="13" t="s">
        <v>1551</v>
      </c>
      <c r="D670">
        <f>IFERROR(MATCH(C670,'NCPF8745_KH_Extraction_1%FDR'!$A$2:$A$1380,0),"No Match")</f>
        <v>948</v>
      </c>
      <c r="E670" t="str">
        <f>IFERROR(MATCH(C670,'NCPF8745_MF_Extraction_1%FDR'!$A$2:$A$297,0),"No Match")</f>
        <v>No Match</v>
      </c>
      <c r="F670" t="str">
        <f>IFERROR(MATCH(C670,'NCPF8814_MF_Extraction_1%FDR'!$A$2:$A$249,0),"No Match")</f>
        <v>No Match</v>
      </c>
      <c r="G670" t="str">
        <f>VLOOKUP(C670,'NCPF8745_KH_Extraction_1%FDR'!$1:$1380,2,FALSE)</f>
        <v>Uncharacterized protein OS=Candida glabrata (strain ATCC 2001 / CBS 138 / JCM 3761 / NBRC 0622 / NRRL Y-65) GN=CAGL0I07865g PE=4 SV=1 - [Q6FQA3_CANGA]</v>
      </c>
      <c r="H670" s="15">
        <f>VLOOKUP(C670,'NCPF8745_KH_Extraction_1%FDR'!$1:$1380,11,FALSE)</f>
        <v>111.07808634465999</v>
      </c>
      <c r="I670" t="e">
        <f>VLOOKUP(C670,'NCPF8745_MF_Extraction_1%FDR'!$1:$297,2,FALSE)</f>
        <v>#N/A</v>
      </c>
      <c r="J670" s="15" t="e">
        <f>VLOOKUP(C670,'NCPF8745_MF_Extraction_1%FDR'!$1:$297,11,FALSE)</f>
        <v>#N/A</v>
      </c>
      <c r="K670" t="e">
        <f>VLOOKUP(C670,'NCPF8814_MF_Extraction_1%FDR'!$1:$249,2,FALSE)</f>
        <v>#N/A</v>
      </c>
      <c r="L670" s="15" t="e">
        <f>VLOOKUP(C670,'NCPF8814_MF_Extraction_1%FDR'!$1:$249,11,FALSE)</f>
        <v>#N/A</v>
      </c>
    </row>
    <row r="671" spans="1:12">
      <c r="A671" s="13" t="s">
        <v>1552</v>
      </c>
      <c r="C671" s="13" t="s">
        <v>1552</v>
      </c>
      <c r="D671">
        <f>IFERROR(MATCH(C671,'NCPF8745_KH_Extraction_1%FDR'!$A$2:$A$1380,0),"No Match")</f>
        <v>3</v>
      </c>
      <c r="E671">
        <f>IFERROR(MATCH(C671,'NCPF8745_MF_Extraction_1%FDR'!$A$2:$A$297,0),"No Match")</f>
        <v>214</v>
      </c>
      <c r="F671">
        <f>IFERROR(MATCH(C671,'NCPF8814_MF_Extraction_1%FDR'!$A$2:$A$249,0),"No Match")</f>
        <v>201</v>
      </c>
      <c r="G671" t="str">
        <f>VLOOKUP(C671,'NCPF8745_KH_Extraction_1%FDR'!$1:$1380,2,FALSE)</f>
        <v>Uncharacterized protein OS=Candida glabrata (strain ATCC 2001 / CBS 138 / JCM 3761 / NBRC 0622 / NRRL Y-65) GN=ADH1 PE=3 SV=1 - [Q6FQA4_CANGA]</v>
      </c>
      <c r="H671" s="15">
        <f>VLOOKUP(C671,'NCPF8745_KH_Extraction_1%FDR'!$1:$1380,11,FALSE)</f>
        <v>37.521015034660003</v>
      </c>
      <c r="I671" t="str">
        <f>VLOOKUP(C671,'NCPF8745_MF_Extraction_1%FDR'!$1:$297,2,FALSE)</f>
        <v>Uncharacterized protein OS=Candida glabrata (strain ATCC 2001 / CBS 138 / JCM 3761 / NBRC 0622 / NRRL Y-65) GN=ADH1 PE=3 SV=1 - [Q6FQA4_CANGA]</v>
      </c>
      <c r="J671" s="15">
        <f>VLOOKUP(C671,'NCPF8745_MF_Extraction_1%FDR'!$1:$297,11,FALSE)</f>
        <v>37.521015034660003</v>
      </c>
      <c r="K671" t="str">
        <f>VLOOKUP(C671,'NCPF8814_MF_Extraction_1%FDR'!$1:$249,2,FALSE)</f>
        <v>Uncharacterized protein OS=Candida glabrata (strain ATCC 2001 / CBS 138 / JCM 3761 / NBRC 0622 / NRRL Y-65) GN=ADH1 PE=3 SV=1 - [Q6FQA4_CANGA]</v>
      </c>
      <c r="L671" s="15">
        <f>VLOOKUP(C671,'NCPF8814_MF_Extraction_1%FDR'!$1:$249,11,FALSE)</f>
        <v>37.521015034660003</v>
      </c>
    </row>
    <row r="672" spans="1:12">
      <c r="A672" s="13" t="s">
        <v>1553</v>
      </c>
      <c r="C672" s="13" t="s">
        <v>1553</v>
      </c>
      <c r="D672">
        <f>IFERROR(MATCH(C672,'NCPF8745_KH_Extraction_1%FDR'!$A$2:$A$1380,0),"No Match")</f>
        <v>1335</v>
      </c>
      <c r="E672" t="str">
        <f>IFERROR(MATCH(C672,'NCPF8745_MF_Extraction_1%FDR'!$A$2:$A$297,0),"No Match")</f>
        <v>No Match</v>
      </c>
      <c r="F672" t="str">
        <f>IFERROR(MATCH(C672,'NCPF8814_MF_Extraction_1%FDR'!$A$2:$A$249,0),"No Match")</f>
        <v>No Match</v>
      </c>
      <c r="G672" t="str">
        <f>VLOOKUP(C672,'NCPF8745_KH_Extraction_1%FDR'!$1:$1380,2,FALSE)</f>
        <v>DNA-directed RNA polymerases I, II, and III subunit RPABC1 OS=Candida glabrata (strain ATCC 2001 / CBS 138 / JCM 3761 / NBRC 0622 / NRRL Y-65) GN=RPB5 PE=3 SV=1 - [RPAB1_CANGA]</v>
      </c>
      <c r="H672" s="15">
        <f>VLOOKUP(C672,'NCPF8745_KH_Extraction_1%FDR'!$1:$1380,11,FALSE)</f>
        <v>25.120913404660001</v>
      </c>
      <c r="I672" t="e">
        <f>VLOOKUP(C672,'NCPF8745_MF_Extraction_1%FDR'!$1:$297,2,FALSE)</f>
        <v>#N/A</v>
      </c>
      <c r="J672" s="15" t="e">
        <f>VLOOKUP(C672,'NCPF8745_MF_Extraction_1%FDR'!$1:$297,11,FALSE)</f>
        <v>#N/A</v>
      </c>
      <c r="K672" t="e">
        <f>VLOOKUP(C672,'NCPF8814_MF_Extraction_1%FDR'!$1:$249,2,FALSE)</f>
        <v>#N/A</v>
      </c>
      <c r="L672" s="15" t="e">
        <f>VLOOKUP(C672,'NCPF8814_MF_Extraction_1%FDR'!$1:$249,11,FALSE)</f>
        <v>#N/A</v>
      </c>
    </row>
    <row r="673" spans="1:12">
      <c r="A673" s="13" t="s">
        <v>1557</v>
      </c>
      <c r="C673" s="13" t="s">
        <v>1557</v>
      </c>
      <c r="D673">
        <f>IFERROR(MATCH(C673,'NCPF8745_KH_Extraction_1%FDR'!$A$2:$A$1380,0),"No Match")</f>
        <v>1297</v>
      </c>
      <c r="E673" t="str">
        <f>IFERROR(MATCH(C673,'NCPF8745_MF_Extraction_1%FDR'!$A$2:$A$297,0),"No Match")</f>
        <v>No Match</v>
      </c>
      <c r="F673" t="str">
        <f>IFERROR(MATCH(C673,'NCPF8814_MF_Extraction_1%FDR'!$A$2:$A$249,0),"No Match")</f>
        <v>No Match</v>
      </c>
      <c r="G673" t="str">
        <f>VLOOKUP(C673,'NCPF8745_KH_Extraction_1%FDR'!$1:$1380,2,FALSE)</f>
        <v>Ubiquinone biosynthesis O-methyltransferase, mitochondrial OS=Candida glabrata (strain ATCC 2001 / CBS 138 / JCM 3761 / NBRC 0622 / NRRL Y-65) GN=COQ3 PE=3 SV=1 - [Q6FQB5_CANGA]</v>
      </c>
      <c r="H673" s="15">
        <f>VLOOKUP(C673,'NCPF8745_KH_Extraction_1%FDR'!$1:$1380,11,FALSE)</f>
        <v>34.89893693466</v>
      </c>
      <c r="I673" t="e">
        <f>VLOOKUP(C673,'NCPF8745_MF_Extraction_1%FDR'!$1:$297,2,FALSE)</f>
        <v>#N/A</v>
      </c>
      <c r="J673" s="15" t="e">
        <f>VLOOKUP(C673,'NCPF8745_MF_Extraction_1%FDR'!$1:$297,11,FALSE)</f>
        <v>#N/A</v>
      </c>
      <c r="K673" t="e">
        <f>VLOOKUP(C673,'NCPF8814_MF_Extraction_1%FDR'!$1:$249,2,FALSE)</f>
        <v>#N/A</v>
      </c>
      <c r="L673" s="15" t="e">
        <f>VLOOKUP(C673,'NCPF8814_MF_Extraction_1%FDR'!$1:$249,11,FALSE)</f>
        <v>#N/A</v>
      </c>
    </row>
    <row r="674" spans="1:12">
      <c r="A674" s="13" t="s">
        <v>1558</v>
      </c>
      <c r="C674" s="13" t="s">
        <v>1558</v>
      </c>
      <c r="D674">
        <f>IFERROR(MATCH(C674,'NCPF8745_KH_Extraction_1%FDR'!$A$2:$A$1380,0),"No Match")</f>
        <v>763</v>
      </c>
      <c r="E674" t="str">
        <f>IFERROR(MATCH(C674,'NCPF8745_MF_Extraction_1%FDR'!$A$2:$A$297,0),"No Match")</f>
        <v>No Match</v>
      </c>
      <c r="F674" t="str">
        <f>IFERROR(MATCH(C674,'NCPF8814_MF_Extraction_1%FDR'!$A$2:$A$249,0),"No Match")</f>
        <v>No Match</v>
      </c>
      <c r="G674" t="str">
        <f>VLOOKUP(C674,'NCPF8745_KH_Extraction_1%FDR'!$1:$1380,2,FALSE)</f>
        <v>Uncharacterized protein OS=Candida glabrata (strain ATCC 2001 / CBS 138 / JCM 3761 / NBRC 0622 / NRRL Y-65) GN=CAGL0I07579g PE=3 SV=1 - [Q6FQB6_CANGA]</v>
      </c>
      <c r="H674" s="15">
        <f>VLOOKUP(C674,'NCPF8745_KH_Extraction_1%FDR'!$1:$1380,11,FALSE)</f>
        <v>48.313473274659998</v>
      </c>
      <c r="I674" t="e">
        <f>VLOOKUP(C674,'NCPF8745_MF_Extraction_1%FDR'!$1:$297,2,FALSE)</f>
        <v>#N/A</v>
      </c>
      <c r="J674" s="15" t="e">
        <f>VLOOKUP(C674,'NCPF8745_MF_Extraction_1%FDR'!$1:$297,11,FALSE)</f>
        <v>#N/A</v>
      </c>
      <c r="K674" t="e">
        <f>VLOOKUP(C674,'NCPF8814_MF_Extraction_1%FDR'!$1:$249,2,FALSE)</f>
        <v>#N/A</v>
      </c>
      <c r="L674" s="15" t="e">
        <f>VLOOKUP(C674,'NCPF8814_MF_Extraction_1%FDR'!$1:$249,11,FALSE)</f>
        <v>#N/A</v>
      </c>
    </row>
    <row r="675" spans="1:12">
      <c r="A675" s="13" t="s">
        <v>1559</v>
      </c>
      <c r="C675" s="13" t="s">
        <v>1559</v>
      </c>
      <c r="D675">
        <f>IFERROR(MATCH(C675,'NCPF8745_KH_Extraction_1%FDR'!$A$2:$A$1380,0),"No Match")</f>
        <v>635</v>
      </c>
      <c r="E675" t="str">
        <f>IFERROR(MATCH(C675,'NCPF8745_MF_Extraction_1%FDR'!$A$2:$A$297,0),"No Match")</f>
        <v>No Match</v>
      </c>
      <c r="F675" t="str">
        <f>IFERROR(MATCH(C675,'NCPF8814_MF_Extraction_1%FDR'!$A$2:$A$249,0),"No Match")</f>
        <v>No Match</v>
      </c>
      <c r="G675" t="str">
        <f>VLOOKUP(C675,'NCPF8745_KH_Extraction_1%FDR'!$1:$1380,2,FALSE)</f>
        <v>Uncharacterized protein OS=Candida glabrata (strain ATCC 2001 / CBS 138 / JCM 3761 / NBRC 0622 / NRRL Y-65) GN=CAGL0I07557g PE=3 SV=1 - [Q6FQB7_CANGA]</v>
      </c>
      <c r="H675" s="15">
        <f>VLOOKUP(C675,'NCPF8745_KH_Extraction_1%FDR'!$1:$1380,11,FALSE)</f>
        <v>23.417656574660001</v>
      </c>
      <c r="I675" t="e">
        <f>VLOOKUP(C675,'NCPF8745_MF_Extraction_1%FDR'!$1:$297,2,FALSE)</f>
        <v>#N/A</v>
      </c>
      <c r="J675" s="15" t="e">
        <f>VLOOKUP(C675,'NCPF8745_MF_Extraction_1%FDR'!$1:$297,11,FALSE)</f>
        <v>#N/A</v>
      </c>
      <c r="K675" t="e">
        <f>VLOOKUP(C675,'NCPF8814_MF_Extraction_1%FDR'!$1:$249,2,FALSE)</f>
        <v>#N/A</v>
      </c>
      <c r="L675" s="15" t="e">
        <f>VLOOKUP(C675,'NCPF8814_MF_Extraction_1%FDR'!$1:$249,11,FALSE)</f>
        <v>#N/A</v>
      </c>
    </row>
    <row r="676" spans="1:12">
      <c r="A676" s="13" t="s">
        <v>1561</v>
      </c>
      <c r="C676" s="13" t="s">
        <v>1561</v>
      </c>
      <c r="D676">
        <f>IFERROR(MATCH(C676,'NCPF8745_KH_Extraction_1%FDR'!$A$2:$A$1380,0),"No Match")</f>
        <v>872</v>
      </c>
      <c r="E676" t="str">
        <f>IFERROR(MATCH(C676,'NCPF8745_MF_Extraction_1%FDR'!$A$2:$A$297,0),"No Match")</f>
        <v>No Match</v>
      </c>
      <c r="F676" t="str">
        <f>IFERROR(MATCH(C676,'NCPF8814_MF_Extraction_1%FDR'!$A$2:$A$249,0),"No Match")</f>
        <v>No Match</v>
      </c>
      <c r="G676" t="str">
        <f>VLOOKUP(C676,'NCPF8745_KH_Extraction_1%FDR'!$1:$1380,2,FALSE)</f>
        <v>Uncharacterized protein OS=Candida glabrata (strain ATCC 2001 / CBS 138 / JCM 3761 / NBRC 0622 / NRRL Y-65) GN=CAGL0I07447g PE=3 SV=1 - [Q6FQC2_CANGA]</v>
      </c>
      <c r="H676" s="15">
        <f>VLOOKUP(C676,'NCPF8745_KH_Extraction_1%FDR'!$1:$1380,11,FALSE)</f>
        <v>62.770594114660099</v>
      </c>
      <c r="I676" t="e">
        <f>VLOOKUP(C676,'NCPF8745_MF_Extraction_1%FDR'!$1:$297,2,FALSE)</f>
        <v>#N/A</v>
      </c>
      <c r="J676" s="15" t="e">
        <f>VLOOKUP(C676,'NCPF8745_MF_Extraction_1%FDR'!$1:$297,11,FALSE)</f>
        <v>#N/A</v>
      </c>
      <c r="K676" t="e">
        <f>VLOOKUP(C676,'NCPF8814_MF_Extraction_1%FDR'!$1:$249,2,FALSE)</f>
        <v>#N/A</v>
      </c>
      <c r="L676" s="15" t="e">
        <f>VLOOKUP(C676,'NCPF8814_MF_Extraction_1%FDR'!$1:$249,11,FALSE)</f>
        <v>#N/A</v>
      </c>
    </row>
    <row r="677" spans="1:12">
      <c r="A677" s="13" t="s">
        <v>1563</v>
      </c>
      <c r="C677" s="13" t="s">
        <v>1563</v>
      </c>
      <c r="D677">
        <f>IFERROR(MATCH(C677,'NCPF8745_KH_Extraction_1%FDR'!$A$2:$A$1380,0),"No Match")</f>
        <v>1227</v>
      </c>
      <c r="E677" t="str">
        <f>IFERROR(MATCH(C677,'NCPF8745_MF_Extraction_1%FDR'!$A$2:$A$297,0),"No Match")</f>
        <v>No Match</v>
      </c>
      <c r="F677" t="str">
        <f>IFERROR(MATCH(C677,'NCPF8814_MF_Extraction_1%FDR'!$A$2:$A$249,0),"No Match")</f>
        <v>No Match</v>
      </c>
      <c r="G677" t="str">
        <f>VLOOKUP(C677,'NCPF8745_KH_Extraction_1%FDR'!$1:$1380,2,FALSE)</f>
        <v>Vacuolar protein sorting-associated protein 17 OS=Candida glabrata (strain ATCC 2001 / CBS 138 / JCM 3761 / NBRC 0622 / NRRL Y-65) GN=CAGL0I07271g PE=3 SV=1 - [Q6FQC8_CANGA]</v>
      </c>
      <c r="H677" s="15">
        <f>VLOOKUP(C677,'NCPF8745_KH_Extraction_1%FDR'!$1:$1380,11,FALSE)</f>
        <v>62.501953684660002</v>
      </c>
      <c r="I677" t="e">
        <f>VLOOKUP(C677,'NCPF8745_MF_Extraction_1%FDR'!$1:$297,2,FALSE)</f>
        <v>#N/A</v>
      </c>
      <c r="J677" s="15" t="e">
        <f>VLOOKUP(C677,'NCPF8745_MF_Extraction_1%FDR'!$1:$297,11,FALSE)</f>
        <v>#N/A</v>
      </c>
      <c r="K677" t="e">
        <f>VLOOKUP(C677,'NCPF8814_MF_Extraction_1%FDR'!$1:$249,2,FALSE)</f>
        <v>#N/A</v>
      </c>
      <c r="L677" s="15" t="e">
        <f>VLOOKUP(C677,'NCPF8814_MF_Extraction_1%FDR'!$1:$249,11,FALSE)</f>
        <v>#N/A</v>
      </c>
    </row>
    <row r="678" spans="1:12">
      <c r="A678" s="13" t="s">
        <v>1564</v>
      </c>
      <c r="C678" s="13" t="s">
        <v>1564</v>
      </c>
      <c r="D678">
        <f>IFERROR(MATCH(C678,'NCPF8745_KH_Extraction_1%FDR'!$A$2:$A$1380,0),"No Match")</f>
        <v>379</v>
      </c>
      <c r="E678" t="str">
        <f>IFERROR(MATCH(C678,'NCPF8745_MF_Extraction_1%FDR'!$A$2:$A$297,0),"No Match")</f>
        <v>No Match</v>
      </c>
      <c r="F678" t="str">
        <f>IFERROR(MATCH(C678,'NCPF8814_MF_Extraction_1%FDR'!$A$2:$A$249,0),"No Match")</f>
        <v>No Match</v>
      </c>
      <c r="G678" t="str">
        <f>VLOOKUP(C678,'NCPF8745_KH_Extraction_1%FDR'!$1:$1380,2,FALSE)</f>
        <v>Isocitrate dehydrogenase [NAD] subunit, mitochondrial OS=Candida glabrata (strain ATCC 2001 / CBS 138 / JCM 3761 / NBRC 0622 / NRRL Y-65) GN=CAGL0I07227g PE=3 SV=1 - [Q6FQD0_CANGA]</v>
      </c>
      <c r="H678" s="15">
        <f>VLOOKUP(C678,'NCPF8745_KH_Extraction_1%FDR'!$1:$1380,11,FALSE)</f>
        <v>39.488638354659997</v>
      </c>
      <c r="I678" t="e">
        <f>VLOOKUP(C678,'NCPF8745_MF_Extraction_1%FDR'!$1:$297,2,FALSE)</f>
        <v>#N/A</v>
      </c>
      <c r="J678" s="15" t="e">
        <f>VLOOKUP(C678,'NCPF8745_MF_Extraction_1%FDR'!$1:$297,11,FALSE)</f>
        <v>#N/A</v>
      </c>
      <c r="K678" t="e">
        <f>VLOOKUP(C678,'NCPF8814_MF_Extraction_1%FDR'!$1:$249,2,FALSE)</f>
        <v>#N/A</v>
      </c>
      <c r="L678" s="15" t="e">
        <f>VLOOKUP(C678,'NCPF8814_MF_Extraction_1%FDR'!$1:$249,11,FALSE)</f>
        <v>#N/A</v>
      </c>
    </row>
    <row r="679" spans="1:12">
      <c r="A679" s="13" t="s">
        <v>1566</v>
      </c>
      <c r="C679" s="13" t="s">
        <v>1566</v>
      </c>
      <c r="D679">
        <f>IFERROR(MATCH(C679,'NCPF8745_KH_Extraction_1%FDR'!$A$2:$A$1380,0),"No Match")</f>
        <v>251</v>
      </c>
      <c r="E679" t="str">
        <f>IFERROR(MATCH(C679,'NCPF8745_MF_Extraction_1%FDR'!$A$2:$A$297,0),"No Match")</f>
        <v>No Match</v>
      </c>
      <c r="F679" t="str">
        <f>IFERROR(MATCH(C679,'NCPF8814_MF_Extraction_1%FDR'!$A$2:$A$249,0),"No Match")</f>
        <v>No Match</v>
      </c>
      <c r="G679" t="str">
        <f>VLOOKUP(C679,'NCPF8745_KH_Extraction_1%FDR'!$1:$1380,2,FALSE)</f>
        <v>Uncharacterized protein OS=Candida glabrata (strain ATCC 2001 / CBS 138 / JCM 3761 / NBRC 0622 / NRRL Y-65) GN=CAGL0I07139g PE=3 SV=1 - [Q6FQD4_CANGA]</v>
      </c>
      <c r="H679" s="15">
        <f>VLOOKUP(C679,'NCPF8745_KH_Extraction_1%FDR'!$1:$1380,11,FALSE)</f>
        <v>33.873772774659997</v>
      </c>
      <c r="I679" t="e">
        <f>VLOOKUP(C679,'NCPF8745_MF_Extraction_1%FDR'!$1:$297,2,FALSE)</f>
        <v>#N/A</v>
      </c>
      <c r="J679" s="15" t="e">
        <f>VLOOKUP(C679,'NCPF8745_MF_Extraction_1%FDR'!$1:$297,11,FALSE)</f>
        <v>#N/A</v>
      </c>
      <c r="K679" t="e">
        <f>VLOOKUP(C679,'NCPF8814_MF_Extraction_1%FDR'!$1:$249,2,FALSE)</f>
        <v>#N/A</v>
      </c>
      <c r="L679" s="15" t="e">
        <f>VLOOKUP(C679,'NCPF8814_MF_Extraction_1%FDR'!$1:$249,11,FALSE)</f>
        <v>#N/A</v>
      </c>
    </row>
    <row r="680" spans="1:12">
      <c r="A680" s="13" t="s">
        <v>1567</v>
      </c>
      <c r="C680" s="13" t="s">
        <v>1567</v>
      </c>
      <c r="D680">
        <f>IFERROR(MATCH(C680,'NCPF8745_KH_Extraction_1%FDR'!$A$2:$A$1380,0),"No Match")</f>
        <v>891</v>
      </c>
      <c r="E680" t="str">
        <f>IFERROR(MATCH(C680,'NCPF8745_MF_Extraction_1%FDR'!$A$2:$A$297,0),"No Match")</f>
        <v>No Match</v>
      </c>
      <c r="F680" t="str">
        <f>IFERROR(MATCH(C680,'NCPF8814_MF_Extraction_1%FDR'!$A$2:$A$249,0),"No Match")</f>
        <v>No Match</v>
      </c>
      <c r="G680" t="str">
        <f>VLOOKUP(C680,'NCPF8745_KH_Extraction_1%FDR'!$1:$1380,2,FALSE)</f>
        <v>Uncharacterized protein OS=Candida glabrata (strain ATCC 2001 / CBS 138 / JCM 3761 / NBRC 0622 / NRRL Y-65) GN=CAGL0I06963g PE=4 SV=1 - [Q6FQE2_CANGA]</v>
      </c>
      <c r="H680" s="15">
        <f>VLOOKUP(C680,'NCPF8745_KH_Extraction_1%FDR'!$1:$1380,11,FALSE)</f>
        <v>32.704746204659997</v>
      </c>
      <c r="I680" t="e">
        <f>VLOOKUP(C680,'NCPF8745_MF_Extraction_1%FDR'!$1:$297,2,FALSE)</f>
        <v>#N/A</v>
      </c>
      <c r="J680" s="15" t="e">
        <f>VLOOKUP(C680,'NCPF8745_MF_Extraction_1%FDR'!$1:$297,11,FALSE)</f>
        <v>#N/A</v>
      </c>
      <c r="K680" t="e">
        <f>VLOOKUP(C680,'NCPF8814_MF_Extraction_1%FDR'!$1:$249,2,FALSE)</f>
        <v>#N/A</v>
      </c>
      <c r="L680" s="15" t="e">
        <f>VLOOKUP(C680,'NCPF8814_MF_Extraction_1%FDR'!$1:$249,11,FALSE)</f>
        <v>#N/A</v>
      </c>
    </row>
    <row r="681" spans="1:12">
      <c r="A681" s="13" t="s">
        <v>1573</v>
      </c>
      <c r="C681" s="13" t="s">
        <v>1573</v>
      </c>
      <c r="D681">
        <f>IFERROR(MATCH(C681,'NCPF8745_KH_Extraction_1%FDR'!$A$2:$A$1380,0),"No Match")</f>
        <v>1195</v>
      </c>
      <c r="E681" t="str">
        <f>IFERROR(MATCH(C681,'NCPF8745_MF_Extraction_1%FDR'!$A$2:$A$297,0),"No Match")</f>
        <v>No Match</v>
      </c>
      <c r="F681" t="str">
        <f>IFERROR(MATCH(C681,'NCPF8814_MF_Extraction_1%FDR'!$A$2:$A$249,0),"No Match")</f>
        <v>No Match</v>
      </c>
      <c r="G681" t="str">
        <f>VLOOKUP(C681,'NCPF8745_KH_Extraction_1%FDR'!$1:$1380,2,FALSE)</f>
        <v>Uncharacterized protein OS=Candida glabrata (strain ATCC 2001 / CBS 138 / JCM 3761 / NBRC 0622 / NRRL Y-65) GN=BEM2 PE=4 SV=1 - [Q6FQG1_CANGA]</v>
      </c>
      <c r="H681" s="15">
        <f>VLOOKUP(C681,'NCPF8745_KH_Extraction_1%FDR'!$1:$1380,11,FALSE)</f>
        <v>238.25562143466101</v>
      </c>
      <c r="I681" t="e">
        <f>VLOOKUP(C681,'NCPF8745_MF_Extraction_1%FDR'!$1:$297,2,FALSE)</f>
        <v>#N/A</v>
      </c>
      <c r="J681" s="15" t="e">
        <f>VLOOKUP(C681,'NCPF8745_MF_Extraction_1%FDR'!$1:$297,11,FALSE)</f>
        <v>#N/A</v>
      </c>
      <c r="K681" t="e">
        <f>VLOOKUP(C681,'NCPF8814_MF_Extraction_1%FDR'!$1:$249,2,FALSE)</f>
        <v>#N/A</v>
      </c>
      <c r="L681" s="15" t="e">
        <f>VLOOKUP(C681,'NCPF8814_MF_Extraction_1%FDR'!$1:$249,11,FALSE)</f>
        <v>#N/A</v>
      </c>
    </row>
    <row r="682" spans="1:12">
      <c r="A682" s="13" t="s">
        <v>1574</v>
      </c>
      <c r="C682" s="13" t="s">
        <v>1574</v>
      </c>
      <c r="D682">
        <f>IFERROR(MATCH(C682,'NCPF8745_KH_Extraction_1%FDR'!$A$2:$A$1380,0),"No Match")</f>
        <v>633</v>
      </c>
      <c r="E682" t="str">
        <f>IFERROR(MATCH(C682,'NCPF8745_MF_Extraction_1%FDR'!$A$2:$A$297,0),"No Match")</f>
        <v>No Match</v>
      </c>
      <c r="F682" t="str">
        <f>IFERROR(MATCH(C682,'NCPF8814_MF_Extraction_1%FDR'!$A$2:$A$249,0),"No Match")</f>
        <v>No Match</v>
      </c>
      <c r="G682" t="str">
        <f>VLOOKUP(C682,'NCPF8745_KH_Extraction_1%FDR'!$1:$1380,2,FALSE)</f>
        <v>Uncharacterized protein OS=Candida glabrata (strain ATCC 2001 / CBS 138 / JCM 3761 / NBRC 0622 / NRRL Y-65) GN=CAGL0I06424g PE=4 SV=1 - [Q6FQG4_CANGA]</v>
      </c>
      <c r="H682" s="15">
        <f>VLOOKUP(C682,'NCPF8745_KH_Extraction_1%FDR'!$1:$1380,11,FALSE)</f>
        <v>23.065702704660001</v>
      </c>
      <c r="I682" t="e">
        <f>VLOOKUP(C682,'NCPF8745_MF_Extraction_1%FDR'!$1:$297,2,FALSE)</f>
        <v>#N/A</v>
      </c>
      <c r="J682" s="15" t="e">
        <f>VLOOKUP(C682,'NCPF8745_MF_Extraction_1%FDR'!$1:$297,11,FALSE)</f>
        <v>#N/A</v>
      </c>
      <c r="K682" t="e">
        <f>VLOOKUP(C682,'NCPF8814_MF_Extraction_1%FDR'!$1:$249,2,FALSE)</f>
        <v>#N/A</v>
      </c>
      <c r="L682" s="15" t="e">
        <f>VLOOKUP(C682,'NCPF8814_MF_Extraction_1%FDR'!$1:$249,11,FALSE)</f>
        <v>#N/A</v>
      </c>
    </row>
    <row r="683" spans="1:12">
      <c r="A683" s="13" t="s">
        <v>1577</v>
      </c>
      <c r="C683" s="13" t="s">
        <v>1577</v>
      </c>
      <c r="D683" t="str">
        <f>IFERROR(MATCH(C683,'NCPF8745_KH_Extraction_1%FDR'!$A$2:$A$1380,0),"No Match")</f>
        <v>No Match</v>
      </c>
      <c r="E683" t="str">
        <f>IFERROR(MATCH(C683,'NCPF8745_MF_Extraction_1%FDR'!$A$2:$A$297,0),"No Match")</f>
        <v>No Match</v>
      </c>
      <c r="F683">
        <f>IFERROR(MATCH(C683,'NCPF8814_MF_Extraction_1%FDR'!$A$2:$A$249,0),"No Match")</f>
        <v>176</v>
      </c>
      <c r="G683" t="e">
        <f>VLOOKUP(C683,'NCPF8745_KH_Extraction_1%FDR'!$1:$1380,2,FALSE)</f>
        <v>#N/A</v>
      </c>
      <c r="H683" s="15" t="e">
        <f>VLOOKUP(C683,'NCPF8745_KH_Extraction_1%FDR'!$1:$1380,11,FALSE)</f>
        <v>#N/A</v>
      </c>
      <c r="I683" t="e">
        <f>VLOOKUP(C683,'NCPF8745_MF_Extraction_1%FDR'!$1:$297,2,FALSE)</f>
        <v>#N/A</v>
      </c>
      <c r="J683" s="15" t="e">
        <f>VLOOKUP(C683,'NCPF8745_MF_Extraction_1%FDR'!$1:$297,11,FALSE)</f>
        <v>#N/A</v>
      </c>
      <c r="K683" t="str">
        <f>VLOOKUP(C683,'NCPF8814_MF_Extraction_1%FDR'!$1:$249,2,FALSE)</f>
        <v>Uncharacterized protein OS=Candida glabrata (strain ATCC 2001 / CBS 138 / JCM 3761 / NBRC 0622 / NRRL Y-65) GN=CAGL0I06270g PE=4 SV=1 - [Q6FQH1_CANGA]</v>
      </c>
      <c r="L683" s="15">
        <f>VLOOKUP(C683,'NCPF8814_MF_Extraction_1%FDR'!$1:$249,11,FALSE)</f>
        <v>10.91544815466</v>
      </c>
    </row>
    <row r="684" spans="1:12">
      <c r="A684" s="13" t="s">
        <v>1578</v>
      </c>
      <c r="C684" s="13" t="s">
        <v>1578</v>
      </c>
      <c r="D684">
        <f>IFERROR(MATCH(C684,'NCPF8745_KH_Extraction_1%FDR'!$A$2:$A$1380,0),"No Match")</f>
        <v>174</v>
      </c>
      <c r="E684" t="str">
        <f>IFERROR(MATCH(C684,'NCPF8745_MF_Extraction_1%FDR'!$A$2:$A$297,0),"No Match")</f>
        <v>No Match</v>
      </c>
      <c r="F684" t="str">
        <f>IFERROR(MATCH(C684,'NCPF8814_MF_Extraction_1%FDR'!$A$2:$A$249,0),"No Match")</f>
        <v>No Match</v>
      </c>
      <c r="G684" t="str">
        <f>VLOOKUP(C684,'NCPF8745_KH_Extraction_1%FDR'!$1:$1380,2,FALSE)</f>
        <v>Uncharacterized protein OS=Candida glabrata (strain ATCC 2001 / CBS 138 / JCM 3761 / NBRC 0622 / NRRL Y-65) GN=PIR1 PE=4 SV=1 - [Q6FQH4_CANGA]</v>
      </c>
      <c r="H684" s="15">
        <f>VLOOKUP(C684,'NCPF8745_KH_Extraction_1%FDR'!$1:$1380,11,FALSE)</f>
        <v>35.741277744660003</v>
      </c>
      <c r="I684" t="e">
        <f>VLOOKUP(C684,'NCPF8745_MF_Extraction_1%FDR'!$1:$297,2,FALSE)</f>
        <v>#N/A</v>
      </c>
      <c r="J684" s="15" t="e">
        <f>VLOOKUP(C684,'NCPF8745_MF_Extraction_1%FDR'!$1:$297,11,FALSE)</f>
        <v>#N/A</v>
      </c>
      <c r="K684" t="e">
        <f>VLOOKUP(C684,'NCPF8814_MF_Extraction_1%FDR'!$1:$249,2,FALSE)</f>
        <v>#N/A</v>
      </c>
      <c r="L684" s="15" t="e">
        <f>VLOOKUP(C684,'NCPF8814_MF_Extraction_1%FDR'!$1:$249,11,FALSE)</f>
        <v>#N/A</v>
      </c>
    </row>
    <row r="685" spans="1:12">
      <c r="A685" s="13" t="s">
        <v>1579</v>
      </c>
      <c r="C685" s="13" t="s">
        <v>1579</v>
      </c>
      <c r="D685">
        <f>IFERROR(MATCH(C685,'NCPF8745_KH_Extraction_1%FDR'!$A$2:$A$1380,0),"No Match")</f>
        <v>467</v>
      </c>
      <c r="E685" t="str">
        <f>IFERROR(MATCH(C685,'NCPF8745_MF_Extraction_1%FDR'!$A$2:$A$297,0),"No Match")</f>
        <v>No Match</v>
      </c>
      <c r="F685" t="str">
        <f>IFERROR(MATCH(C685,'NCPF8814_MF_Extraction_1%FDR'!$A$2:$A$249,0),"No Match")</f>
        <v>No Match</v>
      </c>
      <c r="G685" t="str">
        <f>VLOOKUP(C685,'NCPF8745_KH_Extraction_1%FDR'!$1:$1380,2,FALSE)</f>
        <v>Uncharacterized protein OS=Candida glabrata (strain ATCC 2001 / CBS 138 / JCM 3761 / NBRC 0622 / NRRL Y-65) GN=PIR4 PE=4 SV=1 - [Q6FQH6_CANGA]</v>
      </c>
      <c r="H685" s="15">
        <f>VLOOKUP(C685,'NCPF8745_KH_Extraction_1%FDR'!$1:$1380,11,FALSE)</f>
        <v>23.82687693466</v>
      </c>
      <c r="I685" t="e">
        <f>VLOOKUP(C685,'NCPF8745_MF_Extraction_1%FDR'!$1:$297,2,FALSE)</f>
        <v>#N/A</v>
      </c>
      <c r="J685" s="15" t="e">
        <f>VLOOKUP(C685,'NCPF8745_MF_Extraction_1%FDR'!$1:$297,11,FALSE)</f>
        <v>#N/A</v>
      </c>
      <c r="K685" t="e">
        <f>VLOOKUP(C685,'NCPF8814_MF_Extraction_1%FDR'!$1:$249,2,FALSE)</f>
        <v>#N/A</v>
      </c>
      <c r="L685" s="15" t="e">
        <f>VLOOKUP(C685,'NCPF8814_MF_Extraction_1%FDR'!$1:$249,11,FALSE)</f>
        <v>#N/A</v>
      </c>
    </row>
    <row r="686" spans="1:12">
      <c r="A686" s="13" t="s">
        <v>1581</v>
      </c>
      <c r="C686" s="13" t="s">
        <v>1581</v>
      </c>
      <c r="D686">
        <f>IFERROR(MATCH(C686,'NCPF8745_KH_Extraction_1%FDR'!$A$2:$A$1380,0),"No Match")</f>
        <v>1157</v>
      </c>
      <c r="E686" t="str">
        <f>IFERROR(MATCH(C686,'NCPF8745_MF_Extraction_1%FDR'!$A$2:$A$297,0),"No Match")</f>
        <v>No Match</v>
      </c>
      <c r="F686" t="str">
        <f>IFERROR(MATCH(C686,'NCPF8814_MF_Extraction_1%FDR'!$A$2:$A$249,0),"No Match")</f>
        <v>No Match</v>
      </c>
      <c r="G686" t="str">
        <f>VLOOKUP(C686,'NCPF8745_KH_Extraction_1%FDR'!$1:$1380,2,FALSE)</f>
        <v>Uncharacterized protein OS=Candida glabrata (strain ATCC 2001 / CBS 138 / JCM 3761 / NBRC 0622 / NRRL Y-65) GN=FBP26 PE=4 SV=1 - [Q6FQH9_CANGA]</v>
      </c>
      <c r="H686" s="15">
        <f>VLOOKUP(C686,'NCPF8745_KH_Extraction_1%FDR'!$1:$1380,11,FALSE)</f>
        <v>51.945316814660004</v>
      </c>
      <c r="I686" t="e">
        <f>VLOOKUP(C686,'NCPF8745_MF_Extraction_1%FDR'!$1:$297,2,FALSE)</f>
        <v>#N/A</v>
      </c>
      <c r="J686" s="15" t="e">
        <f>VLOOKUP(C686,'NCPF8745_MF_Extraction_1%FDR'!$1:$297,11,FALSE)</f>
        <v>#N/A</v>
      </c>
      <c r="K686" t="e">
        <f>VLOOKUP(C686,'NCPF8814_MF_Extraction_1%FDR'!$1:$249,2,FALSE)</f>
        <v>#N/A</v>
      </c>
      <c r="L686" s="15" t="e">
        <f>VLOOKUP(C686,'NCPF8814_MF_Extraction_1%FDR'!$1:$249,11,FALSE)</f>
        <v>#N/A</v>
      </c>
    </row>
    <row r="687" spans="1:12">
      <c r="A687" s="13" t="s">
        <v>1582</v>
      </c>
      <c r="C687" s="13" t="s">
        <v>1582</v>
      </c>
      <c r="D687">
        <f>IFERROR(MATCH(C687,'NCPF8745_KH_Extraction_1%FDR'!$A$2:$A$1380,0),"No Match")</f>
        <v>1328</v>
      </c>
      <c r="E687" t="str">
        <f>IFERROR(MATCH(C687,'NCPF8745_MF_Extraction_1%FDR'!$A$2:$A$297,0),"No Match")</f>
        <v>No Match</v>
      </c>
      <c r="F687" t="str">
        <f>IFERROR(MATCH(C687,'NCPF8814_MF_Extraction_1%FDR'!$A$2:$A$249,0),"No Match")</f>
        <v>No Match</v>
      </c>
      <c r="G687" t="str">
        <f>VLOOKUP(C687,'NCPF8745_KH_Extraction_1%FDR'!$1:$1380,2,FALSE)</f>
        <v>Vacuolar protein sorting-associated protein 35 OS=Candida glabrata (strain ATCC 2001 / CBS 138 / JCM 3761 / NBRC 0622 / NRRL Y-65) GN=CAGL0I06072g PE=3 SV=1 - [Q6FQI0_CANGA]</v>
      </c>
      <c r="H687" s="15">
        <f>VLOOKUP(C687,'NCPF8745_KH_Extraction_1%FDR'!$1:$1380,11,FALSE)</f>
        <v>108.51788327465999</v>
      </c>
      <c r="I687" t="e">
        <f>VLOOKUP(C687,'NCPF8745_MF_Extraction_1%FDR'!$1:$297,2,FALSE)</f>
        <v>#N/A</v>
      </c>
      <c r="J687" s="15" t="e">
        <f>VLOOKUP(C687,'NCPF8745_MF_Extraction_1%FDR'!$1:$297,11,FALSE)</f>
        <v>#N/A</v>
      </c>
      <c r="K687" t="e">
        <f>VLOOKUP(C687,'NCPF8814_MF_Extraction_1%FDR'!$1:$249,2,FALSE)</f>
        <v>#N/A</v>
      </c>
      <c r="L687" s="15" t="e">
        <f>VLOOKUP(C687,'NCPF8814_MF_Extraction_1%FDR'!$1:$249,11,FALSE)</f>
        <v>#N/A</v>
      </c>
    </row>
    <row r="688" spans="1:12">
      <c r="A688" s="13" t="s">
        <v>1583</v>
      </c>
      <c r="C688" s="13" t="s">
        <v>1583</v>
      </c>
      <c r="D688">
        <f>IFERROR(MATCH(C688,'NCPF8745_KH_Extraction_1%FDR'!$A$2:$A$1380,0),"No Match")</f>
        <v>16</v>
      </c>
      <c r="E688">
        <f>IFERROR(MATCH(C688,'NCPF8745_MF_Extraction_1%FDR'!$A$2:$A$297,0),"No Match")</f>
        <v>181</v>
      </c>
      <c r="F688">
        <f>IFERROR(MATCH(C688,'NCPF8814_MF_Extraction_1%FDR'!$A$2:$A$249,0),"No Match")</f>
        <v>157</v>
      </c>
      <c r="G688" t="str">
        <f>VLOOKUP(C688,'NCPF8745_KH_Extraction_1%FDR'!$1:$1380,2,FALSE)</f>
        <v>Inositol-3-phosphate synthase OS=Candida glabrata (strain ATCC 2001 / CBS 138 / JCM 3761 / NBRC 0622 / NRRL Y-65) GN=INO1 PE=3 SV=1 - [INO1_CANGA]</v>
      </c>
      <c r="H688" s="15">
        <f>VLOOKUP(C688,'NCPF8745_KH_Extraction_1%FDR'!$1:$1380,11,FALSE)</f>
        <v>60.233399104660002</v>
      </c>
      <c r="I688" t="str">
        <f>VLOOKUP(C688,'NCPF8745_MF_Extraction_1%FDR'!$1:$297,2,FALSE)</f>
        <v>Inositol-3-phosphate synthase OS=Candida glabrata (strain ATCC 2001 / CBS 138 / JCM 3761 / NBRC 0622 / NRRL Y-65) GN=INO1 PE=3 SV=1 - [INO1_CANGA]</v>
      </c>
      <c r="J688" s="15">
        <f>VLOOKUP(C688,'NCPF8745_MF_Extraction_1%FDR'!$1:$297,11,FALSE)</f>
        <v>60.233399104660002</v>
      </c>
      <c r="K688" t="str">
        <f>VLOOKUP(C688,'NCPF8814_MF_Extraction_1%FDR'!$1:$249,2,FALSE)</f>
        <v>Inositol-3-phosphate synthase OS=Candida glabrata (strain ATCC 2001 / CBS 138 / JCM 3761 / NBRC 0622 / NRRL Y-65) GN=INO1 PE=3 SV=1 - [INO1_CANGA]</v>
      </c>
      <c r="L688" s="15">
        <f>VLOOKUP(C688,'NCPF8814_MF_Extraction_1%FDR'!$1:$249,11,FALSE)</f>
        <v>60.233399104660002</v>
      </c>
    </row>
    <row r="689" spans="1:12">
      <c r="A689" s="13" t="s">
        <v>1584</v>
      </c>
      <c r="C689" s="13" t="s">
        <v>1584</v>
      </c>
      <c r="D689">
        <f>IFERROR(MATCH(C689,'NCPF8745_KH_Extraction_1%FDR'!$A$2:$A$1380,0),"No Match")</f>
        <v>1329</v>
      </c>
      <c r="E689" t="str">
        <f>IFERROR(MATCH(C689,'NCPF8745_MF_Extraction_1%FDR'!$A$2:$A$297,0),"No Match")</f>
        <v>No Match</v>
      </c>
      <c r="F689" t="str">
        <f>IFERROR(MATCH(C689,'NCPF8814_MF_Extraction_1%FDR'!$A$2:$A$249,0),"No Match")</f>
        <v>No Match</v>
      </c>
      <c r="G689" t="str">
        <f>VLOOKUP(C689,'NCPF8745_KH_Extraction_1%FDR'!$1:$1380,2,FALSE)</f>
        <v>Uncharacterized protein OS=Candida glabrata (strain ATCC 2001 / CBS 138 / JCM 3761 / NBRC 0622 / NRRL Y-65) GN=CAGL0I06006g PE=1 SV=1 - [Q6FQI3_CANGA]</v>
      </c>
      <c r="H689" s="15">
        <f>VLOOKUP(C689,'NCPF8745_KH_Extraction_1%FDR'!$1:$1380,11,FALSE)</f>
        <v>27.614583474659899</v>
      </c>
      <c r="I689" t="e">
        <f>VLOOKUP(C689,'NCPF8745_MF_Extraction_1%FDR'!$1:$297,2,FALSE)</f>
        <v>#N/A</v>
      </c>
      <c r="J689" s="15" t="e">
        <f>VLOOKUP(C689,'NCPF8745_MF_Extraction_1%FDR'!$1:$297,11,FALSE)</f>
        <v>#N/A</v>
      </c>
      <c r="K689" t="e">
        <f>VLOOKUP(C689,'NCPF8814_MF_Extraction_1%FDR'!$1:$249,2,FALSE)</f>
        <v>#N/A</v>
      </c>
      <c r="L689" s="15" t="e">
        <f>VLOOKUP(C689,'NCPF8814_MF_Extraction_1%FDR'!$1:$249,11,FALSE)</f>
        <v>#N/A</v>
      </c>
    </row>
    <row r="690" spans="1:12">
      <c r="A690" s="13" t="s">
        <v>1588</v>
      </c>
      <c r="C690" s="13" t="s">
        <v>1588</v>
      </c>
      <c r="D690">
        <f>IFERROR(MATCH(C690,'NCPF8745_KH_Extraction_1%FDR'!$A$2:$A$1380,0),"No Match")</f>
        <v>1215</v>
      </c>
      <c r="E690" t="str">
        <f>IFERROR(MATCH(C690,'NCPF8745_MF_Extraction_1%FDR'!$A$2:$A$297,0),"No Match")</f>
        <v>No Match</v>
      </c>
      <c r="F690" t="str">
        <f>IFERROR(MATCH(C690,'NCPF8814_MF_Extraction_1%FDR'!$A$2:$A$249,0),"No Match")</f>
        <v>No Match</v>
      </c>
      <c r="G690" t="str">
        <f>VLOOKUP(C690,'NCPF8745_KH_Extraction_1%FDR'!$1:$1380,2,FALSE)</f>
        <v>Uncharacterized protein OS=Candida glabrata (strain ATCC 2001 / CBS 138 / JCM 3761 / NBRC 0622 / NRRL Y-65) GN=YAK1 PE=4 SV=1 - [Q6FQI8_CANGA]</v>
      </c>
      <c r="H690" s="15">
        <f>VLOOKUP(C690,'NCPF8745_KH_Extraction_1%FDR'!$1:$1380,11,FALSE)</f>
        <v>88.5622249946599</v>
      </c>
      <c r="I690" t="e">
        <f>VLOOKUP(C690,'NCPF8745_MF_Extraction_1%FDR'!$1:$297,2,FALSE)</f>
        <v>#N/A</v>
      </c>
      <c r="J690" s="15" t="e">
        <f>VLOOKUP(C690,'NCPF8745_MF_Extraction_1%FDR'!$1:$297,11,FALSE)</f>
        <v>#N/A</v>
      </c>
      <c r="K690" t="e">
        <f>VLOOKUP(C690,'NCPF8814_MF_Extraction_1%FDR'!$1:$249,2,FALSE)</f>
        <v>#N/A</v>
      </c>
      <c r="L690" s="15" t="e">
        <f>VLOOKUP(C690,'NCPF8814_MF_Extraction_1%FDR'!$1:$249,11,FALSE)</f>
        <v>#N/A</v>
      </c>
    </row>
    <row r="691" spans="1:12">
      <c r="A691" s="13" t="s">
        <v>1589</v>
      </c>
      <c r="C691" s="13" t="s">
        <v>1589</v>
      </c>
      <c r="D691">
        <f>IFERROR(MATCH(C691,'NCPF8745_KH_Extraction_1%FDR'!$A$2:$A$1380,0),"No Match")</f>
        <v>97</v>
      </c>
      <c r="E691" t="str">
        <f>IFERROR(MATCH(C691,'NCPF8745_MF_Extraction_1%FDR'!$A$2:$A$297,0),"No Match")</f>
        <v>No Match</v>
      </c>
      <c r="F691" t="str">
        <f>IFERROR(MATCH(C691,'NCPF8814_MF_Extraction_1%FDR'!$A$2:$A$249,0),"No Match")</f>
        <v>No Match</v>
      </c>
      <c r="G691" t="str">
        <f>VLOOKUP(C691,'NCPF8745_KH_Extraction_1%FDR'!$1:$1380,2,FALSE)</f>
        <v>Uncharacterized protein OS=Candida glabrata (strain ATCC 2001 / CBS 138 / JCM 3761 / NBRC 0622 / NRRL Y-65) GN=CAGL0I05874g PE=4 SV=1 - [Q6FQI9_CANGA]</v>
      </c>
      <c r="H691" s="15">
        <f>VLOOKUP(C691,'NCPF8745_KH_Extraction_1%FDR'!$1:$1380,11,FALSE)</f>
        <v>27.403081244660001</v>
      </c>
      <c r="I691" t="e">
        <f>VLOOKUP(C691,'NCPF8745_MF_Extraction_1%FDR'!$1:$297,2,FALSE)</f>
        <v>#N/A</v>
      </c>
      <c r="J691" s="15" t="e">
        <f>VLOOKUP(C691,'NCPF8745_MF_Extraction_1%FDR'!$1:$297,11,FALSE)</f>
        <v>#N/A</v>
      </c>
      <c r="K691" t="e">
        <f>VLOOKUP(C691,'NCPF8814_MF_Extraction_1%FDR'!$1:$249,2,FALSE)</f>
        <v>#N/A</v>
      </c>
      <c r="L691" s="15" t="e">
        <f>VLOOKUP(C691,'NCPF8814_MF_Extraction_1%FDR'!$1:$249,11,FALSE)</f>
        <v>#N/A</v>
      </c>
    </row>
    <row r="692" spans="1:12">
      <c r="A692" s="13" t="s">
        <v>1590</v>
      </c>
      <c r="C692" s="13" t="s">
        <v>1590</v>
      </c>
      <c r="D692">
        <f>IFERROR(MATCH(C692,'NCPF8745_KH_Extraction_1%FDR'!$A$2:$A$1380,0),"No Match")</f>
        <v>1338</v>
      </c>
      <c r="E692" t="str">
        <f>IFERROR(MATCH(C692,'NCPF8745_MF_Extraction_1%FDR'!$A$2:$A$297,0),"No Match")</f>
        <v>No Match</v>
      </c>
      <c r="F692" t="str">
        <f>IFERROR(MATCH(C692,'NCPF8814_MF_Extraction_1%FDR'!$A$2:$A$249,0),"No Match")</f>
        <v>No Match</v>
      </c>
      <c r="G692" t="str">
        <f>VLOOKUP(C692,'NCPF8745_KH_Extraction_1%FDR'!$1:$1380,2,FALSE)</f>
        <v>Vacuolar protein sorting-associated protein 27 OS=Candida glabrata (strain ATCC 2001 / CBS 138 / JCM 3761 / NBRC 0622 / NRRL Y-65) GN=VPS27 PE=3 SV=1 - [VPS27_CANGA]</v>
      </c>
      <c r="H692" s="15">
        <f>VLOOKUP(C692,'NCPF8745_KH_Extraction_1%FDR'!$1:$1380,11,FALSE)</f>
        <v>68.668863294660099</v>
      </c>
      <c r="I692" t="e">
        <f>VLOOKUP(C692,'NCPF8745_MF_Extraction_1%FDR'!$1:$297,2,FALSE)</f>
        <v>#N/A</v>
      </c>
      <c r="J692" s="15" t="e">
        <f>VLOOKUP(C692,'NCPF8745_MF_Extraction_1%FDR'!$1:$297,11,FALSE)</f>
        <v>#N/A</v>
      </c>
      <c r="K692" t="e">
        <f>VLOOKUP(C692,'NCPF8814_MF_Extraction_1%FDR'!$1:$249,2,FALSE)</f>
        <v>#N/A</v>
      </c>
      <c r="L692" s="15" t="e">
        <f>VLOOKUP(C692,'NCPF8814_MF_Extraction_1%FDR'!$1:$249,11,FALSE)</f>
        <v>#N/A</v>
      </c>
    </row>
    <row r="693" spans="1:12">
      <c r="A693" s="13" t="s">
        <v>1591</v>
      </c>
      <c r="C693" s="13" t="s">
        <v>1591</v>
      </c>
      <c r="D693">
        <f>IFERROR(MATCH(C693,'NCPF8745_KH_Extraction_1%FDR'!$A$2:$A$1380,0),"No Match")</f>
        <v>989</v>
      </c>
      <c r="E693" t="str">
        <f>IFERROR(MATCH(C693,'NCPF8745_MF_Extraction_1%FDR'!$A$2:$A$297,0),"No Match")</f>
        <v>No Match</v>
      </c>
      <c r="F693" t="str">
        <f>IFERROR(MATCH(C693,'NCPF8814_MF_Extraction_1%FDR'!$A$2:$A$249,0),"No Match")</f>
        <v>No Match</v>
      </c>
      <c r="G693" t="str">
        <f>VLOOKUP(C693,'NCPF8745_KH_Extraction_1%FDR'!$1:$1380,2,FALSE)</f>
        <v>Uncharacterized protein OS=Candida glabrata (strain ATCC 2001 / CBS 138 / JCM 3761 / NBRC 0622 / NRRL Y-65) GN=CAGL0I05786g PE=4 SV=1 - [Q6FQJ3_CANGA]</v>
      </c>
      <c r="H693" s="15">
        <f>VLOOKUP(C693,'NCPF8745_KH_Extraction_1%FDR'!$1:$1380,11,FALSE)</f>
        <v>77.902553464660102</v>
      </c>
      <c r="I693" t="e">
        <f>VLOOKUP(C693,'NCPF8745_MF_Extraction_1%FDR'!$1:$297,2,FALSE)</f>
        <v>#N/A</v>
      </c>
      <c r="J693" s="15" t="e">
        <f>VLOOKUP(C693,'NCPF8745_MF_Extraction_1%FDR'!$1:$297,11,FALSE)</f>
        <v>#N/A</v>
      </c>
      <c r="K693" t="e">
        <f>VLOOKUP(C693,'NCPF8814_MF_Extraction_1%FDR'!$1:$249,2,FALSE)</f>
        <v>#N/A</v>
      </c>
      <c r="L693" s="15" t="e">
        <f>VLOOKUP(C693,'NCPF8814_MF_Extraction_1%FDR'!$1:$249,11,FALSE)</f>
        <v>#N/A</v>
      </c>
    </row>
    <row r="694" spans="1:12">
      <c r="A694" s="13" t="s">
        <v>1592</v>
      </c>
      <c r="C694" s="13" t="s">
        <v>1592</v>
      </c>
      <c r="D694">
        <f>IFERROR(MATCH(C694,'NCPF8745_KH_Extraction_1%FDR'!$A$2:$A$1380,0),"No Match")</f>
        <v>927</v>
      </c>
      <c r="E694" t="str">
        <f>IFERROR(MATCH(C694,'NCPF8745_MF_Extraction_1%FDR'!$A$2:$A$297,0),"No Match")</f>
        <v>No Match</v>
      </c>
      <c r="F694" t="str">
        <f>IFERROR(MATCH(C694,'NCPF8814_MF_Extraction_1%FDR'!$A$2:$A$249,0),"No Match")</f>
        <v>No Match</v>
      </c>
      <c r="G694" t="str">
        <f>VLOOKUP(C694,'NCPF8745_KH_Extraction_1%FDR'!$1:$1380,2,FALSE)</f>
        <v>Uncharacterized protein OS=Candida glabrata (strain ATCC 2001 / CBS 138 / JCM 3761 / NBRC 0622 / NRRL Y-65) GN=CAGL0I05720g PE=4 SV=1 - [Q6FQJ6_CANGA]</v>
      </c>
      <c r="H694" s="15">
        <f>VLOOKUP(C694,'NCPF8745_KH_Extraction_1%FDR'!$1:$1380,11,FALSE)</f>
        <v>41.726832294659999</v>
      </c>
      <c r="I694" t="e">
        <f>VLOOKUP(C694,'NCPF8745_MF_Extraction_1%FDR'!$1:$297,2,FALSE)</f>
        <v>#N/A</v>
      </c>
      <c r="J694" s="15" t="e">
        <f>VLOOKUP(C694,'NCPF8745_MF_Extraction_1%FDR'!$1:$297,11,FALSE)</f>
        <v>#N/A</v>
      </c>
      <c r="K694" t="e">
        <f>VLOOKUP(C694,'NCPF8814_MF_Extraction_1%FDR'!$1:$249,2,FALSE)</f>
        <v>#N/A</v>
      </c>
      <c r="L694" s="15" t="e">
        <f>VLOOKUP(C694,'NCPF8814_MF_Extraction_1%FDR'!$1:$249,11,FALSE)</f>
        <v>#N/A</v>
      </c>
    </row>
    <row r="695" spans="1:12">
      <c r="A695" s="13" t="s">
        <v>1596</v>
      </c>
      <c r="C695" s="13" t="s">
        <v>1596</v>
      </c>
      <c r="D695">
        <f>IFERROR(MATCH(C695,'NCPF8745_KH_Extraction_1%FDR'!$A$2:$A$1380,0),"No Match")</f>
        <v>1066</v>
      </c>
      <c r="E695" t="str">
        <f>IFERROR(MATCH(C695,'NCPF8745_MF_Extraction_1%FDR'!$A$2:$A$297,0),"No Match")</f>
        <v>No Match</v>
      </c>
      <c r="F695" t="str">
        <f>IFERROR(MATCH(C695,'NCPF8814_MF_Extraction_1%FDR'!$A$2:$A$249,0),"No Match")</f>
        <v>No Match</v>
      </c>
      <c r="G695" t="str">
        <f>VLOOKUP(C695,'NCPF8745_KH_Extraction_1%FDR'!$1:$1380,2,FALSE)</f>
        <v>Uncharacterized protein OS=Candida glabrata (strain ATCC 2001 / CBS 138 / JCM 3761 / NBRC 0622 / NRRL Y-65) GN=CAGL0I05500g PE=4 SV=1 - [Q6FQK6_CANGA]</v>
      </c>
      <c r="H695" s="15">
        <f>VLOOKUP(C695,'NCPF8745_KH_Extraction_1%FDR'!$1:$1380,11,FALSE)</f>
        <v>34.701250064660002</v>
      </c>
      <c r="I695" t="e">
        <f>VLOOKUP(C695,'NCPF8745_MF_Extraction_1%FDR'!$1:$297,2,FALSE)</f>
        <v>#N/A</v>
      </c>
      <c r="J695" s="15" t="e">
        <f>VLOOKUP(C695,'NCPF8745_MF_Extraction_1%FDR'!$1:$297,11,FALSE)</f>
        <v>#N/A</v>
      </c>
      <c r="K695" t="e">
        <f>VLOOKUP(C695,'NCPF8814_MF_Extraction_1%FDR'!$1:$249,2,FALSE)</f>
        <v>#N/A</v>
      </c>
      <c r="L695" s="15" t="e">
        <f>VLOOKUP(C695,'NCPF8814_MF_Extraction_1%FDR'!$1:$249,11,FALSE)</f>
        <v>#N/A</v>
      </c>
    </row>
    <row r="696" spans="1:12">
      <c r="A696" s="13" t="s">
        <v>1600</v>
      </c>
      <c r="C696" s="13" t="s">
        <v>1600</v>
      </c>
      <c r="D696">
        <f>IFERROR(MATCH(C696,'NCPF8745_KH_Extraction_1%FDR'!$A$2:$A$1380,0),"No Match")</f>
        <v>289</v>
      </c>
      <c r="E696" t="str">
        <f>IFERROR(MATCH(C696,'NCPF8745_MF_Extraction_1%FDR'!$A$2:$A$297,0),"No Match")</f>
        <v>No Match</v>
      </c>
      <c r="F696" t="str">
        <f>IFERROR(MATCH(C696,'NCPF8814_MF_Extraction_1%FDR'!$A$2:$A$249,0),"No Match")</f>
        <v>No Match</v>
      </c>
      <c r="G696" t="str">
        <f>VLOOKUP(C696,'NCPF8745_KH_Extraction_1%FDR'!$1:$1380,2,FALSE)</f>
        <v>cAMP-dependent protein kinase regulatory subunit OS=Candida glabrata (strain ATCC 2001 / CBS 138 / JCM 3761 / NBRC 0622 / NRRL Y-65) GN=PKAR PE=3 SV=1 - [KAPR_CANGA]</v>
      </c>
      <c r="H696" s="15">
        <f>VLOOKUP(C696,'NCPF8745_KH_Extraction_1%FDR'!$1:$1380,11,FALSE)</f>
        <v>44.936450364659997</v>
      </c>
      <c r="I696" t="e">
        <f>VLOOKUP(C696,'NCPF8745_MF_Extraction_1%FDR'!$1:$297,2,FALSE)</f>
        <v>#N/A</v>
      </c>
      <c r="J696" s="15" t="e">
        <f>VLOOKUP(C696,'NCPF8745_MF_Extraction_1%FDR'!$1:$297,11,FALSE)</f>
        <v>#N/A</v>
      </c>
      <c r="K696" t="e">
        <f>VLOOKUP(C696,'NCPF8814_MF_Extraction_1%FDR'!$1:$249,2,FALSE)</f>
        <v>#N/A</v>
      </c>
      <c r="L696" s="15" t="e">
        <f>VLOOKUP(C696,'NCPF8814_MF_Extraction_1%FDR'!$1:$249,11,FALSE)</f>
        <v>#N/A</v>
      </c>
    </row>
    <row r="697" spans="1:12">
      <c r="A697" s="13" t="s">
        <v>1601</v>
      </c>
      <c r="C697" s="13" t="s">
        <v>1601</v>
      </c>
      <c r="D697">
        <f>IFERROR(MATCH(C697,'NCPF8745_KH_Extraction_1%FDR'!$A$2:$A$1380,0),"No Match")</f>
        <v>546</v>
      </c>
      <c r="E697" t="str">
        <f>IFERROR(MATCH(C697,'NCPF8745_MF_Extraction_1%FDR'!$A$2:$A$297,0),"No Match")</f>
        <v>No Match</v>
      </c>
      <c r="F697" t="str">
        <f>IFERROR(MATCH(C697,'NCPF8814_MF_Extraction_1%FDR'!$A$2:$A$249,0),"No Match")</f>
        <v>No Match</v>
      </c>
      <c r="G697" t="str">
        <f>VLOOKUP(C697,'NCPF8745_KH_Extraction_1%FDR'!$1:$1380,2,FALSE)</f>
        <v>F-actin-capping protein subunit beta OS=Candida glabrata (strain ATCC 2001 / CBS 138 / JCM 3761 / NBRC 0622 / NRRL Y-65) GN=CAP2 PE=3 SV=1 - [CAPZB_CANGA]</v>
      </c>
      <c r="H697" s="15">
        <f>VLOOKUP(C697,'NCPF8745_KH_Extraction_1%FDR'!$1:$1380,11,FALSE)</f>
        <v>30.934290964660001</v>
      </c>
      <c r="I697" t="e">
        <f>VLOOKUP(C697,'NCPF8745_MF_Extraction_1%FDR'!$1:$297,2,FALSE)</f>
        <v>#N/A</v>
      </c>
      <c r="J697" s="15" t="e">
        <f>VLOOKUP(C697,'NCPF8745_MF_Extraction_1%FDR'!$1:$297,11,FALSE)</f>
        <v>#N/A</v>
      </c>
      <c r="K697" t="e">
        <f>VLOOKUP(C697,'NCPF8814_MF_Extraction_1%FDR'!$1:$249,2,FALSE)</f>
        <v>#N/A</v>
      </c>
      <c r="L697" s="15" t="e">
        <f>VLOOKUP(C697,'NCPF8814_MF_Extraction_1%FDR'!$1:$249,11,FALSE)</f>
        <v>#N/A</v>
      </c>
    </row>
    <row r="698" spans="1:12">
      <c r="A698" s="13" t="s">
        <v>1602</v>
      </c>
      <c r="C698" s="13" t="s">
        <v>1602</v>
      </c>
      <c r="D698">
        <f>IFERROR(MATCH(C698,'NCPF8745_KH_Extraction_1%FDR'!$A$2:$A$1380,0),"No Match")</f>
        <v>1370</v>
      </c>
      <c r="E698" t="str">
        <f>IFERROR(MATCH(C698,'NCPF8745_MF_Extraction_1%FDR'!$A$2:$A$297,0),"No Match")</f>
        <v>No Match</v>
      </c>
      <c r="F698" t="str">
        <f>IFERROR(MATCH(C698,'NCPF8814_MF_Extraction_1%FDR'!$A$2:$A$249,0),"No Match")</f>
        <v>No Match</v>
      </c>
      <c r="G698" t="str">
        <f>VLOOKUP(C698,'NCPF8745_KH_Extraction_1%FDR'!$1:$1380,2,FALSE)</f>
        <v>Uncharacterized protein OS=Candida glabrata (strain ATCC 2001 / CBS 138 / JCM 3761 / NBRC 0622 / NRRL Y-65) GN=CAGL0I05192g PE=3 SV=1 - [Q6FQL8_CANGA]</v>
      </c>
      <c r="H698" s="15">
        <f>VLOOKUP(C698,'NCPF8745_KH_Extraction_1%FDR'!$1:$1380,11,FALSE)</f>
        <v>45.076886454659999</v>
      </c>
      <c r="I698" t="e">
        <f>VLOOKUP(C698,'NCPF8745_MF_Extraction_1%FDR'!$1:$297,2,FALSE)</f>
        <v>#N/A</v>
      </c>
      <c r="J698" s="15" t="e">
        <f>VLOOKUP(C698,'NCPF8745_MF_Extraction_1%FDR'!$1:$297,11,FALSE)</f>
        <v>#N/A</v>
      </c>
      <c r="K698" t="e">
        <f>VLOOKUP(C698,'NCPF8814_MF_Extraction_1%FDR'!$1:$249,2,FALSE)</f>
        <v>#N/A</v>
      </c>
      <c r="L698" s="15" t="e">
        <f>VLOOKUP(C698,'NCPF8814_MF_Extraction_1%FDR'!$1:$249,11,FALSE)</f>
        <v>#N/A</v>
      </c>
    </row>
    <row r="699" spans="1:12">
      <c r="A699" s="13" t="s">
        <v>1603</v>
      </c>
      <c r="C699" s="13" t="s">
        <v>1603</v>
      </c>
      <c r="D699">
        <f>IFERROR(MATCH(C699,'NCPF8745_KH_Extraction_1%FDR'!$A$2:$A$1380,0),"No Match")</f>
        <v>558</v>
      </c>
      <c r="E699" t="str">
        <f>IFERROR(MATCH(C699,'NCPF8745_MF_Extraction_1%FDR'!$A$2:$A$297,0),"No Match")</f>
        <v>No Match</v>
      </c>
      <c r="F699" t="str">
        <f>IFERROR(MATCH(C699,'NCPF8814_MF_Extraction_1%FDR'!$A$2:$A$249,0),"No Match")</f>
        <v>No Match</v>
      </c>
      <c r="G699" t="str">
        <f>VLOOKUP(C699,'NCPF8745_KH_Extraction_1%FDR'!$1:$1380,2,FALSE)</f>
        <v>Threonine dehydratase OS=Candida glabrata (strain ATCC 2001 / CBS 138 / JCM 3761 / NBRC 0622 / NRRL Y-65) GN=CAGL0I05126g PE=3 SV=1 - [Q6FQM1_CANGA]</v>
      </c>
      <c r="H699" s="15">
        <f>VLOOKUP(C699,'NCPF8745_KH_Extraction_1%FDR'!$1:$1380,11,FALSE)</f>
        <v>63.318859234660103</v>
      </c>
      <c r="I699" t="e">
        <f>VLOOKUP(C699,'NCPF8745_MF_Extraction_1%FDR'!$1:$297,2,FALSE)</f>
        <v>#N/A</v>
      </c>
      <c r="J699" s="15" t="e">
        <f>VLOOKUP(C699,'NCPF8745_MF_Extraction_1%FDR'!$1:$297,11,FALSE)</f>
        <v>#N/A</v>
      </c>
      <c r="K699" t="e">
        <f>VLOOKUP(C699,'NCPF8814_MF_Extraction_1%FDR'!$1:$249,2,FALSE)</f>
        <v>#N/A</v>
      </c>
      <c r="L699" s="15" t="e">
        <f>VLOOKUP(C699,'NCPF8814_MF_Extraction_1%FDR'!$1:$249,11,FALSE)</f>
        <v>#N/A</v>
      </c>
    </row>
    <row r="700" spans="1:12">
      <c r="A700" s="13" t="s">
        <v>1604</v>
      </c>
      <c r="C700" s="13" t="s">
        <v>1604</v>
      </c>
      <c r="D700">
        <f>IFERROR(MATCH(C700,'NCPF8745_KH_Extraction_1%FDR'!$A$2:$A$1380,0),"No Match")</f>
        <v>449</v>
      </c>
      <c r="E700" t="str">
        <f>IFERROR(MATCH(C700,'NCPF8745_MF_Extraction_1%FDR'!$A$2:$A$297,0),"No Match")</f>
        <v>No Match</v>
      </c>
      <c r="F700" t="str">
        <f>IFERROR(MATCH(C700,'NCPF8814_MF_Extraction_1%FDR'!$A$2:$A$249,0),"No Match")</f>
        <v>No Match</v>
      </c>
      <c r="G700" t="str">
        <f>VLOOKUP(C700,'NCPF8745_KH_Extraction_1%FDR'!$1:$1380,2,FALSE)</f>
        <v>Uncharacterized protein OS=Candida glabrata (strain ATCC 2001 / CBS 138 / JCM 3761 / NBRC 0622 / NRRL Y-65) GN=CAGL0I05038g PE=3 SV=1 - [Q6FQM5_CANGA]</v>
      </c>
      <c r="H700" s="15">
        <f>VLOOKUP(C700,'NCPF8745_KH_Extraction_1%FDR'!$1:$1380,11,FALSE)</f>
        <v>50.721449204659997</v>
      </c>
      <c r="I700" t="e">
        <f>VLOOKUP(C700,'NCPF8745_MF_Extraction_1%FDR'!$1:$297,2,FALSE)</f>
        <v>#N/A</v>
      </c>
      <c r="J700" s="15" t="e">
        <f>VLOOKUP(C700,'NCPF8745_MF_Extraction_1%FDR'!$1:$297,11,FALSE)</f>
        <v>#N/A</v>
      </c>
      <c r="K700" t="e">
        <f>VLOOKUP(C700,'NCPF8814_MF_Extraction_1%FDR'!$1:$249,2,FALSE)</f>
        <v>#N/A</v>
      </c>
      <c r="L700" s="15" t="e">
        <f>VLOOKUP(C700,'NCPF8814_MF_Extraction_1%FDR'!$1:$249,11,FALSE)</f>
        <v>#N/A</v>
      </c>
    </row>
    <row r="701" spans="1:12">
      <c r="A701" s="13" t="s">
        <v>1605</v>
      </c>
      <c r="C701" s="13" t="s">
        <v>1605</v>
      </c>
      <c r="D701">
        <f>IFERROR(MATCH(C701,'NCPF8745_KH_Extraction_1%FDR'!$A$2:$A$1380,0),"No Match")</f>
        <v>767</v>
      </c>
      <c r="E701" t="str">
        <f>IFERROR(MATCH(C701,'NCPF8745_MF_Extraction_1%FDR'!$A$2:$A$297,0),"No Match")</f>
        <v>No Match</v>
      </c>
      <c r="F701" t="str">
        <f>IFERROR(MATCH(C701,'NCPF8814_MF_Extraction_1%FDR'!$A$2:$A$249,0),"No Match")</f>
        <v>No Match</v>
      </c>
      <c r="G701" t="str">
        <f>VLOOKUP(C701,'NCPF8745_KH_Extraction_1%FDR'!$1:$1380,2,FALSE)</f>
        <v>Uncharacterized protein OS=Candida glabrata (strain ATCC 2001 / CBS 138 / JCM 3761 / NBRC 0622 / NRRL Y-65) GN=TRP2 PE=4 SV=1 - [Q6FQM6_CANGA]</v>
      </c>
      <c r="H701" s="15">
        <f>VLOOKUP(C701,'NCPF8745_KH_Extraction_1%FDR'!$1:$1380,11,FALSE)</f>
        <v>57.051976524660098</v>
      </c>
      <c r="I701" t="e">
        <f>VLOOKUP(C701,'NCPF8745_MF_Extraction_1%FDR'!$1:$297,2,FALSE)</f>
        <v>#N/A</v>
      </c>
      <c r="J701" s="15" t="e">
        <f>VLOOKUP(C701,'NCPF8745_MF_Extraction_1%FDR'!$1:$297,11,FALSE)</f>
        <v>#N/A</v>
      </c>
      <c r="K701" t="e">
        <f>VLOOKUP(C701,'NCPF8814_MF_Extraction_1%FDR'!$1:$249,2,FALSE)</f>
        <v>#N/A</v>
      </c>
      <c r="L701" s="15" t="e">
        <f>VLOOKUP(C701,'NCPF8814_MF_Extraction_1%FDR'!$1:$249,11,FALSE)</f>
        <v>#N/A</v>
      </c>
    </row>
    <row r="702" spans="1:12">
      <c r="A702" s="13" t="s">
        <v>1606</v>
      </c>
      <c r="C702" s="13" t="s">
        <v>1606</v>
      </c>
      <c r="D702">
        <f>IFERROR(MATCH(C702,'NCPF8745_KH_Extraction_1%FDR'!$A$2:$A$1380,0),"No Match")</f>
        <v>18</v>
      </c>
      <c r="E702">
        <f>IFERROR(MATCH(C702,'NCPF8745_MF_Extraction_1%FDR'!$A$2:$A$297,0),"No Match")</f>
        <v>122</v>
      </c>
      <c r="F702">
        <f>IFERROR(MATCH(C702,'NCPF8814_MF_Extraction_1%FDR'!$A$2:$A$249,0),"No Match")</f>
        <v>155</v>
      </c>
      <c r="G702" t="str">
        <f>VLOOKUP(C702,'NCPF8745_KH_Extraction_1%FDR'!$1:$1380,2,FALSE)</f>
        <v>Uncharacterized protein OS=Candida glabrata (strain ATCC 2001 / CBS 138 / JCM 3761 / NBRC 0622 / NRRL Y-65) GN=MET6 PE=3 SV=1 - [Q6FQM7_CANGA]</v>
      </c>
      <c r="H702" s="15">
        <f>VLOOKUP(C702,'NCPF8745_KH_Extraction_1%FDR'!$1:$1380,11,FALSE)</f>
        <v>85.808731294660106</v>
      </c>
      <c r="I702" t="str">
        <f>VLOOKUP(C702,'NCPF8745_MF_Extraction_1%FDR'!$1:$297,2,FALSE)</f>
        <v>Uncharacterized protein OS=Candida glabrata (strain ATCC 2001 / CBS 138 / JCM 3761 / NBRC 0622 / NRRL Y-65) GN=MET6 PE=3 SV=1 - [Q6FQM7_CANGA]</v>
      </c>
      <c r="J702" s="15">
        <f>VLOOKUP(C702,'NCPF8745_MF_Extraction_1%FDR'!$1:$297,11,FALSE)</f>
        <v>85.808731294660106</v>
      </c>
      <c r="K702" t="str">
        <f>VLOOKUP(C702,'NCPF8814_MF_Extraction_1%FDR'!$1:$249,2,FALSE)</f>
        <v>Uncharacterized protein OS=Candida glabrata (strain ATCC 2001 / CBS 138 / JCM 3761 / NBRC 0622 / NRRL Y-65) GN=MET6 PE=3 SV=1 - [Q6FQM7_CANGA]</v>
      </c>
      <c r="L702" s="15">
        <f>VLOOKUP(C702,'NCPF8814_MF_Extraction_1%FDR'!$1:$249,11,FALSE)</f>
        <v>85.808731294660106</v>
      </c>
    </row>
    <row r="703" spans="1:12">
      <c r="A703" s="13" t="s">
        <v>1607</v>
      </c>
      <c r="C703" s="13" t="s">
        <v>1607</v>
      </c>
      <c r="D703">
        <f>IFERROR(MATCH(C703,'NCPF8745_KH_Extraction_1%FDR'!$A$2:$A$1380,0),"No Match")</f>
        <v>738</v>
      </c>
      <c r="E703" t="str">
        <f>IFERROR(MATCH(C703,'NCPF8745_MF_Extraction_1%FDR'!$A$2:$A$297,0),"No Match")</f>
        <v>No Match</v>
      </c>
      <c r="F703" t="str">
        <f>IFERROR(MATCH(C703,'NCPF8814_MF_Extraction_1%FDR'!$A$2:$A$249,0),"No Match")</f>
        <v>No Match</v>
      </c>
      <c r="G703" t="str">
        <f>VLOOKUP(C703,'NCPF8745_KH_Extraction_1%FDR'!$1:$1380,2,FALSE)</f>
        <v>Uncharacterized protein OS=Candida glabrata (strain ATCC 2001 / CBS 138 / JCM 3761 / NBRC 0622 / NRRL Y-65) GN=CAGL0I04906g PE=3 SV=1 - [Q6FQN1_CANGA]</v>
      </c>
      <c r="H703" s="15">
        <f>VLOOKUP(C703,'NCPF8745_KH_Extraction_1%FDR'!$1:$1380,11,FALSE)</f>
        <v>22.579426824660001</v>
      </c>
      <c r="I703" t="e">
        <f>VLOOKUP(C703,'NCPF8745_MF_Extraction_1%FDR'!$1:$297,2,FALSE)</f>
        <v>#N/A</v>
      </c>
      <c r="J703" s="15" t="e">
        <f>VLOOKUP(C703,'NCPF8745_MF_Extraction_1%FDR'!$1:$297,11,FALSE)</f>
        <v>#N/A</v>
      </c>
      <c r="K703" t="e">
        <f>VLOOKUP(C703,'NCPF8814_MF_Extraction_1%FDR'!$1:$249,2,FALSE)</f>
        <v>#N/A</v>
      </c>
      <c r="L703" s="15" t="e">
        <f>VLOOKUP(C703,'NCPF8814_MF_Extraction_1%FDR'!$1:$249,11,FALSE)</f>
        <v>#N/A</v>
      </c>
    </row>
    <row r="704" spans="1:12">
      <c r="A704" s="13" t="s">
        <v>1608</v>
      </c>
      <c r="C704" s="13" t="s">
        <v>1608</v>
      </c>
      <c r="D704">
        <f>IFERROR(MATCH(C704,'NCPF8745_KH_Extraction_1%FDR'!$A$2:$A$1380,0),"No Match")</f>
        <v>325</v>
      </c>
      <c r="E704" t="str">
        <f>IFERROR(MATCH(C704,'NCPF8745_MF_Extraction_1%FDR'!$A$2:$A$297,0),"No Match")</f>
        <v>No Match</v>
      </c>
      <c r="F704" t="str">
        <f>IFERROR(MATCH(C704,'NCPF8814_MF_Extraction_1%FDR'!$A$2:$A$249,0),"No Match")</f>
        <v>No Match</v>
      </c>
      <c r="G704" t="str">
        <f>VLOOKUP(C704,'NCPF8745_KH_Extraction_1%FDR'!$1:$1380,2,FALSE)</f>
        <v>Uncharacterized protein OS=Candida glabrata (strain ATCC 2001 / CBS 138 / JCM 3761 / NBRC 0622 / NRRL Y-65) GN=CAGL0I04884g PE=3 SV=1 - [Q6FQN2_CANGA]</v>
      </c>
      <c r="H704" s="15">
        <f>VLOOKUP(C704,'NCPF8745_KH_Extraction_1%FDR'!$1:$1380,11,FALSE)</f>
        <v>48.299321064659999</v>
      </c>
      <c r="I704" t="e">
        <f>VLOOKUP(C704,'NCPF8745_MF_Extraction_1%FDR'!$1:$297,2,FALSE)</f>
        <v>#N/A</v>
      </c>
      <c r="J704" s="15" t="e">
        <f>VLOOKUP(C704,'NCPF8745_MF_Extraction_1%FDR'!$1:$297,11,FALSE)</f>
        <v>#N/A</v>
      </c>
      <c r="K704" t="e">
        <f>VLOOKUP(C704,'NCPF8814_MF_Extraction_1%FDR'!$1:$249,2,FALSE)</f>
        <v>#N/A</v>
      </c>
      <c r="L704" s="15" t="e">
        <f>VLOOKUP(C704,'NCPF8814_MF_Extraction_1%FDR'!$1:$249,11,FALSE)</f>
        <v>#N/A</v>
      </c>
    </row>
    <row r="705" spans="1:12">
      <c r="A705" s="13" t="s">
        <v>1609</v>
      </c>
      <c r="C705" s="13" t="s">
        <v>1609</v>
      </c>
      <c r="D705">
        <f>IFERROR(MATCH(C705,'NCPF8745_KH_Extraction_1%FDR'!$A$2:$A$1380,0),"No Match")</f>
        <v>591</v>
      </c>
      <c r="E705" t="str">
        <f>IFERROR(MATCH(C705,'NCPF8745_MF_Extraction_1%FDR'!$A$2:$A$297,0),"No Match")</f>
        <v>No Match</v>
      </c>
      <c r="F705" t="str">
        <f>IFERROR(MATCH(C705,'NCPF8814_MF_Extraction_1%FDR'!$A$2:$A$249,0),"No Match")</f>
        <v>No Match</v>
      </c>
      <c r="G705" t="str">
        <f>VLOOKUP(C705,'NCPF8745_KH_Extraction_1%FDR'!$1:$1380,2,FALSE)</f>
        <v>Uncharacterized protein OS=Candida glabrata (strain ATCC 2001 / CBS 138 / JCM 3761 / NBRC 0622 / NRRL Y-65) GN=SNQ2 PE=3 SV=1 - [Q6FQN3_CANGA]</v>
      </c>
      <c r="H705" s="15">
        <f>VLOOKUP(C705,'NCPF8745_KH_Extraction_1%FDR'!$1:$1380,11,FALSE)</f>
        <v>170.07843348466</v>
      </c>
      <c r="I705" t="e">
        <f>VLOOKUP(C705,'NCPF8745_MF_Extraction_1%FDR'!$1:$297,2,FALSE)</f>
        <v>#N/A</v>
      </c>
      <c r="J705" s="15" t="e">
        <f>VLOOKUP(C705,'NCPF8745_MF_Extraction_1%FDR'!$1:$297,11,FALSE)</f>
        <v>#N/A</v>
      </c>
      <c r="K705" t="e">
        <f>VLOOKUP(C705,'NCPF8814_MF_Extraction_1%FDR'!$1:$249,2,FALSE)</f>
        <v>#N/A</v>
      </c>
      <c r="L705" s="15" t="e">
        <f>VLOOKUP(C705,'NCPF8814_MF_Extraction_1%FDR'!$1:$249,11,FALSE)</f>
        <v>#N/A</v>
      </c>
    </row>
    <row r="706" spans="1:12">
      <c r="A706" s="13" t="s">
        <v>1611</v>
      </c>
      <c r="C706" s="13" t="s">
        <v>1611</v>
      </c>
      <c r="D706">
        <f>IFERROR(MATCH(C706,'NCPF8745_KH_Extraction_1%FDR'!$A$2:$A$1380,0),"No Match")</f>
        <v>987</v>
      </c>
      <c r="E706" t="str">
        <f>IFERROR(MATCH(C706,'NCPF8745_MF_Extraction_1%FDR'!$A$2:$A$297,0),"No Match")</f>
        <v>No Match</v>
      </c>
      <c r="F706" t="str">
        <f>IFERROR(MATCH(C706,'NCPF8814_MF_Extraction_1%FDR'!$A$2:$A$249,0),"No Match")</f>
        <v>No Match</v>
      </c>
      <c r="G706" t="str">
        <f>VLOOKUP(C706,'NCPF8745_KH_Extraction_1%FDR'!$1:$1380,2,FALSE)</f>
        <v>Uncharacterized protein OS=Candida glabrata (strain ATCC 2001 / CBS 138 / JCM 3761 / NBRC 0622 / NRRL Y-65) GN=HMT1 PE=3 SV=1 - [Q6FQN9_CANGA]</v>
      </c>
      <c r="H706" s="15">
        <f>VLOOKUP(C706,'NCPF8745_KH_Extraction_1%FDR'!$1:$1380,11,FALSE)</f>
        <v>39.731926314660001</v>
      </c>
      <c r="I706" t="e">
        <f>VLOOKUP(C706,'NCPF8745_MF_Extraction_1%FDR'!$1:$297,2,FALSE)</f>
        <v>#N/A</v>
      </c>
      <c r="J706" s="15" t="e">
        <f>VLOOKUP(C706,'NCPF8745_MF_Extraction_1%FDR'!$1:$297,11,FALSE)</f>
        <v>#N/A</v>
      </c>
      <c r="K706" t="e">
        <f>VLOOKUP(C706,'NCPF8814_MF_Extraction_1%FDR'!$1:$249,2,FALSE)</f>
        <v>#N/A</v>
      </c>
      <c r="L706" s="15" t="e">
        <f>VLOOKUP(C706,'NCPF8814_MF_Extraction_1%FDR'!$1:$249,11,FALSE)</f>
        <v>#N/A</v>
      </c>
    </row>
    <row r="707" spans="1:12">
      <c r="A707" s="13" t="s">
        <v>1612</v>
      </c>
      <c r="C707" s="13" t="s">
        <v>1612</v>
      </c>
      <c r="D707">
        <f>IFERROR(MATCH(C707,'NCPF8745_KH_Extraction_1%FDR'!$A$2:$A$1380,0),"No Match")</f>
        <v>578</v>
      </c>
      <c r="E707" t="str">
        <f>IFERROR(MATCH(C707,'NCPF8745_MF_Extraction_1%FDR'!$A$2:$A$297,0),"No Match")</f>
        <v>No Match</v>
      </c>
      <c r="F707" t="str">
        <f>IFERROR(MATCH(C707,'NCPF8814_MF_Extraction_1%FDR'!$A$2:$A$249,0),"No Match")</f>
        <v>No Match</v>
      </c>
      <c r="G707" t="str">
        <f>VLOOKUP(C707,'NCPF8745_KH_Extraction_1%FDR'!$1:$1380,2,FALSE)</f>
        <v>Uncharacterized protein OS=Candida glabrata (strain ATCC 2001 / CBS 138 / JCM 3761 / NBRC 0622 / NRRL Y-65) GN=PDX3 PE=3 SV=1 - [Q6FQP0_CANGA]</v>
      </c>
      <c r="H707" s="15">
        <f>VLOOKUP(C707,'NCPF8745_KH_Extraction_1%FDR'!$1:$1380,11,FALSE)</f>
        <v>26.781380134660001</v>
      </c>
      <c r="I707" t="e">
        <f>VLOOKUP(C707,'NCPF8745_MF_Extraction_1%FDR'!$1:$297,2,FALSE)</f>
        <v>#N/A</v>
      </c>
      <c r="J707" s="15" t="e">
        <f>VLOOKUP(C707,'NCPF8745_MF_Extraction_1%FDR'!$1:$297,11,FALSE)</f>
        <v>#N/A</v>
      </c>
      <c r="K707" t="e">
        <f>VLOOKUP(C707,'NCPF8814_MF_Extraction_1%FDR'!$1:$249,2,FALSE)</f>
        <v>#N/A</v>
      </c>
      <c r="L707" s="15" t="e">
        <f>VLOOKUP(C707,'NCPF8814_MF_Extraction_1%FDR'!$1:$249,11,FALSE)</f>
        <v>#N/A</v>
      </c>
    </row>
    <row r="708" spans="1:12">
      <c r="A708" s="13" t="s">
        <v>1613</v>
      </c>
      <c r="C708" s="13" t="s">
        <v>1613</v>
      </c>
      <c r="D708">
        <f>IFERROR(MATCH(C708,'NCPF8745_KH_Extraction_1%FDR'!$A$2:$A$1380,0),"No Match")</f>
        <v>420</v>
      </c>
      <c r="E708" t="str">
        <f>IFERROR(MATCH(C708,'NCPF8745_MF_Extraction_1%FDR'!$A$2:$A$297,0),"No Match")</f>
        <v>No Match</v>
      </c>
      <c r="F708" t="str">
        <f>IFERROR(MATCH(C708,'NCPF8814_MF_Extraction_1%FDR'!$A$2:$A$249,0),"No Match")</f>
        <v>No Match</v>
      </c>
      <c r="G708" t="str">
        <f>VLOOKUP(C708,'NCPF8745_KH_Extraction_1%FDR'!$1:$1380,2,FALSE)</f>
        <v>ATP synthase subunit gamma OS=Candida glabrata (strain ATCC 2001 / CBS 138 / JCM 3761 / NBRC 0622 / NRRL Y-65) GN=CAGL0I04686g PE=3 SV=1 - [Q6FQP1_CANGA]</v>
      </c>
      <c r="H708" s="15">
        <f>VLOOKUP(C708,'NCPF8745_KH_Extraction_1%FDR'!$1:$1380,11,FALSE)</f>
        <v>32.654976444660001</v>
      </c>
      <c r="I708" t="e">
        <f>VLOOKUP(C708,'NCPF8745_MF_Extraction_1%FDR'!$1:$297,2,FALSE)</f>
        <v>#N/A</v>
      </c>
      <c r="J708" s="15" t="e">
        <f>VLOOKUP(C708,'NCPF8745_MF_Extraction_1%FDR'!$1:$297,11,FALSE)</f>
        <v>#N/A</v>
      </c>
      <c r="K708" t="e">
        <f>VLOOKUP(C708,'NCPF8814_MF_Extraction_1%FDR'!$1:$249,2,FALSE)</f>
        <v>#N/A</v>
      </c>
      <c r="L708" s="15" t="e">
        <f>VLOOKUP(C708,'NCPF8814_MF_Extraction_1%FDR'!$1:$249,11,FALSE)</f>
        <v>#N/A</v>
      </c>
    </row>
    <row r="709" spans="1:12">
      <c r="A709" s="13" t="s">
        <v>1619</v>
      </c>
      <c r="C709" s="13" t="s">
        <v>1619</v>
      </c>
      <c r="D709">
        <f>IFERROR(MATCH(C709,'NCPF8745_KH_Extraction_1%FDR'!$A$2:$A$1380,0),"No Match")</f>
        <v>479</v>
      </c>
      <c r="E709" t="str">
        <f>IFERROR(MATCH(C709,'NCPF8745_MF_Extraction_1%FDR'!$A$2:$A$297,0),"No Match")</f>
        <v>No Match</v>
      </c>
      <c r="F709" t="str">
        <f>IFERROR(MATCH(C709,'NCPF8814_MF_Extraction_1%FDR'!$A$2:$A$249,0),"No Match")</f>
        <v>No Match</v>
      </c>
      <c r="G709" t="str">
        <f>VLOOKUP(C709,'NCPF8745_KH_Extraction_1%FDR'!$1:$1380,2,FALSE)</f>
        <v>Uncharacterized protein OS=Candida glabrata (strain ATCC 2001 / CBS 138 / JCM 3761 / NBRC 0622 / NRRL Y-65) GN=CAGL0I04444g PE=3 SV=1 - [Q6FQQ2_CANGA]</v>
      </c>
      <c r="H709" s="15">
        <f>VLOOKUP(C709,'NCPF8745_KH_Extraction_1%FDR'!$1:$1380,11,FALSE)</f>
        <v>34.77603626466</v>
      </c>
      <c r="I709" t="e">
        <f>VLOOKUP(C709,'NCPF8745_MF_Extraction_1%FDR'!$1:$297,2,FALSE)</f>
        <v>#N/A</v>
      </c>
      <c r="J709" s="15" t="e">
        <f>VLOOKUP(C709,'NCPF8745_MF_Extraction_1%FDR'!$1:$297,11,FALSE)</f>
        <v>#N/A</v>
      </c>
      <c r="K709" t="e">
        <f>VLOOKUP(C709,'NCPF8814_MF_Extraction_1%FDR'!$1:$249,2,FALSE)</f>
        <v>#N/A</v>
      </c>
      <c r="L709" s="15" t="e">
        <f>VLOOKUP(C709,'NCPF8814_MF_Extraction_1%FDR'!$1:$249,11,FALSE)</f>
        <v>#N/A</v>
      </c>
    </row>
    <row r="710" spans="1:12">
      <c r="A710" s="13" t="s">
        <v>1620</v>
      </c>
      <c r="C710" s="13" t="s">
        <v>1620</v>
      </c>
      <c r="D710">
        <f>IFERROR(MATCH(C710,'NCPF8745_KH_Extraction_1%FDR'!$A$2:$A$1380,0),"No Match")</f>
        <v>667</v>
      </c>
      <c r="E710" t="str">
        <f>IFERROR(MATCH(C710,'NCPF8745_MF_Extraction_1%FDR'!$A$2:$A$297,0),"No Match")</f>
        <v>No Match</v>
      </c>
      <c r="F710" t="str">
        <f>IFERROR(MATCH(C710,'NCPF8814_MF_Extraction_1%FDR'!$A$2:$A$249,0),"No Match")</f>
        <v>No Match</v>
      </c>
      <c r="G710" t="str">
        <f>VLOOKUP(C710,'NCPF8745_KH_Extraction_1%FDR'!$1:$1380,2,FALSE)</f>
        <v>Uncharacterized protein OS=Candida glabrata (strain ATCC 2001 / CBS 138 / JCM 3761 / NBRC 0622 / NRRL Y-65) GN=CAGL0I04400g PE=4 SV=1 - [Q6FQQ4_CANGA]</v>
      </c>
      <c r="H710" s="15">
        <f>VLOOKUP(C710,'NCPF8745_KH_Extraction_1%FDR'!$1:$1380,11,FALSE)</f>
        <v>24.500335214660002</v>
      </c>
      <c r="I710" t="e">
        <f>VLOOKUP(C710,'NCPF8745_MF_Extraction_1%FDR'!$1:$297,2,FALSE)</f>
        <v>#N/A</v>
      </c>
      <c r="J710" s="15" t="e">
        <f>VLOOKUP(C710,'NCPF8745_MF_Extraction_1%FDR'!$1:$297,11,FALSE)</f>
        <v>#N/A</v>
      </c>
      <c r="K710" t="e">
        <f>VLOOKUP(C710,'NCPF8814_MF_Extraction_1%FDR'!$1:$249,2,FALSE)</f>
        <v>#N/A</v>
      </c>
      <c r="L710" s="15" t="e">
        <f>VLOOKUP(C710,'NCPF8814_MF_Extraction_1%FDR'!$1:$249,11,FALSE)</f>
        <v>#N/A</v>
      </c>
    </row>
    <row r="711" spans="1:12">
      <c r="A711" s="13" t="s">
        <v>1621</v>
      </c>
      <c r="C711" s="13" t="s">
        <v>1621</v>
      </c>
      <c r="D711">
        <f>IFERROR(MATCH(C711,'NCPF8745_KH_Extraction_1%FDR'!$A$2:$A$1380,0),"No Match")</f>
        <v>53</v>
      </c>
      <c r="E711">
        <f>IFERROR(MATCH(C711,'NCPF8745_MF_Extraction_1%FDR'!$A$2:$A$297,0),"No Match")</f>
        <v>213</v>
      </c>
      <c r="F711" t="str">
        <f>IFERROR(MATCH(C711,'NCPF8814_MF_Extraction_1%FDR'!$A$2:$A$249,0),"No Match")</f>
        <v>No Match</v>
      </c>
      <c r="G711" t="str">
        <f>VLOOKUP(C711,'NCPF8745_KH_Extraction_1%FDR'!$1:$1380,2,FALSE)</f>
        <v>ATP-dependent RNA helicase eIF4A OS=Candida glabrata (strain ATCC 2001 / CBS 138 / JCM 3761 / NBRC 0622 / NRRL Y-65) GN=TIF1 PE=3 SV=1 - [IF4A_CANGA]</v>
      </c>
      <c r="H711" s="15">
        <f>VLOOKUP(C711,'NCPF8745_KH_Extraction_1%FDR'!$1:$1380,11,FALSE)</f>
        <v>44.758982294660001</v>
      </c>
      <c r="I711" t="str">
        <f>VLOOKUP(C711,'NCPF8745_MF_Extraction_1%FDR'!$1:$297,2,FALSE)</f>
        <v>ATP-dependent RNA helicase eIF4A OS=Candida glabrata (strain ATCC 2001 / CBS 138 / JCM 3761 / NBRC 0622 / NRRL Y-65) GN=TIF1 PE=3 SV=1 - [IF4A_CANGA]</v>
      </c>
      <c r="J711" s="15">
        <f>VLOOKUP(C711,'NCPF8745_MF_Extraction_1%FDR'!$1:$297,11,FALSE)</f>
        <v>44.758982294660001</v>
      </c>
      <c r="K711" t="e">
        <f>VLOOKUP(C711,'NCPF8814_MF_Extraction_1%FDR'!$1:$249,2,FALSE)</f>
        <v>#N/A</v>
      </c>
      <c r="L711" s="15" t="e">
        <f>VLOOKUP(C711,'NCPF8814_MF_Extraction_1%FDR'!$1:$249,11,FALSE)</f>
        <v>#N/A</v>
      </c>
    </row>
    <row r="712" spans="1:12">
      <c r="A712" s="13" t="s">
        <v>1622</v>
      </c>
      <c r="C712" s="13" t="s">
        <v>1622</v>
      </c>
      <c r="D712">
        <f>IFERROR(MATCH(C712,'NCPF8745_KH_Extraction_1%FDR'!$A$2:$A$1380,0),"No Match")</f>
        <v>922</v>
      </c>
      <c r="E712" t="str">
        <f>IFERROR(MATCH(C712,'NCPF8745_MF_Extraction_1%FDR'!$A$2:$A$297,0),"No Match")</f>
        <v>No Match</v>
      </c>
      <c r="F712" t="str">
        <f>IFERROR(MATCH(C712,'NCPF8814_MF_Extraction_1%FDR'!$A$2:$A$249,0),"No Match")</f>
        <v>No Match</v>
      </c>
      <c r="G712" t="str">
        <f>VLOOKUP(C712,'NCPF8745_KH_Extraction_1%FDR'!$1:$1380,2,FALSE)</f>
        <v>Calcium-transporting ATPase OS=Candida glabrata (strain ATCC 2001 / CBS 138 / JCM 3761 / NBRC 0622 / NRRL Y-65) GN=CAGL0I04312g PE=3 SV=1 - [Q6FQQ8_CANGA]</v>
      </c>
      <c r="H712" s="15">
        <f>VLOOKUP(C712,'NCPF8745_KH_Extraction_1%FDR'!$1:$1380,11,FALSE)</f>
        <v>104.57120966466</v>
      </c>
      <c r="I712" t="e">
        <f>VLOOKUP(C712,'NCPF8745_MF_Extraction_1%FDR'!$1:$297,2,FALSE)</f>
        <v>#N/A</v>
      </c>
      <c r="J712" s="15" t="e">
        <f>VLOOKUP(C712,'NCPF8745_MF_Extraction_1%FDR'!$1:$297,11,FALSE)</f>
        <v>#N/A</v>
      </c>
      <c r="K712" t="e">
        <f>VLOOKUP(C712,'NCPF8814_MF_Extraction_1%FDR'!$1:$249,2,FALSE)</f>
        <v>#N/A</v>
      </c>
      <c r="L712" s="15" t="e">
        <f>VLOOKUP(C712,'NCPF8814_MF_Extraction_1%FDR'!$1:$249,11,FALSE)</f>
        <v>#N/A</v>
      </c>
    </row>
    <row r="713" spans="1:12">
      <c r="A713" s="13" t="s">
        <v>1626</v>
      </c>
      <c r="C713" s="13" t="s">
        <v>1626</v>
      </c>
      <c r="D713">
        <f>IFERROR(MATCH(C713,'NCPF8745_KH_Extraction_1%FDR'!$A$2:$A$1380,0),"No Match")</f>
        <v>623</v>
      </c>
      <c r="E713" t="str">
        <f>IFERROR(MATCH(C713,'NCPF8745_MF_Extraction_1%FDR'!$A$2:$A$297,0),"No Match")</f>
        <v>No Match</v>
      </c>
      <c r="F713" t="str">
        <f>IFERROR(MATCH(C713,'NCPF8814_MF_Extraction_1%FDR'!$A$2:$A$249,0),"No Match")</f>
        <v>No Match</v>
      </c>
      <c r="G713" t="str">
        <f>VLOOKUP(C713,'NCPF8745_KH_Extraction_1%FDR'!$1:$1380,2,FALSE)</f>
        <v>Outer spore wall assembly protein SHE10 OS=Candida glabrata (strain ATCC 2001 / CBS 138 / JCM 3761 / NBRC 0622 / NRRL Y-65) GN=SHE10 PE=3 SV=1 - [SHE10_CANGA]</v>
      </c>
      <c r="H713" s="15">
        <f>VLOOKUP(C713,'NCPF8745_KH_Extraction_1%FDR'!$1:$1380,11,FALSE)</f>
        <v>64.480207774660002</v>
      </c>
      <c r="I713" t="e">
        <f>VLOOKUP(C713,'NCPF8745_MF_Extraction_1%FDR'!$1:$297,2,FALSE)</f>
        <v>#N/A</v>
      </c>
      <c r="J713" s="15" t="e">
        <f>VLOOKUP(C713,'NCPF8745_MF_Extraction_1%FDR'!$1:$297,11,FALSE)</f>
        <v>#N/A</v>
      </c>
      <c r="K713" t="e">
        <f>VLOOKUP(C713,'NCPF8814_MF_Extraction_1%FDR'!$1:$249,2,FALSE)</f>
        <v>#N/A</v>
      </c>
      <c r="L713" s="15" t="e">
        <f>VLOOKUP(C713,'NCPF8814_MF_Extraction_1%FDR'!$1:$249,11,FALSE)</f>
        <v>#N/A</v>
      </c>
    </row>
    <row r="714" spans="1:12">
      <c r="A714" s="13" t="s">
        <v>1627</v>
      </c>
      <c r="C714" s="13" t="s">
        <v>1627</v>
      </c>
      <c r="D714">
        <f>IFERROR(MATCH(C714,'NCPF8745_KH_Extraction_1%FDR'!$A$2:$A$1380,0),"No Match")</f>
        <v>489</v>
      </c>
      <c r="E714" t="str">
        <f>IFERROR(MATCH(C714,'NCPF8745_MF_Extraction_1%FDR'!$A$2:$A$297,0),"No Match")</f>
        <v>No Match</v>
      </c>
      <c r="F714" t="str">
        <f>IFERROR(MATCH(C714,'NCPF8814_MF_Extraction_1%FDR'!$A$2:$A$249,0),"No Match")</f>
        <v>No Match</v>
      </c>
      <c r="G714" t="str">
        <f>VLOOKUP(C714,'NCPF8745_KH_Extraction_1%FDR'!$1:$1380,2,FALSE)</f>
        <v>1-acyl-sn-glycerol-3-phosphate acyltransferase OS=Candida glabrata (strain ATCC 2001 / CBS 138 / JCM 3761 / NBRC 0622 / NRRL Y-65) GN=CAGL0I04070g PE=3 SV=1 - [Q6FQR8_CANGA]</v>
      </c>
      <c r="H714" s="15">
        <f>VLOOKUP(C714,'NCPF8745_KH_Extraction_1%FDR'!$1:$1380,11,FALSE)</f>
        <v>34.154764244660001</v>
      </c>
      <c r="I714" t="e">
        <f>VLOOKUP(C714,'NCPF8745_MF_Extraction_1%FDR'!$1:$297,2,FALSE)</f>
        <v>#N/A</v>
      </c>
      <c r="J714" s="15" t="e">
        <f>VLOOKUP(C714,'NCPF8745_MF_Extraction_1%FDR'!$1:$297,11,FALSE)</f>
        <v>#N/A</v>
      </c>
      <c r="K714" t="e">
        <f>VLOOKUP(C714,'NCPF8814_MF_Extraction_1%FDR'!$1:$249,2,FALSE)</f>
        <v>#N/A</v>
      </c>
      <c r="L714" s="15" t="e">
        <f>VLOOKUP(C714,'NCPF8814_MF_Extraction_1%FDR'!$1:$249,11,FALSE)</f>
        <v>#N/A</v>
      </c>
    </row>
    <row r="715" spans="1:12">
      <c r="A715" s="13" t="s">
        <v>4584</v>
      </c>
      <c r="C715" s="13" t="s">
        <v>4584</v>
      </c>
      <c r="D715" t="str">
        <f>IFERROR(MATCH(C715,'NCPF8745_KH_Extraction_1%FDR'!$A$2:$A$1380,0),"No Match")</f>
        <v>No Match</v>
      </c>
      <c r="E715">
        <f>IFERROR(MATCH(C715,'NCPF8745_MF_Extraction_1%FDR'!$A$2:$A$297,0),"No Match")</f>
        <v>198</v>
      </c>
      <c r="F715">
        <f>IFERROR(MATCH(C715,'NCPF8814_MF_Extraction_1%FDR'!$A$2:$A$249,0),"No Match")</f>
        <v>231</v>
      </c>
      <c r="G715" t="e">
        <f>VLOOKUP(C715,'NCPF8745_KH_Extraction_1%FDR'!$1:$1380,2,FALSE)</f>
        <v>#N/A</v>
      </c>
      <c r="H715" s="15" t="e">
        <f>VLOOKUP(C715,'NCPF8745_KH_Extraction_1%FDR'!$1:$1380,11,FALSE)</f>
        <v>#N/A</v>
      </c>
      <c r="I715" t="str">
        <f>VLOOKUP(C715,'NCPF8745_MF_Extraction_1%FDR'!$1:$297,2,FALSE)</f>
        <v>Uncharacterized protein OS=Candida glabrata (strain ATCC 2001 / CBS 138 / JCM 3761 / NBRC 0622 / NRRL Y-65) GN=CAGL0I04026g PE=4 SV=1 - [Q6FQS0_CANGA]</v>
      </c>
      <c r="J715" s="15">
        <f>VLOOKUP(C715,'NCPF8745_MF_Extraction_1%FDR'!$1:$297,11,FALSE)</f>
        <v>16.050378574660002</v>
      </c>
      <c r="K715" t="str">
        <f>VLOOKUP(C715,'NCPF8814_MF_Extraction_1%FDR'!$1:$249,2,FALSE)</f>
        <v>Uncharacterized protein OS=Candida glabrata (strain ATCC 2001 / CBS 138 / JCM 3761 / NBRC 0622 / NRRL Y-65) GN=CAGL0I04026g PE=4 SV=1 - [Q6FQS0_CANGA]</v>
      </c>
      <c r="L715" s="15">
        <f>VLOOKUP(C715,'NCPF8814_MF_Extraction_1%FDR'!$1:$249,11,FALSE)</f>
        <v>16.050378574660002</v>
      </c>
    </row>
    <row r="716" spans="1:12">
      <c r="A716" s="13" t="s">
        <v>1628</v>
      </c>
      <c r="C716" s="13" t="s">
        <v>1628</v>
      </c>
      <c r="D716">
        <f>IFERROR(MATCH(C716,'NCPF8745_KH_Extraction_1%FDR'!$A$2:$A$1380,0),"No Match")</f>
        <v>168</v>
      </c>
      <c r="E716" t="str">
        <f>IFERROR(MATCH(C716,'NCPF8745_MF_Extraction_1%FDR'!$A$2:$A$297,0),"No Match")</f>
        <v>No Match</v>
      </c>
      <c r="F716" t="str">
        <f>IFERROR(MATCH(C716,'NCPF8814_MF_Extraction_1%FDR'!$A$2:$A$249,0),"No Match")</f>
        <v>No Match</v>
      </c>
      <c r="G716" t="str">
        <f>VLOOKUP(C716,'NCPF8745_KH_Extraction_1%FDR'!$1:$1380,2,FALSE)</f>
        <v>Uncharacterized protein OS=Candida glabrata (strain ATCC 2001 / CBS 138 / JCM 3761 / NBRC 0622 / NRRL Y-65) GN=VMA1 PE=4 SV=1 - [Q6FQS3_CANGA]</v>
      </c>
      <c r="H716" s="15">
        <f>VLOOKUP(C716,'NCPF8745_KH_Extraction_1%FDR'!$1:$1380,11,FALSE)</f>
        <v>113.36551515466</v>
      </c>
      <c r="I716" t="e">
        <f>VLOOKUP(C716,'NCPF8745_MF_Extraction_1%FDR'!$1:$297,2,FALSE)</f>
        <v>#N/A</v>
      </c>
      <c r="J716" s="15" t="e">
        <f>VLOOKUP(C716,'NCPF8745_MF_Extraction_1%FDR'!$1:$297,11,FALSE)</f>
        <v>#N/A</v>
      </c>
      <c r="K716" t="e">
        <f>VLOOKUP(C716,'NCPF8814_MF_Extraction_1%FDR'!$1:$249,2,FALSE)</f>
        <v>#N/A</v>
      </c>
      <c r="L716" s="15" t="e">
        <f>VLOOKUP(C716,'NCPF8814_MF_Extraction_1%FDR'!$1:$249,11,FALSE)</f>
        <v>#N/A</v>
      </c>
    </row>
    <row r="717" spans="1:12">
      <c r="A717" s="13" t="s">
        <v>1629</v>
      </c>
      <c r="C717" s="13" t="s">
        <v>1629</v>
      </c>
      <c r="D717">
        <f>IFERROR(MATCH(C717,'NCPF8745_KH_Extraction_1%FDR'!$A$2:$A$1380,0),"No Match")</f>
        <v>761</v>
      </c>
      <c r="E717" t="str">
        <f>IFERROR(MATCH(C717,'NCPF8745_MF_Extraction_1%FDR'!$A$2:$A$297,0),"No Match")</f>
        <v>No Match</v>
      </c>
      <c r="F717" t="str">
        <f>IFERROR(MATCH(C717,'NCPF8814_MF_Extraction_1%FDR'!$A$2:$A$249,0),"No Match")</f>
        <v>No Match</v>
      </c>
      <c r="G717" t="str">
        <f>VLOOKUP(C717,'NCPF8745_KH_Extraction_1%FDR'!$1:$1380,2,FALSE)</f>
        <v>Serine/threonine-protein phosphatase OS=Candida glabrata (strain ATCC 2001 / CBS 138 / JCM 3761 / NBRC 0622 / NRRL Y-65) GN=PPH21 PE=3 SV=1 - [Q6FQS4_CANGA]</v>
      </c>
      <c r="H717" s="15">
        <f>VLOOKUP(C717,'NCPF8745_KH_Extraction_1%FDR'!$1:$1380,11,FALSE)</f>
        <v>41.540784054660001</v>
      </c>
      <c r="I717" t="e">
        <f>VLOOKUP(C717,'NCPF8745_MF_Extraction_1%FDR'!$1:$297,2,FALSE)</f>
        <v>#N/A</v>
      </c>
      <c r="J717" s="15" t="e">
        <f>VLOOKUP(C717,'NCPF8745_MF_Extraction_1%FDR'!$1:$297,11,FALSE)</f>
        <v>#N/A</v>
      </c>
      <c r="K717" t="e">
        <f>VLOOKUP(C717,'NCPF8814_MF_Extraction_1%FDR'!$1:$249,2,FALSE)</f>
        <v>#N/A</v>
      </c>
      <c r="L717" s="15" t="e">
        <f>VLOOKUP(C717,'NCPF8814_MF_Extraction_1%FDR'!$1:$249,11,FALSE)</f>
        <v>#N/A</v>
      </c>
    </row>
    <row r="718" spans="1:12">
      <c r="A718" s="13" t="s">
        <v>1630</v>
      </c>
      <c r="C718" s="13" t="s">
        <v>1630</v>
      </c>
      <c r="D718">
        <f>IFERROR(MATCH(C718,'NCPF8745_KH_Extraction_1%FDR'!$A$2:$A$1380,0),"No Match")</f>
        <v>477</v>
      </c>
      <c r="E718" t="str">
        <f>IFERROR(MATCH(C718,'NCPF8745_MF_Extraction_1%FDR'!$A$2:$A$297,0),"No Match")</f>
        <v>No Match</v>
      </c>
      <c r="F718" t="str">
        <f>IFERROR(MATCH(C718,'NCPF8814_MF_Extraction_1%FDR'!$A$2:$A$249,0),"No Match")</f>
        <v>No Match</v>
      </c>
      <c r="G718" t="str">
        <f>VLOOKUP(C718,'NCPF8745_KH_Extraction_1%FDR'!$1:$1380,2,FALSE)</f>
        <v>DNA-directed RNA polymerase subunit OS=Candida glabrata (strain ATCC 2001 / CBS 138 / JCM 3761 / NBRC 0622 / NRRL Y-65) GN=RPB1 PE=3 SV=1 - [Q6FQS9_CANGA]</v>
      </c>
      <c r="H718" s="15">
        <f>VLOOKUP(C718,'NCPF8745_KH_Extraction_1%FDR'!$1:$1380,11,FALSE)</f>
        <v>189.64805822465999</v>
      </c>
      <c r="I718" t="e">
        <f>VLOOKUP(C718,'NCPF8745_MF_Extraction_1%FDR'!$1:$297,2,FALSE)</f>
        <v>#N/A</v>
      </c>
      <c r="J718" s="15" t="e">
        <f>VLOOKUP(C718,'NCPF8745_MF_Extraction_1%FDR'!$1:$297,11,FALSE)</f>
        <v>#N/A</v>
      </c>
      <c r="K718" t="e">
        <f>VLOOKUP(C718,'NCPF8814_MF_Extraction_1%FDR'!$1:$249,2,FALSE)</f>
        <v>#N/A</v>
      </c>
      <c r="L718" s="15" t="e">
        <f>VLOOKUP(C718,'NCPF8814_MF_Extraction_1%FDR'!$1:$249,11,FALSE)</f>
        <v>#N/A</v>
      </c>
    </row>
    <row r="719" spans="1:12">
      <c r="A719" s="13" t="s">
        <v>1632</v>
      </c>
      <c r="C719" s="13" t="s">
        <v>1632</v>
      </c>
      <c r="D719">
        <f>IFERROR(MATCH(C719,'NCPF8745_KH_Extraction_1%FDR'!$A$2:$A$1380,0),"No Match")</f>
        <v>636</v>
      </c>
      <c r="E719" t="str">
        <f>IFERROR(MATCH(C719,'NCPF8745_MF_Extraction_1%FDR'!$A$2:$A$297,0),"No Match")</f>
        <v>No Match</v>
      </c>
      <c r="F719" t="str">
        <f>IFERROR(MATCH(C719,'NCPF8814_MF_Extraction_1%FDR'!$A$2:$A$249,0),"No Match")</f>
        <v>No Match</v>
      </c>
      <c r="G719" t="str">
        <f>VLOOKUP(C719,'NCPF8745_KH_Extraction_1%FDR'!$1:$1380,2,FALSE)</f>
        <v>T-complex protein 1 subunit delta OS=Candida glabrata (strain ATCC 2001 / CBS 138 / JCM 3761 / NBRC 0622 / NRRL Y-65) GN=CCT4 PE=3 SV=1 - [TCPD_CANGA]</v>
      </c>
      <c r="H719" s="15">
        <f>VLOOKUP(C719,'NCPF8745_KH_Extraction_1%FDR'!$1:$1380,11,FALSE)</f>
        <v>57.608675284660002</v>
      </c>
      <c r="I719" t="e">
        <f>VLOOKUP(C719,'NCPF8745_MF_Extraction_1%FDR'!$1:$297,2,FALSE)</f>
        <v>#N/A</v>
      </c>
      <c r="J719" s="15" t="e">
        <f>VLOOKUP(C719,'NCPF8745_MF_Extraction_1%FDR'!$1:$297,11,FALSE)</f>
        <v>#N/A</v>
      </c>
      <c r="K719" t="e">
        <f>VLOOKUP(C719,'NCPF8814_MF_Extraction_1%FDR'!$1:$249,2,FALSE)</f>
        <v>#N/A</v>
      </c>
      <c r="L719" s="15" t="e">
        <f>VLOOKUP(C719,'NCPF8814_MF_Extraction_1%FDR'!$1:$249,11,FALSE)</f>
        <v>#N/A</v>
      </c>
    </row>
    <row r="720" spans="1:12">
      <c r="A720" s="13" t="s">
        <v>1633</v>
      </c>
      <c r="C720" s="13" t="s">
        <v>1633</v>
      </c>
      <c r="D720">
        <f>IFERROR(MATCH(C720,'NCPF8745_KH_Extraction_1%FDR'!$A$2:$A$1380,0),"No Match")</f>
        <v>181</v>
      </c>
      <c r="E720" t="str">
        <f>IFERROR(MATCH(C720,'NCPF8745_MF_Extraction_1%FDR'!$A$2:$A$297,0),"No Match")</f>
        <v>No Match</v>
      </c>
      <c r="F720" t="str">
        <f>IFERROR(MATCH(C720,'NCPF8814_MF_Extraction_1%FDR'!$A$2:$A$249,0),"No Match")</f>
        <v>No Match</v>
      </c>
      <c r="G720" t="str">
        <f>VLOOKUP(C720,'NCPF8745_KH_Extraction_1%FDR'!$1:$1380,2,FALSE)</f>
        <v>Coatomer subunit alpha OS=Candida glabrata (strain ATCC 2001 / CBS 138 / JCM 3761 / NBRC 0622 / NRRL Y-65) GN=CAGL0I03718g PE=4 SV=1 - [Q6FQT4_CANGA]</v>
      </c>
      <c r="H720" s="15">
        <f>VLOOKUP(C720,'NCPF8745_KH_Extraction_1%FDR'!$1:$1380,11,FALSE)</f>
        <v>134.87628803466001</v>
      </c>
      <c r="I720" t="e">
        <f>VLOOKUP(C720,'NCPF8745_MF_Extraction_1%FDR'!$1:$297,2,FALSE)</f>
        <v>#N/A</v>
      </c>
      <c r="J720" s="15" t="e">
        <f>VLOOKUP(C720,'NCPF8745_MF_Extraction_1%FDR'!$1:$297,11,FALSE)</f>
        <v>#N/A</v>
      </c>
      <c r="K720" t="e">
        <f>VLOOKUP(C720,'NCPF8814_MF_Extraction_1%FDR'!$1:$249,2,FALSE)</f>
        <v>#N/A</v>
      </c>
      <c r="L720" s="15" t="e">
        <f>VLOOKUP(C720,'NCPF8814_MF_Extraction_1%FDR'!$1:$249,11,FALSE)</f>
        <v>#N/A</v>
      </c>
    </row>
    <row r="721" spans="1:12">
      <c r="A721" s="13" t="s">
        <v>1636</v>
      </c>
      <c r="C721" s="13" t="s">
        <v>1636</v>
      </c>
      <c r="D721">
        <f>IFERROR(MATCH(C721,'NCPF8745_KH_Extraction_1%FDR'!$A$2:$A$1380,0),"No Match")</f>
        <v>363</v>
      </c>
      <c r="E721" t="str">
        <f>IFERROR(MATCH(C721,'NCPF8745_MF_Extraction_1%FDR'!$A$2:$A$297,0),"No Match")</f>
        <v>No Match</v>
      </c>
      <c r="F721" t="str">
        <f>IFERROR(MATCH(C721,'NCPF8814_MF_Extraction_1%FDR'!$A$2:$A$249,0),"No Match")</f>
        <v>No Match</v>
      </c>
      <c r="G721" t="str">
        <f>VLOOKUP(C721,'NCPF8745_KH_Extraction_1%FDR'!$1:$1380,2,FALSE)</f>
        <v>ATP-dependent RNA helicase DHH1 OS=Candida glabrata (strain ATCC 2001 / CBS 138 / JCM 3761 / NBRC 0622 / NRRL Y-65) GN=DHH1 PE=3 SV=1 - [DHH1_CANGA]</v>
      </c>
      <c r="H721" s="15">
        <f>VLOOKUP(C721,'NCPF8745_KH_Extraction_1%FDR'!$1:$1380,11,FALSE)</f>
        <v>57.65871651466</v>
      </c>
      <c r="I721" t="e">
        <f>VLOOKUP(C721,'NCPF8745_MF_Extraction_1%FDR'!$1:$297,2,FALSE)</f>
        <v>#N/A</v>
      </c>
      <c r="J721" s="15" t="e">
        <f>VLOOKUP(C721,'NCPF8745_MF_Extraction_1%FDR'!$1:$297,11,FALSE)</f>
        <v>#N/A</v>
      </c>
      <c r="K721" t="e">
        <f>VLOOKUP(C721,'NCPF8814_MF_Extraction_1%FDR'!$1:$249,2,FALSE)</f>
        <v>#N/A</v>
      </c>
      <c r="L721" s="15" t="e">
        <f>VLOOKUP(C721,'NCPF8814_MF_Extraction_1%FDR'!$1:$249,11,FALSE)</f>
        <v>#N/A</v>
      </c>
    </row>
    <row r="722" spans="1:12">
      <c r="A722" s="13" t="s">
        <v>1637</v>
      </c>
      <c r="C722" s="13" t="s">
        <v>1637</v>
      </c>
      <c r="D722">
        <f>IFERROR(MATCH(C722,'NCPF8745_KH_Extraction_1%FDR'!$A$2:$A$1380,0),"No Match")</f>
        <v>1023</v>
      </c>
      <c r="E722" t="str">
        <f>IFERROR(MATCH(C722,'NCPF8745_MF_Extraction_1%FDR'!$A$2:$A$297,0),"No Match")</f>
        <v>No Match</v>
      </c>
      <c r="F722" t="str">
        <f>IFERROR(MATCH(C722,'NCPF8814_MF_Extraction_1%FDR'!$A$2:$A$249,0),"No Match")</f>
        <v>No Match</v>
      </c>
      <c r="G722" t="str">
        <f>VLOOKUP(C722,'NCPF8745_KH_Extraction_1%FDR'!$1:$1380,2,FALSE)</f>
        <v>Protein transport protein SEC13-2 OS=Candida glabrata (strain ATCC 2001 / CBS 138 / JCM 3761 / NBRC 0622 / NRRL Y-65) GN=SEC132 PE=3 SV=1 - [SC132_CANGA]</v>
      </c>
      <c r="H722" s="15">
        <f>VLOOKUP(C722,'NCPF8745_KH_Extraction_1%FDR'!$1:$1380,11,FALSE)</f>
        <v>33.216401234659997</v>
      </c>
      <c r="I722" t="e">
        <f>VLOOKUP(C722,'NCPF8745_MF_Extraction_1%FDR'!$1:$297,2,FALSE)</f>
        <v>#N/A</v>
      </c>
      <c r="J722" s="15" t="e">
        <f>VLOOKUP(C722,'NCPF8745_MF_Extraction_1%FDR'!$1:$297,11,FALSE)</f>
        <v>#N/A</v>
      </c>
      <c r="K722" t="e">
        <f>VLOOKUP(C722,'NCPF8814_MF_Extraction_1%FDR'!$1:$249,2,FALSE)</f>
        <v>#N/A</v>
      </c>
      <c r="L722" s="15" t="e">
        <f>VLOOKUP(C722,'NCPF8814_MF_Extraction_1%FDR'!$1:$249,11,FALSE)</f>
        <v>#N/A</v>
      </c>
    </row>
    <row r="723" spans="1:12">
      <c r="A723" s="13" t="s">
        <v>1639</v>
      </c>
      <c r="C723" s="13" t="s">
        <v>1639</v>
      </c>
      <c r="D723">
        <f>IFERROR(MATCH(C723,'NCPF8745_KH_Extraction_1%FDR'!$A$2:$A$1380,0),"No Match")</f>
        <v>1198</v>
      </c>
      <c r="E723" t="str">
        <f>IFERROR(MATCH(C723,'NCPF8745_MF_Extraction_1%FDR'!$A$2:$A$297,0),"No Match")</f>
        <v>No Match</v>
      </c>
      <c r="F723" t="str">
        <f>IFERROR(MATCH(C723,'NCPF8814_MF_Extraction_1%FDR'!$A$2:$A$249,0),"No Match")</f>
        <v>No Match</v>
      </c>
      <c r="G723" t="str">
        <f>VLOOKUP(C723,'NCPF8745_KH_Extraction_1%FDR'!$1:$1380,2,FALSE)</f>
        <v>Adenylate kinase isoenzyme 6 homolog OS=Candida glabrata (strain ATCC 2001 / CBS 138 / JCM 3761 / NBRC 0622 / NRRL Y-65) GN=CAGL0I03366g PE=3 SV=1 - [Q6FQV0_CANGA]</v>
      </c>
      <c r="H723" s="15">
        <f>VLOOKUP(C723,'NCPF8745_KH_Extraction_1%FDR'!$1:$1380,11,FALSE)</f>
        <v>24.301600044659999</v>
      </c>
      <c r="I723" t="e">
        <f>VLOOKUP(C723,'NCPF8745_MF_Extraction_1%FDR'!$1:$297,2,FALSE)</f>
        <v>#N/A</v>
      </c>
      <c r="J723" s="15" t="e">
        <f>VLOOKUP(C723,'NCPF8745_MF_Extraction_1%FDR'!$1:$297,11,FALSE)</f>
        <v>#N/A</v>
      </c>
      <c r="K723" t="e">
        <f>VLOOKUP(C723,'NCPF8814_MF_Extraction_1%FDR'!$1:$249,2,FALSE)</f>
        <v>#N/A</v>
      </c>
      <c r="L723" s="15" t="e">
        <f>VLOOKUP(C723,'NCPF8814_MF_Extraction_1%FDR'!$1:$249,11,FALSE)</f>
        <v>#N/A</v>
      </c>
    </row>
    <row r="724" spans="1:12">
      <c r="A724" s="13" t="s">
        <v>1640</v>
      </c>
      <c r="C724" s="13" t="s">
        <v>1640</v>
      </c>
      <c r="D724">
        <f>IFERROR(MATCH(C724,'NCPF8745_KH_Extraction_1%FDR'!$A$2:$A$1380,0),"No Match")</f>
        <v>106</v>
      </c>
      <c r="E724" t="str">
        <f>IFERROR(MATCH(C724,'NCPF8745_MF_Extraction_1%FDR'!$A$2:$A$297,0),"No Match")</f>
        <v>No Match</v>
      </c>
      <c r="F724" t="str">
        <f>IFERROR(MATCH(C724,'NCPF8814_MF_Extraction_1%FDR'!$A$2:$A$249,0),"No Match")</f>
        <v>No Match</v>
      </c>
      <c r="G724" t="str">
        <f>VLOOKUP(C724,'NCPF8745_KH_Extraction_1%FDR'!$1:$1380,2,FALSE)</f>
        <v>Uncharacterized protein OS=Candida glabrata (strain ATCC 2001 / CBS 138 / JCM 3761 / NBRC 0622 / NRRL Y-65) GN=CAGL0I03322g PE=3 SV=1 - [Q6FQV2_CANGA]</v>
      </c>
      <c r="H724" s="15">
        <f>VLOOKUP(C724,'NCPF8745_KH_Extraction_1%FDR'!$1:$1380,11,FALSE)</f>
        <v>69.715374264660099</v>
      </c>
      <c r="I724" t="e">
        <f>VLOOKUP(C724,'NCPF8745_MF_Extraction_1%FDR'!$1:$297,2,FALSE)</f>
        <v>#N/A</v>
      </c>
      <c r="J724" s="15" t="e">
        <f>VLOOKUP(C724,'NCPF8745_MF_Extraction_1%FDR'!$1:$297,11,FALSE)</f>
        <v>#N/A</v>
      </c>
      <c r="K724" t="e">
        <f>VLOOKUP(C724,'NCPF8814_MF_Extraction_1%FDR'!$1:$249,2,FALSE)</f>
        <v>#N/A</v>
      </c>
      <c r="L724" s="15" t="e">
        <f>VLOOKUP(C724,'NCPF8814_MF_Extraction_1%FDR'!$1:$249,11,FALSE)</f>
        <v>#N/A</v>
      </c>
    </row>
    <row r="725" spans="1:12">
      <c r="A725" s="13" t="s">
        <v>1641</v>
      </c>
      <c r="C725" s="13" t="s">
        <v>1641</v>
      </c>
      <c r="D725">
        <f>IFERROR(MATCH(C725,'NCPF8745_KH_Extraction_1%FDR'!$A$2:$A$1380,0),"No Match")</f>
        <v>1176</v>
      </c>
      <c r="E725" t="str">
        <f>IFERROR(MATCH(C725,'NCPF8745_MF_Extraction_1%FDR'!$A$2:$A$297,0),"No Match")</f>
        <v>No Match</v>
      </c>
      <c r="F725" t="str">
        <f>IFERROR(MATCH(C725,'NCPF8814_MF_Extraction_1%FDR'!$A$2:$A$249,0),"No Match")</f>
        <v>No Match</v>
      </c>
      <c r="G725" t="str">
        <f>VLOOKUP(C725,'NCPF8745_KH_Extraction_1%FDR'!$1:$1380,2,FALSE)</f>
        <v>Uncharacterized protein OS=Candida glabrata (strain ATCC 2001 / CBS 138 / JCM 3761 / NBRC 0622 / NRRL Y-65) GN=CAGL0I03300g PE=4 SV=1 - [Q6FQV3_CANGA]</v>
      </c>
      <c r="H725" s="15">
        <f>VLOOKUP(C725,'NCPF8745_KH_Extraction_1%FDR'!$1:$1380,11,FALSE)</f>
        <v>36.895359564659998</v>
      </c>
      <c r="I725" t="e">
        <f>VLOOKUP(C725,'NCPF8745_MF_Extraction_1%FDR'!$1:$297,2,FALSE)</f>
        <v>#N/A</v>
      </c>
      <c r="J725" s="15" t="e">
        <f>VLOOKUP(C725,'NCPF8745_MF_Extraction_1%FDR'!$1:$297,11,FALSE)</f>
        <v>#N/A</v>
      </c>
      <c r="K725" t="e">
        <f>VLOOKUP(C725,'NCPF8814_MF_Extraction_1%FDR'!$1:$249,2,FALSE)</f>
        <v>#N/A</v>
      </c>
      <c r="L725" s="15" t="e">
        <f>VLOOKUP(C725,'NCPF8814_MF_Extraction_1%FDR'!$1:$249,11,FALSE)</f>
        <v>#N/A</v>
      </c>
    </row>
    <row r="726" spans="1:12">
      <c r="A726" s="13" t="s">
        <v>1642</v>
      </c>
      <c r="C726" s="13" t="s">
        <v>1642</v>
      </c>
      <c r="D726">
        <f>IFERROR(MATCH(C726,'NCPF8745_KH_Extraction_1%FDR'!$A$2:$A$1380,0),"No Match")</f>
        <v>612</v>
      </c>
      <c r="E726">
        <f>IFERROR(MATCH(C726,'NCPF8745_MF_Extraction_1%FDR'!$A$2:$A$297,0),"No Match")</f>
        <v>139</v>
      </c>
      <c r="F726" t="str">
        <f>IFERROR(MATCH(C726,'NCPF8814_MF_Extraction_1%FDR'!$A$2:$A$249,0),"No Match")</f>
        <v>No Match</v>
      </c>
      <c r="G726" t="str">
        <f>VLOOKUP(C726,'NCPF8745_KH_Extraction_1%FDR'!$1:$1380,2,FALSE)</f>
        <v>13 kDa ribonucleoprotein-associated protein OS=Candida glabrata (strain ATCC 2001 / CBS 138 / JCM 3761 / NBRC 0622 / NRRL Y-65) GN=SNU13 PE=3 SV=1 - [SNU13_CANGA]</v>
      </c>
      <c r="H726" s="15">
        <f>VLOOKUP(C726,'NCPF8745_KH_Extraction_1%FDR'!$1:$1380,11,FALSE)</f>
        <v>13.674348334659999</v>
      </c>
      <c r="I726" t="str">
        <f>VLOOKUP(C726,'NCPF8745_MF_Extraction_1%FDR'!$1:$297,2,FALSE)</f>
        <v>13 kDa ribonucleoprotein-associated protein OS=Candida glabrata (strain ATCC 2001 / CBS 138 / JCM 3761 / NBRC 0622 / NRRL Y-65) GN=SNU13 PE=3 SV=1 - [SNU13_CANGA]</v>
      </c>
      <c r="J726" s="15">
        <f>VLOOKUP(C726,'NCPF8745_MF_Extraction_1%FDR'!$1:$297,11,FALSE)</f>
        <v>13.674348334659999</v>
      </c>
      <c r="K726" t="e">
        <f>VLOOKUP(C726,'NCPF8814_MF_Extraction_1%FDR'!$1:$249,2,FALSE)</f>
        <v>#N/A</v>
      </c>
      <c r="L726" s="15" t="e">
        <f>VLOOKUP(C726,'NCPF8814_MF_Extraction_1%FDR'!$1:$249,11,FALSE)</f>
        <v>#N/A</v>
      </c>
    </row>
    <row r="727" spans="1:12">
      <c r="A727" s="13" t="s">
        <v>1644</v>
      </c>
      <c r="C727" s="13" t="s">
        <v>1644</v>
      </c>
      <c r="D727">
        <f>IFERROR(MATCH(C727,'NCPF8745_KH_Extraction_1%FDR'!$A$2:$A$1380,0),"No Match")</f>
        <v>260</v>
      </c>
      <c r="E727" t="str">
        <f>IFERROR(MATCH(C727,'NCPF8745_MF_Extraction_1%FDR'!$A$2:$A$297,0),"No Match")</f>
        <v>No Match</v>
      </c>
      <c r="F727" t="str">
        <f>IFERROR(MATCH(C727,'NCPF8814_MF_Extraction_1%FDR'!$A$2:$A$249,0),"No Match")</f>
        <v>No Match</v>
      </c>
      <c r="G727" t="str">
        <f>VLOOKUP(C727,'NCPF8745_KH_Extraction_1%FDR'!$1:$1380,2,FALSE)</f>
        <v>Cytochrome b-c1 complex subunit Rieske, mitochondrial OS=Candida glabrata (strain ATCC 2001 / CBS 138 / JCM 3761 / NBRC 0622 / NRRL Y-65) GN=RIP1 PE=4 SV=1 - [Q6FQV7_CANGA]</v>
      </c>
      <c r="H727" s="15">
        <f>VLOOKUP(C727,'NCPF8745_KH_Extraction_1%FDR'!$1:$1380,11,FALSE)</f>
        <v>23.171595134659999</v>
      </c>
      <c r="I727" t="e">
        <f>VLOOKUP(C727,'NCPF8745_MF_Extraction_1%FDR'!$1:$297,2,FALSE)</f>
        <v>#N/A</v>
      </c>
      <c r="J727" s="15" t="e">
        <f>VLOOKUP(C727,'NCPF8745_MF_Extraction_1%FDR'!$1:$297,11,FALSE)</f>
        <v>#N/A</v>
      </c>
      <c r="K727" t="e">
        <f>VLOOKUP(C727,'NCPF8814_MF_Extraction_1%FDR'!$1:$249,2,FALSE)</f>
        <v>#N/A</v>
      </c>
      <c r="L727" s="15" t="e">
        <f>VLOOKUP(C727,'NCPF8814_MF_Extraction_1%FDR'!$1:$249,11,FALSE)</f>
        <v>#N/A</v>
      </c>
    </row>
    <row r="728" spans="1:12">
      <c r="A728" s="13" t="s">
        <v>1645</v>
      </c>
      <c r="C728" s="13" t="s">
        <v>1645</v>
      </c>
      <c r="D728">
        <f>IFERROR(MATCH(C728,'NCPF8745_KH_Extraction_1%FDR'!$A$2:$A$1380,0),"No Match")</f>
        <v>1279</v>
      </c>
      <c r="E728" t="str">
        <f>IFERROR(MATCH(C728,'NCPF8745_MF_Extraction_1%FDR'!$A$2:$A$297,0),"No Match")</f>
        <v>No Match</v>
      </c>
      <c r="F728" t="str">
        <f>IFERROR(MATCH(C728,'NCPF8814_MF_Extraction_1%FDR'!$A$2:$A$249,0),"No Match")</f>
        <v>No Match</v>
      </c>
      <c r="G728" t="str">
        <f>VLOOKUP(C728,'NCPF8745_KH_Extraction_1%FDR'!$1:$1380,2,FALSE)</f>
        <v>Uncharacterized protein OS=Candida glabrata (strain ATCC 2001 / CBS 138 / JCM 3761 / NBRC 0622 / NRRL Y-65) GN=CAGL0I02992g PE=4 SV=1 - [Q6FQW3_CANGA]</v>
      </c>
      <c r="H728" s="15">
        <f>VLOOKUP(C728,'NCPF8745_KH_Extraction_1%FDR'!$1:$1380,11,FALSE)</f>
        <v>16.48699609466</v>
      </c>
      <c r="I728" t="e">
        <f>VLOOKUP(C728,'NCPF8745_MF_Extraction_1%FDR'!$1:$297,2,FALSE)</f>
        <v>#N/A</v>
      </c>
      <c r="J728" s="15" t="e">
        <f>VLOOKUP(C728,'NCPF8745_MF_Extraction_1%FDR'!$1:$297,11,FALSE)</f>
        <v>#N/A</v>
      </c>
      <c r="K728" t="e">
        <f>VLOOKUP(C728,'NCPF8814_MF_Extraction_1%FDR'!$1:$249,2,FALSE)</f>
        <v>#N/A</v>
      </c>
      <c r="L728" s="15" t="e">
        <f>VLOOKUP(C728,'NCPF8814_MF_Extraction_1%FDR'!$1:$249,11,FALSE)</f>
        <v>#N/A</v>
      </c>
    </row>
    <row r="729" spans="1:12">
      <c r="A729" s="13" t="s">
        <v>1648</v>
      </c>
      <c r="C729" s="13" t="s">
        <v>1648</v>
      </c>
      <c r="D729">
        <f>IFERROR(MATCH(C729,'NCPF8745_KH_Extraction_1%FDR'!$A$2:$A$1380,0),"No Match")</f>
        <v>1058</v>
      </c>
      <c r="E729" t="str">
        <f>IFERROR(MATCH(C729,'NCPF8745_MF_Extraction_1%FDR'!$A$2:$A$297,0),"No Match")</f>
        <v>No Match</v>
      </c>
      <c r="F729" t="str">
        <f>IFERROR(MATCH(C729,'NCPF8814_MF_Extraction_1%FDR'!$A$2:$A$249,0),"No Match")</f>
        <v>No Match</v>
      </c>
      <c r="G729" t="str">
        <f>VLOOKUP(C729,'NCPF8745_KH_Extraction_1%FDR'!$1:$1380,2,FALSE)</f>
        <v>Uncharacterized protein OS=Candida glabrata (strain ATCC 2001 / CBS 138 / JCM 3761 / NBRC 0622 / NRRL Y-65) GN=CAGL0I02860g PE=4 SV=1 - [Q6FQW9_CANGA]</v>
      </c>
      <c r="H729" s="15">
        <f>VLOOKUP(C729,'NCPF8745_KH_Extraction_1%FDR'!$1:$1380,11,FALSE)</f>
        <v>75.987242424659996</v>
      </c>
      <c r="I729" t="e">
        <f>VLOOKUP(C729,'NCPF8745_MF_Extraction_1%FDR'!$1:$297,2,FALSE)</f>
        <v>#N/A</v>
      </c>
      <c r="J729" s="15" t="e">
        <f>VLOOKUP(C729,'NCPF8745_MF_Extraction_1%FDR'!$1:$297,11,FALSE)</f>
        <v>#N/A</v>
      </c>
      <c r="K729" t="e">
        <f>VLOOKUP(C729,'NCPF8814_MF_Extraction_1%FDR'!$1:$249,2,FALSE)</f>
        <v>#N/A</v>
      </c>
      <c r="L729" s="15" t="e">
        <f>VLOOKUP(C729,'NCPF8814_MF_Extraction_1%FDR'!$1:$249,11,FALSE)</f>
        <v>#N/A</v>
      </c>
    </row>
    <row r="730" spans="1:12">
      <c r="A730" s="13" t="s">
        <v>1650</v>
      </c>
      <c r="C730" s="13" t="s">
        <v>1650</v>
      </c>
      <c r="D730">
        <f>IFERROR(MATCH(C730,'NCPF8745_KH_Extraction_1%FDR'!$A$2:$A$1380,0),"No Match")</f>
        <v>1034</v>
      </c>
      <c r="E730" t="str">
        <f>IFERROR(MATCH(C730,'NCPF8745_MF_Extraction_1%FDR'!$A$2:$A$297,0),"No Match")</f>
        <v>No Match</v>
      </c>
      <c r="F730" t="str">
        <f>IFERROR(MATCH(C730,'NCPF8814_MF_Extraction_1%FDR'!$A$2:$A$249,0),"No Match")</f>
        <v>No Match</v>
      </c>
      <c r="G730" t="str">
        <f>VLOOKUP(C730,'NCPF8745_KH_Extraction_1%FDR'!$1:$1380,2,FALSE)</f>
        <v>Uncharacterized protein OS=Candida glabrata (strain ATCC 2001 / CBS 138 / JCM 3761 / NBRC 0622 / NRRL Y-65) GN=CAGL0I02772g PE=4 SV=1 - [Q6FQX3_CANGA]</v>
      </c>
      <c r="H730" s="15">
        <f>VLOOKUP(C730,'NCPF8745_KH_Extraction_1%FDR'!$1:$1380,11,FALSE)</f>
        <v>30.69967773466</v>
      </c>
      <c r="I730" t="e">
        <f>VLOOKUP(C730,'NCPF8745_MF_Extraction_1%FDR'!$1:$297,2,FALSE)</f>
        <v>#N/A</v>
      </c>
      <c r="J730" s="15" t="e">
        <f>VLOOKUP(C730,'NCPF8745_MF_Extraction_1%FDR'!$1:$297,11,FALSE)</f>
        <v>#N/A</v>
      </c>
      <c r="K730" t="e">
        <f>VLOOKUP(C730,'NCPF8814_MF_Extraction_1%FDR'!$1:$249,2,FALSE)</f>
        <v>#N/A</v>
      </c>
      <c r="L730" s="15" t="e">
        <f>VLOOKUP(C730,'NCPF8814_MF_Extraction_1%FDR'!$1:$249,11,FALSE)</f>
        <v>#N/A</v>
      </c>
    </row>
    <row r="731" spans="1:12">
      <c r="A731" s="13" t="s">
        <v>1651</v>
      </c>
      <c r="C731" s="13" t="s">
        <v>1651</v>
      </c>
      <c r="D731">
        <f>IFERROR(MATCH(C731,'NCPF8745_KH_Extraction_1%FDR'!$A$2:$A$1380,0),"No Match")</f>
        <v>1112</v>
      </c>
      <c r="E731" t="str">
        <f>IFERROR(MATCH(C731,'NCPF8745_MF_Extraction_1%FDR'!$A$2:$A$297,0),"No Match")</f>
        <v>No Match</v>
      </c>
      <c r="F731" t="str">
        <f>IFERROR(MATCH(C731,'NCPF8814_MF_Extraction_1%FDR'!$A$2:$A$249,0),"No Match")</f>
        <v>No Match</v>
      </c>
      <c r="G731" t="str">
        <f>VLOOKUP(C731,'NCPF8745_KH_Extraction_1%FDR'!$1:$1380,2,FALSE)</f>
        <v>Uncharacterized protein OS=Candida glabrata (strain ATCC 2001 / CBS 138 / JCM 3761 / NBRC 0622 / NRRL Y-65) GN=CAGL0I02750g PE=4 SV=1 - [Q6FQX4_CANGA]</v>
      </c>
      <c r="H731" s="15">
        <f>VLOOKUP(C731,'NCPF8745_KH_Extraction_1%FDR'!$1:$1380,11,FALSE)</f>
        <v>69.2036731446602</v>
      </c>
      <c r="I731" t="e">
        <f>VLOOKUP(C731,'NCPF8745_MF_Extraction_1%FDR'!$1:$297,2,FALSE)</f>
        <v>#N/A</v>
      </c>
      <c r="J731" s="15" t="e">
        <f>VLOOKUP(C731,'NCPF8745_MF_Extraction_1%FDR'!$1:$297,11,FALSE)</f>
        <v>#N/A</v>
      </c>
      <c r="K731" t="e">
        <f>VLOOKUP(C731,'NCPF8814_MF_Extraction_1%FDR'!$1:$249,2,FALSE)</f>
        <v>#N/A</v>
      </c>
      <c r="L731" s="15" t="e">
        <f>VLOOKUP(C731,'NCPF8814_MF_Extraction_1%FDR'!$1:$249,11,FALSE)</f>
        <v>#N/A</v>
      </c>
    </row>
    <row r="732" spans="1:12">
      <c r="A732" s="13" t="s">
        <v>4576</v>
      </c>
      <c r="C732" s="13" t="s">
        <v>4576</v>
      </c>
      <c r="D732" t="str">
        <f>IFERROR(MATCH(C732,'NCPF8745_KH_Extraction_1%FDR'!$A$2:$A$1380,0),"No Match")</f>
        <v>No Match</v>
      </c>
      <c r="E732">
        <f>IFERROR(MATCH(C732,'NCPF8745_MF_Extraction_1%FDR'!$A$2:$A$297,0),"No Match")</f>
        <v>178</v>
      </c>
      <c r="F732">
        <f>IFERROR(MATCH(C732,'NCPF8814_MF_Extraction_1%FDR'!$A$2:$A$249,0),"No Match")</f>
        <v>95</v>
      </c>
      <c r="G732" t="e">
        <f>VLOOKUP(C732,'NCPF8745_KH_Extraction_1%FDR'!$1:$1380,2,FALSE)</f>
        <v>#N/A</v>
      </c>
      <c r="H732" s="15" t="e">
        <f>VLOOKUP(C732,'NCPF8745_KH_Extraction_1%FDR'!$1:$1380,11,FALSE)</f>
        <v>#N/A</v>
      </c>
      <c r="I732" t="str">
        <f>VLOOKUP(C732,'NCPF8745_MF_Extraction_1%FDR'!$1:$297,2,FALSE)</f>
        <v>Cytochrome c oxidase-assembly factor COX23, mitochondrial OS=Candida glabrata (strain ATCC 2001 / CBS 138 / JCM 3761 / NBRC 0622 / NRRL Y-65) GN=COX23 PE=3 SV=1 - [COX23_CANGA]</v>
      </c>
      <c r="J732" s="15">
        <f>VLOOKUP(C732,'NCPF8745_MF_Extraction_1%FDR'!$1:$297,11,FALSE)</f>
        <v>13.43014895466</v>
      </c>
      <c r="K732" t="str">
        <f>VLOOKUP(C732,'NCPF8814_MF_Extraction_1%FDR'!$1:$249,2,FALSE)</f>
        <v>Cytochrome c oxidase-assembly factor COX23, mitochondrial OS=Candida glabrata (strain ATCC 2001 / CBS 138 / JCM 3761 / NBRC 0622 / NRRL Y-65) GN=COX23 PE=3 SV=1 - [COX23_CANGA]</v>
      </c>
      <c r="L732" s="15">
        <f>VLOOKUP(C732,'NCPF8814_MF_Extraction_1%FDR'!$1:$249,11,FALSE)</f>
        <v>13.43014895466</v>
      </c>
    </row>
    <row r="733" spans="1:12">
      <c r="A733" s="13" t="s">
        <v>4554</v>
      </c>
      <c r="C733" s="13" t="s">
        <v>4554</v>
      </c>
      <c r="D733" t="str">
        <f>IFERROR(MATCH(C733,'NCPF8745_KH_Extraction_1%FDR'!$A$2:$A$1380,0),"No Match")</f>
        <v>No Match</v>
      </c>
      <c r="E733">
        <f>IFERROR(MATCH(C733,'NCPF8745_MF_Extraction_1%FDR'!$A$2:$A$297,0),"No Match")</f>
        <v>151</v>
      </c>
      <c r="F733">
        <f>IFERROR(MATCH(C733,'NCPF8814_MF_Extraction_1%FDR'!$A$2:$A$249,0),"No Match")</f>
        <v>183</v>
      </c>
      <c r="G733" t="e">
        <f>VLOOKUP(C733,'NCPF8745_KH_Extraction_1%FDR'!$1:$1380,2,FALSE)</f>
        <v>#N/A</v>
      </c>
      <c r="H733" s="15" t="e">
        <f>VLOOKUP(C733,'NCPF8745_KH_Extraction_1%FDR'!$1:$1380,11,FALSE)</f>
        <v>#N/A</v>
      </c>
      <c r="I733" t="str">
        <f>VLOOKUP(C733,'NCPF8745_MF_Extraction_1%FDR'!$1:$297,2,FALSE)</f>
        <v>Uncharacterized protein OS=Candida glabrata (strain ATCC 2001 / CBS 138 / JCM 3761 / NBRC 0622 / NRRL Y-65) GN=CAGL0I02706g PE=4 SV=1 - [Q6FQX6_CANGA]</v>
      </c>
      <c r="J733" s="15">
        <f>VLOOKUP(C733,'NCPF8745_MF_Extraction_1%FDR'!$1:$297,11,FALSE)</f>
        <v>9.8714820946599993</v>
      </c>
      <c r="K733" t="str">
        <f>VLOOKUP(C733,'NCPF8814_MF_Extraction_1%FDR'!$1:$249,2,FALSE)</f>
        <v>Uncharacterized protein OS=Candida glabrata (strain ATCC 2001 / CBS 138 / JCM 3761 / NBRC 0622 / NRRL Y-65) GN=CAGL0I02706g PE=4 SV=1 - [Q6FQX6_CANGA]</v>
      </c>
      <c r="L733" s="15">
        <f>VLOOKUP(C733,'NCPF8814_MF_Extraction_1%FDR'!$1:$249,11,FALSE)</f>
        <v>9.8714820946599993</v>
      </c>
    </row>
    <row r="734" spans="1:12">
      <c r="A734" s="13" t="s">
        <v>1653</v>
      </c>
      <c r="C734" s="13" t="s">
        <v>1653</v>
      </c>
      <c r="D734">
        <f>IFERROR(MATCH(C734,'NCPF8745_KH_Extraction_1%FDR'!$A$2:$A$1380,0),"No Match")</f>
        <v>185</v>
      </c>
      <c r="E734">
        <f>IFERROR(MATCH(C734,'NCPF8745_MF_Extraction_1%FDR'!$A$2:$A$297,0),"No Match")</f>
        <v>283</v>
      </c>
      <c r="F734">
        <f>IFERROR(MATCH(C734,'NCPF8814_MF_Extraction_1%FDR'!$A$2:$A$249,0),"No Match")</f>
        <v>160</v>
      </c>
      <c r="G734" t="str">
        <f>VLOOKUP(C734,'NCPF8745_KH_Extraction_1%FDR'!$1:$1380,2,FALSE)</f>
        <v>Uncharacterized protein OS=Candida glabrata (strain ATCC 2001 / CBS 138 / JCM 3761 / NBRC 0622 / NRRL Y-65) GN=CAGL0I02574g PE=4 SV=1 - [Q6FQY0_CANGA]</v>
      </c>
      <c r="H734" s="15">
        <f>VLOOKUP(C734,'NCPF8745_KH_Extraction_1%FDR'!$1:$1380,11,FALSE)</f>
        <v>45.20070687466</v>
      </c>
      <c r="I734" t="str">
        <f>VLOOKUP(C734,'NCPF8745_MF_Extraction_1%FDR'!$1:$297,2,FALSE)</f>
        <v>Uncharacterized protein OS=Candida glabrata (strain ATCC 2001 / CBS 138 / JCM 3761 / NBRC 0622 / NRRL Y-65) GN=CAGL0I02574g PE=4 SV=1 - [Q6FQY0_CANGA]</v>
      </c>
      <c r="J734" s="15">
        <f>VLOOKUP(C734,'NCPF8745_MF_Extraction_1%FDR'!$1:$297,11,FALSE)</f>
        <v>45.20070687466</v>
      </c>
      <c r="K734" t="str">
        <f>VLOOKUP(C734,'NCPF8814_MF_Extraction_1%FDR'!$1:$249,2,FALSE)</f>
        <v>Uncharacterized protein OS=Candida glabrata (strain ATCC 2001 / CBS 138 / JCM 3761 / NBRC 0622 / NRRL Y-65) GN=CAGL0I02574g PE=4 SV=1 - [Q6FQY0_CANGA]</v>
      </c>
      <c r="L734" s="15">
        <f>VLOOKUP(C734,'NCPF8814_MF_Extraction_1%FDR'!$1:$249,11,FALSE)</f>
        <v>45.20070687466</v>
      </c>
    </row>
    <row r="735" spans="1:12">
      <c r="A735" s="13" t="s">
        <v>1654</v>
      </c>
      <c r="C735" s="13" t="s">
        <v>1654</v>
      </c>
      <c r="D735">
        <f>IFERROR(MATCH(C735,'NCPF8745_KH_Extraction_1%FDR'!$A$2:$A$1380,0),"No Match")</f>
        <v>611</v>
      </c>
      <c r="E735" t="str">
        <f>IFERROR(MATCH(C735,'NCPF8745_MF_Extraction_1%FDR'!$A$2:$A$297,0),"No Match")</f>
        <v>No Match</v>
      </c>
      <c r="F735" t="str">
        <f>IFERROR(MATCH(C735,'NCPF8814_MF_Extraction_1%FDR'!$A$2:$A$249,0),"No Match")</f>
        <v>No Match</v>
      </c>
      <c r="G735" t="str">
        <f>VLOOKUP(C735,'NCPF8745_KH_Extraction_1%FDR'!$1:$1380,2,FALSE)</f>
        <v>Uncharacterized protein OS=Candida glabrata (strain ATCC 2001 / CBS 138 / JCM 3761 / NBRC 0622 / NRRL Y-65) GN=CAGL0I02530g PE=3 SV=1 - [Q6FQY2_CANGA]</v>
      </c>
      <c r="H735" s="15">
        <f>VLOOKUP(C735,'NCPF8745_KH_Extraction_1%FDR'!$1:$1380,11,FALSE)</f>
        <v>49.448966304659997</v>
      </c>
      <c r="I735" t="e">
        <f>VLOOKUP(C735,'NCPF8745_MF_Extraction_1%FDR'!$1:$297,2,FALSE)</f>
        <v>#N/A</v>
      </c>
      <c r="J735" s="15" t="e">
        <f>VLOOKUP(C735,'NCPF8745_MF_Extraction_1%FDR'!$1:$297,11,FALSE)</f>
        <v>#N/A</v>
      </c>
      <c r="K735" t="e">
        <f>VLOOKUP(C735,'NCPF8814_MF_Extraction_1%FDR'!$1:$249,2,FALSE)</f>
        <v>#N/A</v>
      </c>
      <c r="L735" s="15" t="e">
        <f>VLOOKUP(C735,'NCPF8814_MF_Extraction_1%FDR'!$1:$249,11,FALSE)</f>
        <v>#N/A</v>
      </c>
    </row>
    <row r="736" spans="1:12">
      <c r="A736" s="13" t="s">
        <v>1655</v>
      </c>
      <c r="C736" s="13" t="s">
        <v>1655</v>
      </c>
      <c r="D736">
        <f>IFERROR(MATCH(C736,'NCPF8745_KH_Extraction_1%FDR'!$A$2:$A$1380,0),"No Match")</f>
        <v>2</v>
      </c>
      <c r="E736">
        <f>IFERROR(MATCH(C736,'NCPF8745_MF_Extraction_1%FDR'!$A$2:$A$297,0),"No Match")</f>
        <v>3</v>
      </c>
      <c r="F736">
        <f>IFERROR(MATCH(C736,'NCPF8814_MF_Extraction_1%FDR'!$A$2:$A$249,0),"No Match")</f>
        <v>4</v>
      </c>
      <c r="G736" t="str">
        <f>VLOOKUP(C736,'NCPF8745_KH_Extraction_1%FDR'!$1:$1380,2,FALSE)</f>
        <v>Enolase 2 OS=Candida glabrata (strain ATCC 2001 / CBS 138 / JCM 3761 / NBRC 0622 / NRRL Y-65) GN=ENO2 PE=3 SV=1 - [ENO2_CANGA]</v>
      </c>
      <c r="H736" s="15">
        <f>VLOOKUP(C736,'NCPF8745_KH_Extraction_1%FDR'!$1:$1380,11,FALSE)</f>
        <v>46.710126284659999</v>
      </c>
      <c r="I736" t="str">
        <f>VLOOKUP(C736,'NCPF8745_MF_Extraction_1%FDR'!$1:$297,2,FALSE)</f>
        <v>Enolase 2 OS=Candida glabrata (strain ATCC 2001 / CBS 138 / JCM 3761 / NBRC 0622 / NRRL Y-65) GN=ENO2 PE=3 SV=1 - [ENO2_CANGA]</v>
      </c>
      <c r="J736" s="15">
        <f>VLOOKUP(C736,'NCPF8745_MF_Extraction_1%FDR'!$1:$297,11,FALSE)</f>
        <v>46.710126284659999</v>
      </c>
      <c r="K736" t="str">
        <f>VLOOKUP(C736,'NCPF8814_MF_Extraction_1%FDR'!$1:$249,2,FALSE)</f>
        <v>Enolase 2 OS=Candida glabrata (strain ATCC 2001 / CBS 138 / JCM 3761 / NBRC 0622 / NRRL Y-65) GN=ENO2 PE=3 SV=1 - [ENO2_CANGA]</v>
      </c>
      <c r="L736" s="15">
        <f>VLOOKUP(C736,'NCPF8814_MF_Extraction_1%FDR'!$1:$249,11,FALSE)</f>
        <v>46.710126284659999</v>
      </c>
    </row>
    <row r="737" spans="1:12">
      <c r="A737" s="13" t="s">
        <v>1657</v>
      </c>
      <c r="C737" s="13" t="s">
        <v>1657</v>
      </c>
      <c r="D737">
        <f>IFERROR(MATCH(C737,'NCPF8745_KH_Extraction_1%FDR'!$A$2:$A$1380,0),"No Match")</f>
        <v>1101</v>
      </c>
      <c r="E737" t="str">
        <f>IFERROR(MATCH(C737,'NCPF8745_MF_Extraction_1%FDR'!$A$2:$A$297,0),"No Match")</f>
        <v>No Match</v>
      </c>
      <c r="F737" t="str">
        <f>IFERROR(MATCH(C737,'NCPF8814_MF_Extraction_1%FDR'!$A$2:$A$249,0),"No Match")</f>
        <v>No Match</v>
      </c>
      <c r="G737" t="str">
        <f>VLOOKUP(C737,'NCPF8745_KH_Extraction_1%FDR'!$1:$1380,2,FALSE)</f>
        <v>Uncharacterized protein OS=Candida glabrata (strain ATCC 2001 / CBS 138 / JCM 3761 / NBRC 0622 / NRRL Y-65) GN=PUP2 PE=4 SV=1 - [Q6FQY6_CANGA]</v>
      </c>
      <c r="H737" s="15">
        <f>VLOOKUP(C737,'NCPF8745_KH_Extraction_1%FDR'!$1:$1380,11,FALSE)</f>
        <v>28.773215724660002</v>
      </c>
      <c r="I737" t="e">
        <f>VLOOKUP(C737,'NCPF8745_MF_Extraction_1%FDR'!$1:$297,2,FALSE)</f>
        <v>#N/A</v>
      </c>
      <c r="J737" s="15" t="e">
        <f>VLOOKUP(C737,'NCPF8745_MF_Extraction_1%FDR'!$1:$297,11,FALSE)</f>
        <v>#N/A</v>
      </c>
      <c r="K737" t="e">
        <f>VLOOKUP(C737,'NCPF8814_MF_Extraction_1%FDR'!$1:$249,2,FALSE)</f>
        <v>#N/A</v>
      </c>
      <c r="L737" s="15" t="e">
        <f>VLOOKUP(C737,'NCPF8814_MF_Extraction_1%FDR'!$1:$249,11,FALSE)</f>
        <v>#N/A</v>
      </c>
    </row>
    <row r="738" spans="1:12">
      <c r="A738" s="13" t="s">
        <v>1658</v>
      </c>
      <c r="C738" s="13" t="s">
        <v>1658</v>
      </c>
      <c r="D738">
        <f>IFERROR(MATCH(C738,'NCPF8745_KH_Extraction_1%FDR'!$A$2:$A$1380,0),"No Match")</f>
        <v>932</v>
      </c>
      <c r="E738" t="str">
        <f>IFERROR(MATCH(C738,'NCPF8745_MF_Extraction_1%FDR'!$A$2:$A$297,0),"No Match")</f>
        <v>No Match</v>
      </c>
      <c r="F738" t="str">
        <f>IFERROR(MATCH(C738,'NCPF8814_MF_Extraction_1%FDR'!$A$2:$A$249,0),"No Match")</f>
        <v>No Match</v>
      </c>
      <c r="G738" t="str">
        <f>VLOOKUP(C738,'NCPF8745_KH_Extraction_1%FDR'!$1:$1380,2,FALSE)</f>
        <v>Uncharacterized protein OS=Candida glabrata (strain ATCC 2001 / CBS 138 / JCM 3761 / NBRC 0622 / NRRL Y-65) GN=CAGL0I02398g PE=4 SV=1 - [Q6FQY8_CANGA]</v>
      </c>
      <c r="H738" s="15">
        <f>VLOOKUP(C738,'NCPF8745_KH_Extraction_1%FDR'!$1:$1380,11,FALSE)</f>
        <v>59.433582044660099</v>
      </c>
      <c r="I738" t="e">
        <f>VLOOKUP(C738,'NCPF8745_MF_Extraction_1%FDR'!$1:$297,2,FALSE)</f>
        <v>#N/A</v>
      </c>
      <c r="J738" s="15" t="e">
        <f>VLOOKUP(C738,'NCPF8745_MF_Extraction_1%FDR'!$1:$297,11,FALSE)</f>
        <v>#N/A</v>
      </c>
      <c r="K738" t="e">
        <f>VLOOKUP(C738,'NCPF8814_MF_Extraction_1%FDR'!$1:$249,2,FALSE)</f>
        <v>#N/A</v>
      </c>
      <c r="L738" s="15" t="e">
        <f>VLOOKUP(C738,'NCPF8814_MF_Extraction_1%FDR'!$1:$249,11,FALSE)</f>
        <v>#N/A</v>
      </c>
    </row>
    <row r="739" spans="1:12">
      <c r="A739" s="13" t="s">
        <v>1661</v>
      </c>
      <c r="C739" s="13" t="s">
        <v>1661</v>
      </c>
      <c r="D739">
        <f>IFERROR(MATCH(C739,'NCPF8745_KH_Extraction_1%FDR'!$A$2:$A$1380,0),"No Match")</f>
        <v>456</v>
      </c>
      <c r="E739" t="str">
        <f>IFERROR(MATCH(C739,'NCPF8745_MF_Extraction_1%FDR'!$A$2:$A$297,0),"No Match")</f>
        <v>No Match</v>
      </c>
      <c r="F739" t="str">
        <f>IFERROR(MATCH(C739,'NCPF8814_MF_Extraction_1%FDR'!$A$2:$A$249,0),"No Match")</f>
        <v>No Match</v>
      </c>
      <c r="G739" t="str">
        <f>VLOOKUP(C739,'NCPF8745_KH_Extraction_1%FDR'!$1:$1380,2,FALSE)</f>
        <v>Uncharacterized protein OS=Candida glabrata (strain ATCC 2001 / CBS 138 / JCM 3761 / NBRC 0622 / NRRL Y-65) GN=SOL3 PE=4 SV=1 - [Q6FQZ7_CANGA]</v>
      </c>
      <c r="H739" s="15">
        <f>VLOOKUP(C739,'NCPF8745_KH_Extraction_1%FDR'!$1:$1380,11,FALSE)</f>
        <v>27.53515270466</v>
      </c>
      <c r="I739" t="e">
        <f>VLOOKUP(C739,'NCPF8745_MF_Extraction_1%FDR'!$1:$297,2,FALSE)</f>
        <v>#N/A</v>
      </c>
      <c r="J739" s="15" t="e">
        <f>VLOOKUP(C739,'NCPF8745_MF_Extraction_1%FDR'!$1:$297,11,FALSE)</f>
        <v>#N/A</v>
      </c>
      <c r="K739" t="e">
        <f>VLOOKUP(C739,'NCPF8814_MF_Extraction_1%FDR'!$1:$249,2,FALSE)</f>
        <v>#N/A</v>
      </c>
      <c r="L739" s="15" t="e">
        <f>VLOOKUP(C739,'NCPF8814_MF_Extraction_1%FDR'!$1:$249,11,FALSE)</f>
        <v>#N/A</v>
      </c>
    </row>
    <row r="740" spans="1:12">
      <c r="A740" s="13" t="s">
        <v>1662</v>
      </c>
      <c r="C740" s="13" t="s">
        <v>1662</v>
      </c>
      <c r="D740">
        <f>IFERROR(MATCH(C740,'NCPF8745_KH_Extraction_1%FDR'!$A$2:$A$1380,0),"No Match")</f>
        <v>740</v>
      </c>
      <c r="E740" t="str">
        <f>IFERROR(MATCH(C740,'NCPF8745_MF_Extraction_1%FDR'!$A$2:$A$297,0),"No Match")</f>
        <v>No Match</v>
      </c>
      <c r="F740" t="str">
        <f>IFERROR(MATCH(C740,'NCPF8814_MF_Extraction_1%FDR'!$A$2:$A$249,0),"No Match")</f>
        <v>No Match</v>
      </c>
      <c r="G740" t="str">
        <f>VLOOKUP(C740,'NCPF8745_KH_Extraction_1%FDR'!$1:$1380,2,FALSE)</f>
        <v>Uncharacterized protein OS=Candida glabrata (strain ATCC 2001 / CBS 138 / JCM 3761 / NBRC 0622 / NRRL Y-65) GN=CAGL0I02090g PE=4 SV=1 - [Q6FR02_CANGA]</v>
      </c>
      <c r="H740" s="15">
        <f>VLOOKUP(C740,'NCPF8745_KH_Extraction_1%FDR'!$1:$1380,11,FALSE)</f>
        <v>126.45893495465999</v>
      </c>
      <c r="I740" t="e">
        <f>VLOOKUP(C740,'NCPF8745_MF_Extraction_1%FDR'!$1:$297,2,FALSE)</f>
        <v>#N/A</v>
      </c>
      <c r="J740" s="15" t="e">
        <f>VLOOKUP(C740,'NCPF8745_MF_Extraction_1%FDR'!$1:$297,11,FALSE)</f>
        <v>#N/A</v>
      </c>
      <c r="K740" t="e">
        <f>VLOOKUP(C740,'NCPF8814_MF_Extraction_1%FDR'!$1:$249,2,FALSE)</f>
        <v>#N/A</v>
      </c>
      <c r="L740" s="15" t="e">
        <f>VLOOKUP(C740,'NCPF8814_MF_Extraction_1%FDR'!$1:$249,11,FALSE)</f>
        <v>#N/A</v>
      </c>
    </row>
    <row r="741" spans="1:12">
      <c r="A741" s="13" t="s">
        <v>1663</v>
      </c>
      <c r="C741" s="13" t="s">
        <v>1663</v>
      </c>
      <c r="D741">
        <f>IFERROR(MATCH(C741,'NCPF8745_KH_Extraction_1%FDR'!$A$2:$A$1380,0),"No Match")</f>
        <v>1094</v>
      </c>
      <c r="E741" t="str">
        <f>IFERROR(MATCH(C741,'NCPF8745_MF_Extraction_1%FDR'!$A$2:$A$297,0),"No Match")</f>
        <v>No Match</v>
      </c>
      <c r="F741" t="str">
        <f>IFERROR(MATCH(C741,'NCPF8814_MF_Extraction_1%FDR'!$A$2:$A$249,0),"No Match")</f>
        <v>No Match</v>
      </c>
      <c r="G741" t="str">
        <f>VLOOKUP(C741,'NCPF8745_KH_Extraction_1%FDR'!$1:$1380,2,FALSE)</f>
        <v>Uncharacterized protein OS=Candida glabrata (strain ATCC 2001 / CBS 138 / JCM 3761 / NBRC 0622 / NRRL Y-65) GN=CAGL0I02046g PE=4 SV=1 - [Q6FR04_CANGA]</v>
      </c>
      <c r="H741" s="15">
        <f>VLOOKUP(C741,'NCPF8745_KH_Extraction_1%FDR'!$1:$1380,11,FALSE)</f>
        <v>39.202997784659999</v>
      </c>
      <c r="I741" t="e">
        <f>VLOOKUP(C741,'NCPF8745_MF_Extraction_1%FDR'!$1:$297,2,FALSE)</f>
        <v>#N/A</v>
      </c>
      <c r="J741" s="15" t="e">
        <f>VLOOKUP(C741,'NCPF8745_MF_Extraction_1%FDR'!$1:$297,11,FALSE)</f>
        <v>#N/A</v>
      </c>
      <c r="K741" t="e">
        <f>VLOOKUP(C741,'NCPF8814_MF_Extraction_1%FDR'!$1:$249,2,FALSE)</f>
        <v>#N/A</v>
      </c>
      <c r="L741" s="15" t="e">
        <f>VLOOKUP(C741,'NCPF8814_MF_Extraction_1%FDR'!$1:$249,11,FALSE)</f>
        <v>#N/A</v>
      </c>
    </row>
    <row r="742" spans="1:12">
      <c r="A742" s="13" t="s">
        <v>1665</v>
      </c>
      <c r="C742" s="13" t="s">
        <v>1665</v>
      </c>
      <c r="D742">
        <f>IFERROR(MATCH(C742,'NCPF8745_KH_Extraction_1%FDR'!$A$2:$A$1380,0),"No Match")</f>
        <v>1307</v>
      </c>
      <c r="E742" t="str">
        <f>IFERROR(MATCH(C742,'NCPF8745_MF_Extraction_1%FDR'!$A$2:$A$297,0),"No Match")</f>
        <v>No Match</v>
      </c>
      <c r="F742" t="str">
        <f>IFERROR(MATCH(C742,'NCPF8814_MF_Extraction_1%FDR'!$A$2:$A$249,0),"No Match")</f>
        <v>No Match</v>
      </c>
      <c r="G742" t="str">
        <f>VLOOKUP(C742,'NCPF8745_KH_Extraction_1%FDR'!$1:$1380,2,FALSE)</f>
        <v>Uncharacterized protein OS=Candida glabrata (strain ATCC 2001 / CBS 138 / JCM 3761 / NBRC 0622 / NRRL Y-65) GN=CAGL0I01980g PE=4 SV=1 - [Q6FR07_CANGA]</v>
      </c>
      <c r="H742" s="15">
        <f>VLOOKUP(C742,'NCPF8745_KH_Extraction_1%FDR'!$1:$1380,11,FALSE)</f>
        <v>149.28455849465999</v>
      </c>
      <c r="I742" t="e">
        <f>VLOOKUP(C742,'NCPF8745_MF_Extraction_1%FDR'!$1:$297,2,FALSE)</f>
        <v>#N/A</v>
      </c>
      <c r="J742" s="15" t="e">
        <f>VLOOKUP(C742,'NCPF8745_MF_Extraction_1%FDR'!$1:$297,11,FALSE)</f>
        <v>#N/A</v>
      </c>
      <c r="K742" t="e">
        <f>VLOOKUP(C742,'NCPF8814_MF_Extraction_1%FDR'!$1:$249,2,FALSE)</f>
        <v>#N/A</v>
      </c>
      <c r="L742" s="15" t="e">
        <f>VLOOKUP(C742,'NCPF8814_MF_Extraction_1%FDR'!$1:$249,11,FALSE)</f>
        <v>#N/A</v>
      </c>
    </row>
    <row r="743" spans="1:12">
      <c r="A743" s="13" t="s">
        <v>1670</v>
      </c>
      <c r="C743" s="13" t="s">
        <v>1670</v>
      </c>
      <c r="D743">
        <f>IFERROR(MATCH(C743,'NCPF8745_KH_Extraction_1%FDR'!$A$2:$A$1380,0),"No Match")</f>
        <v>1275</v>
      </c>
      <c r="E743" t="str">
        <f>IFERROR(MATCH(C743,'NCPF8745_MF_Extraction_1%FDR'!$A$2:$A$297,0),"No Match")</f>
        <v>No Match</v>
      </c>
      <c r="F743" t="str">
        <f>IFERROR(MATCH(C743,'NCPF8814_MF_Extraction_1%FDR'!$A$2:$A$249,0),"No Match")</f>
        <v>No Match</v>
      </c>
      <c r="G743" t="str">
        <f>VLOOKUP(C743,'NCPF8745_KH_Extraction_1%FDR'!$1:$1380,2,FALSE)</f>
        <v>Uncharacterized protein OS=Candida glabrata (strain ATCC 2001 / CBS 138 / JCM 3761 / NBRC 0622 / NRRL Y-65) GN=CAGL0I01584g PE=4 SV=1 - [Q6FR22_CANGA]</v>
      </c>
      <c r="H743" s="15">
        <f>VLOOKUP(C743,'NCPF8745_KH_Extraction_1%FDR'!$1:$1380,11,FALSE)</f>
        <v>82.458752414659997</v>
      </c>
      <c r="I743" t="e">
        <f>VLOOKUP(C743,'NCPF8745_MF_Extraction_1%FDR'!$1:$297,2,FALSE)</f>
        <v>#N/A</v>
      </c>
      <c r="J743" s="15" t="e">
        <f>VLOOKUP(C743,'NCPF8745_MF_Extraction_1%FDR'!$1:$297,11,FALSE)</f>
        <v>#N/A</v>
      </c>
      <c r="K743" t="e">
        <f>VLOOKUP(C743,'NCPF8814_MF_Extraction_1%FDR'!$1:$249,2,FALSE)</f>
        <v>#N/A</v>
      </c>
      <c r="L743" s="15" t="e">
        <f>VLOOKUP(C743,'NCPF8814_MF_Extraction_1%FDR'!$1:$249,11,FALSE)</f>
        <v>#N/A</v>
      </c>
    </row>
    <row r="744" spans="1:12">
      <c r="A744" s="13" t="s">
        <v>1671</v>
      </c>
      <c r="C744" s="13" t="s">
        <v>1671</v>
      </c>
      <c r="D744">
        <f>IFERROR(MATCH(C744,'NCPF8745_KH_Extraction_1%FDR'!$A$2:$A$1380,0),"No Match")</f>
        <v>112</v>
      </c>
      <c r="E744" t="str">
        <f>IFERROR(MATCH(C744,'NCPF8745_MF_Extraction_1%FDR'!$A$2:$A$297,0),"No Match")</f>
        <v>No Match</v>
      </c>
      <c r="F744" t="str">
        <f>IFERROR(MATCH(C744,'NCPF8814_MF_Extraction_1%FDR'!$A$2:$A$249,0),"No Match")</f>
        <v>No Match</v>
      </c>
      <c r="G744" t="str">
        <f>VLOOKUP(C744,'NCPF8745_KH_Extraction_1%FDR'!$1:$1380,2,FALSE)</f>
        <v>Uncharacterized protein OS=Candida glabrata (strain ATCC 2001 / CBS 138 / JCM 3761 / NBRC 0622 / NRRL Y-65) GN=CAGL0I01496g PE=3 SV=1 - [Q6FR25_CANGA]</v>
      </c>
      <c r="H744" s="15">
        <f>VLOOKUP(C744,'NCPF8745_KH_Extraction_1%FDR'!$1:$1380,11,FALSE)</f>
        <v>69.860551274660097</v>
      </c>
      <c r="I744" t="e">
        <f>VLOOKUP(C744,'NCPF8745_MF_Extraction_1%FDR'!$1:$297,2,FALSE)</f>
        <v>#N/A</v>
      </c>
      <c r="J744" s="15" t="e">
        <f>VLOOKUP(C744,'NCPF8745_MF_Extraction_1%FDR'!$1:$297,11,FALSE)</f>
        <v>#N/A</v>
      </c>
      <c r="K744" t="e">
        <f>VLOOKUP(C744,'NCPF8814_MF_Extraction_1%FDR'!$1:$249,2,FALSE)</f>
        <v>#N/A</v>
      </c>
      <c r="L744" s="15" t="e">
        <f>VLOOKUP(C744,'NCPF8814_MF_Extraction_1%FDR'!$1:$249,11,FALSE)</f>
        <v>#N/A</v>
      </c>
    </row>
    <row r="745" spans="1:12">
      <c r="A745" s="13" t="s">
        <v>1673</v>
      </c>
      <c r="C745" s="13" t="s">
        <v>1673</v>
      </c>
      <c r="D745">
        <f>IFERROR(MATCH(C745,'NCPF8745_KH_Extraction_1%FDR'!$A$2:$A$1380,0),"No Match")</f>
        <v>1020</v>
      </c>
      <c r="E745" t="str">
        <f>IFERROR(MATCH(C745,'NCPF8745_MF_Extraction_1%FDR'!$A$2:$A$297,0),"No Match")</f>
        <v>No Match</v>
      </c>
      <c r="F745" t="str">
        <f>IFERROR(MATCH(C745,'NCPF8814_MF_Extraction_1%FDR'!$A$2:$A$249,0),"No Match")</f>
        <v>No Match</v>
      </c>
      <c r="G745" t="str">
        <f>VLOOKUP(C745,'NCPF8745_KH_Extraction_1%FDR'!$1:$1380,2,FALSE)</f>
        <v>Uncharacterized protein OS=Candida glabrata (strain ATCC 2001 / CBS 138 / JCM 3761 / NBRC 0622 / NRRL Y-65) GN=CAGL0I01342g PE=4 SV=1 - [Q6FR31_CANGA]</v>
      </c>
      <c r="H745" s="15">
        <f>VLOOKUP(C745,'NCPF8745_KH_Extraction_1%FDR'!$1:$1380,11,FALSE)</f>
        <v>42.729567444659999</v>
      </c>
      <c r="I745" t="e">
        <f>VLOOKUP(C745,'NCPF8745_MF_Extraction_1%FDR'!$1:$297,2,FALSE)</f>
        <v>#N/A</v>
      </c>
      <c r="J745" s="15" t="e">
        <f>VLOOKUP(C745,'NCPF8745_MF_Extraction_1%FDR'!$1:$297,11,FALSE)</f>
        <v>#N/A</v>
      </c>
      <c r="K745" t="e">
        <f>VLOOKUP(C745,'NCPF8814_MF_Extraction_1%FDR'!$1:$249,2,FALSE)</f>
        <v>#N/A</v>
      </c>
      <c r="L745" s="15" t="e">
        <f>VLOOKUP(C745,'NCPF8814_MF_Extraction_1%FDR'!$1:$249,11,FALSE)</f>
        <v>#N/A</v>
      </c>
    </row>
    <row r="746" spans="1:12">
      <c r="A746" s="13" t="s">
        <v>1674</v>
      </c>
      <c r="C746" s="13" t="s">
        <v>1674</v>
      </c>
      <c r="D746">
        <f>IFERROR(MATCH(C746,'NCPF8745_KH_Extraction_1%FDR'!$A$2:$A$1380,0),"No Match")</f>
        <v>1032</v>
      </c>
      <c r="E746" t="str">
        <f>IFERROR(MATCH(C746,'NCPF8745_MF_Extraction_1%FDR'!$A$2:$A$297,0),"No Match")</f>
        <v>No Match</v>
      </c>
      <c r="F746" t="str">
        <f>IFERROR(MATCH(C746,'NCPF8814_MF_Extraction_1%FDR'!$A$2:$A$249,0),"No Match")</f>
        <v>No Match</v>
      </c>
      <c r="G746" t="str">
        <f>VLOOKUP(C746,'NCPF8745_KH_Extraction_1%FDR'!$1:$1380,2,FALSE)</f>
        <v>Uncharacterized protein OS=Candida glabrata (strain ATCC 2001 / CBS 138 / JCM 3761 / NBRC 0622 / NRRL Y-65) GN=CAGL0I01320g PE=4 SV=1 - [Q6FR32_CANGA]</v>
      </c>
      <c r="H746" s="15">
        <f>VLOOKUP(C746,'NCPF8745_KH_Extraction_1%FDR'!$1:$1380,11,FALSE)</f>
        <v>53.974128044660098</v>
      </c>
      <c r="I746" t="e">
        <f>VLOOKUP(C746,'NCPF8745_MF_Extraction_1%FDR'!$1:$297,2,FALSE)</f>
        <v>#N/A</v>
      </c>
      <c r="J746" s="15" t="e">
        <f>VLOOKUP(C746,'NCPF8745_MF_Extraction_1%FDR'!$1:$297,11,FALSE)</f>
        <v>#N/A</v>
      </c>
      <c r="K746" t="e">
        <f>VLOOKUP(C746,'NCPF8814_MF_Extraction_1%FDR'!$1:$249,2,FALSE)</f>
        <v>#N/A</v>
      </c>
      <c r="L746" s="15" t="e">
        <f>VLOOKUP(C746,'NCPF8814_MF_Extraction_1%FDR'!$1:$249,11,FALSE)</f>
        <v>#N/A</v>
      </c>
    </row>
    <row r="747" spans="1:12">
      <c r="A747" s="13" t="s">
        <v>1675</v>
      </c>
      <c r="C747" s="13" t="s">
        <v>1675</v>
      </c>
      <c r="D747">
        <f>IFERROR(MATCH(C747,'NCPF8745_KH_Extraction_1%FDR'!$A$2:$A$1380,0),"No Match")</f>
        <v>1035</v>
      </c>
      <c r="E747" t="str">
        <f>IFERROR(MATCH(C747,'NCPF8745_MF_Extraction_1%FDR'!$A$2:$A$297,0),"No Match")</f>
        <v>No Match</v>
      </c>
      <c r="F747" t="str">
        <f>IFERROR(MATCH(C747,'NCPF8814_MF_Extraction_1%FDR'!$A$2:$A$249,0),"No Match")</f>
        <v>No Match</v>
      </c>
      <c r="G747" t="str">
        <f>VLOOKUP(C747,'NCPF8745_KH_Extraction_1%FDR'!$1:$1380,2,FALSE)</f>
        <v>Uncharacterized protein OS=Candida glabrata (strain ATCC 2001 / CBS 138 / JCM 3761 / NBRC 0622 / NRRL Y-65) GN=CAGL0I01298g PE=3 SV=1 - [Q6FR33_CANGA]</v>
      </c>
      <c r="H747" s="15">
        <f>VLOOKUP(C747,'NCPF8745_KH_Extraction_1%FDR'!$1:$1380,11,FALSE)</f>
        <v>53.684529194660101</v>
      </c>
      <c r="I747" t="e">
        <f>VLOOKUP(C747,'NCPF8745_MF_Extraction_1%FDR'!$1:$297,2,FALSE)</f>
        <v>#N/A</v>
      </c>
      <c r="J747" s="15" t="e">
        <f>VLOOKUP(C747,'NCPF8745_MF_Extraction_1%FDR'!$1:$297,11,FALSE)</f>
        <v>#N/A</v>
      </c>
      <c r="K747" t="e">
        <f>VLOOKUP(C747,'NCPF8814_MF_Extraction_1%FDR'!$1:$249,2,FALSE)</f>
        <v>#N/A</v>
      </c>
      <c r="L747" s="15" t="e">
        <f>VLOOKUP(C747,'NCPF8814_MF_Extraction_1%FDR'!$1:$249,11,FALSE)</f>
        <v>#N/A</v>
      </c>
    </row>
    <row r="748" spans="1:12">
      <c r="A748" s="13" t="s">
        <v>1676</v>
      </c>
      <c r="C748" s="13" t="s">
        <v>1676</v>
      </c>
      <c r="D748">
        <f>IFERROR(MATCH(C748,'NCPF8745_KH_Extraction_1%FDR'!$A$2:$A$1380,0),"No Match")</f>
        <v>850</v>
      </c>
      <c r="E748" t="str">
        <f>IFERROR(MATCH(C748,'NCPF8745_MF_Extraction_1%FDR'!$A$2:$A$297,0),"No Match")</f>
        <v>No Match</v>
      </c>
      <c r="F748" t="str">
        <f>IFERROR(MATCH(C748,'NCPF8814_MF_Extraction_1%FDR'!$A$2:$A$249,0),"No Match")</f>
        <v>No Match</v>
      </c>
      <c r="G748" t="str">
        <f>VLOOKUP(C748,'NCPF8745_KH_Extraction_1%FDR'!$1:$1380,2,FALSE)</f>
        <v>Uncharacterized protein OS=Candida glabrata (strain ATCC 2001 / CBS 138 / JCM 3761 / NBRC 0622 / NRRL Y-65) GN=CAGL0I01276g PE=3 SV=1 - [Q6FR34_CANGA]</v>
      </c>
      <c r="H748" s="15">
        <f>VLOOKUP(C748,'NCPF8745_KH_Extraction_1%FDR'!$1:$1380,11,FALSE)</f>
        <v>43.000950634660001</v>
      </c>
      <c r="I748" t="e">
        <f>VLOOKUP(C748,'NCPF8745_MF_Extraction_1%FDR'!$1:$297,2,FALSE)</f>
        <v>#N/A</v>
      </c>
      <c r="J748" s="15" t="e">
        <f>VLOOKUP(C748,'NCPF8745_MF_Extraction_1%FDR'!$1:$297,11,FALSE)</f>
        <v>#N/A</v>
      </c>
      <c r="K748" t="e">
        <f>VLOOKUP(C748,'NCPF8814_MF_Extraction_1%FDR'!$1:$249,2,FALSE)</f>
        <v>#N/A</v>
      </c>
      <c r="L748" s="15" t="e">
        <f>VLOOKUP(C748,'NCPF8814_MF_Extraction_1%FDR'!$1:$249,11,FALSE)</f>
        <v>#N/A</v>
      </c>
    </row>
    <row r="749" spans="1:12">
      <c r="A749" s="13" t="s">
        <v>1679</v>
      </c>
      <c r="C749" s="13" t="s">
        <v>1679</v>
      </c>
      <c r="D749">
        <f>IFERROR(MATCH(C749,'NCPF8745_KH_Extraction_1%FDR'!$A$2:$A$1380,0),"No Match")</f>
        <v>1147</v>
      </c>
      <c r="E749" t="str">
        <f>IFERROR(MATCH(C749,'NCPF8745_MF_Extraction_1%FDR'!$A$2:$A$297,0),"No Match")</f>
        <v>No Match</v>
      </c>
      <c r="F749" t="str">
        <f>IFERROR(MATCH(C749,'NCPF8814_MF_Extraction_1%FDR'!$A$2:$A$249,0),"No Match")</f>
        <v>No Match</v>
      </c>
      <c r="G749" t="str">
        <f>VLOOKUP(C749,'NCPF8745_KH_Extraction_1%FDR'!$1:$1380,2,FALSE)</f>
        <v>Uncharacterized protein OS=Candida glabrata (strain ATCC 2001 / CBS 138 / JCM 3761 / NBRC 0622 / NRRL Y-65) GN=CAGL0I01188g PE=3 SV=1 - [Q6FR38_CANGA]</v>
      </c>
      <c r="H749" s="15">
        <f>VLOOKUP(C749,'NCPF8745_KH_Extraction_1%FDR'!$1:$1380,11,FALSE)</f>
        <v>45.414255084659999</v>
      </c>
      <c r="I749" t="e">
        <f>VLOOKUP(C749,'NCPF8745_MF_Extraction_1%FDR'!$1:$297,2,FALSE)</f>
        <v>#N/A</v>
      </c>
      <c r="J749" s="15" t="e">
        <f>VLOOKUP(C749,'NCPF8745_MF_Extraction_1%FDR'!$1:$297,11,FALSE)</f>
        <v>#N/A</v>
      </c>
      <c r="K749" t="e">
        <f>VLOOKUP(C749,'NCPF8814_MF_Extraction_1%FDR'!$1:$249,2,FALSE)</f>
        <v>#N/A</v>
      </c>
      <c r="L749" s="15" t="e">
        <f>VLOOKUP(C749,'NCPF8814_MF_Extraction_1%FDR'!$1:$249,11,FALSE)</f>
        <v>#N/A</v>
      </c>
    </row>
    <row r="750" spans="1:12">
      <c r="A750" s="13" t="s">
        <v>1680</v>
      </c>
      <c r="C750" s="13" t="s">
        <v>1680</v>
      </c>
      <c r="D750">
        <f>IFERROR(MATCH(C750,'NCPF8745_KH_Extraction_1%FDR'!$A$2:$A$1380,0),"No Match")</f>
        <v>296</v>
      </c>
      <c r="E750" t="str">
        <f>IFERROR(MATCH(C750,'NCPF8745_MF_Extraction_1%FDR'!$A$2:$A$297,0),"No Match")</f>
        <v>No Match</v>
      </c>
      <c r="F750" t="str">
        <f>IFERROR(MATCH(C750,'NCPF8814_MF_Extraction_1%FDR'!$A$2:$A$249,0),"No Match")</f>
        <v>No Match</v>
      </c>
      <c r="G750" t="str">
        <f>VLOOKUP(C750,'NCPF8745_KH_Extraction_1%FDR'!$1:$1380,2,FALSE)</f>
        <v>Thioredoxin reductase OS=Candida glabrata (strain ATCC 2001 / CBS 138 / JCM 3761 / NBRC 0622 / NRRL Y-65) GN=TRR1 PE=3 SV=1 - [TRXB_CANGA]</v>
      </c>
      <c r="H750" s="15">
        <f>VLOOKUP(C750,'NCPF8745_KH_Extraction_1%FDR'!$1:$1380,11,FALSE)</f>
        <v>34.364400954659999</v>
      </c>
      <c r="I750" t="e">
        <f>VLOOKUP(C750,'NCPF8745_MF_Extraction_1%FDR'!$1:$297,2,FALSE)</f>
        <v>#N/A</v>
      </c>
      <c r="J750" s="15" t="e">
        <f>VLOOKUP(C750,'NCPF8745_MF_Extraction_1%FDR'!$1:$297,11,FALSE)</f>
        <v>#N/A</v>
      </c>
      <c r="K750" t="e">
        <f>VLOOKUP(C750,'NCPF8814_MF_Extraction_1%FDR'!$1:$249,2,FALSE)</f>
        <v>#N/A</v>
      </c>
      <c r="L750" s="15" t="e">
        <f>VLOOKUP(C750,'NCPF8814_MF_Extraction_1%FDR'!$1:$249,11,FALSE)</f>
        <v>#N/A</v>
      </c>
    </row>
    <row r="751" spans="1:12">
      <c r="A751" s="13" t="s">
        <v>1681</v>
      </c>
      <c r="C751" s="13" t="s">
        <v>1681</v>
      </c>
      <c r="D751">
        <f>IFERROR(MATCH(C751,'NCPF8745_KH_Extraction_1%FDR'!$A$2:$A$1380,0),"No Match")</f>
        <v>99</v>
      </c>
      <c r="E751">
        <f>IFERROR(MATCH(C751,'NCPF8745_MF_Extraction_1%FDR'!$A$2:$A$297,0),"No Match")</f>
        <v>142</v>
      </c>
      <c r="F751">
        <f>IFERROR(MATCH(C751,'NCPF8814_MF_Extraction_1%FDR'!$A$2:$A$249,0),"No Match")</f>
        <v>209</v>
      </c>
      <c r="G751" t="str">
        <f>VLOOKUP(C751,'NCPF8745_KH_Extraction_1%FDR'!$1:$1380,2,FALSE)</f>
        <v>Uncharacterized protein OS=Candida glabrata (strain ATCC 2001 / CBS 138 / JCM 3761 / NBRC 0622 / NRRL Y-65) GN=GRE3 PE=4 SV=1 - [Q6FR41_CANGA]</v>
      </c>
      <c r="H751" s="15">
        <f>VLOOKUP(C751,'NCPF8745_KH_Extraction_1%FDR'!$1:$1380,11,FALSE)</f>
        <v>37.175149874660001</v>
      </c>
      <c r="I751" t="str">
        <f>VLOOKUP(C751,'NCPF8745_MF_Extraction_1%FDR'!$1:$297,2,FALSE)</f>
        <v>Uncharacterized protein OS=Candida glabrata (strain ATCC 2001 / CBS 138 / JCM 3761 / NBRC 0622 / NRRL Y-65) GN=GRE3 PE=4 SV=1 - [Q6FR41_CANGA]</v>
      </c>
      <c r="J751" s="15">
        <f>VLOOKUP(C751,'NCPF8745_MF_Extraction_1%FDR'!$1:$297,11,FALSE)</f>
        <v>37.175149874660001</v>
      </c>
      <c r="K751" t="str">
        <f>VLOOKUP(C751,'NCPF8814_MF_Extraction_1%FDR'!$1:$249,2,FALSE)</f>
        <v>Uncharacterized protein OS=Candida glabrata (strain ATCC 2001 / CBS 138 / JCM 3761 / NBRC 0622 / NRRL Y-65) GN=GRE3 PE=4 SV=1 - [Q6FR41_CANGA]</v>
      </c>
      <c r="L751" s="15">
        <f>VLOOKUP(C751,'NCPF8814_MF_Extraction_1%FDR'!$1:$249,11,FALSE)</f>
        <v>37.175149874660001</v>
      </c>
    </row>
    <row r="752" spans="1:12">
      <c r="A752" s="13" t="s">
        <v>1682</v>
      </c>
      <c r="C752" s="13" t="s">
        <v>1682</v>
      </c>
      <c r="D752">
        <f>IFERROR(MATCH(C752,'NCPF8745_KH_Extraction_1%FDR'!$A$2:$A$1380,0),"No Match")</f>
        <v>107</v>
      </c>
      <c r="E752">
        <f>IFERROR(MATCH(C752,'NCPF8745_MF_Extraction_1%FDR'!$A$2:$A$297,0),"No Match")</f>
        <v>90</v>
      </c>
      <c r="F752">
        <f>IFERROR(MATCH(C752,'NCPF8814_MF_Extraction_1%FDR'!$A$2:$A$249,0),"No Match")</f>
        <v>62</v>
      </c>
      <c r="G752" t="str">
        <f>VLOOKUP(C752,'NCPF8745_KH_Extraction_1%FDR'!$1:$1380,2,FALSE)</f>
        <v>Uncharacterized protein OS=Candida glabrata (strain ATCC 2001 / CBS 138 / JCM 3761 / NBRC 0622 / NRRL Y-65) GN=GCY1 PE=4 SV=1 - [Q6FR42_CANGA]</v>
      </c>
      <c r="H752" s="15">
        <f>VLOOKUP(C752,'NCPF8745_KH_Extraction_1%FDR'!$1:$1380,11,FALSE)</f>
        <v>34.917191184659998</v>
      </c>
      <c r="I752" t="str">
        <f>VLOOKUP(C752,'NCPF8745_MF_Extraction_1%FDR'!$1:$297,2,FALSE)</f>
        <v>Uncharacterized protein OS=Candida glabrata (strain ATCC 2001 / CBS 138 / JCM 3761 / NBRC 0622 / NRRL Y-65) GN=GCY1 PE=4 SV=1 - [Q6FR42_CANGA]</v>
      </c>
      <c r="J752" s="15">
        <f>VLOOKUP(C752,'NCPF8745_MF_Extraction_1%FDR'!$1:$297,11,FALSE)</f>
        <v>34.917191184659998</v>
      </c>
      <c r="K752" t="str">
        <f>VLOOKUP(C752,'NCPF8814_MF_Extraction_1%FDR'!$1:$249,2,FALSE)</f>
        <v>Uncharacterized protein OS=Candida glabrata (strain ATCC 2001 / CBS 138 / JCM 3761 / NBRC 0622 / NRRL Y-65) GN=GCY1 PE=4 SV=1 - [Q6FR42_CANGA]</v>
      </c>
      <c r="L752" s="15">
        <f>VLOOKUP(C752,'NCPF8814_MF_Extraction_1%FDR'!$1:$249,11,FALSE)</f>
        <v>34.917191184659998</v>
      </c>
    </row>
    <row r="753" spans="1:12">
      <c r="A753" s="13" t="s">
        <v>1683</v>
      </c>
      <c r="C753" s="13" t="s">
        <v>1683</v>
      </c>
      <c r="D753">
        <f>IFERROR(MATCH(C753,'NCPF8745_KH_Extraction_1%FDR'!$A$2:$A$1380,0),"No Match")</f>
        <v>175</v>
      </c>
      <c r="E753" t="str">
        <f>IFERROR(MATCH(C753,'NCPF8745_MF_Extraction_1%FDR'!$A$2:$A$297,0),"No Match")</f>
        <v>No Match</v>
      </c>
      <c r="F753" t="str">
        <f>IFERROR(MATCH(C753,'NCPF8814_MF_Extraction_1%FDR'!$A$2:$A$249,0),"No Match")</f>
        <v>No Match</v>
      </c>
      <c r="G753" t="str">
        <f>VLOOKUP(C753,'NCPF8745_KH_Extraction_1%FDR'!$1:$1380,2,FALSE)</f>
        <v>Profilin OS=Candida glabrata (strain ATCC 2001 / CBS 138 / JCM 3761 / NBRC 0622 / NRRL Y-65) GN=PFY1 PE=3 SV=1 - [Q6FR43_CANGA]</v>
      </c>
      <c r="H753" s="15">
        <f>VLOOKUP(C753,'NCPF8745_KH_Extraction_1%FDR'!$1:$1380,11,FALSE)</f>
        <v>13.71897797466</v>
      </c>
      <c r="I753" t="e">
        <f>VLOOKUP(C753,'NCPF8745_MF_Extraction_1%FDR'!$1:$297,2,FALSE)</f>
        <v>#N/A</v>
      </c>
      <c r="J753" s="15" t="e">
        <f>VLOOKUP(C753,'NCPF8745_MF_Extraction_1%FDR'!$1:$297,11,FALSE)</f>
        <v>#N/A</v>
      </c>
      <c r="K753" t="e">
        <f>VLOOKUP(C753,'NCPF8814_MF_Extraction_1%FDR'!$1:$249,2,FALSE)</f>
        <v>#N/A</v>
      </c>
      <c r="L753" s="15" t="e">
        <f>VLOOKUP(C753,'NCPF8814_MF_Extraction_1%FDR'!$1:$249,11,FALSE)</f>
        <v>#N/A</v>
      </c>
    </row>
    <row r="754" spans="1:12">
      <c r="A754" s="13" t="s">
        <v>1684</v>
      </c>
      <c r="C754" s="13" t="s">
        <v>1684</v>
      </c>
      <c r="D754">
        <f>IFERROR(MATCH(C754,'NCPF8745_KH_Extraction_1%FDR'!$A$2:$A$1380,0),"No Match")</f>
        <v>439</v>
      </c>
      <c r="E754" t="str">
        <f>IFERROR(MATCH(C754,'NCPF8745_MF_Extraction_1%FDR'!$A$2:$A$297,0),"No Match")</f>
        <v>No Match</v>
      </c>
      <c r="F754" t="str">
        <f>IFERROR(MATCH(C754,'NCPF8814_MF_Extraction_1%FDR'!$A$2:$A$249,0),"No Match")</f>
        <v>No Match</v>
      </c>
      <c r="G754" t="str">
        <f>VLOOKUP(C754,'NCPF8745_KH_Extraction_1%FDR'!$1:$1380,2,FALSE)</f>
        <v>Uncharacterized protein OS=Candida glabrata (strain ATCC 2001 / CBS 138 / JCM 3761 / NBRC 0622 / NRRL Y-65) GN=CAGL0I00924g PE=4 SV=1 - [Q6FR50_CANGA]</v>
      </c>
      <c r="H754" s="15">
        <f>VLOOKUP(C754,'NCPF8745_KH_Extraction_1%FDR'!$1:$1380,11,FALSE)</f>
        <v>31.00911461466</v>
      </c>
      <c r="I754" t="e">
        <f>VLOOKUP(C754,'NCPF8745_MF_Extraction_1%FDR'!$1:$297,2,FALSE)</f>
        <v>#N/A</v>
      </c>
      <c r="J754" s="15" t="e">
        <f>VLOOKUP(C754,'NCPF8745_MF_Extraction_1%FDR'!$1:$297,11,FALSE)</f>
        <v>#N/A</v>
      </c>
      <c r="K754" t="e">
        <f>VLOOKUP(C754,'NCPF8814_MF_Extraction_1%FDR'!$1:$249,2,FALSE)</f>
        <v>#N/A</v>
      </c>
      <c r="L754" s="15" t="e">
        <f>VLOOKUP(C754,'NCPF8814_MF_Extraction_1%FDR'!$1:$249,11,FALSE)</f>
        <v>#N/A</v>
      </c>
    </row>
    <row r="755" spans="1:12">
      <c r="A755" s="13" t="s">
        <v>1687</v>
      </c>
      <c r="C755" s="13" t="s">
        <v>1687</v>
      </c>
      <c r="D755">
        <f>IFERROR(MATCH(C755,'NCPF8745_KH_Extraction_1%FDR'!$A$2:$A$1380,0),"No Match")</f>
        <v>332</v>
      </c>
      <c r="E755">
        <f>IFERROR(MATCH(C755,'NCPF8745_MF_Extraction_1%FDR'!$A$2:$A$297,0),"No Match")</f>
        <v>30</v>
      </c>
      <c r="F755">
        <f>IFERROR(MATCH(C755,'NCPF8814_MF_Extraction_1%FDR'!$A$2:$A$249,0),"No Match")</f>
        <v>26</v>
      </c>
      <c r="G755" t="str">
        <f>VLOOKUP(C755,'NCPF8745_KH_Extraction_1%FDR'!$1:$1380,2,FALSE)</f>
        <v>40S ribosomal protein S16 OS=Candida glabrata (strain ATCC 2001 / CBS 138 / JCM 3761 / NBRC 0622 / NRRL Y-65) GN=RPS16 PE=3 SV=1 - [RS16_CANGA]</v>
      </c>
      <c r="H755" s="15">
        <f>VLOOKUP(C755,'NCPF8745_KH_Extraction_1%FDR'!$1:$1380,11,FALSE)</f>
        <v>15.80375879466</v>
      </c>
      <c r="I755" t="str">
        <f>VLOOKUP(C755,'NCPF8745_MF_Extraction_1%FDR'!$1:$297,2,FALSE)</f>
        <v>40S ribosomal protein S16 OS=Candida glabrata (strain ATCC 2001 / CBS 138 / JCM 3761 / NBRC 0622 / NRRL Y-65) GN=RPS16 PE=3 SV=1 - [RS16_CANGA]</v>
      </c>
      <c r="J755" s="15">
        <f>VLOOKUP(C755,'NCPF8745_MF_Extraction_1%FDR'!$1:$297,11,FALSE)</f>
        <v>15.80375879466</v>
      </c>
      <c r="K755" t="str">
        <f>VLOOKUP(C755,'NCPF8814_MF_Extraction_1%FDR'!$1:$249,2,FALSE)</f>
        <v>40S ribosomal protein S16 OS=Candida glabrata (strain ATCC 2001 / CBS 138 / JCM 3761 / NBRC 0622 / NRRL Y-65) GN=RPS16 PE=3 SV=1 - [RS16_CANGA]</v>
      </c>
      <c r="L755" s="15">
        <f>VLOOKUP(C755,'NCPF8814_MF_Extraction_1%FDR'!$1:$249,11,FALSE)</f>
        <v>15.80375879466</v>
      </c>
    </row>
    <row r="756" spans="1:12">
      <c r="A756" s="13" t="s">
        <v>1688</v>
      </c>
      <c r="C756" s="13" t="s">
        <v>1688</v>
      </c>
      <c r="D756">
        <f>IFERROR(MATCH(C756,'NCPF8745_KH_Extraction_1%FDR'!$A$2:$A$1380,0),"No Match")</f>
        <v>707</v>
      </c>
      <c r="E756" t="str">
        <f>IFERROR(MATCH(C756,'NCPF8745_MF_Extraction_1%FDR'!$A$2:$A$297,0),"No Match")</f>
        <v>No Match</v>
      </c>
      <c r="F756" t="str">
        <f>IFERROR(MATCH(C756,'NCPF8814_MF_Extraction_1%FDR'!$A$2:$A$249,0),"No Match")</f>
        <v>No Match</v>
      </c>
      <c r="G756" t="str">
        <f>VLOOKUP(C756,'NCPF8745_KH_Extraction_1%FDR'!$1:$1380,2,FALSE)</f>
        <v>Uncharacterized protein OS=Candida glabrata (strain ATCC 2001 / CBS 138 / JCM 3761 / NBRC 0622 / NRRL Y-65) GN=CAGL0I00748g PE=4 SV=1 - [Q6FR58_CANGA]</v>
      </c>
      <c r="H756" s="15">
        <f>VLOOKUP(C756,'NCPF8745_KH_Extraction_1%FDR'!$1:$1380,11,FALSE)</f>
        <v>59.68804555466</v>
      </c>
      <c r="I756" t="e">
        <f>VLOOKUP(C756,'NCPF8745_MF_Extraction_1%FDR'!$1:$297,2,FALSE)</f>
        <v>#N/A</v>
      </c>
      <c r="J756" s="15" t="e">
        <f>VLOOKUP(C756,'NCPF8745_MF_Extraction_1%FDR'!$1:$297,11,FALSE)</f>
        <v>#N/A</v>
      </c>
      <c r="K756" t="e">
        <f>VLOOKUP(C756,'NCPF8814_MF_Extraction_1%FDR'!$1:$249,2,FALSE)</f>
        <v>#N/A</v>
      </c>
      <c r="L756" s="15" t="e">
        <f>VLOOKUP(C756,'NCPF8814_MF_Extraction_1%FDR'!$1:$249,11,FALSE)</f>
        <v>#N/A</v>
      </c>
    </row>
    <row r="757" spans="1:12">
      <c r="A757" s="13" t="s">
        <v>1689</v>
      </c>
      <c r="C757" s="13" t="s">
        <v>1689</v>
      </c>
      <c r="D757">
        <f>IFERROR(MATCH(C757,'NCPF8745_KH_Extraction_1%FDR'!$A$2:$A$1380,0),"No Match")</f>
        <v>542</v>
      </c>
      <c r="E757" t="str">
        <f>IFERROR(MATCH(C757,'NCPF8745_MF_Extraction_1%FDR'!$A$2:$A$297,0),"No Match")</f>
        <v>No Match</v>
      </c>
      <c r="F757" t="str">
        <f>IFERROR(MATCH(C757,'NCPF8814_MF_Extraction_1%FDR'!$A$2:$A$249,0),"No Match")</f>
        <v>No Match</v>
      </c>
      <c r="G757" t="str">
        <f>VLOOKUP(C757,'NCPF8745_KH_Extraction_1%FDR'!$1:$1380,2,FALSE)</f>
        <v>Uncharacterized protein OS=Candida glabrata (strain ATCC 2001 / CBS 138 / JCM 3761 / NBRC 0622 / NRRL Y-65) GN=CAGL0I00704g PE=4 SV=1 - [Q6FR60_CANGA]</v>
      </c>
      <c r="H757" s="15">
        <f>VLOOKUP(C757,'NCPF8745_KH_Extraction_1%FDR'!$1:$1380,11,FALSE)</f>
        <v>31.063588994660002</v>
      </c>
      <c r="I757" t="e">
        <f>VLOOKUP(C757,'NCPF8745_MF_Extraction_1%FDR'!$1:$297,2,FALSE)</f>
        <v>#N/A</v>
      </c>
      <c r="J757" s="15" t="e">
        <f>VLOOKUP(C757,'NCPF8745_MF_Extraction_1%FDR'!$1:$297,11,FALSE)</f>
        <v>#N/A</v>
      </c>
      <c r="K757" t="e">
        <f>VLOOKUP(C757,'NCPF8814_MF_Extraction_1%FDR'!$1:$249,2,FALSE)</f>
        <v>#N/A</v>
      </c>
      <c r="L757" s="15" t="e">
        <f>VLOOKUP(C757,'NCPF8814_MF_Extraction_1%FDR'!$1:$249,11,FALSE)</f>
        <v>#N/A</v>
      </c>
    </row>
    <row r="758" spans="1:12">
      <c r="A758" s="13" t="s">
        <v>1690</v>
      </c>
      <c r="C758" s="13" t="s">
        <v>1690</v>
      </c>
      <c r="D758">
        <f>IFERROR(MATCH(C758,'NCPF8745_KH_Extraction_1%FDR'!$A$2:$A$1380,0),"No Match")</f>
        <v>972</v>
      </c>
      <c r="E758" t="str">
        <f>IFERROR(MATCH(C758,'NCPF8745_MF_Extraction_1%FDR'!$A$2:$A$297,0),"No Match")</f>
        <v>No Match</v>
      </c>
      <c r="F758" t="str">
        <f>IFERROR(MATCH(C758,'NCPF8814_MF_Extraction_1%FDR'!$A$2:$A$249,0),"No Match")</f>
        <v>No Match</v>
      </c>
      <c r="G758" t="str">
        <f>VLOOKUP(C758,'NCPF8745_KH_Extraction_1%FDR'!$1:$1380,2,FALSE)</f>
        <v>GTP-binding nuclear protein GSP1/Ran OS=Candida glabrata (strain ATCC 2001 / CBS 138 / JCM 3761 / NBRC 0622 / NRRL Y-65) GN=GSP1 PE=3 SV=1 - [GSP1_CANGA]</v>
      </c>
      <c r="H758" s="15">
        <f>VLOOKUP(C758,'NCPF8745_KH_Extraction_1%FDR'!$1:$1380,11,FALSE)</f>
        <v>24.328445054660001</v>
      </c>
      <c r="I758" t="e">
        <f>VLOOKUP(C758,'NCPF8745_MF_Extraction_1%FDR'!$1:$297,2,FALSE)</f>
        <v>#N/A</v>
      </c>
      <c r="J758" s="15" t="e">
        <f>VLOOKUP(C758,'NCPF8745_MF_Extraction_1%FDR'!$1:$297,11,FALSE)</f>
        <v>#N/A</v>
      </c>
      <c r="K758" t="e">
        <f>VLOOKUP(C758,'NCPF8814_MF_Extraction_1%FDR'!$1:$249,2,FALSE)</f>
        <v>#N/A</v>
      </c>
      <c r="L758" s="15" t="e">
        <f>VLOOKUP(C758,'NCPF8814_MF_Extraction_1%FDR'!$1:$249,11,FALSE)</f>
        <v>#N/A</v>
      </c>
    </row>
    <row r="759" spans="1:12">
      <c r="A759" s="13" t="s">
        <v>1691</v>
      </c>
      <c r="C759" s="13" t="s">
        <v>1691</v>
      </c>
      <c r="D759" t="str">
        <f>IFERROR(MATCH(C759,'NCPF8745_KH_Extraction_1%FDR'!$A$2:$A$1380,0),"No Match")</f>
        <v>No Match</v>
      </c>
      <c r="E759">
        <f>IFERROR(MATCH(C759,'NCPF8745_MF_Extraction_1%FDR'!$A$2:$A$297,0),"No Match")</f>
        <v>97</v>
      </c>
      <c r="F759">
        <f>IFERROR(MATCH(C759,'NCPF8814_MF_Extraction_1%FDR'!$A$2:$A$249,0),"No Match")</f>
        <v>101</v>
      </c>
      <c r="G759" t="e">
        <f>VLOOKUP(C759,'NCPF8745_KH_Extraction_1%FDR'!$1:$1380,2,FALSE)</f>
        <v>#N/A</v>
      </c>
      <c r="H759" s="15" t="e">
        <f>VLOOKUP(C759,'NCPF8745_KH_Extraction_1%FDR'!$1:$1380,11,FALSE)</f>
        <v>#N/A</v>
      </c>
      <c r="I759" t="str">
        <f>VLOOKUP(C759,'NCPF8745_MF_Extraction_1%FDR'!$1:$297,2,FALSE)</f>
        <v>Uncharacterized protein OS=Candida glabrata (strain ATCC 2001 / CBS 138 / JCM 3761 / NBRC 0622 / NRRL Y-65) GN=CAGL0I00572g PE=4 SV=1 - [Q6FR66_CANGA]</v>
      </c>
      <c r="J759" s="15">
        <f>VLOOKUP(C759,'NCPF8745_MF_Extraction_1%FDR'!$1:$297,11,FALSE)</f>
        <v>11.87497221466</v>
      </c>
      <c r="K759" t="str">
        <f>VLOOKUP(C759,'NCPF8814_MF_Extraction_1%FDR'!$1:$249,2,FALSE)</f>
        <v>Uncharacterized protein OS=Candida glabrata (strain ATCC 2001 / CBS 138 / JCM 3761 / NBRC 0622 / NRRL Y-65) GN=CAGL0I00572g PE=4 SV=1 - [Q6FR66_CANGA]</v>
      </c>
      <c r="L759" s="15">
        <f>VLOOKUP(C759,'NCPF8814_MF_Extraction_1%FDR'!$1:$249,11,FALSE)</f>
        <v>11.87497221466</v>
      </c>
    </row>
    <row r="760" spans="1:12">
      <c r="A760" s="13" t="s">
        <v>4664</v>
      </c>
      <c r="C760" s="13" t="s">
        <v>4664</v>
      </c>
      <c r="D760" t="str">
        <f>IFERROR(MATCH(C760,'NCPF8745_KH_Extraction_1%FDR'!$A$2:$A$1380,0),"No Match")</f>
        <v>No Match</v>
      </c>
      <c r="E760">
        <f>IFERROR(MATCH(C760,'NCPF8745_MF_Extraction_1%FDR'!$A$2:$A$297,0),"No Match")</f>
        <v>272</v>
      </c>
      <c r="F760">
        <f>IFERROR(MATCH(C760,'NCPF8814_MF_Extraction_1%FDR'!$A$2:$A$249,0),"No Match")</f>
        <v>216</v>
      </c>
      <c r="G760" t="e">
        <f>VLOOKUP(C760,'NCPF8745_KH_Extraction_1%FDR'!$1:$1380,2,FALSE)</f>
        <v>#N/A</v>
      </c>
      <c r="H760" s="15" t="e">
        <f>VLOOKUP(C760,'NCPF8745_KH_Extraction_1%FDR'!$1:$1380,11,FALSE)</f>
        <v>#N/A</v>
      </c>
      <c r="I760" t="str">
        <f>VLOOKUP(C760,'NCPF8745_MF_Extraction_1%FDR'!$1:$297,2,FALSE)</f>
        <v>Uncharacterized protein OS=Candida glabrata (strain ATCC 2001 / CBS 138 / JCM 3761 / NBRC 0622 / NRRL Y-65) GN=CAGL0I00506g PE=4 SV=1 - [Q6FR69_CANGA]</v>
      </c>
      <c r="J760" s="15">
        <f>VLOOKUP(C760,'NCPF8745_MF_Extraction_1%FDR'!$1:$297,11,FALSE)</f>
        <v>68.812990654660098</v>
      </c>
      <c r="K760" t="str">
        <f>VLOOKUP(C760,'NCPF8814_MF_Extraction_1%FDR'!$1:$249,2,FALSE)</f>
        <v>Uncharacterized protein OS=Candida glabrata (strain ATCC 2001 / CBS 138 / JCM 3761 / NBRC 0622 / NRRL Y-65) GN=CAGL0I00506g PE=4 SV=1 - [Q6FR69_CANGA]</v>
      </c>
      <c r="L760" s="15">
        <f>VLOOKUP(C760,'NCPF8814_MF_Extraction_1%FDR'!$1:$249,11,FALSE)</f>
        <v>68.812990654660098</v>
      </c>
    </row>
    <row r="761" spans="1:12">
      <c r="A761" s="13" t="s">
        <v>1693</v>
      </c>
      <c r="C761" s="13" t="s">
        <v>1693</v>
      </c>
      <c r="D761">
        <f>IFERROR(MATCH(C761,'NCPF8745_KH_Extraction_1%FDR'!$A$2:$A$1380,0),"No Match")</f>
        <v>1256</v>
      </c>
      <c r="E761" t="str">
        <f>IFERROR(MATCH(C761,'NCPF8745_MF_Extraction_1%FDR'!$A$2:$A$297,0),"No Match")</f>
        <v>No Match</v>
      </c>
      <c r="F761" t="str">
        <f>IFERROR(MATCH(C761,'NCPF8814_MF_Extraction_1%FDR'!$A$2:$A$249,0),"No Match")</f>
        <v>No Match</v>
      </c>
      <c r="G761" t="str">
        <f>VLOOKUP(C761,'NCPF8745_KH_Extraction_1%FDR'!$1:$1380,2,FALSE)</f>
        <v>Uncharacterized protein OS=Candida glabrata (strain ATCC 2001 / CBS 138 / JCM 3761 / NBRC 0622 / NRRL Y-65) GN=CAGL0I00484g PE=3 SV=1 - [Q6FR70_CANGA]</v>
      </c>
      <c r="H761" s="15">
        <f>VLOOKUP(C761,'NCPF8745_KH_Extraction_1%FDR'!$1:$1380,11,FALSE)</f>
        <v>51.125750304660002</v>
      </c>
      <c r="I761" t="e">
        <f>VLOOKUP(C761,'NCPF8745_MF_Extraction_1%FDR'!$1:$297,2,FALSE)</f>
        <v>#N/A</v>
      </c>
      <c r="J761" s="15" t="e">
        <f>VLOOKUP(C761,'NCPF8745_MF_Extraction_1%FDR'!$1:$297,11,FALSE)</f>
        <v>#N/A</v>
      </c>
      <c r="K761" t="e">
        <f>VLOOKUP(C761,'NCPF8814_MF_Extraction_1%FDR'!$1:$249,2,FALSE)</f>
        <v>#N/A</v>
      </c>
      <c r="L761" s="15" t="e">
        <f>VLOOKUP(C761,'NCPF8814_MF_Extraction_1%FDR'!$1:$249,11,FALSE)</f>
        <v>#N/A</v>
      </c>
    </row>
    <row r="762" spans="1:12">
      <c r="A762" s="13" t="s">
        <v>1694</v>
      </c>
      <c r="C762" s="13" t="s">
        <v>1694</v>
      </c>
      <c r="D762">
        <f>IFERROR(MATCH(C762,'NCPF8745_KH_Extraction_1%FDR'!$A$2:$A$1380,0),"No Match")</f>
        <v>690</v>
      </c>
      <c r="E762" t="str">
        <f>IFERROR(MATCH(C762,'NCPF8745_MF_Extraction_1%FDR'!$A$2:$A$297,0),"No Match")</f>
        <v>No Match</v>
      </c>
      <c r="F762" t="str">
        <f>IFERROR(MATCH(C762,'NCPF8814_MF_Extraction_1%FDR'!$A$2:$A$249,0),"No Match")</f>
        <v>No Match</v>
      </c>
      <c r="G762" t="str">
        <f>VLOOKUP(C762,'NCPF8745_KH_Extraction_1%FDR'!$1:$1380,2,FALSE)</f>
        <v>Protein HRI1 OS=Candida glabrata (strain ATCC 2001 / CBS 138 / JCM 3761 / NBRC 0622 / NRRL Y-65) GN=HRI1 PE=3 SV=1 - [HRI1_CANGA]</v>
      </c>
      <c r="H762" s="15">
        <f>VLOOKUP(C762,'NCPF8745_KH_Extraction_1%FDR'!$1:$1380,11,FALSE)</f>
        <v>27.899987104659999</v>
      </c>
      <c r="I762" t="e">
        <f>VLOOKUP(C762,'NCPF8745_MF_Extraction_1%FDR'!$1:$297,2,FALSE)</f>
        <v>#N/A</v>
      </c>
      <c r="J762" s="15" t="e">
        <f>VLOOKUP(C762,'NCPF8745_MF_Extraction_1%FDR'!$1:$297,11,FALSE)</f>
        <v>#N/A</v>
      </c>
      <c r="K762" t="e">
        <f>VLOOKUP(C762,'NCPF8814_MF_Extraction_1%FDR'!$1:$249,2,FALSE)</f>
        <v>#N/A</v>
      </c>
      <c r="L762" s="15" t="e">
        <f>VLOOKUP(C762,'NCPF8814_MF_Extraction_1%FDR'!$1:$249,11,FALSE)</f>
        <v>#N/A</v>
      </c>
    </row>
    <row r="763" spans="1:12">
      <c r="A763" s="13" t="s">
        <v>1696</v>
      </c>
      <c r="C763" s="13" t="s">
        <v>1696</v>
      </c>
      <c r="D763">
        <f>IFERROR(MATCH(C763,'NCPF8745_KH_Extraction_1%FDR'!$A$2:$A$1380,0),"No Match")</f>
        <v>971</v>
      </c>
      <c r="E763" t="str">
        <f>IFERROR(MATCH(C763,'NCPF8745_MF_Extraction_1%FDR'!$A$2:$A$297,0),"No Match")</f>
        <v>No Match</v>
      </c>
      <c r="F763" t="str">
        <f>IFERROR(MATCH(C763,'NCPF8814_MF_Extraction_1%FDR'!$A$2:$A$249,0),"No Match")</f>
        <v>No Match</v>
      </c>
      <c r="G763" t="str">
        <f>VLOOKUP(C763,'NCPF8745_KH_Extraction_1%FDR'!$1:$1380,2,FALSE)</f>
        <v>Acyl-CoA desaturase OS=Candida glabrata (strain ATCC 2001 / CBS 138 / JCM 3761 / NBRC 0622 / NRRL Y-65) GN=CAGL0I00418g PE=3 SV=1 - [Q6FR73_CANGA]</v>
      </c>
      <c r="H763" s="15">
        <f>VLOOKUP(C763,'NCPF8745_KH_Extraction_1%FDR'!$1:$1380,11,FALSE)</f>
        <v>56.1827005346601</v>
      </c>
      <c r="I763" t="e">
        <f>VLOOKUP(C763,'NCPF8745_MF_Extraction_1%FDR'!$1:$297,2,FALSE)</f>
        <v>#N/A</v>
      </c>
      <c r="J763" s="15" t="e">
        <f>VLOOKUP(C763,'NCPF8745_MF_Extraction_1%FDR'!$1:$297,11,FALSE)</f>
        <v>#N/A</v>
      </c>
      <c r="K763" t="e">
        <f>VLOOKUP(C763,'NCPF8814_MF_Extraction_1%FDR'!$1:$249,2,FALSE)</f>
        <v>#N/A</v>
      </c>
      <c r="L763" s="15" t="e">
        <f>VLOOKUP(C763,'NCPF8814_MF_Extraction_1%FDR'!$1:$249,11,FALSE)</f>
        <v>#N/A</v>
      </c>
    </row>
    <row r="764" spans="1:12">
      <c r="A764" s="13" t="s">
        <v>1698</v>
      </c>
      <c r="C764" s="13" t="s">
        <v>1698</v>
      </c>
      <c r="D764">
        <f>IFERROR(MATCH(C764,'NCPF8745_KH_Extraction_1%FDR'!$A$2:$A$1380,0),"No Match")</f>
        <v>848</v>
      </c>
      <c r="E764" t="str">
        <f>IFERROR(MATCH(C764,'NCPF8745_MF_Extraction_1%FDR'!$A$2:$A$297,0),"No Match")</f>
        <v>No Match</v>
      </c>
      <c r="F764" t="str">
        <f>IFERROR(MATCH(C764,'NCPF8814_MF_Extraction_1%FDR'!$A$2:$A$249,0),"No Match")</f>
        <v>No Match</v>
      </c>
      <c r="G764" t="str">
        <f>VLOOKUP(C764,'NCPF8745_KH_Extraction_1%FDR'!$1:$1380,2,FALSE)</f>
        <v>Uncharacterized protein OS=Candida glabrata (strain ATCC 2001 / CBS 138 / JCM 3761 / NBRC 0622 / NRRL Y-65) GN=PUB1 PE=4 SV=1 - [Q6FR85_CANGA]</v>
      </c>
      <c r="H764" s="15">
        <f>VLOOKUP(C764,'NCPF8745_KH_Extraction_1%FDR'!$1:$1380,11,FALSE)</f>
        <v>46.749507084660003</v>
      </c>
      <c r="I764" t="e">
        <f>VLOOKUP(C764,'NCPF8745_MF_Extraction_1%FDR'!$1:$297,2,FALSE)</f>
        <v>#N/A</v>
      </c>
      <c r="J764" s="15" t="e">
        <f>VLOOKUP(C764,'NCPF8745_MF_Extraction_1%FDR'!$1:$297,11,FALSE)</f>
        <v>#N/A</v>
      </c>
      <c r="K764" t="e">
        <f>VLOOKUP(C764,'NCPF8814_MF_Extraction_1%FDR'!$1:$249,2,FALSE)</f>
        <v>#N/A</v>
      </c>
      <c r="L764" s="15" t="e">
        <f>VLOOKUP(C764,'NCPF8814_MF_Extraction_1%FDR'!$1:$249,11,FALSE)</f>
        <v>#N/A</v>
      </c>
    </row>
    <row r="765" spans="1:12">
      <c r="A765" s="13" t="s">
        <v>1699</v>
      </c>
      <c r="C765" s="13" t="s">
        <v>1699</v>
      </c>
      <c r="D765">
        <f>IFERROR(MATCH(C765,'NCPF8745_KH_Extraction_1%FDR'!$A$2:$A$1380,0),"No Match")</f>
        <v>1184</v>
      </c>
      <c r="E765" t="str">
        <f>IFERROR(MATCH(C765,'NCPF8745_MF_Extraction_1%FDR'!$A$2:$A$297,0),"No Match")</f>
        <v>No Match</v>
      </c>
      <c r="F765" t="str">
        <f>IFERROR(MATCH(C765,'NCPF8814_MF_Extraction_1%FDR'!$A$2:$A$249,0),"No Match")</f>
        <v>No Match</v>
      </c>
      <c r="G765" t="str">
        <f>VLOOKUP(C765,'NCPF8745_KH_Extraction_1%FDR'!$1:$1380,2,FALSE)</f>
        <v>Uncharacterized protein OS=Candida glabrata (strain ATCC 2001 / CBS 138 / JCM 3761 / NBRC 0622 / NRRL Y-65) GN=CAGL0H10582g PE=3 SV=1 - [Q6FR86_CANGA]</v>
      </c>
      <c r="H765" s="15">
        <f>VLOOKUP(C765,'NCPF8745_KH_Extraction_1%FDR'!$1:$1380,11,FALSE)</f>
        <v>89.791571964659994</v>
      </c>
      <c r="I765" t="e">
        <f>VLOOKUP(C765,'NCPF8745_MF_Extraction_1%FDR'!$1:$297,2,FALSE)</f>
        <v>#N/A</v>
      </c>
      <c r="J765" s="15" t="e">
        <f>VLOOKUP(C765,'NCPF8745_MF_Extraction_1%FDR'!$1:$297,11,FALSE)</f>
        <v>#N/A</v>
      </c>
      <c r="K765" t="e">
        <f>VLOOKUP(C765,'NCPF8814_MF_Extraction_1%FDR'!$1:$249,2,FALSE)</f>
        <v>#N/A</v>
      </c>
      <c r="L765" s="15" t="e">
        <f>VLOOKUP(C765,'NCPF8814_MF_Extraction_1%FDR'!$1:$249,11,FALSE)</f>
        <v>#N/A</v>
      </c>
    </row>
    <row r="766" spans="1:12">
      <c r="A766" s="13" t="s">
        <v>4608</v>
      </c>
      <c r="C766" s="13" t="s">
        <v>4608</v>
      </c>
      <c r="D766" t="str">
        <f>IFERROR(MATCH(C766,'NCPF8745_KH_Extraction_1%FDR'!$A$2:$A$1380,0),"No Match")</f>
        <v>No Match</v>
      </c>
      <c r="E766">
        <f>IFERROR(MATCH(C766,'NCPF8745_MF_Extraction_1%FDR'!$A$2:$A$297,0),"No Match")</f>
        <v>241</v>
      </c>
      <c r="F766">
        <f>IFERROR(MATCH(C766,'NCPF8814_MF_Extraction_1%FDR'!$A$2:$A$249,0),"No Match")</f>
        <v>138</v>
      </c>
      <c r="G766" t="e">
        <f>VLOOKUP(C766,'NCPF8745_KH_Extraction_1%FDR'!$1:$1380,2,FALSE)</f>
        <v>#N/A</v>
      </c>
      <c r="H766" s="15" t="e">
        <f>VLOOKUP(C766,'NCPF8745_KH_Extraction_1%FDR'!$1:$1380,11,FALSE)</f>
        <v>#N/A</v>
      </c>
      <c r="I766" t="str">
        <f>VLOOKUP(C766,'NCPF8745_MF_Extraction_1%FDR'!$1:$297,2,FALSE)</f>
        <v>Uncharacterized protein OS=Candida glabrata (strain ATCC 2001 / CBS 138 / JCM 3761 / NBRC 0622 / NRRL Y-65) GN=CAGL0H10362g PE=4 SV=1 - [Q6FR96_CANGA]</v>
      </c>
      <c r="J766" s="15">
        <f>VLOOKUP(C766,'NCPF8745_MF_Extraction_1%FDR'!$1:$297,11,FALSE)</f>
        <v>16.905382834659999</v>
      </c>
      <c r="K766" t="str">
        <f>VLOOKUP(C766,'NCPF8814_MF_Extraction_1%FDR'!$1:$249,2,FALSE)</f>
        <v>Uncharacterized protein OS=Candida glabrata (strain ATCC 2001 / CBS 138 / JCM 3761 / NBRC 0622 / NRRL Y-65) GN=CAGL0H10362g PE=4 SV=1 - [Q6FR96_CANGA]</v>
      </c>
      <c r="L766" s="15">
        <f>VLOOKUP(C766,'NCPF8814_MF_Extraction_1%FDR'!$1:$249,11,FALSE)</f>
        <v>16.905382834659999</v>
      </c>
    </row>
    <row r="767" spans="1:12">
      <c r="A767" s="13" t="s">
        <v>1703</v>
      </c>
      <c r="C767" s="13" t="s">
        <v>1703</v>
      </c>
      <c r="D767">
        <f>IFERROR(MATCH(C767,'NCPF8745_KH_Extraction_1%FDR'!$A$2:$A$1380,0),"No Match")</f>
        <v>1206</v>
      </c>
      <c r="E767" t="str">
        <f>IFERROR(MATCH(C767,'NCPF8745_MF_Extraction_1%FDR'!$A$2:$A$297,0),"No Match")</f>
        <v>No Match</v>
      </c>
      <c r="F767" t="str">
        <f>IFERROR(MATCH(C767,'NCPF8814_MF_Extraction_1%FDR'!$A$2:$A$249,0),"No Match")</f>
        <v>No Match</v>
      </c>
      <c r="G767" t="str">
        <f>VLOOKUP(C767,'NCPF8745_KH_Extraction_1%FDR'!$1:$1380,2,FALSE)</f>
        <v>Uncharacterized protein OS=Candida glabrata (strain ATCC 2001 / CBS 138 / JCM 3761 / NBRC 0622 / NRRL Y-65) GN=CAGL0H10186g PE=3 SV=1 - [Q6FRA4_CANGA]</v>
      </c>
      <c r="H767" s="15">
        <f>VLOOKUP(C767,'NCPF8745_KH_Extraction_1%FDR'!$1:$1380,11,FALSE)</f>
        <v>88.470991564659997</v>
      </c>
      <c r="I767" t="e">
        <f>VLOOKUP(C767,'NCPF8745_MF_Extraction_1%FDR'!$1:$297,2,FALSE)</f>
        <v>#N/A</v>
      </c>
      <c r="J767" s="15" t="e">
        <f>VLOOKUP(C767,'NCPF8745_MF_Extraction_1%FDR'!$1:$297,11,FALSE)</f>
        <v>#N/A</v>
      </c>
      <c r="K767" t="e">
        <f>VLOOKUP(C767,'NCPF8814_MF_Extraction_1%FDR'!$1:$249,2,FALSE)</f>
        <v>#N/A</v>
      </c>
      <c r="L767" s="15" t="e">
        <f>VLOOKUP(C767,'NCPF8814_MF_Extraction_1%FDR'!$1:$249,11,FALSE)</f>
        <v>#N/A</v>
      </c>
    </row>
    <row r="768" spans="1:12">
      <c r="A768" s="13" t="s">
        <v>1704</v>
      </c>
      <c r="C768" s="13" t="s">
        <v>1704</v>
      </c>
      <c r="D768">
        <f>IFERROR(MATCH(C768,'NCPF8745_KH_Extraction_1%FDR'!$A$2:$A$1380,0),"No Match")</f>
        <v>556</v>
      </c>
      <c r="E768" t="str">
        <f>IFERROR(MATCH(C768,'NCPF8745_MF_Extraction_1%FDR'!$A$2:$A$297,0),"No Match")</f>
        <v>No Match</v>
      </c>
      <c r="F768" t="str">
        <f>IFERROR(MATCH(C768,'NCPF8814_MF_Extraction_1%FDR'!$A$2:$A$249,0),"No Match")</f>
        <v>No Match</v>
      </c>
      <c r="G768" t="str">
        <f>VLOOKUP(C768,'NCPF8745_KH_Extraction_1%FDR'!$1:$1380,2,FALSE)</f>
        <v>Phospho-2-dehydro-3-deoxyheptonate aldolase OS=Candida glabrata (strain ATCC 2001 / CBS 138 / JCM 3761 / NBRC 0622 / NRRL Y-65) GN=ARO3 PE=3 SV=1 - [Q6FRA6_CANGA]</v>
      </c>
      <c r="H768" s="15">
        <f>VLOOKUP(C768,'NCPF8745_KH_Extraction_1%FDR'!$1:$1380,11,FALSE)</f>
        <v>41.190944574660001</v>
      </c>
      <c r="I768" t="e">
        <f>VLOOKUP(C768,'NCPF8745_MF_Extraction_1%FDR'!$1:$297,2,FALSE)</f>
        <v>#N/A</v>
      </c>
      <c r="J768" s="15" t="e">
        <f>VLOOKUP(C768,'NCPF8745_MF_Extraction_1%FDR'!$1:$297,11,FALSE)</f>
        <v>#N/A</v>
      </c>
      <c r="K768" t="e">
        <f>VLOOKUP(C768,'NCPF8814_MF_Extraction_1%FDR'!$1:$249,2,FALSE)</f>
        <v>#N/A</v>
      </c>
      <c r="L768" s="15" t="e">
        <f>VLOOKUP(C768,'NCPF8814_MF_Extraction_1%FDR'!$1:$249,11,FALSE)</f>
        <v>#N/A</v>
      </c>
    </row>
    <row r="769" spans="1:12">
      <c r="A769" s="13" t="s">
        <v>1705</v>
      </c>
      <c r="C769" s="13" t="s">
        <v>1705</v>
      </c>
      <c r="D769">
        <f>IFERROR(MATCH(C769,'NCPF8745_KH_Extraction_1%FDR'!$A$2:$A$1380,0),"No Match")</f>
        <v>828</v>
      </c>
      <c r="E769" t="str">
        <f>IFERROR(MATCH(C769,'NCPF8745_MF_Extraction_1%FDR'!$A$2:$A$297,0),"No Match")</f>
        <v>No Match</v>
      </c>
      <c r="F769" t="str">
        <f>IFERROR(MATCH(C769,'NCPF8814_MF_Extraction_1%FDR'!$A$2:$A$249,0),"No Match")</f>
        <v>No Match</v>
      </c>
      <c r="G769" t="str">
        <f>VLOOKUP(C769,'NCPF8745_KH_Extraction_1%FDR'!$1:$1380,2,FALSE)</f>
        <v>Uncharacterized protein OS=Candida glabrata (strain ATCC 2001 / CBS 138 / JCM 3761 / NBRC 0622 / NRRL Y-65) GN=CAGL0H10120g PE=3 SV=1 - [Q6FRA7_CANGA]</v>
      </c>
      <c r="H769" s="15">
        <f>VLOOKUP(C769,'NCPF8745_KH_Extraction_1%FDR'!$1:$1380,11,FALSE)</f>
        <v>57.218297204659997</v>
      </c>
      <c r="I769" t="e">
        <f>VLOOKUP(C769,'NCPF8745_MF_Extraction_1%FDR'!$1:$297,2,FALSE)</f>
        <v>#N/A</v>
      </c>
      <c r="J769" s="15" t="e">
        <f>VLOOKUP(C769,'NCPF8745_MF_Extraction_1%FDR'!$1:$297,11,FALSE)</f>
        <v>#N/A</v>
      </c>
      <c r="K769" t="e">
        <f>VLOOKUP(C769,'NCPF8814_MF_Extraction_1%FDR'!$1:$249,2,FALSE)</f>
        <v>#N/A</v>
      </c>
      <c r="L769" s="15" t="e">
        <f>VLOOKUP(C769,'NCPF8814_MF_Extraction_1%FDR'!$1:$249,11,FALSE)</f>
        <v>#N/A</v>
      </c>
    </row>
    <row r="770" spans="1:12">
      <c r="A770" s="13" t="s">
        <v>1706</v>
      </c>
      <c r="C770" s="13" t="s">
        <v>1706</v>
      </c>
      <c r="D770">
        <f>IFERROR(MATCH(C770,'NCPF8745_KH_Extraction_1%FDR'!$A$2:$A$1380,0),"No Match")</f>
        <v>427</v>
      </c>
      <c r="E770" t="str">
        <f>IFERROR(MATCH(C770,'NCPF8745_MF_Extraction_1%FDR'!$A$2:$A$297,0),"No Match")</f>
        <v>No Match</v>
      </c>
      <c r="F770" t="str">
        <f>IFERROR(MATCH(C770,'NCPF8814_MF_Extraction_1%FDR'!$A$2:$A$249,0),"No Match")</f>
        <v>No Match</v>
      </c>
      <c r="G770" t="str">
        <f>VLOOKUP(C770,'NCPF8745_KH_Extraction_1%FDR'!$1:$1380,2,FALSE)</f>
        <v>Uncharacterized protein OS=Candida glabrata (strain ATCC 2001 / CBS 138 / JCM 3761 / NBRC 0622 / NRRL Y-65) GN=CAGL0H10054g PE=4 SV=1 - [Q6FRB0_CANGA]</v>
      </c>
      <c r="H770" s="15">
        <f>VLOOKUP(C770,'NCPF8745_KH_Extraction_1%FDR'!$1:$1380,11,FALSE)</f>
        <v>38.884161174660001</v>
      </c>
      <c r="I770" t="e">
        <f>VLOOKUP(C770,'NCPF8745_MF_Extraction_1%FDR'!$1:$297,2,FALSE)</f>
        <v>#N/A</v>
      </c>
      <c r="J770" s="15" t="e">
        <f>VLOOKUP(C770,'NCPF8745_MF_Extraction_1%FDR'!$1:$297,11,FALSE)</f>
        <v>#N/A</v>
      </c>
      <c r="K770" t="e">
        <f>VLOOKUP(C770,'NCPF8814_MF_Extraction_1%FDR'!$1:$249,2,FALSE)</f>
        <v>#N/A</v>
      </c>
      <c r="L770" s="15" t="e">
        <f>VLOOKUP(C770,'NCPF8814_MF_Extraction_1%FDR'!$1:$249,11,FALSE)</f>
        <v>#N/A</v>
      </c>
    </row>
    <row r="771" spans="1:12">
      <c r="A771" s="13" t="s">
        <v>1707</v>
      </c>
      <c r="C771" s="13" t="s">
        <v>1707</v>
      </c>
      <c r="D771">
        <f>IFERROR(MATCH(C771,'NCPF8745_KH_Extraction_1%FDR'!$A$2:$A$1380,0),"No Match")</f>
        <v>357</v>
      </c>
      <c r="E771" t="str">
        <f>IFERROR(MATCH(C771,'NCPF8745_MF_Extraction_1%FDR'!$A$2:$A$297,0),"No Match")</f>
        <v>No Match</v>
      </c>
      <c r="F771" t="str">
        <f>IFERROR(MATCH(C771,'NCPF8814_MF_Extraction_1%FDR'!$A$2:$A$249,0),"No Match")</f>
        <v>No Match</v>
      </c>
      <c r="G771" t="str">
        <f>VLOOKUP(C771,'NCPF8745_KH_Extraction_1%FDR'!$1:$1380,2,FALSE)</f>
        <v>Uncharacterized protein OS=Candida glabrata (strain ATCC 2001 / CBS 138 / JCM 3761 / NBRC 0622 / NRRL Y-65) GN=PST2 PE=4 SV=1 - [Q6FRB1_CANGA]</v>
      </c>
      <c r="H771" s="15">
        <f>VLOOKUP(C771,'NCPF8745_KH_Extraction_1%FDR'!$1:$1380,11,FALSE)</f>
        <v>21.133705854660001</v>
      </c>
      <c r="I771" t="e">
        <f>VLOOKUP(C771,'NCPF8745_MF_Extraction_1%FDR'!$1:$297,2,FALSE)</f>
        <v>#N/A</v>
      </c>
      <c r="J771" s="15" t="e">
        <f>VLOOKUP(C771,'NCPF8745_MF_Extraction_1%FDR'!$1:$297,11,FALSE)</f>
        <v>#N/A</v>
      </c>
      <c r="K771" t="e">
        <f>VLOOKUP(C771,'NCPF8814_MF_Extraction_1%FDR'!$1:$249,2,FALSE)</f>
        <v>#N/A</v>
      </c>
      <c r="L771" s="15" t="e">
        <f>VLOOKUP(C771,'NCPF8814_MF_Extraction_1%FDR'!$1:$249,11,FALSE)</f>
        <v>#N/A</v>
      </c>
    </row>
    <row r="772" spans="1:12">
      <c r="A772" s="13" t="s">
        <v>1708</v>
      </c>
      <c r="C772" s="13" t="s">
        <v>1708</v>
      </c>
      <c r="D772">
        <f>IFERROR(MATCH(C772,'NCPF8745_KH_Extraction_1%FDR'!$A$2:$A$1380,0),"No Match")</f>
        <v>465</v>
      </c>
      <c r="E772" t="str">
        <f>IFERROR(MATCH(C772,'NCPF8745_MF_Extraction_1%FDR'!$A$2:$A$297,0),"No Match")</f>
        <v>No Match</v>
      </c>
      <c r="F772" t="str">
        <f>IFERROR(MATCH(C772,'NCPF8814_MF_Extraction_1%FDR'!$A$2:$A$249,0),"No Match")</f>
        <v>No Match</v>
      </c>
      <c r="G772" t="str">
        <f>VLOOKUP(C772,'NCPF8745_KH_Extraction_1%FDR'!$1:$1380,2,FALSE)</f>
        <v>Uncharacterized protein OS=Candida glabrata (strain ATCC 2001 / CBS 138 / JCM 3761 / NBRC 0622 / NRRL Y-65) GN=CAGL0H09944g PE=4 SV=1 - [Q6FRB5_CANGA]</v>
      </c>
      <c r="H772" s="15">
        <f>VLOOKUP(C772,'NCPF8745_KH_Extraction_1%FDR'!$1:$1380,11,FALSE)</f>
        <v>36.734814314659999</v>
      </c>
      <c r="I772" t="e">
        <f>VLOOKUP(C772,'NCPF8745_MF_Extraction_1%FDR'!$1:$297,2,FALSE)</f>
        <v>#N/A</v>
      </c>
      <c r="J772" s="15" t="e">
        <f>VLOOKUP(C772,'NCPF8745_MF_Extraction_1%FDR'!$1:$297,11,FALSE)</f>
        <v>#N/A</v>
      </c>
      <c r="K772" t="e">
        <f>VLOOKUP(C772,'NCPF8814_MF_Extraction_1%FDR'!$1:$249,2,FALSE)</f>
        <v>#N/A</v>
      </c>
      <c r="L772" s="15" t="e">
        <f>VLOOKUP(C772,'NCPF8814_MF_Extraction_1%FDR'!$1:$249,11,FALSE)</f>
        <v>#N/A</v>
      </c>
    </row>
    <row r="773" spans="1:12">
      <c r="A773" s="13" t="s">
        <v>1709</v>
      </c>
      <c r="C773" s="13" t="s">
        <v>1709</v>
      </c>
      <c r="D773">
        <f>IFERROR(MATCH(C773,'NCPF8745_KH_Extraction_1%FDR'!$A$2:$A$1380,0),"No Match")</f>
        <v>50</v>
      </c>
      <c r="E773">
        <f>IFERROR(MATCH(C773,'NCPF8745_MF_Extraction_1%FDR'!$A$2:$A$297,0),"No Match")</f>
        <v>263</v>
      </c>
      <c r="F773" t="str">
        <f>IFERROR(MATCH(C773,'NCPF8814_MF_Extraction_1%FDR'!$A$2:$A$249,0),"No Match")</f>
        <v>No Match</v>
      </c>
      <c r="G773" t="str">
        <f>VLOOKUP(C773,'NCPF8745_KH_Extraction_1%FDR'!$1:$1380,2,FALSE)</f>
        <v>Inorganic pyrophosphatase OS=Candida glabrata (strain ATCC 2001 / CBS 138 / JCM 3761 / NBRC 0622 / NRRL Y-65) GN=IPP1 PE=3 SV=1 - [IPYR_CANGA]</v>
      </c>
      <c r="H773" s="15">
        <f>VLOOKUP(C773,'NCPF8745_KH_Extraction_1%FDR'!$1:$1380,11,FALSE)</f>
        <v>32.29338746466</v>
      </c>
      <c r="I773" t="str">
        <f>VLOOKUP(C773,'NCPF8745_MF_Extraction_1%FDR'!$1:$297,2,FALSE)</f>
        <v>Inorganic pyrophosphatase OS=Candida glabrata (strain ATCC 2001 / CBS 138 / JCM 3761 / NBRC 0622 / NRRL Y-65) GN=IPP1 PE=3 SV=1 - [IPYR_CANGA]</v>
      </c>
      <c r="J773" s="15">
        <f>VLOOKUP(C773,'NCPF8745_MF_Extraction_1%FDR'!$1:$297,11,FALSE)</f>
        <v>32.29338746466</v>
      </c>
      <c r="K773" t="e">
        <f>VLOOKUP(C773,'NCPF8814_MF_Extraction_1%FDR'!$1:$249,2,FALSE)</f>
        <v>#N/A</v>
      </c>
      <c r="L773" s="15" t="e">
        <f>VLOOKUP(C773,'NCPF8814_MF_Extraction_1%FDR'!$1:$249,11,FALSE)</f>
        <v>#N/A</v>
      </c>
    </row>
    <row r="774" spans="1:12">
      <c r="A774" s="13" t="s">
        <v>1710</v>
      </c>
      <c r="C774" s="13" t="s">
        <v>1710</v>
      </c>
      <c r="D774">
        <f>IFERROR(MATCH(C774,'NCPF8745_KH_Extraction_1%FDR'!$A$2:$A$1380,0),"No Match")</f>
        <v>1266</v>
      </c>
      <c r="E774" t="str">
        <f>IFERROR(MATCH(C774,'NCPF8745_MF_Extraction_1%FDR'!$A$2:$A$297,0),"No Match")</f>
        <v>No Match</v>
      </c>
      <c r="F774" t="str">
        <f>IFERROR(MATCH(C774,'NCPF8814_MF_Extraction_1%FDR'!$A$2:$A$249,0),"No Match")</f>
        <v>No Match</v>
      </c>
      <c r="G774" t="str">
        <f>VLOOKUP(C774,'NCPF8745_KH_Extraction_1%FDR'!$1:$1380,2,FALSE)</f>
        <v>Protein FMP52, mitochondrial OS=Candida glabrata (strain ATCC 2001 / CBS 138 / JCM 3761 / NBRC 0622 / NRRL Y-65) GN=FMP52 PE=3 SV=1 - [FMP52_CANGA]</v>
      </c>
      <c r="H774" s="15">
        <f>VLOOKUP(C774,'NCPF8745_KH_Extraction_1%FDR'!$1:$1380,11,FALSE)</f>
        <v>25.61103651466</v>
      </c>
      <c r="I774" t="e">
        <f>VLOOKUP(C774,'NCPF8745_MF_Extraction_1%FDR'!$1:$297,2,FALSE)</f>
        <v>#N/A</v>
      </c>
      <c r="J774" s="15" t="e">
        <f>VLOOKUP(C774,'NCPF8745_MF_Extraction_1%FDR'!$1:$297,11,FALSE)</f>
        <v>#N/A</v>
      </c>
      <c r="K774" t="e">
        <f>VLOOKUP(C774,'NCPF8814_MF_Extraction_1%FDR'!$1:$249,2,FALSE)</f>
        <v>#N/A</v>
      </c>
      <c r="L774" s="15" t="e">
        <f>VLOOKUP(C774,'NCPF8814_MF_Extraction_1%FDR'!$1:$249,11,FALSE)</f>
        <v>#N/A</v>
      </c>
    </row>
    <row r="775" spans="1:12">
      <c r="A775" s="13" t="s">
        <v>1712</v>
      </c>
      <c r="C775" s="13" t="s">
        <v>1712</v>
      </c>
      <c r="D775">
        <f>IFERROR(MATCH(C775,'NCPF8745_KH_Extraction_1%FDR'!$A$2:$A$1380,0),"No Match")</f>
        <v>808</v>
      </c>
      <c r="E775" t="str">
        <f>IFERROR(MATCH(C775,'NCPF8745_MF_Extraction_1%FDR'!$A$2:$A$297,0),"No Match")</f>
        <v>No Match</v>
      </c>
      <c r="F775" t="str">
        <f>IFERROR(MATCH(C775,'NCPF8814_MF_Extraction_1%FDR'!$A$2:$A$249,0),"No Match")</f>
        <v>No Match</v>
      </c>
      <c r="G775" t="str">
        <f>VLOOKUP(C775,'NCPF8745_KH_Extraction_1%FDR'!$1:$1380,2,FALSE)</f>
        <v>Uncharacterized protein OS=Candida glabrata (strain ATCC 2001 / CBS 138 / JCM 3761 / NBRC 0622 / NRRL Y-65) GN=CAGL0H09724g PE=4 SV=1 - [Q6FRC3_CANGA]</v>
      </c>
      <c r="H775" s="15">
        <f>VLOOKUP(C775,'NCPF8745_KH_Extraction_1%FDR'!$1:$1380,11,FALSE)</f>
        <v>57.595796654659999</v>
      </c>
      <c r="I775" t="e">
        <f>VLOOKUP(C775,'NCPF8745_MF_Extraction_1%FDR'!$1:$297,2,FALSE)</f>
        <v>#N/A</v>
      </c>
      <c r="J775" s="15" t="e">
        <f>VLOOKUP(C775,'NCPF8745_MF_Extraction_1%FDR'!$1:$297,11,FALSE)</f>
        <v>#N/A</v>
      </c>
      <c r="K775" t="e">
        <f>VLOOKUP(C775,'NCPF8814_MF_Extraction_1%FDR'!$1:$249,2,FALSE)</f>
        <v>#N/A</v>
      </c>
      <c r="L775" s="15" t="e">
        <f>VLOOKUP(C775,'NCPF8814_MF_Extraction_1%FDR'!$1:$249,11,FALSE)</f>
        <v>#N/A</v>
      </c>
    </row>
    <row r="776" spans="1:12">
      <c r="A776" s="13" t="s">
        <v>1713</v>
      </c>
      <c r="C776" s="13" t="s">
        <v>1713</v>
      </c>
      <c r="D776">
        <f>IFERROR(MATCH(C776,'NCPF8745_KH_Extraction_1%FDR'!$A$2:$A$1380,0),"No Match")</f>
        <v>649</v>
      </c>
      <c r="E776" t="str">
        <f>IFERROR(MATCH(C776,'NCPF8745_MF_Extraction_1%FDR'!$A$2:$A$297,0),"No Match")</f>
        <v>No Match</v>
      </c>
      <c r="F776" t="str">
        <f>IFERROR(MATCH(C776,'NCPF8814_MF_Extraction_1%FDR'!$A$2:$A$249,0),"No Match")</f>
        <v>No Match</v>
      </c>
      <c r="G776" t="str">
        <f>VLOOKUP(C776,'NCPF8745_KH_Extraction_1%FDR'!$1:$1380,2,FALSE)</f>
        <v>Nuclear transport factor 2 OS=Candida glabrata (strain ATCC 2001 / CBS 138 / JCM 3761 / NBRC 0622 / NRRL Y-65) GN=NTF2 PE=3 SV=1 - [NTF2_CANGA]</v>
      </c>
      <c r="H776" s="15">
        <f>VLOOKUP(C776,'NCPF8745_KH_Extraction_1%FDR'!$1:$1380,11,FALSE)</f>
        <v>14.33498800466</v>
      </c>
      <c r="I776" t="e">
        <f>VLOOKUP(C776,'NCPF8745_MF_Extraction_1%FDR'!$1:$297,2,FALSE)</f>
        <v>#N/A</v>
      </c>
      <c r="J776" s="15" t="e">
        <f>VLOOKUP(C776,'NCPF8745_MF_Extraction_1%FDR'!$1:$297,11,FALSE)</f>
        <v>#N/A</v>
      </c>
      <c r="K776" t="e">
        <f>VLOOKUP(C776,'NCPF8814_MF_Extraction_1%FDR'!$1:$249,2,FALSE)</f>
        <v>#N/A</v>
      </c>
      <c r="L776" s="15" t="e">
        <f>VLOOKUP(C776,'NCPF8814_MF_Extraction_1%FDR'!$1:$249,11,FALSE)</f>
        <v>#N/A</v>
      </c>
    </row>
    <row r="777" spans="1:12">
      <c r="A777" s="13" t="s">
        <v>1715</v>
      </c>
      <c r="C777" s="13" t="s">
        <v>1715</v>
      </c>
      <c r="D777">
        <f>IFERROR(MATCH(C777,'NCPF8745_KH_Extraction_1%FDR'!$A$2:$A$1380,0),"No Match")</f>
        <v>387</v>
      </c>
      <c r="E777" t="str">
        <f>IFERROR(MATCH(C777,'NCPF8745_MF_Extraction_1%FDR'!$A$2:$A$297,0),"No Match")</f>
        <v>No Match</v>
      </c>
      <c r="F777" t="str">
        <f>IFERROR(MATCH(C777,'NCPF8814_MF_Extraction_1%FDR'!$A$2:$A$249,0),"No Match")</f>
        <v>No Match</v>
      </c>
      <c r="G777" t="str">
        <f>VLOOKUP(C777,'NCPF8745_KH_Extraction_1%FDR'!$1:$1380,2,FALSE)</f>
        <v>Uncharacterized protein OS=Candida glabrata (strain ATCC 2001 / CBS 138 / JCM 3761 / NBRC 0622 / NRRL Y-65) GN=CAGL0H09548g PE=3 SV=1 - [Q6FRD0_CANGA]</v>
      </c>
      <c r="H777" s="15">
        <f>VLOOKUP(C777,'NCPF8745_KH_Extraction_1%FDR'!$1:$1380,11,FALSE)</f>
        <v>21.947380644660001</v>
      </c>
      <c r="I777" t="e">
        <f>VLOOKUP(C777,'NCPF8745_MF_Extraction_1%FDR'!$1:$297,2,FALSE)</f>
        <v>#N/A</v>
      </c>
      <c r="J777" s="15" t="e">
        <f>VLOOKUP(C777,'NCPF8745_MF_Extraction_1%FDR'!$1:$297,11,FALSE)</f>
        <v>#N/A</v>
      </c>
      <c r="K777" t="e">
        <f>VLOOKUP(C777,'NCPF8814_MF_Extraction_1%FDR'!$1:$249,2,FALSE)</f>
        <v>#N/A</v>
      </c>
      <c r="L777" s="15" t="e">
        <f>VLOOKUP(C777,'NCPF8814_MF_Extraction_1%FDR'!$1:$249,11,FALSE)</f>
        <v>#N/A</v>
      </c>
    </row>
    <row r="778" spans="1:12">
      <c r="A778" s="13" t="s">
        <v>1718</v>
      </c>
      <c r="C778" s="13" t="s">
        <v>1718</v>
      </c>
      <c r="D778">
        <f>IFERROR(MATCH(C778,'NCPF8745_KH_Extraction_1%FDR'!$A$2:$A$1380,0),"No Match")</f>
        <v>1208</v>
      </c>
      <c r="E778" t="str">
        <f>IFERROR(MATCH(C778,'NCPF8745_MF_Extraction_1%FDR'!$A$2:$A$297,0),"No Match")</f>
        <v>No Match</v>
      </c>
      <c r="F778" t="str">
        <f>IFERROR(MATCH(C778,'NCPF8814_MF_Extraction_1%FDR'!$A$2:$A$249,0),"No Match")</f>
        <v>No Match</v>
      </c>
      <c r="G778" t="str">
        <f>VLOOKUP(C778,'NCPF8745_KH_Extraction_1%FDR'!$1:$1380,2,FALSE)</f>
        <v>Uncharacterized protein OS=Candida glabrata (strain ATCC 2001 / CBS 138 / JCM 3761 / NBRC 0622 / NRRL Y-65) GN=CAGL0H09460g PE=4 SV=1 - [Q6FRD4_CANGA]</v>
      </c>
      <c r="H778" s="15">
        <f>VLOOKUP(C778,'NCPF8745_KH_Extraction_1%FDR'!$1:$1380,11,FALSE)</f>
        <v>83.438258564660003</v>
      </c>
      <c r="I778" t="e">
        <f>VLOOKUP(C778,'NCPF8745_MF_Extraction_1%FDR'!$1:$297,2,FALSE)</f>
        <v>#N/A</v>
      </c>
      <c r="J778" s="15" t="e">
        <f>VLOOKUP(C778,'NCPF8745_MF_Extraction_1%FDR'!$1:$297,11,FALSE)</f>
        <v>#N/A</v>
      </c>
      <c r="K778" t="e">
        <f>VLOOKUP(C778,'NCPF8814_MF_Extraction_1%FDR'!$1:$249,2,FALSE)</f>
        <v>#N/A</v>
      </c>
      <c r="L778" s="15" t="e">
        <f>VLOOKUP(C778,'NCPF8814_MF_Extraction_1%FDR'!$1:$249,11,FALSE)</f>
        <v>#N/A</v>
      </c>
    </row>
    <row r="779" spans="1:12">
      <c r="A779" s="13" t="s">
        <v>1720</v>
      </c>
      <c r="C779" s="13" t="s">
        <v>1720</v>
      </c>
      <c r="D779">
        <f>IFERROR(MATCH(C779,'NCPF8745_KH_Extraction_1%FDR'!$A$2:$A$1380,0),"No Match")</f>
        <v>1005</v>
      </c>
      <c r="E779" t="str">
        <f>IFERROR(MATCH(C779,'NCPF8745_MF_Extraction_1%FDR'!$A$2:$A$297,0),"No Match")</f>
        <v>No Match</v>
      </c>
      <c r="F779" t="str">
        <f>IFERROR(MATCH(C779,'NCPF8814_MF_Extraction_1%FDR'!$A$2:$A$249,0),"No Match")</f>
        <v>No Match</v>
      </c>
      <c r="G779" t="str">
        <f>VLOOKUP(C779,'NCPF8745_KH_Extraction_1%FDR'!$1:$1380,2,FALSE)</f>
        <v>Tyrosine--tRNA ligase OS=Candida glabrata (strain ATCC 2001 / CBS 138 / JCM 3761 / NBRC 0622 / NRRL Y-65) GN=CAGL0H09372g PE=3 SV=1 - [Q6FRD8_CANGA]</v>
      </c>
      <c r="H779" s="15">
        <f>VLOOKUP(C779,'NCPF8745_KH_Extraction_1%FDR'!$1:$1380,11,FALSE)</f>
        <v>43.947056174659998</v>
      </c>
      <c r="I779" t="e">
        <f>VLOOKUP(C779,'NCPF8745_MF_Extraction_1%FDR'!$1:$297,2,FALSE)</f>
        <v>#N/A</v>
      </c>
      <c r="J779" s="15" t="e">
        <f>VLOOKUP(C779,'NCPF8745_MF_Extraction_1%FDR'!$1:$297,11,FALSE)</f>
        <v>#N/A</v>
      </c>
      <c r="K779" t="e">
        <f>VLOOKUP(C779,'NCPF8814_MF_Extraction_1%FDR'!$1:$249,2,FALSE)</f>
        <v>#N/A</v>
      </c>
      <c r="L779" s="15" t="e">
        <f>VLOOKUP(C779,'NCPF8814_MF_Extraction_1%FDR'!$1:$249,11,FALSE)</f>
        <v>#N/A</v>
      </c>
    </row>
    <row r="780" spans="1:12">
      <c r="A780" s="13" t="s">
        <v>1722</v>
      </c>
      <c r="C780" s="13" t="s">
        <v>1722</v>
      </c>
      <c r="D780" t="str">
        <f>IFERROR(MATCH(C780,'NCPF8745_KH_Extraction_1%FDR'!$A$2:$A$1380,0),"No Match")</f>
        <v>No Match</v>
      </c>
      <c r="E780">
        <f>IFERROR(MATCH(C780,'NCPF8745_MF_Extraction_1%FDR'!$A$2:$A$297,0),"No Match")</f>
        <v>131</v>
      </c>
      <c r="F780">
        <f>IFERROR(MATCH(C780,'NCPF8814_MF_Extraction_1%FDR'!$A$2:$A$249,0),"No Match")</f>
        <v>103</v>
      </c>
      <c r="G780" t="e">
        <f>VLOOKUP(C780,'NCPF8745_KH_Extraction_1%FDR'!$1:$1380,2,FALSE)</f>
        <v>#N/A</v>
      </c>
      <c r="H780" s="15" t="e">
        <f>VLOOKUP(C780,'NCPF8745_KH_Extraction_1%FDR'!$1:$1380,11,FALSE)</f>
        <v>#N/A</v>
      </c>
      <c r="I780" t="str">
        <f>VLOOKUP(C780,'NCPF8745_MF_Extraction_1%FDR'!$1:$297,2,FALSE)</f>
        <v>Mitochondrial import inner membrane translocase subunit TIM13 OS=Candida glabrata (strain ATCC 2001 / CBS 138 / JCM 3761 / NBRC 0622 / NRRL Y-65) GN=TIM13 PE=3 SV=1 - [TIM13_CANGA]</v>
      </c>
      <c r="J780" s="15">
        <f>VLOOKUP(C780,'NCPF8745_MF_Extraction_1%FDR'!$1:$297,11,FALSE)</f>
        <v>10.334985894660001</v>
      </c>
      <c r="K780" t="str">
        <f>VLOOKUP(C780,'NCPF8814_MF_Extraction_1%FDR'!$1:$249,2,FALSE)</f>
        <v>Mitochondrial import inner membrane translocase subunit TIM13 OS=Candida glabrata (strain ATCC 2001 / CBS 138 / JCM 3761 / NBRC 0622 / NRRL Y-65) GN=TIM13 PE=3 SV=1 - [TIM13_CANGA]</v>
      </c>
      <c r="L780" s="15">
        <f>VLOOKUP(C780,'NCPF8814_MF_Extraction_1%FDR'!$1:$249,11,FALSE)</f>
        <v>10.334985894660001</v>
      </c>
    </row>
    <row r="781" spans="1:12">
      <c r="A781" s="13" t="s">
        <v>1724</v>
      </c>
      <c r="C781" s="13" t="s">
        <v>1724</v>
      </c>
      <c r="D781">
        <f>IFERROR(MATCH(C781,'NCPF8745_KH_Extraction_1%FDR'!$A$2:$A$1380,0),"No Match")</f>
        <v>511</v>
      </c>
      <c r="E781" t="str">
        <f>IFERROR(MATCH(C781,'NCPF8745_MF_Extraction_1%FDR'!$A$2:$A$297,0),"No Match")</f>
        <v>No Match</v>
      </c>
      <c r="F781" t="str">
        <f>IFERROR(MATCH(C781,'NCPF8814_MF_Extraction_1%FDR'!$A$2:$A$249,0),"No Match")</f>
        <v>No Match</v>
      </c>
      <c r="G781" t="str">
        <f>VLOOKUP(C781,'NCPF8745_KH_Extraction_1%FDR'!$1:$1380,2,FALSE)</f>
        <v>Uncharacterized protein OS=Candida glabrata (strain ATCC 2001 / CBS 138 / JCM 3761 / NBRC 0622 / NRRL Y-65) GN=CAGL0H09108g PE=4 SV=1 - [Q6FRE9_CANGA]</v>
      </c>
      <c r="H781" s="15">
        <f>VLOOKUP(C781,'NCPF8745_KH_Extraction_1%FDR'!$1:$1380,11,FALSE)</f>
        <v>61.232955834659997</v>
      </c>
      <c r="I781" t="e">
        <f>VLOOKUP(C781,'NCPF8745_MF_Extraction_1%FDR'!$1:$297,2,FALSE)</f>
        <v>#N/A</v>
      </c>
      <c r="J781" s="15" t="e">
        <f>VLOOKUP(C781,'NCPF8745_MF_Extraction_1%FDR'!$1:$297,11,FALSE)</f>
        <v>#N/A</v>
      </c>
      <c r="K781" t="e">
        <f>VLOOKUP(C781,'NCPF8814_MF_Extraction_1%FDR'!$1:$249,2,FALSE)</f>
        <v>#N/A</v>
      </c>
      <c r="L781" s="15" t="e">
        <f>VLOOKUP(C781,'NCPF8814_MF_Extraction_1%FDR'!$1:$249,11,FALSE)</f>
        <v>#N/A</v>
      </c>
    </row>
    <row r="782" spans="1:12">
      <c r="A782" s="13" t="s">
        <v>1725</v>
      </c>
      <c r="C782" s="13" t="s">
        <v>1725</v>
      </c>
      <c r="D782">
        <f>IFERROR(MATCH(C782,'NCPF8745_KH_Extraction_1%FDR'!$A$2:$A$1380,0),"No Match")</f>
        <v>1200</v>
      </c>
      <c r="E782" t="str">
        <f>IFERROR(MATCH(C782,'NCPF8745_MF_Extraction_1%FDR'!$A$2:$A$297,0),"No Match")</f>
        <v>No Match</v>
      </c>
      <c r="F782" t="str">
        <f>IFERROR(MATCH(C782,'NCPF8814_MF_Extraction_1%FDR'!$A$2:$A$249,0),"No Match")</f>
        <v>No Match</v>
      </c>
      <c r="G782" t="str">
        <f>VLOOKUP(C782,'NCPF8745_KH_Extraction_1%FDR'!$1:$1380,2,FALSE)</f>
        <v>Uncharacterized protein OS=Candida glabrata (strain ATCC 2001 / CBS 138 / JCM 3761 / NBRC 0622 / NRRL Y-65) GN=CAGL0H09086g PE=4 SV=1 - [Q6FRF0_CANGA]</v>
      </c>
      <c r="H782" s="15">
        <f>VLOOKUP(C782,'NCPF8745_KH_Extraction_1%FDR'!$1:$1380,11,FALSE)</f>
        <v>24.759728134660001</v>
      </c>
      <c r="I782" t="e">
        <f>VLOOKUP(C782,'NCPF8745_MF_Extraction_1%FDR'!$1:$297,2,FALSE)</f>
        <v>#N/A</v>
      </c>
      <c r="J782" s="15" t="e">
        <f>VLOOKUP(C782,'NCPF8745_MF_Extraction_1%FDR'!$1:$297,11,FALSE)</f>
        <v>#N/A</v>
      </c>
      <c r="K782" t="e">
        <f>VLOOKUP(C782,'NCPF8814_MF_Extraction_1%FDR'!$1:$249,2,FALSE)</f>
        <v>#N/A</v>
      </c>
      <c r="L782" s="15" t="e">
        <f>VLOOKUP(C782,'NCPF8814_MF_Extraction_1%FDR'!$1:$249,11,FALSE)</f>
        <v>#N/A</v>
      </c>
    </row>
    <row r="783" spans="1:12">
      <c r="A783" s="13" t="s">
        <v>1726</v>
      </c>
      <c r="C783" s="13" t="s">
        <v>1726</v>
      </c>
      <c r="D783">
        <f>IFERROR(MATCH(C783,'NCPF8745_KH_Extraction_1%FDR'!$A$2:$A$1380,0),"No Match")</f>
        <v>864</v>
      </c>
      <c r="E783" t="str">
        <f>IFERROR(MATCH(C783,'NCPF8745_MF_Extraction_1%FDR'!$A$2:$A$297,0),"No Match")</f>
        <v>No Match</v>
      </c>
      <c r="F783" t="str">
        <f>IFERROR(MATCH(C783,'NCPF8814_MF_Extraction_1%FDR'!$A$2:$A$249,0),"No Match")</f>
        <v>No Match</v>
      </c>
      <c r="G783" t="str">
        <f>VLOOKUP(C783,'NCPF8745_KH_Extraction_1%FDR'!$1:$1380,2,FALSE)</f>
        <v>Uncharacterized protein OS=Candida glabrata (strain ATCC 2001 / CBS 138 / JCM 3761 / NBRC 0622 / NRRL Y-65) GN=FUR1 PE=4 SV=1 - [Q6FRF1_CANGA]</v>
      </c>
      <c r="H783" s="15">
        <f>VLOOKUP(C783,'NCPF8745_KH_Extraction_1%FDR'!$1:$1380,11,FALSE)</f>
        <v>24.47760016466</v>
      </c>
      <c r="I783" t="e">
        <f>VLOOKUP(C783,'NCPF8745_MF_Extraction_1%FDR'!$1:$297,2,FALSE)</f>
        <v>#N/A</v>
      </c>
      <c r="J783" s="15" t="e">
        <f>VLOOKUP(C783,'NCPF8745_MF_Extraction_1%FDR'!$1:$297,11,FALSE)</f>
        <v>#N/A</v>
      </c>
      <c r="K783" t="e">
        <f>VLOOKUP(C783,'NCPF8814_MF_Extraction_1%FDR'!$1:$249,2,FALSE)</f>
        <v>#N/A</v>
      </c>
      <c r="L783" s="15" t="e">
        <f>VLOOKUP(C783,'NCPF8814_MF_Extraction_1%FDR'!$1:$249,11,FALSE)</f>
        <v>#N/A</v>
      </c>
    </row>
    <row r="784" spans="1:12">
      <c r="A784" s="13" t="s">
        <v>1727</v>
      </c>
      <c r="C784" s="13" t="s">
        <v>1727</v>
      </c>
      <c r="D784">
        <f>IFERROR(MATCH(C784,'NCPF8745_KH_Extraction_1%FDR'!$A$2:$A$1380,0),"No Match")</f>
        <v>1013</v>
      </c>
      <c r="E784" t="str">
        <f>IFERROR(MATCH(C784,'NCPF8745_MF_Extraction_1%FDR'!$A$2:$A$297,0),"No Match")</f>
        <v>No Match</v>
      </c>
      <c r="F784" t="str">
        <f>IFERROR(MATCH(C784,'NCPF8814_MF_Extraction_1%FDR'!$A$2:$A$249,0),"No Match")</f>
        <v>No Match</v>
      </c>
      <c r="G784" t="str">
        <f>VLOOKUP(C784,'NCPF8745_KH_Extraction_1%FDR'!$1:$1380,2,FALSE)</f>
        <v>Uncharacterized protein OS=Candida glabrata (strain ATCC 2001 / CBS 138 / JCM 3761 / NBRC 0622 / NRRL Y-65) GN=CAGL0H09020g PE=4 SV=1 - [Q6FRF3_CANGA]</v>
      </c>
      <c r="H784" s="15">
        <f>VLOOKUP(C784,'NCPF8745_KH_Extraction_1%FDR'!$1:$1380,11,FALSE)</f>
        <v>145.67436300465999</v>
      </c>
      <c r="I784" t="e">
        <f>VLOOKUP(C784,'NCPF8745_MF_Extraction_1%FDR'!$1:$297,2,FALSE)</f>
        <v>#N/A</v>
      </c>
      <c r="J784" s="15" t="e">
        <f>VLOOKUP(C784,'NCPF8745_MF_Extraction_1%FDR'!$1:$297,11,FALSE)</f>
        <v>#N/A</v>
      </c>
      <c r="K784" t="e">
        <f>VLOOKUP(C784,'NCPF8814_MF_Extraction_1%FDR'!$1:$249,2,FALSE)</f>
        <v>#N/A</v>
      </c>
      <c r="L784" s="15" t="e">
        <f>VLOOKUP(C784,'NCPF8814_MF_Extraction_1%FDR'!$1:$249,11,FALSE)</f>
        <v>#N/A</v>
      </c>
    </row>
    <row r="785" spans="1:12">
      <c r="A785" s="13" t="s">
        <v>1728</v>
      </c>
      <c r="C785" s="13" t="s">
        <v>1728</v>
      </c>
      <c r="D785">
        <f>IFERROR(MATCH(C785,'NCPF8745_KH_Extraction_1%FDR'!$A$2:$A$1380,0),"No Match")</f>
        <v>141</v>
      </c>
      <c r="E785" t="str">
        <f>IFERROR(MATCH(C785,'NCPF8745_MF_Extraction_1%FDR'!$A$2:$A$297,0),"No Match")</f>
        <v>No Match</v>
      </c>
      <c r="F785" t="str">
        <f>IFERROR(MATCH(C785,'NCPF8814_MF_Extraction_1%FDR'!$A$2:$A$249,0),"No Match")</f>
        <v>No Match</v>
      </c>
      <c r="G785" t="str">
        <f>VLOOKUP(C785,'NCPF8745_KH_Extraction_1%FDR'!$1:$1380,2,FALSE)</f>
        <v>60S ribosomal protein L10a OS=Candida glabrata (strain ATCC 2001 / CBS 138 / JCM 3761 / NBRC 0622 / NRRL Y-65) GN=RPL10A PE=3 SV=1 - [RL10A_CANGA]</v>
      </c>
      <c r="H785" s="15">
        <f>VLOOKUP(C785,'NCPF8745_KH_Extraction_1%FDR'!$1:$1380,11,FALSE)</f>
        <v>24.408146184660001</v>
      </c>
      <c r="I785" t="e">
        <f>VLOOKUP(C785,'NCPF8745_MF_Extraction_1%FDR'!$1:$297,2,FALSE)</f>
        <v>#N/A</v>
      </c>
      <c r="J785" s="15" t="e">
        <f>VLOOKUP(C785,'NCPF8745_MF_Extraction_1%FDR'!$1:$297,11,FALSE)</f>
        <v>#N/A</v>
      </c>
      <c r="K785" t="e">
        <f>VLOOKUP(C785,'NCPF8814_MF_Extraction_1%FDR'!$1:$249,2,FALSE)</f>
        <v>#N/A</v>
      </c>
      <c r="L785" s="15" t="e">
        <f>VLOOKUP(C785,'NCPF8814_MF_Extraction_1%FDR'!$1:$249,11,FALSE)</f>
        <v>#N/A</v>
      </c>
    </row>
    <row r="786" spans="1:12">
      <c r="A786" s="13" t="s">
        <v>1729</v>
      </c>
      <c r="C786" s="13" t="s">
        <v>1729</v>
      </c>
      <c r="D786">
        <f>IFERROR(MATCH(C786,'NCPF8745_KH_Extraction_1%FDR'!$A$2:$A$1380,0),"No Match")</f>
        <v>212</v>
      </c>
      <c r="E786" t="str">
        <f>IFERROR(MATCH(C786,'NCPF8745_MF_Extraction_1%FDR'!$A$2:$A$297,0),"No Match")</f>
        <v>No Match</v>
      </c>
      <c r="F786" t="str">
        <f>IFERROR(MATCH(C786,'NCPF8814_MF_Extraction_1%FDR'!$A$2:$A$249,0),"No Match")</f>
        <v>No Match</v>
      </c>
      <c r="G786" t="str">
        <f>VLOOKUP(C786,'NCPF8745_KH_Extraction_1%FDR'!$1:$1380,2,FALSE)</f>
        <v>Uncharacterized protein OS=Candida glabrata (strain ATCC 2001 / CBS 138 / JCM 3761 / NBRC 0622 / NRRL Y-65) GN=CAGL0H08932g PE=4 SV=1 - [Q6FRF7_CANGA]</v>
      </c>
      <c r="H786" s="15">
        <f>VLOOKUP(C786,'NCPF8745_KH_Extraction_1%FDR'!$1:$1380,11,FALSE)</f>
        <v>102.17753089465999</v>
      </c>
      <c r="I786" t="e">
        <f>VLOOKUP(C786,'NCPF8745_MF_Extraction_1%FDR'!$1:$297,2,FALSE)</f>
        <v>#N/A</v>
      </c>
      <c r="J786" s="15" t="e">
        <f>VLOOKUP(C786,'NCPF8745_MF_Extraction_1%FDR'!$1:$297,11,FALSE)</f>
        <v>#N/A</v>
      </c>
      <c r="K786" t="e">
        <f>VLOOKUP(C786,'NCPF8814_MF_Extraction_1%FDR'!$1:$249,2,FALSE)</f>
        <v>#N/A</v>
      </c>
      <c r="L786" s="15" t="e">
        <f>VLOOKUP(C786,'NCPF8814_MF_Extraction_1%FDR'!$1:$249,11,FALSE)</f>
        <v>#N/A</v>
      </c>
    </row>
    <row r="787" spans="1:12">
      <c r="A787" s="13" t="s">
        <v>1730</v>
      </c>
      <c r="C787" s="13" t="s">
        <v>1730</v>
      </c>
      <c r="D787">
        <f>IFERROR(MATCH(C787,'NCPF8745_KH_Extraction_1%FDR'!$A$2:$A$1380,0),"No Match")</f>
        <v>1359</v>
      </c>
      <c r="E787" t="str">
        <f>IFERROR(MATCH(C787,'NCPF8745_MF_Extraction_1%FDR'!$A$2:$A$297,0),"No Match")</f>
        <v>No Match</v>
      </c>
      <c r="F787" t="str">
        <f>IFERROR(MATCH(C787,'NCPF8814_MF_Extraction_1%FDR'!$A$2:$A$249,0),"No Match")</f>
        <v>No Match</v>
      </c>
      <c r="G787" t="str">
        <f>VLOOKUP(C787,'NCPF8745_KH_Extraction_1%FDR'!$1:$1380,2,FALSE)</f>
        <v>Uncharacterized protein OS=Candida glabrata (strain ATCC 2001 / CBS 138 / JCM 3761 / NBRC 0622 / NRRL Y-65) GN=CAGL0H08888g PE=4 SV=1 - [Q6FRF9_CANGA]</v>
      </c>
      <c r="H787" s="15">
        <f>VLOOKUP(C787,'NCPF8745_KH_Extraction_1%FDR'!$1:$1380,11,FALSE)</f>
        <v>92.043170774659998</v>
      </c>
      <c r="I787" t="e">
        <f>VLOOKUP(C787,'NCPF8745_MF_Extraction_1%FDR'!$1:$297,2,FALSE)</f>
        <v>#N/A</v>
      </c>
      <c r="J787" s="15" t="e">
        <f>VLOOKUP(C787,'NCPF8745_MF_Extraction_1%FDR'!$1:$297,11,FALSE)</f>
        <v>#N/A</v>
      </c>
      <c r="K787" t="e">
        <f>VLOOKUP(C787,'NCPF8814_MF_Extraction_1%FDR'!$1:$249,2,FALSE)</f>
        <v>#N/A</v>
      </c>
      <c r="L787" s="15" t="e">
        <f>VLOOKUP(C787,'NCPF8814_MF_Extraction_1%FDR'!$1:$249,11,FALSE)</f>
        <v>#N/A</v>
      </c>
    </row>
    <row r="788" spans="1:12">
      <c r="A788" s="13" t="s">
        <v>1731</v>
      </c>
      <c r="C788" s="13" t="s">
        <v>1731</v>
      </c>
      <c r="D788">
        <f>IFERROR(MATCH(C788,'NCPF8745_KH_Extraction_1%FDR'!$A$2:$A$1380,0),"No Match")</f>
        <v>450</v>
      </c>
      <c r="E788">
        <f>IFERROR(MATCH(C788,'NCPF8745_MF_Extraction_1%FDR'!$A$2:$A$297,0),"No Match")</f>
        <v>173</v>
      </c>
      <c r="F788">
        <f>IFERROR(MATCH(C788,'NCPF8814_MF_Extraction_1%FDR'!$A$2:$A$249,0),"No Match")</f>
        <v>106</v>
      </c>
      <c r="G788" t="str">
        <f>VLOOKUP(C788,'NCPF8745_KH_Extraction_1%FDR'!$1:$1380,2,FALSE)</f>
        <v>Uncharacterized protein OS=Candida glabrata (strain ATCC 2001 / CBS 138 / JCM 3761 / NBRC 0622 / NRRL Y-65) GN=CAGL0H08844g PE=4 SV=1 - [Q6FRG1_CANGA]</v>
      </c>
      <c r="H788" s="15">
        <f>VLOOKUP(C788,'NCPF8745_KH_Extraction_1%FDR'!$1:$1380,11,FALSE)</f>
        <v>70.847177944660203</v>
      </c>
      <c r="I788" t="str">
        <f>VLOOKUP(C788,'NCPF8745_MF_Extraction_1%FDR'!$1:$297,2,FALSE)</f>
        <v>Uncharacterized protein OS=Candida glabrata (strain ATCC 2001 / CBS 138 / JCM 3761 / NBRC 0622 / NRRL Y-65) GN=CAGL0H08844g PE=4 SV=1 - [Q6FRG1_CANGA]</v>
      </c>
      <c r="J788" s="15">
        <f>VLOOKUP(C788,'NCPF8745_MF_Extraction_1%FDR'!$1:$297,11,FALSE)</f>
        <v>70.847177944660203</v>
      </c>
      <c r="K788" t="str">
        <f>VLOOKUP(C788,'NCPF8814_MF_Extraction_1%FDR'!$1:$249,2,FALSE)</f>
        <v>Uncharacterized protein OS=Candida glabrata (strain ATCC 2001 / CBS 138 / JCM 3761 / NBRC 0622 / NRRL Y-65) GN=CAGL0H08844g PE=4 SV=1 - [Q6FRG1_CANGA]</v>
      </c>
      <c r="L788" s="15">
        <f>VLOOKUP(C788,'NCPF8814_MF_Extraction_1%FDR'!$1:$249,11,FALSE)</f>
        <v>70.847177944660203</v>
      </c>
    </row>
    <row r="789" spans="1:12">
      <c r="A789" s="13" t="s">
        <v>1732</v>
      </c>
      <c r="C789" s="13" t="s">
        <v>1732</v>
      </c>
      <c r="D789">
        <f>IFERROR(MATCH(C789,'NCPF8745_KH_Extraction_1%FDR'!$A$2:$A$1380,0),"No Match")</f>
        <v>986</v>
      </c>
      <c r="E789" t="str">
        <f>IFERROR(MATCH(C789,'NCPF8745_MF_Extraction_1%FDR'!$A$2:$A$297,0),"No Match")</f>
        <v>No Match</v>
      </c>
      <c r="F789" t="str">
        <f>IFERROR(MATCH(C789,'NCPF8814_MF_Extraction_1%FDR'!$A$2:$A$249,0),"No Match")</f>
        <v>No Match</v>
      </c>
      <c r="G789" t="str">
        <f>VLOOKUP(C789,'NCPF8745_KH_Extraction_1%FDR'!$1:$1380,2,FALSE)</f>
        <v>Uncharacterized protein OS=Candida glabrata (strain ATCC 2001 / CBS 138 / JCM 3761 / NBRC 0622 / NRRL Y-65) GN=CAGL0H08800g PE=4 SV=1 - [Q6FRG3_CANGA]</v>
      </c>
      <c r="H789" s="15">
        <f>VLOOKUP(C789,'NCPF8745_KH_Extraction_1%FDR'!$1:$1380,11,FALSE)</f>
        <v>17.671820824659999</v>
      </c>
      <c r="I789" t="e">
        <f>VLOOKUP(C789,'NCPF8745_MF_Extraction_1%FDR'!$1:$297,2,FALSE)</f>
        <v>#N/A</v>
      </c>
      <c r="J789" s="15" t="e">
        <f>VLOOKUP(C789,'NCPF8745_MF_Extraction_1%FDR'!$1:$297,11,FALSE)</f>
        <v>#N/A</v>
      </c>
      <c r="K789" t="e">
        <f>VLOOKUP(C789,'NCPF8814_MF_Extraction_1%FDR'!$1:$249,2,FALSE)</f>
        <v>#N/A</v>
      </c>
      <c r="L789" s="15" t="e">
        <f>VLOOKUP(C789,'NCPF8814_MF_Extraction_1%FDR'!$1:$249,11,FALSE)</f>
        <v>#N/A</v>
      </c>
    </row>
    <row r="790" spans="1:12">
      <c r="A790" s="13" t="s">
        <v>1733</v>
      </c>
      <c r="C790" s="13" t="s">
        <v>1733</v>
      </c>
      <c r="D790" t="str">
        <f>IFERROR(MATCH(C790,'NCPF8745_KH_Extraction_1%FDR'!$A$2:$A$1380,0),"No Match")</f>
        <v>No Match</v>
      </c>
      <c r="E790">
        <f>IFERROR(MATCH(C790,'NCPF8745_MF_Extraction_1%FDR'!$A$2:$A$297,0),"No Match")</f>
        <v>19</v>
      </c>
      <c r="F790">
        <f>IFERROR(MATCH(C790,'NCPF8814_MF_Extraction_1%FDR'!$A$2:$A$249,0),"No Match")</f>
        <v>20</v>
      </c>
      <c r="G790" t="e">
        <f>VLOOKUP(C790,'NCPF8745_KH_Extraction_1%FDR'!$1:$1380,2,FALSE)</f>
        <v>#N/A</v>
      </c>
      <c r="H790" s="15" t="e">
        <f>VLOOKUP(C790,'NCPF8745_KH_Extraction_1%FDR'!$1:$1380,11,FALSE)</f>
        <v>#N/A</v>
      </c>
      <c r="I790" t="str">
        <f>VLOOKUP(C790,'NCPF8745_MF_Extraction_1%FDR'!$1:$297,2,FALSE)</f>
        <v>60S ribosomal protein L43 OS=Candida glabrata (strain ATCC 2001 / CBS 138 / JCM 3761 / NBRC 0622 / NRRL Y-65) GN=RPL43 PE=3 SV=1 - [RL43_CANGA]</v>
      </c>
      <c r="J790" s="15">
        <f>VLOOKUP(C790,'NCPF8745_MF_Extraction_1%FDR'!$1:$297,11,FALSE)</f>
        <v>10.104351424660001</v>
      </c>
      <c r="K790" t="str">
        <f>VLOOKUP(C790,'NCPF8814_MF_Extraction_1%FDR'!$1:$249,2,FALSE)</f>
        <v>60S ribosomal protein L43 OS=Candida glabrata (strain ATCC 2001 / CBS 138 / JCM 3761 / NBRC 0622 / NRRL Y-65) GN=RPL43 PE=3 SV=1 - [RL43_CANGA]</v>
      </c>
      <c r="L790" s="15">
        <f>VLOOKUP(C790,'NCPF8814_MF_Extraction_1%FDR'!$1:$249,11,FALSE)</f>
        <v>10.104351424660001</v>
      </c>
    </row>
    <row r="791" spans="1:12">
      <c r="A791" s="13" t="s">
        <v>4612</v>
      </c>
      <c r="C791" s="13" t="s">
        <v>4612</v>
      </c>
      <c r="D791" t="str">
        <f>IFERROR(MATCH(C791,'NCPF8745_KH_Extraction_1%FDR'!$A$2:$A$1380,0),"No Match")</f>
        <v>No Match</v>
      </c>
      <c r="E791">
        <f>IFERROR(MATCH(C791,'NCPF8745_MF_Extraction_1%FDR'!$A$2:$A$297,0),"No Match")</f>
        <v>244</v>
      </c>
      <c r="F791" t="str">
        <f>IFERROR(MATCH(C791,'NCPF8814_MF_Extraction_1%FDR'!$A$2:$A$249,0),"No Match")</f>
        <v>No Match</v>
      </c>
      <c r="G791" t="e">
        <f>VLOOKUP(C791,'NCPF8745_KH_Extraction_1%FDR'!$1:$1380,2,FALSE)</f>
        <v>#N/A</v>
      </c>
      <c r="H791" s="15" t="e">
        <f>VLOOKUP(C791,'NCPF8745_KH_Extraction_1%FDR'!$1:$1380,11,FALSE)</f>
        <v>#N/A</v>
      </c>
      <c r="I791" t="str">
        <f>VLOOKUP(C791,'NCPF8745_MF_Extraction_1%FDR'!$1:$297,2,FALSE)</f>
        <v>Uncharacterized protein OS=Candida glabrata (strain ATCC 2001 / CBS 138 / JCM 3761 / NBRC 0622 / NRRL Y-65) GN=CAGL0H08525g PE=3 SV=1 - [Q6FRH4_CANGA]</v>
      </c>
      <c r="J791" s="15">
        <f>VLOOKUP(C791,'NCPF8745_MF_Extraction_1%FDR'!$1:$297,11,FALSE)</f>
        <v>11.812643834659999</v>
      </c>
      <c r="K791" t="e">
        <f>VLOOKUP(C791,'NCPF8814_MF_Extraction_1%FDR'!$1:$249,2,FALSE)</f>
        <v>#N/A</v>
      </c>
      <c r="L791" s="15" t="e">
        <f>VLOOKUP(C791,'NCPF8814_MF_Extraction_1%FDR'!$1:$249,11,FALSE)</f>
        <v>#N/A</v>
      </c>
    </row>
    <row r="792" spans="1:12">
      <c r="A792" s="13" t="s">
        <v>1738</v>
      </c>
      <c r="C792" s="13" t="s">
        <v>1738</v>
      </c>
      <c r="D792">
        <f>IFERROR(MATCH(C792,'NCPF8745_KH_Extraction_1%FDR'!$A$2:$A$1380,0),"No Match")</f>
        <v>26</v>
      </c>
      <c r="E792">
        <f>IFERROR(MATCH(C792,'NCPF8745_MF_Extraction_1%FDR'!$A$2:$A$297,0),"No Match")</f>
        <v>89</v>
      </c>
      <c r="F792">
        <f>IFERROR(MATCH(C792,'NCPF8814_MF_Extraction_1%FDR'!$A$2:$A$249,0),"No Match")</f>
        <v>57</v>
      </c>
      <c r="G792" t="str">
        <f>VLOOKUP(C792,'NCPF8745_KH_Extraction_1%FDR'!$1:$1380,2,FALSE)</f>
        <v>Triosephosphate isomerase OS=Candida glabrata (strain ATCC 2001 / CBS 138 / JCM 3761 / NBRC 0622 / NRRL Y-65) GN=TPI1 PE=3 SV=1 - [TPIS_CANGA]</v>
      </c>
      <c r="H792" s="15">
        <f>VLOOKUP(C792,'NCPF8745_KH_Extraction_1%FDR'!$1:$1380,11,FALSE)</f>
        <v>26.853982074659999</v>
      </c>
      <c r="I792" t="str">
        <f>VLOOKUP(C792,'NCPF8745_MF_Extraction_1%FDR'!$1:$297,2,FALSE)</f>
        <v>Triosephosphate isomerase OS=Candida glabrata (strain ATCC 2001 / CBS 138 / JCM 3761 / NBRC 0622 / NRRL Y-65) GN=TPI1 PE=3 SV=1 - [TPIS_CANGA]</v>
      </c>
      <c r="J792" s="15">
        <f>VLOOKUP(C792,'NCPF8745_MF_Extraction_1%FDR'!$1:$297,11,FALSE)</f>
        <v>26.853982074659999</v>
      </c>
      <c r="K792" t="str">
        <f>VLOOKUP(C792,'NCPF8814_MF_Extraction_1%FDR'!$1:$249,2,FALSE)</f>
        <v>Triosephosphate isomerase OS=Candida glabrata (strain ATCC 2001 / CBS 138 / JCM 3761 / NBRC 0622 / NRRL Y-65) GN=TPI1 PE=3 SV=1 - [TPIS_CANGA]</v>
      </c>
      <c r="L792" s="15">
        <f>VLOOKUP(C792,'NCPF8814_MF_Extraction_1%FDR'!$1:$249,11,FALSE)</f>
        <v>26.853982074659999</v>
      </c>
    </row>
    <row r="793" spans="1:12">
      <c r="A793" s="13" t="s">
        <v>1740</v>
      </c>
      <c r="C793" s="13" t="s">
        <v>1740</v>
      </c>
      <c r="D793">
        <f>IFERROR(MATCH(C793,'NCPF8745_KH_Extraction_1%FDR'!$A$2:$A$1380,0),"No Match")</f>
        <v>912</v>
      </c>
      <c r="E793">
        <f>IFERROR(MATCH(C793,'NCPF8745_MF_Extraction_1%FDR'!$A$2:$A$297,0),"No Match")</f>
        <v>110</v>
      </c>
      <c r="F793">
        <f>IFERROR(MATCH(C793,'NCPF8814_MF_Extraction_1%FDR'!$A$2:$A$249,0),"No Match")</f>
        <v>207</v>
      </c>
      <c r="G793" t="str">
        <f>VLOOKUP(C793,'NCPF8745_KH_Extraction_1%FDR'!$1:$1380,2,FALSE)</f>
        <v>Uncharacterized protein OS=Candida glabrata (strain ATCC 2001 / CBS 138 / JCM 3761 / NBRC 0622 / NRRL Y-65) GN=HSP10 PE=3 SV=1 - [Q6FRI5_CANGA]</v>
      </c>
      <c r="H793" s="15">
        <f>VLOOKUP(C793,'NCPF8745_KH_Extraction_1%FDR'!$1:$1380,11,FALSE)</f>
        <v>11.397226184659999</v>
      </c>
      <c r="I793" t="str">
        <f>VLOOKUP(C793,'NCPF8745_MF_Extraction_1%FDR'!$1:$297,2,FALSE)</f>
        <v>Uncharacterized protein OS=Candida glabrata (strain ATCC 2001 / CBS 138 / JCM 3761 / NBRC 0622 / NRRL Y-65) GN=HSP10 PE=3 SV=1 - [Q6FRI5_CANGA]</v>
      </c>
      <c r="J793" s="15">
        <f>VLOOKUP(C793,'NCPF8745_MF_Extraction_1%FDR'!$1:$297,11,FALSE)</f>
        <v>11.397226184659999</v>
      </c>
      <c r="K793" t="str">
        <f>VLOOKUP(C793,'NCPF8814_MF_Extraction_1%FDR'!$1:$249,2,FALSE)</f>
        <v>Uncharacterized protein OS=Candida glabrata (strain ATCC 2001 / CBS 138 / JCM 3761 / NBRC 0622 / NRRL Y-65) GN=HSP10 PE=3 SV=1 - [Q6FRI5_CANGA]</v>
      </c>
      <c r="L793" s="15">
        <f>VLOOKUP(C793,'NCPF8814_MF_Extraction_1%FDR'!$1:$249,11,FALSE)</f>
        <v>11.397226184659999</v>
      </c>
    </row>
    <row r="794" spans="1:12">
      <c r="A794" s="13" t="s">
        <v>1742</v>
      </c>
      <c r="C794" s="13" t="s">
        <v>1742</v>
      </c>
      <c r="D794">
        <f>IFERROR(MATCH(C794,'NCPF8745_KH_Extraction_1%FDR'!$A$2:$A$1380,0),"No Match")</f>
        <v>302</v>
      </c>
      <c r="E794">
        <f>IFERROR(MATCH(C794,'NCPF8745_MF_Extraction_1%FDR'!$A$2:$A$297,0),"No Match")</f>
        <v>157</v>
      </c>
      <c r="F794">
        <f>IFERROR(MATCH(C794,'NCPF8814_MF_Extraction_1%FDR'!$A$2:$A$249,0),"No Match")</f>
        <v>113</v>
      </c>
      <c r="G794" t="str">
        <f>VLOOKUP(C794,'NCPF8745_KH_Extraction_1%FDR'!$1:$1380,2,FALSE)</f>
        <v>Uncharacterized protein OS=Candida glabrata (strain ATCC 2001 / CBS 138 / JCM 3761 / NBRC 0622 / NRRL Y-65) GN=CAGL0H08195g PE=4 SV=1 - [Q6FRI9_CANGA]</v>
      </c>
      <c r="H794" s="15">
        <f>VLOOKUP(C794,'NCPF8745_KH_Extraction_1%FDR'!$1:$1380,11,FALSE)</f>
        <v>65.400754084660093</v>
      </c>
      <c r="I794" t="str">
        <f>VLOOKUP(C794,'NCPF8745_MF_Extraction_1%FDR'!$1:$297,2,FALSE)</f>
        <v>Uncharacterized protein OS=Candida glabrata (strain ATCC 2001 / CBS 138 / JCM 3761 / NBRC 0622 / NRRL Y-65) GN=CAGL0H08195g PE=4 SV=1 - [Q6FRI9_CANGA]</v>
      </c>
      <c r="J794" s="15">
        <f>VLOOKUP(C794,'NCPF8745_MF_Extraction_1%FDR'!$1:$297,11,FALSE)</f>
        <v>65.400754084660093</v>
      </c>
      <c r="K794" t="str">
        <f>VLOOKUP(C794,'NCPF8814_MF_Extraction_1%FDR'!$1:$249,2,FALSE)</f>
        <v>Uncharacterized protein OS=Candida glabrata (strain ATCC 2001 / CBS 138 / JCM 3761 / NBRC 0622 / NRRL Y-65) GN=CAGL0H08195g PE=4 SV=1 - [Q6FRI9_CANGA]</v>
      </c>
      <c r="L794" s="15">
        <f>VLOOKUP(C794,'NCPF8814_MF_Extraction_1%FDR'!$1:$249,11,FALSE)</f>
        <v>65.400754084660093</v>
      </c>
    </row>
    <row r="795" spans="1:12">
      <c r="A795" s="13" t="s">
        <v>1744</v>
      </c>
      <c r="C795" s="13" t="s">
        <v>1744</v>
      </c>
      <c r="D795">
        <f>IFERROR(MATCH(C795,'NCPF8745_KH_Extraction_1%FDR'!$A$2:$A$1380,0),"No Match")</f>
        <v>1052</v>
      </c>
      <c r="E795" t="str">
        <f>IFERROR(MATCH(C795,'NCPF8745_MF_Extraction_1%FDR'!$A$2:$A$297,0),"No Match")</f>
        <v>No Match</v>
      </c>
      <c r="F795" t="str">
        <f>IFERROR(MATCH(C795,'NCPF8814_MF_Extraction_1%FDR'!$A$2:$A$249,0),"No Match")</f>
        <v>No Match</v>
      </c>
      <c r="G795" t="str">
        <f>VLOOKUP(C795,'NCPF8745_KH_Extraction_1%FDR'!$1:$1380,2,FALSE)</f>
        <v>Uncharacterized protein OS=Candida glabrata (strain ATCC 2001 / CBS 138 / JCM 3761 / NBRC 0622 / NRRL Y-65) GN=CAGL0H07975g PE=4 SV=1 - [Q6FRJ9_CANGA]</v>
      </c>
      <c r="H795" s="15">
        <f>VLOOKUP(C795,'NCPF8745_KH_Extraction_1%FDR'!$1:$1380,11,FALSE)</f>
        <v>32.3202698746599</v>
      </c>
      <c r="I795" t="e">
        <f>VLOOKUP(C795,'NCPF8745_MF_Extraction_1%FDR'!$1:$297,2,FALSE)</f>
        <v>#N/A</v>
      </c>
      <c r="J795" s="15" t="e">
        <f>VLOOKUP(C795,'NCPF8745_MF_Extraction_1%FDR'!$1:$297,11,FALSE)</f>
        <v>#N/A</v>
      </c>
      <c r="K795" t="e">
        <f>VLOOKUP(C795,'NCPF8814_MF_Extraction_1%FDR'!$1:$249,2,FALSE)</f>
        <v>#N/A</v>
      </c>
      <c r="L795" s="15" t="e">
        <f>VLOOKUP(C795,'NCPF8814_MF_Extraction_1%FDR'!$1:$249,11,FALSE)</f>
        <v>#N/A</v>
      </c>
    </row>
    <row r="796" spans="1:12">
      <c r="A796" s="13" t="s">
        <v>1746</v>
      </c>
      <c r="C796" s="13" t="s">
        <v>1746</v>
      </c>
      <c r="D796">
        <f>IFERROR(MATCH(C796,'NCPF8745_KH_Extraction_1%FDR'!$A$2:$A$1380,0),"No Match")</f>
        <v>86</v>
      </c>
      <c r="E796" t="str">
        <f>IFERROR(MATCH(C796,'NCPF8745_MF_Extraction_1%FDR'!$A$2:$A$297,0),"No Match")</f>
        <v>No Match</v>
      </c>
      <c r="F796" t="str">
        <f>IFERROR(MATCH(C796,'NCPF8814_MF_Extraction_1%FDR'!$A$2:$A$249,0),"No Match")</f>
        <v>No Match</v>
      </c>
      <c r="G796" t="str">
        <f>VLOOKUP(C796,'NCPF8745_KH_Extraction_1%FDR'!$1:$1380,2,FALSE)</f>
        <v>Uncharacterized protein OS=Candida glabrata (strain ATCC 2001 / CBS 138 / JCM 3761 / NBRC 0622 / NRRL Y-65) GN=CAGL0H07887g PE=3 SV=1 - [Q6FRK3_CANGA]</v>
      </c>
      <c r="H796" s="15">
        <f>VLOOKUP(C796,'NCPF8745_KH_Extraction_1%FDR'!$1:$1380,11,FALSE)</f>
        <v>85.064879684660099</v>
      </c>
      <c r="I796" t="e">
        <f>VLOOKUP(C796,'NCPF8745_MF_Extraction_1%FDR'!$1:$297,2,FALSE)</f>
        <v>#N/A</v>
      </c>
      <c r="J796" s="15" t="e">
        <f>VLOOKUP(C796,'NCPF8745_MF_Extraction_1%FDR'!$1:$297,11,FALSE)</f>
        <v>#N/A</v>
      </c>
      <c r="K796" t="e">
        <f>VLOOKUP(C796,'NCPF8814_MF_Extraction_1%FDR'!$1:$249,2,FALSE)</f>
        <v>#N/A</v>
      </c>
      <c r="L796" s="15" t="e">
        <f>VLOOKUP(C796,'NCPF8814_MF_Extraction_1%FDR'!$1:$249,11,FALSE)</f>
        <v>#N/A</v>
      </c>
    </row>
    <row r="797" spans="1:12">
      <c r="A797" s="13" t="s">
        <v>1747</v>
      </c>
      <c r="C797" s="13" t="s">
        <v>1747</v>
      </c>
      <c r="D797">
        <f>IFERROR(MATCH(C797,'NCPF8745_KH_Extraction_1%FDR'!$A$2:$A$1380,0),"No Match")</f>
        <v>1091</v>
      </c>
      <c r="E797" t="str">
        <f>IFERROR(MATCH(C797,'NCPF8745_MF_Extraction_1%FDR'!$A$2:$A$297,0),"No Match")</f>
        <v>No Match</v>
      </c>
      <c r="F797" t="str">
        <f>IFERROR(MATCH(C797,'NCPF8814_MF_Extraction_1%FDR'!$A$2:$A$249,0),"No Match")</f>
        <v>No Match</v>
      </c>
      <c r="G797" t="str">
        <f>VLOOKUP(C797,'NCPF8745_KH_Extraction_1%FDR'!$1:$1380,2,FALSE)</f>
        <v>Uncharacterized protein OS=Candida glabrata (strain ATCC 2001 / CBS 138 / JCM 3761 / NBRC 0622 / NRRL Y-65) GN=CAGL0H07821g PE=4 SV=1 - [Q6FRK6_CANGA]</v>
      </c>
      <c r="H797" s="15">
        <f>VLOOKUP(C797,'NCPF8745_KH_Extraction_1%FDR'!$1:$1380,11,FALSE)</f>
        <v>109.43134414466</v>
      </c>
      <c r="I797" t="e">
        <f>VLOOKUP(C797,'NCPF8745_MF_Extraction_1%FDR'!$1:$297,2,FALSE)</f>
        <v>#N/A</v>
      </c>
      <c r="J797" s="15" t="e">
        <f>VLOOKUP(C797,'NCPF8745_MF_Extraction_1%FDR'!$1:$297,11,FALSE)</f>
        <v>#N/A</v>
      </c>
      <c r="K797" t="e">
        <f>VLOOKUP(C797,'NCPF8814_MF_Extraction_1%FDR'!$1:$249,2,FALSE)</f>
        <v>#N/A</v>
      </c>
      <c r="L797" s="15" t="e">
        <f>VLOOKUP(C797,'NCPF8814_MF_Extraction_1%FDR'!$1:$249,11,FALSE)</f>
        <v>#N/A</v>
      </c>
    </row>
    <row r="798" spans="1:12">
      <c r="A798" s="13" t="s">
        <v>1751</v>
      </c>
      <c r="C798" s="13" t="s">
        <v>1751</v>
      </c>
      <c r="D798">
        <f>IFERROR(MATCH(C798,'NCPF8745_KH_Extraction_1%FDR'!$A$2:$A$1380,0),"No Match")</f>
        <v>142</v>
      </c>
      <c r="E798" t="str">
        <f>IFERROR(MATCH(C798,'NCPF8745_MF_Extraction_1%FDR'!$A$2:$A$297,0),"No Match")</f>
        <v>No Match</v>
      </c>
      <c r="F798" t="str">
        <f>IFERROR(MATCH(C798,'NCPF8814_MF_Extraction_1%FDR'!$A$2:$A$249,0),"No Match")</f>
        <v>No Match</v>
      </c>
      <c r="G798" t="str">
        <f>VLOOKUP(C798,'NCPF8745_KH_Extraction_1%FDR'!$1:$1380,2,FALSE)</f>
        <v>Phosphotransferase OS=Candida glabrata (strain ATCC 2001 / CBS 138 / JCM 3761 / NBRC 0622 / NRRL Y-65) GN=HXK2 PE=3 SV=1 - [Q6FRL7_CANGA]</v>
      </c>
      <c r="H798" s="15">
        <f>VLOOKUP(C798,'NCPF8745_KH_Extraction_1%FDR'!$1:$1380,11,FALSE)</f>
        <v>53.629403884659901</v>
      </c>
      <c r="I798" t="e">
        <f>VLOOKUP(C798,'NCPF8745_MF_Extraction_1%FDR'!$1:$297,2,FALSE)</f>
        <v>#N/A</v>
      </c>
      <c r="J798" s="15" t="e">
        <f>VLOOKUP(C798,'NCPF8745_MF_Extraction_1%FDR'!$1:$297,11,FALSE)</f>
        <v>#N/A</v>
      </c>
      <c r="K798" t="e">
        <f>VLOOKUP(C798,'NCPF8814_MF_Extraction_1%FDR'!$1:$249,2,FALSE)</f>
        <v>#N/A</v>
      </c>
      <c r="L798" s="15" t="e">
        <f>VLOOKUP(C798,'NCPF8814_MF_Extraction_1%FDR'!$1:$249,11,FALSE)</f>
        <v>#N/A</v>
      </c>
    </row>
    <row r="799" spans="1:12">
      <c r="A799" s="13" t="s">
        <v>1755</v>
      </c>
      <c r="C799" s="13" t="s">
        <v>1755</v>
      </c>
      <c r="D799">
        <f>IFERROR(MATCH(C799,'NCPF8745_KH_Extraction_1%FDR'!$A$2:$A$1380,0),"No Match")</f>
        <v>620</v>
      </c>
      <c r="E799" t="str">
        <f>IFERROR(MATCH(C799,'NCPF8745_MF_Extraction_1%FDR'!$A$2:$A$297,0),"No Match")</f>
        <v>No Match</v>
      </c>
      <c r="F799" t="str">
        <f>IFERROR(MATCH(C799,'NCPF8814_MF_Extraction_1%FDR'!$A$2:$A$249,0),"No Match")</f>
        <v>No Match</v>
      </c>
      <c r="G799" t="str">
        <f>VLOOKUP(C799,'NCPF8745_KH_Extraction_1%FDR'!$1:$1380,2,FALSE)</f>
        <v>Uncharacterized protein OS=Candida glabrata (strain ATCC 2001 / CBS 138 / JCM 3761 / NBRC 0622 / NRRL Y-65) GN=CAGL0H07403g PE=4 SV=1 - [Q6FRM5_CANGA]</v>
      </c>
      <c r="H799" s="15">
        <f>VLOOKUP(C799,'NCPF8745_KH_Extraction_1%FDR'!$1:$1380,11,FALSE)</f>
        <v>54.079299714660102</v>
      </c>
      <c r="I799" t="e">
        <f>VLOOKUP(C799,'NCPF8745_MF_Extraction_1%FDR'!$1:$297,2,FALSE)</f>
        <v>#N/A</v>
      </c>
      <c r="J799" s="15" t="e">
        <f>VLOOKUP(C799,'NCPF8745_MF_Extraction_1%FDR'!$1:$297,11,FALSE)</f>
        <v>#N/A</v>
      </c>
      <c r="K799" t="e">
        <f>VLOOKUP(C799,'NCPF8814_MF_Extraction_1%FDR'!$1:$249,2,FALSE)</f>
        <v>#N/A</v>
      </c>
      <c r="L799" s="15" t="e">
        <f>VLOOKUP(C799,'NCPF8814_MF_Extraction_1%FDR'!$1:$249,11,FALSE)</f>
        <v>#N/A</v>
      </c>
    </row>
    <row r="800" spans="1:12">
      <c r="A800" s="13" t="s">
        <v>4638</v>
      </c>
      <c r="C800" s="13" t="s">
        <v>4638</v>
      </c>
      <c r="D800" t="str">
        <f>IFERROR(MATCH(C800,'NCPF8745_KH_Extraction_1%FDR'!$A$2:$A$1380,0),"No Match")</f>
        <v>No Match</v>
      </c>
      <c r="E800">
        <f>IFERROR(MATCH(C800,'NCPF8745_MF_Extraction_1%FDR'!$A$2:$A$297,0),"No Match")</f>
        <v>265</v>
      </c>
      <c r="F800" t="str">
        <f>IFERROR(MATCH(C800,'NCPF8814_MF_Extraction_1%FDR'!$A$2:$A$249,0),"No Match")</f>
        <v>No Match</v>
      </c>
      <c r="G800" t="e">
        <f>VLOOKUP(C800,'NCPF8745_KH_Extraction_1%FDR'!$1:$1380,2,FALSE)</f>
        <v>#N/A</v>
      </c>
      <c r="H800" s="15" t="e">
        <f>VLOOKUP(C800,'NCPF8745_KH_Extraction_1%FDR'!$1:$1380,11,FALSE)</f>
        <v>#N/A</v>
      </c>
      <c r="I800" t="str">
        <f>VLOOKUP(C800,'NCPF8745_MF_Extraction_1%FDR'!$1:$297,2,FALSE)</f>
        <v>Pre-mRNA-splicing factor CWC21 OS=Candida glabrata (strain ATCC 2001 / CBS 138 / JCM 3761 / NBRC 0622 / NRRL Y-65) GN=CWC21 PE=3 SV=1 - [CWC21_CANGA]</v>
      </c>
      <c r="J800" s="15">
        <f>VLOOKUP(C800,'NCPF8745_MF_Extraction_1%FDR'!$1:$297,11,FALSE)</f>
        <v>16.549598444659999</v>
      </c>
      <c r="K800" t="e">
        <f>VLOOKUP(C800,'NCPF8814_MF_Extraction_1%FDR'!$1:$249,2,FALSE)</f>
        <v>#N/A</v>
      </c>
      <c r="L800" s="15" t="e">
        <f>VLOOKUP(C800,'NCPF8814_MF_Extraction_1%FDR'!$1:$249,11,FALSE)</f>
        <v>#N/A</v>
      </c>
    </row>
    <row r="801" spans="1:12">
      <c r="A801" s="13" t="s">
        <v>1756</v>
      </c>
      <c r="C801" s="13" t="s">
        <v>1756</v>
      </c>
      <c r="D801">
        <f>IFERROR(MATCH(C801,'NCPF8745_KH_Extraction_1%FDR'!$A$2:$A$1380,0),"No Match")</f>
        <v>1064</v>
      </c>
      <c r="E801" t="str">
        <f>IFERROR(MATCH(C801,'NCPF8745_MF_Extraction_1%FDR'!$A$2:$A$297,0),"No Match")</f>
        <v>No Match</v>
      </c>
      <c r="F801" t="str">
        <f>IFERROR(MATCH(C801,'NCPF8814_MF_Extraction_1%FDR'!$A$2:$A$249,0),"No Match")</f>
        <v>No Match</v>
      </c>
      <c r="G801" t="str">
        <f>VLOOKUP(C801,'NCPF8745_KH_Extraction_1%FDR'!$1:$1380,2,FALSE)</f>
        <v>Alkaline phosphatase OS=Candida glabrata (strain ATCC 2001 / CBS 138 / JCM 3761 / NBRC 0622 / NRRL Y-65) GN=PHO8 PE=3 SV=1 - [Q6FRM7_CANGA]</v>
      </c>
      <c r="H801" s="15">
        <f>VLOOKUP(C801,'NCPF8745_KH_Extraction_1%FDR'!$1:$1380,11,FALSE)</f>
        <v>61.948807954660097</v>
      </c>
      <c r="I801" t="e">
        <f>VLOOKUP(C801,'NCPF8745_MF_Extraction_1%FDR'!$1:$297,2,FALSE)</f>
        <v>#N/A</v>
      </c>
      <c r="J801" s="15" t="e">
        <f>VLOOKUP(C801,'NCPF8745_MF_Extraction_1%FDR'!$1:$297,11,FALSE)</f>
        <v>#N/A</v>
      </c>
      <c r="K801" t="e">
        <f>VLOOKUP(C801,'NCPF8814_MF_Extraction_1%FDR'!$1:$249,2,FALSE)</f>
        <v>#N/A</v>
      </c>
      <c r="L801" s="15" t="e">
        <f>VLOOKUP(C801,'NCPF8814_MF_Extraction_1%FDR'!$1:$249,11,FALSE)</f>
        <v>#N/A</v>
      </c>
    </row>
    <row r="802" spans="1:12">
      <c r="A802" s="13" t="s">
        <v>1758</v>
      </c>
      <c r="C802" s="13" t="s">
        <v>1758</v>
      </c>
      <c r="D802">
        <f>IFERROR(MATCH(C802,'NCPF8745_KH_Extraction_1%FDR'!$A$2:$A$1380,0),"No Match")</f>
        <v>600</v>
      </c>
      <c r="E802" t="str">
        <f>IFERROR(MATCH(C802,'NCPF8745_MF_Extraction_1%FDR'!$A$2:$A$297,0),"No Match")</f>
        <v>No Match</v>
      </c>
      <c r="F802" t="str">
        <f>IFERROR(MATCH(C802,'NCPF8814_MF_Extraction_1%FDR'!$A$2:$A$249,0),"No Match")</f>
        <v>No Match</v>
      </c>
      <c r="G802" t="str">
        <f>VLOOKUP(C802,'NCPF8745_KH_Extraction_1%FDR'!$1:$1380,2,FALSE)</f>
        <v>Deoxyhypusine synthase OS=Candida glabrata (strain ATCC 2001 / CBS 138 / JCM 3761 / NBRC 0622 / NRRL Y-65) GN=DYS1 PE=3 SV=1 - [DHYS_CANGA]</v>
      </c>
      <c r="H802" s="15">
        <f>VLOOKUP(C802,'NCPF8745_KH_Extraction_1%FDR'!$1:$1380,11,FALSE)</f>
        <v>42.414312744660002</v>
      </c>
      <c r="I802" t="e">
        <f>VLOOKUP(C802,'NCPF8745_MF_Extraction_1%FDR'!$1:$297,2,FALSE)</f>
        <v>#N/A</v>
      </c>
      <c r="J802" s="15" t="e">
        <f>VLOOKUP(C802,'NCPF8745_MF_Extraction_1%FDR'!$1:$297,11,FALSE)</f>
        <v>#N/A</v>
      </c>
      <c r="K802" t="e">
        <f>VLOOKUP(C802,'NCPF8814_MF_Extraction_1%FDR'!$1:$249,2,FALSE)</f>
        <v>#N/A</v>
      </c>
      <c r="L802" s="15" t="e">
        <f>VLOOKUP(C802,'NCPF8814_MF_Extraction_1%FDR'!$1:$249,11,FALSE)</f>
        <v>#N/A</v>
      </c>
    </row>
    <row r="803" spans="1:12">
      <c r="A803" s="13" t="s">
        <v>1761</v>
      </c>
      <c r="C803" s="13" t="s">
        <v>1761</v>
      </c>
      <c r="D803">
        <f>IFERROR(MATCH(C803,'NCPF8745_KH_Extraction_1%FDR'!$A$2:$A$1380,0),"No Match")</f>
        <v>1239</v>
      </c>
      <c r="E803" t="str">
        <f>IFERROR(MATCH(C803,'NCPF8745_MF_Extraction_1%FDR'!$A$2:$A$297,0),"No Match")</f>
        <v>No Match</v>
      </c>
      <c r="F803" t="str">
        <f>IFERROR(MATCH(C803,'NCPF8814_MF_Extraction_1%FDR'!$A$2:$A$249,0),"No Match")</f>
        <v>No Match</v>
      </c>
      <c r="G803" t="str">
        <f>VLOOKUP(C803,'NCPF8745_KH_Extraction_1%FDR'!$1:$1380,2,FALSE)</f>
        <v>tRNA (guanine(37)-N1)-methyltransferase OS=Candida glabrata (strain ATCC 2001 / CBS 138 / JCM 3761 / NBRC 0622 / NRRL Y-65) GN=TRM5 PE=3 SV=1 - [Q6FRN5_CANGA]</v>
      </c>
      <c r="H803" s="15">
        <f>VLOOKUP(C803,'NCPF8745_KH_Extraction_1%FDR'!$1:$1380,11,FALSE)</f>
        <v>57.840577414660103</v>
      </c>
      <c r="I803" t="e">
        <f>VLOOKUP(C803,'NCPF8745_MF_Extraction_1%FDR'!$1:$297,2,FALSE)</f>
        <v>#N/A</v>
      </c>
      <c r="J803" s="15" t="e">
        <f>VLOOKUP(C803,'NCPF8745_MF_Extraction_1%FDR'!$1:$297,11,FALSE)</f>
        <v>#N/A</v>
      </c>
      <c r="K803" t="e">
        <f>VLOOKUP(C803,'NCPF8814_MF_Extraction_1%FDR'!$1:$249,2,FALSE)</f>
        <v>#N/A</v>
      </c>
      <c r="L803" s="15" t="e">
        <f>VLOOKUP(C803,'NCPF8814_MF_Extraction_1%FDR'!$1:$249,11,FALSE)</f>
        <v>#N/A</v>
      </c>
    </row>
    <row r="804" spans="1:12">
      <c r="A804" s="13" t="s">
        <v>4560</v>
      </c>
      <c r="C804" s="13" t="s">
        <v>4560</v>
      </c>
      <c r="D804" t="str">
        <f>IFERROR(MATCH(C804,'NCPF8745_KH_Extraction_1%FDR'!$A$2:$A$1380,0),"No Match")</f>
        <v>No Match</v>
      </c>
      <c r="E804">
        <f>IFERROR(MATCH(C804,'NCPF8745_MF_Extraction_1%FDR'!$A$2:$A$297,0),"No Match")</f>
        <v>155</v>
      </c>
      <c r="F804" t="str">
        <f>IFERROR(MATCH(C804,'NCPF8814_MF_Extraction_1%FDR'!$A$2:$A$249,0),"No Match")</f>
        <v>No Match</v>
      </c>
      <c r="G804" t="e">
        <f>VLOOKUP(C804,'NCPF8745_KH_Extraction_1%FDR'!$1:$1380,2,FALSE)</f>
        <v>#N/A</v>
      </c>
      <c r="H804" s="15" t="e">
        <f>VLOOKUP(C804,'NCPF8745_KH_Extraction_1%FDR'!$1:$1380,11,FALSE)</f>
        <v>#N/A</v>
      </c>
      <c r="I804" t="str">
        <f>VLOOKUP(C804,'NCPF8745_MF_Extraction_1%FDR'!$1:$297,2,FALSE)</f>
        <v>DASH complex subunit DAD4 OS=Candida glabrata (strain ATCC 2001 / CBS 138 / JCM 3761 / NBRC 0622 / NRRL Y-65) GN=DAD4 PE=3 SV=1 - [DAD4_CANGA]</v>
      </c>
      <c r="J804" s="15">
        <f>VLOOKUP(C804,'NCPF8745_MF_Extraction_1%FDR'!$1:$297,11,FALSE)</f>
        <v>8.4613489346599895</v>
      </c>
      <c r="K804" t="e">
        <f>VLOOKUP(C804,'NCPF8814_MF_Extraction_1%FDR'!$1:$249,2,FALSE)</f>
        <v>#N/A</v>
      </c>
      <c r="L804" s="15" t="e">
        <f>VLOOKUP(C804,'NCPF8814_MF_Extraction_1%FDR'!$1:$249,11,FALSE)</f>
        <v>#N/A</v>
      </c>
    </row>
    <row r="805" spans="1:12">
      <c r="A805" s="13" t="s">
        <v>1763</v>
      </c>
      <c r="C805" s="13" t="s">
        <v>1763</v>
      </c>
      <c r="D805">
        <f>IFERROR(MATCH(C805,'NCPF8745_KH_Extraction_1%FDR'!$A$2:$A$1380,0),"No Match")</f>
        <v>1326</v>
      </c>
      <c r="E805" t="str">
        <f>IFERROR(MATCH(C805,'NCPF8745_MF_Extraction_1%FDR'!$A$2:$A$297,0),"No Match")</f>
        <v>No Match</v>
      </c>
      <c r="F805" t="str">
        <f>IFERROR(MATCH(C805,'NCPF8814_MF_Extraction_1%FDR'!$A$2:$A$249,0),"No Match")</f>
        <v>No Match</v>
      </c>
      <c r="G805" t="str">
        <f>VLOOKUP(C805,'NCPF8745_KH_Extraction_1%FDR'!$1:$1380,2,FALSE)</f>
        <v>Uncharacterized protein OS=Candida glabrata (strain ATCC 2001 / CBS 138 / JCM 3761 / NBRC 0622 / NRRL Y-65) GN=CAGL0H07051g PE=3 SV=1 - [Q6FRP1_CANGA]</v>
      </c>
      <c r="H805" s="15">
        <f>VLOOKUP(C805,'NCPF8745_KH_Extraction_1%FDR'!$1:$1380,11,FALSE)</f>
        <v>41.270873664660002</v>
      </c>
      <c r="I805" t="e">
        <f>VLOOKUP(C805,'NCPF8745_MF_Extraction_1%FDR'!$1:$297,2,FALSE)</f>
        <v>#N/A</v>
      </c>
      <c r="J805" s="15" t="e">
        <f>VLOOKUP(C805,'NCPF8745_MF_Extraction_1%FDR'!$1:$297,11,FALSE)</f>
        <v>#N/A</v>
      </c>
      <c r="K805" t="e">
        <f>VLOOKUP(C805,'NCPF8814_MF_Extraction_1%FDR'!$1:$249,2,FALSE)</f>
        <v>#N/A</v>
      </c>
      <c r="L805" s="15" t="e">
        <f>VLOOKUP(C805,'NCPF8814_MF_Extraction_1%FDR'!$1:$249,11,FALSE)</f>
        <v>#N/A</v>
      </c>
    </row>
    <row r="806" spans="1:12">
      <c r="A806" s="13" t="s">
        <v>1765</v>
      </c>
      <c r="C806" s="13" t="s">
        <v>1765</v>
      </c>
      <c r="D806">
        <f>IFERROR(MATCH(C806,'NCPF8745_KH_Extraction_1%FDR'!$A$2:$A$1380,0),"No Match")</f>
        <v>990</v>
      </c>
      <c r="E806" t="str">
        <f>IFERROR(MATCH(C806,'NCPF8745_MF_Extraction_1%FDR'!$A$2:$A$297,0),"No Match")</f>
        <v>No Match</v>
      </c>
      <c r="F806" t="str">
        <f>IFERROR(MATCH(C806,'NCPF8814_MF_Extraction_1%FDR'!$A$2:$A$249,0),"No Match")</f>
        <v>No Match</v>
      </c>
      <c r="G806" t="str">
        <f>VLOOKUP(C806,'NCPF8745_KH_Extraction_1%FDR'!$1:$1380,2,FALSE)</f>
        <v>Uncharacterized protein OS=Candida glabrata (strain ATCC 2001 / CBS 138 / JCM 3761 / NBRC 0622 / NRRL Y-65) GN=CAGL0H07007g PE=4 SV=1 - [Q6FRP3_CANGA]</v>
      </c>
      <c r="H806" s="15">
        <f>VLOOKUP(C806,'NCPF8745_KH_Extraction_1%FDR'!$1:$1380,11,FALSE)</f>
        <v>27.186176054659999</v>
      </c>
      <c r="I806" t="e">
        <f>VLOOKUP(C806,'NCPF8745_MF_Extraction_1%FDR'!$1:$297,2,FALSE)</f>
        <v>#N/A</v>
      </c>
      <c r="J806" s="15" t="e">
        <f>VLOOKUP(C806,'NCPF8745_MF_Extraction_1%FDR'!$1:$297,11,FALSE)</f>
        <v>#N/A</v>
      </c>
      <c r="K806" t="e">
        <f>VLOOKUP(C806,'NCPF8814_MF_Extraction_1%FDR'!$1:$249,2,FALSE)</f>
        <v>#N/A</v>
      </c>
      <c r="L806" s="15" t="e">
        <f>VLOOKUP(C806,'NCPF8814_MF_Extraction_1%FDR'!$1:$249,11,FALSE)</f>
        <v>#N/A</v>
      </c>
    </row>
    <row r="807" spans="1:12">
      <c r="A807" s="13" t="s">
        <v>1767</v>
      </c>
      <c r="C807" s="13" t="s">
        <v>1767</v>
      </c>
      <c r="D807">
        <f>IFERROR(MATCH(C807,'NCPF8745_KH_Extraction_1%FDR'!$A$2:$A$1380,0),"No Match")</f>
        <v>1130</v>
      </c>
      <c r="E807" t="str">
        <f>IFERROR(MATCH(C807,'NCPF8745_MF_Extraction_1%FDR'!$A$2:$A$297,0),"No Match")</f>
        <v>No Match</v>
      </c>
      <c r="F807" t="str">
        <f>IFERROR(MATCH(C807,'NCPF8814_MF_Extraction_1%FDR'!$A$2:$A$249,0),"No Match")</f>
        <v>No Match</v>
      </c>
      <c r="G807" t="str">
        <f>VLOOKUP(C807,'NCPF8745_KH_Extraction_1%FDR'!$1:$1380,2,FALSE)</f>
        <v>Uncharacterized protein OS=Candida glabrata (strain ATCC 2001 / CBS 138 / JCM 3761 / NBRC 0622 / NRRL Y-65) GN=CAGL0H06941g PE=4 SV=1 - [Q6FRP6_CANGA]</v>
      </c>
      <c r="H807" s="15">
        <f>VLOOKUP(C807,'NCPF8745_KH_Extraction_1%FDR'!$1:$1380,11,FALSE)</f>
        <v>52.692674394660003</v>
      </c>
      <c r="I807" t="e">
        <f>VLOOKUP(C807,'NCPF8745_MF_Extraction_1%FDR'!$1:$297,2,FALSE)</f>
        <v>#N/A</v>
      </c>
      <c r="J807" s="15" t="e">
        <f>VLOOKUP(C807,'NCPF8745_MF_Extraction_1%FDR'!$1:$297,11,FALSE)</f>
        <v>#N/A</v>
      </c>
      <c r="K807" t="e">
        <f>VLOOKUP(C807,'NCPF8814_MF_Extraction_1%FDR'!$1:$249,2,FALSE)</f>
        <v>#N/A</v>
      </c>
      <c r="L807" s="15" t="e">
        <f>VLOOKUP(C807,'NCPF8814_MF_Extraction_1%FDR'!$1:$249,11,FALSE)</f>
        <v>#N/A</v>
      </c>
    </row>
    <row r="808" spans="1:12">
      <c r="A808" s="13" t="s">
        <v>1769</v>
      </c>
      <c r="C808" s="13" t="s">
        <v>1769</v>
      </c>
      <c r="D808">
        <f>IFERROR(MATCH(C808,'NCPF8745_KH_Extraction_1%FDR'!$A$2:$A$1380,0),"No Match")</f>
        <v>634</v>
      </c>
      <c r="E808" t="str">
        <f>IFERROR(MATCH(C808,'NCPF8745_MF_Extraction_1%FDR'!$A$2:$A$297,0),"No Match")</f>
        <v>No Match</v>
      </c>
      <c r="F808" t="str">
        <f>IFERROR(MATCH(C808,'NCPF8814_MF_Extraction_1%FDR'!$A$2:$A$249,0),"No Match")</f>
        <v>No Match</v>
      </c>
      <c r="G808" t="str">
        <f>VLOOKUP(C808,'NCPF8745_KH_Extraction_1%FDR'!$1:$1380,2,FALSE)</f>
        <v>Uncharacterized protein OS=Candida glabrata (strain ATCC 2001 / CBS 138 / JCM 3761 / NBRC 0622 / NRRL Y-65) GN=ADH6 PE=3 SV=1 - [Q6FRQ0_CANGA]</v>
      </c>
      <c r="H808" s="15">
        <f>VLOOKUP(C808,'NCPF8745_KH_Extraction_1%FDR'!$1:$1380,11,FALSE)</f>
        <v>39.287897214659999</v>
      </c>
      <c r="I808" t="e">
        <f>VLOOKUP(C808,'NCPF8745_MF_Extraction_1%FDR'!$1:$297,2,FALSE)</f>
        <v>#N/A</v>
      </c>
      <c r="J808" s="15" t="e">
        <f>VLOOKUP(C808,'NCPF8745_MF_Extraction_1%FDR'!$1:$297,11,FALSE)</f>
        <v>#N/A</v>
      </c>
      <c r="K808" t="e">
        <f>VLOOKUP(C808,'NCPF8814_MF_Extraction_1%FDR'!$1:$249,2,FALSE)</f>
        <v>#N/A</v>
      </c>
      <c r="L808" s="15" t="e">
        <f>VLOOKUP(C808,'NCPF8814_MF_Extraction_1%FDR'!$1:$249,11,FALSE)</f>
        <v>#N/A</v>
      </c>
    </row>
    <row r="809" spans="1:12">
      <c r="A809" s="13" t="s">
        <v>1770</v>
      </c>
      <c r="C809" s="13" t="s">
        <v>1770</v>
      </c>
      <c r="D809">
        <f>IFERROR(MATCH(C809,'NCPF8745_KH_Extraction_1%FDR'!$A$2:$A$1380,0),"No Match")</f>
        <v>1287</v>
      </c>
      <c r="E809" t="str">
        <f>IFERROR(MATCH(C809,'NCPF8745_MF_Extraction_1%FDR'!$A$2:$A$297,0),"No Match")</f>
        <v>No Match</v>
      </c>
      <c r="F809" t="str">
        <f>IFERROR(MATCH(C809,'NCPF8814_MF_Extraction_1%FDR'!$A$2:$A$249,0),"No Match")</f>
        <v>No Match</v>
      </c>
      <c r="G809" t="str">
        <f>VLOOKUP(C809,'NCPF8745_KH_Extraction_1%FDR'!$1:$1380,2,FALSE)</f>
        <v>Uncharacterized protein OS=Candida glabrata (strain ATCC 2001 / CBS 138 / JCM 3761 / NBRC 0622 / NRRL Y-65) GN=CAGL0H06831g PE=4 SV=1 - [Q6FRQ1_CANGA]</v>
      </c>
      <c r="H809" s="15">
        <f>VLOOKUP(C809,'NCPF8745_KH_Extraction_1%FDR'!$1:$1380,11,FALSE)</f>
        <v>23.51162087466</v>
      </c>
      <c r="I809" t="e">
        <f>VLOOKUP(C809,'NCPF8745_MF_Extraction_1%FDR'!$1:$297,2,FALSE)</f>
        <v>#N/A</v>
      </c>
      <c r="J809" s="15" t="e">
        <f>VLOOKUP(C809,'NCPF8745_MF_Extraction_1%FDR'!$1:$297,11,FALSE)</f>
        <v>#N/A</v>
      </c>
      <c r="K809" t="e">
        <f>VLOOKUP(C809,'NCPF8814_MF_Extraction_1%FDR'!$1:$249,2,FALSE)</f>
        <v>#N/A</v>
      </c>
      <c r="L809" s="15" t="e">
        <f>VLOOKUP(C809,'NCPF8814_MF_Extraction_1%FDR'!$1:$249,11,FALSE)</f>
        <v>#N/A</v>
      </c>
    </row>
    <row r="810" spans="1:12">
      <c r="A810" s="13" t="s">
        <v>1771</v>
      </c>
      <c r="C810" s="13" t="s">
        <v>1771</v>
      </c>
      <c r="D810">
        <f>IFERROR(MATCH(C810,'NCPF8745_KH_Extraction_1%FDR'!$A$2:$A$1380,0),"No Match")</f>
        <v>676</v>
      </c>
      <c r="E810" t="str">
        <f>IFERROR(MATCH(C810,'NCPF8745_MF_Extraction_1%FDR'!$A$2:$A$297,0),"No Match")</f>
        <v>No Match</v>
      </c>
      <c r="F810" t="str">
        <f>IFERROR(MATCH(C810,'NCPF8814_MF_Extraction_1%FDR'!$A$2:$A$249,0),"No Match")</f>
        <v>No Match</v>
      </c>
      <c r="G810" t="str">
        <f>VLOOKUP(C810,'NCPF8745_KH_Extraction_1%FDR'!$1:$1380,2,FALSE)</f>
        <v>Uncharacterized protein OS=Candida glabrata (strain ATCC 2001 / CBS 138 / JCM 3761 / NBRC 0622 / NRRL Y-65) GN=CAGL0H06787g PE=3 SV=1 - [Q6FRQ3_CANGA]</v>
      </c>
      <c r="H810" s="15">
        <f>VLOOKUP(C810,'NCPF8745_KH_Extraction_1%FDR'!$1:$1380,11,FALSE)</f>
        <v>42.935357214660002</v>
      </c>
      <c r="I810" t="e">
        <f>VLOOKUP(C810,'NCPF8745_MF_Extraction_1%FDR'!$1:$297,2,FALSE)</f>
        <v>#N/A</v>
      </c>
      <c r="J810" s="15" t="e">
        <f>VLOOKUP(C810,'NCPF8745_MF_Extraction_1%FDR'!$1:$297,11,FALSE)</f>
        <v>#N/A</v>
      </c>
      <c r="K810" t="e">
        <f>VLOOKUP(C810,'NCPF8814_MF_Extraction_1%FDR'!$1:$249,2,FALSE)</f>
        <v>#N/A</v>
      </c>
      <c r="L810" s="15" t="e">
        <f>VLOOKUP(C810,'NCPF8814_MF_Extraction_1%FDR'!$1:$249,11,FALSE)</f>
        <v>#N/A</v>
      </c>
    </row>
    <row r="811" spans="1:12">
      <c r="A811" s="13" t="s">
        <v>1772</v>
      </c>
      <c r="C811" s="13" t="s">
        <v>1772</v>
      </c>
      <c r="D811">
        <f>IFERROR(MATCH(C811,'NCPF8745_KH_Extraction_1%FDR'!$A$2:$A$1380,0),"No Match")</f>
        <v>1347</v>
      </c>
      <c r="E811" t="str">
        <f>IFERROR(MATCH(C811,'NCPF8745_MF_Extraction_1%FDR'!$A$2:$A$297,0),"No Match")</f>
        <v>No Match</v>
      </c>
      <c r="F811" t="str">
        <f>IFERROR(MATCH(C811,'NCPF8814_MF_Extraction_1%FDR'!$A$2:$A$249,0),"No Match")</f>
        <v>No Match</v>
      </c>
      <c r="G811" t="str">
        <f>VLOOKUP(C811,'NCPF8745_KH_Extraction_1%FDR'!$1:$1380,2,FALSE)</f>
        <v>Uncharacterized protein OS=Candida glabrata (strain ATCC 2001 / CBS 138 / JCM 3761 / NBRC 0622 / NRRL Y-65) GN=CAGL0H06743g PE=4 SV=1 - [Q6FRQ5_CANGA]</v>
      </c>
      <c r="H811" s="15">
        <f>VLOOKUP(C811,'NCPF8745_KH_Extraction_1%FDR'!$1:$1380,11,FALSE)</f>
        <v>20.114534134660001</v>
      </c>
      <c r="I811" t="e">
        <f>VLOOKUP(C811,'NCPF8745_MF_Extraction_1%FDR'!$1:$297,2,FALSE)</f>
        <v>#N/A</v>
      </c>
      <c r="J811" s="15" t="e">
        <f>VLOOKUP(C811,'NCPF8745_MF_Extraction_1%FDR'!$1:$297,11,FALSE)</f>
        <v>#N/A</v>
      </c>
      <c r="K811" t="e">
        <f>VLOOKUP(C811,'NCPF8814_MF_Extraction_1%FDR'!$1:$249,2,FALSE)</f>
        <v>#N/A</v>
      </c>
      <c r="L811" s="15" t="e">
        <f>VLOOKUP(C811,'NCPF8814_MF_Extraction_1%FDR'!$1:$249,11,FALSE)</f>
        <v>#N/A</v>
      </c>
    </row>
    <row r="812" spans="1:12">
      <c r="A812" s="13" t="s">
        <v>1773</v>
      </c>
      <c r="C812" s="13" t="s">
        <v>1773</v>
      </c>
      <c r="D812">
        <f>IFERROR(MATCH(C812,'NCPF8745_KH_Extraction_1%FDR'!$A$2:$A$1380,0),"No Match")</f>
        <v>193</v>
      </c>
      <c r="E812" t="str">
        <f>IFERROR(MATCH(C812,'NCPF8745_MF_Extraction_1%FDR'!$A$2:$A$297,0),"No Match")</f>
        <v>No Match</v>
      </c>
      <c r="F812" t="str">
        <f>IFERROR(MATCH(C812,'NCPF8814_MF_Extraction_1%FDR'!$A$2:$A$249,0),"No Match")</f>
        <v>No Match</v>
      </c>
      <c r="G812" t="str">
        <f>VLOOKUP(C812,'NCPF8745_KH_Extraction_1%FDR'!$1:$1380,2,FALSE)</f>
        <v>Glycerol-3-phosphate dehydrogenase OS=Candida glabrata (strain ATCC 2001 / CBS 138 / JCM 3761 / NBRC 0622 / NRRL Y-65) GN=CAGL0H06699g PE=3 SV=1 - [Q6FRQ7_CANGA]</v>
      </c>
      <c r="H812" s="15">
        <f>VLOOKUP(C812,'NCPF8745_KH_Extraction_1%FDR'!$1:$1380,11,FALSE)</f>
        <v>71.748956034660097</v>
      </c>
      <c r="I812" t="e">
        <f>VLOOKUP(C812,'NCPF8745_MF_Extraction_1%FDR'!$1:$297,2,FALSE)</f>
        <v>#N/A</v>
      </c>
      <c r="J812" s="15" t="e">
        <f>VLOOKUP(C812,'NCPF8745_MF_Extraction_1%FDR'!$1:$297,11,FALSE)</f>
        <v>#N/A</v>
      </c>
      <c r="K812" t="e">
        <f>VLOOKUP(C812,'NCPF8814_MF_Extraction_1%FDR'!$1:$249,2,FALSE)</f>
        <v>#N/A</v>
      </c>
      <c r="L812" s="15" t="e">
        <f>VLOOKUP(C812,'NCPF8814_MF_Extraction_1%FDR'!$1:$249,11,FALSE)</f>
        <v>#N/A</v>
      </c>
    </row>
    <row r="813" spans="1:12">
      <c r="A813" s="13" t="s">
        <v>1774</v>
      </c>
      <c r="C813" s="13" t="s">
        <v>1774</v>
      </c>
      <c r="D813">
        <f>IFERROR(MATCH(C813,'NCPF8745_KH_Extraction_1%FDR'!$A$2:$A$1380,0),"No Match")</f>
        <v>274</v>
      </c>
      <c r="E813" t="str">
        <f>IFERROR(MATCH(C813,'NCPF8745_MF_Extraction_1%FDR'!$A$2:$A$297,0),"No Match")</f>
        <v>No Match</v>
      </c>
      <c r="F813" t="str">
        <f>IFERROR(MATCH(C813,'NCPF8814_MF_Extraction_1%FDR'!$A$2:$A$249,0),"No Match")</f>
        <v>No Match</v>
      </c>
      <c r="G813" t="str">
        <f>VLOOKUP(C813,'NCPF8745_KH_Extraction_1%FDR'!$1:$1380,2,FALSE)</f>
        <v>Phosphoenolpyruvate carboxykinase [ATP] OS=Candida glabrata (strain ATCC 2001 / CBS 138 / JCM 3761 / NBRC 0622 / NRRL Y-65) GN=PCK1 PE=3 SV=1 - [PCKA_CANGA]</v>
      </c>
      <c r="H813" s="15">
        <f>VLOOKUP(C813,'NCPF8745_KH_Extraction_1%FDR'!$1:$1380,11,FALSE)</f>
        <v>60.315092354660102</v>
      </c>
      <c r="I813" t="e">
        <f>VLOOKUP(C813,'NCPF8745_MF_Extraction_1%FDR'!$1:$297,2,FALSE)</f>
        <v>#N/A</v>
      </c>
      <c r="J813" s="15" t="e">
        <f>VLOOKUP(C813,'NCPF8745_MF_Extraction_1%FDR'!$1:$297,11,FALSE)</f>
        <v>#N/A</v>
      </c>
      <c r="K813" t="e">
        <f>VLOOKUP(C813,'NCPF8814_MF_Extraction_1%FDR'!$1:$249,2,FALSE)</f>
        <v>#N/A</v>
      </c>
      <c r="L813" s="15" t="e">
        <f>VLOOKUP(C813,'NCPF8814_MF_Extraction_1%FDR'!$1:$249,11,FALSE)</f>
        <v>#N/A</v>
      </c>
    </row>
    <row r="814" spans="1:12">
      <c r="A814" s="13" t="s">
        <v>1776</v>
      </c>
      <c r="C814" s="13" t="s">
        <v>1776</v>
      </c>
      <c r="D814">
        <f>IFERROR(MATCH(C814,'NCPF8745_KH_Extraction_1%FDR'!$A$2:$A$1380,0),"No Match")</f>
        <v>733</v>
      </c>
      <c r="E814" t="str">
        <f>IFERROR(MATCH(C814,'NCPF8745_MF_Extraction_1%FDR'!$A$2:$A$297,0),"No Match")</f>
        <v>No Match</v>
      </c>
      <c r="F814" t="str">
        <f>IFERROR(MATCH(C814,'NCPF8814_MF_Extraction_1%FDR'!$A$2:$A$249,0),"No Match")</f>
        <v>No Match</v>
      </c>
      <c r="G814" t="str">
        <f>VLOOKUP(C814,'NCPF8745_KH_Extraction_1%FDR'!$1:$1380,2,FALSE)</f>
        <v>Uncharacterized protein OS=Candida glabrata (strain ATCC 2001 / CBS 138 / JCM 3761 / NBRC 0622 / NRRL Y-65) GN=CAGL0H06457g PE=3 SV=1 - [Q6FRR8_CANGA]</v>
      </c>
      <c r="H814" s="15">
        <f>VLOOKUP(C814,'NCPF8745_KH_Extraction_1%FDR'!$1:$1380,11,FALSE)</f>
        <v>116.45526800466</v>
      </c>
      <c r="I814" t="e">
        <f>VLOOKUP(C814,'NCPF8745_MF_Extraction_1%FDR'!$1:$297,2,FALSE)</f>
        <v>#N/A</v>
      </c>
      <c r="J814" s="15" t="e">
        <f>VLOOKUP(C814,'NCPF8745_MF_Extraction_1%FDR'!$1:$297,11,FALSE)</f>
        <v>#N/A</v>
      </c>
      <c r="K814" t="e">
        <f>VLOOKUP(C814,'NCPF8814_MF_Extraction_1%FDR'!$1:$249,2,FALSE)</f>
        <v>#N/A</v>
      </c>
      <c r="L814" s="15" t="e">
        <f>VLOOKUP(C814,'NCPF8814_MF_Extraction_1%FDR'!$1:$249,11,FALSE)</f>
        <v>#N/A</v>
      </c>
    </row>
    <row r="815" spans="1:12">
      <c r="A815" s="13" t="s">
        <v>1778</v>
      </c>
      <c r="C815" s="13" t="s">
        <v>1778</v>
      </c>
      <c r="D815">
        <f>IFERROR(MATCH(C815,'NCPF8745_KH_Extraction_1%FDR'!$A$2:$A$1380,0),"No Match")</f>
        <v>98</v>
      </c>
      <c r="E815">
        <f>IFERROR(MATCH(C815,'NCPF8745_MF_Extraction_1%FDR'!$A$2:$A$297,0),"No Match")</f>
        <v>284</v>
      </c>
      <c r="F815" t="str">
        <f>IFERROR(MATCH(C815,'NCPF8814_MF_Extraction_1%FDR'!$A$2:$A$249,0),"No Match")</f>
        <v>No Match</v>
      </c>
      <c r="G815" t="str">
        <f>VLOOKUP(C815,'NCPF8745_KH_Extraction_1%FDR'!$1:$1380,2,FALSE)</f>
        <v>Uncharacterized protein OS=Candida glabrata (strain ATCC 2001 / CBS 138 / JCM 3761 / NBRC 0622 / NRRL Y-65) GN=CYS3 PE=3 SV=1 - [Q6FRS2_CANGA]</v>
      </c>
      <c r="H815" s="15">
        <f>VLOOKUP(C815,'NCPF8745_KH_Extraction_1%FDR'!$1:$1380,11,FALSE)</f>
        <v>42.145968504659997</v>
      </c>
      <c r="I815" t="str">
        <f>VLOOKUP(C815,'NCPF8745_MF_Extraction_1%FDR'!$1:$297,2,FALSE)</f>
        <v>Uncharacterized protein OS=Candida glabrata (strain ATCC 2001 / CBS 138 / JCM 3761 / NBRC 0622 / NRRL Y-65) GN=CYS3 PE=3 SV=1 - [Q6FRS2_CANGA]</v>
      </c>
      <c r="J815" s="15">
        <f>VLOOKUP(C815,'NCPF8745_MF_Extraction_1%FDR'!$1:$297,11,FALSE)</f>
        <v>42.145968504659997</v>
      </c>
      <c r="K815" t="e">
        <f>VLOOKUP(C815,'NCPF8814_MF_Extraction_1%FDR'!$1:$249,2,FALSE)</f>
        <v>#N/A</v>
      </c>
      <c r="L815" s="15" t="e">
        <f>VLOOKUP(C815,'NCPF8814_MF_Extraction_1%FDR'!$1:$249,11,FALSE)</f>
        <v>#N/A</v>
      </c>
    </row>
    <row r="816" spans="1:12">
      <c r="A816" s="13" t="s">
        <v>1779</v>
      </c>
      <c r="C816" s="13" t="s">
        <v>1779</v>
      </c>
      <c r="D816">
        <f>IFERROR(MATCH(C816,'NCPF8745_KH_Extraction_1%FDR'!$A$2:$A$1380,0),"No Match")</f>
        <v>1377</v>
      </c>
      <c r="E816" t="str">
        <f>IFERROR(MATCH(C816,'NCPF8745_MF_Extraction_1%FDR'!$A$2:$A$297,0),"No Match")</f>
        <v>No Match</v>
      </c>
      <c r="F816" t="str">
        <f>IFERROR(MATCH(C816,'NCPF8814_MF_Extraction_1%FDR'!$A$2:$A$249,0),"No Match")</f>
        <v>No Match</v>
      </c>
      <c r="G816" t="str">
        <f>VLOOKUP(C816,'NCPF8745_KH_Extraction_1%FDR'!$1:$1380,2,FALSE)</f>
        <v>Uncharacterized protein OS=Candida glabrata (strain ATCC 2001 / CBS 138 / JCM 3761 / NBRC 0622 / NRRL Y-65) GN=CAGL0H06347g PE=4 SV=1 - [Q6FRS3_CANGA]</v>
      </c>
      <c r="H816" s="15">
        <f>VLOOKUP(C816,'NCPF8745_KH_Extraction_1%FDR'!$1:$1380,11,FALSE)</f>
        <v>67.516090564660004</v>
      </c>
      <c r="I816" t="e">
        <f>VLOOKUP(C816,'NCPF8745_MF_Extraction_1%FDR'!$1:$297,2,FALSE)</f>
        <v>#N/A</v>
      </c>
      <c r="J816" s="15" t="e">
        <f>VLOOKUP(C816,'NCPF8745_MF_Extraction_1%FDR'!$1:$297,11,FALSE)</f>
        <v>#N/A</v>
      </c>
      <c r="K816" t="e">
        <f>VLOOKUP(C816,'NCPF8814_MF_Extraction_1%FDR'!$1:$249,2,FALSE)</f>
        <v>#N/A</v>
      </c>
      <c r="L816" s="15" t="e">
        <f>VLOOKUP(C816,'NCPF8814_MF_Extraction_1%FDR'!$1:$249,11,FALSE)</f>
        <v>#N/A</v>
      </c>
    </row>
    <row r="817" spans="1:12">
      <c r="A817" s="13" t="s">
        <v>1781</v>
      </c>
      <c r="C817" s="13" t="s">
        <v>1781</v>
      </c>
      <c r="D817">
        <f>IFERROR(MATCH(C817,'NCPF8745_KH_Extraction_1%FDR'!$A$2:$A$1380,0),"No Match")</f>
        <v>380</v>
      </c>
      <c r="E817" t="str">
        <f>IFERROR(MATCH(C817,'NCPF8745_MF_Extraction_1%FDR'!$A$2:$A$297,0),"No Match")</f>
        <v>No Match</v>
      </c>
      <c r="F817" t="str">
        <f>IFERROR(MATCH(C817,'NCPF8814_MF_Extraction_1%FDR'!$A$2:$A$249,0),"No Match")</f>
        <v>No Match</v>
      </c>
      <c r="G817" t="str">
        <f>VLOOKUP(C817,'NCPF8745_KH_Extraction_1%FDR'!$1:$1380,2,FALSE)</f>
        <v>Uncharacterized protein OS=Candida glabrata (strain ATCC 2001 / CBS 138 / JCM 3761 / NBRC 0622 / NRRL Y-65) GN=CAGL0H06281g PE=4 SV=1 - [Q6FRS6_CANGA]</v>
      </c>
      <c r="H817" s="15">
        <f>VLOOKUP(C817,'NCPF8745_KH_Extraction_1%FDR'!$1:$1380,11,FALSE)</f>
        <v>68.448450454660005</v>
      </c>
      <c r="I817" t="e">
        <f>VLOOKUP(C817,'NCPF8745_MF_Extraction_1%FDR'!$1:$297,2,FALSE)</f>
        <v>#N/A</v>
      </c>
      <c r="J817" s="15" t="e">
        <f>VLOOKUP(C817,'NCPF8745_MF_Extraction_1%FDR'!$1:$297,11,FALSE)</f>
        <v>#N/A</v>
      </c>
      <c r="K817" t="e">
        <f>VLOOKUP(C817,'NCPF8814_MF_Extraction_1%FDR'!$1:$249,2,FALSE)</f>
        <v>#N/A</v>
      </c>
      <c r="L817" s="15" t="e">
        <f>VLOOKUP(C817,'NCPF8814_MF_Extraction_1%FDR'!$1:$249,11,FALSE)</f>
        <v>#N/A</v>
      </c>
    </row>
    <row r="818" spans="1:12">
      <c r="A818" s="13" t="s">
        <v>1782</v>
      </c>
      <c r="C818" s="13" t="s">
        <v>1782</v>
      </c>
      <c r="D818">
        <f>IFERROR(MATCH(C818,'NCPF8745_KH_Extraction_1%FDR'!$A$2:$A$1380,0),"No Match")</f>
        <v>1134</v>
      </c>
      <c r="E818" t="str">
        <f>IFERROR(MATCH(C818,'NCPF8745_MF_Extraction_1%FDR'!$A$2:$A$297,0),"No Match")</f>
        <v>No Match</v>
      </c>
      <c r="F818" t="str">
        <f>IFERROR(MATCH(C818,'NCPF8814_MF_Extraction_1%FDR'!$A$2:$A$249,0),"No Match")</f>
        <v>No Match</v>
      </c>
      <c r="G818" t="str">
        <f>VLOOKUP(C818,'NCPF8745_KH_Extraction_1%FDR'!$1:$1380,2,FALSE)</f>
        <v>Glucose-repressible alcohol dehydrogenase transcriptional effector OS=Candida glabrata (strain ATCC 2001 / CBS 138 / JCM 3761 / NBRC 0622 / NRRL Y-65) GN=CCR4 PE=3 SV=1 - [CCR4_CANGA]</v>
      </c>
      <c r="H818" s="15">
        <f>VLOOKUP(C818,'NCPF8745_KH_Extraction_1%FDR'!$1:$1380,11,FALSE)</f>
        <v>98.514169234660102</v>
      </c>
      <c r="I818" t="e">
        <f>VLOOKUP(C818,'NCPF8745_MF_Extraction_1%FDR'!$1:$297,2,FALSE)</f>
        <v>#N/A</v>
      </c>
      <c r="J818" s="15" t="e">
        <f>VLOOKUP(C818,'NCPF8745_MF_Extraction_1%FDR'!$1:$297,11,FALSE)</f>
        <v>#N/A</v>
      </c>
      <c r="K818" t="e">
        <f>VLOOKUP(C818,'NCPF8814_MF_Extraction_1%FDR'!$1:$249,2,FALSE)</f>
        <v>#N/A</v>
      </c>
      <c r="L818" s="15" t="e">
        <f>VLOOKUP(C818,'NCPF8814_MF_Extraction_1%FDR'!$1:$249,11,FALSE)</f>
        <v>#N/A</v>
      </c>
    </row>
    <row r="819" spans="1:12">
      <c r="A819" s="13" t="s">
        <v>1783</v>
      </c>
      <c r="C819" s="13" t="s">
        <v>1783</v>
      </c>
      <c r="D819" t="str">
        <f>IFERROR(MATCH(C819,'NCPF8745_KH_Extraction_1%FDR'!$A$2:$A$1380,0),"No Match")</f>
        <v>No Match</v>
      </c>
      <c r="E819">
        <f>IFERROR(MATCH(C819,'NCPF8745_MF_Extraction_1%FDR'!$A$2:$A$297,0),"No Match")</f>
        <v>42</v>
      </c>
      <c r="F819">
        <f>IFERROR(MATCH(C819,'NCPF8814_MF_Extraction_1%FDR'!$A$2:$A$249,0),"No Match")</f>
        <v>46</v>
      </c>
      <c r="G819" t="e">
        <f>VLOOKUP(C819,'NCPF8745_KH_Extraction_1%FDR'!$1:$1380,2,FALSE)</f>
        <v>#N/A</v>
      </c>
      <c r="H819" s="15" t="e">
        <f>VLOOKUP(C819,'NCPF8745_KH_Extraction_1%FDR'!$1:$1380,11,FALSE)</f>
        <v>#N/A</v>
      </c>
      <c r="I819" t="str">
        <f>VLOOKUP(C819,'NCPF8745_MF_Extraction_1%FDR'!$1:$297,2,FALSE)</f>
        <v>Mitochondrial import inner membrane translocase subunit TIM9 OS=Candida glabrata (strain ATCC 2001 / CBS 138 / JCM 3761 / NBRC 0622 / NRRL Y-65) GN=TIM9 PE=3 SV=1 - [TIM9_CANGA]</v>
      </c>
      <c r="J819" s="15">
        <f>VLOOKUP(C819,'NCPF8745_MF_Extraction_1%FDR'!$1:$297,11,FALSE)</f>
        <v>10.120968034660001</v>
      </c>
      <c r="K819" t="str">
        <f>VLOOKUP(C819,'NCPF8814_MF_Extraction_1%FDR'!$1:$249,2,FALSE)</f>
        <v>Mitochondrial import inner membrane translocase subunit TIM9 OS=Candida glabrata (strain ATCC 2001 / CBS 138 / JCM 3761 / NBRC 0622 / NRRL Y-65) GN=TIM9 PE=3 SV=1 - [TIM9_CANGA]</v>
      </c>
      <c r="L819" s="15">
        <f>VLOOKUP(C819,'NCPF8814_MF_Extraction_1%FDR'!$1:$249,11,FALSE)</f>
        <v>10.120968034660001</v>
      </c>
    </row>
    <row r="820" spans="1:12">
      <c r="A820" s="13" t="s">
        <v>1784</v>
      </c>
      <c r="C820" s="13" t="s">
        <v>1784</v>
      </c>
      <c r="D820">
        <f>IFERROR(MATCH(C820,'NCPF8745_KH_Extraction_1%FDR'!$A$2:$A$1380,0),"No Match")</f>
        <v>905</v>
      </c>
      <c r="E820" t="str">
        <f>IFERROR(MATCH(C820,'NCPF8745_MF_Extraction_1%FDR'!$A$2:$A$297,0),"No Match")</f>
        <v>No Match</v>
      </c>
      <c r="F820" t="str">
        <f>IFERROR(MATCH(C820,'NCPF8814_MF_Extraction_1%FDR'!$A$2:$A$249,0),"No Match")</f>
        <v>No Match</v>
      </c>
      <c r="G820" t="str">
        <f>VLOOKUP(C820,'NCPF8745_KH_Extraction_1%FDR'!$1:$1380,2,FALSE)</f>
        <v>Uncharacterized protein OS=Candida glabrata (strain ATCC 2001 / CBS 138 / JCM 3761 / NBRC 0622 / NRRL Y-65) GN=CAGL0H06105g PE=4 SV=1 - [Q6FRT4_CANGA]</v>
      </c>
      <c r="H820" s="15">
        <f>VLOOKUP(C820,'NCPF8745_KH_Extraction_1%FDR'!$1:$1380,11,FALSE)</f>
        <v>31.958628544660002</v>
      </c>
      <c r="I820" t="e">
        <f>VLOOKUP(C820,'NCPF8745_MF_Extraction_1%FDR'!$1:$297,2,FALSE)</f>
        <v>#N/A</v>
      </c>
      <c r="J820" s="15" t="e">
        <f>VLOOKUP(C820,'NCPF8745_MF_Extraction_1%FDR'!$1:$297,11,FALSE)</f>
        <v>#N/A</v>
      </c>
      <c r="K820" t="e">
        <f>VLOOKUP(C820,'NCPF8814_MF_Extraction_1%FDR'!$1:$249,2,FALSE)</f>
        <v>#N/A</v>
      </c>
      <c r="L820" s="15" t="e">
        <f>VLOOKUP(C820,'NCPF8814_MF_Extraction_1%FDR'!$1:$249,11,FALSE)</f>
        <v>#N/A</v>
      </c>
    </row>
    <row r="821" spans="1:12">
      <c r="A821" s="13" t="s">
        <v>1785</v>
      </c>
      <c r="C821" s="13" t="s">
        <v>1785</v>
      </c>
      <c r="D821">
        <f>IFERROR(MATCH(C821,'NCPF8745_KH_Extraction_1%FDR'!$A$2:$A$1380,0),"No Match")</f>
        <v>1014</v>
      </c>
      <c r="E821" t="str">
        <f>IFERROR(MATCH(C821,'NCPF8745_MF_Extraction_1%FDR'!$A$2:$A$297,0),"No Match")</f>
        <v>No Match</v>
      </c>
      <c r="F821" t="str">
        <f>IFERROR(MATCH(C821,'NCPF8814_MF_Extraction_1%FDR'!$A$2:$A$249,0),"No Match")</f>
        <v>No Match</v>
      </c>
      <c r="G821" t="str">
        <f>VLOOKUP(C821,'NCPF8745_KH_Extraction_1%FDR'!$1:$1380,2,FALSE)</f>
        <v>Uncharacterized protein OS=Candida glabrata (strain ATCC 2001 / CBS 138 / JCM 3761 / NBRC 0622 / NRRL Y-65) GN=CAGL0H05929g PE=4 SV=1 - [Q6FRU0_CANGA]</v>
      </c>
      <c r="H821" s="15">
        <f>VLOOKUP(C821,'NCPF8745_KH_Extraction_1%FDR'!$1:$1380,11,FALSE)</f>
        <v>106.81487725466</v>
      </c>
      <c r="I821" t="e">
        <f>VLOOKUP(C821,'NCPF8745_MF_Extraction_1%FDR'!$1:$297,2,FALSE)</f>
        <v>#N/A</v>
      </c>
      <c r="J821" s="15" t="e">
        <f>VLOOKUP(C821,'NCPF8745_MF_Extraction_1%FDR'!$1:$297,11,FALSE)</f>
        <v>#N/A</v>
      </c>
      <c r="K821" t="e">
        <f>VLOOKUP(C821,'NCPF8814_MF_Extraction_1%FDR'!$1:$249,2,FALSE)</f>
        <v>#N/A</v>
      </c>
      <c r="L821" s="15" t="e">
        <f>VLOOKUP(C821,'NCPF8814_MF_Extraction_1%FDR'!$1:$249,11,FALSE)</f>
        <v>#N/A</v>
      </c>
    </row>
    <row r="822" spans="1:12">
      <c r="A822" s="13" t="s">
        <v>1789</v>
      </c>
      <c r="C822" s="13" t="s">
        <v>1789</v>
      </c>
      <c r="D822">
        <f>IFERROR(MATCH(C822,'NCPF8745_KH_Extraction_1%FDR'!$A$2:$A$1380,0),"No Match")</f>
        <v>1357</v>
      </c>
      <c r="E822" t="str">
        <f>IFERROR(MATCH(C822,'NCPF8745_MF_Extraction_1%FDR'!$A$2:$A$297,0),"No Match")</f>
        <v>No Match</v>
      </c>
      <c r="F822" t="str">
        <f>IFERROR(MATCH(C822,'NCPF8814_MF_Extraction_1%FDR'!$A$2:$A$249,0),"No Match")</f>
        <v>No Match</v>
      </c>
      <c r="G822" t="str">
        <f>VLOOKUP(C822,'NCPF8745_KH_Extraction_1%FDR'!$1:$1380,2,FALSE)</f>
        <v>Translocation protein SEC62 OS=Candida glabrata (strain ATCC 2001 / CBS 138 / JCM 3761 / NBRC 0622 / NRRL Y-65) GN=SEC62 PE=3 SV=1 - [SEC62_CANGA]</v>
      </c>
      <c r="H822" s="15">
        <f>VLOOKUP(C822,'NCPF8745_KH_Extraction_1%FDR'!$1:$1380,11,FALSE)</f>
        <v>30.07595978466</v>
      </c>
      <c r="I822" t="e">
        <f>VLOOKUP(C822,'NCPF8745_MF_Extraction_1%FDR'!$1:$297,2,FALSE)</f>
        <v>#N/A</v>
      </c>
      <c r="J822" s="15" t="e">
        <f>VLOOKUP(C822,'NCPF8745_MF_Extraction_1%FDR'!$1:$297,11,FALSE)</f>
        <v>#N/A</v>
      </c>
      <c r="K822" t="e">
        <f>VLOOKUP(C822,'NCPF8814_MF_Extraction_1%FDR'!$1:$249,2,FALSE)</f>
        <v>#N/A</v>
      </c>
      <c r="L822" s="15" t="e">
        <f>VLOOKUP(C822,'NCPF8814_MF_Extraction_1%FDR'!$1:$249,11,FALSE)</f>
        <v>#N/A</v>
      </c>
    </row>
    <row r="823" spans="1:12">
      <c r="A823" s="13" t="s">
        <v>1791</v>
      </c>
      <c r="C823" s="13" t="s">
        <v>1791</v>
      </c>
      <c r="D823">
        <f>IFERROR(MATCH(C823,'NCPF8745_KH_Extraction_1%FDR'!$A$2:$A$1380,0),"No Match")</f>
        <v>223</v>
      </c>
      <c r="E823" t="str">
        <f>IFERROR(MATCH(C823,'NCPF8745_MF_Extraction_1%FDR'!$A$2:$A$297,0),"No Match")</f>
        <v>No Match</v>
      </c>
      <c r="F823" t="str">
        <f>IFERROR(MATCH(C823,'NCPF8814_MF_Extraction_1%FDR'!$A$2:$A$249,0),"No Match")</f>
        <v>No Match</v>
      </c>
      <c r="G823" t="str">
        <f>VLOOKUP(C823,'NCPF8745_KH_Extraction_1%FDR'!$1:$1380,2,FALSE)</f>
        <v>Glutathione reductase OS=Candida glabrata (strain ATCC 2001 / CBS 138 / JCM 3761 / NBRC 0622 / NRRL Y-65) GN=GLR1 PE=3 SV=1 - [GSHR_CANGA]</v>
      </c>
      <c r="H823" s="15">
        <f>VLOOKUP(C823,'NCPF8745_KH_Extraction_1%FDR'!$1:$1380,11,FALSE)</f>
        <v>52.466057064660099</v>
      </c>
      <c r="I823" t="e">
        <f>VLOOKUP(C823,'NCPF8745_MF_Extraction_1%FDR'!$1:$297,2,FALSE)</f>
        <v>#N/A</v>
      </c>
      <c r="J823" s="15" t="e">
        <f>VLOOKUP(C823,'NCPF8745_MF_Extraction_1%FDR'!$1:$297,11,FALSE)</f>
        <v>#N/A</v>
      </c>
      <c r="K823" t="e">
        <f>VLOOKUP(C823,'NCPF8814_MF_Extraction_1%FDR'!$1:$249,2,FALSE)</f>
        <v>#N/A</v>
      </c>
      <c r="L823" s="15" t="e">
        <f>VLOOKUP(C823,'NCPF8814_MF_Extraction_1%FDR'!$1:$249,11,FALSE)</f>
        <v>#N/A</v>
      </c>
    </row>
    <row r="824" spans="1:12">
      <c r="A824" s="13" t="s">
        <v>1793</v>
      </c>
      <c r="C824" s="13" t="s">
        <v>1793</v>
      </c>
      <c r="D824">
        <f>IFERROR(MATCH(C824,'NCPF8745_KH_Extraction_1%FDR'!$A$2:$A$1380,0),"No Match")</f>
        <v>1299</v>
      </c>
      <c r="E824" t="str">
        <f>IFERROR(MATCH(C824,'NCPF8745_MF_Extraction_1%FDR'!$A$2:$A$297,0),"No Match")</f>
        <v>No Match</v>
      </c>
      <c r="F824" t="str">
        <f>IFERROR(MATCH(C824,'NCPF8814_MF_Extraction_1%FDR'!$A$2:$A$249,0),"No Match")</f>
        <v>No Match</v>
      </c>
      <c r="G824" t="str">
        <f>VLOOKUP(C824,'NCPF8745_KH_Extraction_1%FDR'!$1:$1380,2,FALSE)</f>
        <v>COPII coat assembly protein SEC16 OS=Candida glabrata (strain ATCC 2001 / CBS 138 / JCM 3761 / NBRC 0622 / NRRL Y-65) GN=SEC16 PE=3 SV=1 - [SEC16_CANGA]</v>
      </c>
      <c r="H824" s="15">
        <f>VLOOKUP(C824,'NCPF8745_KH_Extraction_1%FDR'!$1:$1380,11,FALSE)</f>
        <v>247.27178365466099</v>
      </c>
      <c r="I824" t="e">
        <f>VLOOKUP(C824,'NCPF8745_MF_Extraction_1%FDR'!$1:$297,2,FALSE)</f>
        <v>#N/A</v>
      </c>
      <c r="J824" s="15" t="e">
        <f>VLOOKUP(C824,'NCPF8745_MF_Extraction_1%FDR'!$1:$297,11,FALSE)</f>
        <v>#N/A</v>
      </c>
      <c r="K824" t="e">
        <f>VLOOKUP(C824,'NCPF8814_MF_Extraction_1%FDR'!$1:$249,2,FALSE)</f>
        <v>#N/A</v>
      </c>
      <c r="L824" s="15" t="e">
        <f>VLOOKUP(C824,'NCPF8814_MF_Extraction_1%FDR'!$1:$249,11,FALSE)</f>
        <v>#N/A</v>
      </c>
    </row>
    <row r="825" spans="1:12">
      <c r="A825" s="13" t="s">
        <v>1794</v>
      </c>
      <c r="C825" s="13" t="s">
        <v>1794</v>
      </c>
      <c r="D825">
        <f>IFERROR(MATCH(C825,'NCPF8745_KH_Extraction_1%FDR'!$A$2:$A$1380,0),"No Match")</f>
        <v>1324</v>
      </c>
      <c r="E825" t="str">
        <f>IFERROR(MATCH(C825,'NCPF8745_MF_Extraction_1%FDR'!$A$2:$A$297,0),"No Match")</f>
        <v>No Match</v>
      </c>
      <c r="F825" t="str">
        <f>IFERROR(MATCH(C825,'NCPF8814_MF_Extraction_1%FDR'!$A$2:$A$249,0),"No Match")</f>
        <v>No Match</v>
      </c>
      <c r="G825" t="str">
        <f>VLOOKUP(C825,'NCPF8745_KH_Extraction_1%FDR'!$1:$1380,2,FALSE)</f>
        <v>Uncharacterized protein OS=Candida glabrata (strain ATCC 2001 / CBS 138 / JCM 3761 / NBRC 0622 / NRRL Y-65) GN=CAGL0H05533g PE=4 SV=1 - [Q6FRV8_CANGA]</v>
      </c>
      <c r="H825" s="15">
        <f>VLOOKUP(C825,'NCPF8745_KH_Extraction_1%FDR'!$1:$1380,11,FALSE)</f>
        <v>215.039009314661</v>
      </c>
      <c r="I825" t="e">
        <f>VLOOKUP(C825,'NCPF8745_MF_Extraction_1%FDR'!$1:$297,2,FALSE)</f>
        <v>#N/A</v>
      </c>
      <c r="J825" s="15" t="e">
        <f>VLOOKUP(C825,'NCPF8745_MF_Extraction_1%FDR'!$1:$297,11,FALSE)</f>
        <v>#N/A</v>
      </c>
      <c r="K825" t="e">
        <f>VLOOKUP(C825,'NCPF8814_MF_Extraction_1%FDR'!$1:$249,2,FALSE)</f>
        <v>#N/A</v>
      </c>
      <c r="L825" s="15" t="e">
        <f>VLOOKUP(C825,'NCPF8814_MF_Extraction_1%FDR'!$1:$249,11,FALSE)</f>
        <v>#N/A</v>
      </c>
    </row>
    <row r="826" spans="1:12">
      <c r="A826" s="13" t="s">
        <v>1795</v>
      </c>
      <c r="C826" s="13" t="s">
        <v>1795</v>
      </c>
      <c r="D826" t="str">
        <f>IFERROR(MATCH(C826,'NCPF8745_KH_Extraction_1%FDR'!$A$2:$A$1380,0),"No Match")</f>
        <v>No Match</v>
      </c>
      <c r="E826" t="str">
        <f>IFERROR(MATCH(C826,'NCPF8745_MF_Extraction_1%FDR'!$A$2:$A$297,0),"No Match")</f>
        <v>No Match</v>
      </c>
      <c r="F826">
        <f>IFERROR(MATCH(C826,'NCPF8814_MF_Extraction_1%FDR'!$A$2:$A$249,0),"No Match")</f>
        <v>166</v>
      </c>
      <c r="G826" t="e">
        <f>VLOOKUP(C826,'NCPF8745_KH_Extraction_1%FDR'!$1:$1380,2,FALSE)</f>
        <v>#N/A</v>
      </c>
      <c r="H826" s="15" t="e">
        <f>VLOOKUP(C826,'NCPF8745_KH_Extraction_1%FDR'!$1:$1380,11,FALSE)</f>
        <v>#N/A</v>
      </c>
      <c r="I826" t="e">
        <f>VLOOKUP(C826,'NCPF8745_MF_Extraction_1%FDR'!$1:$297,2,FALSE)</f>
        <v>#N/A</v>
      </c>
      <c r="J826" s="15" t="e">
        <f>VLOOKUP(C826,'NCPF8745_MF_Extraction_1%FDR'!$1:$297,11,FALSE)</f>
        <v>#N/A</v>
      </c>
      <c r="K826" t="str">
        <f>VLOOKUP(C826,'NCPF8814_MF_Extraction_1%FDR'!$1:$249,2,FALSE)</f>
        <v>Uncharacterized protein OS=Candida glabrata (strain ATCC 2001 / CBS 138 / JCM 3761 / NBRC 0622 / NRRL Y-65) GN=CAGL0H05511g PE=4 SV=1 - [Q6FRV9_CANGA]</v>
      </c>
      <c r="L826" s="15">
        <f>VLOOKUP(C826,'NCPF8814_MF_Extraction_1%FDR'!$1:$249,11,FALSE)</f>
        <v>22.088951314660001</v>
      </c>
    </row>
    <row r="827" spans="1:12">
      <c r="A827" s="13" t="s">
        <v>1796</v>
      </c>
      <c r="C827" s="13" t="s">
        <v>1796</v>
      </c>
      <c r="D827">
        <f>IFERROR(MATCH(C827,'NCPF8745_KH_Extraction_1%FDR'!$A$2:$A$1380,0),"No Match")</f>
        <v>525</v>
      </c>
      <c r="E827" t="str">
        <f>IFERROR(MATCH(C827,'NCPF8745_MF_Extraction_1%FDR'!$A$2:$A$297,0),"No Match")</f>
        <v>No Match</v>
      </c>
      <c r="F827" t="str">
        <f>IFERROR(MATCH(C827,'NCPF8814_MF_Extraction_1%FDR'!$A$2:$A$249,0),"No Match")</f>
        <v>No Match</v>
      </c>
      <c r="G827" t="str">
        <f>VLOOKUP(C827,'NCPF8745_KH_Extraction_1%FDR'!$1:$1380,2,FALSE)</f>
        <v>ATP synthase subunit 4, mitochondrial OS=Candida glabrata (strain ATCC 2001 / CBS 138 / JCM 3761 / NBRC 0622 / NRRL Y-65) GN=ATP4 PE=3 SV=1 - [ATPF_CANGA]</v>
      </c>
      <c r="H827" s="15">
        <f>VLOOKUP(C827,'NCPF8745_KH_Extraction_1%FDR'!$1:$1380,11,FALSE)</f>
        <v>26.612370484660001</v>
      </c>
      <c r="I827" t="e">
        <f>VLOOKUP(C827,'NCPF8745_MF_Extraction_1%FDR'!$1:$297,2,FALSE)</f>
        <v>#N/A</v>
      </c>
      <c r="J827" s="15" t="e">
        <f>VLOOKUP(C827,'NCPF8745_MF_Extraction_1%FDR'!$1:$297,11,FALSE)</f>
        <v>#N/A</v>
      </c>
      <c r="K827" t="e">
        <f>VLOOKUP(C827,'NCPF8814_MF_Extraction_1%FDR'!$1:$249,2,FALSE)</f>
        <v>#N/A</v>
      </c>
      <c r="L827" s="15" t="e">
        <f>VLOOKUP(C827,'NCPF8814_MF_Extraction_1%FDR'!$1:$249,11,FALSE)</f>
        <v>#N/A</v>
      </c>
    </row>
    <row r="828" spans="1:12">
      <c r="A828" s="13" t="s">
        <v>1797</v>
      </c>
      <c r="C828" s="13" t="s">
        <v>1797</v>
      </c>
      <c r="D828">
        <f>IFERROR(MATCH(C828,'NCPF8745_KH_Extraction_1%FDR'!$A$2:$A$1380,0),"No Match")</f>
        <v>20</v>
      </c>
      <c r="E828">
        <f>IFERROR(MATCH(C828,'NCPF8745_MF_Extraction_1%FDR'!$A$2:$A$297,0),"No Match")</f>
        <v>205</v>
      </c>
      <c r="F828" t="str">
        <f>IFERROR(MATCH(C828,'NCPF8814_MF_Extraction_1%FDR'!$A$2:$A$249,0),"No Match")</f>
        <v>No Match</v>
      </c>
      <c r="G828" t="str">
        <f>VLOOKUP(C828,'NCPF8745_KH_Extraction_1%FDR'!$1:$1380,2,FALSE)</f>
        <v>Glucose-6-phosphate isomerase OS=Candida glabrata (strain ATCC 2001 / CBS 138 / JCM 3761 / NBRC 0622 / NRRL Y-65) GN=PGI1 PE=3 SV=1 - [G6PI_CANGA]</v>
      </c>
      <c r="H828" s="15">
        <f>VLOOKUP(C828,'NCPF8745_KH_Extraction_1%FDR'!$1:$1380,11,FALSE)</f>
        <v>61.272158694660099</v>
      </c>
      <c r="I828" t="str">
        <f>VLOOKUP(C828,'NCPF8745_MF_Extraction_1%FDR'!$1:$297,2,FALSE)</f>
        <v>Glucose-6-phosphate isomerase OS=Candida glabrata (strain ATCC 2001 / CBS 138 / JCM 3761 / NBRC 0622 / NRRL Y-65) GN=PGI1 PE=3 SV=1 - [G6PI_CANGA]</v>
      </c>
      <c r="J828" s="15">
        <f>VLOOKUP(C828,'NCPF8745_MF_Extraction_1%FDR'!$1:$297,11,FALSE)</f>
        <v>61.272158694660099</v>
      </c>
      <c r="K828" t="e">
        <f>VLOOKUP(C828,'NCPF8814_MF_Extraction_1%FDR'!$1:$249,2,FALSE)</f>
        <v>#N/A</v>
      </c>
      <c r="L828" s="15" t="e">
        <f>VLOOKUP(C828,'NCPF8814_MF_Extraction_1%FDR'!$1:$249,11,FALSE)</f>
        <v>#N/A</v>
      </c>
    </row>
    <row r="829" spans="1:12">
      <c r="A829" s="13" t="s">
        <v>1799</v>
      </c>
      <c r="C829" s="13" t="s">
        <v>1799</v>
      </c>
      <c r="D829">
        <f>IFERROR(MATCH(C829,'NCPF8745_KH_Extraction_1%FDR'!$A$2:$A$1380,0),"No Match")</f>
        <v>969</v>
      </c>
      <c r="E829" t="str">
        <f>IFERROR(MATCH(C829,'NCPF8745_MF_Extraction_1%FDR'!$A$2:$A$297,0),"No Match")</f>
        <v>No Match</v>
      </c>
      <c r="F829" t="str">
        <f>IFERROR(MATCH(C829,'NCPF8814_MF_Extraction_1%FDR'!$A$2:$A$249,0),"No Match")</f>
        <v>No Match</v>
      </c>
      <c r="G829" t="str">
        <f>VLOOKUP(C829,'NCPF8745_KH_Extraction_1%FDR'!$1:$1380,2,FALSE)</f>
        <v>Mitochondrial import inner membrane translocase subunit TIM50 OS=Candida glabrata (strain ATCC 2001 / CBS 138 / JCM 3761 / NBRC 0622 / NRRL Y-65) GN=TIM50 PE=3 SV=1 - [TIM50_CANGA]</v>
      </c>
      <c r="H829" s="15">
        <f>VLOOKUP(C829,'NCPF8745_KH_Extraction_1%FDR'!$1:$1380,11,FALSE)</f>
        <v>57.118030824660003</v>
      </c>
      <c r="I829" t="e">
        <f>VLOOKUP(C829,'NCPF8745_MF_Extraction_1%FDR'!$1:$297,2,FALSE)</f>
        <v>#N/A</v>
      </c>
      <c r="J829" s="15" t="e">
        <f>VLOOKUP(C829,'NCPF8745_MF_Extraction_1%FDR'!$1:$297,11,FALSE)</f>
        <v>#N/A</v>
      </c>
      <c r="K829" t="e">
        <f>VLOOKUP(C829,'NCPF8814_MF_Extraction_1%FDR'!$1:$249,2,FALSE)</f>
        <v>#N/A</v>
      </c>
      <c r="L829" s="15" t="e">
        <f>VLOOKUP(C829,'NCPF8814_MF_Extraction_1%FDR'!$1:$249,11,FALSE)</f>
        <v>#N/A</v>
      </c>
    </row>
    <row r="830" spans="1:12">
      <c r="A830" s="13" t="s">
        <v>1800</v>
      </c>
      <c r="C830" s="13" t="s">
        <v>1800</v>
      </c>
      <c r="D830">
        <f>IFERROR(MATCH(C830,'NCPF8745_KH_Extraction_1%FDR'!$A$2:$A$1380,0),"No Match")</f>
        <v>136</v>
      </c>
      <c r="E830" t="str">
        <f>IFERROR(MATCH(C830,'NCPF8745_MF_Extraction_1%FDR'!$A$2:$A$297,0),"No Match")</f>
        <v>No Match</v>
      </c>
      <c r="F830" t="str">
        <f>IFERROR(MATCH(C830,'NCPF8814_MF_Extraction_1%FDR'!$A$2:$A$249,0),"No Match")</f>
        <v>No Match</v>
      </c>
      <c r="G830" t="str">
        <f>VLOOKUP(C830,'NCPF8745_KH_Extraction_1%FDR'!$1:$1380,2,FALSE)</f>
        <v>Uncharacterized protein OS=Candida glabrata (strain ATCC 2001 / CBS 138 / JCM 3761 / NBRC 0622 / NRRL Y-65) GN=CAGL0H05137g PE=3 SV=1 - [Q6FRX5_CANGA]</v>
      </c>
      <c r="H830" s="15">
        <f>VLOOKUP(C830,'NCPF8745_KH_Extraction_1%FDR'!$1:$1380,11,FALSE)</f>
        <v>54.204509064660101</v>
      </c>
      <c r="I830" t="e">
        <f>VLOOKUP(C830,'NCPF8745_MF_Extraction_1%FDR'!$1:$297,2,FALSE)</f>
        <v>#N/A</v>
      </c>
      <c r="J830" s="15" t="e">
        <f>VLOOKUP(C830,'NCPF8745_MF_Extraction_1%FDR'!$1:$297,11,FALSE)</f>
        <v>#N/A</v>
      </c>
      <c r="K830" t="e">
        <f>VLOOKUP(C830,'NCPF8814_MF_Extraction_1%FDR'!$1:$249,2,FALSE)</f>
        <v>#N/A</v>
      </c>
      <c r="L830" s="15" t="e">
        <f>VLOOKUP(C830,'NCPF8814_MF_Extraction_1%FDR'!$1:$249,11,FALSE)</f>
        <v>#N/A</v>
      </c>
    </row>
    <row r="831" spans="1:12">
      <c r="A831" s="13" t="s">
        <v>1803</v>
      </c>
      <c r="C831" s="13" t="s">
        <v>1803</v>
      </c>
      <c r="D831">
        <f>IFERROR(MATCH(C831,'NCPF8745_KH_Extraction_1%FDR'!$A$2:$A$1380,0),"No Match")</f>
        <v>775</v>
      </c>
      <c r="E831" t="str">
        <f>IFERROR(MATCH(C831,'NCPF8745_MF_Extraction_1%FDR'!$A$2:$A$297,0),"No Match")</f>
        <v>No Match</v>
      </c>
      <c r="F831" t="str">
        <f>IFERROR(MATCH(C831,'NCPF8814_MF_Extraction_1%FDR'!$A$2:$A$249,0),"No Match")</f>
        <v>No Match</v>
      </c>
      <c r="G831" t="str">
        <f>VLOOKUP(C831,'NCPF8745_KH_Extraction_1%FDR'!$1:$1380,2,FALSE)</f>
        <v>Uncharacterized protein OS=Candida glabrata (strain ATCC 2001 / CBS 138 / JCM 3761 / NBRC 0622 / NRRL Y-65) GN=CAGL0H05005g PE=4 SV=1 - [Q6FRY1_CANGA]</v>
      </c>
      <c r="H831" s="15">
        <f>VLOOKUP(C831,'NCPF8745_KH_Extraction_1%FDR'!$1:$1380,11,FALSE)</f>
        <v>52.075802084659898</v>
      </c>
      <c r="I831" t="e">
        <f>VLOOKUP(C831,'NCPF8745_MF_Extraction_1%FDR'!$1:$297,2,FALSE)</f>
        <v>#N/A</v>
      </c>
      <c r="J831" s="15" t="e">
        <f>VLOOKUP(C831,'NCPF8745_MF_Extraction_1%FDR'!$1:$297,11,FALSE)</f>
        <v>#N/A</v>
      </c>
      <c r="K831" t="e">
        <f>VLOOKUP(C831,'NCPF8814_MF_Extraction_1%FDR'!$1:$249,2,FALSE)</f>
        <v>#N/A</v>
      </c>
      <c r="L831" s="15" t="e">
        <f>VLOOKUP(C831,'NCPF8814_MF_Extraction_1%FDR'!$1:$249,11,FALSE)</f>
        <v>#N/A</v>
      </c>
    </row>
    <row r="832" spans="1:12">
      <c r="A832" s="13" t="s">
        <v>1804</v>
      </c>
      <c r="C832" s="13" t="s">
        <v>1804</v>
      </c>
      <c r="D832">
        <f>IFERROR(MATCH(C832,'NCPF8745_KH_Extraction_1%FDR'!$A$2:$A$1380,0),"No Match")</f>
        <v>495</v>
      </c>
      <c r="E832" t="str">
        <f>IFERROR(MATCH(C832,'NCPF8745_MF_Extraction_1%FDR'!$A$2:$A$297,0),"No Match")</f>
        <v>No Match</v>
      </c>
      <c r="F832" t="str">
        <f>IFERROR(MATCH(C832,'NCPF8814_MF_Extraction_1%FDR'!$A$2:$A$249,0),"No Match")</f>
        <v>No Match</v>
      </c>
      <c r="G832" t="str">
        <f>VLOOKUP(C832,'NCPF8745_KH_Extraction_1%FDR'!$1:$1380,2,FALSE)</f>
        <v>Mannose-1-phosphate guanyltransferase 2 OS=Candida glabrata (strain ATCC 2001 / CBS 138 / JCM 3761 / NBRC 0622 / NRRL Y-65) GN=MPG1 PE=3 SV=1 - [MPG12_CANGA]</v>
      </c>
      <c r="H832" s="15">
        <f>VLOOKUP(C832,'NCPF8745_KH_Extraction_1%FDR'!$1:$1380,11,FALSE)</f>
        <v>39.585942584660003</v>
      </c>
      <c r="I832" t="e">
        <f>VLOOKUP(C832,'NCPF8745_MF_Extraction_1%FDR'!$1:$297,2,FALSE)</f>
        <v>#N/A</v>
      </c>
      <c r="J832" s="15" t="e">
        <f>VLOOKUP(C832,'NCPF8745_MF_Extraction_1%FDR'!$1:$297,11,FALSE)</f>
        <v>#N/A</v>
      </c>
      <c r="K832" t="e">
        <f>VLOOKUP(C832,'NCPF8814_MF_Extraction_1%FDR'!$1:$249,2,FALSE)</f>
        <v>#N/A</v>
      </c>
      <c r="L832" s="15" t="e">
        <f>VLOOKUP(C832,'NCPF8814_MF_Extraction_1%FDR'!$1:$249,11,FALSE)</f>
        <v>#N/A</v>
      </c>
    </row>
    <row r="833" spans="1:12">
      <c r="A833" s="13" t="s">
        <v>1806</v>
      </c>
      <c r="C833" s="13" t="s">
        <v>1806</v>
      </c>
      <c r="D833">
        <f>IFERROR(MATCH(C833,'NCPF8745_KH_Extraction_1%FDR'!$A$2:$A$1380,0),"No Match")</f>
        <v>842</v>
      </c>
      <c r="E833" t="str">
        <f>IFERROR(MATCH(C833,'NCPF8745_MF_Extraction_1%FDR'!$A$2:$A$297,0),"No Match")</f>
        <v>No Match</v>
      </c>
      <c r="F833" t="str">
        <f>IFERROR(MATCH(C833,'NCPF8814_MF_Extraction_1%FDR'!$A$2:$A$249,0),"No Match")</f>
        <v>No Match</v>
      </c>
      <c r="G833" t="str">
        <f>VLOOKUP(C833,'NCPF8745_KH_Extraction_1%FDR'!$1:$1380,2,FALSE)</f>
        <v>Uncharacterized protein OS=Candida glabrata (strain ATCC 2001 / CBS 138 / JCM 3761 / NBRC 0622 / NRRL Y-65) GN=CAGL0H04939g PE=3 SV=1 - [Q6FRY4_CANGA]</v>
      </c>
      <c r="H833" s="15">
        <f>VLOOKUP(C833,'NCPF8745_KH_Extraction_1%FDR'!$1:$1380,11,FALSE)</f>
        <v>37.865413114660001</v>
      </c>
      <c r="I833" t="e">
        <f>VLOOKUP(C833,'NCPF8745_MF_Extraction_1%FDR'!$1:$297,2,FALSE)</f>
        <v>#N/A</v>
      </c>
      <c r="J833" s="15" t="e">
        <f>VLOOKUP(C833,'NCPF8745_MF_Extraction_1%FDR'!$1:$297,11,FALSE)</f>
        <v>#N/A</v>
      </c>
      <c r="K833" t="e">
        <f>VLOOKUP(C833,'NCPF8814_MF_Extraction_1%FDR'!$1:$249,2,FALSE)</f>
        <v>#N/A</v>
      </c>
      <c r="L833" s="15" t="e">
        <f>VLOOKUP(C833,'NCPF8814_MF_Extraction_1%FDR'!$1:$249,11,FALSE)</f>
        <v>#N/A</v>
      </c>
    </row>
    <row r="834" spans="1:12">
      <c r="A834" s="13" t="s">
        <v>1807</v>
      </c>
      <c r="C834" s="13" t="s">
        <v>1807</v>
      </c>
      <c r="D834">
        <f>IFERROR(MATCH(C834,'NCPF8745_KH_Extraction_1%FDR'!$A$2:$A$1380,0),"No Match")</f>
        <v>389</v>
      </c>
      <c r="E834" t="str">
        <f>IFERROR(MATCH(C834,'NCPF8745_MF_Extraction_1%FDR'!$A$2:$A$297,0),"No Match")</f>
        <v>No Match</v>
      </c>
      <c r="F834" t="str">
        <f>IFERROR(MATCH(C834,'NCPF8814_MF_Extraction_1%FDR'!$A$2:$A$249,0),"No Match")</f>
        <v>No Match</v>
      </c>
      <c r="G834" t="str">
        <f>VLOOKUP(C834,'NCPF8745_KH_Extraction_1%FDR'!$1:$1380,2,FALSE)</f>
        <v>Uncharacterized protein OS=Candida glabrata (strain ATCC 2001 / CBS 138 / JCM 3761 / NBRC 0622 / NRRL Y-65) GN=CAGL0H04763g PE=4 SV=1 - [Q6FRZ2_CANGA]</v>
      </c>
      <c r="H834" s="15">
        <f>VLOOKUP(C834,'NCPF8745_KH_Extraction_1%FDR'!$1:$1380,11,FALSE)</f>
        <v>42.34828407466</v>
      </c>
      <c r="I834" t="e">
        <f>VLOOKUP(C834,'NCPF8745_MF_Extraction_1%FDR'!$1:$297,2,FALSE)</f>
        <v>#N/A</v>
      </c>
      <c r="J834" s="15" t="e">
        <f>VLOOKUP(C834,'NCPF8745_MF_Extraction_1%FDR'!$1:$297,11,FALSE)</f>
        <v>#N/A</v>
      </c>
      <c r="K834" t="e">
        <f>VLOOKUP(C834,'NCPF8814_MF_Extraction_1%FDR'!$1:$249,2,FALSE)</f>
        <v>#N/A</v>
      </c>
      <c r="L834" s="15" t="e">
        <f>VLOOKUP(C834,'NCPF8814_MF_Extraction_1%FDR'!$1:$249,11,FALSE)</f>
        <v>#N/A</v>
      </c>
    </row>
    <row r="835" spans="1:12">
      <c r="A835" s="13" t="s">
        <v>1808</v>
      </c>
      <c r="C835" s="13" t="s">
        <v>1808</v>
      </c>
      <c r="D835">
        <f>IFERROR(MATCH(C835,'NCPF8745_KH_Extraction_1%FDR'!$A$2:$A$1380,0),"No Match")</f>
        <v>521</v>
      </c>
      <c r="E835" t="str">
        <f>IFERROR(MATCH(C835,'NCPF8745_MF_Extraction_1%FDR'!$A$2:$A$297,0),"No Match")</f>
        <v>No Match</v>
      </c>
      <c r="F835" t="str">
        <f>IFERROR(MATCH(C835,'NCPF8814_MF_Extraction_1%FDR'!$A$2:$A$249,0),"No Match")</f>
        <v>No Match</v>
      </c>
      <c r="G835" t="str">
        <f>VLOOKUP(C835,'NCPF8745_KH_Extraction_1%FDR'!$1:$1380,2,FALSE)</f>
        <v>Endoplasmic reticulum vesicle protein 25 OS=Candida glabrata (strain ATCC 2001 / CBS 138 / JCM 3761 / NBRC 0622 / NRRL Y-65) GN=ERV25 PE=3 SV=2 - [TMEDA_CANGA]</v>
      </c>
      <c r="H835" s="15">
        <f>VLOOKUP(C835,'NCPF8745_KH_Extraction_1%FDR'!$1:$1380,11,FALSE)</f>
        <v>23.986465794659999</v>
      </c>
      <c r="I835" t="e">
        <f>VLOOKUP(C835,'NCPF8745_MF_Extraction_1%FDR'!$1:$297,2,FALSE)</f>
        <v>#N/A</v>
      </c>
      <c r="J835" s="15" t="e">
        <f>VLOOKUP(C835,'NCPF8745_MF_Extraction_1%FDR'!$1:$297,11,FALSE)</f>
        <v>#N/A</v>
      </c>
      <c r="K835" t="e">
        <f>VLOOKUP(C835,'NCPF8814_MF_Extraction_1%FDR'!$1:$249,2,FALSE)</f>
        <v>#N/A</v>
      </c>
      <c r="L835" s="15" t="e">
        <f>VLOOKUP(C835,'NCPF8814_MF_Extraction_1%FDR'!$1:$249,11,FALSE)</f>
        <v>#N/A</v>
      </c>
    </row>
    <row r="836" spans="1:12">
      <c r="A836" s="13" t="s">
        <v>1809</v>
      </c>
      <c r="C836" s="13" t="s">
        <v>1809</v>
      </c>
      <c r="D836">
        <f>IFERROR(MATCH(C836,'NCPF8745_KH_Extraction_1%FDR'!$A$2:$A$1380,0),"No Match")</f>
        <v>800</v>
      </c>
      <c r="E836" t="str">
        <f>IFERROR(MATCH(C836,'NCPF8745_MF_Extraction_1%FDR'!$A$2:$A$297,0),"No Match")</f>
        <v>No Match</v>
      </c>
      <c r="F836" t="str">
        <f>IFERROR(MATCH(C836,'NCPF8814_MF_Extraction_1%FDR'!$A$2:$A$249,0),"No Match")</f>
        <v>No Match</v>
      </c>
      <c r="G836" t="str">
        <f>VLOOKUP(C836,'NCPF8745_KH_Extraction_1%FDR'!$1:$1380,2,FALSE)</f>
        <v>Transcription elongation factor SPT5 OS=Candida glabrata (strain ATCC 2001 / CBS 138 / JCM 3761 / NBRC 0622 / NRRL Y-65) GN=SPT5 PE=3 SV=1 - [SPT5_CANGA]</v>
      </c>
      <c r="H836" s="15">
        <f>VLOOKUP(C836,'NCPF8745_KH_Extraction_1%FDR'!$1:$1380,11,FALSE)</f>
        <v>109.75847150465999</v>
      </c>
      <c r="I836" t="e">
        <f>VLOOKUP(C836,'NCPF8745_MF_Extraction_1%FDR'!$1:$297,2,FALSE)</f>
        <v>#N/A</v>
      </c>
      <c r="J836" s="15" t="e">
        <f>VLOOKUP(C836,'NCPF8745_MF_Extraction_1%FDR'!$1:$297,11,FALSE)</f>
        <v>#N/A</v>
      </c>
      <c r="K836" t="e">
        <f>VLOOKUP(C836,'NCPF8814_MF_Extraction_1%FDR'!$1:$249,2,FALSE)</f>
        <v>#N/A</v>
      </c>
      <c r="L836" s="15" t="e">
        <f>VLOOKUP(C836,'NCPF8814_MF_Extraction_1%FDR'!$1:$249,11,FALSE)</f>
        <v>#N/A</v>
      </c>
    </row>
    <row r="837" spans="1:12">
      <c r="A837" s="13" t="s">
        <v>1810</v>
      </c>
      <c r="C837" s="13" t="s">
        <v>1810</v>
      </c>
      <c r="D837">
        <f>IFERROR(MATCH(C837,'NCPF8745_KH_Extraction_1%FDR'!$A$2:$A$1380,0),"No Match")</f>
        <v>648</v>
      </c>
      <c r="E837" t="str">
        <f>IFERROR(MATCH(C837,'NCPF8745_MF_Extraction_1%FDR'!$A$2:$A$297,0),"No Match")</f>
        <v>No Match</v>
      </c>
      <c r="F837" t="str">
        <f>IFERROR(MATCH(C837,'NCPF8814_MF_Extraction_1%FDR'!$A$2:$A$249,0),"No Match")</f>
        <v>No Match</v>
      </c>
      <c r="G837" t="str">
        <f>VLOOKUP(C837,'NCPF8745_KH_Extraction_1%FDR'!$1:$1380,2,FALSE)</f>
        <v>Eukaryotic translation initiation factor 3 subunit G OS=Candida glabrata (strain ATCC 2001 / CBS 138 / JCM 3761 / NBRC 0622 / NRRL Y-65) GN=TIF35 PE=3 SV=1 - [EIF3G_CANGA]</v>
      </c>
      <c r="H837" s="15">
        <f>VLOOKUP(C837,'NCPF8745_KH_Extraction_1%FDR'!$1:$1380,11,FALSE)</f>
        <v>30.36366771466</v>
      </c>
      <c r="I837" t="e">
        <f>VLOOKUP(C837,'NCPF8745_MF_Extraction_1%FDR'!$1:$297,2,FALSE)</f>
        <v>#N/A</v>
      </c>
      <c r="J837" s="15" t="e">
        <f>VLOOKUP(C837,'NCPF8745_MF_Extraction_1%FDR'!$1:$297,11,FALSE)</f>
        <v>#N/A</v>
      </c>
      <c r="K837" t="e">
        <f>VLOOKUP(C837,'NCPF8814_MF_Extraction_1%FDR'!$1:$249,2,FALSE)</f>
        <v>#N/A</v>
      </c>
      <c r="L837" s="15" t="e">
        <f>VLOOKUP(C837,'NCPF8814_MF_Extraction_1%FDR'!$1:$249,11,FALSE)</f>
        <v>#N/A</v>
      </c>
    </row>
    <row r="838" spans="1:12">
      <c r="A838" s="13" t="s">
        <v>1811</v>
      </c>
      <c r="C838" s="13" t="s">
        <v>1811</v>
      </c>
      <c r="D838">
        <f>IFERROR(MATCH(C838,'NCPF8745_KH_Extraction_1%FDR'!$A$2:$A$1380,0),"No Match")</f>
        <v>331</v>
      </c>
      <c r="E838" t="str">
        <f>IFERROR(MATCH(C838,'NCPF8745_MF_Extraction_1%FDR'!$A$2:$A$297,0),"No Match")</f>
        <v>No Match</v>
      </c>
      <c r="F838" t="str">
        <f>IFERROR(MATCH(C838,'NCPF8814_MF_Extraction_1%FDR'!$A$2:$A$249,0),"No Match")</f>
        <v>No Match</v>
      </c>
      <c r="G838" t="str">
        <f>VLOOKUP(C838,'NCPF8745_KH_Extraction_1%FDR'!$1:$1380,2,FALSE)</f>
        <v>Sterol 24-C-methyltransferase OS=Candida glabrata (strain ATCC 2001 / CBS 138 / JCM 3761 / NBRC 0622 / NRRL Y-65) GN=ERG6 PE=3 SV=1 - [ERG6_CANGA]</v>
      </c>
      <c r="H838" s="15">
        <f>VLOOKUP(C838,'NCPF8745_KH_Extraction_1%FDR'!$1:$1380,11,FALSE)</f>
        <v>42.412773374659999</v>
      </c>
      <c r="I838" t="e">
        <f>VLOOKUP(C838,'NCPF8745_MF_Extraction_1%FDR'!$1:$297,2,FALSE)</f>
        <v>#N/A</v>
      </c>
      <c r="J838" s="15" t="e">
        <f>VLOOKUP(C838,'NCPF8745_MF_Extraction_1%FDR'!$1:$297,11,FALSE)</f>
        <v>#N/A</v>
      </c>
      <c r="K838" t="e">
        <f>VLOOKUP(C838,'NCPF8814_MF_Extraction_1%FDR'!$1:$249,2,FALSE)</f>
        <v>#N/A</v>
      </c>
      <c r="L838" s="15" t="e">
        <f>VLOOKUP(C838,'NCPF8814_MF_Extraction_1%FDR'!$1:$249,11,FALSE)</f>
        <v>#N/A</v>
      </c>
    </row>
    <row r="839" spans="1:12">
      <c r="A839" s="13" t="s">
        <v>4622</v>
      </c>
      <c r="C839" s="13" t="s">
        <v>4622</v>
      </c>
      <c r="D839" t="str">
        <f>IFERROR(MATCH(C839,'NCPF8745_KH_Extraction_1%FDR'!$A$2:$A$1380,0),"No Match")</f>
        <v>No Match</v>
      </c>
      <c r="E839">
        <f>IFERROR(MATCH(C839,'NCPF8745_MF_Extraction_1%FDR'!$A$2:$A$297,0),"No Match")</f>
        <v>273</v>
      </c>
      <c r="F839">
        <f>IFERROR(MATCH(C839,'NCPF8814_MF_Extraction_1%FDR'!$A$2:$A$249,0),"No Match")</f>
        <v>220</v>
      </c>
      <c r="G839" t="e">
        <f>VLOOKUP(C839,'NCPF8745_KH_Extraction_1%FDR'!$1:$1380,2,FALSE)</f>
        <v>#N/A</v>
      </c>
      <c r="H839" s="15" t="e">
        <f>VLOOKUP(C839,'NCPF8745_KH_Extraction_1%FDR'!$1:$1380,11,FALSE)</f>
        <v>#N/A</v>
      </c>
      <c r="I839" t="str">
        <f>VLOOKUP(C839,'NCPF8745_MF_Extraction_1%FDR'!$1:$297,2,FALSE)</f>
        <v>Uncharacterized protein OS=Candida glabrata (strain ATCC 2001 / CBS 138 / JCM 3761 / NBRC 0622 / NRRL Y-65) GN=CAGL0H04565g PE=4 SV=1 - [Q6FS01_CANGA]</v>
      </c>
      <c r="J839" s="15">
        <f>VLOOKUP(C839,'NCPF8745_MF_Extraction_1%FDR'!$1:$297,11,FALSE)</f>
        <v>17.059158774659998</v>
      </c>
      <c r="K839" t="str">
        <f>VLOOKUP(C839,'NCPF8814_MF_Extraction_1%FDR'!$1:$249,2,FALSE)</f>
        <v>Uncharacterized protein OS=Candida glabrata (strain ATCC 2001 / CBS 138 / JCM 3761 / NBRC 0622 / NRRL Y-65) GN=CAGL0H04565g PE=4 SV=1 - [Q6FS01_CANGA]</v>
      </c>
      <c r="L839" s="15">
        <f>VLOOKUP(C839,'NCPF8814_MF_Extraction_1%FDR'!$1:$249,11,FALSE)</f>
        <v>17.059158774659998</v>
      </c>
    </row>
    <row r="840" spans="1:12">
      <c r="A840" s="13" t="s">
        <v>1814</v>
      </c>
      <c r="C840" s="13" t="s">
        <v>1814</v>
      </c>
      <c r="D840">
        <f>IFERROR(MATCH(C840,'NCPF8745_KH_Extraction_1%FDR'!$A$2:$A$1380,0),"No Match")</f>
        <v>1120</v>
      </c>
      <c r="E840">
        <f>IFERROR(MATCH(C840,'NCPF8745_MF_Extraction_1%FDR'!$A$2:$A$297,0),"No Match")</f>
        <v>41</v>
      </c>
      <c r="F840">
        <f>IFERROR(MATCH(C840,'NCPF8814_MF_Extraction_1%FDR'!$A$2:$A$249,0),"No Match")</f>
        <v>87</v>
      </c>
      <c r="G840" t="str">
        <f>VLOOKUP(C840,'NCPF8745_KH_Extraction_1%FDR'!$1:$1380,2,FALSE)</f>
        <v>60S ribosomal protein L32 OS=Candida glabrata (strain ATCC 2001 / CBS 138 / JCM 3761 / NBRC 0622 / NRRL Y-65) GN=RPL32 PE=3 SV=1 - [RL32_CANGA]</v>
      </c>
      <c r="H840" s="15">
        <f>VLOOKUP(C840,'NCPF8745_KH_Extraction_1%FDR'!$1:$1380,11,FALSE)</f>
        <v>14.771101764659999</v>
      </c>
      <c r="I840" t="str">
        <f>VLOOKUP(C840,'NCPF8745_MF_Extraction_1%FDR'!$1:$297,2,FALSE)</f>
        <v>60S ribosomal protein L32 OS=Candida glabrata (strain ATCC 2001 / CBS 138 / JCM 3761 / NBRC 0622 / NRRL Y-65) GN=RPL32 PE=3 SV=1 - [RL32_CANGA]</v>
      </c>
      <c r="J840" s="15">
        <f>VLOOKUP(C840,'NCPF8745_MF_Extraction_1%FDR'!$1:$297,11,FALSE)</f>
        <v>14.771101764659999</v>
      </c>
      <c r="K840" t="str">
        <f>VLOOKUP(C840,'NCPF8814_MF_Extraction_1%FDR'!$1:$249,2,FALSE)</f>
        <v>60S ribosomal protein L32 OS=Candida glabrata (strain ATCC 2001 / CBS 138 / JCM 3761 / NBRC 0622 / NRRL Y-65) GN=RPL32 PE=3 SV=1 - [RL32_CANGA]</v>
      </c>
      <c r="L840" s="15">
        <f>VLOOKUP(C840,'NCPF8814_MF_Extraction_1%FDR'!$1:$249,11,FALSE)</f>
        <v>14.771101764659999</v>
      </c>
    </row>
    <row r="841" spans="1:12">
      <c r="A841" s="13" t="s">
        <v>1815</v>
      </c>
      <c r="C841" s="13" t="s">
        <v>1815</v>
      </c>
      <c r="D841">
        <f>IFERROR(MATCH(C841,'NCPF8745_KH_Extraction_1%FDR'!$A$2:$A$1380,0),"No Match")</f>
        <v>1057</v>
      </c>
      <c r="E841" t="str">
        <f>IFERROR(MATCH(C841,'NCPF8745_MF_Extraction_1%FDR'!$A$2:$A$297,0),"No Match")</f>
        <v>No Match</v>
      </c>
      <c r="F841" t="str">
        <f>IFERROR(MATCH(C841,'NCPF8814_MF_Extraction_1%FDR'!$A$2:$A$249,0),"No Match")</f>
        <v>No Match</v>
      </c>
      <c r="G841" t="str">
        <f>VLOOKUP(C841,'NCPF8745_KH_Extraction_1%FDR'!$1:$1380,2,FALSE)</f>
        <v>Uncharacterized protein OS=Candida glabrata (strain ATCC 2001 / CBS 138 / JCM 3761 / NBRC 0622 / NRRL Y-65) GN=CAGL0H04411g PE=3 SV=1 - [Q6FS07_CANGA]</v>
      </c>
      <c r="H841" s="15">
        <f>VLOOKUP(C841,'NCPF8745_KH_Extraction_1%FDR'!$1:$1380,11,FALSE)</f>
        <v>113.88351149466</v>
      </c>
      <c r="I841" t="e">
        <f>VLOOKUP(C841,'NCPF8745_MF_Extraction_1%FDR'!$1:$297,2,FALSE)</f>
        <v>#N/A</v>
      </c>
      <c r="J841" s="15" t="e">
        <f>VLOOKUP(C841,'NCPF8745_MF_Extraction_1%FDR'!$1:$297,11,FALSE)</f>
        <v>#N/A</v>
      </c>
      <c r="K841" t="e">
        <f>VLOOKUP(C841,'NCPF8814_MF_Extraction_1%FDR'!$1:$249,2,FALSE)</f>
        <v>#N/A</v>
      </c>
      <c r="L841" s="15" t="e">
        <f>VLOOKUP(C841,'NCPF8814_MF_Extraction_1%FDR'!$1:$249,11,FALSE)</f>
        <v>#N/A</v>
      </c>
    </row>
    <row r="842" spans="1:12">
      <c r="A842" s="13" t="s">
        <v>1816</v>
      </c>
      <c r="C842" s="13" t="s">
        <v>1816</v>
      </c>
      <c r="D842">
        <f>IFERROR(MATCH(C842,'NCPF8745_KH_Extraction_1%FDR'!$A$2:$A$1380,0),"No Match")</f>
        <v>762</v>
      </c>
      <c r="E842" t="str">
        <f>IFERROR(MATCH(C842,'NCPF8745_MF_Extraction_1%FDR'!$A$2:$A$297,0),"No Match")</f>
        <v>No Match</v>
      </c>
      <c r="F842" t="str">
        <f>IFERROR(MATCH(C842,'NCPF8814_MF_Extraction_1%FDR'!$A$2:$A$249,0),"No Match")</f>
        <v>No Match</v>
      </c>
      <c r="G842" t="str">
        <f>VLOOKUP(C842,'NCPF8745_KH_Extraction_1%FDR'!$1:$1380,2,FALSE)</f>
        <v>Uncharacterized protein OS=Candida glabrata (strain ATCC 2001 / CBS 138 / JCM 3761 / NBRC 0622 / NRRL Y-65) GN=CAGL0H04323g PE=4 SV=1 - [Q6FS11_CANGA]</v>
      </c>
      <c r="H842" s="15">
        <f>VLOOKUP(C842,'NCPF8745_KH_Extraction_1%FDR'!$1:$1380,11,FALSE)</f>
        <v>45.6189131646601</v>
      </c>
      <c r="I842" t="e">
        <f>VLOOKUP(C842,'NCPF8745_MF_Extraction_1%FDR'!$1:$297,2,FALSE)</f>
        <v>#N/A</v>
      </c>
      <c r="J842" s="15" t="e">
        <f>VLOOKUP(C842,'NCPF8745_MF_Extraction_1%FDR'!$1:$297,11,FALSE)</f>
        <v>#N/A</v>
      </c>
      <c r="K842" t="e">
        <f>VLOOKUP(C842,'NCPF8814_MF_Extraction_1%FDR'!$1:$249,2,FALSE)</f>
        <v>#N/A</v>
      </c>
      <c r="L842" s="15" t="e">
        <f>VLOOKUP(C842,'NCPF8814_MF_Extraction_1%FDR'!$1:$249,11,FALSE)</f>
        <v>#N/A</v>
      </c>
    </row>
    <row r="843" spans="1:12">
      <c r="A843" s="13" t="s">
        <v>1817</v>
      </c>
      <c r="C843" s="13" t="s">
        <v>1817</v>
      </c>
      <c r="D843">
        <f>IFERROR(MATCH(C843,'NCPF8745_KH_Extraction_1%FDR'!$A$2:$A$1380,0),"No Match")</f>
        <v>446</v>
      </c>
      <c r="E843">
        <f>IFERROR(MATCH(C843,'NCPF8745_MF_Extraction_1%FDR'!$A$2:$A$297,0),"No Match")</f>
        <v>114</v>
      </c>
      <c r="F843">
        <f>IFERROR(MATCH(C843,'NCPF8814_MF_Extraction_1%FDR'!$A$2:$A$249,0),"No Match")</f>
        <v>126</v>
      </c>
      <c r="G843" t="str">
        <f>VLOOKUP(C843,'NCPF8745_KH_Extraction_1%FDR'!$1:$1380,2,FALSE)</f>
        <v>Peptidyl-prolyl cis-trans isomerase OS=Candida glabrata (strain ATCC 2001 / CBS 138 / JCM 3761 / NBRC 0622 / NRRL Y-65) GN=CAGL0H04301g PE=3 SV=1 - [Q6FS12_CANGA]</v>
      </c>
      <c r="H843" s="15">
        <f>VLOOKUP(C843,'NCPF8745_KH_Extraction_1%FDR'!$1:$1380,11,FALSE)</f>
        <v>20.183201694659999</v>
      </c>
      <c r="I843" t="str">
        <f>VLOOKUP(C843,'NCPF8745_MF_Extraction_1%FDR'!$1:$297,2,FALSE)</f>
        <v>Peptidyl-prolyl cis-trans isomerase OS=Candida glabrata (strain ATCC 2001 / CBS 138 / JCM 3761 / NBRC 0622 / NRRL Y-65) GN=CAGL0H04301g PE=3 SV=1 - [Q6FS12_CANGA]</v>
      </c>
      <c r="J843" s="15">
        <f>VLOOKUP(C843,'NCPF8745_MF_Extraction_1%FDR'!$1:$297,11,FALSE)</f>
        <v>20.183201694659999</v>
      </c>
      <c r="K843" t="str">
        <f>VLOOKUP(C843,'NCPF8814_MF_Extraction_1%FDR'!$1:$249,2,FALSE)</f>
        <v>Peptidyl-prolyl cis-trans isomerase OS=Candida glabrata (strain ATCC 2001 / CBS 138 / JCM 3761 / NBRC 0622 / NRRL Y-65) GN=CAGL0H04301g PE=3 SV=1 - [Q6FS12_CANGA]</v>
      </c>
      <c r="L843" s="15">
        <f>VLOOKUP(C843,'NCPF8814_MF_Extraction_1%FDR'!$1:$249,11,FALSE)</f>
        <v>20.183201694659999</v>
      </c>
    </row>
    <row r="844" spans="1:12">
      <c r="A844" s="13" t="s">
        <v>1819</v>
      </c>
      <c r="C844" s="13" t="s">
        <v>1819</v>
      </c>
      <c r="D844">
        <f>IFERROR(MATCH(C844,'NCPF8745_KH_Extraction_1%FDR'!$A$2:$A$1380,0),"No Match")</f>
        <v>834</v>
      </c>
      <c r="E844">
        <f>IFERROR(MATCH(C844,'NCPF8745_MF_Extraction_1%FDR'!$A$2:$A$297,0),"No Match")</f>
        <v>69</v>
      </c>
      <c r="F844">
        <f>IFERROR(MATCH(C844,'NCPF8814_MF_Extraction_1%FDR'!$A$2:$A$249,0),"No Match")</f>
        <v>174</v>
      </c>
      <c r="G844" t="str">
        <f>VLOOKUP(C844,'NCPF8745_KH_Extraction_1%FDR'!$1:$1380,2,FALSE)</f>
        <v>Uncharacterized protein OS=Candida glabrata (strain ATCC 2001 / CBS 138 / JCM 3761 / NBRC 0622 / NRRL Y-65) GN=CAGL0H04191g PE=4 SV=2 - [Q6FS17_CANGA]</v>
      </c>
      <c r="H844" s="15">
        <f>VLOOKUP(C844,'NCPF8745_KH_Extraction_1%FDR'!$1:$1380,11,FALSE)</f>
        <v>6.4783091446599999</v>
      </c>
      <c r="I844" t="str">
        <f>VLOOKUP(C844,'NCPF8745_MF_Extraction_1%FDR'!$1:$297,2,FALSE)</f>
        <v>Uncharacterized protein OS=Candida glabrata (strain ATCC 2001 / CBS 138 / JCM 3761 / NBRC 0622 / NRRL Y-65) GN=CAGL0H04191g PE=4 SV=2 - [Q6FS17_CANGA]</v>
      </c>
      <c r="J844" s="15">
        <f>VLOOKUP(C844,'NCPF8745_MF_Extraction_1%FDR'!$1:$297,11,FALSE)</f>
        <v>6.4783091446599999</v>
      </c>
      <c r="K844" t="str">
        <f>VLOOKUP(C844,'NCPF8814_MF_Extraction_1%FDR'!$1:$249,2,FALSE)</f>
        <v>Uncharacterized protein OS=Candida glabrata (strain ATCC 2001 / CBS 138 / JCM 3761 / NBRC 0622 / NRRL Y-65) GN=CAGL0H04191g PE=4 SV=2 - [Q6FS17_CANGA]</v>
      </c>
      <c r="L844" s="15">
        <f>VLOOKUP(C844,'NCPF8814_MF_Extraction_1%FDR'!$1:$249,11,FALSE)</f>
        <v>6.4783091446599999</v>
      </c>
    </row>
    <row r="845" spans="1:12">
      <c r="A845" s="13" t="s">
        <v>1820</v>
      </c>
      <c r="C845" s="13" t="s">
        <v>1820</v>
      </c>
      <c r="D845">
        <f>IFERROR(MATCH(C845,'NCPF8745_KH_Extraction_1%FDR'!$A$2:$A$1380,0),"No Match")</f>
        <v>371</v>
      </c>
      <c r="E845" t="str">
        <f>IFERROR(MATCH(C845,'NCPF8745_MF_Extraction_1%FDR'!$A$2:$A$297,0),"No Match")</f>
        <v>No Match</v>
      </c>
      <c r="F845" t="str">
        <f>IFERROR(MATCH(C845,'NCPF8814_MF_Extraction_1%FDR'!$A$2:$A$249,0),"No Match")</f>
        <v>No Match</v>
      </c>
      <c r="G845" t="str">
        <f>VLOOKUP(C845,'NCPF8745_KH_Extraction_1%FDR'!$1:$1380,2,FALSE)</f>
        <v>D-arabinono-1,4-lactone oxidase OS=Candida glabrata (strain ATCC 2001 / CBS 138 / JCM 3761 / NBRC 0622 / NRRL Y-65) GN=ALO1 PE=3 SV=1 - [ALO_CANGA]</v>
      </c>
      <c r="H845" s="15">
        <f>VLOOKUP(C845,'NCPF8745_KH_Extraction_1%FDR'!$1:$1380,11,FALSE)</f>
        <v>59.6780697546601</v>
      </c>
      <c r="I845" t="e">
        <f>VLOOKUP(C845,'NCPF8745_MF_Extraction_1%FDR'!$1:$297,2,FALSE)</f>
        <v>#N/A</v>
      </c>
      <c r="J845" s="15" t="e">
        <f>VLOOKUP(C845,'NCPF8745_MF_Extraction_1%FDR'!$1:$297,11,FALSE)</f>
        <v>#N/A</v>
      </c>
      <c r="K845" t="e">
        <f>VLOOKUP(C845,'NCPF8814_MF_Extraction_1%FDR'!$1:$249,2,FALSE)</f>
        <v>#N/A</v>
      </c>
      <c r="L845" s="15" t="e">
        <f>VLOOKUP(C845,'NCPF8814_MF_Extraction_1%FDR'!$1:$249,11,FALSE)</f>
        <v>#N/A</v>
      </c>
    </row>
    <row r="846" spans="1:12">
      <c r="A846" s="13" t="s">
        <v>1822</v>
      </c>
      <c r="C846" s="13" t="s">
        <v>1822</v>
      </c>
      <c r="D846">
        <f>IFERROR(MATCH(C846,'NCPF8745_KH_Extraction_1%FDR'!$A$2:$A$1380,0),"No Match")</f>
        <v>319</v>
      </c>
      <c r="E846" t="str">
        <f>IFERROR(MATCH(C846,'NCPF8745_MF_Extraction_1%FDR'!$A$2:$A$297,0),"No Match")</f>
        <v>No Match</v>
      </c>
      <c r="F846">
        <f>IFERROR(MATCH(C846,'NCPF8814_MF_Extraction_1%FDR'!$A$2:$A$249,0),"No Match")</f>
        <v>223</v>
      </c>
      <c r="G846" t="str">
        <f>VLOOKUP(C846,'NCPF8745_KH_Extraction_1%FDR'!$1:$1380,2,FALSE)</f>
        <v>Uncharacterized protein OS=Candida glabrata (strain ATCC 2001 / CBS 138 / JCM 3761 / NBRC 0622 / NRRL Y-65) GN=ERG13 PE=4 SV=1 - [Q6FS22_CANGA]</v>
      </c>
      <c r="H846" s="15">
        <f>VLOOKUP(C846,'NCPF8745_KH_Extraction_1%FDR'!$1:$1380,11,FALSE)</f>
        <v>51.128569924659999</v>
      </c>
      <c r="I846" t="e">
        <f>VLOOKUP(C846,'NCPF8745_MF_Extraction_1%FDR'!$1:$297,2,FALSE)</f>
        <v>#N/A</v>
      </c>
      <c r="J846" s="15" t="e">
        <f>VLOOKUP(C846,'NCPF8745_MF_Extraction_1%FDR'!$1:$297,11,FALSE)</f>
        <v>#N/A</v>
      </c>
      <c r="K846" t="str">
        <f>VLOOKUP(C846,'NCPF8814_MF_Extraction_1%FDR'!$1:$249,2,FALSE)</f>
        <v>Uncharacterized protein OS=Candida glabrata (strain ATCC 2001 / CBS 138 / JCM 3761 / NBRC 0622 / NRRL Y-65) GN=ERG13 PE=4 SV=1 - [Q6FS22_CANGA]</v>
      </c>
      <c r="L846" s="15">
        <f>VLOOKUP(C846,'NCPF8814_MF_Extraction_1%FDR'!$1:$249,11,FALSE)</f>
        <v>51.128569924659999</v>
      </c>
    </row>
    <row r="847" spans="1:12">
      <c r="A847" s="13" t="s">
        <v>1823</v>
      </c>
      <c r="C847" s="13" t="s">
        <v>1823</v>
      </c>
      <c r="D847">
        <f>IFERROR(MATCH(C847,'NCPF8745_KH_Extraction_1%FDR'!$A$2:$A$1380,0),"No Match")</f>
        <v>172</v>
      </c>
      <c r="E847">
        <f>IFERROR(MATCH(C847,'NCPF8745_MF_Extraction_1%FDR'!$A$2:$A$297,0),"No Match")</f>
        <v>227</v>
      </c>
      <c r="F847">
        <f>IFERROR(MATCH(C847,'NCPF8814_MF_Extraction_1%FDR'!$A$2:$A$249,0),"No Match")</f>
        <v>212</v>
      </c>
      <c r="G847" t="str">
        <f>VLOOKUP(C847,'NCPF8745_KH_Extraction_1%FDR'!$1:$1380,2,FALSE)</f>
        <v>Citrate synthase OS=Candida glabrata (strain ATCC 2001 / CBS 138 / JCM 3761 / NBRC 0622 / NRRL Y-65) GN=CAGL0H03993g PE=3 SV=1 - [Q6FS26_CANGA]</v>
      </c>
      <c r="H847" s="15">
        <f>VLOOKUP(C847,'NCPF8745_KH_Extraction_1%FDR'!$1:$1380,11,FALSE)</f>
        <v>52.505491014660102</v>
      </c>
      <c r="I847" t="str">
        <f>VLOOKUP(C847,'NCPF8745_MF_Extraction_1%FDR'!$1:$297,2,FALSE)</f>
        <v>Citrate synthase OS=Candida glabrata (strain ATCC 2001 / CBS 138 / JCM 3761 / NBRC 0622 / NRRL Y-65) GN=CAGL0H03993g PE=3 SV=1 - [Q6FS26_CANGA]</v>
      </c>
      <c r="J847" s="15">
        <f>VLOOKUP(C847,'NCPF8745_MF_Extraction_1%FDR'!$1:$297,11,FALSE)</f>
        <v>52.505491014660102</v>
      </c>
      <c r="K847" t="str">
        <f>VLOOKUP(C847,'NCPF8814_MF_Extraction_1%FDR'!$1:$249,2,FALSE)</f>
        <v>Citrate synthase OS=Candida glabrata (strain ATCC 2001 / CBS 138 / JCM 3761 / NBRC 0622 / NRRL Y-65) GN=CAGL0H03993g PE=3 SV=1 - [Q6FS26_CANGA]</v>
      </c>
      <c r="L847" s="15">
        <f>VLOOKUP(C847,'NCPF8814_MF_Extraction_1%FDR'!$1:$249,11,FALSE)</f>
        <v>52.505491014660102</v>
      </c>
    </row>
    <row r="848" spans="1:12">
      <c r="A848" s="13" t="s">
        <v>1824</v>
      </c>
      <c r="C848" s="13" t="s">
        <v>1824</v>
      </c>
      <c r="D848">
        <f>IFERROR(MATCH(C848,'NCPF8745_KH_Extraction_1%FDR'!$A$2:$A$1380,0),"No Match")</f>
        <v>928</v>
      </c>
      <c r="E848" t="str">
        <f>IFERROR(MATCH(C848,'NCPF8745_MF_Extraction_1%FDR'!$A$2:$A$297,0),"No Match")</f>
        <v>No Match</v>
      </c>
      <c r="F848" t="str">
        <f>IFERROR(MATCH(C848,'NCPF8814_MF_Extraction_1%FDR'!$A$2:$A$249,0),"No Match")</f>
        <v>No Match</v>
      </c>
      <c r="G848" t="str">
        <f>VLOOKUP(C848,'NCPF8745_KH_Extraction_1%FDR'!$1:$1380,2,FALSE)</f>
        <v>Uncharacterized protein OS=Candida glabrata (strain ATCC 2001 / CBS 138 / JCM 3761 / NBRC 0622 / NRRL Y-65) GN=CAGL0H03971g PE=3 SV=1 - [Q6FS27_CANGA]</v>
      </c>
      <c r="H848" s="15">
        <f>VLOOKUP(C848,'NCPF8745_KH_Extraction_1%FDR'!$1:$1380,11,FALSE)</f>
        <v>28.3951688046599</v>
      </c>
      <c r="I848" t="e">
        <f>VLOOKUP(C848,'NCPF8745_MF_Extraction_1%FDR'!$1:$297,2,FALSE)</f>
        <v>#N/A</v>
      </c>
      <c r="J848" s="15" t="e">
        <f>VLOOKUP(C848,'NCPF8745_MF_Extraction_1%FDR'!$1:$297,11,FALSE)</f>
        <v>#N/A</v>
      </c>
      <c r="K848" t="e">
        <f>VLOOKUP(C848,'NCPF8814_MF_Extraction_1%FDR'!$1:$249,2,FALSE)</f>
        <v>#N/A</v>
      </c>
      <c r="L848" s="15" t="e">
        <f>VLOOKUP(C848,'NCPF8814_MF_Extraction_1%FDR'!$1:$249,11,FALSE)</f>
        <v>#N/A</v>
      </c>
    </row>
    <row r="849" spans="1:12">
      <c r="A849" s="13" t="s">
        <v>1825</v>
      </c>
      <c r="C849" s="13" t="s">
        <v>1825</v>
      </c>
      <c r="D849">
        <f>IFERROR(MATCH(C849,'NCPF8745_KH_Extraction_1%FDR'!$A$2:$A$1380,0),"No Match")</f>
        <v>156</v>
      </c>
      <c r="E849" t="str">
        <f>IFERROR(MATCH(C849,'NCPF8745_MF_Extraction_1%FDR'!$A$2:$A$297,0),"No Match")</f>
        <v>No Match</v>
      </c>
      <c r="F849" t="str">
        <f>IFERROR(MATCH(C849,'NCPF8814_MF_Extraction_1%FDR'!$A$2:$A$249,0),"No Match")</f>
        <v>No Match</v>
      </c>
      <c r="G849" t="str">
        <f>VLOOKUP(C849,'NCPF8745_KH_Extraction_1%FDR'!$1:$1380,2,FALSE)</f>
        <v>Uncharacterized protein OS=Candida glabrata (strain ATCC 2001 / CBS 138 / JCM 3761 / NBRC 0622 / NRRL Y-65) GN=CAGL0H03905g PE=4 SV=1 - [Q6FS30_CANGA]</v>
      </c>
      <c r="H849" s="15">
        <f>VLOOKUP(C849,'NCPF8745_KH_Extraction_1%FDR'!$1:$1380,11,FALSE)</f>
        <v>33.236340934659999</v>
      </c>
      <c r="I849" t="e">
        <f>VLOOKUP(C849,'NCPF8745_MF_Extraction_1%FDR'!$1:$297,2,FALSE)</f>
        <v>#N/A</v>
      </c>
      <c r="J849" s="15" t="e">
        <f>VLOOKUP(C849,'NCPF8745_MF_Extraction_1%FDR'!$1:$297,11,FALSE)</f>
        <v>#N/A</v>
      </c>
      <c r="K849" t="e">
        <f>VLOOKUP(C849,'NCPF8814_MF_Extraction_1%FDR'!$1:$249,2,FALSE)</f>
        <v>#N/A</v>
      </c>
      <c r="L849" s="15" t="e">
        <f>VLOOKUP(C849,'NCPF8814_MF_Extraction_1%FDR'!$1:$249,11,FALSE)</f>
        <v>#N/A</v>
      </c>
    </row>
    <row r="850" spans="1:12">
      <c r="A850" s="13" t="s">
        <v>1826</v>
      </c>
      <c r="C850" s="13" t="s">
        <v>1826</v>
      </c>
      <c r="D850">
        <f>IFERROR(MATCH(C850,'NCPF8745_KH_Extraction_1%FDR'!$A$2:$A$1380,0),"No Match")</f>
        <v>1356</v>
      </c>
      <c r="E850" t="str">
        <f>IFERROR(MATCH(C850,'NCPF8745_MF_Extraction_1%FDR'!$A$2:$A$297,0),"No Match")</f>
        <v>No Match</v>
      </c>
      <c r="F850" t="str">
        <f>IFERROR(MATCH(C850,'NCPF8814_MF_Extraction_1%FDR'!$A$2:$A$249,0),"No Match")</f>
        <v>No Match</v>
      </c>
      <c r="G850" t="str">
        <f>VLOOKUP(C850,'NCPF8745_KH_Extraction_1%FDR'!$1:$1380,2,FALSE)</f>
        <v>54S ribosomal protein L2, mitochondrial OS=Candida glabrata (strain ATCC 2001 / CBS 138 / JCM 3761 / NBRC 0622 / NRRL Y-65) GN=MRPL2 PE=3 SV=1 - [RM02_CANGA]</v>
      </c>
      <c r="H850" s="15">
        <f>VLOOKUP(C850,'NCPF8745_KH_Extraction_1%FDR'!$1:$1380,11,FALSE)</f>
        <v>43.119944324659997</v>
      </c>
      <c r="I850" t="e">
        <f>VLOOKUP(C850,'NCPF8745_MF_Extraction_1%FDR'!$1:$297,2,FALSE)</f>
        <v>#N/A</v>
      </c>
      <c r="J850" s="15" t="e">
        <f>VLOOKUP(C850,'NCPF8745_MF_Extraction_1%FDR'!$1:$297,11,FALSE)</f>
        <v>#N/A</v>
      </c>
      <c r="K850" t="e">
        <f>VLOOKUP(C850,'NCPF8814_MF_Extraction_1%FDR'!$1:$249,2,FALSE)</f>
        <v>#N/A</v>
      </c>
      <c r="L850" s="15" t="e">
        <f>VLOOKUP(C850,'NCPF8814_MF_Extraction_1%FDR'!$1:$249,11,FALSE)</f>
        <v>#N/A</v>
      </c>
    </row>
    <row r="851" spans="1:12">
      <c r="A851" s="13" t="s">
        <v>1827</v>
      </c>
      <c r="C851" s="13" t="s">
        <v>1827</v>
      </c>
      <c r="D851">
        <f>IFERROR(MATCH(C851,'NCPF8745_KH_Extraction_1%FDR'!$A$2:$A$1380,0),"No Match")</f>
        <v>1082</v>
      </c>
      <c r="E851" t="str">
        <f>IFERROR(MATCH(C851,'NCPF8745_MF_Extraction_1%FDR'!$A$2:$A$297,0),"No Match")</f>
        <v>No Match</v>
      </c>
      <c r="F851" t="str">
        <f>IFERROR(MATCH(C851,'NCPF8814_MF_Extraction_1%FDR'!$A$2:$A$249,0),"No Match")</f>
        <v>No Match</v>
      </c>
      <c r="G851" t="str">
        <f>VLOOKUP(C851,'NCPF8745_KH_Extraction_1%FDR'!$1:$1380,2,FALSE)</f>
        <v>Uncharacterized protein OS=Candida glabrata (strain ATCC 2001 / CBS 138 / JCM 3761 / NBRC 0622 / NRRL Y-65) GN=CAGL0H03817g PE=3 SV=1 - [Q6FS34_CANGA]</v>
      </c>
      <c r="H851" s="15">
        <f>VLOOKUP(C851,'NCPF8745_KH_Extraction_1%FDR'!$1:$1380,11,FALSE)</f>
        <v>52.885920964660002</v>
      </c>
      <c r="I851" t="e">
        <f>VLOOKUP(C851,'NCPF8745_MF_Extraction_1%FDR'!$1:$297,2,FALSE)</f>
        <v>#N/A</v>
      </c>
      <c r="J851" s="15" t="e">
        <f>VLOOKUP(C851,'NCPF8745_MF_Extraction_1%FDR'!$1:$297,11,FALSE)</f>
        <v>#N/A</v>
      </c>
      <c r="K851" t="e">
        <f>VLOOKUP(C851,'NCPF8814_MF_Extraction_1%FDR'!$1:$249,2,FALSE)</f>
        <v>#N/A</v>
      </c>
      <c r="L851" s="15" t="e">
        <f>VLOOKUP(C851,'NCPF8814_MF_Extraction_1%FDR'!$1:$249,11,FALSE)</f>
        <v>#N/A</v>
      </c>
    </row>
    <row r="852" spans="1:12">
      <c r="A852" s="13" t="s">
        <v>1828</v>
      </c>
      <c r="C852" s="13" t="s">
        <v>1828</v>
      </c>
      <c r="D852">
        <f>IFERROR(MATCH(C852,'NCPF8745_KH_Extraction_1%FDR'!$A$2:$A$1380,0),"No Match")</f>
        <v>909</v>
      </c>
      <c r="E852" t="str">
        <f>IFERROR(MATCH(C852,'NCPF8745_MF_Extraction_1%FDR'!$A$2:$A$297,0),"No Match")</f>
        <v>No Match</v>
      </c>
      <c r="F852" t="str">
        <f>IFERROR(MATCH(C852,'NCPF8814_MF_Extraction_1%FDR'!$A$2:$A$249,0),"No Match")</f>
        <v>No Match</v>
      </c>
      <c r="G852" t="str">
        <f>VLOOKUP(C852,'NCPF8745_KH_Extraction_1%FDR'!$1:$1380,2,FALSE)</f>
        <v>Ribosome biogenesis protein RLP7 OS=Candida glabrata (strain ATCC 2001 / CBS 138 / JCM 3761 / NBRC 0622 / NRRL Y-65) GN=RLP7 PE=3 SV=1 - [RLP7_CANGA]</v>
      </c>
      <c r="H852" s="15">
        <f>VLOOKUP(C852,'NCPF8745_KH_Extraction_1%FDR'!$1:$1380,11,FALSE)</f>
        <v>36.558845574659998</v>
      </c>
      <c r="I852" t="e">
        <f>VLOOKUP(C852,'NCPF8745_MF_Extraction_1%FDR'!$1:$297,2,FALSE)</f>
        <v>#N/A</v>
      </c>
      <c r="J852" s="15" t="e">
        <f>VLOOKUP(C852,'NCPF8745_MF_Extraction_1%FDR'!$1:$297,11,FALSE)</f>
        <v>#N/A</v>
      </c>
      <c r="K852" t="e">
        <f>VLOOKUP(C852,'NCPF8814_MF_Extraction_1%FDR'!$1:$249,2,FALSE)</f>
        <v>#N/A</v>
      </c>
      <c r="L852" s="15" t="e">
        <f>VLOOKUP(C852,'NCPF8814_MF_Extraction_1%FDR'!$1:$249,11,FALSE)</f>
        <v>#N/A</v>
      </c>
    </row>
    <row r="853" spans="1:12">
      <c r="A853" s="13" t="s">
        <v>1830</v>
      </c>
      <c r="C853" s="13" t="s">
        <v>1830</v>
      </c>
      <c r="D853">
        <f>IFERROR(MATCH(C853,'NCPF8745_KH_Extraction_1%FDR'!$A$2:$A$1380,0),"No Match")</f>
        <v>953</v>
      </c>
      <c r="E853" t="str">
        <f>IFERROR(MATCH(C853,'NCPF8745_MF_Extraction_1%FDR'!$A$2:$A$297,0),"No Match")</f>
        <v>No Match</v>
      </c>
      <c r="F853" t="str">
        <f>IFERROR(MATCH(C853,'NCPF8814_MF_Extraction_1%FDR'!$A$2:$A$249,0),"No Match")</f>
        <v>No Match</v>
      </c>
      <c r="G853" t="str">
        <f>VLOOKUP(C853,'NCPF8745_KH_Extraction_1%FDR'!$1:$1380,2,FALSE)</f>
        <v>Uncharacterized protein OS=Candida glabrata (strain ATCC 2001 / CBS 138 / JCM 3761 / NBRC 0622 / NRRL Y-65) GN=CAGL0H03707g PE=4 SV=1 - [Q6FS39_CANGA]</v>
      </c>
      <c r="H853" s="15">
        <f>VLOOKUP(C853,'NCPF8745_KH_Extraction_1%FDR'!$1:$1380,11,FALSE)</f>
        <v>37.571603494659897</v>
      </c>
      <c r="I853" t="e">
        <f>VLOOKUP(C853,'NCPF8745_MF_Extraction_1%FDR'!$1:$297,2,FALSE)</f>
        <v>#N/A</v>
      </c>
      <c r="J853" s="15" t="e">
        <f>VLOOKUP(C853,'NCPF8745_MF_Extraction_1%FDR'!$1:$297,11,FALSE)</f>
        <v>#N/A</v>
      </c>
      <c r="K853" t="e">
        <f>VLOOKUP(C853,'NCPF8814_MF_Extraction_1%FDR'!$1:$249,2,FALSE)</f>
        <v>#N/A</v>
      </c>
      <c r="L853" s="15" t="e">
        <f>VLOOKUP(C853,'NCPF8814_MF_Extraction_1%FDR'!$1:$249,11,FALSE)</f>
        <v>#N/A</v>
      </c>
    </row>
    <row r="854" spans="1:12">
      <c r="A854" s="13" t="s">
        <v>1831</v>
      </c>
      <c r="C854" s="13" t="s">
        <v>1831</v>
      </c>
      <c r="D854">
        <f>IFERROR(MATCH(C854,'NCPF8745_KH_Extraction_1%FDR'!$A$2:$A$1380,0),"No Match")</f>
        <v>536</v>
      </c>
      <c r="E854" t="str">
        <f>IFERROR(MATCH(C854,'NCPF8745_MF_Extraction_1%FDR'!$A$2:$A$297,0),"No Match")</f>
        <v>No Match</v>
      </c>
      <c r="F854" t="str">
        <f>IFERROR(MATCH(C854,'NCPF8814_MF_Extraction_1%FDR'!$A$2:$A$249,0),"No Match")</f>
        <v>No Match</v>
      </c>
      <c r="G854" t="str">
        <f>VLOOKUP(C854,'NCPF8745_KH_Extraction_1%FDR'!$1:$1380,2,FALSE)</f>
        <v>Uncharacterized protein OS=Candida glabrata (strain ATCC 2001 / CBS 138 / JCM 3761 / NBRC 0622 / NRRL Y-65) GN=CAGL0H03685g PE=4 SV=1 - [Q6FS40_CANGA]</v>
      </c>
      <c r="H854" s="15">
        <f>VLOOKUP(C854,'NCPF8745_KH_Extraction_1%FDR'!$1:$1380,11,FALSE)</f>
        <v>53.819263564659998</v>
      </c>
      <c r="I854" t="e">
        <f>VLOOKUP(C854,'NCPF8745_MF_Extraction_1%FDR'!$1:$297,2,FALSE)</f>
        <v>#N/A</v>
      </c>
      <c r="J854" s="15" t="e">
        <f>VLOOKUP(C854,'NCPF8745_MF_Extraction_1%FDR'!$1:$297,11,FALSE)</f>
        <v>#N/A</v>
      </c>
      <c r="K854" t="e">
        <f>VLOOKUP(C854,'NCPF8814_MF_Extraction_1%FDR'!$1:$249,2,FALSE)</f>
        <v>#N/A</v>
      </c>
      <c r="L854" s="15" t="e">
        <f>VLOOKUP(C854,'NCPF8814_MF_Extraction_1%FDR'!$1:$249,11,FALSE)</f>
        <v>#N/A</v>
      </c>
    </row>
    <row r="855" spans="1:12">
      <c r="A855" s="13" t="s">
        <v>1833</v>
      </c>
      <c r="C855" s="13" t="s">
        <v>1833</v>
      </c>
      <c r="D855">
        <f>IFERROR(MATCH(C855,'NCPF8745_KH_Extraction_1%FDR'!$A$2:$A$1380,0),"No Match")</f>
        <v>400</v>
      </c>
      <c r="E855" t="str">
        <f>IFERROR(MATCH(C855,'NCPF8745_MF_Extraction_1%FDR'!$A$2:$A$297,0),"No Match")</f>
        <v>No Match</v>
      </c>
      <c r="F855" t="str">
        <f>IFERROR(MATCH(C855,'NCPF8814_MF_Extraction_1%FDR'!$A$2:$A$249,0),"No Match")</f>
        <v>No Match</v>
      </c>
      <c r="G855" t="str">
        <f>VLOOKUP(C855,'NCPF8745_KH_Extraction_1%FDR'!$1:$1380,2,FALSE)</f>
        <v>Uncharacterized protein OS=Candida glabrata (strain ATCC 2001 / CBS 138 / JCM 3761 / NBRC 0622 / NRRL Y-65) GN=CAGL0H03641g PE=4 SV=1 - [Q6FS42_CANGA]</v>
      </c>
      <c r="H855" s="15">
        <f>VLOOKUP(C855,'NCPF8745_KH_Extraction_1%FDR'!$1:$1380,11,FALSE)</f>
        <v>27.579810574660002</v>
      </c>
      <c r="I855" t="e">
        <f>VLOOKUP(C855,'NCPF8745_MF_Extraction_1%FDR'!$1:$297,2,FALSE)</f>
        <v>#N/A</v>
      </c>
      <c r="J855" s="15" t="e">
        <f>VLOOKUP(C855,'NCPF8745_MF_Extraction_1%FDR'!$1:$297,11,FALSE)</f>
        <v>#N/A</v>
      </c>
      <c r="K855" t="e">
        <f>VLOOKUP(C855,'NCPF8814_MF_Extraction_1%FDR'!$1:$249,2,FALSE)</f>
        <v>#N/A</v>
      </c>
      <c r="L855" s="15" t="e">
        <f>VLOOKUP(C855,'NCPF8814_MF_Extraction_1%FDR'!$1:$249,11,FALSE)</f>
        <v>#N/A</v>
      </c>
    </row>
    <row r="856" spans="1:12">
      <c r="A856" s="13" t="s">
        <v>1834</v>
      </c>
      <c r="C856" s="13" t="s">
        <v>1834</v>
      </c>
      <c r="D856">
        <f>IFERROR(MATCH(C856,'NCPF8745_KH_Extraction_1%FDR'!$A$2:$A$1380,0),"No Match")</f>
        <v>903</v>
      </c>
      <c r="E856">
        <f>IFERROR(MATCH(C856,'NCPF8745_MF_Extraction_1%FDR'!$A$2:$A$297,0),"No Match")</f>
        <v>141</v>
      </c>
      <c r="F856">
        <f>IFERROR(MATCH(C856,'NCPF8814_MF_Extraction_1%FDR'!$A$2:$A$249,0),"No Match")</f>
        <v>165</v>
      </c>
      <c r="G856" t="str">
        <f>VLOOKUP(C856,'NCPF8745_KH_Extraction_1%FDR'!$1:$1380,2,FALSE)</f>
        <v>Uncharacterized protein OS=Candida glabrata (strain ATCC 2001 / CBS 138 / JCM 3761 / NBRC 0622 / NRRL Y-65) GN=CAGL0H03597g PE=4 SV=1 - [Q6FS44_CANGA]</v>
      </c>
      <c r="H856" s="15">
        <f>VLOOKUP(C856,'NCPF8745_KH_Extraction_1%FDR'!$1:$1380,11,FALSE)</f>
        <v>27.189601104659999</v>
      </c>
      <c r="I856" t="str">
        <f>VLOOKUP(C856,'NCPF8745_MF_Extraction_1%FDR'!$1:$297,2,FALSE)</f>
        <v>Uncharacterized protein OS=Candida glabrata (strain ATCC 2001 / CBS 138 / JCM 3761 / NBRC 0622 / NRRL Y-65) GN=CAGL0H03597g PE=4 SV=1 - [Q6FS44_CANGA]</v>
      </c>
      <c r="J856" s="15">
        <f>VLOOKUP(C856,'NCPF8745_MF_Extraction_1%FDR'!$1:$297,11,FALSE)</f>
        <v>27.189601104659999</v>
      </c>
      <c r="K856" t="str">
        <f>VLOOKUP(C856,'NCPF8814_MF_Extraction_1%FDR'!$1:$249,2,FALSE)</f>
        <v>Uncharacterized protein OS=Candida glabrata (strain ATCC 2001 / CBS 138 / JCM 3761 / NBRC 0622 / NRRL Y-65) GN=CAGL0H03597g PE=4 SV=1 - [Q6FS44_CANGA]</v>
      </c>
      <c r="L856" s="15">
        <f>VLOOKUP(C856,'NCPF8814_MF_Extraction_1%FDR'!$1:$249,11,FALSE)</f>
        <v>27.189601104659999</v>
      </c>
    </row>
    <row r="857" spans="1:12">
      <c r="A857" s="13" t="s">
        <v>1835</v>
      </c>
      <c r="C857" s="13" t="s">
        <v>1835</v>
      </c>
      <c r="D857">
        <f>IFERROR(MATCH(C857,'NCPF8745_KH_Extraction_1%FDR'!$A$2:$A$1380,0),"No Match")</f>
        <v>1300</v>
      </c>
      <c r="E857" t="str">
        <f>IFERROR(MATCH(C857,'NCPF8745_MF_Extraction_1%FDR'!$A$2:$A$297,0),"No Match")</f>
        <v>No Match</v>
      </c>
      <c r="F857" t="str">
        <f>IFERROR(MATCH(C857,'NCPF8814_MF_Extraction_1%FDR'!$A$2:$A$249,0),"No Match")</f>
        <v>No Match</v>
      </c>
      <c r="G857" t="str">
        <f>VLOOKUP(C857,'NCPF8745_KH_Extraction_1%FDR'!$1:$1380,2,FALSE)</f>
        <v>Uncharacterized protein OS=Candida glabrata (strain ATCC 2001 / CBS 138 / JCM 3761 / NBRC 0622 / NRRL Y-65) GN=CAGL0H03553g PE=1 SV=1 - [Q6FS46_CANGA]</v>
      </c>
      <c r="H857" s="15">
        <f>VLOOKUP(C857,'NCPF8745_KH_Extraction_1%FDR'!$1:$1380,11,FALSE)</f>
        <v>57.137829834660103</v>
      </c>
      <c r="I857" t="e">
        <f>VLOOKUP(C857,'NCPF8745_MF_Extraction_1%FDR'!$1:$297,2,FALSE)</f>
        <v>#N/A</v>
      </c>
      <c r="J857" s="15" t="e">
        <f>VLOOKUP(C857,'NCPF8745_MF_Extraction_1%FDR'!$1:$297,11,FALSE)</f>
        <v>#N/A</v>
      </c>
      <c r="K857" t="e">
        <f>VLOOKUP(C857,'NCPF8814_MF_Extraction_1%FDR'!$1:$249,2,FALSE)</f>
        <v>#N/A</v>
      </c>
      <c r="L857" s="15" t="e">
        <f>VLOOKUP(C857,'NCPF8814_MF_Extraction_1%FDR'!$1:$249,11,FALSE)</f>
        <v>#N/A</v>
      </c>
    </row>
    <row r="858" spans="1:12">
      <c r="A858" s="13" t="s">
        <v>1836</v>
      </c>
      <c r="C858" s="13" t="s">
        <v>1836</v>
      </c>
      <c r="D858">
        <f>IFERROR(MATCH(C858,'NCPF8745_KH_Extraction_1%FDR'!$A$2:$A$1380,0),"No Match")</f>
        <v>1019</v>
      </c>
      <c r="E858">
        <f>IFERROR(MATCH(C858,'NCPF8745_MF_Extraction_1%FDR'!$A$2:$A$297,0),"No Match")</f>
        <v>93</v>
      </c>
      <c r="F858" t="str">
        <f>IFERROR(MATCH(C858,'NCPF8814_MF_Extraction_1%FDR'!$A$2:$A$249,0),"No Match")</f>
        <v>No Match</v>
      </c>
      <c r="G858" t="str">
        <f>VLOOKUP(C858,'NCPF8745_KH_Extraction_1%FDR'!$1:$1380,2,FALSE)</f>
        <v>Uncharacterized protein OS=Candida glabrata (strain ATCC 2001 / CBS 138 / JCM 3761 / NBRC 0622 / NRRL Y-65) GN=MNP1 PE=3 SV=1 - [Q6FS47_CANGA]</v>
      </c>
      <c r="H858" s="15">
        <f>VLOOKUP(C858,'NCPF8745_KH_Extraction_1%FDR'!$1:$1380,11,FALSE)</f>
        <v>18.680389284659999</v>
      </c>
      <c r="I858" t="str">
        <f>VLOOKUP(C858,'NCPF8745_MF_Extraction_1%FDR'!$1:$297,2,FALSE)</f>
        <v>Uncharacterized protein OS=Candida glabrata (strain ATCC 2001 / CBS 138 / JCM 3761 / NBRC 0622 / NRRL Y-65) GN=MNP1 PE=3 SV=1 - [Q6FS47_CANGA]</v>
      </c>
      <c r="J858" s="15">
        <f>VLOOKUP(C858,'NCPF8745_MF_Extraction_1%FDR'!$1:$297,11,FALSE)</f>
        <v>18.680389284659999</v>
      </c>
      <c r="K858" t="e">
        <f>VLOOKUP(C858,'NCPF8814_MF_Extraction_1%FDR'!$1:$249,2,FALSE)</f>
        <v>#N/A</v>
      </c>
      <c r="L858" s="15" t="e">
        <f>VLOOKUP(C858,'NCPF8814_MF_Extraction_1%FDR'!$1:$249,11,FALSE)</f>
        <v>#N/A</v>
      </c>
    </row>
    <row r="859" spans="1:12">
      <c r="A859" s="13" t="s">
        <v>1839</v>
      </c>
      <c r="C859" s="13" t="s">
        <v>1839</v>
      </c>
      <c r="D859">
        <f>IFERROR(MATCH(C859,'NCPF8745_KH_Extraction_1%FDR'!$A$2:$A$1380,0),"No Match")</f>
        <v>1376</v>
      </c>
      <c r="E859" t="str">
        <f>IFERROR(MATCH(C859,'NCPF8745_MF_Extraction_1%FDR'!$A$2:$A$297,0),"No Match")</f>
        <v>No Match</v>
      </c>
      <c r="F859" t="str">
        <f>IFERROR(MATCH(C859,'NCPF8814_MF_Extraction_1%FDR'!$A$2:$A$249,0),"No Match")</f>
        <v>No Match</v>
      </c>
      <c r="G859" t="str">
        <f>VLOOKUP(C859,'NCPF8745_KH_Extraction_1%FDR'!$1:$1380,2,FALSE)</f>
        <v>Uncharacterized protein OS=Candida glabrata (strain ATCC 2001 / CBS 138 / JCM 3761 / NBRC 0622 / NRRL Y-65) GN=CAGL0H03289g PE=4 SV=1 - [Q6FS58_CANGA]</v>
      </c>
      <c r="H859" s="15">
        <f>VLOOKUP(C859,'NCPF8745_KH_Extraction_1%FDR'!$1:$1380,11,FALSE)</f>
        <v>44.064015584659998</v>
      </c>
      <c r="I859" t="e">
        <f>VLOOKUP(C859,'NCPF8745_MF_Extraction_1%FDR'!$1:$297,2,FALSE)</f>
        <v>#N/A</v>
      </c>
      <c r="J859" s="15" t="e">
        <f>VLOOKUP(C859,'NCPF8745_MF_Extraction_1%FDR'!$1:$297,11,FALSE)</f>
        <v>#N/A</v>
      </c>
      <c r="K859" t="e">
        <f>VLOOKUP(C859,'NCPF8814_MF_Extraction_1%FDR'!$1:$249,2,FALSE)</f>
        <v>#N/A</v>
      </c>
      <c r="L859" s="15" t="e">
        <f>VLOOKUP(C859,'NCPF8814_MF_Extraction_1%FDR'!$1:$249,11,FALSE)</f>
        <v>#N/A</v>
      </c>
    </row>
    <row r="860" spans="1:12">
      <c r="A860" s="13" t="s">
        <v>1840</v>
      </c>
      <c r="C860" s="13" t="s">
        <v>1840</v>
      </c>
      <c r="D860">
        <f>IFERROR(MATCH(C860,'NCPF8745_KH_Extraction_1%FDR'!$A$2:$A$1380,0),"No Match")</f>
        <v>748</v>
      </c>
      <c r="E860" t="str">
        <f>IFERROR(MATCH(C860,'NCPF8745_MF_Extraction_1%FDR'!$A$2:$A$297,0),"No Match")</f>
        <v>No Match</v>
      </c>
      <c r="F860" t="str">
        <f>IFERROR(MATCH(C860,'NCPF8814_MF_Extraction_1%FDR'!$A$2:$A$249,0),"No Match")</f>
        <v>No Match</v>
      </c>
      <c r="G860" t="str">
        <f>VLOOKUP(C860,'NCPF8745_KH_Extraction_1%FDR'!$1:$1380,2,FALSE)</f>
        <v>Uncharacterized protein OS=Candida glabrata (strain ATCC 2001 / CBS 138 / JCM 3761 / NBRC 0622 / NRRL Y-65) GN=CAGL0H03267g PE=4 SV=1 - [Q6FS59_CANGA]</v>
      </c>
      <c r="H860" s="15">
        <f>VLOOKUP(C860,'NCPF8745_KH_Extraction_1%FDR'!$1:$1380,11,FALSE)</f>
        <v>86.915287544659805</v>
      </c>
      <c r="I860" t="e">
        <f>VLOOKUP(C860,'NCPF8745_MF_Extraction_1%FDR'!$1:$297,2,FALSE)</f>
        <v>#N/A</v>
      </c>
      <c r="J860" s="15" t="e">
        <f>VLOOKUP(C860,'NCPF8745_MF_Extraction_1%FDR'!$1:$297,11,FALSE)</f>
        <v>#N/A</v>
      </c>
      <c r="K860" t="e">
        <f>VLOOKUP(C860,'NCPF8814_MF_Extraction_1%FDR'!$1:$249,2,FALSE)</f>
        <v>#N/A</v>
      </c>
      <c r="L860" s="15" t="e">
        <f>VLOOKUP(C860,'NCPF8814_MF_Extraction_1%FDR'!$1:$249,11,FALSE)</f>
        <v>#N/A</v>
      </c>
    </row>
    <row r="861" spans="1:12">
      <c r="A861" s="13" t="s">
        <v>1842</v>
      </c>
      <c r="C861" s="13" t="s">
        <v>1842</v>
      </c>
      <c r="D861">
        <f>IFERROR(MATCH(C861,'NCPF8745_KH_Extraction_1%FDR'!$A$2:$A$1380,0),"No Match")</f>
        <v>1249</v>
      </c>
      <c r="E861">
        <f>IFERROR(MATCH(C861,'NCPF8745_MF_Extraction_1%FDR'!$A$2:$A$297,0),"No Match")</f>
        <v>118</v>
      </c>
      <c r="F861">
        <f>IFERROR(MATCH(C861,'NCPF8814_MF_Extraction_1%FDR'!$A$2:$A$249,0),"No Match")</f>
        <v>169</v>
      </c>
      <c r="G861" t="str">
        <f>VLOOKUP(C861,'NCPF8745_KH_Extraction_1%FDR'!$1:$1380,2,FALSE)</f>
        <v>Uncharacterized protein OS=Candida glabrata (strain ATCC 2001 / CBS 138 / JCM 3761 / NBRC 0622 / NRRL Y-65) GN=CAGL0H03157g PE=4 SV=1 - [Q6FS64_CANGA]</v>
      </c>
      <c r="H861" s="15">
        <f>VLOOKUP(C861,'NCPF8745_KH_Extraction_1%FDR'!$1:$1380,11,FALSE)</f>
        <v>15.721901734659999</v>
      </c>
      <c r="I861" t="str">
        <f>VLOOKUP(C861,'NCPF8745_MF_Extraction_1%FDR'!$1:$297,2,FALSE)</f>
        <v>Uncharacterized protein OS=Candida glabrata (strain ATCC 2001 / CBS 138 / JCM 3761 / NBRC 0622 / NRRL Y-65) GN=CAGL0H03157g PE=4 SV=1 - [Q6FS64_CANGA]</v>
      </c>
      <c r="J861" s="15">
        <f>VLOOKUP(C861,'NCPF8745_MF_Extraction_1%FDR'!$1:$297,11,FALSE)</f>
        <v>15.721901734659999</v>
      </c>
      <c r="K861" t="str">
        <f>VLOOKUP(C861,'NCPF8814_MF_Extraction_1%FDR'!$1:$249,2,FALSE)</f>
        <v>Uncharacterized protein OS=Candida glabrata (strain ATCC 2001 / CBS 138 / JCM 3761 / NBRC 0622 / NRRL Y-65) GN=CAGL0H03157g PE=4 SV=1 - [Q6FS64_CANGA]</v>
      </c>
      <c r="L861" s="15">
        <f>VLOOKUP(C861,'NCPF8814_MF_Extraction_1%FDR'!$1:$249,11,FALSE)</f>
        <v>15.721901734659999</v>
      </c>
    </row>
    <row r="862" spans="1:12">
      <c r="A862" s="13" t="s">
        <v>1844</v>
      </c>
      <c r="C862" s="13" t="s">
        <v>1844</v>
      </c>
      <c r="D862">
        <f>IFERROR(MATCH(C862,'NCPF8745_KH_Extraction_1%FDR'!$A$2:$A$1380,0),"No Match")</f>
        <v>1218</v>
      </c>
      <c r="E862" t="str">
        <f>IFERROR(MATCH(C862,'NCPF8745_MF_Extraction_1%FDR'!$A$2:$A$297,0),"No Match")</f>
        <v>No Match</v>
      </c>
      <c r="F862" t="str">
        <f>IFERROR(MATCH(C862,'NCPF8814_MF_Extraction_1%FDR'!$A$2:$A$249,0),"No Match")</f>
        <v>No Match</v>
      </c>
      <c r="G862" t="str">
        <f>VLOOKUP(C862,'NCPF8745_KH_Extraction_1%FDR'!$1:$1380,2,FALSE)</f>
        <v>Uncharacterized protein OS=Candida glabrata (strain ATCC 2001 / CBS 138 / JCM 3761 / NBRC 0622 / NRRL Y-65) GN=CAGL0H03003g PE=3 SV=1 - [Q6FS71_CANGA]</v>
      </c>
      <c r="H862" s="15">
        <f>VLOOKUP(C862,'NCPF8745_KH_Extraction_1%FDR'!$1:$1380,11,FALSE)</f>
        <v>68.012424514660097</v>
      </c>
      <c r="I862" t="e">
        <f>VLOOKUP(C862,'NCPF8745_MF_Extraction_1%FDR'!$1:$297,2,FALSE)</f>
        <v>#N/A</v>
      </c>
      <c r="J862" s="15" t="e">
        <f>VLOOKUP(C862,'NCPF8745_MF_Extraction_1%FDR'!$1:$297,11,FALSE)</f>
        <v>#N/A</v>
      </c>
      <c r="K862" t="e">
        <f>VLOOKUP(C862,'NCPF8814_MF_Extraction_1%FDR'!$1:$249,2,FALSE)</f>
        <v>#N/A</v>
      </c>
      <c r="L862" s="15" t="e">
        <f>VLOOKUP(C862,'NCPF8814_MF_Extraction_1%FDR'!$1:$249,11,FALSE)</f>
        <v>#N/A</v>
      </c>
    </row>
    <row r="863" spans="1:12">
      <c r="A863" s="13" t="s">
        <v>1849</v>
      </c>
      <c r="C863" s="13" t="s">
        <v>1849</v>
      </c>
      <c r="D863">
        <f>IFERROR(MATCH(C863,'NCPF8745_KH_Extraction_1%FDR'!$A$2:$A$1380,0),"No Match")</f>
        <v>596</v>
      </c>
      <c r="E863" t="str">
        <f>IFERROR(MATCH(C863,'NCPF8745_MF_Extraction_1%FDR'!$A$2:$A$297,0),"No Match")</f>
        <v>No Match</v>
      </c>
      <c r="F863" t="str">
        <f>IFERROR(MATCH(C863,'NCPF8814_MF_Extraction_1%FDR'!$A$2:$A$249,0),"No Match")</f>
        <v>No Match</v>
      </c>
      <c r="G863" t="str">
        <f>VLOOKUP(C863,'NCPF8745_KH_Extraction_1%FDR'!$1:$1380,2,FALSE)</f>
        <v>Uncharacterized protein OS=Candida glabrata (strain ATCC 2001 / CBS 138 / JCM 3761 / NBRC 0622 / NRRL Y-65) GN=CAGL0H02695g PE=4 SV=1 - [Q6FS82_CANGA]</v>
      </c>
      <c r="H863" s="15">
        <f>VLOOKUP(C863,'NCPF8745_KH_Extraction_1%FDR'!$1:$1380,11,FALSE)</f>
        <v>64.3038938146601</v>
      </c>
      <c r="I863" t="e">
        <f>VLOOKUP(C863,'NCPF8745_MF_Extraction_1%FDR'!$1:$297,2,FALSE)</f>
        <v>#N/A</v>
      </c>
      <c r="J863" s="15" t="e">
        <f>VLOOKUP(C863,'NCPF8745_MF_Extraction_1%FDR'!$1:$297,11,FALSE)</f>
        <v>#N/A</v>
      </c>
      <c r="K863" t="e">
        <f>VLOOKUP(C863,'NCPF8814_MF_Extraction_1%FDR'!$1:$249,2,FALSE)</f>
        <v>#N/A</v>
      </c>
      <c r="L863" s="15" t="e">
        <f>VLOOKUP(C863,'NCPF8814_MF_Extraction_1%FDR'!$1:$249,11,FALSE)</f>
        <v>#N/A</v>
      </c>
    </row>
    <row r="864" spans="1:12">
      <c r="A864" s="13" t="s">
        <v>1851</v>
      </c>
      <c r="C864" s="13" t="s">
        <v>1851</v>
      </c>
      <c r="D864">
        <f>IFERROR(MATCH(C864,'NCPF8745_KH_Extraction_1%FDR'!$A$2:$A$1380,0),"No Match")</f>
        <v>604</v>
      </c>
      <c r="E864" t="str">
        <f>IFERROR(MATCH(C864,'NCPF8745_MF_Extraction_1%FDR'!$A$2:$A$297,0),"No Match")</f>
        <v>No Match</v>
      </c>
      <c r="F864" t="str">
        <f>IFERROR(MATCH(C864,'NCPF8814_MF_Extraction_1%FDR'!$A$2:$A$249,0),"No Match")</f>
        <v>No Match</v>
      </c>
      <c r="G864" t="str">
        <f>VLOOKUP(C864,'NCPF8745_KH_Extraction_1%FDR'!$1:$1380,2,FALSE)</f>
        <v>Glutamate decarboxylase OS=Candida glabrata (strain ATCC 2001 / CBS 138 / JCM 3761 / NBRC 0622 / NRRL Y-65) GN=CAGL0H02585g PE=3 SV=1 - [Q6FS86_CANGA]</v>
      </c>
      <c r="H864" s="15">
        <f>VLOOKUP(C864,'NCPF8745_KH_Extraction_1%FDR'!$1:$1380,11,FALSE)</f>
        <v>67.367012914660094</v>
      </c>
      <c r="I864" t="e">
        <f>VLOOKUP(C864,'NCPF8745_MF_Extraction_1%FDR'!$1:$297,2,FALSE)</f>
        <v>#N/A</v>
      </c>
      <c r="J864" s="15" t="e">
        <f>VLOOKUP(C864,'NCPF8745_MF_Extraction_1%FDR'!$1:$297,11,FALSE)</f>
        <v>#N/A</v>
      </c>
      <c r="K864" t="e">
        <f>VLOOKUP(C864,'NCPF8814_MF_Extraction_1%FDR'!$1:$249,2,FALSE)</f>
        <v>#N/A</v>
      </c>
      <c r="L864" s="15" t="e">
        <f>VLOOKUP(C864,'NCPF8814_MF_Extraction_1%FDR'!$1:$249,11,FALSE)</f>
        <v>#N/A</v>
      </c>
    </row>
    <row r="865" spans="1:12">
      <c r="A865" s="13" t="s">
        <v>4604</v>
      </c>
      <c r="C865" s="13" t="s">
        <v>4604</v>
      </c>
      <c r="D865" t="str">
        <f>IFERROR(MATCH(C865,'NCPF8745_KH_Extraction_1%FDR'!$A$2:$A$1380,0),"No Match")</f>
        <v>No Match</v>
      </c>
      <c r="E865">
        <f>IFERROR(MATCH(C865,'NCPF8745_MF_Extraction_1%FDR'!$A$2:$A$297,0),"No Match")</f>
        <v>237</v>
      </c>
      <c r="F865">
        <f>IFERROR(MATCH(C865,'NCPF8814_MF_Extraction_1%FDR'!$A$2:$A$249,0),"No Match")</f>
        <v>139</v>
      </c>
      <c r="G865" t="e">
        <f>VLOOKUP(C865,'NCPF8745_KH_Extraction_1%FDR'!$1:$1380,2,FALSE)</f>
        <v>#N/A</v>
      </c>
      <c r="H865" s="15" t="e">
        <f>VLOOKUP(C865,'NCPF8745_KH_Extraction_1%FDR'!$1:$1380,11,FALSE)</f>
        <v>#N/A</v>
      </c>
      <c r="I865" t="str">
        <f>VLOOKUP(C865,'NCPF8745_MF_Extraction_1%FDR'!$1:$297,2,FALSE)</f>
        <v>Uncharacterized protein OS=Candida glabrata (strain ATCC 2001 / CBS 138 / JCM 3761 / NBRC 0622 / NRRL Y-65) GN=CAGL0H02497g PE=4 SV=1 - [Q6FS90_CANGA]</v>
      </c>
      <c r="J865" s="15">
        <f>VLOOKUP(C865,'NCPF8745_MF_Extraction_1%FDR'!$1:$297,11,FALSE)</f>
        <v>28.04512894466</v>
      </c>
      <c r="K865" t="str">
        <f>VLOOKUP(C865,'NCPF8814_MF_Extraction_1%FDR'!$1:$249,2,FALSE)</f>
        <v>Uncharacterized protein OS=Candida glabrata (strain ATCC 2001 / CBS 138 / JCM 3761 / NBRC 0622 / NRRL Y-65) GN=CAGL0H02497g PE=4 SV=1 - [Q6FS90_CANGA]</v>
      </c>
      <c r="L865" s="15">
        <f>VLOOKUP(C865,'NCPF8814_MF_Extraction_1%FDR'!$1:$249,11,FALSE)</f>
        <v>28.04512894466</v>
      </c>
    </row>
    <row r="866" spans="1:12">
      <c r="A866" s="13" t="s">
        <v>1854</v>
      </c>
      <c r="C866" s="13" t="s">
        <v>1854</v>
      </c>
      <c r="D866">
        <f>IFERROR(MATCH(C866,'NCPF8745_KH_Extraction_1%FDR'!$A$2:$A$1380,0),"No Match")</f>
        <v>229</v>
      </c>
      <c r="E866" t="str">
        <f>IFERROR(MATCH(C866,'NCPF8745_MF_Extraction_1%FDR'!$A$2:$A$297,0),"No Match")</f>
        <v>No Match</v>
      </c>
      <c r="F866" t="str">
        <f>IFERROR(MATCH(C866,'NCPF8814_MF_Extraction_1%FDR'!$A$2:$A$249,0),"No Match")</f>
        <v>No Match</v>
      </c>
      <c r="G866" t="str">
        <f>VLOOKUP(C866,'NCPF8745_KH_Extraction_1%FDR'!$1:$1380,2,FALSE)</f>
        <v>Uncharacterized protein OS=Candida glabrata (strain ATCC 2001 / CBS 138 / JCM 3761 / NBRC 0622 / NRRL Y-65) GN=CAGL0H02387g PE=4 SV=1 - [Q6FS95_CANGA]</v>
      </c>
      <c r="H866" s="15">
        <f>VLOOKUP(C866,'NCPF8745_KH_Extraction_1%FDR'!$1:$1380,11,FALSE)</f>
        <v>124.99489224465999</v>
      </c>
      <c r="I866" t="e">
        <f>VLOOKUP(C866,'NCPF8745_MF_Extraction_1%FDR'!$1:$297,2,FALSE)</f>
        <v>#N/A</v>
      </c>
      <c r="J866" s="15" t="e">
        <f>VLOOKUP(C866,'NCPF8745_MF_Extraction_1%FDR'!$1:$297,11,FALSE)</f>
        <v>#N/A</v>
      </c>
      <c r="K866" t="e">
        <f>VLOOKUP(C866,'NCPF8814_MF_Extraction_1%FDR'!$1:$249,2,FALSE)</f>
        <v>#N/A</v>
      </c>
      <c r="L866" s="15" t="e">
        <f>VLOOKUP(C866,'NCPF8814_MF_Extraction_1%FDR'!$1:$249,11,FALSE)</f>
        <v>#N/A</v>
      </c>
    </row>
    <row r="867" spans="1:12">
      <c r="A867" s="13" t="s">
        <v>1856</v>
      </c>
      <c r="C867" s="13" t="s">
        <v>1856</v>
      </c>
      <c r="D867">
        <f>IFERROR(MATCH(C867,'NCPF8745_KH_Extraction_1%FDR'!$A$2:$A$1380,0),"No Match")</f>
        <v>448</v>
      </c>
      <c r="E867" t="str">
        <f>IFERROR(MATCH(C867,'NCPF8745_MF_Extraction_1%FDR'!$A$2:$A$297,0),"No Match")</f>
        <v>No Match</v>
      </c>
      <c r="F867">
        <f>IFERROR(MATCH(C867,'NCPF8814_MF_Extraction_1%FDR'!$A$2:$A$249,0),"No Match")</f>
        <v>203</v>
      </c>
      <c r="G867" t="str">
        <f>VLOOKUP(C867,'NCPF8745_KH_Extraction_1%FDR'!$1:$1380,2,FALSE)</f>
        <v>Uncharacterized protein OS=Candida glabrata (strain ATCC 2001 / CBS 138 / JCM 3761 / NBRC 0622 / NRRL Y-65) GN=CAGL0H02101g PE=4 SV=1 - [Q6FSA8_CANGA]</v>
      </c>
      <c r="H867" s="15">
        <f>VLOOKUP(C867,'NCPF8745_KH_Extraction_1%FDR'!$1:$1380,11,FALSE)</f>
        <v>14.20533012466</v>
      </c>
      <c r="I867" t="e">
        <f>VLOOKUP(C867,'NCPF8745_MF_Extraction_1%FDR'!$1:$297,2,FALSE)</f>
        <v>#N/A</v>
      </c>
      <c r="J867" s="15" t="e">
        <f>VLOOKUP(C867,'NCPF8745_MF_Extraction_1%FDR'!$1:$297,11,FALSE)</f>
        <v>#N/A</v>
      </c>
      <c r="K867" t="str">
        <f>VLOOKUP(C867,'NCPF8814_MF_Extraction_1%FDR'!$1:$249,2,FALSE)</f>
        <v>Uncharacterized protein OS=Candida glabrata (strain ATCC 2001 / CBS 138 / JCM 3761 / NBRC 0622 / NRRL Y-65) GN=CAGL0H02101g PE=4 SV=1 - [Q6FSA8_CANGA]</v>
      </c>
      <c r="L867" s="15">
        <f>VLOOKUP(C867,'NCPF8814_MF_Extraction_1%FDR'!$1:$249,11,FALSE)</f>
        <v>14.20533012466</v>
      </c>
    </row>
    <row r="868" spans="1:12">
      <c r="A868" s="13" t="s">
        <v>1857</v>
      </c>
      <c r="C868" s="13" t="s">
        <v>1857</v>
      </c>
      <c r="D868">
        <f>IFERROR(MATCH(C868,'NCPF8745_KH_Extraction_1%FDR'!$A$2:$A$1380,0),"No Match")</f>
        <v>745</v>
      </c>
      <c r="E868">
        <f>IFERROR(MATCH(C868,'NCPF8745_MF_Extraction_1%FDR'!$A$2:$A$297,0),"No Match")</f>
        <v>210</v>
      </c>
      <c r="F868" t="str">
        <f>IFERROR(MATCH(C868,'NCPF8814_MF_Extraction_1%FDR'!$A$2:$A$249,0),"No Match")</f>
        <v>No Match</v>
      </c>
      <c r="G868" t="str">
        <f>VLOOKUP(C868,'NCPF8745_KH_Extraction_1%FDR'!$1:$1380,2,FALSE)</f>
        <v>H/ACA ribonucleoprotein complex subunit 1 OS=Candida glabrata (strain ATCC 2001 / CBS 138 / JCM 3761 / NBRC 0622 / NRRL Y-65) GN=GAR1 PE=3 SV=1 - [GAR1_CANGA]</v>
      </c>
      <c r="H868" s="15">
        <f>VLOOKUP(C868,'NCPF8745_KH_Extraction_1%FDR'!$1:$1380,11,FALSE)</f>
        <v>22.516477824660001</v>
      </c>
      <c r="I868" t="str">
        <f>VLOOKUP(C868,'NCPF8745_MF_Extraction_1%FDR'!$1:$297,2,FALSE)</f>
        <v>H/ACA ribonucleoprotein complex subunit 1 OS=Candida glabrata (strain ATCC 2001 / CBS 138 / JCM 3761 / NBRC 0622 / NRRL Y-65) GN=GAR1 PE=3 SV=1 - [GAR1_CANGA]</v>
      </c>
      <c r="J868" s="15">
        <f>VLOOKUP(C868,'NCPF8745_MF_Extraction_1%FDR'!$1:$297,11,FALSE)</f>
        <v>22.516477824660001</v>
      </c>
      <c r="K868" t="e">
        <f>VLOOKUP(C868,'NCPF8814_MF_Extraction_1%FDR'!$1:$249,2,FALSE)</f>
        <v>#N/A</v>
      </c>
      <c r="L868" s="15" t="e">
        <f>VLOOKUP(C868,'NCPF8814_MF_Extraction_1%FDR'!$1:$249,11,FALSE)</f>
        <v>#N/A</v>
      </c>
    </row>
    <row r="869" spans="1:12">
      <c r="A869" s="13" t="s">
        <v>1859</v>
      </c>
      <c r="C869" s="13" t="s">
        <v>1859</v>
      </c>
      <c r="D869">
        <f>IFERROR(MATCH(C869,'NCPF8745_KH_Extraction_1%FDR'!$A$2:$A$1380,0),"No Match")</f>
        <v>1374</v>
      </c>
      <c r="E869" t="str">
        <f>IFERROR(MATCH(C869,'NCPF8745_MF_Extraction_1%FDR'!$A$2:$A$297,0),"No Match")</f>
        <v>No Match</v>
      </c>
      <c r="F869" t="str">
        <f>IFERROR(MATCH(C869,'NCPF8814_MF_Extraction_1%FDR'!$A$2:$A$249,0),"No Match")</f>
        <v>No Match</v>
      </c>
      <c r="G869" t="str">
        <f>VLOOKUP(C869,'NCPF8745_KH_Extraction_1%FDR'!$1:$1380,2,FALSE)</f>
        <v>Uncharacterized protein OS=Candida glabrata (strain ATCC 2001 / CBS 138 / JCM 3761 / NBRC 0622 / NRRL Y-65) GN=CAGL0H01837g PE=4 SV=1 - [Q6FSB5_CANGA]</v>
      </c>
      <c r="H869" s="15">
        <f>VLOOKUP(C869,'NCPF8745_KH_Extraction_1%FDR'!$1:$1380,11,FALSE)</f>
        <v>88.747227454660106</v>
      </c>
      <c r="I869" t="e">
        <f>VLOOKUP(C869,'NCPF8745_MF_Extraction_1%FDR'!$1:$297,2,FALSE)</f>
        <v>#N/A</v>
      </c>
      <c r="J869" s="15" t="e">
        <f>VLOOKUP(C869,'NCPF8745_MF_Extraction_1%FDR'!$1:$297,11,FALSE)</f>
        <v>#N/A</v>
      </c>
      <c r="K869" t="e">
        <f>VLOOKUP(C869,'NCPF8814_MF_Extraction_1%FDR'!$1:$249,2,FALSE)</f>
        <v>#N/A</v>
      </c>
      <c r="L869" s="15" t="e">
        <f>VLOOKUP(C869,'NCPF8814_MF_Extraction_1%FDR'!$1:$249,11,FALSE)</f>
        <v>#N/A</v>
      </c>
    </row>
    <row r="870" spans="1:12">
      <c r="A870" s="13" t="s">
        <v>1860</v>
      </c>
      <c r="C870" s="13" t="s">
        <v>1860</v>
      </c>
      <c r="D870">
        <f>IFERROR(MATCH(C870,'NCPF8745_KH_Extraction_1%FDR'!$A$2:$A$1380,0),"No Match")</f>
        <v>669</v>
      </c>
      <c r="E870" t="str">
        <f>IFERROR(MATCH(C870,'NCPF8745_MF_Extraction_1%FDR'!$A$2:$A$297,0),"No Match")</f>
        <v>No Match</v>
      </c>
      <c r="F870" t="str">
        <f>IFERROR(MATCH(C870,'NCPF8814_MF_Extraction_1%FDR'!$A$2:$A$249,0),"No Match")</f>
        <v>No Match</v>
      </c>
      <c r="G870" t="str">
        <f>VLOOKUP(C870,'NCPF8745_KH_Extraction_1%FDR'!$1:$1380,2,FALSE)</f>
        <v>Uncharacterized protein OS=Candida glabrata (strain ATCC 2001 / CBS 138 / JCM 3761 / NBRC 0622 / NRRL Y-65) GN=CBF1 PE=4 SV=1 - [Q6FSB6_CANGA]</v>
      </c>
      <c r="H870" s="15">
        <f>VLOOKUP(C870,'NCPF8745_KH_Extraction_1%FDR'!$1:$1380,11,FALSE)</f>
        <v>51.477474424660002</v>
      </c>
      <c r="I870" t="e">
        <f>VLOOKUP(C870,'NCPF8745_MF_Extraction_1%FDR'!$1:$297,2,FALSE)</f>
        <v>#N/A</v>
      </c>
      <c r="J870" s="15" t="e">
        <f>VLOOKUP(C870,'NCPF8745_MF_Extraction_1%FDR'!$1:$297,11,FALSE)</f>
        <v>#N/A</v>
      </c>
      <c r="K870" t="e">
        <f>VLOOKUP(C870,'NCPF8814_MF_Extraction_1%FDR'!$1:$249,2,FALSE)</f>
        <v>#N/A</v>
      </c>
      <c r="L870" s="15" t="e">
        <f>VLOOKUP(C870,'NCPF8814_MF_Extraction_1%FDR'!$1:$249,11,FALSE)</f>
        <v>#N/A</v>
      </c>
    </row>
    <row r="871" spans="1:12">
      <c r="A871" s="13" t="s">
        <v>1862</v>
      </c>
      <c r="C871" s="13" t="s">
        <v>1862</v>
      </c>
      <c r="D871">
        <f>IFERROR(MATCH(C871,'NCPF8745_KH_Extraction_1%FDR'!$A$2:$A$1380,0),"No Match")</f>
        <v>280</v>
      </c>
      <c r="E871" t="str">
        <f>IFERROR(MATCH(C871,'NCPF8745_MF_Extraction_1%FDR'!$A$2:$A$297,0),"No Match")</f>
        <v>No Match</v>
      </c>
      <c r="F871" t="str">
        <f>IFERROR(MATCH(C871,'NCPF8814_MF_Extraction_1%FDR'!$A$2:$A$249,0),"No Match")</f>
        <v>No Match</v>
      </c>
      <c r="G871" t="str">
        <f>VLOOKUP(C871,'NCPF8745_KH_Extraction_1%FDR'!$1:$1380,2,FALSE)</f>
        <v>Uncharacterized protein OS=Candida glabrata (strain ATCC 2001 / CBS 138 / JCM 3761 / NBRC 0622 / NRRL Y-65) GN=EUG1 PE=4 SV=1 - [Q6FSC0_CANGA]</v>
      </c>
      <c r="H871" s="15">
        <f>VLOOKUP(C871,'NCPF8745_KH_Extraction_1%FDR'!$1:$1380,11,FALSE)</f>
        <v>59.953393744659998</v>
      </c>
      <c r="I871" t="e">
        <f>VLOOKUP(C871,'NCPF8745_MF_Extraction_1%FDR'!$1:$297,2,FALSE)</f>
        <v>#N/A</v>
      </c>
      <c r="J871" s="15" t="e">
        <f>VLOOKUP(C871,'NCPF8745_MF_Extraction_1%FDR'!$1:$297,11,FALSE)</f>
        <v>#N/A</v>
      </c>
      <c r="K871" t="e">
        <f>VLOOKUP(C871,'NCPF8814_MF_Extraction_1%FDR'!$1:$249,2,FALSE)</f>
        <v>#N/A</v>
      </c>
      <c r="L871" s="15" t="e">
        <f>VLOOKUP(C871,'NCPF8814_MF_Extraction_1%FDR'!$1:$249,11,FALSE)</f>
        <v>#N/A</v>
      </c>
    </row>
    <row r="872" spans="1:12">
      <c r="A872" s="13" t="s">
        <v>1863</v>
      </c>
      <c r="C872" s="13" t="s">
        <v>1863</v>
      </c>
      <c r="D872">
        <f>IFERROR(MATCH(C872,'NCPF8745_KH_Extraction_1%FDR'!$A$2:$A$1380,0),"No Match")</f>
        <v>1001</v>
      </c>
      <c r="E872">
        <f>IFERROR(MATCH(C872,'NCPF8745_MF_Extraction_1%FDR'!$A$2:$A$297,0),"No Match")</f>
        <v>25</v>
      </c>
      <c r="F872">
        <f>IFERROR(MATCH(C872,'NCPF8814_MF_Extraction_1%FDR'!$A$2:$A$249,0),"No Match")</f>
        <v>28</v>
      </c>
      <c r="G872" t="str">
        <f>VLOOKUP(C872,'NCPF8745_KH_Extraction_1%FDR'!$1:$1380,2,FALSE)</f>
        <v>FK506-binding protein 2 OS=Candida glabrata (strain ATCC 2001 / CBS 138 / JCM 3761 / NBRC 0622 / NRRL Y-65) GN=FPR2 PE=3 SV=1 - [FKBP2_CANGA]</v>
      </c>
      <c r="H872" s="15">
        <f>VLOOKUP(C872,'NCPF8745_KH_Extraction_1%FDR'!$1:$1380,11,FALSE)</f>
        <v>14.76777866466</v>
      </c>
      <c r="I872" t="str">
        <f>VLOOKUP(C872,'NCPF8745_MF_Extraction_1%FDR'!$1:$297,2,FALSE)</f>
        <v>FK506-binding protein 2 OS=Candida glabrata (strain ATCC 2001 / CBS 138 / JCM 3761 / NBRC 0622 / NRRL Y-65) GN=FPR2 PE=3 SV=1 - [FKBP2_CANGA]</v>
      </c>
      <c r="J872" s="15">
        <f>VLOOKUP(C872,'NCPF8745_MF_Extraction_1%FDR'!$1:$297,11,FALSE)</f>
        <v>14.76777866466</v>
      </c>
      <c r="K872" t="str">
        <f>VLOOKUP(C872,'NCPF8814_MF_Extraction_1%FDR'!$1:$249,2,FALSE)</f>
        <v>FK506-binding protein 2 OS=Candida glabrata (strain ATCC 2001 / CBS 138 / JCM 3761 / NBRC 0622 / NRRL Y-65) GN=FPR2 PE=3 SV=1 - [FKBP2_CANGA]</v>
      </c>
      <c r="L872" s="15">
        <f>VLOOKUP(C872,'NCPF8814_MF_Extraction_1%FDR'!$1:$249,11,FALSE)</f>
        <v>14.76777866466</v>
      </c>
    </row>
    <row r="873" spans="1:12">
      <c r="A873" s="13" t="s">
        <v>1865</v>
      </c>
      <c r="C873" s="13" t="s">
        <v>1865</v>
      </c>
      <c r="D873">
        <f>IFERROR(MATCH(C873,'NCPF8745_KH_Extraction_1%FDR'!$A$2:$A$1380,0),"No Match")</f>
        <v>560</v>
      </c>
      <c r="E873" t="str">
        <f>IFERROR(MATCH(C873,'NCPF8745_MF_Extraction_1%FDR'!$A$2:$A$297,0),"No Match")</f>
        <v>No Match</v>
      </c>
      <c r="F873" t="str">
        <f>IFERROR(MATCH(C873,'NCPF8814_MF_Extraction_1%FDR'!$A$2:$A$249,0),"No Match")</f>
        <v>No Match</v>
      </c>
      <c r="G873" t="str">
        <f>VLOOKUP(C873,'NCPF8745_KH_Extraction_1%FDR'!$1:$1380,2,FALSE)</f>
        <v>Peptidyl-prolyl cis-trans isomerase OS=Candida glabrata (strain ATCC 2001 / CBS 138 / JCM 3761 / NBRC 0622 / NRRL Y-65) GN=CPR5 PE=3 SV=1 - [Q6FSC9_CANGA]</v>
      </c>
      <c r="H873" s="15">
        <f>VLOOKUP(C873,'NCPF8745_KH_Extraction_1%FDR'!$1:$1380,11,FALSE)</f>
        <v>22.60350006466</v>
      </c>
      <c r="I873" t="e">
        <f>VLOOKUP(C873,'NCPF8745_MF_Extraction_1%FDR'!$1:$297,2,FALSE)</f>
        <v>#N/A</v>
      </c>
      <c r="J873" s="15" t="e">
        <f>VLOOKUP(C873,'NCPF8745_MF_Extraction_1%FDR'!$1:$297,11,FALSE)</f>
        <v>#N/A</v>
      </c>
      <c r="K873" t="e">
        <f>VLOOKUP(C873,'NCPF8814_MF_Extraction_1%FDR'!$1:$249,2,FALSE)</f>
        <v>#N/A</v>
      </c>
      <c r="L873" s="15" t="e">
        <f>VLOOKUP(C873,'NCPF8814_MF_Extraction_1%FDR'!$1:$249,11,FALSE)</f>
        <v>#N/A</v>
      </c>
    </row>
    <row r="874" spans="1:12">
      <c r="A874" s="13" t="s">
        <v>1868</v>
      </c>
      <c r="C874" s="13" t="s">
        <v>1868</v>
      </c>
      <c r="D874">
        <f>IFERROR(MATCH(C874,'NCPF8745_KH_Extraction_1%FDR'!$A$2:$A$1380,0),"No Match")</f>
        <v>1197</v>
      </c>
      <c r="E874" t="str">
        <f>IFERROR(MATCH(C874,'NCPF8745_MF_Extraction_1%FDR'!$A$2:$A$297,0),"No Match")</f>
        <v>No Match</v>
      </c>
      <c r="F874" t="str">
        <f>IFERROR(MATCH(C874,'NCPF8814_MF_Extraction_1%FDR'!$A$2:$A$249,0),"No Match")</f>
        <v>No Match</v>
      </c>
      <c r="G874" t="str">
        <f>VLOOKUP(C874,'NCPF8745_KH_Extraction_1%FDR'!$1:$1380,2,FALSE)</f>
        <v>Uncharacterized protein OS=Candida glabrata (strain ATCC 2001 / CBS 138 / JCM 3761 / NBRC 0622 / NRRL Y-65) GN=CAGL0H01441g PE=3 SV=1 - [Q6FSD3_CANGA]</v>
      </c>
      <c r="H874" s="15">
        <f>VLOOKUP(C874,'NCPF8745_KH_Extraction_1%FDR'!$1:$1380,11,FALSE)</f>
        <v>46.909418334660003</v>
      </c>
      <c r="I874" t="e">
        <f>VLOOKUP(C874,'NCPF8745_MF_Extraction_1%FDR'!$1:$297,2,FALSE)</f>
        <v>#N/A</v>
      </c>
      <c r="J874" s="15" t="e">
        <f>VLOOKUP(C874,'NCPF8745_MF_Extraction_1%FDR'!$1:$297,11,FALSE)</f>
        <v>#N/A</v>
      </c>
      <c r="K874" t="e">
        <f>VLOOKUP(C874,'NCPF8814_MF_Extraction_1%FDR'!$1:$249,2,FALSE)</f>
        <v>#N/A</v>
      </c>
      <c r="L874" s="15" t="e">
        <f>VLOOKUP(C874,'NCPF8814_MF_Extraction_1%FDR'!$1:$249,11,FALSE)</f>
        <v>#N/A</v>
      </c>
    </row>
    <row r="875" spans="1:12">
      <c r="A875" s="13" t="s">
        <v>1870</v>
      </c>
      <c r="C875" s="13" t="s">
        <v>1870</v>
      </c>
      <c r="D875">
        <f>IFERROR(MATCH(C875,'NCPF8745_KH_Extraction_1%FDR'!$A$2:$A$1380,0),"No Match")</f>
        <v>630</v>
      </c>
      <c r="E875" t="str">
        <f>IFERROR(MATCH(C875,'NCPF8745_MF_Extraction_1%FDR'!$A$2:$A$297,0),"No Match")</f>
        <v>No Match</v>
      </c>
      <c r="F875" t="str">
        <f>IFERROR(MATCH(C875,'NCPF8814_MF_Extraction_1%FDR'!$A$2:$A$249,0),"No Match")</f>
        <v>No Match</v>
      </c>
      <c r="G875" t="str">
        <f>VLOOKUP(C875,'NCPF8745_KH_Extraction_1%FDR'!$1:$1380,2,FALSE)</f>
        <v>ATP synthase subunit 5, mitochondrial OS=Candida glabrata (strain ATCC 2001 / CBS 138 / JCM 3761 / NBRC 0622 / NRRL Y-65) GN=ATP5 PE=3 SV=1 - [ATPO_CANGA]</v>
      </c>
      <c r="H875" s="15">
        <f>VLOOKUP(C875,'NCPF8745_KH_Extraction_1%FDR'!$1:$1380,11,FALSE)</f>
        <v>22.20316095466</v>
      </c>
      <c r="I875" t="e">
        <f>VLOOKUP(C875,'NCPF8745_MF_Extraction_1%FDR'!$1:$297,2,FALSE)</f>
        <v>#N/A</v>
      </c>
      <c r="J875" s="15" t="e">
        <f>VLOOKUP(C875,'NCPF8745_MF_Extraction_1%FDR'!$1:$297,11,FALSE)</f>
        <v>#N/A</v>
      </c>
      <c r="K875" t="e">
        <f>VLOOKUP(C875,'NCPF8814_MF_Extraction_1%FDR'!$1:$249,2,FALSE)</f>
        <v>#N/A</v>
      </c>
      <c r="L875" s="15" t="e">
        <f>VLOOKUP(C875,'NCPF8814_MF_Extraction_1%FDR'!$1:$249,11,FALSE)</f>
        <v>#N/A</v>
      </c>
    </row>
    <row r="876" spans="1:12">
      <c r="A876" s="13" t="s">
        <v>1872</v>
      </c>
      <c r="C876" s="13" t="s">
        <v>1872</v>
      </c>
      <c r="D876">
        <f>IFERROR(MATCH(C876,'NCPF8745_KH_Extraction_1%FDR'!$A$2:$A$1380,0),"No Match")</f>
        <v>877</v>
      </c>
      <c r="E876" t="str">
        <f>IFERROR(MATCH(C876,'NCPF8745_MF_Extraction_1%FDR'!$A$2:$A$297,0),"No Match")</f>
        <v>No Match</v>
      </c>
      <c r="F876" t="str">
        <f>IFERROR(MATCH(C876,'NCPF8814_MF_Extraction_1%FDR'!$A$2:$A$249,0),"No Match")</f>
        <v>No Match</v>
      </c>
      <c r="G876" t="str">
        <f>VLOOKUP(C876,'NCPF8745_KH_Extraction_1%FDR'!$1:$1380,2,FALSE)</f>
        <v>Uncharacterized protein OS=Candida glabrata (strain ATCC 2001 / CBS 138 / JCM 3761 / NBRC 0622 / NRRL Y-65) GN=CAGL0H01309g PE=3 SV=1 - [Q6FSD9_CANGA]</v>
      </c>
      <c r="H876" s="15">
        <f>VLOOKUP(C876,'NCPF8745_KH_Extraction_1%FDR'!$1:$1380,11,FALSE)</f>
        <v>62.230174914660097</v>
      </c>
      <c r="I876" t="e">
        <f>VLOOKUP(C876,'NCPF8745_MF_Extraction_1%FDR'!$1:$297,2,FALSE)</f>
        <v>#N/A</v>
      </c>
      <c r="J876" s="15" t="e">
        <f>VLOOKUP(C876,'NCPF8745_MF_Extraction_1%FDR'!$1:$297,11,FALSE)</f>
        <v>#N/A</v>
      </c>
      <c r="K876" t="e">
        <f>VLOOKUP(C876,'NCPF8814_MF_Extraction_1%FDR'!$1:$249,2,FALSE)</f>
        <v>#N/A</v>
      </c>
      <c r="L876" s="15" t="e">
        <f>VLOOKUP(C876,'NCPF8814_MF_Extraction_1%FDR'!$1:$249,11,FALSE)</f>
        <v>#N/A</v>
      </c>
    </row>
    <row r="877" spans="1:12">
      <c r="A877" s="13" t="s">
        <v>1873</v>
      </c>
      <c r="C877" s="13" t="s">
        <v>1873</v>
      </c>
      <c r="D877">
        <f>IFERROR(MATCH(C877,'NCPF8745_KH_Extraction_1%FDR'!$A$2:$A$1380,0),"No Match")</f>
        <v>323</v>
      </c>
      <c r="E877" t="str">
        <f>IFERROR(MATCH(C877,'NCPF8745_MF_Extraction_1%FDR'!$A$2:$A$297,0),"No Match")</f>
        <v>No Match</v>
      </c>
      <c r="F877" t="str">
        <f>IFERROR(MATCH(C877,'NCPF8814_MF_Extraction_1%FDR'!$A$2:$A$249,0),"No Match")</f>
        <v>No Match</v>
      </c>
      <c r="G877" t="str">
        <f>VLOOKUP(C877,'NCPF8745_KH_Extraction_1%FDR'!$1:$1380,2,FALSE)</f>
        <v>Uncharacterized protein OS=Candida glabrata (strain ATCC 2001 / CBS 138 / JCM 3761 / NBRC 0622 / NRRL Y-65) GN=CAGL0H01287g PE=4 SV=1 - [Q6FSE0_CANGA]</v>
      </c>
      <c r="H877" s="15">
        <f>VLOOKUP(C877,'NCPF8745_KH_Extraction_1%FDR'!$1:$1380,11,FALSE)</f>
        <v>145.79133128466</v>
      </c>
      <c r="I877" t="e">
        <f>VLOOKUP(C877,'NCPF8745_MF_Extraction_1%FDR'!$1:$297,2,FALSE)</f>
        <v>#N/A</v>
      </c>
      <c r="J877" s="15" t="e">
        <f>VLOOKUP(C877,'NCPF8745_MF_Extraction_1%FDR'!$1:$297,11,FALSE)</f>
        <v>#N/A</v>
      </c>
      <c r="K877" t="e">
        <f>VLOOKUP(C877,'NCPF8814_MF_Extraction_1%FDR'!$1:$249,2,FALSE)</f>
        <v>#N/A</v>
      </c>
      <c r="L877" s="15" t="e">
        <f>VLOOKUP(C877,'NCPF8814_MF_Extraction_1%FDR'!$1:$249,11,FALSE)</f>
        <v>#N/A</v>
      </c>
    </row>
    <row r="878" spans="1:12">
      <c r="A878" s="13" t="s">
        <v>1874</v>
      </c>
      <c r="C878" s="13" t="s">
        <v>1874</v>
      </c>
      <c r="D878">
        <f>IFERROR(MATCH(C878,'NCPF8745_KH_Extraction_1%FDR'!$A$2:$A$1380,0),"No Match")</f>
        <v>992</v>
      </c>
      <c r="E878" t="str">
        <f>IFERROR(MATCH(C878,'NCPF8745_MF_Extraction_1%FDR'!$A$2:$A$297,0),"No Match")</f>
        <v>No Match</v>
      </c>
      <c r="F878" t="str">
        <f>IFERROR(MATCH(C878,'NCPF8814_MF_Extraction_1%FDR'!$A$2:$A$249,0),"No Match")</f>
        <v>No Match</v>
      </c>
      <c r="G878" t="str">
        <f>VLOOKUP(C878,'NCPF8745_KH_Extraction_1%FDR'!$1:$1380,2,FALSE)</f>
        <v>Uncharacterized protein OS=Candida glabrata (strain ATCC 2001 / CBS 138 / JCM 3761 / NBRC 0622 / NRRL Y-65) GN=CAGL0H01265g PE=4 SV=1 - [Q6FSE1_CANGA]</v>
      </c>
      <c r="H878" s="15">
        <f>VLOOKUP(C878,'NCPF8745_KH_Extraction_1%FDR'!$1:$1380,11,FALSE)</f>
        <v>66.918172544660095</v>
      </c>
      <c r="I878" t="e">
        <f>VLOOKUP(C878,'NCPF8745_MF_Extraction_1%FDR'!$1:$297,2,FALSE)</f>
        <v>#N/A</v>
      </c>
      <c r="J878" s="15" t="e">
        <f>VLOOKUP(C878,'NCPF8745_MF_Extraction_1%FDR'!$1:$297,11,FALSE)</f>
        <v>#N/A</v>
      </c>
      <c r="K878" t="e">
        <f>VLOOKUP(C878,'NCPF8814_MF_Extraction_1%FDR'!$1:$249,2,FALSE)</f>
        <v>#N/A</v>
      </c>
      <c r="L878" s="15" t="e">
        <f>VLOOKUP(C878,'NCPF8814_MF_Extraction_1%FDR'!$1:$249,11,FALSE)</f>
        <v>#N/A</v>
      </c>
    </row>
    <row r="879" spans="1:12">
      <c r="A879" s="13" t="s">
        <v>1875</v>
      </c>
      <c r="C879" s="13" t="s">
        <v>1875</v>
      </c>
      <c r="D879">
        <f>IFERROR(MATCH(C879,'NCPF8745_KH_Extraction_1%FDR'!$A$2:$A$1380,0),"No Match")</f>
        <v>934</v>
      </c>
      <c r="E879" t="str">
        <f>IFERROR(MATCH(C879,'NCPF8745_MF_Extraction_1%FDR'!$A$2:$A$297,0),"No Match")</f>
        <v>No Match</v>
      </c>
      <c r="F879" t="str">
        <f>IFERROR(MATCH(C879,'NCPF8814_MF_Extraction_1%FDR'!$A$2:$A$249,0),"No Match")</f>
        <v>No Match</v>
      </c>
      <c r="G879" t="str">
        <f>VLOOKUP(C879,'NCPF8745_KH_Extraction_1%FDR'!$1:$1380,2,FALSE)</f>
        <v>Uncharacterized protein OS=Candida glabrata (strain ATCC 2001 / CBS 138 / JCM 3761 / NBRC 0622 / NRRL Y-65) GN=CAGL0H01221g PE=4 SV=1 - [Q6FSE3_CANGA]</v>
      </c>
      <c r="H879" s="15">
        <f>VLOOKUP(C879,'NCPF8745_KH_Extraction_1%FDR'!$1:$1380,11,FALSE)</f>
        <v>44.223135114660003</v>
      </c>
      <c r="I879" t="e">
        <f>VLOOKUP(C879,'NCPF8745_MF_Extraction_1%FDR'!$1:$297,2,FALSE)</f>
        <v>#N/A</v>
      </c>
      <c r="J879" s="15" t="e">
        <f>VLOOKUP(C879,'NCPF8745_MF_Extraction_1%FDR'!$1:$297,11,FALSE)</f>
        <v>#N/A</v>
      </c>
      <c r="K879" t="e">
        <f>VLOOKUP(C879,'NCPF8814_MF_Extraction_1%FDR'!$1:$249,2,FALSE)</f>
        <v>#N/A</v>
      </c>
      <c r="L879" s="15" t="e">
        <f>VLOOKUP(C879,'NCPF8814_MF_Extraction_1%FDR'!$1:$249,11,FALSE)</f>
        <v>#N/A</v>
      </c>
    </row>
    <row r="880" spans="1:12">
      <c r="A880" s="13" t="s">
        <v>1878</v>
      </c>
      <c r="C880" s="13" t="s">
        <v>1878</v>
      </c>
      <c r="D880">
        <f>IFERROR(MATCH(C880,'NCPF8745_KH_Extraction_1%FDR'!$A$2:$A$1380,0),"No Match")</f>
        <v>851</v>
      </c>
      <c r="E880" t="str">
        <f>IFERROR(MATCH(C880,'NCPF8745_MF_Extraction_1%FDR'!$A$2:$A$297,0),"No Match")</f>
        <v>No Match</v>
      </c>
      <c r="F880" t="str">
        <f>IFERROR(MATCH(C880,'NCPF8814_MF_Extraction_1%FDR'!$A$2:$A$249,0),"No Match")</f>
        <v>No Match</v>
      </c>
      <c r="G880" t="str">
        <f>VLOOKUP(C880,'NCPF8745_KH_Extraction_1%FDR'!$1:$1380,2,FALSE)</f>
        <v>Uncharacterized protein OS=Candida glabrata (strain ATCC 2001 / CBS 138 / JCM 3761 / NBRC 0622 / NRRL Y-65) GN=CAGL0H01089g PE=4 SV=1 - [Q6FSE7_CANGA]</v>
      </c>
      <c r="H880" s="15">
        <f>VLOOKUP(C880,'NCPF8745_KH_Extraction_1%FDR'!$1:$1380,11,FALSE)</f>
        <v>32.882472944660002</v>
      </c>
      <c r="I880" t="e">
        <f>VLOOKUP(C880,'NCPF8745_MF_Extraction_1%FDR'!$1:$297,2,FALSE)</f>
        <v>#N/A</v>
      </c>
      <c r="J880" s="15" t="e">
        <f>VLOOKUP(C880,'NCPF8745_MF_Extraction_1%FDR'!$1:$297,11,FALSE)</f>
        <v>#N/A</v>
      </c>
      <c r="K880" t="e">
        <f>VLOOKUP(C880,'NCPF8814_MF_Extraction_1%FDR'!$1:$249,2,FALSE)</f>
        <v>#N/A</v>
      </c>
      <c r="L880" s="15" t="e">
        <f>VLOOKUP(C880,'NCPF8814_MF_Extraction_1%FDR'!$1:$249,11,FALSE)</f>
        <v>#N/A</v>
      </c>
    </row>
    <row r="881" spans="1:12">
      <c r="A881" s="13" t="s">
        <v>1879</v>
      </c>
      <c r="C881" s="13" t="s">
        <v>1879</v>
      </c>
      <c r="D881">
        <f>IFERROR(MATCH(C881,'NCPF8745_KH_Extraction_1%FDR'!$A$2:$A$1380,0),"No Match")</f>
        <v>407</v>
      </c>
      <c r="E881" t="str">
        <f>IFERROR(MATCH(C881,'NCPF8745_MF_Extraction_1%FDR'!$A$2:$A$297,0),"No Match")</f>
        <v>No Match</v>
      </c>
      <c r="F881" t="str">
        <f>IFERROR(MATCH(C881,'NCPF8814_MF_Extraction_1%FDR'!$A$2:$A$249,0),"No Match")</f>
        <v>No Match</v>
      </c>
      <c r="G881" t="str">
        <f>VLOOKUP(C881,'NCPF8745_KH_Extraction_1%FDR'!$1:$1380,2,FALSE)</f>
        <v>RuvB-like helicase 2 OS=Candida glabrata (strain ATCC 2001 / CBS 138 / JCM 3761 / NBRC 0622 / NRRL Y-65) GN=RVB2 PE=3 SV=1 - [RUVB2_CANGA]</v>
      </c>
      <c r="H881" s="15">
        <f>VLOOKUP(C881,'NCPF8745_KH_Extraction_1%FDR'!$1:$1380,11,FALSE)</f>
        <v>51.997870474659997</v>
      </c>
      <c r="I881" t="e">
        <f>VLOOKUP(C881,'NCPF8745_MF_Extraction_1%FDR'!$1:$297,2,FALSE)</f>
        <v>#N/A</v>
      </c>
      <c r="J881" s="15" t="e">
        <f>VLOOKUP(C881,'NCPF8745_MF_Extraction_1%FDR'!$1:$297,11,FALSE)</f>
        <v>#N/A</v>
      </c>
      <c r="K881" t="e">
        <f>VLOOKUP(C881,'NCPF8814_MF_Extraction_1%FDR'!$1:$249,2,FALSE)</f>
        <v>#N/A</v>
      </c>
      <c r="L881" s="15" t="e">
        <f>VLOOKUP(C881,'NCPF8814_MF_Extraction_1%FDR'!$1:$249,11,FALSE)</f>
        <v>#N/A</v>
      </c>
    </row>
    <row r="882" spans="1:12">
      <c r="A882" s="13" t="s">
        <v>1880</v>
      </c>
      <c r="C882" s="13" t="s">
        <v>1880</v>
      </c>
      <c r="D882">
        <f>IFERROR(MATCH(C882,'NCPF8745_KH_Extraction_1%FDR'!$A$2:$A$1380,0),"No Match")</f>
        <v>617</v>
      </c>
      <c r="E882" t="str">
        <f>IFERROR(MATCH(C882,'NCPF8745_MF_Extraction_1%FDR'!$A$2:$A$297,0),"No Match")</f>
        <v>No Match</v>
      </c>
      <c r="F882" t="str">
        <f>IFERROR(MATCH(C882,'NCPF8814_MF_Extraction_1%FDR'!$A$2:$A$249,0),"No Match")</f>
        <v>No Match</v>
      </c>
      <c r="G882" t="str">
        <f>VLOOKUP(C882,'NCPF8745_KH_Extraction_1%FDR'!$1:$1380,2,FALSE)</f>
        <v>Uncharacterized protein OS=Candida glabrata (strain ATCC 2001 / CBS 138 / JCM 3761 / NBRC 0622 / NRRL Y-65) GN=CAGL0H00957g PE=4 SV=1 - [Q6FSF3_CANGA]</v>
      </c>
      <c r="H882" s="15">
        <f>VLOOKUP(C882,'NCPF8745_KH_Extraction_1%FDR'!$1:$1380,11,FALSE)</f>
        <v>27.936764884660001</v>
      </c>
      <c r="I882" t="e">
        <f>VLOOKUP(C882,'NCPF8745_MF_Extraction_1%FDR'!$1:$297,2,FALSE)</f>
        <v>#N/A</v>
      </c>
      <c r="J882" s="15" t="e">
        <f>VLOOKUP(C882,'NCPF8745_MF_Extraction_1%FDR'!$1:$297,11,FALSE)</f>
        <v>#N/A</v>
      </c>
      <c r="K882" t="e">
        <f>VLOOKUP(C882,'NCPF8814_MF_Extraction_1%FDR'!$1:$249,2,FALSE)</f>
        <v>#N/A</v>
      </c>
      <c r="L882" s="15" t="e">
        <f>VLOOKUP(C882,'NCPF8814_MF_Extraction_1%FDR'!$1:$249,11,FALSE)</f>
        <v>#N/A</v>
      </c>
    </row>
    <row r="883" spans="1:12">
      <c r="A883" s="13" t="s">
        <v>1882</v>
      </c>
      <c r="C883" s="13" t="s">
        <v>1882</v>
      </c>
      <c r="D883">
        <f>IFERROR(MATCH(C883,'NCPF8745_KH_Extraction_1%FDR'!$A$2:$A$1380,0),"No Match")</f>
        <v>1119</v>
      </c>
      <c r="E883" t="str">
        <f>IFERROR(MATCH(C883,'NCPF8745_MF_Extraction_1%FDR'!$A$2:$A$297,0),"No Match")</f>
        <v>No Match</v>
      </c>
      <c r="F883" t="str">
        <f>IFERROR(MATCH(C883,'NCPF8814_MF_Extraction_1%FDR'!$A$2:$A$249,0),"No Match")</f>
        <v>No Match</v>
      </c>
      <c r="G883" t="str">
        <f>VLOOKUP(C883,'NCPF8745_KH_Extraction_1%FDR'!$1:$1380,2,FALSE)</f>
        <v>Signal recognition particle subunit SRP68 OS=Candida glabrata (strain ATCC 2001 / CBS 138 / JCM 3761 / NBRC 0622 / NRRL Y-65) GN=CAGL0H00869g PE=3 SV=1 - [Q6FSF7_CANGA]</v>
      </c>
      <c r="H883" s="15">
        <f>VLOOKUP(C883,'NCPF8745_KH_Extraction_1%FDR'!$1:$1380,11,FALSE)</f>
        <v>68.853008624660006</v>
      </c>
      <c r="I883" t="e">
        <f>VLOOKUP(C883,'NCPF8745_MF_Extraction_1%FDR'!$1:$297,2,FALSE)</f>
        <v>#N/A</v>
      </c>
      <c r="J883" s="15" t="e">
        <f>VLOOKUP(C883,'NCPF8745_MF_Extraction_1%FDR'!$1:$297,11,FALSE)</f>
        <v>#N/A</v>
      </c>
      <c r="K883" t="e">
        <f>VLOOKUP(C883,'NCPF8814_MF_Extraction_1%FDR'!$1:$249,2,FALSE)</f>
        <v>#N/A</v>
      </c>
      <c r="L883" s="15" t="e">
        <f>VLOOKUP(C883,'NCPF8814_MF_Extraction_1%FDR'!$1:$249,11,FALSE)</f>
        <v>#N/A</v>
      </c>
    </row>
    <row r="884" spans="1:12">
      <c r="A884" s="13" t="s">
        <v>1885</v>
      </c>
      <c r="C884" s="13" t="s">
        <v>1885</v>
      </c>
      <c r="D884">
        <f>IFERROR(MATCH(C884,'NCPF8745_KH_Extraction_1%FDR'!$A$2:$A$1380,0),"No Match")</f>
        <v>1245</v>
      </c>
      <c r="E884" t="str">
        <f>IFERROR(MATCH(C884,'NCPF8745_MF_Extraction_1%FDR'!$A$2:$A$297,0),"No Match")</f>
        <v>No Match</v>
      </c>
      <c r="F884" t="str">
        <f>IFERROR(MATCH(C884,'NCPF8814_MF_Extraction_1%FDR'!$A$2:$A$249,0),"No Match")</f>
        <v>No Match</v>
      </c>
      <c r="G884" t="str">
        <f>VLOOKUP(C884,'NCPF8745_KH_Extraction_1%FDR'!$1:$1380,2,FALSE)</f>
        <v>Rhomboid protein 2 OS=Candida glabrata (strain ATCC 2001 / CBS 138 / JCM 3761 / NBRC 0622 / NRRL Y-65) GN=RBD2 PE=3 SV=1 - [RBD2_CANGA]</v>
      </c>
      <c r="H884" s="15">
        <f>VLOOKUP(C884,'NCPF8745_KH_Extraction_1%FDR'!$1:$1380,11,FALSE)</f>
        <v>29.43245543466</v>
      </c>
      <c r="I884" t="e">
        <f>VLOOKUP(C884,'NCPF8745_MF_Extraction_1%FDR'!$1:$297,2,FALSE)</f>
        <v>#N/A</v>
      </c>
      <c r="J884" s="15" t="e">
        <f>VLOOKUP(C884,'NCPF8745_MF_Extraction_1%FDR'!$1:$297,11,FALSE)</f>
        <v>#N/A</v>
      </c>
      <c r="K884" t="e">
        <f>VLOOKUP(C884,'NCPF8814_MF_Extraction_1%FDR'!$1:$249,2,FALSE)</f>
        <v>#N/A</v>
      </c>
      <c r="L884" s="15" t="e">
        <f>VLOOKUP(C884,'NCPF8814_MF_Extraction_1%FDR'!$1:$249,11,FALSE)</f>
        <v>#N/A</v>
      </c>
    </row>
    <row r="885" spans="1:12">
      <c r="A885" s="13" t="s">
        <v>1890</v>
      </c>
      <c r="C885" s="13" t="s">
        <v>1890</v>
      </c>
      <c r="D885">
        <f>IFERROR(MATCH(C885,'NCPF8745_KH_Extraction_1%FDR'!$A$2:$A$1380,0),"No Match")</f>
        <v>38</v>
      </c>
      <c r="E885" t="str">
        <f>IFERROR(MATCH(C885,'NCPF8745_MF_Extraction_1%FDR'!$A$2:$A$297,0),"No Match")</f>
        <v>No Match</v>
      </c>
      <c r="F885" t="str">
        <f>IFERROR(MATCH(C885,'NCPF8814_MF_Extraction_1%FDR'!$A$2:$A$249,0),"No Match")</f>
        <v>No Match</v>
      </c>
      <c r="G885" t="str">
        <f>VLOOKUP(C885,'NCPF8745_KH_Extraction_1%FDR'!$1:$1380,2,FALSE)</f>
        <v>ATP synthase subunit beta OS=Candida glabrata (strain ATCC 2001 / CBS 138 / JCM 3761 / NBRC 0622 / NRRL Y-65) GN=ATP2 PE=3 SV=1 - [Q6FSH4_CANGA]</v>
      </c>
      <c r="H885" s="15">
        <f>VLOOKUP(C885,'NCPF8745_KH_Extraction_1%FDR'!$1:$1380,11,FALSE)</f>
        <v>54.175528544660096</v>
      </c>
      <c r="I885" t="e">
        <f>VLOOKUP(C885,'NCPF8745_MF_Extraction_1%FDR'!$1:$297,2,FALSE)</f>
        <v>#N/A</v>
      </c>
      <c r="J885" s="15" t="e">
        <f>VLOOKUP(C885,'NCPF8745_MF_Extraction_1%FDR'!$1:$297,11,FALSE)</f>
        <v>#N/A</v>
      </c>
      <c r="K885" t="e">
        <f>VLOOKUP(C885,'NCPF8814_MF_Extraction_1%FDR'!$1:$249,2,FALSE)</f>
        <v>#N/A</v>
      </c>
      <c r="L885" s="15" t="e">
        <f>VLOOKUP(C885,'NCPF8814_MF_Extraction_1%FDR'!$1:$249,11,FALSE)</f>
        <v>#N/A</v>
      </c>
    </row>
    <row r="886" spans="1:12">
      <c r="A886" s="13" t="s">
        <v>1892</v>
      </c>
      <c r="C886" s="13" t="s">
        <v>1892</v>
      </c>
      <c r="D886">
        <f>IFERROR(MATCH(C886,'NCPF8745_KH_Extraction_1%FDR'!$A$2:$A$1380,0),"No Match")</f>
        <v>308</v>
      </c>
      <c r="E886" t="str">
        <f>IFERROR(MATCH(C886,'NCPF8745_MF_Extraction_1%FDR'!$A$2:$A$297,0),"No Match")</f>
        <v>No Match</v>
      </c>
      <c r="F886" t="str">
        <f>IFERROR(MATCH(C886,'NCPF8814_MF_Extraction_1%FDR'!$A$2:$A$249,0),"No Match")</f>
        <v>No Match</v>
      </c>
      <c r="G886" t="str">
        <f>VLOOKUP(C886,'NCPF8745_KH_Extraction_1%FDR'!$1:$1380,2,FALSE)</f>
        <v>Uncharacterized protein OS=Candida glabrata (strain ATCC 2001 / CBS 138 / JCM 3761 / NBRC 0622 / NRRL Y-65) GN=CAGL0H00462g PE=3 SV=1 - [Q6FSH6_CANGA]</v>
      </c>
      <c r="H886" s="15">
        <f>VLOOKUP(C886,'NCPF8745_KH_Extraction_1%FDR'!$1:$1380,11,FALSE)</f>
        <v>25.137311514659999</v>
      </c>
      <c r="I886" t="e">
        <f>VLOOKUP(C886,'NCPF8745_MF_Extraction_1%FDR'!$1:$297,2,FALSE)</f>
        <v>#N/A</v>
      </c>
      <c r="J886" s="15" t="e">
        <f>VLOOKUP(C886,'NCPF8745_MF_Extraction_1%FDR'!$1:$297,11,FALSE)</f>
        <v>#N/A</v>
      </c>
      <c r="K886" t="e">
        <f>VLOOKUP(C886,'NCPF8814_MF_Extraction_1%FDR'!$1:$249,2,FALSE)</f>
        <v>#N/A</v>
      </c>
      <c r="L886" s="15" t="e">
        <f>VLOOKUP(C886,'NCPF8814_MF_Extraction_1%FDR'!$1:$249,11,FALSE)</f>
        <v>#N/A</v>
      </c>
    </row>
    <row r="887" spans="1:12">
      <c r="A887" s="13" t="s">
        <v>1893</v>
      </c>
      <c r="C887" s="13" t="s">
        <v>1893</v>
      </c>
      <c r="D887">
        <f>IFERROR(MATCH(C887,'NCPF8745_KH_Extraction_1%FDR'!$A$2:$A$1380,0),"No Match")</f>
        <v>712</v>
      </c>
      <c r="E887" t="str">
        <f>IFERROR(MATCH(C887,'NCPF8745_MF_Extraction_1%FDR'!$A$2:$A$297,0),"No Match")</f>
        <v>No Match</v>
      </c>
      <c r="F887" t="str">
        <f>IFERROR(MATCH(C887,'NCPF8814_MF_Extraction_1%FDR'!$A$2:$A$249,0),"No Match")</f>
        <v>No Match</v>
      </c>
      <c r="G887" t="str">
        <f>VLOOKUP(C887,'NCPF8745_KH_Extraction_1%FDR'!$1:$1380,2,FALSE)</f>
        <v>Uncharacterized protein OS=Candida glabrata (strain ATCC 2001 / CBS 138 / JCM 3761 / NBRC 0622 / NRRL Y-65) GN=CAGL0H00418g PE=4 SV=1 - [Q6FSH8_CANGA]</v>
      </c>
      <c r="H887" s="15">
        <f>VLOOKUP(C887,'NCPF8745_KH_Extraction_1%FDR'!$1:$1380,11,FALSE)</f>
        <v>32.967130794660001</v>
      </c>
      <c r="I887" t="e">
        <f>VLOOKUP(C887,'NCPF8745_MF_Extraction_1%FDR'!$1:$297,2,FALSE)</f>
        <v>#N/A</v>
      </c>
      <c r="J887" s="15" t="e">
        <f>VLOOKUP(C887,'NCPF8745_MF_Extraction_1%FDR'!$1:$297,11,FALSE)</f>
        <v>#N/A</v>
      </c>
      <c r="K887" t="e">
        <f>VLOOKUP(C887,'NCPF8814_MF_Extraction_1%FDR'!$1:$249,2,FALSE)</f>
        <v>#N/A</v>
      </c>
      <c r="L887" s="15" t="e">
        <f>VLOOKUP(C887,'NCPF8814_MF_Extraction_1%FDR'!$1:$249,11,FALSE)</f>
        <v>#N/A</v>
      </c>
    </row>
    <row r="888" spans="1:12">
      <c r="A888" s="13" t="s">
        <v>1896</v>
      </c>
      <c r="C888" s="13" t="s">
        <v>1896</v>
      </c>
      <c r="D888">
        <f>IFERROR(MATCH(C888,'NCPF8745_KH_Extraction_1%FDR'!$A$2:$A$1380,0),"No Match")</f>
        <v>206</v>
      </c>
      <c r="E888" t="str">
        <f>IFERROR(MATCH(C888,'NCPF8745_MF_Extraction_1%FDR'!$A$2:$A$297,0),"No Match")</f>
        <v>No Match</v>
      </c>
      <c r="F888" t="str">
        <f>IFERROR(MATCH(C888,'NCPF8814_MF_Extraction_1%FDR'!$A$2:$A$249,0),"No Match")</f>
        <v>No Match</v>
      </c>
      <c r="G888" t="str">
        <f>VLOOKUP(C888,'NCPF8745_KH_Extraction_1%FDR'!$1:$1380,2,FALSE)</f>
        <v>Protein transport protein SEC23-2 OS=Candida glabrata (strain ATCC 2001 / CBS 138 / JCM 3761 / NBRC 0622 / NRRL Y-65) GN=SEC232 PE=3 SV=1 - [SC232_CANGA]</v>
      </c>
      <c r="H888" s="15">
        <f>VLOOKUP(C888,'NCPF8745_KH_Extraction_1%FDR'!$1:$1380,11,FALSE)</f>
        <v>84.354376664659995</v>
      </c>
      <c r="I888" t="e">
        <f>VLOOKUP(C888,'NCPF8745_MF_Extraction_1%FDR'!$1:$297,2,FALSE)</f>
        <v>#N/A</v>
      </c>
      <c r="J888" s="15" t="e">
        <f>VLOOKUP(C888,'NCPF8745_MF_Extraction_1%FDR'!$1:$297,11,FALSE)</f>
        <v>#N/A</v>
      </c>
      <c r="K888" t="e">
        <f>VLOOKUP(C888,'NCPF8814_MF_Extraction_1%FDR'!$1:$249,2,FALSE)</f>
        <v>#N/A</v>
      </c>
      <c r="L888" s="15" t="e">
        <f>VLOOKUP(C888,'NCPF8814_MF_Extraction_1%FDR'!$1:$249,11,FALSE)</f>
        <v>#N/A</v>
      </c>
    </row>
    <row r="889" spans="1:12">
      <c r="A889" s="13" t="s">
        <v>1897</v>
      </c>
      <c r="C889" s="13" t="s">
        <v>1897</v>
      </c>
      <c r="D889">
        <f>IFERROR(MATCH(C889,'NCPF8745_KH_Extraction_1%FDR'!$A$2:$A$1380,0),"No Match")</f>
        <v>544</v>
      </c>
      <c r="E889">
        <f>IFERROR(MATCH(C889,'NCPF8745_MF_Extraction_1%FDR'!$A$2:$A$297,0),"No Match")</f>
        <v>13</v>
      </c>
      <c r="F889">
        <f>IFERROR(MATCH(C889,'NCPF8814_MF_Extraction_1%FDR'!$A$2:$A$249,0),"No Match")</f>
        <v>18</v>
      </c>
      <c r="G889" t="str">
        <f>VLOOKUP(C889,'NCPF8745_KH_Extraction_1%FDR'!$1:$1380,2,FALSE)</f>
        <v>Cytochrome b-c1 complex subunit 7 OS=Candida glabrata (strain ATCC 2001 / CBS 138 / JCM 3761 / NBRC 0622 / NRRL Y-65) GN=QCR7 PE=3 SV=1 - [QCR7_CANGA]</v>
      </c>
      <c r="H889" s="15">
        <f>VLOOKUP(C889,'NCPF8745_KH_Extraction_1%FDR'!$1:$1380,11,FALSE)</f>
        <v>14.76988048466</v>
      </c>
      <c r="I889" t="str">
        <f>VLOOKUP(C889,'NCPF8745_MF_Extraction_1%FDR'!$1:$297,2,FALSE)</f>
        <v>Cytochrome b-c1 complex subunit 7 OS=Candida glabrata (strain ATCC 2001 / CBS 138 / JCM 3761 / NBRC 0622 / NRRL Y-65) GN=QCR7 PE=3 SV=1 - [QCR7_CANGA]</v>
      </c>
      <c r="J889" s="15">
        <f>VLOOKUP(C889,'NCPF8745_MF_Extraction_1%FDR'!$1:$297,11,FALSE)</f>
        <v>14.76988048466</v>
      </c>
      <c r="K889" t="str">
        <f>VLOOKUP(C889,'NCPF8814_MF_Extraction_1%FDR'!$1:$249,2,FALSE)</f>
        <v>Cytochrome b-c1 complex subunit 7 OS=Candida glabrata (strain ATCC 2001 / CBS 138 / JCM 3761 / NBRC 0622 / NRRL Y-65) GN=QCR7 PE=3 SV=1 - [QCR7_CANGA]</v>
      </c>
      <c r="L889" s="15">
        <f>VLOOKUP(C889,'NCPF8814_MF_Extraction_1%FDR'!$1:$249,11,FALSE)</f>
        <v>14.76988048466</v>
      </c>
    </row>
    <row r="890" spans="1:12">
      <c r="A890" s="13" t="s">
        <v>1898</v>
      </c>
      <c r="C890" s="13" t="s">
        <v>1898</v>
      </c>
      <c r="D890">
        <f>IFERROR(MATCH(C890,'NCPF8745_KH_Extraction_1%FDR'!$A$2:$A$1380,0),"No Match")</f>
        <v>202</v>
      </c>
      <c r="E890" t="str">
        <f>IFERROR(MATCH(C890,'NCPF8745_MF_Extraction_1%FDR'!$A$2:$A$297,0),"No Match")</f>
        <v>No Match</v>
      </c>
      <c r="F890" t="str">
        <f>IFERROR(MATCH(C890,'NCPF8814_MF_Extraction_1%FDR'!$A$2:$A$249,0),"No Match")</f>
        <v>No Match</v>
      </c>
      <c r="G890" t="str">
        <f>VLOOKUP(C890,'NCPF8745_KH_Extraction_1%FDR'!$1:$1380,2,FALSE)</f>
        <v>Cytochrome b-c1 complex subunit 2, mitochondrial OS=Candida glabrata (strain ATCC 2001 / CBS 138 / JCM 3761 / NBRC 0622 / NRRL Y-65) GN=QCR2 PE=3 SV=1 - [QCR2_CANGA]</v>
      </c>
      <c r="H890" s="15">
        <f>VLOOKUP(C890,'NCPF8745_KH_Extraction_1%FDR'!$1:$1380,11,FALSE)</f>
        <v>40.310228334660003</v>
      </c>
      <c r="I890" t="e">
        <f>VLOOKUP(C890,'NCPF8745_MF_Extraction_1%FDR'!$1:$297,2,FALSE)</f>
        <v>#N/A</v>
      </c>
      <c r="J890" s="15" t="e">
        <f>VLOOKUP(C890,'NCPF8745_MF_Extraction_1%FDR'!$1:$297,11,FALSE)</f>
        <v>#N/A</v>
      </c>
      <c r="K890" t="e">
        <f>VLOOKUP(C890,'NCPF8814_MF_Extraction_1%FDR'!$1:$249,2,FALSE)</f>
        <v>#N/A</v>
      </c>
      <c r="L890" s="15" t="e">
        <f>VLOOKUP(C890,'NCPF8814_MF_Extraction_1%FDR'!$1:$249,11,FALSE)</f>
        <v>#N/A</v>
      </c>
    </row>
    <row r="891" spans="1:12">
      <c r="A891" s="13" t="s">
        <v>1899</v>
      </c>
      <c r="C891" s="13" t="s">
        <v>1899</v>
      </c>
      <c r="D891">
        <f>IFERROR(MATCH(C891,'NCPF8745_KH_Extraction_1%FDR'!$A$2:$A$1380,0),"No Match")</f>
        <v>134</v>
      </c>
      <c r="E891" t="str">
        <f>IFERROR(MATCH(C891,'NCPF8745_MF_Extraction_1%FDR'!$A$2:$A$297,0),"No Match")</f>
        <v>No Match</v>
      </c>
      <c r="F891" t="str">
        <f>IFERROR(MATCH(C891,'NCPF8814_MF_Extraction_1%FDR'!$A$2:$A$249,0),"No Match")</f>
        <v>No Match</v>
      </c>
      <c r="G891" t="str">
        <f>VLOOKUP(C891,'NCPF8745_KH_Extraction_1%FDR'!$1:$1380,2,FALSE)</f>
        <v>Uncharacterized protein OS=Candida glabrata (strain ATCC 2001 / CBS 138 / JCM 3761 / NBRC 0622 / NRRL Y-65) GN=GDB1 PE=1 SV=1 - [Q6FSK0_CANGA]</v>
      </c>
      <c r="H891" s="15">
        <f>VLOOKUP(C891,'NCPF8745_KH_Extraction_1%FDR'!$1:$1380,11,FALSE)</f>
        <v>174.15605587466001</v>
      </c>
      <c r="I891" t="e">
        <f>VLOOKUP(C891,'NCPF8745_MF_Extraction_1%FDR'!$1:$297,2,FALSE)</f>
        <v>#N/A</v>
      </c>
      <c r="J891" s="15" t="e">
        <f>VLOOKUP(C891,'NCPF8745_MF_Extraction_1%FDR'!$1:$297,11,FALSE)</f>
        <v>#N/A</v>
      </c>
      <c r="K891" t="e">
        <f>VLOOKUP(C891,'NCPF8814_MF_Extraction_1%FDR'!$1:$249,2,FALSE)</f>
        <v>#N/A</v>
      </c>
      <c r="L891" s="15" t="e">
        <f>VLOOKUP(C891,'NCPF8814_MF_Extraction_1%FDR'!$1:$249,11,FALSE)</f>
        <v>#N/A</v>
      </c>
    </row>
    <row r="892" spans="1:12">
      <c r="A892" s="13" t="s">
        <v>1900</v>
      </c>
      <c r="C892" s="13" t="s">
        <v>1900</v>
      </c>
      <c r="D892">
        <f>IFERROR(MATCH(C892,'NCPF8745_KH_Extraction_1%FDR'!$A$2:$A$1380,0),"No Match")</f>
        <v>1205</v>
      </c>
      <c r="E892" t="str">
        <f>IFERROR(MATCH(C892,'NCPF8745_MF_Extraction_1%FDR'!$A$2:$A$297,0),"No Match")</f>
        <v>No Match</v>
      </c>
      <c r="F892" t="str">
        <f>IFERROR(MATCH(C892,'NCPF8814_MF_Extraction_1%FDR'!$A$2:$A$249,0),"No Match")</f>
        <v>No Match</v>
      </c>
      <c r="G892" t="str">
        <f>VLOOKUP(C892,'NCPF8745_KH_Extraction_1%FDR'!$1:$1380,2,FALSE)</f>
        <v>Uncharacterized protein OS=Candida glabrata (strain ATCC 2001 / CBS 138 / JCM 3761 / NBRC 0622 / NRRL Y-65) GN=CAGL0G09955g PE=4 SV=1 - [Q6FSK1_CANGA]</v>
      </c>
      <c r="H892" s="15">
        <f>VLOOKUP(C892,'NCPF8745_KH_Extraction_1%FDR'!$1:$1380,11,FALSE)</f>
        <v>29.438732654660001</v>
      </c>
      <c r="I892" t="e">
        <f>VLOOKUP(C892,'NCPF8745_MF_Extraction_1%FDR'!$1:$297,2,FALSE)</f>
        <v>#N/A</v>
      </c>
      <c r="J892" s="15" t="e">
        <f>VLOOKUP(C892,'NCPF8745_MF_Extraction_1%FDR'!$1:$297,11,FALSE)</f>
        <v>#N/A</v>
      </c>
      <c r="K892" t="e">
        <f>VLOOKUP(C892,'NCPF8814_MF_Extraction_1%FDR'!$1:$249,2,FALSE)</f>
        <v>#N/A</v>
      </c>
      <c r="L892" s="15" t="e">
        <f>VLOOKUP(C892,'NCPF8814_MF_Extraction_1%FDR'!$1:$249,11,FALSE)</f>
        <v>#N/A</v>
      </c>
    </row>
    <row r="893" spans="1:12">
      <c r="A893" s="13" t="s">
        <v>1902</v>
      </c>
      <c r="C893" s="13" t="s">
        <v>1902</v>
      </c>
      <c r="D893">
        <f>IFERROR(MATCH(C893,'NCPF8745_KH_Extraction_1%FDR'!$A$2:$A$1380,0),"No Match")</f>
        <v>417</v>
      </c>
      <c r="E893" t="str">
        <f>IFERROR(MATCH(C893,'NCPF8745_MF_Extraction_1%FDR'!$A$2:$A$297,0),"No Match")</f>
        <v>No Match</v>
      </c>
      <c r="F893" t="str">
        <f>IFERROR(MATCH(C893,'NCPF8814_MF_Extraction_1%FDR'!$A$2:$A$249,0),"No Match")</f>
        <v>No Match</v>
      </c>
      <c r="G893" t="str">
        <f>VLOOKUP(C893,'NCPF8745_KH_Extraction_1%FDR'!$1:$1380,2,FALSE)</f>
        <v>Protein transport protein SEC23-1 OS=Candida glabrata (strain ATCC 2001 / CBS 138 / JCM 3761 / NBRC 0622 / NRRL Y-65) GN=SEC231 PE=3 SV=1 - [SC231_CANGA]</v>
      </c>
      <c r="H893" s="15">
        <f>VLOOKUP(C893,'NCPF8745_KH_Extraction_1%FDR'!$1:$1380,11,FALSE)</f>
        <v>84.320553294660002</v>
      </c>
      <c r="I893" t="e">
        <f>VLOOKUP(C893,'NCPF8745_MF_Extraction_1%FDR'!$1:$297,2,FALSE)</f>
        <v>#N/A</v>
      </c>
      <c r="J893" s="15" t="e">
        <f>VLOOKUP(C893,'NCPF8745_MF_Extraction_1%FDR'!$1:$297,11,FALSE)</f>
        <v>#N/A</v>
      </c>
      <c r="K893" t="e">
        <f>VLOOKUP(C893,'NCPF8814_MF_Extraction_1%FDR'!$1:$249,2,FALSE)</f>
        <v>#N/A</v>
      </c>
      <c r="L893" s="15" t="e">
        <f>VLOOKUP(C893,'NCPF8814_MF_Extraction_1%FDR'!$1:$249,11,FALSE)</f>
        <v>#N/A</v>
      </c>
    </row>
    <row r="894" spans="1:12">
      <c r="A894" s="13" t="s">
        <v>1905</v>
      </c>
      <c r="C894" s="13" t="s">
        <v>1905</v>
      </c>
      <c r="D894">
        <f>IFERROR(MATCH(C894,'NCPF8745_KH_Extraction_1%FDR'!$A$2:$A$1380,0),"No Match")</f>
        <v>1033</v>
      </c>
      <c r="E894">
        <f>IFERROR(MATCH(C894,'NCPF8745_MF_Extraction_1%FDR'!$A$2:$A$297,0),"No Match")</f>
        <v>156</v>
      </c>
      <c r="F894" t="str">
        <f>IFERROR(MATCH(C894,'NCPF8814_MF_Extraction_1%FDR'!$A$2:$A$249,0),"No Match")</f>
        <v>No Match</v>
      </c>
      <c r="G894" t="str">
        <f>VLOOKUP(C894,'NCPF8745_KH_Extraction_1%FDR'!$1:$1380,2,FALSE)</f>
        <v>Uncharacterized protein OS=Candida glabrata (strain ATCC 2001 / CBS 138 / JCM 3761 / NBRC 0622 / NRRL Y-65) GN=CAGL0G09713g PE=4 SV=1 - [Q6FSL2_CANGA]</v>
      </c>
      <c r="H894" s="15">
        <f>VLOOKUP(C894,'NCPF8745_KH_Extraction_1%FDR'!$1:$1380,11,FALSE)</f>
        <v>7.08997812466</v>
      </c>
      <c r="I894" t="str">
        <f>VLOOKUP(C894,'NCPF8745_MF_Extraction_1%FDR'!$1:$297,2,FALSE)</f>
        <v>Uncharacterized protein OS=Candida glabrata (strain ATCC 2001 / CBS 138 / JCM 3761 / NBRC 0622 / NRRL Y-65) GN=CAGL0G09713g PE=4 SV=1 - [Q6FSL2_CANGA]</v>
      </c>
      <c r="J894" s="15">
        <f>VLOOKUP(C894,'NCPF8745_MF_Extraction_1%FDR'!$1:$297,11,FALSE)</f>
        <v>7.08997812466</v>
      </c>
      <c r="K894" t="e">
        <f>VLOOKUP(C894,'NCPF8814_MF_Extraction_1%FDR'!$1:$249,2,FALSE)</f>
        <v>#N/A</v>
      </c>
      <c r="L894" s="15" t="e">
        <f>VLOOKUP(C894,'NCPF8814_MF_Extraction_1%FDR'!$1:$249,11,FALSE)</f>
        <v>#N/A</v>
      </c>
    </row>
    <row r="895" spans="1:12">
      <c r="A895" s="13" t="s">
        <v>1906</v>
      </c>
      <c r="C895" s="13" t="s">
        <v>1906</v>
      </c>
      <c r="D895">
        <f>IFERROR(MATCH(C895,'NCPF8745_KH_Extraction_1%FDR'!$A$2:$A$1380,0),"No Match")</f>
        <v>330</v>
      </c>
      <c r="E895" t="str">
        <f>IFERROR(MATCH(C895,'NCPF8745_MF_Extraction_1%FDR'!$A$2:$A$297,0),"No Match")</f>
        <v>No Match</v>
      </c>
      <c r="F895" t="str">
        <f>IFERROR(MATCH(C895,'NCPF8814_MF_Extraction_1%FDR'!$A$2:$A$249,0),"No Match")</f>
        <v>No Match</v>
      </c>
      <c r="G895" t="str">
        <f>VLOOKUP(C895,'NCPF8745_KH_Extraction_1%FDR'!$1:$1380,2,FALSE)</f>
        <v>Phosphoserine aminotransferase OS=Candida glabrata (strain ATCC 2001 / CBS 138 / JCM 3761 / NBRC 0622 / NRRL Y-65) GN=CAGL0G09691g PE=3 SV=1 - [Q6FSL3_CANGA]</v>
      </c>
      <c r="H895" s="15">
        <f>VLOOKUP(C895,'NCPF8745_KH_Extraction_1%FDR'!$1:$1380,11,FALSE)</f>
        <v>43.951803284660002</v>
      </c>
      <c r="I895" t="e">
        <f>VLOOKUP(C895,'NCPF8745_MF_Extraction_1%FDR'!$1:$297,2,FALSE)</f>
        <v>#N/A</v>
      </c>
      <c r="J895" s="15" t="e">
        <f>VLOOKUP(C895,'NCPF8745_MF_Extraction_1%FDR'!$1:$297,11,FALSE)</f>
        <v>#N/A</v>
      </c>
      <c r="K895" t="e">
        <f>VLOOKUP(C895,'NCPF8814_MF_Extraction_1%FDR'!$1:$249,2,FALSE)</f>
        <v>#N/A</v>
      </c>
      <c r="L895" s="15" t="e">
        <f>VLOOKUP(C895,'NCPF8814_MF_Extraction_1%FDR'!$1:$249,11,FALSE)</f>
        <v>#N/A</v>
      </c>
    </row>
    <row r="896" spans="1:12">
      <c r="A896" s="13" t="s">
        <v>1908</v>
      </c>
      <c r="C896" s="13" t="s">
        <v>1908</v>
      </c>
      <c r="D896">
        <f>IFERROR(MATCH(C896,'NCPF8745_KH_Extraction_1%FDR'!$A$2:$A$1380,0),"No Match")</f>
        <v>149</v>
      </c>
      <c r="E896" t="str">
        <f>IFERROR(MATCH(C896,'NCPF8745_MF_Extraction_1%FDR'!$A$2:$A$297,0),"No Match")</f>
        <v>No Match</v>
      </c>
      <c r="F896" t="str">
        <f>IFERROR(MATCH(C896,'NCPF8814_MF_Extraction_1%FDR'!$A$2:$A$249,0),"No Match")</f>
        <v>No Match</v>
      </c>
      <c r="G896" t="str">
        <f>VLOOKUP(C896,'NCPF8745_KH_Extraction_1%FDR'!$1:$1380,2,FALSE)</f>
        <v>Elongation factor Tu OS=Candida glabrata (strain ATCC 2001 / CBS 138 / JCM 3761 / NBRC 0622 / NRRL Y-65) GN=CAGL0G09581g PE=3 SV=1 - [Q6FSL8_CANGA]</v>
      </c>
      <c r="H896" s="15">
        <f>VLOOKUP(C896,'NCPF8745_KH_Extraction_1%FDR'!$1:$1380,11,FALSE)</f>
        <v>47.584363764659997</v>
      </c>
      <c r="I896" t="e">
        <f>VLOOKUP(C896,'NCPF8745_MF_Extraction_1%FDR'!$1:$297,2,FALSE)</f>
        <v>#N/A</v>
      </c>
      <c r="J896" s="15" t="e">
        <f>VLOOKUP(C896,'NCPF8745_MF_Extraction_1%FDR'!$1:$297,11,FALSE)</f>
        <v>#N/A</v>
      </c>
      <c r="K896" t="e">
        <f>VLOOKUP(C896,'NCPF8814_MF_Extraction_1%FDR'!$1:$249,2,FALSE)</f>
        <v>#N/A</v>
      </c>
      <c r="L896" s="15" t="e">
        <f>VLOOKUP(C896,'NCPF8814_MF_Extraction_1%FDR'!$1:$249,11,FALSE)</f>
        <v>#N/A</v>
      </c>
    </row>
    <row r="897" spans="1:12">
      <c r="A897" s="13" t="s">
        <v>1909</v>
      </c>
      <c r="C897" s="13" t="s">
        <v>1909</v>
      </c>
      <c r="D897">
        <f>IFERROR(MATCH(C897,'NCPF8745_KH_Extraction_1%FDR'!$A$2:$A$1380,0),"No Match")</f>
        <v>1213</v>
      </c>
      <c r="E897" t="str">
        <f>IFERROR(MATCH(C897,'NCPF8745_MF_Extraction_1%FDR'!$A$2:$A$297,0),"No Match")</f>
        <v>No Match</v>
      </c>
      <c r="F897" t="str">
        <f>IFERROR(MATCH(C897,'NCPF8814_MF_Extraction_1%FDR'!$A$2:$A$249,0),"No Match")</f>
        <v>No Match</v>
      </c>
      <c r="G897" t="str">
        <f>VLOOKUP(C897,'NCPF8745_KH_Extraction_1%FDR'!$1:$1380,2,FALSE)</f>
        <v>Uncharacterized protein OS=Candida glabrata (strain ATCC 2001 / CBS 138 / JCM 3761 / NBRC 0622 / NRRL Y-65) GN=CRH1 PE=4 SV=1 - [Q6FSM3_CANGA]</v>
      </c>
      <c r="H897" s="15">
        <f>VLOOKUP(C897,'NCPF8745_KH_Extraction_1%FDR'!$1:$1380,11,FALSE)</f>
        <v>47.948803744660196</v>
      </c>
      <c r="I897" t="e">
        <f>VLOOKUP(C897,'NCPF8745_MF_Extraction_1%FDR'!$1:$297,2,FALSE)</f>
        <v>#N/A</v>
      </c>
      <c r="J897" s="15" t="e">
        <f>VLOOKUP(C897,'NCPF8745_MF_Extraction_1%FDR'!$1:$297,11,FALSE)</f>
        <v>#N/A</v>
      </c>
      <c r="K897" t="e">
        <f>VLOOKUP(C897,'NCPF8814_MF_Extraction_1%FDR'!$1:$249,2,FALSE)</f>
        <v>#N/A</v>
      </c>
      <c r="L897" s="15" t="e">
        <f>VLOOKUP(C897,'NCPF8814_MF_Extraction_1%FDR'!$1:$249,11,FALSE)</f>
        <v>#N/A</v>
      </c>
    </row>
    <row r="898" spans="1:12">
      <c r="A898" s="13" t="s">
        <v>1910</v>
      </c>
      <c r="C898" s="13" t="s">
        <v>1910</v>
      </c>
      <c r="D898">
        <f>IFERROR(MATCH(C898,'NCPF8745_KH_Extraction_1%FDR'!$A$2:$A$1380,0),"No Match")</f>
        <v>1</v>
      </c>
      <c r="E898">
        <f>IFERROR(MATCH(C898,'NCPF8745_MF_Extraction_1%FDR'!$A$2:$A$297,0),"No Match")</f>
        <v>226</v>
      </c>
      <c r="F898">
        <f>IFERROR(MATCH(C898,'NCPF8814_MF_Extraction_1%FDR'!$A$2:$A$249,0),"No Match")</f>
        <v>192</v>
      </c>
      <c r="G898" t="str">
        <f>VLOOKUP(C898,'NCPF8745_KH_Extraction_1%FDR'!$1:$1380,2,FALSE)</f>
        <v>Glyceraldehyde-3-phosphate dehydrogenase 2 OS=Candida glabrata (strain ATCC 2001 / CBS 138 / JCM 3761 / NBRC 0622 / NRRL Y-65) GN=GPD2 PE=3 SV=1 - [G3P2_CANGA]</v>
      </c>
      <c r="H898" s="15">
        <f>VLOOKUP(C898,'NCPF8745_KH_Extraction_1%FDR'!$1:$1380,11,FALSE)</f>
        <v>35.870596514660001</v>
      </c>
      <c r="I898" t="str">
        <f>VLOOKUP(C898,'NCPF8745_MF_Extraction_1%FDR'!$1:$297,2,FALSE)</f>
        <v>Glyceraldehyde-3-phosphate dehydrogenase 2 OS=Candida glabrata (strain ATCC 2001 / CBS 138 / JCM 3761 / NBRC 0622 / NRRL Y-65) GN=GPD2 PE=3 SV=1 - [G3P2_CANGA]</v>
      </c>
      <c r="J898" s="15">
        <f>VLOOKUP(C898,'NCPF8745_MF_Extraction_1%FDR'!$1:$297,11,FALSE)</f>
        <v>35.870596514660001</v>
      </c>
      <c r="K898" t="str">
        <f>VLOOKUP(C898,'NCPF8814_MF_Extraction_1%FDR'!$1:$249,2,FALSE)</f>
        <v>Glyceraldehyde-3-phosphate dehydrogenase 2 OS=Candida glabrata (strain ATCC 2001 / CBS 138 / JCM 3761 / NBRC 0622 / NRRL Y-65) GN=GPD2 PE=3 SV=1 - [G3P2_CANGA]</v>
      </c>
      <c r="L898" s="15">
        <f>VLOOKUP(C898,'NCPF8814_MF_Extraction_1%FDR'!$1:$249,11,FALSE)</f>
        <v>35.870596514660001</v>
      </c>
    </row>
    <row r="899" spans="1:12">
      <c r="A899" s="13" t="s">
        <v>1912</v>
      </c>
      <c r="C899" s="13" t="s">
        <v>1912</v>
      </c>
      <c r="D899">
        <f>IFERROR(MATCH(C899,'NCPF8745_KH_Extraction_1%FDR'!$A$2:$A$1380,0),"No Match")</f>
        <v>1164</v>
      </c>
      <c r="E899" t="str">
        <f>IFERROR(MATCH(C899,'NCPF8745_MF_Extraction_1%FDR'!$A$2:$A$297,0),"No Match")</f>
        <v>No Match</v>
      </c>
      <c r="F899" t="str">
        <f>IFERROR(MATCH(C899,'NCPF8814_MF_Extraction_1%FDR'!$A$2:$A$249,0),"No Match")</f>
        <v>No Match</v>
      </c>
      <c r="G899" t="str">
        <f>VLOOKUP(C899,'NCPF8745_KH_Extraction_1%FDR'!$1:$1380,2,FALSE)</f>
        <v>Uncharacterized protein OS=Candida glabrata (strain ATCC 2001 / CBS 138 / JCM 3761 / NBRC 0622 / NRRL Y-65) GN=CAGL0G09339g PE=4 SV=1 - [Q6FSM6_CANGA]</v>
      </c>
      <c r="H899" s="15">
        <f>VLOOKUP(C899,'NCPF8745_KH_Extraction_1%FDR'!$1:$1380,11,FALSE)</f>
        <v>65.155278624660099</v>
      </c>
      <c r="I899" t="e">
        <f>VLOOKUP(C899,'NCPF8745_MF_Extraction_1%FDR'!$1:$297,2,FALSE)</f>
        <v>#N/A</v>
      </c>
      <c r="J899" s="15" t="e">
        <f>VLOOKUP(C899,'NCPF8745_MF_Extraction_1%FDR'!$1:$297,11,FALSE)</f>
        <v>#N/A</v>
      </c>
      <c r="K899" t="e">
        <f>VLOOKUP(C899,'NCPF8814_MF_Extraction_1%FDR'!$1:$249,2,FALSE)</f>
        <v>#N/A</v>
      </c>
      <c r="L899" s="15" t="e">
        <f>VLOOKUP(C899,'NCPF8814_MF_Extraction_1%FDR'!$1:$249,11,FALSE)</f>
        <v>#N/A</v>
      </c>
    </row>
    <row r="900" spans="1:12">
      <c r="A900" s="13" t="s">
        <v>1913</v>
      </c>
      <c r="C900" s="13" t="s">
        <v>1913</v>
      </c>
      <c r="D900">
        <f>IFERROR(MATCH(C900,'NCPF8745_KH_Extraction_1%FDR'!$A$2:$A$1380,0),"No Match")</f>
        <v>1027</v>
      </c>
      <c r="E900" t="str">
        <f>IFERROR(MATCH(C900,'NCPF8745_MF_Extraction_1%FDR'!$A$2:$A$297,0),"No Match")</f>
        <v>No Match</v>
      </c>
      <c r="F900" t="str">
        <f>IFERROR(MATCH(C900,'NCPF8814_MF_Extraction_1%FDR'!$A$2:$A$249,0),"No Match")</f>
        <v>No Match</v>
      </c>
      <c r="G900" t="str">
        <f>VLOOKUP(C900,'NCPF8745_KH_Extraction_1%FDR'!$1:$1380,2,FALSE)</f>
        <v>Uncharacterized protein OS=Candida glabrata (strain ATCC 2001 / CBS 138 / JCM 3761 / NBRC 0622 / NRRL Y-65) GN=CAGL0G09317g PE=4 SV=1 - [Q6FSM7_CANGA]</v>
      </c>
      <c r="H900" s="15">
        <f>VLOOKUP(C900,'NCPF8745_KH_Extraction_1%FDR'!$1:$1380,11,FALSE)</f>
        <v>27.482567694659998</v>
      </c>
      <c r="I900" t="e">
        <f>VLOOKUP(C900,'NCPF8745_MF_Extraction_1%FDR'!$1:$297,2,FALSE)</f>
        <v>#N/A</v>
      </c>
      <c r="J900" s="15" t="e">
        <f>VLOOKUP(C900,'NCPF8745_MF_Extraction_1%FDR'!$1:$297,11,FALSE)</f>
        <v>#N/A</v>
      </c>
      <c r="K900" t="e">
        <f>VLOOKUP(C900,'NCPF8814_MF_Extraction_1%FDR'!$1:$249,2,FALSE)</f>
        <v>#N/A</v>
      </c>
      <c r="L900" s="15" t="e">
        <f>VLOOKUP(C900,'NCPF8814_MF_Extraction_1%FDR'!$1:$249,11,FALSE)</f>
        <v>#N/A</v>
      </c>
    </row>
    <row r="901" spans="1:12">
      <c r="A901" s="13" t="s">
        <v>1915</v>
      </c>
      <c r="C901" s="13" t="s">
        <v>1915</v>
      </c>
      <c r="D901">
        <f>IFERROR(MATCH(C901,'NCPF8745_KH_Extraction_1%FDR'!$A$2:$A$1380,0),"No Match")</f>
        <v>104</v>
      </c>
      <c r="E901">
        <f>IFERROR(MATCH(C901,'NCPF8745_MF_Extraction_1%FDR'!$A$2:$A$297,0),"No Match")</f>
        <v>70</v>
      </c>
      <c r="F901">
        <f>IFERROR(MATCH(C901,'NCPF8814_MF_Extraction_1%FDR'!$A$2:$A$249,0),"No Match")</f>
        <v>111</v>
      </c>
      <c r="G901" t="str">
        <f>VLOOKUP(C901,'NCPF8745_KH_Extraction_1%FDR'!$1:$1380,2,FALSE)</f>
        <v>60S ribosomal protein L7 OS=Candida glabrata (strain ATCC 2001 / CBS 138 / JCM 3761 / NBRC 0622 / NRRL Y-65) GN=RPL7 PE=3 SV=1 - [RL7_CANGA]</v>
      </c>
      <c r="H901" s="15">
        <f>VLOOKUP(C901,'NCPF8745_KH_Extraction_1%FDR'!$1:$1380,11,FALSE)</f>
        <v>27.555158754659999</v>
      </c>
      <c r="I901" t="str">
        <f>VLOOKUP(C901,'NCPF8745_MF_Extraction_1%FDR'!$1:$297,2,FALSE)</f>
        <v>60S ribosomal protein L7 OS=Candida glabrata (strain ATCC 2001 / CBS 138 / JCM 3761 / NBRC 0622 / NRRL Y-65) GN=RPL7 PE=3 SV=1 - [RL7_CANGA]</v>
      </c>
      <c r="J901" s="15">
        <f>VLOOKUP(C901,'NCPF8745_MF_Extraction_1%FDR'!$1:$297,11,FALSE)</f>
        <v>27.555158754659999</v>
      </c>
      <c r="K901" t="str">
        <f>VLOOKUP(C901,'NCPF8814_MF_Extraction_1%FDR'!$1:$249,2,FALSE)</f>
        <v>60S ribosomal protein L7 OS=Candida glabrata (strain ATCC 2001 / CBS 138 / JCM 3761 / NBRC 0622 / NRRL Y-65) GN=RPL7 PE=3 SV=1 - [RL7_CANGA]</v>
      </c>
      <c r="L901" s="15">
        <f>VLOOKUP(C901,'NCPF8814_MF_Extraction_1%FDR'!$1:$249,11,FALSE)</f>
        <v>27.555158754659999</v>
      </c>
    </row>
    <row r="902" spans="1:12">
      <c r="A902" s="13" t="s">
        <v>1917</v>
      </c>
      <c r="C902" s="13" t="s">
        <v>1917</v>
      </c>
      <c r="D902">
        <f>IFERROR(MATCH(C902,'NCPF8745_KH_Extraction_1%FDR'!$A$2:$A$1380,0),"No Match")</f>
        <v>1117</v>
      </c>
      <c r="E902" t="str">
        <f>IFERROR(MATCH(C902,'NCPF8745_MF_Extraction_1%FDR'!$A$2:$A$297,0),"No Match")</f>
        <v>No Match</v>
      </c>
      <c r="F902" t="str">
        <f>IFERROR(MATCH(C902,'NCPF8814_MF_Extraction_1%FDR'!$A$2:$A$249,0),"No Match")</f>
        <v>No Match</v>
      </c>
      <c r="G902" t="str">
        <f>VLOOKUP(C902,'NCPF8745_KH_Extraction_1%FDR'!$1:$1380,2,FALSE)</f>
        <v>Uncharacterized protein OS=Candida glabrata (strain ATCC 2001 / CBS 138 / JCM 3761 / NBRC 0622 / NRRL Y-65) GN=CAGL0G09020g PE=3 SV=1 - [Q6FSP1_CANGA]</v>
      </c>
      <c r="H902" s="15">
        <f>VLOOKUP(C902,'NCPF8745_KH_Extraction_1%FDR'!$1:$1380,11,FALSE)</f>
        <v>41.854195344659999</v>
      </c>
      <c r="I902" t="e">
        <f>VLOOKUP(C902,'NCPF8745_MF_Extraction_1%FDR'!$1:$297,2,FALSE)</f>
        <v>#N/A</v>
      </c>
      <c r="J902" s="15" t="e">
        <f>VLOOKUP(C902,'NCPF8745_MF_Extraction_1%FDR'!$1:$297,11,FALSE)</f>
        <v>#N/A</v>
      </c>
      <c r="K902" t="e">
        <f>VLOOKUP(C902,'NCPF8814_MF_Extraction_1%FDR'!$1:$249,2,FALSE)</f>
        <v>#N/A</v>
      </c>
      <c r="L902" s="15" t="e">
        <f>VLOOKUP(C902,'NCPF8814_MF_Extraction_1%FDR'!$1:$249,11,FALSE)</f>
        <v>#N/A</v>
      </c>
    </row>
    <row r="903" spans="1:12">
      <c r="A903" s="13" t="s">
        <v>1921</v>
      </c>
      <c r="C903" s="13" t="s">
        <v>1921</v>
      </c>
      <c r="D903">
        <f>IFERROR(MATCH(C903,'NCPF8745_KH_Extraction_1%FDR'!$A$2:$A$1380,0),"No Match")</f>
        <v>1293</v>
      </c>
      <c r="E903" t="str">
        <f>IFERROR(MATCH(C903,'NCPF8745_MF_Extraction_1%FDR'!$A$2:$A$297,0),"No Match")</f>
        <v>No Match</v>
      </c>
      <c r="F903" t="str">
        <f>IFERROR(MATCH(C903,'NCPF8814_MF_Extraction_1%FDR'!$A$2:$A$249,0),"No Match")</f>
        <v>No Match</v>
      </c>
      <c r="G903" t="str">
        <f>VLOOKUP(C903,'NCPF8745_KH_Extraction_1%FDR'!$1:$1380,2,FALSE)</f>
        <v>Uncharacterized protein OS=Candida glabrata (strain ATCC 2001 / CBS 138 / JCM 3761 / NBRC 0622 / NRRL Y-65) GN=CAGL0G08756g PE=4 SV=1 - [Q6FSQ1_CANGA]</v>
      </c>
      <c r="H903" s="15">
        <f>VLOOKUP(C903,'NCPF8745_KH_Extraction_1%FDR'!$1:$1380,11,FALSE)</f>
        <v>156.80697854466001</v>
      </c>
      <c r="I903" t="e">
        <f>VLOOKUP(C903,'NCPF8745_MF_Extraction_1%FDR'!$1:$297,2,FALSE)</f>
        <v>#N/A</v>
      </c>
      <c r="J903" s="15" t="e">
        <f>VLOOKUP(C903,'NCPF8745_MF_Extraction_1%FDR'!$1:$297,11,FALSE)</f>
        <v>#N/A</v>
      </c>
      <c r="K903" t="e">
        <f>VLOOKUP(C903,'NCPF8814_MF_Extraction_1%FDR'!$1:$249,2,FALSE)</f>
        <v>#N/A</v>
      </c>
      <c r="L903" s="15" t="e">
        <f>VLOOKUP(C903,'NCPF8814_MF_Extraction_1%FDR'!$1:$249,11,FALSE)</f>
        <v>#N/A</v>
      </c>
    </row>
    <row r="904" spans="1:12">
      <c r="A904" s="13" t="s">
        <v>1923</v>
      </c>
      <c r="C904" s="13" t="s">
        <v>1923</v>
      </c>
      <c r="D904">
        <f>IFERROR(MATCH(C904,'NCPF8745_KH_Extraction_1%FDR'!$A$2:$A$1380,0),"No Match")</f>
        <v>94</v>
      </c>
      <c r="E904" t="str">
        <f>IFERROR(MATCH(C904,'NCPF8745_MF_Extraction_1%FDR'!$A$2:$A$297,0),"No Match")</f>
        <v>No Match</v>
      </c>
      <c r="F904" t="str">
        <f>IFERROR(MATCH(C904,'NCPF8814_MF_Extraction_1%FDR'!$A$2:$A$249,0),"No Match")</f>
        <v>No Match</v>
      </c>
      <c r="G904" t="str">
        <f>VLOOKUP(C904,'NCPF8745_KH_Extraction_1%FDR'!$1:$1380,2,FALSE)</f>
        <v>Uncharacterized protein OS=Candida glabrata (strain ATCC 2001 / CBS 138 / JCM 3761 / NBRC 0622 / NRRL Y-65) GN=CAGL0G08712g PE=4 SV=1 - [Q6FSQ3_CANGA]</v>
      </c>
      <c r="H904" s="15">
        <f>VLOOKUP(C904,'NCPF8745_KH_Extraction_1%FDR'!$1:$1380,11,FALSE)</f>
        <v>114.61924951466</v>
      </c>
      <c r="I904" t="e">
        <f>VLOOKUP(C904,'NCPF8745_MF_Extraction_1%FDR'!$1:$297,2,FALSE)</f>
        <v>#N/A</v>
      </c>
      <c r="J904" s="15" t="e">
        <f>VLOOKUP(C904,'NCPF8745_MF_Extraction_1%FDR'!$1:$297,11,FALSE)</f>
        <v>#N/A</v>
      </c>
      <c r="K904" t="e">
        <f>VLOOKUP(C904,'NCPF8814_MF_Extraction_1%FDR'!$1:$249,2,FALSE)</f>
        <v>#N/A</v>
      </c>
      <c r="L904" s="15" t="e">
        <f>VLOOKUP(C904,'NCPF8814_MF_Extraction_1%FDR'!$1:$249,11,FALSE)</f>
        <v>#N/A</v>
      </c>
    </row>
    <row r="905" spans="1:12">
      <c r="A905" s="13" t="s">
        <v>1924</v>
      </c>
      <c r="C905" s="13" t="s">
        <v>1924</v>
      </c>
      <c r="D905">
        <f>IFERROR(MATCH(C905,'NCPF8745_KH_Extraction_1%FDR'!$A$2:$A$1380,0),"No Match")</f>
        <v>499</v>
      </c>
      <c r="E905" t="str">
        <f>IFERROR(MATCH(C905,'NCPF8745_MF_Extraction_1%FDR'!$A$2:$A$297,0),"No Match")</f>
        <v>No Match</v>
      </c>
      <c r="F905" t="str">
        <f>IFERROR(MATCH(C905,'NCPF8814_MF_Extraction_1%FDR'!$A$2:$A$249,0),"No Match")</f>
        <v>No Match</v>
      </c>
      <c r="G905" t="str">
        <f>VLOOKUP(C905,'NCPF8745_KH_Extraction_1%FDR'!$1:$1380,2,FALSE)</f>
        <v>Uncharacterized protein OS=Candida glabrata (strain ATCC 2001 / CBS 138 / JCM 3761 / NBRC 0622 / NRRL Y-65) GN=CAGL0G08690g PE=3 SV=1 - [Q6FSQ4_CANGA]</v>
      </c>
      <c r="H905" s="15">
        <f>VLOOKUP(C905,'NCPF8745_KH_Extraction_1%FDR'!$1:$1380,11,FALSE)</f>
        <v>32.885257214660001</v>
      </c>
      <c r="I905" t="e">
        <f>VLOOKUP(C905,'NCPF8745_MF_Extraction_1%FDR'!$1:$297,2,FALSE)</f>
        <v>#N/A</v>
      </c>
      <c r="J905" s="15" t="e">
        <f>VLOOKUP(C905,'NCPF8745_MF_Extraction_1%FDR'!$1:$297,11,FALSE)</f>
        <v>#N/A</v>
      </c>
      <c r="K905" t="e">
        <f>VLOOKUP(C905,'NCPF8814_MF_Extraction_1%FDR'!$1:$249,2,FALSE)</f>
        <v>#N/A</v>
      </c>
      <c r="L905" s="15" t="e">
        <f>VLOOKUP(C905,'NCPF8814_MF_Extraction_1%FDR'!$1:$249,11,FALSE)</f>
        <v>#N/A</v>
      </c>
    </row>
    <row r="906" spans="1:12">
      <c r="A906" s="13" t="s">
        <v>1929</v>
      </c>
      <c r="C906" s="13" t="s">
        <v>1929</v>
      </c>
      <c r="D906">
        <f>IFERROR(MATCH(C906,'NCPF8745_KH_Extraction_1%FDR'!$A$2:$A$1380,0),"No Match")</f>
        <v>893</v>
      </c>
      <c r="E906" t="str">
        <f>IFERROR(MATCH(C906,'NCPF8745_MF_Extraction_1%FDR'!$A$2:$A$297,0),"No Match")</f>
        <v>No Match</v>
      </c>
      <c r="F906" t="str">
        <f>IFERROR(MATCH(C906,'NCPF8814_MF_Extraction_1%FDR'!$A$2:$A$249,0),"No Match")</f>
        <v>No Match</v>
      </c>
      <c r="G906" t="str">
        <f>VLOOKUP(C906,'NCPF8745_KH_Extraction_1%FDR'!$1:$1380,2,FALSE)</f>
        <v>Uncharacterized protein OS=Candida glabrata (strain ATCC 2001 / CBS 138 / JCM 3761 / NBRC 0622 / NRRL Y-65) GN=CAGL0G08272g PE=3 SV=1 - [Q6FSS1_CANGA]</v>
      </c>
      <c r="H906" s="15">
        <f>VLOOKUP(C906,'NCPF8745_KH_Extraction_1%FDR'!$1:$1380,11,FALSE)</f>
        <v>60.133527764660002</v>
      </c>
      <c r="I906" t="e">
        <f>VLOOKUP(C906,'NCPF8745_MF_Extraction_1%FDR'!$1:$297,2,FALSE)</f>
        <v>#N/A</v>
      </c>
      <c r="J906" s="15" t="e">
        <f>VLOOKUP(C906,'NCPF8745_MF_Extraction_1%FDR'!$1:$297,11,FALSE)</f>
        <v>#N/A</v>
      </c>
      <c r="K906" t="e">
        <f>VLOOKUP(C906,'NCPF8814_MF_Extraction_1%FDR'!$1:$249,2,FALSE)</f>
        <v>#N/A</v>
      </c>
      <c r="L906" s="15" t="e">
        <f>VLOOKUP(C906,'NCPF8814_MF_Extraction_1%FDR'!$1:$249,11,FALSE)</f>
        <v>#N/A</v>
      </c>
    </row>
    <row r="907" spans="1:12">
      <c r="A907" s="13" t="s">
        <v>1930</v>
      </c>
      <c r="C907" s="13" t="s">
        <v>1930</v>
      </c>
      <c r="D907">
        <f>IFERROR(MATCH(C907,'NCPF8745_KH_Extraction_1%FDR'!$A$2:$A$1380,0),"No Match")</f>
        <v>1085</v>
      </c>
      <c r="E907" t="str">
        <f>IFERROR(MATCH(C907,'NCPF8745_MF_Extraction_1%FDR'!$A$2:$A$297,0),"No Match")</f>
        <v>No Match</v>
      </c>
      <c r="F907" t="str">
        <f>IFERROR(MATCH(C907,'NCPF8814_MF_Extraction_1%FDR'!$A$2:$A$249,0),"No Match")</f>
        <v>No Match</v>
      </c>
      <c r="G907" t="str">
        <f>VLOOKUP(C907,'NCPF8745_KH_Extraction_1%FDR'!$1:$1380,2,FALSE)</f>
        <v>Methionine aminopeptidase 1 OS=Candida glabrata (strain ATCC 2001 / CBS 138 / JCM 3761 / NBRC 0622 / NRRL Y-65) GN=CAGL0G08250g PE=3 SV=1 - [Q6FSS2_CANGA]</v>
      </c>
      <c r="H907" s="15">
        <f>VLOOKUP(C907,'NCPF8745_KH_Extraction_1%FDR'!$1:$1380,11,FALSE)</f>
        <v>43.296474874659999</v>
      </c>
      <c r="I907" t="e">
        <f>VLOOKUP(C907,'NCPF8745_MF_Extraction_1%FDR'!$1:$297,2,FALSE)</f>
        <v>#N/A</v>
      </c>
      <c r="J907" s="15" t="e">
        <f>VLOOKUP(C907,'NCPF8745_MF_Extraction_1%FDR'!$1:$297,11,FALSE)</f>
        <v>#N/A</v>
      </c>
      <c r="K907" t="e">
        <f>VLOOKUP(C907,'NCPF8814_MF_Extraction_1%FDR'!$1:$249,2,FALSE)</f>
        <v>#N/A</v>
      </c>
      <c r="L907" s="15" t="e">
        <f>VLOOKUP(C907,'NCPF8814_MF_Extraction_1%FDR'!$1:$249,11,FALSE)</f>
        <v>#N/A</v>
      </c>
    </row>
    <row r="908" spans="1:12">
      <c r="A908" s="13" t="s">
        <v>1931</v>
      </c>
      <c r="C908" s="13" t="s">
        <v>1931</v>
      </c>
      <c r="D908">
        <f>IFERROR(MATCH(C908,'NCPF8745_KH_Extraction_1%FDR'!$A$2:$A$1380,0),"No Match")</f>
        <v>83</v>
      </c>
      <c r="E908">
        <f>IFERROR(MATCH(C908,'NCPF8745_MF_Extraction_1%FDR'!$A$2:$A$297,0),"No Match")</f>
        <v>58</v>
      </c>
      <c r="F908">
        <f>IFERROR(MATCH(C908,'NCPF8814_MF_Extraction_1%FDR'!$A$2:$A$249,0),"No Match")</f>
        <v>47</v>
      </c>
      <c r="G908" t="str">
        <f>VLOOKUP(C908,'NCPF8745_KH_Extraction_1%FDR'!$1:$1380,2,FALSE)</f>
        <v>Uncharacterized protein OS=Candida glabrata (strain ATCC 2001 / CBS 138 / JCM 3761 / NBRC 0622 / NRRL Y-65) GN=CAGL0G08173g PE=4 SV=1 - [Q6FSS6_CANGA]</v>
      </c>
      <c r="H908" s="15">
        <f>VLOOKUP(C908,'NCPF8745_KH_Extraction_1%FDR'!$1:$1380,11,FALSE)</f>
        <v>17.124271644659999</v>
      </c>
      <c r="I908" t="str">
        <f>VLOOKUP(C908,'NCPF8745_MF_Extraction_1%FDR'!$1:$297,2,FALSE)</f>
        <v>Uncharacterized protein OS=Candida glabrata (strain ATCC 2001 / CBS 138 / JCM 3761 / NBRC 0622 / NRRL Y-65) GN=CAGL0G08173g PE=4 SV=1 - [Q6FSS6_CANGA]</v>
      </c>
      <c r="J908" s="15">
        <f>VLOOKUP(C908,'NCPF8745_MF_Extraction_1%FDR'!$1:$297,11,FALSE)</f>
        <v>17.124271644659999</v>
      </c>
      <c r="K908" t="str">
        <f>VLOOKUP(C908,'NCPF8814_MF_Extraction_1%FDR'!$1:$249,2,FALSE)</f>
        <v>Uncharacterized protein OS=Candida glabrata (strain ATCC 2001 / CBS 138 / JCM 3761 / NBRC 0622 / NRRL Y-65) GN=CAGL0G08173g PE=4 SV=1 - [Q6FSS6_CANGA]</v>
      </c>
      <c r="L908" s="15">
        <f>VLOOKUP(C908,'NCPF8814_MF_Extraction_1%FDR'!$1:$249,11,FALSE)</f>
        <v>17.124271644659999</v>
      </c>
    </row>
    <row r="909" spans="1:12">
      <c r="A909" s="13" t="s">
        <v>1932</v>
      </c>
      <c r="C909" s="13" t="s">
        <v>1932</v>
      </c>
      <c r="D909">
        <f>IFERROR(MATCH(C909,'NCPF8745_KH_Extraction_1%FDR'!$A$2:$A$1380,0),"No Match")</f>
        <v>1121</v>
      </c>
      <c r="E909" t="str">
        <f>IFERROR(MATCH(C909,'NCPF8745_MF_Extraction_1%FDR'!$A$2:$A$297,0),"No Match")</f>
        <v>No Match</v>
      </c>
      <c r="F909" t="str">
        <f>IFERROR(MATCH(C909,'NCPF8814_MF_Extraction_1%FDR'!$A$2:$A$249,0),"No Match")</f>
        <v>No Match</v>
      </c>
      <c r="G909" t="str">
        <f>VLOOKUP(C909,'NCPF8745_KH_Extraction_1%FDR'!$1:$1380,2,FALSE)</f>
        <v>Uncharacterized protein OS=Candida glabrata (strain ATCC 2001 / CBS 138 / JCM 3761 / NBRC 0622 / NRRL Y-65) GN=CAGL0G08151g PE=4 SV=1 - [Q6FSS7_CANGA]</v>
      </c>
      <c r="H909" s="15">
        <f>VLOOKUP(C909,'NCPF8745_KH_Extraction_1%FDR'!$1:$1380,11,FALSE)</f>
        <v>29.76868727466</v>
      </c>
      <c r="I909" t="e">
        <f>VLOOKUP(C909,'NCPF8745_MF_Extraction_1%FDR'!$1:$297,2,FALSE)</f>
        <v>#N/A</v>
      </c>
      <c r="J909" s="15" t="e">
        <f>VLOOKUP(C909,'NCPF8745_MF_Extraction_1%FDR'!$1:$297,11,FALSE)</f>
        <v>#N/A</v>
      </c>
      <c r="K909" t="e">
        <f>VLOOKUP(C909,'NCPF8814_MF_Extraction_1%FDR'!$1:$249,2,FALSE)</f>
        <v>#N/A</v>
      </c>
      <c r="L909" s="15" t="e">
        <f>VLOOKUP(C909,'NCPF8814_MF_Extraction_1%FDR'!$1:$249,11,FALSE)</f>
        <v>#N/A</v>
      </c>
    </row>
    <row r="910" spans="1:12">
      <c r="A910" s="13" t="s">
        <v>1934</v>
      </c>
      <c r="C910" s="13" t="s">
        <v>1934</v>
      </c>
      <c r="D910">
        <f>IFERROR(MATCH(C910,'NCPF8745_KH_Extraction_1%FDR'!$A$2:$A$1380,0),"No Match")</f>
        <v>988</v>
      </c>
      <c r="E910" t="str">
        <f>IFERROR(MATCH(C910,'NCPF8745_MF_Extraction_1%FDR'!$A$2:$A$297,0),"No Match")</f>
        <v>No Match</v>
      </c>
      <c r="F910" t="str">
        <f>IFERROR(MATCH(C910,'NCPF8814_MF_Extraction_1%FDR'!$A$2:$A$249,0),"No Match")</f>
        <v>No Match</v>
      </c>
      <c r="G910" t="str">
        <f>VLOOKUP(C910,'NCPF8745_KH_Extraction_1%FDR'!$1:$1380,2,FALSE)</f>
        <v>Uncharacterized protein OS=Candida glabrata (strain ATCC 2001 / CBS 138 / JCM 3761 / NBRC 0622 / NRRL Y-65) GN=CAGL0G08063g PE=3 SV=1 - [Q6FST1_CANGA]</v>
      </c>
      <c r="H910" s="15">
        <f>VLOOKUP(C910,'NCPF8745_KH_Extraction_1%FDR'!$1:$1380,11,FALSE)</f>
        <v>16.962882074660001</v>
      </c>
      <c r="I910" t="e">
        <f>VLOOKUP(C910,'NCPF8745_MF_Extraction_1%FDR'!$1:$297,2,FALSE)</f>
        <v>#N/A</v>
      </c>
      <c r="J910" s="15" t="e">
        <f>VLOOKUP(C910,'NCPF8745_MF_Extraction_1%FDR'!$1:$297,11,FALSE)</f>
        <v>#N/A</v>
      </c>
      <c r="K910" t="e">
        <f>VLOOKUP(C910,'NCPF8814_MF_Extraction_1%FDR'!$1:$249,2,FALSE)</f>
        <v>#N/A</v>
      </c>
      <c r="L910" s="15" t="e">
        <f>VLOOKUP(C910,'NCPF8814_MF_Extraction_1%FDR'!$1:$249,11,FALSE)</f>
        <v>#N/A</v>
      </c>
    </row>
    <row r="911" spans="1:12">
      <c r="A911" s="13" t="s">
        <v>1935</v>
      </c>
      <c r="C911" s="13" t="s">
        <v>1935</v>
      </c>
      <c r="D911">
        <f>IFERROR(MATCH(C911,'NCPF8745_KH_Extraction_1%FDR'!$A$2:$A$1380,0),"No Match")</f>
        <v>642</v>
      </c>
      <c r="E911" t="str">
        <f>IFERROR(MATCH(C911,'NCPF8745_MF_Extraction_1%FDR'!$A$2:$A$297,0),"No Match")</f>
        <v>No Match</v>
      </c>
      <c r="F911" t="str">
        <f>IFERROR(MATCH(C911,'NCPF8814_MF_Extraction_1%FDR'!$A$2:$A$249,0),"No Match")</f>
        <v>No Match</v>
      </c>
      <c r="G911" t="str">
        <f>VLOOKUP(C911,'NCPF8745_KH_Extraction_1%FDR'!$1:$1380,2,FALSE)</f>
        <v>Uncharacterized protein OS=Candida glabrata (strain ATCC 2001 / CBS 138 / JCM 3761 / NBRC 0622 / NRRL Y-65) GN=CAGL0G08041g PE=4 SV=1 - [Q6FST2_CANGA]</v>
      </c>
      <c r="H911" s="15">
        <f>VLOOKUP(C911,'NCPF8745_KH_Extraction_1%FDR'!$1:$1380,11,FALSE)</f>
        <v>67.831573814660103</v>
      </c>
      <c r="I911" t="e">
        <f>VLOOKUP(C911,'NCPF8745_MF_Extraction_1%FDR'!$1:$297,2,FALSE)</f>
        <v>#N/A</v>
      </c>
      <c r="J911" s="15" t="e">
        <f>VLOOKUP(C911,'NCPF8745_MF_Extraction_1%FDR'!$1:$297,11,FALSE)</f>
        <v>#N/A</v>
      </c>
      <c r="K911" t="e">
        <f>VLOOKUP(C911,'NCPF8814_MF_Extraction_1%FDR'!$1:$249,2,FALSE)</f>
        <v>#N/A</v>
      </c>
      <c r="L911" s="15" t="e">
        <f>VLOOKUP(C911,'NCPF8814_MF_Extraction_1%FDR'!$1:$249,11,FALSE)</f>
        <v>#N/A</v>
      </c>
    </row>
    <row r="912" spans="1:12">
      <c r="A912" s="13" t="s">
        <v>4698</v>
      </c>
      <c r="C912" s="13" t="s">
        <v>4698</v>
      </c>
      <c r="D912" t="str">
        <f>IFERROR(MATCH(C912,'NCPF8745_KH_Extraction_1%FDR'!$A$2:$A$1380,0),"No Match")</f>
        <v>No Match</v>
      </c>
      <c r="E912">
        <f>IFERROR(MATCH(C912,'NCPF8745_MF_Extraction_1%FDR'!$A$2:$A$297,0),"No Match")</f>
        <v>285</v>
      </c>
      <c r="F912">
        <f>IFERROR(MATCH(C912,'NCPF8814_MF_Extraction_1%FDR'!$A$2:$A$249,0),"No Match")</f>
        <v>228</v>
      </c>
      <c r="G912" t="e">
        <f>VLOOKUP(C912,'NCPF8745_KH_Extraction_1%FDR'!$1:$1380,2,FALSE)</f>
        <v>#N/A</v>
      </c>
      <c r="H912" s="15" t="e">
        <f>VLOOKUP(C912,'NCPF8745_KH_Extraction_1%FDR'!$1:$1380,11,FALSE)</f>
        <v>#N/A</v>
      </c>
      <c r="I912" t="str">
        <f>VLOOKUP(C912,'NCPF8745_MF_Extraction_1%FDR'!$1:$297,2,FALSE)</f>
        <v>Uncharacterized protein OS=Candida glabrata (strain ATCC 2001 / CBS 138 / JCM 3761 / NBRC 0622 / NRRL Y-65) GN=CAGL0G07931g PE=3 SV=1 - [Q6FST7_CANGA]</v>
      </c>
      <c r="J912" s="15">
        <f>VLOOKUP(C912,'NCPF8745_MF_Extraction_1%FDR'!$1:$297,11,FALSE)</f>
        <v>16.46290575466</v>
      </c>
      <c r="K912" t="str">
        <f>VLOOKUP(C912,'NCPF8814_MF_Extraction_1%FDR'!$1:$249,2,FALSE)</f>
        <v>Uncharacterized protein OS=Candida glabrata (strain ATCC 2001 / CBS 138 / JCM 3761 / NBRC 0622 / NRRL Y-65) GN=CAGL0G07931g PE=3 SV=1 - [Q6FST7_CANGA]</v>
      </c>
      <c r="L912" s="15">
        <f>VLOOKUP(C912,'NCPF8814_MF_Extraction_1%FDR'!$1:$249,11,FALSE)</f>
        <v>16.46290575466</v>
      </c>
    </row>
    <row r="913" spans="1:12">
      <c r="A913" s="13" t="s">
        <v>1936</v>
      </c>
      <c r="C913" s="13" t="s">
        <v>1936</v>
      </c>
      <c r="D913">
        <f>IFERROR(MATCH(C913,'NCPF8745_KH_Extraction_1%FDR'!$A$2:$A$1380,0),"No Match")</f>
        <v>663</v>
      </c>
      <c r="E913" t="str">
        <f>IFERROR(MATCH(C913,'NCPF8745_MF_Extraction_1%FDR'!$A$2:$A$297,0),"No Match")</f>
        <v>No Match</v>
      </c>
      <c r="F913" t="str">
        <f>IFERROR(MATCH(C913,'NCPF8814_MF_Extraction_1%FDR'!$A$2:$A$249,0),"No Match")</f>
        <v>No Match</v>
      </c>
      <c r="G913" t="str">
        <f>VLOOKUP(C913,'NCPF8745_KH_Extraction_1%FDR'!$1:$1380,2,FALSE)</f>
        <v>Uncharacterized protein OS=Candida glabrata (strain ATCC 2001 / CBS 138 / JCM 3761 / NBRC 0622 / NRRL Y-65) GN=CAGL0G07909g PE=4 SV=1 - [Q6FST8_CANGA]</v>
      </c>
      <c r="H913" s="15">
        <f>VLOOKUP(C913,'NCPF8745_KH_Extraction_1%FDR'!$1:$1380,11,FALSE)</f>
        <v>37.228138774660003</v>
      </c>
      <c r="I913" t="e">
        <f>VLOOKUP(C913,'NCPF8745_MF_Extraction_1%FDR'!$1:$297,2,FALSE)</f>
        <v>#N/A</v>
      </c>
      <c r="J913" s="15" t="e">
        <f>VLOOKUP(C913,'NCPF8745_MF_Extraction_1%FDR'!$1:$297,11,FALSE)</f>
        <v>#N/A</v>
      </c>
      <c r="K913" t="e">
        <f>VLOOKUP(C913,'NCPF8814_MF_Extraction_1%FDR'!$1:$249,2,FALSE)</f>
        <v>#N/A</v>
      </c>
      <c r="L913" s="15" t="e">
        <f>VLOOKUP(C913,'NCPF8814_MF_Extraction_1%FDR'!$1:$249,11,FALSE)</f>
        <v>#N/A</v>
      </c>
    </row>
    <row r="914" spans="1:12">
      <c r="A914" s="13" t="s">
        <v>1937</v>
      </c>
      <c r="C914" s="13" t="s">
        <v>1937</v>
      </c>
      <c r="D914">
        <f>IFERROR(MATCH(C914,'NCPF8745_KH_Extraction_1%FDR'!$A$2:$A$1380,0),"No Match")</f>
        <v>1142</v>
      </c>
      <c r="E914" t="str">
        <f>IFERROR(MATCH(C914,'NCPF8745_MF_Extraction_1%FDR'!$A$2:$A$297,0),"No Match")</f>
        <v>No Match</v>
      </c>
      <c r="F914" t="str">
        <f>IFERROR(MATCH(C914,'NCPF8814_MF_Extraction_1%FDR'!$A$2:$A$249,0),"No Match")</f>
        <v>No Match</v>
      </c>
      <c r="G914" t="str">
        <f>VLOOKUP(C914,'NCPF8745_KH_Extraction_1%FDR'!$1:$1380,2,FALSE)</f>
        <v>Uncharacterized protein OS=Candida glabrata (strain ATCC 2001 / CBS 138 / JCM 3761 / NBRC 0622 / NRRL Y-65) GN=CAGL0G07777g PE=4 SV=1 - [Q6FSU4_CANGA]</v>
      </c>
      <c r="H914" s="15">
        <f>VLOOKUP(C914,'NCPF8745_KH_Extraction_1%FDR'!$1:$1380,11,FALSE)</f>
        <v>109.82933275466</v>
      </c>
      <c r="I914" t="e">
        <f>VLOOKUP(C914,'NCPF8745_MF_Extraction_1%FDR'!$1:$297,2,FALSE)</f>
        <v>#N/A</v>
      </c>
      <c r="J914" s="15" t="e">
        <f>VLOOKUP(C914,'NCPF8745_MF_Extraction_1%FDR'!$1:$297,11,FALSE)</f>
        <v>#N/A</v>
      </c>
      <c r="K914" t="e">
        <f>VLOOKUP(C914,'NCPF8814_MF_Extraction_1%FDR'!$1:$249,2,FALSE)</f>
        <v>#N/A</v>
      </c>
      <c r="L914" s="15" t="e">
        <f>VLOOKUP(C914,'NCPF8814_MF_Extraction_1%FDR'!$1:$249,11,FALSE)</f>
        <v>#N/A</v>
      </c>
    </row>
    <row r="915" spans="1:12">
      <c r="A915" s="13" t="s">
        <v>1939</v>
      </c>
      <c r="C915" s="13" t="s">
        <v>1939</v>
      </c>
      <c r="D915">
        <f>IFERROR(MATCH(C915,'NCPF8745_KH_Extraction_1%FDR'!$A$2:$A$1380,0),"No Match")</f>
        <v>451</v>
      </c>
      <c r="E915" t="str">
        <f>IFERROR(MATCH(C915,'NCPF8745_MF_Extraction_1%FDR'!$A$2:$A$297,0),"No Match")</f>
        <v>No Match</v>
      </c>
      <c r="F915" t="str">
        <f>IFERROR(MATCH(C915,'NCPF8814_MF_Extraction_1%FDR'!$A$2:$A$249,0),"No Match")</f>
        <v>No Match</v>
      </c>
      <c r="G915" t="str">
        <f>VLOOKUP(C915,'NCPF8745_KH_Extraction_1%FDR'!$1:$1380,2,FALSE)</f>
        <v>MICOS complex subunit MIC60 OS=Candida glabrata (strain ATCC 2001 / CBS 138 / JCM 3761 / NBRC 0622 / NRRL Y-65) GN=MIC60 PE=3 SV=1 - [MIC60_CANGA]</v>
      </c>
      <c r="H915" s="15">
        <f>VLOOKUP(C915,'NCPF8745_KH_Extraction_1%FDR'!$1:$1380,11,FALSE)</f>
        <v>59.156364424659998</v>
      </c>
      <c r="I915" t="e">
        <f>VLOOKUP(C915,'NCPF8745_MF_Extraction_1%FDR'!$1:$297,2,FALSE)</f>
        <v>#N/A</v>
      </c>
      <c r="J915" s="15" t="e">
        <f>VLOOKUP(C915,'NCPF8745_MF_Extraction_1%FDR'!$1:$297,11,FALSE)</f>
        <v>#N/A</v>
      </c>
      <c r="K915" t="e">
        <f>VLOOKUP(C915,'NCPF8814_MF_Extraction_1%FDR'!$1:$249,2,FALSE)</f>
        <v>#N/A</v>
      </c>
      <c r="L915" s="15" t="e">
        <f>VLOOKUP(C915,'NCPF8814_MF_Extraction_1%FDR'!$1:$249,11,FALSE)</f>
        <v>#N/A</v>
      </c>
    </row>
    <row r="916" spans="1:12">
      <c r="A916" s="13" t="s">
        <v>1940</v>
      </c>
      <c r="C916" s="13" t="s">
        <v>1940</v>
      </c>
      <c r="D916">
        <f>IFERROR(MATCH(C916,'NCPF8745_KH_Extraction_1%FDR'!$A$2:$A$1380,0),"No Match")</f>
        <v>372</v>
      </c>
      <c r="E916" t="str">
        <f>IFERROR(MATCH(C916,'NCPF8745_MF_Extraction_1%FDR'!$A$2:$A$297,0),"No Match")</f>
        <v>No Match</v>
      </c>
      <c r="F916" t="str">
        <f>IFERROR(MATCH(C916,'NCPF8814_MF_Extraction_1%FDR'!$A$2:$A$249,0),"No Match")</f>
        <v>No Match</v>
      </c>
      <c r="G916" t="str">
        <f>VLOOKUP(C916,'NCPF8745_KH_Extraction_1%FDR'!$1:$1380,2,FALSE)</f>
        <v>Uncharacterized protein OS=Candida glabrata (strain ATCC 2001 / CBS 138 / JCM 3761 / NBRC 0622 / NRRL Y-65) GN=CAGL0G07689g PE=4 SV=1 - [Q6FSU8_CANGA]</v>
      </c>
      <c r="H916" s="15">
        <f>VLOOKUP(C916,'NCPF8745_KH_Extraction_1%FDR'!$1:$1380,11,FALSE)</f>
        <v>23.906133214659999</v>
      </c>
      <c r="I916" t="e">
        <f>VLOOKUP(C916,'NCPF8745_MF_Extraction_1%FDR'!$1:$297,2,FALSE)</f>
        <v>#N/A</v>
      </c>
      <c r="J916" s="15" t="e">
        <f>VLOOKUP(C916,'NCPF8745_MF_Extraction_1%FDR'!$1:$297,11,FALSE)</f>
        <v>#N/A</v>
      </c>
      <c r="K916" t="e">
        <f>VLOOKUP(C916,'NCPF8814_MF_Extraction_1%FDR'!$1:$249,2,FALSE)</f>
        <v>#N/A</v>
      </c>
      <c r="L916" s="15" t="e">
        <f>VLOOKUP(C916,'NCPF8814_MF_Extraction_1%FDR'!$1:$249,11,FALSE)</f>
        <v>#N/A</v>
      </c>
    </row>
    <row r="917" spans="1:12">
      <c r="A917" s="13" t="s">
        <v>1941</v>
      </c>
      <c r="C917" s="13" t="s">
        <v>1941</v>
      </c>
      <c r="D917">
        <f>IFERROR(MATCH(C917,'NCPF8745_KH_Extraction_1%FDR'!$A$2:$A$1380,0),"No Match")</f>
        <v>278</v>
      </c>
      <c r="E917" t="str">
        <f>IFERROR(MATCH(C917,'NCPF8745_MF_Extraction_1%FDR'!$A$2:$A$297,0),"No Match")</f>
        <v>No Match</v>
      </c>
      <c r="F917" t="str">
        <f>IFERROR(MATCH(C917,'NCPF8814_MF_Extraction_1%FDR'!$A$2:$A$249,0),"No Match")</f>
        <v>No Match</v>
      </c>
      <c r="G917" t="str">
        <f>VLOOKUP(C917,'NCPF8745_KH_Extraction_1%FDR'!$1:$1380,2,FALSE)</f>
        <v>Peptide hydrolase OS=Candida glabrata (strain ATCC 2001 / CBS 138 / JCM 3761 / NBRC 0622 / NRRL Y-65) GN=CAGL0G07623g PE=3 SV=1 - [Q6FSV1_CANGA]</v>
      </c>
      <c r="H917" s="15">
        <f>VLOOKUP(C917,'NCPF8745_KH_Extraction_1%FDR'!$1:$1380,11,FALSE)</f>
        <v>62.1642359546601</v>
      </c>
      <c r="I917" t="e">
        <f>VLOOKUP(C917,'NCPF8745_MF_Extraction_1%FDR'!$1:$297,2,FALSE)</f>
        <v>#N/A</v>
      </c>
      <c r="J917" s="15" t="e">
        <f>VLOOKUP(C917,'NCPF8745_MF_Extraction_1%FDR'!$1:$297,11,FALSE)</f>
        <v>#N/A</v>
      </c>
      <c r="K917" t="e">
        <f>VLOOKUP(C917,'NCPF8814_MF_Extraction_1%FDR'!$1:$249,2,FALSE)</f>
        <v>#N/A</v>
      </c>
      <c r="L917" s="15" t="e">
        <f>VLOOKUP(C917,'NCPF8814_MF_Extraction_1%FDR'!$1:$249,11,FALSE)</f>
        <v>#N/A</v>
      </c>
    </row>
    <row r="918" spans="1:12">
      <c r="A918" s="13" t="s">
        <v>1942</v>
      </c>
      <c r="C918" s="13" t="s">
        <v>1942</v>
      </c>
      <c r="D918" t="str">
        <f>IFERROR(MATCH(C918,'NCPF8745_KH_Extraction_1%FDR'!$A$2:$A$1380,0),"No Match")</f>
        <v>No Match</v>
      </c>
      <c r="E918">
        <f>IFERROR(MATCH(C918,'NCPF8745_MF_Extraction_1%FDR'!$A$2:$A$297,0),"No Match")</f>
        <v>123</v>
      </c>
      <c r="F918" t="str">
        <f>IFERROR(MATCH(C918,'NCPF8814_MF_Extraction_1%FDR'!$A$2:$A$249,0),"No Match")</f>
        <v>No Match</v>
      </c>
      <c r="G918" t="e">
        <f>VLOOKUP(C918,'NCPF8745_KH_Extraction_1%FDR'!$1:$1380,2,FALSE)</f>
        <v>#N/A</v>
      </c>
      <c r="H918" s="15" t="e">
        <f>VLOOKUP(C918,'NCPF8745_KH_Extraction_1%FDR'!$1:$1380,11,FALSE)</f>
        <v>#N/A</v>
      </c>
      <c r="I918" t="str">
        <f>VLOOKUP(C918,'NCPF8745_MF_Extraction_1%FDR'!$1:$297,2,FALSE)</f>
        <v>Uncharacterized protein OS=Candida glabrata (strain ATCC 2001 / CBS 138 / JCM 3761 / NBRC 0622 / NRRL Y-65) GN=CAGL0G07535g PE=4 SV=1 - [Q6FSV5_CANGA]</v>
      </c>
      <c r="J918" s="15">
        <f>VLOOKUP(C918,'NCPF8745_MF_Extraction_1%FDR'!$1:$297,11,FALSE)</f>
        <v>22.900195654659999</v>
      </c>
      <c r="K918" t="e">
        <f>VLOOKUP(C918,'NCPF8814_MF_Extraction_1%FDR'!$1:$249,2,FALSE)</f>
        <v>#N/A</v>
      </c>
      <c r="L918" s="15" t="e">
        <f>VLOOKUP(C918,'NCPF8814_MF_Extraction_1%FDR'!$1:$249,11,FALSE)</f>
        <v>#N/A</v>
      </c>
    </row>
    <row r="919" spans="1:12">
      <c r="A919" s="13" t="s">
        <v>1944</v>
      </c>
      <c r="C919" s="13" t="s">
        <v>1944</v>
      </c>
      <c r="D919">
        <f>IFERROR(MATCH(C919,'NCPF8745_KH_Extraction_1%FDR'!$A$2:$A$1380,0),"No Match")</f>
        <v>1116</v>
      </c>
      <c r="E919" t="str">
        <f>IFERROR(MATCH(C919,'NCPF8745_MF_Extraction_1%FDR'!$A$2:$A$297,0),"No Match")</f>
        <v>No Match</v>
      </c>
      <c r="F919" t="str">
        <f>IFERROR(MATCH(C919,'NCPF8814_MF_Extraction_1%FDR'!$A$2:$A$249,0),"No Match")</f>
        <v>No Match</v>
      </c>
      <c r="G919" t="str">
        <f>VLOOKUP(C919,'NCPF8745_KH_Extraction_1%FDR'!$1:$1380,2,FALSE)</f>
        <v>Uncharacterized protein OS=Candida glabrata (strain ATCC 2001 / CBS 138 / JCM 3761 / NBRC 0622 / NRRL Y-65) GN=MNN11 PE=4 SV=1 - [Q6FSV7_CANGA]</v>
      </c>
      <c r="H919" s="15">
        <f>VLOOKUP(C919,'NCPF8745_KH_Extraction_1%FDR'!$1:$1380,11,FALSE)</f>
        <v>50.49018329466</v>
      </c>
      <c r="I919" t="e">
        <f>VLOOKUP(C919,'NCPF8745_MF_Extraction_1%FDR'!$1:$297,2,FALSE)</f>
        <v>#N/A</v>
      </c>
      <c r="J919" s="15" t="e">
        <f>VLOOKUP(C919,'NCPF8745_MF_Extraction_1%FDR'!$1:$297,11,FALSE)</f>
        <v>#N/A</v>
      </c>
      <c r="K919" t="e">
        <f>VLOOKUP(C919,'NCPF8814_MF_Extraction_1%FDR'!$1:$249,2,FALSE)</f>
        <v>#N/A</v>
      </c>
      <c r="L919" s="15" t="e">
        <f>VLOOKUP(C919,'NCPF8814_MF_Extraction_1%FDR'!$1:$249,11,FALSE)</f>
        <v>#N/A</v>
      </c>
    </row>
    <row r="920" spans="1:12">
      <c r="A920" s="13" t="s">
        <v>1946</v>
      </c>
      <c r="C920" s="13" t="s">
        <v>1946</v>
      </c>
      <c r="D920">
        <f>IFERROR(MATCH(C920,'NCPF8745_KH_Extraction_1%FDR'!$A$2:$A$1380,0),"No Match")</f>
        <v>1212</v>
      </c>
      <c r="E920" t="str">
        <f>IFERROR(MATCH(C920,'NCPF8745_MF_Extraction_1%FDR'!$A$2:$A$297,0),"No Match")</f>
        <v>No Match</v>
      </c>
      <c r="F920" t="str">
        <f>IFERROR(MATCH(C920,'NCPF8814_MF_Extraction_1%FDR'!$A$2:$A$249,0),"No Match")</f>
        <v>No Match</v>
      </c>
      <c r="G920" t="str">
        <f>VLOOKUP(C920,'NCPF8745_KH_Extraction_1%FDR'!$1:$1380,2,FALSE)</f>
        <v>Uncharacterized protein OS=Candida glabrata (strain ATCC 2001 / CBS 138 / JCM 3761 / NBRC 0622 / NRRL Y-65) GN=CAGL0G07447g PE=4 SV=1 - [Q6FSV9_CANGA]</v>
      </c>
      <c r="H920" s="15">
        <f>VLOOKUP(C920,'NCPF8745_KH_Extraction_1%FDR'!$1:$1380,11,FALSE)</f>
        <v>43.544087394659996</v>
      </c>
      <c r="I920" t="e">
        <f>VLOOKUP(C920,'NCPF8745_MF_Extraction_1%FDR'!$1:$297,2,FALSE)</f>
        <v>#N/A</v>
      </c>
      <c r="J920" s="15" t="e">
        <f>VLOOKUP(C920,'NCPF8745_MF_Extraction_1%FDR'!$1:$297,11,FALSE)</f>
        <v>#N/A</v>
      </c>
      <c r="K920" t="e">
        <f>VLOOKUP(C920,'NCPF8814_MF_Extraction_1%FDR'!$1:$249,2,FALSE)</f>
        <v>#N/A</v>
      </c>
      <c r="L920" s="15" t="e">
        <f>VLOOKUP(C920,'NCPF8814_MF_Extraction_1%FDR'!$1:$249,11,FALSE)</f>
        <v>#N/A</v>
      </c>
    </row>
    <row r="921" spans="1:12">
      <c r="A921" s="13" t="s">
        <v>1947</v>
      </c>
      <c r="C921" s="13" t="s">
        <v>1947</v>
      </c>
      <c r="D921">
        <f>IFERROR(MATCH(C921,'NCPF8745_KH_Extraction_1%FDR'!$A$2:$A$1380,0),"No Match")</f>
        <v>482</v>
      </c>
      <c r="E921" t="str">
        <f>IFERROR(MATCH(C921,'NCPF8745_MF_Extraction_1%FDR'!$A$2:$A$297,0),"No Match")</f>
        <v>No Match</v>
      </c>
      <c r="F921" t="str">
        <f>IFERROR(MATCH(C921,'NCPF8814_MF_Extraction_1%FDR'!$A$2:$A$249,0),"No Match")</f>
        <v>No Match</v>
      </c>
      <c r="G921" t="str">
        <f>VLOOKUP(C921,'NCPF8745_KH_Extraction_1%FDR'!$1:$1380,2,FALSE)</f>
        <v>Uncharacterized protein OS=Candida glabrata (strain ATCC 2001 / CBS 138 / JCM 3761 / NBRC 0622 / NRRL Y-65) GN=CAGL0G07425g PE=4 SV=1 - [Q6FSW0_CANGA]</v>
      </c>
      <c r="H921" s="15">
        <f>VLOOKUP(C921,'NCPF8745_KH_Extraction_1%FDR'!$1:$1380,11,FALSE)</f>
        <v>87.972830934659996</v>
      </c>
      <c r="I921" t="e">
        <f>VLOOKUP(C921,'NCPF8745_MF_Extraction_1%FDR'!$1:$297,2,FALSE)</f>
        <v>#N/A</v>
      </c>
      <c r="J921" s="15" t="e">
        <f>VLOOKUP(C921,'NCPF8745_MF_Extraction_1%FDR'!$1:$297,11,FALSE)</f>
        <v>#N/A</v>
      </c>
      <c r="K921" t="e">
        <f>VLOOKUP(C921,'NCPF8814_MF_Extraction_1%FDR'!$1:$249,2,FALSE)</f>
        <v>#N/A</v>
      </c>
      <c r="L921" s="15" t="e">
        <f>VLOOKUP(C921,'NCPF8814_MF_Extraction_1%FDR'!$1:$249,11,FALSE)</f>
        <v>#N/A</v>
      </c>
    </row>
    <row r="922" spans="1:12">
      <c r="A922" s="13" t="s">
        <v>1950</v>
      </c>
      <c r="C922" s="13" t="s">
        <v>1950</v>
      </c>
      <c r="D922">
        <f>IFERROR(MATCH(C922,'NCPF8745_KH_Extraction_1%FDR'!$A$2:$A$1380,0),"No Match")</f>
        <v>138</v>
      </c>
      <c r="E922" t="str">
        <f>IFERROR(MATCH(C922,'NCPF8745_MF_Extraction_1%FDR'!$A$2:$A$297,0),"No Match")</f>
        <v>No Match</v>
      </c>
      <c r="F922" t="str">
        <f>IFERROR(MATCH(C922,'NCPF8814_MF_Extraction_1%FDR'!$A$2:$A$249,0),"No Match")</f>
        <v>No Match</v>
      </c>
      <c r="G922" t="str">
        <f>VLOOKUP(C922,'NCPF8745_KH_Extraction_1%FDR'!$1:$1380,2,FALSE)</f>
        <v>Uncharacterized protein OS=Candida glabrata (strain ATCC 2001 / CBS 138 / JCM 3761 / NBRC 0622 / NRRL Y-65) GN=CAGL0G07271g PE=4 SV=1 - [Q6FSW7_CANGA]</v>
      </c>
      <c r="H922" s="15">
        <f>VLOOKUP(C922,'NCPF8745_KH_Extraction_1%FDR'!$1:$1380,11,FALSE)</f>
        <v>21.487244424659998</v>
      </c>
      <c r="I922" t="e">
        <f>VLOOKUP(C922,'NCPF8745_MF_Extraction_1%FDR'!$1:$297,2,FALSE)</f>
        <v>#N/A</v>
      </c>
      <c r="J922" s="15" t="e">
        <f>VLOOKUP(C922,'NCPF8745_MF_Extraction_1%FDR'!$1:$297,11,FALSE)</f>
        <v>#N/A</v>
      </c>
      <c r="K922" t="e">
        <f>VLOOKUP(C922,'NCPF8814_MF_Extraction_1%FDR'!$1:$249,2,FALSE)</f>
        <v>#N/A</v>
      </c>
      <c r="L922" s="15" t="e">
        <f>VLOOKUP(C922,'NCPF8814_MF_Extraction_1%FDR'!$1:$249,11,FALSE)</f>
        <v>#N/A</v>
      </c>
    </row>
    <row r="923" spans="1:12">
      <c r="A923" s="13" t="s">
        <v>1951</v>
      </c>
      <c r="C923" s="13" t="s">
        <v>1951</v>
      </c>
      <c r="D923">
        <f>IFERROR(MATCH(C923,'NCPF8745_KH_Extraction_1%FDR'!$A$2:$A$1380,0),"No Match")</f>
        <v>395</v>
      </c>
      <c r="E923">
        <f>IFERROR(MATCH(C923,'NCPF8745_MF_Extraction_1%FDR'!$A$2:$A$297,0),"No Match")</f>
        <v>76</v>
      </c>
      <c r="F923">
        <f>IFERROR(MATCH(C923,'NCPF8814_MF_Extraction_1%FDR'!$A$2:$A$249,0),"No Match")</f>
        <v>81</v>
      </c>
      <c r="G923" t="str">
        <f>VLOOKUP(C923,'NCPF8745_KH_Extraction_1%FDR'!$1:$1380,2,FALSE)</f>
        <v>Uncharacterized protein OS=Candida glabrata (strain ATCC 2001 / CBS 138 / JCM 3761 / NBRC 0622 / NRRL Y-65) GN=CAGL0G07227g PE=3 SV=1 - [Q6FSW9_CANGA]</v>
      </c>
      <c r="H923" s="15">
        <f>VLOOKUP(C923,'NCPF8745_KH_Extraction_1%FDR'!$1:$1380,11,FALSE)</f>
        <v>17.021179634660001</v>
      </c>
      <c r="I923" t="str">
        <f>VLOOKUP(C923,'NCPF8745_MF_Extraction_1%FDR'!$1:$297,2,FALSE)</f>
        <v>Uncharacterized protein OS=Candida glabrata (strain ATCC 2001 / CBS 138 / JCM 3761 / NBRC 0622 / NRRL Y-65) GN=CAGL0G07227g PE=3 SV=1 - [Q6FSW9_CANGA]</v>
      </c>
      <c r="J923" s="15">
        <f>VLOOKUP(C923,'NCPF8745_MF_Extraction_1%FDR'!$1:$297,11,FALSE)</f>
        <v>17.021179634660001</v>
      </c>
      <c r="K923" t="str">
        <f>VLOOKUP(C923,'NCPF8814_MF_Extraction_1%FDR'!$1:$249,2,FALSE)</f>
        <v>Uncharacterized protein OS=Candida glabrata (strain ATCC 2001 / CBS 138 / JCM 3761 / NBRC 0622 / NRRL Y-65) GN=CAGL0G07227g PE=3 SV=1 - [Q6FSW9_CANGA]</v>
      </c>
      <c r="L923" s="15">
        <f>VLOOKUP(C923,'NCPF8814_MF_Extraction_1%FDR'!$1:$249,11,FALSE)</f>
        <v>17.021179634660001</v>
      </c>
    </row>
    <row r="924" spans="1:12">
      <c r="A924" s="13" t="s">
        <v>1953</v>
      </c>
      <c r="C924" s="13" t="s">
        <v>1953</v>
      </c>
      <c r="D924">
        <f>IFERROR(MATCH(C924,'NCPF8745_KH_Extraction_1%FDR'!$A$2:$A$1380,0),"No Match")</f>
        <v>991</v>
      </c>
      <c r="E924" t="str">
        <f>IFERROR(MATCH(C924,'NCPF8745_MF_Extraction_1%FDR'!$A$2:$A$297,0),"No Match")</f>
        <v>No Match</v>
      </c>
      <c r="F924" t="str">
        <f>IFERROR(MATCH(C924,'NCPF8814_MF_Extraction_1%FDR'!$A$2:$A$249,0),"No Match")</f>
        <v>No Match</v>
      </c>
      <c r="G924" t="str">
        <f>VLOOKUP(C924,'NCPF8745_KH_Extraction_1%FDR'!$1:$1380,2,FALSE)</f>
        <v>Uncharacterized protein OS=Candida glabrata (strain ATCC 2001 / CBS 138 / JCM 3761 / NBRC 0622 / NRRL Y-65) GN=APT1 PE=3 SV=1 - [Q6FSX4_CANGA]</v>
      </c>
      <c r="H924" s="15">
        <f>VLOOKUP(C924,'NCPF8745_KH_Extraction_1%FDR'!$1:$1380,11,FALSE)</f>
        <v>20.967876934660001</v>
      </c>
      <c r="I924" t="e">
        <f>VLOOKUP(C924,'NCPF8745_MF_Extraction_1%FDR'!$1:$297,2,FALSE)</f>
        <v>#N/A</v>
      </c>
      <c r="J924" s="15" t="e">
        <f>VLOOKUP(C924,'NCPF8745_MF_Extraction_1%FDR'!$1:$297,11,FALSE)</f>
        <v>#N/A</v>
      </c>
      <c r="K924" t="e">
        <f>VLOOKUP(C924,'NCPF8814_MF_Extraction_1%FDR'!$1:$249,2,FALSE)</f>
        <v>#N/A</v>
      </c>
      <c r="L924" s="15" t="e">
        <f>VLOOKUP(C924,'NCPF8814_MF_Extraction_1%FDR'!$1:$249,11,FALSE)</f>
        <v>#N/A</v>
      </c>
    </row>
    <row r="925" spans="1:12">
      <c r="A925" s="13" t="s">
        <v>1954</v>
      </c>
      <c r="C925" s="13" t="s">
        <v>1954</v>
      </c>
      <c r="D925">
        <f>IFERROR(MATCH(C925,'NCPF8745_KH_Extraction_1%FDR'!$A$2:$A$1380,0),"No Match")</f>
        <v>670</v>
      </c>
      <c r="E925" t="str">
        <f>IFERROR(MATCH(C925,'NCPF8745_MF_Extraction_1%FDR'!$A$2:$A$297,0),"No Match")</f>
        <v>No Match</v>
      </c>
      <c r="F925" t="str">
        <f>IFERROR(MATCH(C925,'NCPF8814_MF_Extraction_1%FDR'!$A$2:$A$249,0),"No Match")</f>
        <v>No Match</v>
      </c>
      <c r="G925" t="str">
        <f>VLOOKUP(C925,'NCPF8745_KH_Extraction_1%FDR'!$1:$1380,2,FALSE)</f>
        <v>Uncharacterized protein OS=Candida glabrata (strain ATCC 2001 / CBS 138 / JCM 3761 / NBRC 0622 / NRRL Y-65) GN=PHM3 PE=4 SV=1 - [Q6FSY1_CANGA]</v>
      </c>
      <c r="H925" s="15">
        <f>VLOOKUP(C925,'NCPF8745_KH_Extraction_1%FDR'!$1:$1380,11,FALSE)</f>
        <v>83.311503264660104</v>
      </c>
      <c r="I925" t="e">
        <f>VLOOKUP(C925,'NCPF8745_MF_Extraction_1%FDR'!$1:$297,2,FALSE)</f>
        <v>#N/A</v>
      </c>
      <c r="J925" s="15" t="e">
        <f>VLOOKUP(C925,'NCPF8745_MF_Extraction_1%FDR'!$1:$297,11,FALSE)</f>
        <v>#N/A</v>
      </c>
      <c r="K925" t="e">
        <f>VLOOKUP(C925,'NCPF8814_MF_Extraction_1%FDR'!$1:$249,2,FALSE)</f>
        <v>#N/A</v>
      </c>
      <c r="L925" s="15" t="e">
        <f>VLOOKUP(C925,'NCPF8814_MF_Extraction_1%FDR'!$1:$249,11,FALSE)</f>
        <v>#N/A</v>
      </c>
    </row>
    <row r="926" spans="1:12">
      <c r="A926" s="13" t="s">
        <v>1955</v>
      </c>
      <c r="C926" s="13" t="s">
        <v>1955</v>
      </c>
      <c r="D926">
        <f>IFERROR(MATCH(C926,'NCPF8745_KH_Extraction_1%FDR'!$A$2:$A$1380,0),"No Match")</f>
        <v>643</v>
      </c>
      <c r="E926" t="str">
        <f>IFERROR(MATCH(C926,'NCPF8745_MF_Extraction_1%FDR'!$A$2:$A$297,0),"No Match")</f>
        <v>No Match</v>
      </c>
      <c r="F926" t="str">
        <f>IFERROR(MATCH(C926,'NCPF8814_MF_Extraction_1%FDR'!$A$2:$A$249,0),"No Match")</f>
        <v>No Match</v>
      </c>
      <c r="G926" t="str">
        <f>VLOOKUP(C926,'NCPF8745_KH_Extraction_1%FDR'!$1:$1380,2,FALSE)</f>
        <v>T-complex protein 1 subunit gamma OS=Candida glabrata (strain ATCC 2001 / CBS 138 / JCM 3761 / NBRC 0622 / NRRL Y-65) GN=CAGL0G06908g PE=3 SV=1 - [Q6FSY3_CANGA]</v>
      </c>
      <c r="H926" s="15">
        <f>VLOOKUP(C926,'NCPF8745_KH_Extraction_1%FDR'!$1:$1380,11,FALSE)</f>
        <v>59.206878324660003</v>
      </c>
      <c r="I926" t="e">
        <f>VLOOKUP(C926,'NCPF8745_MF_Extraction_1%FDR'!$1:$297,2,FALSE)</f>
        <v>#N/A</v>
      </c>
      <c r="J926" s="15" t="e">
        <f>VLOOKUP(C926,'NCPF8745_MF_Extraction_1%FDR'!$1:$297,11,FALSE)</f>
        <v>#N/A</v>
      </c>
      <c r="K926" t="e">
        <f>VLOOKUP(C926,'NCPF8814_MF_Extraction_1%FDR'!$1:$249,2,FALSE)</f>
        <v>#N/A</v>
      </c>
      <c r="L926" s="15" t="e">
        <f>VLOOKUP(C926,'NCPF8814_MF_Extraction_1%FDR'!$1:$249,11,FALSE)</f>
        <v>#N/A</v>
      </c>
    </row>
    <row r="927" spans="1:12">
      <c r="A927" s="13" t="s">
        <v>1956</v>
      </c>
      <c r="C927" s="13" t="s">
        <v>1956</v>
      </c>
      <c r="D927">
        <f>IFERROR(MATCH(C927,'NCPF8745_KH_Extraction_1%FDR'!$A$2:$A$1380,0),"No Match")</f>
        <v>569</v>
      </c>
      <c r="E927" t="str">
        <f>IFERROR(MATCH(C927,'NCPF8745_MF_Extraction_1%FDR'!$A$2:$A$297,0),"No Match")</f>
        <v>No Match</v>
      </c>
      <c r="F927" t="str">
        <f>IFERROR(MATCH(C927,'NCPF8814_MF_Extraction_1%FDR'!$A$2:$A$249,0),"No Match")</f>
        <v>No Match</v>
      </c>
      <c r="G927" t="str">
        <f>VLOOKUP(C927,'NCPF8745_KH_Extraction_1%FDR'!$1:$1380,2,FALSE)</f>
        <v>Uncharacterized protein OS=Candida glabrata (strain ATCC 2001 / CBS 138 / JCM 3761 / NBRC 0622 / NRRL Y-65) GN=CAGL0G06886g PE=4 SV=1 - [Q6FSY4_CANGA]</v>
      </c>
      <c r="H927" s="15">
        <f>VLOOKUP(C927,'NCPF8745_KH_Extraction_1%FDR'!$1:$1380,11,FALSE)</f>
        <v>78.058567224659996</v>
      </c>
      <c r="I927" t="e">
        <f>VLOOKUP(C927,'NCPF8745_MF_Extraction_1%FDR'!$1:$297,2,FALSE)</f>
        <v>#N/A</v>
      </c>
      <c r="J927" s="15" t="e">
        <f>VLOOKUP(C927,'NCPF8745_MF_Extraction_1%FDR'!$1:$297,11,FALSE)</f>
        <v>#N/A</v>
      </c>
      <c r="K927" t="e">
        <f>VLOOKUP(C927,'NCPF8814_MF_Extraction_1%FDR'!$1:$249,2,FALSE)</f>
        <v>#N/A</v>
      </c>
      <c r="L927" s="15" t="e">
        <f>VLOOKUP(C927,'NCPF8814_MF_Extraction_1%FDR'!$1:$249,11,FALSE)</f>
        <v>#N/A</v>
      </c>
    </row>
    <row r="928" spans="1:12">
      <c r="A928" s="13" t="s">
        <v>1957</v>
      </c>
      <c r="C928" s="13" t="s">
        <v>1957</v>
      </c>
      <c r="D928">
        <f>IFERROR(MATCH(C928,'NCPF8745_KH_Extraction_1%FDR'!$A$2:$A$1380,0),"No Match")</f>
        <v>585</v>
      </c>
      <c r="E928" t="str">
        <f>IFERROR(MATCH(C928,'NCPF8745_MF_Extraction_1%FDR'!$A$2:$A$297,0),"No Match")</f>
        <v>No Match</v>
      </c>
      <c r="F928" t="str">
        <f>IFERROR(MATCH(C928,'NCPF8814_MF_Extraction_1%FDR'!$A$2:$A$249,0),"No Match")</f>
        <v>No Match</v>
      </c>
      <c r="G928" t="str">
        <f>VLOOKUP(C928,'NCPF8745_KH_Extraction_1%FDR'!$1:$1380,2,FALSE)</f>
        <v>Uncharacterized protein OS=Candida glabrata (strain ATCC 2001 / CBS 138 / JCM 3761 / NBRC 0622 / NRRL Y-65) GN=CAGL0G06842g PE=4 SV=1 - [Q6FSY6_CANGA]</v>
      </c>
      <c r="H928" s="15">
        <f>VLOOKUP(C928,'NCPF8745_KH_Extraction_1%FDR'!$1:$1380,11,FALSE)</f>
        <v>113.48161953466</v>
      </c>
      <c r="I928" t="e">
        <f>VLOOKUP(C928,'NCPF8745_MF_Extraction_1%FDR'!$1:$297,2,FALSE)</f>
        <v>#N/A</v>
      </c>
      <c r="J928" s="15" t="e">
        <f>VLOOKUP(C928,'NCPF8745_MF_Extraction_1%FDR'!$1:$297,11,FALSE)</f>
        <v>#N/A</v>
      </c>
      <c r="K928" t="e">
        <f>VLOOKUP(C928,'NCPF8814_MF_Extraction_1%FDR'!$1:$249,2,FALSE)</f>
        <v>#N/A</v>
      </c>
      <c r="L928" s="15" t="e">
        <f>VLOOKUP(C928,'NCPF8814_MF_Extraction_1%FDR'!$1:$249,11,FALSE)</f>
        <v>#N/A</v>
      </c>
    </row>
    <row r="929" spans="1:12">
      <c r="A929" s="13" t="s">
        <v>4578</v>
      </c>
      <c r="C929" s="13" t="s">
        <v>4578</v>
      </c>
      <c r="D929" t="str">
        <f>IFERROR(MATCH(C929,'NCPF8745_KH_Extraction_1%FDR'!$A$2:$A$1380,0),"No Match")</f>
        <v>No Match</v>
      </c>
      <c r="E929">
        <f>IFERROR(MATCH(C929,'NCPF8745_MF_Extraction_1%FDR'!$A$2:$A$297,0),"No Match")</f>
        <v>180</v>
      </c>
      <c r="F929" t="str">
        <f>IFERROR(MATCH(C929,'NCPF8814_MF_Extraction_1%FDR'!$A$2:$A$249,0),"No Match")</f>
        <v>No Match</v>
      </c>
      <c r="G929" t="e">
        <f>VLOOKUP(C929,'NCPF8745_KH_Extraction_1%FDR'!$1:$1380,2,FALSE)</f>
        <v>#N/A</v>
      </c>
      <c r="H929" s="15" t="e">
        <f>VLOOKUP(C929,'NCPF8745_KH_Extraction_1%FDR'!$1:$1380,11,FALSE)</f>
        <v>#N/A</v>
      </c>
      <c r="I929" t="str">
        <f>VLOOKUP(C929,'NCPF8745_MF_Extraction_1%FDR'!$1:$297,2,FALSE)</f>
        <v>Uncharacterized protein OS=Candida glabrata (strain ATCC 2001 / CBS 138 / JCM 3761 / NBRC 0622 / NRRL Y-65) GN=CAGL0G06776g PE=4 SV=1 - [Q6FSY9_CANGA]</v>
      </c>
      <c r="J929" s="15">
        <f>VLOOKUP(C929,'NCPF8745_MF_Extraction_1%FDR'!$1:$297,11,FALSE)</f>
        <v>20.508632114659999</v>
      </c>
      <c r="K929" t="e">
        <f>VLOOKUP(C929,'NCPF8814_MF_Extraction_1%FDR'!$1:$249,2,FALSE)</f>
        <v>#N/A</v>
      </c>
      <c r="L929" s="15" t="e">
        <f>VLOOKUP(C929,'NCPF8814_MF_Extraction_1%FDR'!$1:$249,11,FALSE)</f>
        <v>#N/A</v>
      </c>
    </row>
    <row r="930" spans="1:12">
      <c r="A930" s="13" t="s">
        <v>1958</v>
      </c>
      <c r="C930" s="13" t="s">
        <v>1958</v>
      </c>
      <c r="D930">
        <f>IFERROR(MATCH(C930,'NCPF8745_KH_Extraction_1%FDR'!$A$2:$A$1380,0),"No Match")</f>
        <v>478</v>
      </c>
      <c r="E930" t="str">
        <f>IFERROR(MATCH(C930,'NCPF8745_MF_Extraction_1%FDR'!$A$2:$A$297,0),"No Match")</f>
        <v>No Match</v>
      </c>
      <c r="F930" t="str">
        <f>IFERROR(MATCH(C930,'NCPF8814_MF_Extraction_1%FDR'!$A$2:$A$249,0),"No Match")</f>
        <v>No Match</v>
      </c>
      <c r="G930" t="str">
        <f>VLOOKUP(C930,'NCPF8745_KH_Extraction_1%FDR'!$1:$1380,2,FALSE)</f>
        <v>Uncharacterized protein OS=Candida glabrata (strain ATCC 2001 / CBS 138 / JCM 3761 / NBRC 0622 / NRRL Y-65) GN=CAGL0G06754g PE=3 SV=1 - [Q6FSZ0_CANGA]</v>
      </c>
      <c r="H930" s="15">
        <f>VLOOKUP(C930,'NCPF8745_KH_Extraction_1%FDR'!$1:$1380,11,FALSE)</f>
        <v>37.156379384659999</v>
      </c>
      <c r="I930" t="e">
        <f>VLOOKUP(C930,'NCPF8745_MF_Extraction_1%FDR'!$1:$297,2,FALSE)</f>
        <v>#N/A</v>
      </c>
      <c r="J930" s="15" t="e">
        <f>VLOOKUP(C930,'NCPF8745_MF_Extraction_1%FDR'!$1:$297,11,FALSE)</f>
        <v>#N/A</v>
      </c>
      <c r="K930" t="e">
        <f>VLOOKUP(C930,'NCPF8814_MF_Extraction_1%FDR'!$1:$249,2,FALSE)</f>
        <v>#N/A</v>
      </c>
      <c r="L930" s="15" t="e">
        <f>VLOOKUP(C930,'NCPF8814_MF_Extraction_1%FDR'!$1:$249,11,FALSE)</f>
        <v>#N/A</v>
      </c>
    </row>
    <row r="931" spans="1:12">
      <c r="A931" s="13" t="s">
        <v>1959</v>
      </c>
      <c r="C931" s="13" t="s">
        <v>1959</v>
      </c>
      <c r="D931">
        <f>IFERROR(MATCH(C931,'NCPF8745_KH_Extraction_1%FDR'!$A$2:$A$1380,0),"No Match")</f>
        <v>219</v>
      </c>
      <c r="E931" t="str">
        <f>IFERROR(MATCH(C931,'NCPF8745_MF_Extraction_1%FDR'!$A$2:$A$297,0),"No Match")</f>
        <v>No Match</v>
      </c>
      <c r="F931" t="str">
        <f>IFERROR(MATCH(C931,'NCPF8814_MF_Extraction_1%FDR'!$A$2:$A$249,0),"No Match")</f>
        <v>No Match</v>
      </c>
      <c r="G931" t="str">
        <f>VLOOKUP(C931,'NCPF8745_KH_Extraction_1%FDR'!$1:$1380,2,FALSE)</f>
        <v>Uncharacterized protein OS=Candida glabrata (strain ATCC 2001 / CBS 138 / JCM 3761 / NBRC 0622 / NRRL Y-65) GN=CAGL0G06732g PE=3 SV=1 - [Q6FSZ1_CANGA]</v>
      </c>
      <c r="H931" s="15">
        <f>VLOOKUP(C931,'NCPF8745_KH_Extraction_1%FDR'!$1:$1380,11,FALSE)</f>
        <v>67.290058334660102</v>
      </c>
      <c r="I931" t="e">
        <f>VLOOKUP(C931,'NCPF8745_MF_Extraction_1%FDR'!$1:$297,2,FALSE)</f>
        <v>#N/A</v>
      </c>
      <c r="J931" s="15" t="e">
        <f>VLOOKUP(C931,'NCPF8745_MF_Extraction_1%FDR'!$1:$297,11,FALSE)</f>
        <v>#N/A</v>
      </c>
      <c r="K931" t="e">
        <f>VLOOKUP(C931,'NCPF8814_MF_Extraction_1%FDR'!$1:$249,2,FALSE)</f>
        <v>#N/A</v>
      </c>
      <c r="L931" s="15" t="e">
        <f>VLOOKUP(C931,'NCPF8814_MF_Extraction_1%FDR'!$1:$249,11,FALSE)</f>
        <v>#N/A</v>
      </c>
    </row>
    <row r="932" spans="1:12">
      <c r="A932" s="13" t="s">
        <v>1960</v>
      </c>
      <c r="C932" s="13" t="s">
        <v>1960</v>
      </c>
      <c r="D932">
        <f>IFERROR(MATCH(C932,'NCPF8745_KH_Extraction_1%FDR'!$A$2:$A$1380,0),"No Match")</f>
        <v>359</v>
      </c>
      <c r="E932">
        <f>IFERROR(MATCH(C932,'NCPF8745_MF_Extraction_1%FDR'!$A$2:$A$297,0),"No Match")</f>
        <v>147</v>
      </c>
      <c r="F932">
        <f>IFERROR(MATCH(C932,'NCPF8814_MF_Extraction_1%FDR'!$A$2:$A$249,0),"No Match")</f>
        <v>141</v>
      </c>
      <c r="G932" t="str">
        <f>VLOOKUP(C932,'NCPF8745_KH_Extraction_1%FDR'!$1:$1380,2,FALSE)</f>
        <v>Uncharacterized protein OS=Candida glabrata (strain ATCC 2001 / CBS 138 / JCM 3761 / NBRC 0622 / NRRL Y-65) GN=CAGL0G06490g PE=4 SV=1 - [Q6FT00_CANGA]</v>
      </c>
      <c r="H932" s="15">
        <f>VLOOKUP(C932,'NCPF8745_KH_Extraction_1%FDR'!$1:$1380,11,FALSE)</f>
        <v>21.53088414466</v>
      </c>
      <c r="I932" t="str">
        <f>VLOOKUP(C932,'NCPF8745_MF_Extraction_1%FDR'!$1:$297,2,FALSE)</f>
        <v>Uncharacterized protein OS=Candida glabrata (strain ATCC 2001 / CBS 138 / JCM 3761 / NBRC 0622 / NRRL Y-65) GN=CAGL0G06490g PE=4 SV=1 - [Q6FT00_CANGA]</v>
      </c>
      <c r="J932" s="15">
        <f>VLOOKUP(C932,'NCPF8745_MF_Extraction_1%FDR'!$1:$297,11,FALSE)</f>
        <v>21.53088414466</v>
      </c>
      <c r="K932" t="str">
        <f>VLOOKUP(C932,'NCPF8814_MF_Extraction_1%FDR'!$1:$249,2,FALSE)</f>
        <v>Uncharacterized protein OS=Candida glabrata (strain ATCC 2001 / CBS 138 / JCM 3761 / NBRC 0622 / NRRL Y-65) GN=CAGL0G06490g PE=4 SV=1 - [Q6FT00_CANGA]</v>
      </c>
      <c r="L932" s="15">
        <f>VLOOKUP(C932,'NCPF8814_MF_Extraction_1%FDR'!$1:$249,11,FALSE)</f>
        <v>21.53088414466</v>
      </c>
    </row>
    <row r="933" spans="1:12">
      <c r="A933" s="13" t="s">
        <v>1961</v>
      </c>
      <c r="C933" s="13" t="s">
        <v>1961</v>
      </c>
      <c r="D933">
        <f>IFERROR(MATCH(C933,'NCPF8745_KH_Extraction_1%FDR'!$A$2:$A$1380,0),"No Match")</f>
        <v>1306</v>
      </c>
      <c r="E933">
        <f>IFERROR(MATCH(C933,'NCPF8745_MF_Extraction_1%FDR'!$A$2:$A$297,0),"No Match")</f>
        <v>289</v>
      </c>
      <c r="F933" t="str">
        <f>IFERROR(MATCH(C933,'NCPF8814_MF_Extraction_1%FDR'!$A$2:$A$249,0),"No Match")</f>
        <v>No Match</v>
      </c>
      <c r="G933" t="str">
        <f>VLOOKUP(C933,'NCPF8745_KH_Extraction_1%FDR'!$1:$1380,2,FALSE)</f>
        <v>Sorting nexin-3 OS=Candida glabrata (strain ATCC 2001 / CBS 138 / JCM 3761 / NBRC 0622 / NRRL Y-65) GN=SNX3 PE=3 SV=1 - [SNX3_CANGA]</v>
      </c>
      <c r="H933" s="15">
        <f>VLOOKUP(C933,'NCPF8745_KH_Extraction_1%FDR'!$1:$1380,11,FALSE)</f>
        <v>19.326800874660002</v>
      </c>
      <c r="I933" t="str">
        <f>VLOOKUP(C933,'NCPF8745_MF_Extraction_1%FDR'!$1:$297,2,FALSE)</f>
        <v>Sorting nexin-3 OS=Candida glabrata (strain ATCC 2001 / CBS 138 / JCM 3761 / NBRC 0622 / NRRL Y-65) GN=SNX3 PE=3 SV=1 - [SNX3_CANGA]</v>
      </c>
      <c r="J933" s="15">
        <f>VLOOKUP(C933,'NCPF8745_MF_Extraction_1%FDR'!$1:$297,11,FALSE)</f>
        <v>19.326800874660002</v>
      </c>
      <c r="K933" t="e">
        <f>VLOOKUP(C933,'NCPF8814_MF_Extraction_1%FDR'!$1:$249,2,FALSE)</f>
        <v>#N/A</v>
      </c>
      <c r="L933" s="15" t="e">
        <f>VLOOKUP(C933,'NCPF8814_MF_Extraction_1%FDR'!$1:$249,11,FALSE)</f>
        <v>#N/A</v>
      </c>
    </row>
    <row r="934" spans="1:12">
      <c r="A934" s="13" t="s">
        <v>1962</v>
      </c>
      <c r="C934" s="13" t="s">
        <v>1962</v>
      </c>
      <c r="D934">
        <f>IFERROR(MATCH(C934,'NCPF8745_KH_Extraction_1%FDR'!$A$2:$A$1380,0),"No Match")</f>
        <v>573</v>
      </c>
      <c r="E934" t="str">
        <f>IFERROR(MATCH(C934,'NCPF8745_MF_Extraction_1%FDR'!$A$2:$A$297,0),"No Match")</f>
        <v>No Match</v>
      </c>
      <c r="F934" t="str">
        <f>IFERROR(MATCH(C934,'NCPF8814_MF_Extraction_1%FDR'!$A$2:$A$249,0),"No Match")</f>
        <v>No Match</v>
      </c>
      <c r="G934" t="str">
        <f>VLOOKUP(C934,'NCPF8745_KH_Extraction_1%FDR'!$1:$1380,2,FALSE)</f>
        <v>Electron transfer flavoprotein-ubiquinone oxidoreductase, mitochondrial OS=Candida glabrata (strain ATCC 2001 / CBS 138 / JCM 3761 / NBRC 0622 / NRRL Y-65) GN=CAGL0G06402g PE=3 SV=1 - [Q6FT04_CANGA]</v>
      </c>
      <c r="H934" s="15">
        <f>VLOOKUP(C934,'NCPF8745_KH_Extraction_1%FDR'!$1:$1380,11,FALSE)</f>
        <v>72.172756424660093</v>
      </c>
      <c r="I934" t="e">
        <f>VLOOKUP(C934,'NCPF8745_MF_Extraction_1%FDR'!$1:$297,2,FALSE)</f>
        <v>#N/A</v>
      </c>
      <c r="J934" s="15" t="e">
        <f>VLOOKUP(C934,'NCPF8745_MF_Extraction_1%FDR'!$1:$297,11,FALSE)</f>
        <v>#N/A</v>
      </c>
      <c r="K934" t="e">
        <f>VLOOKUP(C934,'NCPF8814_MF_Extraction_1%FDR'!$1:$249,2,FALSE)</f>
        <v>#N/A</v>
      </c>
      <c r="L934" s="15" t="e">
        <f>VLOOKUP(C934,'NCPF8814_MF_Extraction_1%FDR'!$1:$249,11,FALSE)</f>
        <v>#N/A</v>
      </c>
    </row>
    <row r="935" spans="1:12">
      <c r="A935" s="13" t="s">
        <v>1963</v>
      </c>
      <c r="C935" s="13" t="s">
        <v>1963</v>
      </c>
      <c r="D935">
        <f>IFERROR(MATCH(C935,'NCPF8745_KH_Extraction_1%FDR'!$A$2:$A$1380,0),"No Match")</f>
        <v>945</v>
      </c>
      <c r="E935" t="str">
        <f>IFERROR(MATCH(C935,'NCPF8745_MF_Extraction_1%FDR'!$A$2:$A$297,0),"No Match")</f>
        <v>No Match</v>
      </c>
      <c r="F935" t="str">
        <f>IFERROR(MATCH(C935,'NCPF8814_MF_Extraction_1%FDR'!$A$2:$A$249,0),"No Match")</f>
        <v>No Match</v>
      </c>
      <c r="G935" t="str">
        <f>VLOOKUP(C935,'NCPF8745_KH_Extraction_1%FDR'!$1:$1380,2,FALSE)</f>
        <v>Uncharacterized protein OS=Candida glabrata (strain ATCC 2001 / CBS 138 / JCM 3761 / NBRC 0622 / NRRL Y-65) GN=CAGL0G06358g PE=4 SV=1 - [Q6FT06_CANGA]</v>
      </c>
      <c r="H935" s="15">
        <f>VLOOKUP(C935,'NCPF8745_KH_Extraction_1%FDR'!$1:$1380,11,FALSE)</f>
        <v>12.66952559466</v>
      </c>
      <c r="I935" t="e">
        <f>VLOOKUP(C935,'NCPF8745_MF_Extraction_1%FDR'!$1:$297,2,FALSE)</f>
        <v>#N/A</v>
      </c>
      <c r="J935" s="15" t="e">
        <f>VLOOKUP(C935,'NCPF8745_MF_Extraction_1%FDR'!$1:$297,11,FALSE)</f>
        <v>#N/A</v>
      </c>
      <c r="K935" t="e">
        <f>VLOOKUP(C935,'NCPF8814_MF_Extraction_1%FDR'!$1:$249,2,FALSE)</f>
        <v>#N/A</v>
      </c>
      <c r="L935" s="15" t="e">
        <f>VLOOKUP(C935,'NCPF8814_MF_Extraction_1%FDR'!$1:$249,11,FALSE)</f>
        <v>#N/A</v>
      </c>
    </row>
    <row r="936" spans="1:12">
      <c r="A936" s="13" t="s">
        <v>1967</v>
      </c>
      <c r="C936" s="13" t="s">
        <v>1967</v>
      </c>
      <c r="D936">
        <f>IFERROR(MATCH(C936,'NCPF8745_KH_Extraction_1%FDR'!$A$2:$A$1380,0),"No Match")</f>
        <v>880</v>
      </c>
      <c r="E936">
        <f>IFERROR(MATCH(C936,'NCPF8745_MF_Extraction_1%FDR'!$A$2:$A$297,0),"No Match")</f>
        <v>74</v>
      </c>
      <c r="F936">
        <f>IFERROR(MATCH(C936,'NCPF8814_MF_Extraction_1%FDR'!$A$2:$A$249,0),"No Match")</f>
        <v>69</v>
      </c>
      <c r="G936" t="str">
        <f>VLOOKUP(C936,'NCPF8745_KH_Extraction_1%FDR'!$1:$1380,2,FALSE)</f>
        <v>Uncharacterized protein OS=Candida glabrata (strain ATCC 2001 / CBS 138 / JCM 3761 / NBRC 0622 / NRRL Y-65) GN=CAGL0G06094g PE=4 SV=1 - [Q6FT17_CANGA]</v>
      </c>
      <c r="H936" s="15">
        <f>VLOOKUP(C936,'NCPF8745_KH_Extraction_1%FDR'!$1:$1380,11,FALSE)</f>
        <v>15.42382106466</v>
      </c>
      <c r="I936" t="str">
        <f>VLOOKUP(C936,'NCPF8745_MF_Extraction_1%FDR'!$1:$297,2,FALSE)</f>
        <v>Uncharacterized protein OS=Candida glabrata (strain ATCC 2001 / CBS 138 / JCM 3761 / NBRC 0622 / NRRL Y-65) GN=CAGL0G06094g PE=4 SV=1 - [Q6FT17_CANGA]</v>
      </c>
      <c r="J936" s="15">
        <f>VLOOKUP(C936,'NCPF8745_MF_Extraction_1%FDR'!$1:$297,11,FALSE)</f>
        <v>15.42382106466</v>
      </c>
      <c r="K936" t="str">
        <f>VLOOKUP(C936,'NCPF8814_MF_Extraction_1%FDR'!$1:$249,2,FALSE)</f>
        <v>Uncharacterized protein OS=Candida glabrata (strain ATCC 2001 / CBS 138 / JCM 3761 / NBRC 0622 / NRRL Y-65) GN=CAGL0G06094g PE=4 SV=1 - [Q6FT17_CANGA]</v>
      </c>
      <c r="L936" s="15">
        <f>VLOOKUP(C936,'NCPF8814_MF_Extraction_1%FDR'!$1:$249,11,FALSE)</f>
        <v>15.42382106466</v>
      </c>
    </row>
    <row r="937" spans="1:12">
      <c r="A937" s="13" t="s">
        <v>1968</v>
      </c>
      <c r="C937" s="13" t="s">
        <v>1968</v>
      </c>
      <c r="D937">
        <f>IFERROR(MATCH(C937,'NCPF8745_KH_Extraction_1%FDR'!$A$2:$A$1380,0),"No Match")</f>
        <v>1072</v>
      </c>
      <c r="E937" t="str">
        <f>IFERROR(MATCH(C937,'NCPF8745_MF_Extraction_1%FDR'!$A$2:$A$297,0),"No Match")</f>
        <v>No Match</v>
      </c>
      <c r="F937" t="str">
        <f>IFERROR(MATCH(C937,'NCPF8814_MF_Extraction_1%FDR'!$A$2:$A$249,0),"No Match")</f>
        <v>No Match</v>
      </c>
      <c r="G937" t="str">
        <f>VLOOKUP(C937,'NCPF8745_KH_Extraction_1%FDR'!$1:$1380,2,FALSE)</f>
        <v>Uncharacterized protein OS=Candida glabrata (strain ATCC 2001 / CBS 138 / JCM 3761 / NBRC 0622 / NRRL Y-65) GN=CAGL0G06072g PE=4 SV=1 - [Q6FT18_CANGA]</v>
      </c>
      <c r="H937" s="15">
        <f>VLOOKUP(C937,'NCPF8745_KH_Extraction_1%FDR'!$1:$1380,11,FALSE)</f>
        <v>51.15410272466</v>
      </c>
      <c r="I937" t="e">
        <f>VLOOKUP(C937,'NCPF8745_MF_Extraction_1%FDR'!$1:$297,2,FALSE)</f>
        <v>#N/A</v>
      </c>
      <c r="J937" s="15" t="e">
        <f>VLOOKUP(C937,'NCPF8745_MF_Extraction_1%FDR'!$1:$297,11,FALSE)</f>
        <v>#N/A</v>
      </c>
      <c r="K937" t="e">
        <f>VLOOKUP(C937,'NCPF8814_MF_Extraction_1%FDR'!$1:$249,2,FALSE)</f>
        <v>#N/A</v>
      </c>
      <c r="L937" s="15" t="e">
        <f>VLOOKUP(C937,'NCPF8814_MF_Extraction_1%FDR'!$1:$249,11,FALSE)</f>
        <v>#N/A</v>
      </c>
    </row>
    <row r="938" spans="1:12">
      <c r="A938" s="13" t="s">
        <v>1970</v>
      </c>
      <c r="C938" s="13" t="s">
        <v>1970</v>
      </c>
      <c r="D938">
        <f>IFERROR(MATCH(C938,'NCPF8745_KH_Extraction_1%FDR'!$A$2:$A$1380,0),"No Match")</f>
        <v>571</v>
      </c>
      <c r="E938" t="str">
        <f>IFERROR(MATCH(C938,'NCPF8745_MF_Extraction_1%FDR'!$A$2:$A$297,0),"No Match")</f>
        <v>No Match</v>
      </c>
      <c r="F938" t="str">
        <f>IFERROR(MATCH(C938,'NCPF8814_MF_Extraction_1%FDR'!$A$2:$A$249,0),"No Match")</f>
        <v>No Match</v>
      </c>
      <c r="G938" t="str">
        <f>VLOOKUP(C938,'NCPF8745_KH_Extraction_1%FDR'!$1:$1380,2,FALSE)</f>
        <v>Uncharacterized protein OS=Candida glabrata (strain ATCC 2001 / CBS 138 / JCM 3761 / NBRC 0622 / NRRL Y-65) GN=ARO9 PE=4 SV=1 - [Q6FT20_CANGA]</v>
      </c>
      <c r="H938" s="15">
        <f>VLOOKUP(C938,'NCPF8745_KH_Extraction_1%FDR'!$1:$1380,11,FALSE)</f>
        <v>61.467768444660102</v>
      </c>
      <c r="I938" t="e">
        <f>VLOOKUP(C938,'NCPF8745_MF_Extraction_1%FDR'!$1:$297,2,FALSE)</f>
        <v>#N/A</v>
      </c>
      <c r="J938" s="15" t="e">
        <f>VLOOKUP(C938,'NCPF8745_MF_Extraction_1%FDR'!$1:$297,11,FALSE)</f>
        <v>#N/A</v>
      </c>
      <c r="K938" t="e">
        <f>VLOOKUP(C938,'NCPF8814_MF_Extraction_1%FDR'!$1:$249,2,FALSE)</f>
        <v>#N/A</v>
      </c>
      <c r="L938" s="15" t="e">
        <f>VLOOKUP(C938,'NCPF8814_MF_Extraction_1%FDR'!$1:$249,11,FALSE)</f>
        <v>#N/A</v>
      </c>
    </row>
    <row r="939" spans="1:12">
      <c r="A939" s="13" t="s">
        <v>1971</v>
      </c>
      <c r="C939" s="13" t="s">
        <v>1971</v>
      </c>
      <c r="D939">
        <f>IFERROR(MATCH(C939,'NCPF8745_KH_Extraction_1%FDR'!$A$2:$A$1380,0),"No Match")</f>
        <v>1160</v>
      </c>
      <c r="E939" t="str">
        <f>IFERROR(MATCH(C939,'NCPF8745_MF_Extraction_1%FDR'!$A$2:$A$297,0),"No Match")</f>
        <v>No Match</v>
      </c>
      <c r="F939" t="str">
        <f>IFERROR(MATCH(C939,'NCPF8814_MF_Extraction_1%FDR'!$A$2:$A$249,0),"No Match")</f>
        <v>No Match</v>
      </c>
      <c r="G939" t="str">
        <f>VLOOKUP(C939,'NCPF8745_KH_Extraction_1%FDR'!$1:$1380,2,FALSE)</f>
        <v>Uncharacterized protein OS=Candida glabrata (strain ATCC 2001 / CBS 138 / JCM 3761 / NBRC 0622 / NRRL Y-65) GN=CAGL0G06006g PE=4 SV=1 - [Q6FT21_CANGA]</v>
      </c>
      <c r="H939" s="15">
        <f>VLOOKUP(C939,'NCPF8745_KH_Extraction_1%FDR'!$1:$1380,11,FALSE)</f>
        <v>12.38354332466</v>
      </c>
      <c r="I939" t="e">
        <f>VLOOKUP(C939,'NCPF8745_MF_Extraction_1%FDR'!$1:$297,2,FALSE)</f>
        <v>#N/A</v>
      </c>
      <c r="J939" s="15" t="e">
        <f>VLOOKUP(C939,'NCPF8745_MF_Extraction_1%FDR'!$1:$297,11,FALSE)</f>
        <v>#N/A</v>
      </c>
      <c r="K939" t="e">
        <f>VLOOKUP(C939,'NCPF8814_MF_Extraction_1%FDR'!$1:$249,2,FALSE)</f>
        <v>#N/A</v>
      </c>
      <c r="L939" s="15" t="e">
        <f>VLOOKUP(C939,'NCPF8814_MF_Extraction_1%FDR'!$1:$249,11,FALSE)</f>
        <v>#N/A</v>
      </c>
    </row>
    <row r="940" spans="1:12">
      <c r="A940" s="13" t="s">
        <v>1973</v>
      </c>
      <c r="C940" s="13" t="s">
        <v>1973</v>
      </c>
      <c r="D940">
        <f>IFERROR(MATCH(C940,'NCPF8745_KH_Extraction_1%FDR'!$A$2:$A$1380,0),"No Match")</f>
        <v>1282</v>
      </c>
      <c r="E940" t="str">
        <f>IFERROR(MATCH(C940,'NCPF8745_MF_Extraction_1%FDR'!$A$2:$A$297,0),"No Match")</f>
        <v>No Match</v>
      </c>
      <c r="F940" t="str">
        <f>IFERROR(MATCH(C940,'NCPF8814_MF_Extraction_1%FDR'!$A$2:$A$249,0),"No Match")</f>
        <v>No Match</v>
      </c>
      <c r="G940" t="str">
        <f>VLOOKUP(C940,'NCPF8745_KH_Extraction_1%FDR'!$1:$1380,2,FALSE)</f>
        <v>Uncharacterized protein OS=Candida glabrata (strain ATCC 2001 / CBS 138 / JCM 3761 / NBRC 0622 / NRRL Y-65) GN=CAGL0G05940g PE=3 SV=2 - [Q6FT24_CANGA]</v>
      </c>
      <c r="H940" s="15">
        <f>VLOOKUP(C940,'NCPF8745_KH_Extraction_1%FDR'!$1:$1380,11,FALSE)</f>
        <v>12.13164391466</v>
      </c>
      <c r="I940" t="e">
        <f>VLOOKUP(C940,'NCPF8745_MF_Extraction_1%FDR'!$1:$297,2,FALSE)</f>
        <v>#N/A</v>
      </c>
      <c r="J940" s="15" t="e">
        <f>VLOOKUP(C940,'NCPF8745_MF_Extraction_1%FDR'!$1:$297,11,FALSE)</f>
        <v>#N/A</v>
      </c>
      <c r="K940" t="e">
        <f>VLOOKUP(C940,'NCPF8814_MF_Extraction_1%FDR'!$1:$249,2,FALSE)</f>
        <v>#N/A</v>
      </c>
      <c r="L940" s="15" t="e">
        <f>VLOOKUP(C940,'NCPF8814_MF_Extraction_1%FDR'!$1:$249,11,FALSE)</f>
        <v>#N/A</v>
      </c>
    </row>
    <row r="941" spans="1:12">
      <c r="A941" s="13" t="s">
        <v>4790</v>
      </c>
      <c r="C941" s="13" t="s">
        <v>4790</v>
      </c>
      <c r="D941" t="str">
        <f>IFERROR(MATCH(C941,'NCPF8745_KH_Extraction_1%FDR'!$A$2:$A$1380,0),"No Match")</f>
        <v>No Match</v>
      </c>
      <c r="E941">
        <f>IFERROR(MATCH(C941,'NCPF8745_MF_Extraction_1%FDR'!$A$2:$A$297,0),"No Match")</f>
        <v>295</v>
      </c>
      <c r="F941">
        <f>IFERROR(MATCH(C941,'NCPF8814_MF_Extraction_1%FDR'!$A$2:$A$249,0),"No Match")</f>
        <v>233</v>
      </c>
      <c r="G941" t="e">
        <f>VLOOKUP(C941,'NCPF8745_KH_Extraction_1%FDR'!$1:$1380,2,FALSE)</f>
        <v>#N/A</v>
      </c>
      <c r="H941" s="15" t="e">
        <f>VLOOKUP(C941,'NCPF8745_KH_Extraction_1%FDR'!$1:$1380,11,FALSE)</f>
        <v>#N/A</v>
      </c>
      <c r="I941" t="str">
        <f>VLOOKUP(C941,'NCPF8745_MF_Extraction_1%FDR'!$1:$297,2,FALSE)</f>
        <v>Uncharacterized protein OS=Candida glabrata (strain ATCC 2001 / CBS 138 / JCM 3761 / NBRC 0622 / NRRL Y-65) GN=CAGL0G05874g PE=4 SV=1 - [Q6FT27_CANGA]</v>
      </c>
      <c r="J941" s="15">
        <f>VLOOKUP(C941,'NCPF8745_MF_Extraction_1%FDR'!$1:$297,11,FALSE)</f>
        <v>7.7799695246600002</v>
      </c>
      <c r="K941" t="str">
        <f>VLOOKUP(C941,'NCPF8814_MF_Extraction_1%FDR'!$1:$249,2,FALSE)</f>
        <v>Uncharacterized protein OS=Candida glabrata (strain ATCC 2001 / CBS 138 / JCM 3761 / NBRC 0622 / NRRL Y-65) GN=CAGL0G05874g PE=4 SV=1 - [Q6FT27_CANGA]</v>
      </c>
      <c r="L941" s="15">
        <f>VLOOKUP(C941,'NCPF8814_MF_Extraction_1%FDR'!$1:$249,11,FALSE)</f>
        <v>7.7799695246600002</v>
      </c>
    </row>
    <row r="942" spans="1:12">
      <c r="A942" s="13" t="s">
        <v>1974</v>
      </c>
      <c r="C942" s="13" t="s">
        <v>1974</v>
      </c>
      <c r="D942">
        <f>IFERROR(MATCH(C942,'NCPF8745_KH_Extraction_1%FDR'!$A$2:$A$1380,0),"No Match")</f>
        <v>235</v>
      </c>
      <c r="E942" t="str">
        <f>IFERROR(MATCH(C942,'NCPF8745_MF_Extraction_1%FDR'!$A$2:$A$297,0),"No Match")</f>
        <v>No Match</v>
      </c>
      <c r="F942" t="str">
        <f>IFERROR(MATCH(C942,'NCPF8814_MF_Extraction_1%FDR'!$A$2:$A$249,0),"No Match")</f>
        <v>No Match</v>
      </c>
      <c r="G942" t="str">
        <f>VLOOKUP(C942,'NCPF8745_KH_Extraction_1%FDR'!$1:$1380,2,FALSE)</f>
        <v>Uncharacterized protein OS=Candida glabrata (strain ATCC 2001 / CBS 138 / JCM 3761 / NBRC 0622 / NRRL Y-65) GN=CAGL0G05830g PE=4 SV=1 - [Q6FT29_CANGA]</v>
      </c>
      <c r="H942" s="15">
        <f>VLOOKUP(C942,'NCPF8745_KH_Extraction_1%FDR'!$1:$1380,11,FALSE)</f>
        <v>93.261241334660497</v>
      </c>
      <c r="I942" t="e">
        <f>VLOOKUP(C942,'NCPF8745_MF_Extraction_1%FDR'!$1:$297,2,FALSE)</f>
        <v>#N/A</v>
      </c>
      <c r="J942" s="15" t="e">
        <f>VLOOKUP(C942,'NCPF8745_MF_Extraction_1%FDR'!$1:$297,11,FALSE)</f>
        <v>#N/A</v>
      </c>
      <c r="K942" t="e">
        <f>VLOOKUP(C942,'NCPF8814_MF_Extraction_1%FDR'!$1:$249,2,FALSE)</f>
        <v>#N/A</v>
      </c>
      <c r="L942" s="15" t="e">
        <f>VLOOKUP(C942,'NCPF8814_MF_Extraction_1%FDR'!$1:$249,11,FALSE)</f>
        <v>#N/A</v>
      </c>
    </row>
    <row r="943" spans="1:12">
      <c r="A943" s="13" t="s">
        <v>1976</v>
      </c>
      <c r="C943" s="13" t="s">
        <v>1976</v>
      </c>
      <c r="D943">
        <f>IFERROR(MATCH(C943,'NCPF8745_KH_Extraction_1%FDR'!$A$2:$A$1380,0),"No Match")</f>
        <v>487</v>
      </c>
      <c r="E943" t="str">
        <f>IFERROR(MATCH(C943,'NCPF8745_MF_Extraction_1%FDR'!$A$2:$A$297,0),"No Match")</f>
        <v>No Match</v>
      </c>
      <c r="F943" t="str">
        <f>IFERROR(MATCH(C943,'NCPF8814_MF_Extraction_1%FDR'!$A$2:$A$249,0),"No Match")</f>
        <v>No Match</v>
      </c>
      <c r="G943" t="str">
        <f>VLOOKUP(C943,'NCPF8745_KH_Extraction_1%FDR'!$1:$1380,2,FALSE)</f>
        <v>Uncharacterized protein OS=Candida glabrata (strain ATCC 2001 / CBS 138 / JCM 3761 / NBRC 0622 / NRRL Y-65) GN=GDH2 PE=4 SV=1 - [Q6FT35_CANGA]</v>
      </c>
      <c r="H943" s="15">
        <f>VLOOKUP(C943,'NCPF8745_KH_Extraction_1%FDR'!$1:$1380,11,FALSE)</f>
        <v>124.10676620466</v>
      </c>
      <c r="I943" t="e">
        <f>VLOOKUP(C943,'NCPF8745_MF_Extraction_1%FDR'!$1:$297,2,FALSE)</f>
        <v>#N/A</v>
      </c>
      <c r="J943" s="15" t="e">
        <f>VLOOKUP(C943,'NCPF8745_MF_Extraction_1%FDR'!$1:$297,11,FALSE)</f>
        <v>#N/A</v>
      </c>
      <c r="K943" t="e">
        <f>VLOOKUP(C943,'NCPF8814_MF_Extraction_1%FDR'!$1:$249,2,FALSE)</f>
        <v>#N/A</v>
      </c>
      <c r="L943" s="15" t="e">
        <f>VLOOKUP(C943,'NCPF8814_MF_Extraction_1%FDR'!$1:$249,11,FALSE)</f>
        <v>#N/A</v>
      </c>
    </row>
    <row r="944" spans="1:12">
      <c r="A944" s="13" t="s">
        <v>1977</v>
      </c>
      <c r="C944" s="13" t="s">
        <v>1977</v>
      </c>
      <c r="D944">
        <f>IFERROR(MATCH(C944,'NCPF8745_KH_Extraction_1%FDR'!$A$2:$A$1380,0),"No Match")</f>
        <v>1145</v>
      </c>
      <c r="E944" t="str">
        <f>IFERROR(MATCH(C944,'NCPF8745_MF_Extraction_1%FDR'!$A$2:$A$297,0),"No Match")</f>
        <v>No Match</v>
      </c>
      <c r="F944" t="str">
        <f>IFERROR(MATCH(C944,'NCPF8814_MF_Extraction_1%FDR'!$A$2:$A$249,0),"No Match")</f>
        <v>No Match</v>
      </c>
      <c r="G944" t="str">
        <f>VLOOKUP(C944,'NCPF8745_KH_Extraction_1%FDR'!$1:$1380,2,FALSE)</f>
        <v>D-tyrosyl-tRNA(Tyr) deacylase OS=Candida glabrata (strain ATCC 2001 / CBS 138 / JCM 3761 / NBRC 0622 / NRRL Y-65) GN=DTD1 PE=3 SV=1 - [DTD_CANGA]</v>
      </c>
      <c r="H944" s="15">
        <f>VLOOKUP(C944,'NCPF8745_KH_Extraction_1%FDR'!$1:$1380,11,FALSE)</f>
        <v>16.579565534659999</v>
      </c>
      <c r="I944" t="e">
        <f>VLOOKUP(C944,'NCPF8745_MF_Extraction_1%FDR'!$1:$297,2,FALSE)</f>
        <v>#N/A</v>
      </c>
      <c r="J944" s="15" t="e">
        <f>VLOOKUP(C944,'NCPF8745_MF_Extraction_1%FDR'!$1:$297,11,FALSE)</f>
        <v>#N/A</v>
      </c>
      <c r="K944" t="e">
        <f>VLOOKUP(C944,'NCPF8814_MF_Extraction_1%FDR'!$1:$249,2,FALSE)</f>
        <v>#N/A</v>
      </c>
      <c r="L944" s="15" t="e">
        <f>VLOOKUP(C944,'NCPF8814_MF_Extraction_1%FDR'!$1:$249,11,FALSE)</f>
        <v>#N/A</v>
      </c>
    </row>
    <row r="945" spans="1:12">
      <c r="A945" s="13" t="s">
        <v>1978</v>
      </c>
      <c r="C945" s="13" t="s">
        <v>1978</v>
      </c>
      <c r="D945">
        <f>IFERROR(MATCH(C945,'NCPF8745_KH_Extraction_1%FDR'!$A$2:$A$1380,0),"No Match")</f>
        <v>674</v>
      </c>
      <c r="E945" t="str">
        <f>IFERROR(MATCH(C945,'NCPF8745_MF_Extraction_1%FDR'!$A$2:$A$297,0),"No Match")</f>
        <v>No Match</v>
      </c>
      <c r="F945" t="str">
        <f>IFERROR(MATCH(C945,'NCPF8814_MF_Extraction_1%FDR'!$A$2:$A$249,0),"No Match")</f>
        <v>No Match</v>
      </c>
      <c r="G945" t="str">
        <f>VLOOKUP(C945,'NCPF8745_KH_Extraction_1%FDR'!$1:$1380,2,FALSE)</f>
        <v>Uncharacterized protein OS=Candida glabrata (strain ATCC 2001 / CBS 138 / JCM 3761 / NBRC 0622 / NRRL Y-65) GN=CAGL0G05566g PE=4 SV=1 - [Q6FT41_CANGA]</v>
      </c>
      <c r="H945" s="15">
        <f>VLOOKUP(C945,'NCPF8745_KH_Extraction_1%FDR'!$1:$1380,11,FALSE)</f>
        <v>32.024974614660003</v>
      </c>
      <c r="I945" t="e">
        <f>VLOOKUP(C945,'NCPF8745_MF_Extraction_1%FDR'!$1:$297,2,FALSE)</f>
        <v>#N/A</v>
      </c>
      <c r="J945" s="15" t="e">
        <f>VLOOKUP(C945,'NCPF8745_MF_Extraction_1%FDR'!$1:$297,11,FALSE)</f>
        <v>#N/A</v>
      </c>
      <c r="K945" t="e">
        <f>VLOOKUP(C945,'NCPF8814_MF_Extraction_1%FDR'!$1:$249,2,FALSE)</f>
        <v>#N/A</v>
      </c>
      <c r="L945" s="15" t="e">
        <f>VLOOKUP(C945,'NCPF8814_MF_Extraction_1%FDR'!$1:$249,11,FALSE)</f>
        <v>#N/A</v>
      </c>
    </row>
    <row r="946" spans="1:12">
      <c r="A946" s="13" t="s">
        <v>1979</v>
      </c>
      <c r="C946" s="13" t="s">
        <v>1979</v>
      </c>
      <c r="D946">
        <f>IFERROR(MATCH(C946,'NCPF8745_KH_Extraction_1%FDR'!$A$2:$A$1380,0),"No Match")</f>
        <v>288</v>
      </c>
      <c r="E946">
        <f>IFERROR(MATCH(C946,'NCPF8745_MF_Extraction_1%FDR'!$A$2:$A$297,0),"No Match")</f>
        <v>183</v>
      </c>
      <c r="F946">
        <f>IFERROR(MATCH(C946,'NCPF8814_MF_Extraction_1%FDR'!$A$2:$A$249,0),"No Match")</f>
        <v>15</v>
      </c>
      <c r="G946" t="str">
        <f>VLOOKUP(C946,'NCPF8745_KH_Extraction_1%FDR'!$1:$1380,2,FALSE)</f>
        <v>Uncharacterized protein OS=Candida glabrata (strain ATCC 2001 / CBS 138 / JCM 3761 / NBRC 0622 / NRRL Y-65) GN=CAGL0G05544g PE=4 SV=1 - [Q6FT42_CANGA]</v>
      </c>
      <c r="H946" s="15">
        <f>VLOOKUP(C946,'NCPF8745_KH_Extraction_1%FDR'!$1:$1380,11,FALSE)</f>
        <v>88.310895884660297</v>
      </c>
      <c r="I946" t="str">
        <f>VLOOKUP(C946,'NCPF8745_MF_Extraction_1%FDR'!$1:$297,2,FALSE)</f>
        <v>Uncharacterized protein OS=Candida glabrata (strain ATCC 2001 / CBS 138 / JCM 3761 / NBRC 0622 / NRRL Y-65) GN=CAGL0G05544g PE=4 SV=1 - [Q6FT42_CANGA]</v>
      </c>
      <c r="J946" s="15">
        <f>VLOOKUP(C946,'NCPF8745_MF_Extraction_1%FDR'!$1:$297,11,FALSE)</f>
        <v>88.310895884660297</v>
      </c>
      <c r="K946" t="str">
        <f>VLOOKUP(C946,'NCPF8814_MF_Extraction_1%FDR'!$1:$249,2,FALSE)</f>
        <v>Uncharacterized protein OS=Candida glabrata (strain ATCC 2001 / CBS 138 / JCM 3761 / NBRC 0622 / NRRL Y-65) GN=CAGL0G05544g PE=4 SV=1 - [Q6FT42_CANGA]</v>
      </c>
      <c r="L946" s="15">
        <f>VLOOKUP(C946,'NCPF8814_MF_Extraction_1%FDR'!$1:$249,11,FALSE)</f>
        <v>88.310895884660297</v>
      </c>
    </row>
    <row r="947" spans="1:12">
      <c r="A947" s="13" t="s">
        <v>1980</v>
      </c>
      <c r="C947" s="13" t="s">
        <v>1980</v>
      </c>
      <c r="D947">
        <f>IFERROR(MATCH(C947,'NCPF8745_KH_Extraction_1%FDR'!$A$2:$A$1380,0),"No Match")</f>
        <v>1228</v>
      </c>
      <c r="E947" t="str">
        <f>IFERROR(MATCH(C947,'NCPF8745_MF_Extraction_1%FDR'!$A$2:$A$297,0),"No Match")</f>
        <v>No Match</v>
      </c>
      <c r="F947" t="str">
        <f>IFERROR(MATCH(C947,'NCPF8814_MF_Extraction_1%FDR'!$A$2:$A$249,0),"No Match")</f>
        <v>No Match</v>
      </c>
      <c r="G947" t="str">
        <f>VLOOKUP(C947,'NCPF8745_KH_Extraction_1%FDR'!$1:$1380,2,FALSE)</f>
        <v>Uncharacterized protein OS=Candida glabrata (strain ATCC 2001 / CBS 138 / JCM 3761 / NBRC 0622 / NRRL Y-65) GN=CAGL0G05489g PE=3 SV=1 - [Q6FT45_CANGA]</v>
      </c>
      <c r="H947" s="15">
        <f>VLOOKUP(C947,'NCPF8745_KH_Extraction_1%FDR'!$1:$1380,11,FALSE)</f>
        <v>60.599350124660099</v>
      </c>
      <c r="I947" t="e">
        <f>VLOOKUP(C947,'NCPF8745_MF_Extraction_1%FDR'!$1:$297,2,FALSE)</f>
        <v>#N/A</v>
      </c>
      <c r="J947" s="15" t="e">
        <f>VLOOKUP(C947,'NCPF8745_MF_Extraction_1%FDR'!$1:$297,11,FALSE)</f>
        <v>#N/A</v>
      </c>
      <c r="K947" t="e">
        <f>VLOOKUP(C947,'NCPF8814_MF_Extraction_1%FDR'!$1:$249,2,FALSE)</f>
        <v>#N/A</v>
      </c>
      <c r="L947" s="15" t="e">
        <f>VLOOKUP(C947,'NCPF8814_MF_Extraction_1%FDR'!$1:$249,11,FALSE)</f>
        <v>#N/A</v>
      </c>
    </row>
    <row r="948" spans="1:12">
      <c r="A948" s="13" t="s">
        <v>1981</v>
      </c>
      <c r="C948" s="13" t="s">
        <v>1981</v>
      </c>
      <c r="D948">
        <f>IFERROR(MATCH(C948,'NCPF8745_KH_Extraction_1%FDR'!$A$2:$A$1380,0),"No Match")</f>
        <v>730</v>
      </c>
      <c r="E948" t="str">
        <f>IFERROR(MATCH(C948,'NCPF8745_MF_Extraction_1%FDR'!$A$2:$A$297,0),"No Match")</f>
        <v>No Match</v>
      </c>
      <c r="F948" t="str">
        <f>IFERROR(MATCH(C948,'NCPF8814_MF_Extraction_1%FDR'!$A$2:$A$249,0),"No Match")</f>
        <v>No Match</v>
      </c>
      <c r="G948" t="str">
        <f>VLOOKUP(C948,'NCPF8745_KH_Extraction_1%FDR'!$1:$1380,2,FALSE)</f>
        <v>NAD(P)H-hydrate epimerase OS=Candida glabrata (strain ATCC 2001 / CBS 138 / JCM 3761 / NBRC 0622 / NRRL Y-65) GN=CAGL0G05357g PE=3 SV=1 - [Q6FT51_CANGA]</v>
      </c>
      <c r="H948" s="15">
        <f>VLOOKUP(C948,'NCPF8745_KH_Extraction_1%FDR'!$1:$1380,11,FALSE)</f>
        <v>27.668260654659999</v>
      </c>
      <c r="I948" t="e">
        <f>VLOOKUP(C948,'NCPF8745_MF_Extraction_1%FDR'!$1:$297,2,FALSE)</f>
        <v>#N/A</v>
      </c>
      <c r="J948" s="15" t="e">
        <f>VLOOKUP(C948,'NCPF8745_MF_Extraction_1%FDR'!$1:$297,11,FALSE)</f>
        <v>#N/A</v>
      </c>
      <c r="K948" t="e">
        <f>VLOOKUP(C948,'NCPF8814_MF_Extraction_1%FDR'!$1:$249,2,FALSE)</f>
        <v>#N/A</v>
      </c>
      <c r="L948" s="15" t="e">
        <f>VLOOKUP(C948,'NCPF8814_MF_Extraction_1%FDR'!$1:$249,11,FALSE)</f>
        <v>#N/A</v>
      </c>
    </row>
    <row r="949" spans="1:12">
      <c r="A949" s="13" t="s">
        <v>1982</v>
      </c>
      <c r="C949" s="13" t="s">
        <v>1982</v>
      </c>
      <c r="D949">
        <f>IFERROR(MATCH(C949,'NCPF8745_KH_Extraction_1%FDR'!$A$2:$A$1380,0),"No Match")</f>
        <v>85</v>
      </c>
      <c r="E949" t="str">
        <f>IFERROR(MATCH(C949,'NCPF8745_MF_Extraction_1%FDR'!$A$2:$A$297,0),"No Match")</f>
        <v>No Match</v>
      </c>
      <c r="F949" t="str">
        <f>IFERROR(MATCH(C949,'NCPF8814_MF_Extraction_1%FDR'!$A$2:$A$249,0),"No Match")</f>
        <v>No Match</v>
      </c>
      <c r="G949" t="str">
        <f>VLOOKUP(C949,'NCPF8745_KH_Extraction_1%FDR'!$1:$1380,2,FALSE)</f>
        <v>Uncharacterized protein OS=Candida glabrata (strain ATCC 2001 / CBS 138 / JCM 3761 / NBRC 0622 / NRRL Y-65) GN=TPS2 PE=4 SV=1 - [Q6FT52_CANGA]</v>
      </c>
      <c r="H949" s="15">
        <f>VLOOKUP(C949,'NCPF8745_KH_Extraction_1%FDR'!$1:$1380,11,FALSE)</f>
        <v>101.77208708466</v>
      </c>
      <c r="I949" t="e">
        <f>VLOOKUP(C949,'NCPF8745_MF_Extraction_1%FDR'!$1:$297,2,FALSE)</f>
        <v>#N/A</v>
      </c>
      <c r="J949" s="15" t="e">
        <f>VLOOKUP(C949,'NCPF8745_MF_Extraction_1%FDR'!$1:$297,11,FALSE)</f>
        <v>#N/A</v>
      </c>
      <c r="K949" t="e">
        <f>VLOOKUP(C949,'NCPF8814_MF_Extraction_1%FDR'!$1:$249,2,FALSE)</f>
        <v>#N/A</v>
      </c>
      <c r="L949" s="15" t="e">
        <f>VLOOKUP(C949,'NCPF8814_MF_Extraction_1%FDR'!$1:$249,11,FALSE)</f>
        <v>#N/A</v>
      </c>
    </row>
    <row r="950" spans="1:12">
      <c r="A950" s="13" t="s">
        <v>1983</v>
      </c>
      <c r="C950" s="13" t="s">
        <v>1983</v>
      </c>
      <c r="D950">
        <f>IFERROR(MATCH(C950,'NCPF8745_KH_Extraction_1%FDR'!$A$2:$A$1380,0),"No Match")</f>
        <v>744</v>
      </c>
      <c r="E950" t="str">
        <f>IFERROR(MATCH(C950,'NCPF8745_MF_Extraction_1%FDR'!$A$2:$A$297,0),"No Match")</f>
        <v>No Match</v>
      </c>
      <c r="F950" t="str">
        <f>IFERROR(MATCH(C950,'NCPF8814_MF_Extraction_1%FDR'!$A$2:$A$249,0),"No Match")</f>
        <v>No Match</v>
      </c>
      <c r="G950" t="str">
        <f>VLOOKUP(C950,'NCPF8745_KH_Extraction_1%FDR'!$1:$1380,2,FALSE)</f>
        <v>Uncharacterized protein OS=Candida glabrata (strain ATCC 2001 / CBS 138 / JCM 3761 / NBRC 0622 / NRRL Y-65) GN=CAGL0G05291g PE=4 SV=1 - [Q6FT54_CANGA]</v>
      </c>
      <c r="H950" s="15">
        <f>VLOOKUP(C950,'NCPF8745_KH_Extraction_1%FDR'!$1:$1380,11,FALSE)</f>
        <v>21.77125674466</v>
      </c>
      <c r="I950" t="e">
        <f>VLOOKUP(C950,'NCPF8745_MF_Extraction_1%FDR'!$1:$297,2,FALSE)</f>
        <v>#N/A</v>
      </c>
      <c r="J950" s="15" t="e">
        <f>VLOOKUP(C950,'NCPF8745_MF_Extraction_1%FDR'!$1:$297,11,FALSE)</f>
        <v>#N/A</v>
      </c>
      <c r="K950" t="e">
        <f>VLOOKUP(C950,'NCPF8814_MF_Extraction_1%FDR'!$1:$249,2,FALSE)</f>
        <v>#N/A</v>
      </c>
      <c r="L950" s="15" t="e">
        <f>VLOOKUP(C950,'NCPF8814_MF_Extraction_1%FDR'!$1:$249,11,FALSE)</f>
        <v>#N/A</v>
      </c>
    </row>
    <row r="951" spans="1:12">
      <c r="A951" s="13" t="s">
        <v>1984</v>
      </c>
      <c r="C951" s="13" t="s">
        <v>1984</v>
      </c>
      <c r="D951">
        <f>IFERROR(MATCH(C951,'NCPF8745_KH_Extraction_1%FDR'!$A$2:$A$1380,0),"No Match")</f>
        <v>607</v>
      </c>
      <c r="E951">
        <f>IFERROR(MATCH(C951,'NCPF8745_MF_Extraction_1%FDR'!$A$2:$A$297,0),"No Match")</f>
        <v>92</v>
      </c>
      <c r="F951">
        <f>IFERROR(MATCH(C951,'NCPF8814_MF_Extraction_1%FDR'!$A$2:$A$249,0),"No Match")</f>
        <v>5</v>
      </c>
      <c r="G951" t="str">
        <f>VLOOKUP(C951,'NCPF8745_KH_Extraction_1%FDR'!$1:$1380,2,FALSE)</f>
        <v>Uncharacterized protein OS=Candida glabrata (strain ATCC 2001 / CBS 138 / JCM 3761 / NBRC 0622 / NRRL Y-65) GN=CAGL0G05269g PE=4 SV=1 - [Q6FT55_CANGA]</v>
      </c>
      <c r="H951" s="15">
        <f>VLOOKUP(C951,'NCPF8745_KH_Extraction_1%FDR'!$1:$1380,11,FALSE)</f>
        <v>11.04349195466</v>
      </c>
      <c r="I951" t="str">
        <f>VLOOKUP(C951,'NCPF8745_MF_Extraction_1%FDR'!$1:$297,2,FALSE)</f>
        <v>Uncharacterized protein OS=Candida glabrata (strain ATCC 2001 / CBS 138 / JCM 3761 / NBRC 0622 / NRRL Y-65) GN=CAGL0G05269g PE=4 SV=1 - [Q6FT55_CANGA]</v>
      </c>
      <c r="J951" s="15">
        <f>VLOOKUP(C951,'NCPF8745_MF_Extraction_1%FDR'!$1:$297,11,FALSE)</f>
        <v>11.04349195466</v>
      </c>
      <c r="K951" t="str">
        <f>VLOOKUP(C951,'NCPF8814_MF_Extraction_1%FDR'!$1:$249,2,FALSE)</f>
        <v>Uncharacterized protein OS=Candida glabrata (strain ATCC 2001 / CBS 138 / JCM 3761 / NBRC 0622 / NRRL Y-65) GN=CAGL0G05269g PE=4 SV=1 - [Q6FT55_CANGA]</v>
      </c>
      <c r="L951" s="15">
        <f>VLOOKUP(C951,'NCPF8814_MF_Extraction_1%FDR'!$1:$249,11,FALSE)</f>
        <v>11.04349195466</v>
      </c>
    </row>
    <row r="952" spans="1:12">
      <c r="A952" s="13" t="s">
        <v>1985</v>
      </c>
      <c r="C952" s="13" t="s">
        <v>1985</v>
      </c>
      <c r="D952">
        <f>IFERROR(MATCH(C952,'NCPF8745_KH_Extraction_1%FDR'!$A$2:$A$1380,0),"No Match")</f>
        <v>1369</v>
      </c>
      <c r="E952" t="str">
        <f>IFERROR(MATCH(C952,'NCPF8745_MF_Extraction_1%FDR'!$A$2:$A$297,0),"No Match")</f>
        <v>No Match</v>
      </c>
      <c r="F952" t="str">
        <f>IFERROR(MATCH(C952,'NCPF8814_MF_Extraction_1%FDR'!$A$2:$A$249,0),"No Match")</f>
        <v>No Match</v>
      </c>
      <c r="G952" t="str">
        <f>VLOOKUP(C952,'NCPF8745_KH_Extraction_1%FDR'!$1:$1380,2,FALSE)</f>
        <v>Uncharacterized protein OS=Candida glabrata (strain ATCC 2001 / CBS 138 / JCM 3761 / NBRC 0622 / NRRL Y-65) GN=DOS1 PE=4 SV=1 - [Q6FT57_CANGA]</v>
      </c>
      <c r="H952" s="15">
        <f>VLOOKUP(C952,'NCPF8745_KH_Extraction_1%FDR'!$1:$1380,11,FALSE)</f>
        <v>40.975218764659999</v>
      </c>
      <c r="I952" t="e">
        <f>VLOOKUP(C952,'NCPF8745_MF_Extraction_1%FDR'!$1:$297,2,FALSE)</f>
        <v>#N/A</v>
      </c>
      <c r="J952" s="15" t="e">
        <f>VLOOKUP(C952,'NCPF8745_MF_Extraction_1%FDR'!$1:$297,11,FALSE)</f>
        <v>#N/A</v>
      </c>
      <c r="K952" t="e">
        <f>VLOOKUP(C952,'NCPF8814_MF_Extraction_1%FDR'!$1:$249,2,FALSE)</f>
        <v>#N/A</v>
      </c>
      <c r="L952" s="15" t="e">
        <f>VLOOKUP(C952,'NCPF8814_MF_Extraction_1%FDR'!$1:$249,11,FALSE)</f>
        <v>#N/A</v>
      </c>
    </row>
    <row r="953" spans="1:12">
      <c r="A953" s="13" t="s">
        <v>1986</v>
      </c>
      <c r="C953" s="13" t="s">
        <v>1986</v>
      </c>
      <c r="D953">
        <f>IFERROR(MATCH(C953,'NCPF8745_KH_Extraction_1%FDR'!$A$2:$A$1380,0),"No Match")</f>
        <v>1263</v>
      </c>
      <c r="E953" t="str">
        <f>IFERROR(MATCH(C953,'NCPF8745_MF_Extraction_1%FDR'!$A$2:$A$297,0),"No Match")</f>
        <v>No Match</v>
      </c>
      <c r="F953" t="str">
        <f>IFERROR(MATCH(C953,'NCPF8814_MF_Extraction_1%FDR'!$A$2:$A$249,0),"No Match")</f>
        <v>No Match</v>
      </c>
      <c r="G953" t="str">
        <f>VLOOKUP(C953,'NCPF8745_KH_Extraction_1%FDR'!$1:$1380,2,FALSE)</f>
        <v>Uncharacterized protein OS=Candida glabrata (strain ATCC 2001 / CBS 138 / JCM 3761 / NBRC 0622 / NRRL Y-65) GN=CAGL0G05115g PE=4 SV=1 - [Q6FT61_CANGA]</v>
      </c>
      <c r="H953" s="15">
        <f>VLOOKUP(C953,'NCPF8745_KH_Extraction_1%FDR'!$1:$1380,11,FALSE)</f>
        <v>11.175832634660001</v>
      </c>
      <c r="I953" t="e">
        <f>VLOOKUP(C953,'NCPF8745_MF_Extraction_1%FDR'!$1:$297,2,FALSE)</f>
        <v>#N/A</v>
      </c>
      <c r="J953" s="15" t="e">
        <f>VLOOKUP(C953,'NCPF8745_MF_Extraction_1%FDR'!$1:$297,11,FALSE)</f>
        <v>#N/A</v>
      </c>
      <c r="K953" t="e">
        <f>VLOOKUP(C953,'NCPF8814_MF_Extraction_1%FDR'!$1:$249,2,FALSE)</f>
        <v>#N/A</v>
      </c>
      <c r="L953" s="15" t="e">
        <f>VLOOKUP(C953,'NCPF8814_MF_Extraction_1%FDR'!$1:$249,11,FALSE)</f>
        <v>#N/A</v>
      </c>
    </row>
    <row r="954" spans="1:12">
      <c r="A954" s="13" t="s">
        <v>1987</v>
      </c>
      <c r="C954" s="13" t="s">
        <v>1987</v>
      </c>
      <c r="D954">
        <f>IFERROR(MATCH(C954,'NCPF8745_KH_Extraction_1%FDR'!$A$2:$A$1380,0),"No Match")</f>
        <v>1110</v>
      </c>
      <c r="E954" t="str">
        <f>IFERROR(MATCH(C954,'NCPF8745_MF_Extraction_1%FDR'!$A$2:$A$297,0),"No Match")</f>
        <v>No Match</v>
      </c>
      <c r="F954" t="str">
        <f>IFERROR(MATCH(C954,'NCPF8814_MF_Extraction_1%FDR'!$A$2:$A$249,0),"No Match")</f>
        <v>No Match</v>
      </c>
      <c r="G954" t="str">
        <f>VLOOKUP(C954,'NCPF8745_KH_Extraction_1%FDR'!$1:$1380,2,FALSE)</f>
        <v>Uncharacterized protein OS=Candida glabrata (strain ATCC 2001 / CBS 138 / JCM 3761 / NBRC 0622 / NRRL Y-65) GN=CAGL0G05071g PE=3 SV=1 - [Q6FT63_CANGA]</v>
      </c>
      <c r="H954" s="15">
        <f>VLOOKUP(C954,'NCPF8745_KH_Extraction_1%FDR'!$1:$1380,11,FALSE)</f>
        <v>63.837564164660002</v>
      </c>
      <c r="I954" t="e">
        <f>VLOOKUP(C954,'NCPF8745_MF_Extraction_1%FDR'!$1:$297,2,FALSE)</f>
        <v>#N/A</v>
      </c>
      <c r="J954" s="15" t="e">
        <f>VLOOKUP(C954,'NCPF8745_MF_Extraction_1%FDR'!$1:$297,11,FALSE)</f>
        <v>#N/A</v>
      </c>
      <c r="K954" t="e">
        <f>VLOOKUP(C954,'NCPF8814_MF_Extraction_1%FDR'!$1:$249,2,FALSE)</f>
        <v>#N/A</v>
      </c>
      <c r="L954" s="15" t="e">
        <f>VLOOKUP(C954,'NCPF8814_MF_Extraction_1%FDR'!$1:$249,11,FALSE)</f>
        <v>#N/A</v>
      </c>
    </row>
    <row r="955" spans="1:12">
      <c r="A955" s="13" t="s">
        <v>1988</v>
      </c>
      <c r="C955" s="13" t="s">
        <v>1988</v>
      </c>
      <c r="D955">
        <f>IFERROR(MATCH(C955,'NCPF8745_KH_Extraction_1%FDR'!$A$2:$A$1380,0),"No Match")</f>
        <v>638</v>
      </c>
      <c r="E955" t="str">
        <f>IFERROR(MATCH(C955,'NCPF8745_MF_Extraction_1%FDR'!$A$2:$A$297,0),"No Match")</f>
        <v>No Match</v>
      </c>
      <c r="F955" t="str">
        <f>IFERROR(MATCH(C955,'NCPF8814_MF_Extraction_1%FDR'!$A$2:$A$249,0),"No Match")</f>
        <v>No Match</v>
      </c>
      <c r="G955" t="str">
        <f>VLOOKUP(C955,'NCPF8745_KH_Extraction_1%FDR'!$1:$1380,2,FALSE)</f>
        <v>Uncharacterized protein OS=Candida glabrata (strain ATCC 2001 / CBS 138 / JCM 3761 / NBRC 0622 / NRRL Y-65) GN=CAGL0G05049g PE=4 SV=1 - [Q6FT64_CANGA]</v>
      </c>
      <c r="H955" s="15">
        <f>VLOOKUP(C955,'NCPF8745_KH_Extraction_1%FDR'!$1:$1380,11,FALSE)</f>
        <v>16.951760124660002</v>
      </c>
      <c r="I955" t="e">
        <f>VLOOKUP(C955,'NCPF8745_MF_Extraction_1%FDR'!$1:$297,2,FALSE)</f>
        <v>#N/A</v>
      </c>
      <c r="J955" s="15" t="e">
        <f>VLOOKUP(C955,'NCPF8745_MF_Extraction_1%FDR'!$1:$297,11,FALSE)</f>
        <v>#N/A</v>
      </c>
      <c r="K955" t="e">
        <f>VLOOKUP(C955,'NCPF8814_MF_Extraction_1%FDR'!$1:$249,2,FALSE)</f>
        <v>#N/A</v>
      </c>
      <c r="L955" s="15" t="e">
        <f>VLOOKUP(C955,'NCPF8814_MF_Extraction_1%FDR'!$1:$249,11,FALSE)</f>
        <v>#N/A</v>
      </c>
    </row>
    <row r="956" spans="1:12">
      <c r="A956" s="13" t="s">
        <v>1989</v>
      </c>
      <c r="C956" s="13" t="s">
        <v>1989</v>
      </c>
      <c r="D956">
        <f>IFERROR(MATCH(C956,'NCPF8745_KH_Extraction_1%FDR'!$A$2:$A$1380,0),"No Match")</f>
        <v>434</v>
      </c>
      <c r="E956">
        <f>IFERROR(MATCH(C956,'NCPF8745_MF_Extraction_1%FDR'!$A$2:$A$297,0),"No Match")</f>
        <v>47</v>
      </c>
      <c r="F956">
        <f>IFERROR(MATCH(C956,'NCPF8814_MF_Extraction_1%FDR'!$A$2:$A$249,0),"No Match")</f>
        <v>32</v>
      </c>
      <c r="G956" t="str">
        <f>VLOOKUP(C956,'NCPF8745_KH_Extraction_1%FDR'!$1:$1380,2,FALSE)</f>
        <v>Uncharacterized protein OS=Candida glabrata (strain ATCC 2001 / CBS 138 / JCM 3761 / NBRC 0622 / NRRL Y-65) GN=CAGL0G05027g PE=3 SV=1 - [Q6FT65_CANGA]</v>
      </c>
      <c r="H956" s="15">
        <f>VLOOKUP(C956,'NCPF8745_KH_Extraction_1%FDR'!$1:$1380,11,FALSE)</f>
        <v>17.05032471466</v>
      </c>
      <c r="I956" t="str">
        <f>VLOOKUP(C956,'NCPF8745_MF_Extraction_1%FDR'!$1:$297,2,FALSE)</f>
        <v>Uncharacterized protein OS=Candida glabrata (strain ATCC 2001 / CBS 138 / JCM 3761 / NBRC 0622 / NRRL Y-65) GN=CAGL0G05027g PE=3 SV=1 - [Q6FT65_CANGA]</v>
      </c>
      <c r="J956" s="15">
        <f>VLOOKUP(C956,'NCPF8745_MF_Extraction_1%FDR'!$1:$297,11,FALSE)</f>
        <v>17.05032471466</v>
      </c>
      <c r="K956" t="str">
        <f>VLOOKUP(C956,'NCPF8814_MF_Extraction_1%FDR'!$1:$249,2,FALSE)</f>
        <v>Uncharacterized protein OS=Candida glabrata (strain ATCC 2001 / CBS 138 / JCM 3761 / NBRC 0622 / NRRL Y-65) GN=CAGL0G05027g PE=3 SV=1 - [Q6FT65_CANGA]</v>
      </c>
      <c r="L956" s="15">
        <f>VLOOKUP(C956,'NCPF8814_MF_Extraction_1%FDR'!$1:$249,11,FALSE)</f>
        <v>17.05032471466</v>
      </c>
    </row>
    <row r="957" spans="1:12">
      <c r="A957" s="13" t="s">
        <v>1991</v>
      </c>
      <c r="C957" s="13" t="s">
        <v>1991</v>
      </c>
      <c r="D957">
        <f>IFERROR(MATCH(C957,'NCPF8745_KH_Extraction_1%FDR'!$A$2:$A$1380,0),"No Match")</f>
        <v>789</v>
      </c>
      <c r="E957" t="str">
        <f>IFERROR(MATCH(C957,'NCPF8745_MF_Extraction_1%FDR'!$A$2:$A$297,0),"No Match")</f>
        <v>No Match</v>
      </c>
      <c r="F957">
        <f>IFERROR(MATCH(C957,'NCPF8814_MF_Extraction_1%FDR'!$A$2:$A$249,0),"No Match")</f>
        <v>199</v>
      </c>
      <c r="G957" t="str">
        <f>VLOOKUP(C957,'NCPF8745_KH_Extraction_1%FDR'!$1:$1380,2,FALSE)</f>
        <v>Actin-related protein 2/3 complex subunit 3 OS=Candida glabrata (strain ATCC 2001 / CBS 138 / JCM 3761 / NBRC 0622 / NRRL Y-65) GN=CAGL0G04895g PE=3 SV=1 - [Q6FT71_CANGA]</v>
      </c>
      <c r="H957" s="15">
        <f>VLOOKUP(C957,'NCPF8745_KH_Extraction_1%FDR'!$1:$1380,11,FALSE)</f>
        <v>20.25621118466</v>
      </c>
      <c r="I957" t="e">
        <f>VLOOKUP(C957,'NCPF8745_MF_Extraction_1%FDR'!$1:$297,2,FALSE)</f>
        <v>#N/A</v>
      </c>
      <c r="J957" s="15" t="e">
        <f>VLOOKUP(C957,'NCPF8745_MF_Extraction_1%FDR'!$1:$297,11,FALSE)</f>
        <v>#N/A</v>
      </c>
      <c r="K957" t="str">
        <f>VLOOKUP(C957,'NCPF8814_MF_Extraction_1%FDR'!$1:$249,2,FALSE)</f>
        <v>Actin-related protein 2/3 complex subunit 3 OS=Candida glabrata (strain ATCC 2001 / CBS 138 / JCM 3761 / NBRC 0622 / NRRL Y-65) GN=CAGL0G04895g PE=3 SV=1 - [Q6FT71_CANGA]</v>
      </c>
      <c r="L957" s="15">
        <f>VLOOKUP(C957,'NCPF8814_MF_Extraction_1%FDR'!$1:$249,11,FALSE)</f>
        <v>20.25621118466</v>
      </c>
    </row>
    <row r="958" spans="1:12">
      <c r="A958" s="13" t="s">
        <v>4594</v>
      </c>
      <c r="C958" s="13" t="s">
        <v>4594</v>
      </c>
      <c r="D958" t="str">
        <f>IFERROR(MATCH(C958,'NCPF8745_KH_Extraction_1%FDR'!$A$2:$A$1380,0),"No Match")</f>
        <v>No Match</v>
      </c>
      <c r="E958">
        <f>IFERROR(MATCH(C958,'NCPF8745_MF_Extraction_1%FDR'!$A$2:$A$297,0),"No Match")</f>
        <v>236</v>
      </c>
      <c r="F958" t="str">
        <f>IFERROR(MATCH(C958,'NCPF8814_MF_Extraction_1%FDR'!$A$2:$A$249,0),"No Match")</f>
        <v>No Match</v>
      </c>
      <c r="G958" t="e">
        <f>VLOOKUP(C958,'NCPF8745_KH_Extraction_1%FDR'!$1:$1380,2,FALSE)</f>
        <v>#N/A</v>
      </c>
      <c r="H958" s="15" t="e">
        <f>VLOOKUP(C958,'NCPF8745_KH_Extraction_1%FDR'!$1:$1380,11,FALSE)</f>
        <v>#N/A</v>
      </c>
      <c r="I958" t="str">
        <f>VLOOKUP(C958,'NCPF8745_MF_Extraction_1%FDR'!$1:$297,2,FALSE)</f>
        <v>Mitochondrial zinc maintenance protein 1, mitochondrial OS=Candida glabrata (strain ATCC 2001 / CBS 138 / JCM 3761 / NBRC 0622 / NRRL Y-65) GN=MZM1 PE=3 SV=1 - [MZM1_CANGA]</v>
      </c>
      <c r="J958" s="15">
        <f>VLOOKUP(C958,'NCPF8745_MF_Extraction_1%FDR'!$1:$297,11,FALSE)</f>
        <v>13.207951254659999</v>
      </c>
      <c r="K958" t="e">
        <f>VLOOKUP(C958,'NCPF8814_MF_Extraction_1%FDR'!$1:$249,2,FALSE)</f>
        <v>#N/A</v>
      </c>
      <c r="L958" s="15" t="e">
        <f>VLOOKUP(C958,'NCPF8814_MF_Extraction_1%FDR'!$1:$249,11,FALSE)</f>
        <v>#N/A</v>
      </c>
    </row>
    <row r="959" spans="1:12">
      <c r="A959" s="13" t="s">
        <v>1993</v>
      </c>
      <c r="C959" s="13" t="s">
        <v>1993</v>
      </c>
      <c r="D959" t="str">
        <f>IFERROR(MATCH(C959,'NCPF8745_KH_Extraction_1%FDR'!$A$2:$A$1380,0),"No Match")</f>
        <v>No Match</v>
      </c>
      <c r="E959">
        <f>IFERROR(MATCH(C959,'NCPF8745_MF_Extraction_1%FDR'!$A$2:$A$297,0),"No Match")</f>
        <v>169</v>
      </c>
      <c r="F959" t="str">
        <f>IFERROR(MATCH(C959,'NCPF8814_MF_Extraction_1%FDR'!$A$2:$A$249,0),"No Match")</f>
        <v>No Match</v>
      </c>
      <c r="G959" t="e">
        <f>VLOOKUP(C959,'NCPF8745_KH_Extraction_1%FDR'!$1:$1380,2,FALSE)</f>
        <v>#N/A</v>
      </c>
      <c r="H959" s="15" t="e">
        <f>VLOOKUP(C959,'NCPF8745_KH_Extraction_1%FDR'!$1:$1380,11,FALSE)</f>
        <v>#N/A</v>
      </c>
      <c r="I959" t="str">
        <f>VLOOKUP(C959,'NCPF8745_MF_Extraction_1%FDR'!$1:$297,2,FALSE)</f>
        <v>Mitochondrial import inner membrane translocase subunit TIM16 OS=Candida glabrata (strain ATCC 2001 / CBS 138 / JCM 3761 / NBRC 0622 / NRRL Y-65) GN=PAM16 PE=3 SV=1 - [TIM16_CANGA]</v>
      </c>
      <c r="J959" s="15">
        <f>VLOOKUP(C959,'NCPF8745_MF_Extraction_1%FDR'!$1:$297,11,FALSE)</f>
        <v>15.98319514466</v>
      </c>
      <c r="K959" t="e">
        <f>VLOOKUP(C959,'NCPF8814_MF_Extraction_1%FDR'!$1:$249,2,FALSE)</f>
        <v>#N/A</v>
      </c>
      <c r="L959" s="15" t="e">
        <f>VLOOKUP(C959,'NCPF8814_MF_Extraction_1%FDR'!$1:$249,11,FALSE)</f>
        <v>#N/A</v>
      </c>
    </row>
    <row r="960" spans="1:12">
      <c r="A960" s="13" t="s">
        <v>1995</v>
      </c>
      <c r="C960" s="13" t="s">
        <v>1995</v>
      </c>
      <c r="D960">
        <f>IFERROR(MATCH(C960,'NCPF8745_KH_Extraction_1%FDR'!$A$2:$A$1380,0),"No Match")</f>
        <v>883</v>
      </c>
      <c r="E960" t="str">
        <f>IFERROR(MATCH(C960,'NCPF8745_MF_Extraction_1%FDR'!$A$2:$A$297,0),"No Match")</f>
        <v>No Match</v>
      </c>
      <c r="F960" t="str">
        <f>IFERROR(MATCH(C960,'NCPF8814_MF_Extraction_1%FDR'!$A$2:$A$249,0),"No Match")</f>
        <v>No Match</v>
      </c>
      <c r="G960" t="str">
        <f>VLOOKUP(C960,'NCPF8745_KH_Extraction_1%FDR'!$1:$1380,2,FALSE)</f>
        <v>Uncharacterized protein OS=Candida glabrata (strain ATCC 2001 / CBS 138 / JCM 3761 / NBRC 0622 / NRRL Y-65) GN=CAGL0G04367g PE=3 SV=1 - [Q6FT95_CANGA]</v>
      </c>
      <c r="H960" s="15">
        <f>VLOOKUP(C960,'NCPF8745_KH_Extraction_1%FDR'!$1:$1380,11,FALSE)</f>
        <v>59.789970934659998</v>
      </c>
      <c r="I960" t="e">
        <f>VLOOKUP(C960,'NCPF8745_MF_Extraction_1%FDR'!$1:$297,2,FALSE)</f>
        <v>#N/A</v>
      </c>
      <c r="J960" s="15" t="e">
        <f>VLOOKUP(C960,'NCPF8745_MF_Extraction_1%FDR'!$1:$297,11,FALSE)</f>
        <v>#N/A</v>
      </c>
      <c r="K960" t="e">
        <f>VLOOKUP(C960,'NCPF8814_MF_Extraction_1%FDR'!$1:$249,2,FALSE)</f>
        <v>#N/A</v>
      </c>
      <c r="L960" s="15" t="e">
        <f>VLOOKUP(C960,'NCPF8814_MF_Extraction_1%FDR'!$1:$249,11,FALSE)</f>
        <v>#N/A</v>
      </c>
    </row>
    <row r="961" spans="1:12">
      <c r="A961" s="13" t="s">
        <v>1997</v>
      </c>
      <c r="C961" s="13" t="s">
        <v>1997</v>
      </c>
      <c r="D961">
        <f>IFERROR(MATCH(C961,'NCPF8745_KH_Extraction_1%FDR'!$A$2:$A$1380,0),"No Match")</f>
        <v>297</v>
      </c>
      <c r="E961" t="str">
        <f>IFERROR(MATCH(C961,'NCPF8745_MF_Extraction_1%FDR'!$A$2:$A$297,0),"No Match")</f>
        <v>No Match</v>
      </c>
      <c r="F961" t="str">
        <f>IFERROR(MATCH(C961,'NCPF8814_MF_Extraction_1%FDR'!$A$2:$A$249,0),"No Match")</f>
        <v>No Match</v>
      </c>
      <c r="G961" t="str">
        <f>VLOOKUP(C961,'NCPF8745_KH_Extraction_1%FDR'!$1:$1380,2,FALSE)</f>
        <v>Uncharacterized protein OS=Candida glabrata (strain ATCC 2001 / CBS 138 / JCM 3761 / NBRC 0622 / NRRL Y-65) GN=CAGL0G04213g PE=4 SV=1 - [Q6FT98_CANGA]</v>
      </c>
      <c r="H961" s="15">
        <f>VLOOKUP(C961,'NCPF8745_KH_Extraction_1%FDR'!$1:$1380,11,FALSE)</f>
        <v>38.2579879246601</v>
      </c>
      <c r="I961" t="e">
        <f>VLOOKUP(C961,'NCPF8745_MF_Extraction_1%FDR'!$1:$297,2,FALSE)</f>
        <v>#N/A</v>
      </c>
      <c r="J961" s="15" t="e">
        <f>VLOOKUP(C961,'NCPF8745_MF_Extraction_1%FDR'!$1:$297,11,FALSE)</f>
        <v>#N/A</v>
      </c>
      <c r="K961" t="e">
        <f>VLOOKUP(C961,'NCPF8814_MF_Extraction_1%FDR'!$1:$249,2,FALSE)</f>
        <v>#N/A</v>
      </c>
      <c r="L961" s="15" t="e">
        <f>VLOOKUP(C961,'NCPF8814_MF_Extraction_1%FDR'!$1:$249,11,FALSE)</f>
        <v>#N/A</v>
      </c>
    </row>
    <row r="962" spans="1:12">
      <c r="A962" s="13" t="s">
        <v>1999</v>
      </c>
      <c r="C962" s="13" t="s">
        <v>1999</v>
      </c>
      <c r="D962">
        <f>IFERROR(MATCH(C962,'NCPF8745_KH_Extraction_1%FDR'!$A$2:$A$1380,0),"No Match")</f>
        <v>702</v>
      </c>
      <c r="E962">
        <f>IFERROR(MATCH(C962,'NCPF8745_MF_Extraction_1%FDR'!$A$2:$A$297,0),"No Match")</f>
        <v>268</v>
      </c>
      <c r="F962">
        <f>IFERROR(MATCH(C962,'NCPF8814_MF_Extraction_1%FDR'!$A$2:$A$249,0),"No Match")</f>
        <v>244</v>
      </c>
      <c r="G962" t="str">
        <f>VLOOKUP(C962,'NCPF8745_KH_Extraction_1%FDR'!$1:$1380,2,FALSE)</f>
        <v>Uncharacterized protein OS=Candida glabrata (strain ATCC 2001 / CBS 138 / JCM 3761 / NBRC 0622 / NRRL Y-65) GN=CAGL0G03971g PE=3 SV=1 - [Q6FTA9_CANGA]</v>
      </c>
      <c r="H962" s="15">
        <f>VLOOKUP(C962,'NCPF8745_KH_Extraction_1%FDR'!$1:$1380,11,FALSE)</f>
        <v>85.045108134660097</v>
      </c>
      <c r="I962" t="str">
        <f>VLOOKUP(C962,'NCPF8745_MF_Extraction_1%FDR'!$1:$297,2,FALSE)</f>
        <v>Uncharacterized protein OS=Candida glabrata (strain ATCC 2001 / CBS 138 / JCM 3761 / NBRC 0622 / NRRL Y-65) GN=CAGL0G03971g PE=3 SV=1 - [Q6FTA9_CANGA]</v>
      </c>
      <c r="J962" s="15">
        <f>VLOOKUP(C962,'NCPF8745_MF_Extraction_1%FDR'!$1:$297,11,FALSE)</f>
        <v>85.045108134660097</v>
      </c>
      <c r="K962" t="str">
        <f>VLOOKUP(C962,'NCPF8814_MF_Extraction_1%FDR'!$1:$249,2,FALSE)</f>
        <v>Uncharacterized protein OS=Candida glabrata (strain ATCC 2001 / CBS 138 / JCM 3761 / NBRC 0622 / NRRL Y-65) GN=CAGL0G03971g PE=3 SV=1 - [Q6FTA9_CANGA]</v>
      </c>
      <c r="L962" s="15">
        <f>VLOOKUP(C962,'NCPF8814_MF_Extraction_1%FDR'!$1:$249,11,FALSE)</f>
        <v>85.045108134660097</v>
      </c>
    </row>
    <row r="963" spans="1:12">
      <c r="A963" s="13" t="s">
        <v>2000</v>
      </c>
      <c r="C963" s="13" t="s">
        <v>2000</v>
      </c>
      <c r="D963">
        <f>IFERROR(MATCH(C963,'NCPF8745_KH_Extraction_1%FDR'!$A$2:$A$1380,0),"No Match")</f>
        <v>264</v>
      </c>
      <c r="E963" t="str">
        <f>IFERROR(MATCH(C963,'NCPF8745_MF_Extraction_1%FDR'!$A$2:$A$297,0),"No Match")</f>
        <v>No Match</v>
      </c>
      <c r="F963" t="str">
        <f>IFERROR(MATCH(C963,'NCPF8814_MF_Extraction_1%FDR'!$A$2:$A$249,0),"No Match")</f>
        <v>No Match</v>
      </c>
      <c r="G963" t="str">
        <f>VLOOKUP(C963,'NCPF8745_KH_Extraction_1%FDR'!$1:$1380,2,FALSE)</f>
        <v>Uncharacterized protein OS=Candida glabrata (strain ATCC 2001 / CBS 138 / JCM 3761 / NBRC 0622 / NRRL Y-65) GN=CAGL0G03883g PE=3 SV=1 - [Q6FTB3_CANGA]</v>
      </c>
      <c r="H963" s="15">
        <f>VLOOKUP(C963,'NCPF8745_KH_Extraction_1%FDR'!$1:$1380,11,FALSE)</f>
        <v>101.86313412465999</v>
      </c>
      <c r="I963" t="e">
        <f>VLOOKUP(C963,'NCPF8745_MF_Extraction_1%FDR'!$1:$297,2,FALSE)</f>
        <v>#N/A</v>
      </c>
      <c r="J963" s="15" t="e">
        <f>VLOOKUP(C963,'NCPF8745_MF_Extraction_1%FDR'!$1:$297,11,FALSE)</f>
        <v>#N/A</v>
      </c>
      <c r="K963" t="e">
        <f>VLOOKUP(C963,'NCPF8814_MF_Extraction_1%FDR'!$1:$249,2,FALSE)</f>
        <v>#N/A</v>
      </c>
      <c r="L963" s="15" t="e">
        <f>VLOOKUP(C963,'NCPF8814_MF_Extraction_1%FDR'!$1:$249,11,FALSE)</f>
        <v>#N/A</v>
      </c>
    </row>
    <row r="964" spans="1:12">
      <c r="A964" s="13" t="s">
        <v>2001</v>
      </c>
      <c r="C964" s="13" t="s">
        <v>2001</v>
      </c>
      <c r="D964">
        <f>IFERROR(MATCH(C964,'NCPF8745_KH_Extraction_1%FDR'!$A$2:$A$1380,0),"No Match")</f>
        <v>19</v>
      </c>
      <c r="E964">
        <f>IFERROR(MATCH(C964,'NCPF8745_MF_Extraction_1%FDR'!$A$2:$A$297,0),"No Match")</f>
        <v>197</v>
      </c>
      <c r="F964" t="str">
        <f>IFERROR(MATCH(C964,'NCPF8814_MF_Extraction_1%FDR'!$A$2:$A$249,0),"No Match")</f>
        <v>No Match</v>
      </c>
      <c r="G964" t="str">
        <f>VLOOKUP(C964,'NCPF8745_KH_Extraction_1%FDR'!$1:$1380,2,FALSE)</f>
        <v>Uncharacterized protein OS=Candida glabrata (strain ATCC 2001 / CBS 138 / JCM 3761 / NBRC 0622 / NRRL Y-65) GN=SSA1 PE=3 SV=1 - [Q6FTB5_CANGA]</v>
      </c>
      <c r="H964" s="15">
        <f>VLOOKUP(C964,'NCPF8745_KH_Extraction_1%FDR'!$1:$1380,11,FALSE)</f>
        <v>69.469430384660001</v>
      </c>
      <c r="I964" t="str">
        <f>VLOOKUP(C964,'NCPF8745_MF_Extraction_1%FDR'!$1:$297,2,FALSE)</f>
        <v>Uncharacterized protein OS=Candida glabrata (strain ATCC 2001 / CBS 138 / JCM 3761 / NBRC 0622 / NRRL Y-65) GN=SSA1 PE=3 SV=1 - [Q6FTB5_CANGA]</v>
      </c>
      <c r="J964" s="15">
        <f>VLOOKUP(C964,'NCPF8745_MF_Extraction_1%FDR'!$1:$297,11,FALSE)</f>
        <v>69.469430384660001</v>
      </c>
      <c r="K964" t="e">
        <f>VLOOKUP(C964,'NCPF8814_MF_Extraction_1%FDR'!$1:$249,2,FALSE)</f>
        <v>#N/A</v>
      </c>
      <c r="L964" s="15" t="e">
        <f>VLOOKUP(C964,'NCPF8814_MF_Extraction_1%FDR'!$1:$249,11,FALSE)</f>
        <v>#N/A</v>
      </c>
    </row>
    <row r="965" spans="1:12">
      <c r="A965" s="13" t="s">
        <v>2003</v>
      </c>
      <c r="C965" s="13" t="s">
        <v>2003</v>
      </c>
      <c r="D965">
        <f>IFERROR(MATCH(C965,'NCPF8745_KH_Extraction_1%FDR'!$A$2:$A$1380,0),"No Match")</f>
        <v>750</v>
      </c>
      <c r="E965" t="str">
        <f>IFERROR(MATCH(C965,'NCPF8745_MF_Extraction_1%FDR'!$A$2:$A$297,0),"No Match")</f>
        <v>No Match</v>
      </c>
      <c r="F965" t="str">
        <f>IFERROR(MATCH(C965,'NCPF8814_MF_Extraction_1%FDR'!$A$2:$A$249,0),"No Match")</f>
        <v>No Match</v>
      </c>
      <c r="G965" t="str">
        <f>VLOOKUP(C965,'NCPF8745_KH_Extraction_1%FDR'!$1:$1380,2,FALSE)</f>
        <v>Uncharacterized protein OS=Candida glabrata (strain ATCC 2001 / CBS 138 / JCM 3761 / NBRC 0622 / NRRL Y-65) GN=CAGL0G03707g PE=4 SV=1 - [Q6FTB9_CANGA]</v>
      </c>
      <c r="H965" s="15">
        <f>VLOOKUP(C965,'NCPF8745_KH_Extraction_1%FDR'!$1:$1380,11,FALSE)</f>
        <v>53.559053634660003</v>
      </c>
      <c r="I965" t="e">
        <f>VLOOKUP(C965,'NCPF8745_MF_Extraction_1%FDR'!$1:$297,2,FALSE)</f>
        <v>#N/A</v>
      </c>
      <c r="J965" s="15" t="e">
        <f>VLOOKUP(C965,'NCPF8745_MF_Extraction_1%FDR'!$1:$297,11,FALSE)</f>
        <v>#N/A</v>
      </c>
      <c r="K965" t="e">
        <f>VLOOKUP(C965,'NCPF8814_MF_Extraction_1%FDR'!$1:$249,2,FALSE)</f>
        <v>#N/A</v>
      </c>
      <c r="L965" s="15" t="e">
        <f>VLOOKUP(C965,'NCPF8814_MF_Extraction_1%FDR'!$1:$249,11,FALSE)</f>
        <v>#N/A</v>
      </c>
    </row>
    <row r="966" spans="1:12">
      <c r="A966" s="13" t="s">
        <v>2004</v>
      </c>
      <c r="C966" s="13" t="s">
        <v>2004</v>
      </c>
      <c r="D966">
        <f>IFERROR(MATCH(C966,'NCPF8745_KH_Extraction_1%FDR'!$A$2:$A$1380,0),"No Match")</f>
        <v>228</v>
      </c>
      <c r="E966">
        <f>IFERROR(MATCH(C966,'NCPF8745_MF_Extraction_1%FDR'!$A$2:$A$297,0),"No Match")</f>
        <v>165</v>
      </c>
      <c r="F966">
        <f>IFERROR(MATCH(C966,'NCPF8814_MF_Extraction_1%FDR'!$A$2:$A$249,0),"No Match")</f>
        <v>164</v>
      </c>
      <c r="G966" t="str">
        <f>VLOOKUP(C966,'NCPF8745_KH_Extraction_1%FDR'!$1:$1380,2,FALSE)</f>
        <v>Uncharacterized protein OS=Candida glabrata (strain ATCC 2001 / CBS 138 / JCM 3761 / NBRC 0622 / NRRL Y-65) GN=CAGL0G03663g PE=4 SV=1 - [Q6FTC1_CANGA]</v>
      </c>
      <c r="H966" s="15">
        <f>VLOOKUP(C966,'NCPF8745_KH_Extraction_1%FDR'!$1:$1380,11,FALSE)</f>
        <v>28.337643874659999</v>
      </c>
      <c r="I966" t="str">
        <f>VLOOKUP(C966,'NCPF8745_MF_Extraction_1%FDR'!$1:$297,2,FALSE)</f>
        <v>Uncharacterized protein OS=Candida glabrata (strain ATCC 2001 / CBS 138 / JCM 3761 / NBRC 0622 / NRRL Y-65) GN=CAGL0G03663g PE=4 SV=1 - [Q6FTC1_CANGA]</v>
      </c>
      <c r="J966" s="15">
        <f>VLOOKUP(C966,'NCPF8745_MF_Extraction_1%FDR'!$1:$297,11,FALSE)</f>
        <v>28.337643874659999</v>
      </c>
      <c r="K966" t="str">
        <f>VLOOKUP(C966,'NCPF8814_MF_Extraction_1%FDR'!$1:$249,2,FALSE)</f>
        <v>Uncharacterized protein OS=Candida glabrata (strain ATCC 2001 / CBS 138 / JCM 3761 / NBRC 0622 / NRRL Y-65) GN=CAGL0G03663g PE=4 SV=1 - [Q6FTC1_CANGA]</v>
      </c>
      <c r="L966" s="15">
        <f>VLOOKUP(C966,'NCPF8814_MF_Extraction_1%FDR'!$1:$249,11,FALSE)</f>
        <v>28.337643874659999</v>
      </c>
    </row>
    <row r="967" spans="1:12">
      <c r="A967" s="13" t="s">
        <v>2005</v>
      </c>
      <c r="C967" s="13" t="s">
        <v>2005</v>
      </c>
      <c r="D967">
        <f>IFERROR(MATCH(C967,'NCPF8745_KH_Extraction_1%FDR'!$A$2:$A$1380,0),"No Match")</f>
        <v>1010</v>
      </c>
      <c r="E967" t="str">
        <f>IFERROR(MATCH(C967,'NCPF8745_MF_Extraction_1%FDR'!$A$2:$A$297,0),"No Match")</f>
        <v>No Match</v>
      </c>
      <c r="F967" t="str">
        <f>IFERROR(MATCH(C967,'NCPF8814_MF_Extraction_1%FDR'!$A$2:$A$249,0),"No Match")</f>
        <v>No Match</v>
      </c>
      <c r="G967" t="str">
        <f>VLOOKUP(C967,'NCPF8745_KH_Extraction_1%FDR'!$1:$1380,2,FALSE)</f>
        <v>Methionine aminopeptidase 2 OS=Candida glabrata (strain ATCC 2001 / CBS 138 / JCM 3761 / NBRC 0622 / NRRL Y-65) GN=MAP2 PE=3 SV=1 - [Q6FTC2_CANGA]</v>
      </c>
      <c r="H967" s="15">
        <f>VLOOKUP(C967,'NCPF8745_KH_Extraction_1%FDR'!$1:$1380,11,FALSE)</f>
        <v>46.581516874659997</v>
      </c>
      <c r="I967" t="e">
        <f>VLOOKUP(C967,'NCPF8745_MF_Extraction_1%FDR'!$1:$297,2,FALSE)</f>
        <v>#N/A</v>
      </c>
      <c r="J967" s="15" t="e">
        <f>VLOOKUP(C967,'NCPF8745_MF_Extraction_1%FDR'!$1:$297,11,FALSE)</f>
        <v>#N/A</v>
      </c>
      <c r="K967" t="e">
        <f>VLOOKUP(C967,'NCPF8814_MF_Extraction_1%FDR'!$1:$249,2,FALSE)</f>
        <v>#N/A</v>
      </c>
      <c r="L967" s="15" t="e">
        <f>VLOOKUP(C967,'NCPF8814_MF_Extraction_1%FDR'!$1:$249,11,FALSE)</f>
        <v>#N/A</v>
      </c>
    </row>
    <row r="968" spans="1:12">
      <c r="A968" s="13" t="s">
        <v>2006</v>
      </c>
      <c r="C968" s="13" t="s">
        <v>2006</v>
      </c>
      <c r="D968">
        <f>IFERROR(MATCH(C968,'NCPF8745_KH_Extraction_1%FDR'!$A$2:$A$1380,0),"No Match")</f>
        <v>338</v>
      </c>
      <c r="E968">
        <f>IFERROR(MATCH(C968,'NCPF8745_MF_Extraction_1%FDR'!$A$2:$A$297,0),"No Match")</f>
        <v>48</v>
      </c>
      <c r="F968">
        <f>IFERROR(MATCH(C968,'NCPF8814_MF_Extraction_1%FDR'!$A$2:$A$249,0),"No Match")</f>
        <v>56</v>
      </c>
      <c r="G968" t="str">
        <f>VLOOKUP(C968,'NCPF8745_KH_Extraction_1%FDR'!$1:$1380,2,FALSE)</f>
        <v>Uncharacterized protein OS=Candida glabrata (strain ATCC 2001 / CBS 138 / JCM 3761 / NBRC 0622 / NRRL Y-65) GN=CAGL0G03575g PE=3 SV=1 - [Q6FTC5_CANGA]</v>
      </c>
      <c r="H968" s="15">
        <f>VLOOKUP(C968,'NCPF8745_KH_Extraction_1%FDR'!$1:$1380,11,FALSE)</f>
        <v>14.471566064659999</v>
      </c>
      <c r="I968" t="str">
        <f>VLOOKUP(C968,'NCPF8745_MF_Extraction_1%FDR'!$1:$297,2,FALSE)</f>
        <v>Uncharacterized protein OS=Candida glabrata (strain ATCC 2001 / CBS 138 / JCM 3761 / NBRC 0622 / NRRL Y-65) GN=CAGL0G03575g PE=3 SV=1 - [Q6FTC5_CANGA]</v>
      </c>
      <c r="J968" s="15">
        <f>VLOOKUP(C968,'NCPF8745_MF_Extraction_1%FDR'!$1:$297,11,FALSE)</f>
        <v>14.471566064659999</v>
      </c>
      <c r="K968" t="str">
        <f>VLOOKUP(C968,'NCPF8814_MF_Extraction_1%FDR'!$1:$249,2,FALSE)</f>
        <v>Uncharacterized protein OS=Candida glabrata (strain ATCC 2001 / CBS 138 / JCM 3761 / NBRC 0622 / NRRL Y-65) GN=CAGL0G03575g PE=3 SV=1 - [Q6FTC5_CANGA]</v>
      </c>
      <c r="L968" s="15">
        <f>VLOOKUP(C968,'NCPF8814_MF_Extraction_1%FDR'!$1:$249,11,FALSE)</f>
        <v>14.471566064659999</v>
      </c>
    </row>
    <row r="969" spans="1:12">
      <c r="A969" s="13" t="s">
        <v>2007</v>
      </c>
      <c r="C969" s="13" t="s">
        <v>2007</v>
      </c>
      <c r="D969">
        <f>IFERROR(MATCH(C969,'NCPF8745_KH_Extraction_1%FDR'!$A$2:$A$1380,0),"No Match")</f>
        <v>388</v>
      </c>
      <c r="E969" t="str">
        <f>IFERROR(MATCH(C969,'NCPF8745_MF_Extraction_1%FDR'!$A$2:$A$297,0),"No Match")</f>
        <v>No Match</v>
      </c>
      <c r="F969" t="str">
        <f>IFERROR(MATCH(C969,'NCPF8814_MF_Extraction_1%FDR'!$A$2:$A$249,0),"No Match")</f>
        <v>No Match</v>
      </c>
      <c r="G969" t="str">
        <f>VLOOKUP(C969,'NCPF8745_KH_Extraction_1%FDR'!$1:$1380,2,FALSE)</f>
        <v>Uncharacterized protein OS=Candida glabrata (strain ATCC 2001 / CBS 138 / JCM 3761 / NBRC 0622 / NRRL Y-65) GN=CAGL0G03509g PE=4 SV=1 - [Q6FTC8_CANGA]</v>
      </c>
      <c r="H969" s="15">
        <f>VLOOKUP(C969,'NCPF8745_KH_Extraction_1%FDR'!$1:$1380,11,FALSE)</f>
        <v>100.66456431466</v>
      </c>
      <c r="I969" t="e">
        <f>VLOOKUP(C969,'NCPF8745_MF_Extraction_1%FDR'!$1:$297,2,FALSE)</f>
        <v>#N/A</v>
      </c>
      <c r="J969" s="15" t="e">
        <f>VLOOKUP(C969,'NCPF8745_MF_Extraction_1%FDR'!$1:$297,11,FALSE)</f>
        <v>#N/A</v>
      </c>
      <c r="K969" t="e">
        <f>VLOOKUP(C969,'NCPF8814_MF_Extraction_1%FDR'!$1:$249,2,FALSE)</f>
        <v>#N/A</v>
      </c>
      <c r="L969" s="15" t="e">
        <f>VLOOKUP(C969,'NCPF8814_MF_Extraction_1%FDR'!$1:$249,11,FALSE)</f>
        <v>#N/A</v>
      </c>
    </row>
    <row r="970" spans="1:12">
      <c r="A970" s="13" t="s">
        <v>2008</v>
      </c>
      <c r="C970" s="13" t="s">
        <v>2008</v>
      </c>
      <c r="D970">
        <f>IFERROR(MATCH(C970,'NCPF8745_KH_Extraction_1%FDR'!$A$2:$A$1380,0),"No Match")</f>
        <v>158</v>
      </c>
      <c r="E970" t="str">
        <f>IFERROR(MATCH(C970,'NCPF8745_MF_Extraction_1%FDR'!$A$2:$A$297,0),"No Match")</f>
        <v>No Match</v>
      </c>
      <c r="F970" t="str">
        <f>IFERROR(MATCH(C970,'NCPF8814_MF_Extraction_1%FDR'!$A$2:$A$249,0),"No Match")</f>
        <v>No Match</v>
      </c>
      <c r="G970" t="str">
        <f>VLOOKUP(C970,'NCPF8745_KH_Extraction_1%FDR'!$1:$1380,2,FALSE)</f>
        <v>Uncharacterized protein OS=Candida glabrata (strain ATCC 2001 / CBS 138 / JCM 3761 / NBRC 0622 / NRRL Y-65) GN=CAGL0G03443g PE=4 SV=1 - [Q6FTD1_CANGA]</v>
      </c>
      <c r="H970" s="15">
        <f>VLOOKUP(C970,'NCPF8745_KH_Extraction_1%FDR'!$1:$1380,11,FALSE)</f>
        <v>122.96119235466</v>
      </c>
      <c r="I970" t="e">
        <f>VLOOKUP(C970,'NCPF8745_MF_Extraction_1%FDR'!$1:$297,2,FALSE)</f>
        <v>#N/A</v>
      </c>
      <c r="J970" s="15" t="e">
        <f>VLOOKUP(C970,'NCPF8745_MF_Extraction_1%FDR'!$1:$297,11,FALSE)</f>
        <v>#N/A</v>
      </c>
      <c r="K970" t="e">
        <f>VLOOKUP(C970,'NCPF8814_MF_Extraction_1%FDR'!$1:$249,2,FALSE)</f>
        <v>#N/A</v>
      </c>
      <c r="L970" s="15" t="e">
        <f>VLOOKUP(C970,'NCPF8814_MF_Extraction_1%FDR'!$1:$249,11,FALSE)</f>
        <v>#N/A</v>
      </c>
    </row>
    <row r="971" spans="1:12">
      <c r="A971" s="13" t="s">
        <v>2009</v>
      </c>
      <c r="C971" s="13" t="s">
        <v>2009</v>
      </c>
      <c r="D971">
        <f>IFERROR(MATCH(C971,'NCPF8745_KH_Extraction_1%FDR'!$A$2:$A$1380,0),"No Match")</f>
        <v>820</v>
      </c>
      <c r="E971" t="str">
        <f>IFERROR(MATCH(C971,'NCPF8745_MF_Extraction_1%FDR'!$A$2:$A$297,0),"No Match")</f>
        <v>No Match</v>
      </c>
      <c r="F971" t="str">
        <f>IFERROR(MATCH(C971,'NCPF8814_MF_Extraction_1%FDR'!$A$2:$A$249,0),"No Match")</f>
        <v>No Match</v>
      </c>
      <c r="G971" t="str">
        <f>VLOOKUP(C971,'NCPF8745_KH_Extraction_1%FDR'!$1:$1380,2,FALSE)</f>
        <v>Uncharacterized protein OS=Candida glabrata (strain ATCC 2001 / CBS 138 / JCM 3761 / NBRC 0622 / NRRL Y-65) GN=CAGL0G03399g PE=4 SV=1 - [Q6FTD3_CANGA]</v>
      </c>
      <c r="H971" s="15">
        <f>VLOOKUP(C971,'NCPF8745_KH_Extraction_1%FDR'!$1:$1380,11,FALSE)</f>
        <v>40.987134214660003</v>
      </c>
      <c r="I971" t="e">
        <f>VLOOKUP(C971,'NCPF8745_MF_Extraction_1%FDR'!$1:$297,2,FALSE)</f>
        <v>#N/A</v>
      </c>
      <c r="J971" s="15" t="e">
        <f>VLOOKUP(C971,'NCPF8745_MF_Extraction_1%FDR'!$1:$297,11,FALSE)</f>
        <v>#N/A</v>
      </c>
      <c r="K971" t="e">
        <f>VLOOKUP(C971,'NCPF8814_MF_Extraction_1%FDR'!$1:$249,2,FALSE)</f>
        <v>#N/A</v>
      </c>
      <c r="L971" s="15" t="e">
        <f>VLOOKUP(C971,'NCPF8814_MF_Extraction_1%FDR'!$1:$249,11,FALSE)</f>
        <v>#N/A</v>
      </c>
    </row>
    <row r="972" spans="1:12">
      <c r="A972" s="13" t="s">
        <v>2010</v>
      </c>
      <c r="C972" s="13" t="s">
        <v>2010</v>
      </c>
      <c r="D972">
        <f>IFERROR(MATCH(C972,'NCPF8745_KH_Extraction_1%FDR'!$A$2:$A$1380,0),"No Match")</f>
        <v>1070</v>
      </c>
      <c r="E972" t="str">
        <f>IFERROR(MATCH(C972,'NCPF8745_MF_Extraction_1%FDR'!$A$2:$A$297,0),"No Match")</f>
        <v>No Match</v>
      </c>
      <c r="F972" t="str">
        <f>IFERROR(MATCH(C972,'NCPF8814_MF_Extraction_1%FDR'!$A$2:$A$249,0),"No Match")</f>
        <v>No Match</v>
      </c>
      <c r="G972" t="str">
        <f>VLOOKUP(C972,'NCPF8745_KH_Extraction_1%FDR'!$1:$1380,2,FALSE)</f>
        <v>Uncharacterized protein OS=Candida glabrata (strain ATCC 2001 / CBS 138 / JCM 3761 / NBRC 0622 / NRRL Y-65) GN=CAGL0G03355g PE=4 SV=1 - [Q6FTD5_CANGA]</v>
      </c>
      <c r="H972" s="15">
        <f>VLOOKUP(C972,'NCPF8745_KH_Extraction_1%FDR'!$1:$1380,11,FALSE)</f>
        <v>163.65770502466</v>
      </c>
      <c r="I972" t="e">
        <f>VLOOKUP(C972,'NCPF8745_MF_Extraction_1%FDR'!$1:$297,2,FALSE)</f>
        <v>#N/A</v>
      </c>
      <c r="J972" s="15" t="e">
        <f>VLOOKUP(C972,'NCPF8745_MF_Extraction_1%FDR'!$1:$297,11,FALSE)</f>
        <v>#N/A</v>
      </c>
      <c r="K972" t="e">
        <f>VLOOKUP(C972,'NCPF8814_MF_Extraction_1%FDR'!$1:$249,2,FALSE)</f>
        <v>#N/A</v>
      </c>
      <c r="L972" s="15" t="e">
        <f>VLOOKUP(C972,'NCPF8814_MF_Extraction_1%FDR'!$1:$249,11,FALSE)</f>
        <v>#N/A</v>
      </c>
    </row>
    <row r="973" spans="1:12">
      <c r="A973" s="13" t="s">
        <v>2011</v>
      </c>
      <c r="C973" s="13" t="s">
        <v>2011</v>
      </c>
      <c r="D973">
        <f>IFERROR(MATCH(C973,'NCPF8745_KH_Extraction_1%FDR'!$A$2:$A$1380,0),"No Match")</f>
        <v>210</v>
      </c>
      <c r="E973" t="str">
        <f>IFERROR(MATCH(C973,'NCPF8745_MF_Extraction_1%FDR'!$A$2:$A$297,0),"No Match")</f>
        <v>No Match</v>
      </c>
      <c r="F973" t="str">
        <f>IFERROR(MATCH(C973,'NCPF8814_MF_Extraction_1%FDR'!$A$2:$A$249,0),"No Match")</f>
        <v>No Match</v>
      </c>
      <c r="G973" t="str">
        <f>VLOOKUP(C973,'NCPF8745_KH_Extraction_1%FDR'!$1:$1380,2,FALSE)</f>
        <v>Uncharacterized protein OS=Candida glabrata (strain ATCC 2001 / CBS 138 / JCM 3761 / NBRC 0622 / NRRL Y-65) GN=CAGL0G03311g PE=3 SV=1 - [Q6FTD7_CANGA]</v>
      </c>
      <c r="H973" s="15">
        <f>VLOOKUP(C973,'NCPF8745_KH_Extraction_1%FDR'!$1:$1380,11,FALSE)</f>
        <v>122.89492571466</v>
      </c>
      <c r="I973" t="e">
        <f>VLOOKUP(C973,'NCPF8745_MF_Extraction_1%FDR'!$1:$297,2,FALSE)</f>
        <v>#N/A</v>
      </c>
      <c r="J973" s="15" t="e">
        <f>VLOOKUP(C973,'NCPF8745_MF_Extraction_1%FDR'!$1:$297,11,FALSE)</f>
        <v>#N/A</v>
      </c>
      <c r="K973" t="e">
        <f>VLOOKUP(C973,'NCPF8814_MF_Extraction_1%FDR'!$1:$249,2,FALSE)</f>
        <v>#N/A</v>
      </c>
      <c r="L973" s="15" t="e">
        <f>VLOOKUP(C973,'NCPF8814_MF_Extraction_1%FDR'!$1:$249,11,FALSE)</f>
        <v>#N/A</v>
      </c>
    </row>
    <row r="974" spans="1:12">
      <c r="A974" s="13" t="s">
        <v>2012</v>
      </c>
      <c r="C974" s="13" t="s">
        <v>2012</v>
      </c>
      <c r="D974">
        <f>IFERROR(MATCH(C974,'NCPF8745_KH_Extraction_1%FDR'!$A$2:$A$1380,0),"No Match")</f>
        <v>33</v>
      </c>
      <c r="E974">
        <f>IFERROR(MATCH(C974,'NCPF8745_MF_Extraction_1%FDR'!$A$2:$A$297,0),"No Match")</f>
        <v>149</v>
      </c>
      <c r="F974">
        <f>IFERROR(MATCH(C974,'NCPF8814_MF_Extraction_1%FDR'!$A$2:$A$249,0),"No Match")</f>
        <v>130</v>
      </c>
      <c r="G974" t="str">
        <f>VLOOKUP(C974,'NCPF8745_KH_Extraction_1%FDR'!$1:$1380,2,FALSE)</f>
        <v>Uncharacterized protein OS=Candida glabrata (strain ATCC 2001 / CBS 138 / JCM 3761 / NBRC 0622 / NRRL Y-65) GN=SSA3 PE=3 SV=1 - [Q6FTD8_CANGA]</v>
      </c>
      <c r="H974" s="15">
        <f>VLOOKUP(C974,'NCPF8745_KH_Extraction_1%FDR'!$1:$1380,11,FALSE)</f>
        <v>69.805667704660095</v>
      </c>
      <c r="I974" t="str">
        <f>VLOOKUP(C974,'NCPF8745_MF_Extraction_1%FDR'!$1:$297,2,FALSE)</f>
        <v>Uncharacterized protein OS=Candida glabrata (strain ATCC 2001 / CBS 138 / JCM 3761 / NBRC 0622 / NRRL Y-65) GN=SSA3 PE=3 SV=1 - [Q6FTD8_CANGA]</v>
      </c>
      <c r="J974" s="15">
        <f>VLOOKUP(C974,'NCPF8745_MF_Extraction_1%FDR'!$1:$297,11,FALSE)</f>
        <v>69.805667704660095</v>
      </c>
      <c r="K974" t="str">
        <f>VLOOKUP(C974,'NCPF8814_MF_Extraction_1%FDR'!$1:$249,2,FALSE)</f>
        <v>Uncharacterized protein OS=Candida glabrata (strain ATCC 2001 / CBS 138 / JCM 3761 / NBRC 0622 / NRRL Y-65) GN=SSA3 PE=3 SV=1 - [Q6FTD8_CANGA]</v>
      </c>
      <c r="L974" s="15">
        <f>VLOOKUP(C974,'NCPF8814_MF_Extraction_1%FDR'!$1:$249,11,FALSE)</f>
        <v>69.805667704660095</v>
      </c>
    </row>
    <row r="975" spans="1:12">
      <c r="A975" s="13" t="s">
        <v>2014</v>
      </c>
      <c r="C975" s="13" t="s">
        <v>2014</v>
      </c>
      <c r="D975">
        <f>IFERROR(MATCH(C975,'NCPF8745_KH_Extraction_1%FDR'!$A$2:$A$1380,0),"No Match")</f>
        <v>595</v>
      </c>
      <c r="E975" t="str">
        <f>IFERROR(MATCH(C975,'NCPF8745_MF_Extraction_1%FDR'!$A$2:$A$297,0),"No Match")</f>
        <v>No Match</v>
      </c>
      <c r="F975" t="str">
        <f>IFERROR(MATCH(C975,'NCPF8814_MF_Extraction_1%FDR'!$A$2:$A$249,0),"No Match")</f>
        <v>No Match</v>
      </c>
      <c r="G975" t="str">
        <f>VLOOKUP(C975,'NCPF8745_KH_Extraction_1%FDR'!$1:$1380,2,FALSE)</f>
        <v>Mitochondrial outer membrane protein CAGL0G03245g OS=Candida glabrata (strain ATCC 2001 / CBS 138 / JCM 3761 / NBRC 0622 / NRRL Y-65) GN=CAGL0G03245g PE=3 SV=1 - [YKR18_CANGA]</v>
      </c>
      <c r="H975" s="15">
        <f>VLOOKUP(C975,'NCPF8745_KH_Extraction_1%FDR'!$1:$1380,11,FALSE)</f>
        <v>85.075209644660006</v>
      </c>
      <c r="I975" t="e">
        <f>VLOOKUP(C975,'NCPF8745_MF_Extraction_1%FDR'!$1:$297,2,FALSE)</f>
        <v>#N/A</v>
      </c>
      <c r="J975" s="15" t="e">
        <f>VLOOKUP(C975,'NCPF8745_MF_Extraction_1%FDR'!$1:$297,11,FALSE)</f>
        <v>#N/A</v>
      </c>
      <c r="K975" t="e">
        <f>VLOOKUP(C975,'NCPF8814_MF_Extraction_1%FDR'!$1:$249,2,FALSE)</f>
        <v>#N/A</v>
      </c>
      <c r="L975" s="15" t="e">
        <f>VLOOKUP(C975,'NCPF8814_MF_Extraction_1%FDR'!$1:$249,11,FALSE)</f>
        <v>#N/A</v>
      </c>
    </row>
    <row r="976" spans="1:12">
      <c r="A976" s="13" t="s">
        <v>2016</v>
      </c>
      <c r="C976" s="13" t="s">
        <v>2016</v>
      </c>
      <c r="D976">
        <f>IFERROR(MATCH(C976,'NCPF8745_KH_Extraction_1%FDR'!$A$2:$A$1380,0),"No Match")</f>
        <v>100</v>
      </c>
      <c r="E976">
        <f>IFERROR(MATCH(C976,'NCPF8745_MF_Extraction_1%FDR'!$A$2:$A$297,0),"No Match")</f>
        <v>250</v>
      </c>
      <c r="F976" t="str">
        <f>IFERROR(MATCH(C976,'NCPF8814_MF_Extraction_1%FDR'!$A$2:$A$249,0),"No Match")</f>
        <v>No Match</v>
      </c>
      <c r="G976" t="str">
        <f>VLOOKUP(C976,'NCPF8745_KH_Extraction_1%FDR'!$1:$1380,2,FALSE)</f>
        <v>Uncharacterized protein OS=Candida glabrata (strain ATCC 2001 / CBS 138 / JCM 3761 / NBRC 0622 / NRRL Y-65) GN=CAGL0G03091g PE=3 SV=1 - [Q6FTE7_CANGA]</v>
      </c>
      <c r="H976" s="15">
        <f>VLOOKUP(C976,'NCPF8745_KH_Extraction_1%FDR'!$1:$1380,11,FALSE)</f>
        <v>125.87283088466</v>
      </c>
      <c r="I976" t="str">
        <f>VLOOKUP(C976,'NCPF8745_MF_Extraction_1%FDR'!$1:$297,2,FALSE)</f>
        <v>Uncharacterized protein OS=Candida glabrata (strain ATCC 2001 / CBS 138 / JCM 3761 / NBRC 0622 / NRRL Y-65) GN=CAGL0G03091g PE=3 SV=1 - [Q6FTE7_CANGA]</v>
      </c>
      <c r="J976" s="15">
        <f>VLOOKUP(C976,'NCPF8745_MF_Extraction_1%FDR'!$1:$297,11,FALSE)</f>
        <v>125.87283088466</v>
      </c>
      <c r="K976" t="e">
        <f>VLOOKUP(C976,'NCPF8814_MF_Extraction_1%FDR'!$1:$249,2,FALSE)</f>
        <v>#N/A</v>
      </c>
      <c r="L976" s="15" t="e">
        <f>VLOOKUP(C976,'NCPF8814_MF_Extraction_1%FDR'!$1:$249,11,FALSE)</f>
        <v>#N/A</v>
      </c>
    </row>
    <row r="977" spans="1:12">
      <c r="A977" s="13" t="s">
        <v>2018</v>
      </c>
      <c r="C977" s="13" t="s">
        <v>2018</v>
      </c>
      <c r="D977">
        <f>IFERROR(MATCH(C977,'NCPF8745_KH_Extraction_1%FDR'!$A$2:$A$1380,0),"No Match")</f>
        <v>1102</v>
      </c>
      <c r="E977" t="str">
        <f>IFERROR(MATCH(C977,'NCPF8745_MF_Extraction_1%FDR'!$A$2:$A$297,0),"No Match")</f>
        <v>No Match</v>
      </c>
      <c r="F977" t="str">
        <f>IFERROR(MATCH(C977,'NCPF8814_MF_Extraction_1%FDR'!$A$2:$A$249,0),"No Match")</f>
        <v>No Match</v>
      </c>
      <c r="G977" t="str">
        <f>VLOOKUP(C977,'NCPF8745_KH_Extraction_1%FDR'!$1:$1380,2,FALSE)</f>
        <v>Uncharacterized protein OS=Candida glabrata (strain ATCC 2001 / CBS 138 / JCM 3761 / NBRC 0622 / NRRL Y-65) GN=CAGL0G03003g PE=4 SV=1 - [Q6FTF1_CANGA]</v>
      </c>
      <c r="H977" s="15">
        <f>VLOOKUP(C977,'NCPF8745_KH_Extraction_1%FDR'!$1:$1380,11,FALSE)</f>
        <v>135.70524987466001</v>
      </c>
      <c r="I977" t="e">
        <f>VLOOKUP(C977,'NCPF8745_MF_Extraction_1%FDR'!$1:$297,2,FALSE)</f>
        <v>#N/A</v>
      </c>
      <c r="J977" s="15" t="e">
        <f>VLOOKUP(C977,'NCPF8745_MF_Extraction_1%FDR'!$1:$297,11,FALSE)</f>
        <v>#N/A</v>
      </c>
      <c r="K977" t="e">
        <f>VLOOKUP(C977,'NCPF8814_MF_Extraction_1%FDR'!$1:$249,2,FALSE)</f>
        <v>#N/A</v>
      </c>
      <c r="L977" s="15" t="e">
        <f>VLOOKUP(C977,'NCPF8814_MF_Extraction_1%FDR'!$1:$249,11,FALSE)</f>
        <v>#N/A</v>
      </c>
    </row>
    <row r="978" spans="1:12">
      <c r="A978" s="13" t="s">
        <v>2019</v>
      </c>
      <c r="C978" s="13" t="s">
        <v>2019</v>
      </c>
      <c r="D978">
        <f>IFERROR(MATCH(C978,'NCPF8745_KH_Extraction_1%FDR'!$A$2:$A$1380,0),"No Match")</f>
        <v>48</v>
      </c>
      <c r="E978" t="str">
        <f>IFERROR(MATCH(C978,'NCPF8745_MF_Extraction_1%FDR'!$A$2:$A$297,0),"No Match")</f>
        <v>No Match</v>
      </c>
      <c r="F978" t="str">
        <f>IFERROR(MATCH(C978,'NCPF8814_MF_Extraction_1%FDR'!$A$2:$A$249,0),"No Match")</f>
        <v>No Match</v>
      </c>
      <c r="G978" t="str">
        <f>VLOOKUP(C978,'NCPF8745_KH_Extraction_1%FDR'!$1:$1380,2,FALSE)</f>
        <v>Uncharacterized protein OS=Candida glabrata (strain ATCC 2001 / CBS 138 / JCM 3761 / NBRC 0622 / NRRL Y-65) GN=PIL1 PE=4 SV=1 - [Q6FTF4_CANGA]</v>
      </c>
      <c r="H978" s="15">
        <f>VLOOKUP(C978,'NCPF8745_KH_Extraction_1%FDR'!$1:$1380,11,FALSE)</f>
        <v>35.128699584659998</v>
      </c>
      <c r="I978" t="e">
        <f>VLOOKUP(C978,'NCPF8745_MF_Extraction_1%FDR'!$1:$297,2,FALSE)</f>
        <v>#N/A</v>
      </c>
      <c r="J978" s="15" t="e">
        <f>VLOOKUP(C978,'NCPF8745_MF_Extraction_1%FDR'!$1:$297,11,FALSE)</f>
        <v>#N/A</v>
      </c>
      <c r="K978" t="e">
        <f>VLOOKUP(C978,'NCPF8814_MF_Extraction_1%FDR'!$1:$249,2,FALSE)</f>
        <v>#N/A</v>
      </c>
      <c r="L978" s="15" t="e">
        <f>VLOOKUP(C978,'NCPF8814_MF_Extraction_1%FDR'!$1:$249,11,FALSE)</f>
        <v>#N/A</v>
      </c>
    </row>
    <row r="979" spans="1:12">
      <c r="A979" s="13" t="s">
        <v>2020</v>
      </c>
      <c r="C979" s="13" t="s">
        <v>2020</v>
      </c>
      <c r="D979">
        <f>IFERROR(MATCH(C979,'NCPF8745_KH_Extraction_1%FDR'!$A$2:$A$1380,0),"No Match")</f>
        <v>416</v>
      </c>
      <c r="E979" t="str">
        <f>IFERROR(MATCH(C979,'NCPF8745_MF_Extraction_1%FDR'!$A$2:$A$297,0),"No Match")</f>
        <v>No Match</v>
      </c>
      <c r="F979" t="str">
        <f>IFERROR(MATCH(C979,'NCPF8814_MF_Extraction_1%FDR'!$A$2:$A$249,0),"No Match")</f>
        <v>No Match</v>
      </c>
      <c r="G979" t="str">
        <f>VLOOKUP(C979,'NCPF8745_KH_Extraction_1%FDR'!$1:$1380,2,FALSE)</f>
        <v>Uncharacterized protein OS=Candida glabrata (strain ATCC 2001 / CBS 138 / JCM 3761 / NBRC 0622 / NRRL Y-65) GN=CAGL0G02849g PE=4 SV=1 - [Q6FTF7_CANGA]</v>
      </c>
      <c r="H979" s="15">
        <f>VLOOKUP(C979,'NCPF8745_KH_Extraction_1%FDR'!$1:$1380,11,FALSE)</f>
        <v>25.941697194660001</v>
      </c>
      <c r="I979" t="e">
        <f>VLOOKUP(C979,'NCPF8745_MF_Extraction_1%FDR'!$1:$297,2,FALSE)</f>
        <v>#N/A</v>
      </c>
      <c r="J979" s="15" t="e">
        <f>VLOOKUP(C979,'NCPF8745_MF_Extraction_1%FDR'!$1:$297,11,FALSE)</f>
        <v>#N/A</v>
      </c>
      <c r="K979" t="e">
        <f>VLOOKUP(C979,'NCPF8814_MF_Extraction_1%FDR'!$1:$249,2,FALSE)</f>
        <v>#N/A</v>
      </c>
      <c r="L979" s="15" t="e">
        <f>VLOOKUP(C979,'NCPF8814_MF_Extraction_1%FDR'!$1:$249,11,FALSE)</f>
        <v>#N/A</v>
      </c>
    </row>
    <row r="980" spans="1:12">
      <c r="A980" s="13" t="s">
        <v>2021</v>
      </c>
      <c r="C980" s="13" t="s">
        <v>2021</v>
      </c>
      <c r="D980">
        <f>IFERROR(MATCH(C980,'NCPF8745_KH_Extraction_1%FDR'!$A$2:$A$1380,0),"No Match")</f>
        <v>284</v>
      </c>
      <c r="E980" t="str">
        <f>IFERROR(MATCH(C980,'NCPF8745_MF_Extraction_1%FDR'!$A$2:$A$297,0),"No Match")</f>
        <v>No Match</v>
      </c>
      <c r="F980" t="str">
        <f>IFERROR(MATCH(C980,'NCPF8814_MF_Extraction_1%FDR'!$A$2:$A$249,0),"No Match")</f>
        <v>No Match</v>
      </c>
      <c r="G980" t="str">
        <f>VLOOKUP(C980,'NCPF8745_KH_Extraction_1%FDR'!$1:$1380,2,FALSE)</f>
        <v>Isocitrate dehydrogenase [NAD] subunit, mitochondrial OS=Candida glabrata (strain ATCC 2001 / CBS 138 / JCM 3761 / NBRC 0622 / NRRL Y-65) GN=CAGL0G02673g PE=3 SV=1 - [Q6FTG5_CANGA]</v>
      </c>
      <c r="H980" s="15">
        <f>VLOOKUP(C980,'NCPF8745_KH_Extraction_1%FDR'!$1:$1380,11,FALSE)</f>
        <v>38.753187064659997</v>
      </c>
      <c r="I980" t="e">
        <f>VLOOKUP(C980,'NCPF8745_MF_Extraction_1%FDR'!$1:$297,2,FALSE)</f>
        <v>#N/A</v>
      </c>
      <c r="J980" s="15" t="e">
        <f>VLOOKUP(C980,'NCPF8745_MF_Extraction_1%FDR'!$1:$297,11,FALSE)</f>
        <v>#N/A</v>
      </c>
      <c r="K980" t="e">
        <f>VLOOKUP(C980,'NCPF8814_MF_Extraction_1%FDR'!$1:$249,2,FALSE)</f>
        <v>#N/A</v>
      </c>
      <c r="L980" s="15" t="e">
        <f>VLOOKUP(C980,'NCPF8814_MF_Extraction_1%FDR'!$1:$249,11,FALSE)</f>
        <v>#N/A</v>
      </c>
    </row>
    <row r="981" spans="1:12">
      <c r="A981" s="13" t="s">
        <v>2023</v>
      </c>
      <c r="C981" s="13" t="s">
        <v>2023</v>
      </c>
      <c r="D981">
        <f>IFERROR(MATCH(C981,'NCPF8745_KH_Extraction_1%FDR'!$A$2:$A$1380,0),"No Match")</f>
        <v>854</v>
      </c>
      <c r="E981" t="str">
        <f>IFERROR(MATCH(C981,'NCPF8745_MF_Extraction_1%FDR'!$A$2:$A$297,0),"No Match")</f>
        <v>No Match</v>
      </c>
      <c r="F981" t="str">
        <f>IFERROR(MATCH(C981,'NCPF8814_MF_Extraction_1%FDR'!$A$2:$A$249,0),"No Match")</f>
        <v>No Match</v>
      </c>
      <c r="G981" t="str">
        <f>VLOOKUP(C981,'NCPF8745_KH_Extraction_1%FDR'!$1:$1380,2,FALSE)</f>
        <v>Uncharacterized protein OS=Candida glabrata (strain ATCC 2001 / CBS 138 / JCM 3761 / NBRC 0622 / NRRL Y-65) GN=LYS12 PE=3 SV=1 - [Q6FTG9_CANGA]</v>
      </c>
      <c r="H981" s="15">
        <f>VLOOKUP(C981,'NCPF8745_KH_Extraction_1%FDR'!$1:$1380,11,FALSE)</f>
        <v>40.340077584660001</v>
      </c>
      <c r="I981" t="e">
        <f>VLOOKUP(C981,'NCPF8745_MF_Extraction_1%FDR'!$1:$297,2,FALSE)</f>
        <v>#N/A</v>
      </c>
      <c r="J981" s="15" t="e">
        <f>VLOOKUP(C981,'NCPF8745_MF_Extraction_1%FDR'!$1:$297,11,FALSE)</f>
        <v>#N/A</v>
      </c>
      <c r="K981" t="e">
        <f>VLOOKUP(C981,'NCPF8814_MF_Extraction_1%FDR'!$1:$249,2,FALSE)</f>
        <v>#N/A</v>
      </c>
      <c r="L981" s="15" t="e">
        <f>VLOOKUP(C981,'NCPF8814_MF_Extraction_1%FDR'!$1:$249,11,FALSE)</f>
        <v>#N/A</v>
      </c>
    </row>
    <row r="982" spans="1:12">
      <c r="A982" s="13" t="s">
        <v>2025</v>
      </c>
      <c r="C982" s="13" t="s">
        <v>2025</v>
      </c>
      <c r="D982">
        <f>IFERROR(MATCH(C982,'NCPF8745_KH_Extraction_1%FDR'!$A$2:$A$1380,0),"No Match")</f>
        <v>409</v>
      </c>
      <c r="E982" t="str">
        <f>IFERROR(MATCH(C982,'NCPF8745_MF_Extraction_1%FDR'!$A$2:$A$297,0),"No Match")</f>
        <v>No Match</v>
      </c>
      <c r="F982" t="str">
        <f>IFERROR(MATCH(C982,'NCPF8814_MF_Extraction_1%FDR'!$A$2:$A$249,0),"No Match")</f>
        <v>No Match</v>
      </c>
      <c r="G982" t="str">
        <f>VLOOKUP(C982,'NCPF8745_KH_Extraction_1%FDR'!$1:$1380,2,FALSE)</f>
        <v>Uncharacterized protein OS=Candida glabrata (strain ATCC 2001 / CBS 138 / JCM 3761 / NBRC 0622 / NRRL Y-65) GN=CAGL0G02497g PE=4 SV=1 - [Q6FTH3_CANGA]</v>
      </c>
      <c r="H982" s="15">
        <f>VLOOKUP(C982,'NCPF8745_KH_Extraction_1%FDR'!$1:$1380,11,FALSE)</f>
        <v>207.36110210466001</v>
      </c>
      <c r="I982" t="e">
        <f>VLOOKUP(C982,'NCPF8745_MF_Extraction_1%FDR'!$1:$297,2,FALSE)</f>
        <v>#N/A</v>
      </c>
      <c r="J982" s="15" t="e">
        <f>VLOOKUP(C982,'NCPF8745_MF_Extraction_1%FDR'!$1:$297,11,FALSE)</f>
        <v>#N/A</v>
      </c>
      <c r="K982" t="e">
        <f>VLOOKUP(C982,'NCPF8814_MF_Extraction_1%FDR'!$1:$249,2,FALSE)</f>
        <v>#N/A</v>
      </c>
      <c r="L982" s="15" t="e">
        <f>VLOOKUP(C982,'NCPF8814_MF_Extraction_1%FDR'!$1:$249,11,FALSE)</f>
        <v>#N/A</v>
      </c>
    </row>
    <row r="983" spans="1:12">
      <c r="A983" s="13" t="s">
        <v>4678</v>
      </c>
      <c r="C983" s="13" t="s">
        <v>4678</v>
      </c>
      <c r="D983" t="str">
        <f>IFERROR(MATCH(C983,'NCPF8745_KH_Extraction_1%FDR'!$A$2:$A$1380,0),"No Match")</f>
        <v>No Match</v>
      </c>
      <c r="E983">
        <f>IFERROR(MATCH(C983,'NCPF8745_MF_Extraction_1%FDR'!$A$2:$A$297,0),"No Match")</f>
        <v>278</v>
      </c>
      <c r="F983">
        <f>IFERROR(MATCH(C983,'NCPF8814_MF_Extraction_1%FDR'!$A$2:$A$249,0),"No Match")</f>
        <v>226</v>
      </c>
      <c r="G983" t="e">
        <f>VLOOKUP(C983,'NCPF8745_KH_Extraction_1%FDR'!$1:$1380,2,FALSE)</f>
        <v>#N/A</v>
      </c>
      <c r="H983" s="15" t="e">
        <f>VLOOKUP(C983,'NCPF8745_KH_Extraction_1%FDR'!$1:$1380,11,FALSE)</f>
        <v>#N/A</v>
      </c>
      <c r="I983" t="str">
        <f>VLOOKUP(C983,'NCPF8745_MF_Extraction_1%FDR'!$1:$297,2,FALSE)</f>
        <v>Uncharacterized protein OS=Candida glabrata (strain ATCC 2001 / CBS 138 / JCM 3761 / NBRC 0622 / NRRL Y-65) GN=CAGL0G02277g PE=4 SV=1 - [Q6FTI3_CANGA]</v>
      </c>
      <c r="J983" s="15">
        <f>VLOOKUP(C983,'NCPF8745_MF_Extraction_1%FDR'!$1:$297,11,FALSE)</f>
        <v>24.05379144466</v>
      </c>
      <c r="K983" t="str">
        <f>VLOOKUP(C983,'NCPF8814_MF_Extraction_1%FDR'!$1:$249,2,FALSE)</f>
        <v>Uncharacterized protein OS=Candida glabrata (strain ATCC 2001 / CBS 138 / JCM 3761 / NBRC 0622 / NRRL Y-65) GN=CAGL0G02277g PE=4 SV=1 - [Q6FTI3_CANGA]</v>
      </c>
      <c r="L983" s="15">
        <f>VLOOKUP(C983,'NCPF8814_MF_Extraction_1%FDR'!$1:$249,11,FALSE)</f>
        <v>24.05379144466</v>
      </c>
    </row>
    <row r="984" spans="1:12">
      <c r="A984" s="13" t="s">
        <v>2030</v>
      </c>
      <c r="C984" s="13" t="s">
        <v>2030</v>
      </c>
      <c r="D984">
        <f>IFERROR(MATCH(C984,'NCPF8745_KH_Extraction_1%FDR'!$A$2:$A$1380,0),"No Match")</f>
        <v>831</v>
      </c>
      <c r="E984" t="str">
        <f>IFERROR(MATCH(C984,'NCPF8745_MF_Extraction_1%FDR'!$A$2:$A$297,0),"No Match")</f>
        <v>No Match</v>
      </c>
      <c r="F984" t="str">
        <f>IFERROR(MATCH(C984,'NCPF8814_MF_Extraction_1%FDR'!$A$2:$A$249,0),"No Match")</f>
        <v>No Match</v>
      </c>
      <c r="G984" t="str">
        <f>VLOOKUP(C984,'NCPF8745_KH_Extraction_1%FDR'!$1:$1380,2,FALSE)</f>
        <v>Uncharacterized protein OS=Candida glabrata (strain ATCC 2001 / CBS 138 / JCM 3761 / NBRC 0622 / NRRL Y-65) GN=CAGL0G02211g PE=4 SV=1 - [Q6FTI6_CANGA]</v>
      </c>
      <c r="H984" s="15">
        <f>VLOOKUP(C984,'NCPF8745_KH_Extraction_1%FDR'!$1:$1380,11,FALSE)</f>
        <v>131.67412458466001</v>
      </c>
      <c r="I984" t="e">
        <f>VLOOKUP(C984,'NCPF8745_MF_Extraction_1%FDR'!$1:$297,2,FALSE)</f>
        <v>#N/A</v>
      </c>
      <c r="J984" s="15" t="e">
        <f>VLOOKUP(C984,'NCPF8745_MF_Extraction_1%FDR'!$1:$297,11,FALSE)</f>
        <v>#N/A</v>
      </c>
      <c r="K984" t="e">
        <f>VLOOKUP(C984,'NCPF8814_MF_Extraction_1%FDR'!$1:$249,2,FALSE)</f>
        <v>#N/A</v>
      </c>
      <c r="L984" s="15" t="e">
        <f>VLOOKUP(C984,'NCPF8814_MF_Extraction_1%FDR'!$1:$249,11,FALSE)</f>
        <v>#N/A</v>
      </c>
    </row>
    <row r="985" spans="1:12">
      <c r="A985" s="13" t="s">
        <v>2033</v>
      </c>
      <c r="C985" s="13" t="s">
        <v>2033</v>
      </c>
      <c r="D985">
        <f>IFERROR(MATCH(C985,'NCPF8745_KH_Extraction_1%FDR'!$A$2:$A$1380,0),"No Match")</f>
        <v>188</v>
      </c>
      <c r="E985">
        <f>IFERROR(MATCH(C985,'NCPF8745_MF_Extraction_1%FDR'!$A$2:$A$297,0),"No Match")</f>
        <v>294</v>
      </c>
      <c r="F985">
        <f>IFERROR(MATCH(C985,'NCPF8814_MF_Extraction_1%FDR'!$A$2:$A$249,0),"No Match")</f>
        <v>247</v>
      </c>
      <c r="G985" t="str">
        <f>VLOOKUP(C985,'NCPF8745_KH_Extraction_1%FDR'!$1:$1380,2,FALSE)</f>
        <v>Uncharacterized protein OS=Candida glabrata (strain ATCC 2001 / CBS 138 / JCM 3761 / NBRC 0622 / NRRL Y-65) GN=ECM4 PE=4 SV=1 - [Q6FTJ1_CANGA]</v>
      </c>
      <c r="H985" s="15">
        <f>VLOOKUP(C985,'NCPF8745_KH_Extraction_1%FDR'!$1:$1380,11,FALSE)</f>
        <v>41.865260254660001</v>
      </c>
      <c r="I985" t="str">
        <f>VLOOKUP(C985,'NCPF8745_MF_Extraction_1%FDR'!$1:$297,2,FALSE)</f>
        <v>Uncharacterized protein OS=Candida glabrata (strain ATCC 2001 / CBS 138 / JCM 3761 / NBRC 0622 / NRRL Y-65) GN=ECM4 PE=4 SV=1 - [Q6FTJ1_CANGA]</v>
      </c>
      <c r="J985" s="15">
        <f>VLOOKUP(C985,'NCPF8745_MF_Extraction_1%FDR'!$1:$297,11,FALSE)</f>
        <v>41.865260254660001</v>
      </c>
      <c r="K985" t="str">
        <f>VLOOKUP(C985,'NCPF8814_MF_Extraction_1%FDR'!$1:$249,2,FALSE)</f>
        <v>Uncharacterized protein OS=Candida glabrata (strain ATCC 2001 / CBS 138 / JCM 3761 / NBRC 0622 / NRRL Y-65) GN=ECM4 PE=4 SV=1 - [Q6FTJ1_CANGA]</v>
      </c>
      <c r="L985" s="15">
        <f>VLOOKUP(C985,'NCPF8814_MF_Extraction_1%FDR'!$1:$249,11,FALSE)</f>
        <v>41.865260254660001</v>
      </c>
    </row>
    <row r="986" spans="1:12">
      <c r="A986" s="13" t="s">
        <v>2034</v>
      </c>
      <c r="C986" s="13" t="s">
        <v>2034</v>
      </c>
      <c r="D986">
        <f>IFERROR(MATCH(C986,'NCPF8745_KH_Extraction_1%FDR'!$A$2:$A$1380,0),"No Match")</f>
        <v>60</v>
      </c>
      <c r="E986" t="str">
        <f>IFERROR(MATCH(C986,'NCPF8745_MF_Extraction_1%FDR'!$A$2:$A$297,0),"No Match")</f>
        <v>No Match</v>
      </c>
      <c r="F986" t="str">
        <f>IFERROR(MATCH(C986,'NCPF8814_MF_Extraction_1%FDR'!$A$2:$A$249,0),"No Match")</f>
        <v>No Match</v>
      </c>
      <c r="G986" t="str">
        <f>VLOOKUP(C986,'NCPF8745_KH_Extraction_1%FDR'!$1:$1380,2,FALSE)</f>
        <v>60S ribosomal protein L3 OS=Candida glabrata (strain ATCC 2001 / CBS 138 / JCM 3761 / NBRC 0622 / NRRL Y-65) GN=RPL3 PE=3 SV=1 - [RL3_CANGA]</v>
      </c>
      <c r="H986" s="15">
        <f>VLOOKUP(C986,'NCPF8745_KH_Extraction_1%FDR'!$1:$1380,11,FALSE)</f>
        <v>43.81434236466</v>
      </c>
      <c r="I986" t="e">
        <f>VLOOKUP(C986,'NCPF8745_MF_Extraction_1%FDR'!$1:$297,2,FALSE)</f>
        <v>#N/A</v>
      </c>
      <c r="J986" s="15" t="e">
        <f>VLOOKUP(C986,'NCPF8745_MF_Extraction_1%FDR'!$1:$297,11,FALSE)</f>
        <v>#N/A</v>
      </c>
      <c r="K986" t="e">
        <f>VLOOKUP(C986,'NCPF8814_MF_Extraction_1%FDR'!$1:$249,2,FALSE)</f>
        <v>#N/A</v>
      </c>
      <c r="L986" s="15" t="e">
        <f>VLOOKUP(C986,'NCPF8814_MF_Extraction_1%FDR'!$1:$249,11,FALSE)</f>
        <v>#N/A</v>
      </c>
    </row>
    <row r="987" spans="1:12">
      <c r="A987" s="13" t="s">
        <v>2035</v>
      </c>
      <c r="C987" s="13" t="s">
        <v>2035</v>
      </c>
      <c r="D987">
        <f>IFERROR(MATCH(C987,'NCPF8745_KH_Extraction_1%FDR'!$A$2:$A$1380,0),"No Match")</f>
        <v>923</v>
      </c>
      <c r="E987" t="str">
        <f>IFERROR(MATCH(C987,'NCPF8745_MF_Extraction_1%FDR'!$A$2:$A$297,0),"No Match")</f>
        <v>No Match</v>
      </c>
      <c r="F987" t="str">
        <f>IFERROR(MATCH(C987,'NCPF8814_MF_Extraction_1%FDR'!$A$2:$A$249,0),"No Match")</f>
        <v>No Match</v>
      </c>
      <c r="G987" t="str">
        <f>VLOOKUP(C987,'NCPF8745_KH_Extraction_1%FDR'!$1:$1380,2,FALSE)</f>
        <v>Uncharacterized protein OS=Candida glabrata (strain ATCC 2001 / CBS 138 / JCM 3761 / NBRC 0622 / NRRL Y-65) GN=CKA2 PE=3 SV=1 - [Q6FTJ4_CANGA]</v>
      </c>
      <c r="H987" s="15">
        <f>VLOOKUP(C987,'NCPF8745_KH_Extraction_1%FDR'!$1:$1380,11,FALSE)</f>
        <v>39.155142404659998</v>
      </c>
      <c r="I987" t="e">
        <f>VLOOKUP(C987,'NCPF8745_MF_Extraction_1%FDR'!$1:$297,2,FALSE)</f>
        <v>#N/A</v>
      </c>
      <c r="J987" s="15" t="e">
        <f>VLOOKUP(C987,'NCPF8745_MF_Extraction_1%FDR'!$1:$297,11,FALSE)</f>
        <v>#N/A</v>
      </c>
      <c r="K987" t="e">
        <f>VLOOKUP(C987,'NCPF8814_MF_Extraction_1%FDR'!$1:$249,2,FALSE)</f>
        <v>#N/A</v>
      </c>
      <c r="L987" s="15" t="e">
        <f>VLOOKUP(C987,'NCPF8814_MF_Extraction_1%FDR'!$1:$249,11,FALSE)</f>
        <v>#N/A</v>
      </c>
    </row>
    <row r="988" spans="1:12">
      <c r="A988" s="13" t="s">
        <v>4570</v>
      </c>
      <c r="C988" s="13" t="s">
        <v>4570</v>
      </c>
      <c r="D988" t="str">
        <f>IFERROR(MATCH(C988,'NCPF8745_KH_Extraction_1%FDR'!$A$2:$A$1380,0),"No Match")</f>
        <v>No Match</v>
      </c>
      <c r="E988">
        <f>IFERROR(MATCH(C988,'NCPF8745_MF_Extraction_1%FDR'!$A$2:$A$297,0),"No Match")</f>
        <v>168</v>
      </c>
      <c r="F988" t="str">
        <f>IFERROR(MATCH(C988,'NCPF8814_MF_Extraction_1%FDR'!$A$2:$A$249,0),"No Match")</f>
        <v>No Match</v>
      </c>
      <c r="G988" t="e">
        <f>VLOOKUP(C988,'NCPF8745_KH_Extraction_1%FDR'!$1:$1380,2,FALSE)</f>
        <v>#N/A</v>
      </c>
      <c r="H988" s="15" t="e">
        <f>VLOOKUP(C988,'NCPF8745_KH_Extraction_1%FDR'!$1:$1380,11,FALSE)</f>
        <v>#N/A</v>
      </c>
      <c r="I988" t="str">
        <f>VLOOKUP(C988,'NCPF8745_MF_Extraction_1%FDR'!$1:$297,2,FALSE)</f>
        <v>Uncharacterized protein OS=Candida glabrata (strain ATCC 2001 / CBS 138 / JCM 3761 / NBRC 0622 / NRRL Y-65) GN=CAGL0G01881g PE=4 SV=1 - [Q6FTK1_CANGA]</v>
      </c>
      <c r="J988" s="15">
        <f>VLOOKUP(C988,'NCPF8745_MF_Extraction_1%FDR'!$1:$297,11,FALSE)</f>
        <v>15.671297644659999</v>
      </c>
      <c r="K988" t="e">
        <f>VLOOKUP(C988,'NCPF8814_MF_Extraction_1%FDR'!$1:$249,2,FALSE)</f>
        <v>#N/A</v>
      </c>
      <c r="L988" s="15" t="e">
        <f>VLOOKUP(C988,'NCPF8814_MF_Extraction_1%FDR'!$1:$249,11,FALSE)</f>
        <v>#N/A</v>
      </c>
    </row>
    <row r="989" spans="1:12">
      <c r="A989" s="13" t="s">
        <v>2037</v>
      </c>
      <c r="C989" s="13" t="s">
        <v>2037</v>
      </c>
      <c r="D989">
        <f>IFERROR(MATCH(C989,'NCPF8745_KH_Extraction_1%FDR'!$A$2:$A$1380,0),"No Match")</f>
        <v>557</v>
      </c>
      <c r="E989">
        <f>IFERROR(MATCH(C989,'NCPF8745_MF_Extraction_1%FDR'!$A$2:$A$297,0),"No Match")</f>
        <v>194</v>
      </c>
      <c r="F989">
        <f>IFERROR(MATCH(C989,'NCPF8814_MF_Extraction_1%FDR'!$A$2:$A$249,0),"No Match")</f>
        <v>140</v>
      </c>
      <c r="G989" t="str">
        <f>VLOOKUP(C989,'NCPF8745_KH_Extraction_1%FDR'!$1:$1380,2,FALSE)</f>
        <v>60S ribosomal protein L11 OS=Candida glabrata (strain ATCC 2001 / CBS 138 / JCM 3761 / NBRC 0622 / NRRL Y-65) GN=RPL11 PE=3 SV=1 - [RL11_CANGA]</v>
      </c>
      <c r="H989" s="15">
        <f>VLOOKUP(C989,'NCPF8745_KH_Extraction_1%FDR'!$1:$1380,11,FALSE)</f>
        <v>19.833534884660001</v>
      </c>
      <c r="I989" t="str">
        <f>VLOOKUP(C989,'NCPF8745_MF_Extraction_1%FDR'!$1:$297,2,FALSE)</f>
        <v>60S ribosomal protein L11 OS=Candida glabrata (strain ATCC 2001 / CBS 138 / JCM 3761 / NBRC 0622 / NRRL Y-65) GN=RPL11 PE=3 SV=1 - [RL11_CANGA]</v>
      </c>
      <c r="J989" s="15">
        <f>VLOOKUP(C989,'NCPF8745_MF_Extraction_1%FDR'!$1:$297,11,FALSE)</f>
        <v>19.833534884660001</v>
      </c>
      <c r="K989" t="str">
        <f>VLOOKUP(C989,'NCPF8814_MF_Extraction_1%FDR'!$1:$249,2,FALSE)</f>
        <v>60S ribosomal protein L11 OS=Candida glabrata (strain ATCC 2001 / CBS 138 / JCM 3761 / NBRC 0622 / NRRL Y-65) GN=RPL11 PE=3 SV=1 - [RL11_CANGA]</v>
      </c>
      <c r="L989" s="15">
        <f>VLOOKUP(C989,'NCPF8814_MF_Extraction_1%FDR'!$1:$249,11,FALSE)</f>
        <v>19.833534884660001</v>
      </c>
    </row>
    <row r="990" spans="1:12">
      <c r="A990" s="13" t="s">
        <v>2038</v>
      </c>
      <c r="C990" s="13" t="s">
        <v>2038</v>
      </c>
      <c r="D990">
        <f>IFERROR(MATCH(C990,'NCPF8745_KH_Extraction_1%FDR'!$A$2:$A$1380,0),"No Match")</f>
        <v>1053</v>
      </c>
      <c r="E990" t="str">
        <f>IFERROR(MATCH(C990,'NCPF8745_MF_Extraction_1%FDR'!$A$2:$A$297,0),"No Match")</f>
        <v>No Match</v>
      </c>
      <c r="F990" t="str">
        <f>IFERROR(MATCH(C990,'NCPF8814_MF_Extraction_1%FDR'!$A$2:$A$249,0),"No Match")</f>
        <v>No Match</v>
      </c>
      <c r="G990" t="str">
        <f>VLOOKUP(C990,'NCPF8745_KH_Extraction_1%FDR'!$1:$1380,2,FALSE)</f>
        <v>Uncharacterized protein OS=Candida glabrata (strain ATCC 2001 / CBS 138 / JCM 3761 / NBRC 0622 / NRRL Y-65) GN=CAGL0G01804g PE=3 SV=1 - [Q6FTK5_CANGA]</v>
      </c>
      <c r="H990" s="15">
        <f>VLOOKUP(C990,'NCPF8745_KH_Extraction_1%FDR'!$1:$1380,11,FALSE)</f>
        <v>31.251460064660002</v>
      </c>
      <c r="I990" t="e">
        <f>VLOOKUP(C990,'NCPF8745_MF_Extraction_1%FDR'!$1:$297,2,FALSE)</f>
        <v>#N/A</v>
      </c>
      <c r="J990" s="15" t="e">
        <f>VLOOKUP(C990,'NCPF8745_MF_Extraction_1%FDR'!$1:$297,11,FALSE)</f>
        <v>#N/A</v>
      </c>
      <c r="K990" t="e">
        <f>VLOOKUP(C990,'NCPF8814_MF_Extraction_1%FDR'!$1:$249,2,FALSE)</f>
        <v>#N/A</v>
      </c>
      <c r="L990" s="15" t="e">
        <f>VLOOKUP(C990,'NCPF8814_MF_Extraction_1%FDR'!$1:$249,11,FALSE)</f>
        <v>#N/A</v>
      </c>
    </row>
    <row r="991" spans="1:12">
      <c r="A991" s="13" t="s">
        <v>2040</v>
      </c>
      <c r="C991" s="13" t="s">
        <v>2040</v>
      </c>
      <c r="D991">
        <f>IFERROR(MATCH(C991,'NCPF8745_KH_Extraction_1%FDR'!$A$2:$A$1380,0),"No Match")</f>
        <v>245</v>
      </c>
      <c r="E991" t="str">
        <f>IFERROR(MATCH(C991,'NCPF8745_MF_Extraction_1%FDR'!$A$2:$A$297,0),"No Match")</f>
        <v>No Match</v>
      </c>
      <c r="F991" t="str">
        <f>IFERROR(MATCH(C991,'NCPF8814_MF_Extraction_1%FDR'!$A$2:$A$249,0),"No Match")</f>
        <v>No Match</v>
      </c>
      <c r="G991" t="str">
        <f>VLOOKUP(C991,'NCPF8745_KH_Extraction_1%FDR'!$1:$1380,2,FALSE)</f>
        <v>Uncharacterized protein OS=Candida glabrata (strain ATCC 2001 / CBS 138 / JCM 3761 / NBRC 0622 / NRRL Y-65) GN=CAGL0G01738g PE=4 SV=1 - [Q6FTK8_CANGA]</v>
      </c>
      <c r="H991" s="15">
        <f>VLOOKUP(C991,'NCPF8745_KH_Extraction_1%FDR'!$1:$1380,11,FALSE)</f>
        <v>35.034632114659999</v>
      </c>
      <c r="I991" t="e">
        <f>VLOOKUP(C991,'NCPF8745_MF_Extraction_1%FDR'!$1:$297,2,FALSE)</f>
        <v>#N/A</v>
      </c>
      <c r="J991" s="15" t="e">
        <f>VLOOKUP(C991,'NCPF8745_MF_Extraction_1%FDR'!$1:$297,11,FALSE)</f>
        <v>#N/A</v>
      </c>
      <c r="K991" t="e">
        <f>VLOOKUP(C991,'NCPF8814_MF_Extraction_1%FDR'!$1:$249,2,FALSE)</f>
        <v>#N/A</v>
      </c>
      <c r="L991" s="15" t="e">
        <f>VLOOKUP(C991,'NCPF8814_MF_Extraction_1%FDR'!$1:$249,11,FALSE)</f>
        <v>#N/A</v>
      </c>
    </row>
    <row r="992" spans="1:12">
      <c r="A992" s="13" t="s">
        <v>2041</v>
      </c>
      <c r="C992" s="13" t="s">
        <v>2041</v>
      </c>
      <c r="D992">
        <f>IFERROR(MATCH(C992,'NCPF8745_KH_Extraction_1%FDR'!$A$2:$A$1380,0),"No Match")</f>
        <v>291</v>
      </c>
      <c r="E992" t="str">
        <f>IFERROR(MATCH(C992,'NCPF8745_MF_Extraction_1%FDR'!$A$2:$A$297,0),"No Match")</f>
        <v>No Match</v>
      </c>
      <c r="F992" t="str">
        <f>IFERROR(MATCH(C992,'NCPF8814_MF_Extraction_1%FDR'!$A$2:$A$249,0),"No Match")</f>
        <v>No Match</v>
      </c>
      <c r="G992" t="str">
        <f>VLOOKUP(C992,'NCPF8745_KH_Extraction_1%FDR'!$1:$1380,2,FALSE)</f>
        <v>Uncharacterized protein OS=Candida glabrata (strain ATCC 2001 / CBS 138 / JCM 3761 / NBRC 0622 / NRRL Y-65) GN=CAGL0G01672g PE=4 SV=1 - [Q6FTL1_CANGA]</v>
      </c>
      <c r="H992" s="15">
        <f>VLOOKUP(C992,'NCPF8745_KH_Extraction_1%FDR'!$1:$1380,11,FALSE)</f>
        <v>47.524436344660103</v>
      </c>
      <c r="I992" t="e">
        <f>VLOOKUP(C992,'NCPF8745_MF_Extraction_1%FDR'!$1:$297,2,FALSE)</f>
        <v>#N/A</v>
      </c>
      <c r="J992" s="15" t="e">
        <f>VLOOKUP(C992,'NCPF8745_MF_Extraction_1%FDR'!$1:$297,11,FALSE)</f>
        <v>#N/A</v>
      </c>
      <c r="K992" t="e">
        <f>VLOOKUP(C992,'NCPF8814_MF_Extraction_1%FDR'!$1:$249,2,FALSE)</f>
        <v>#N/A</v>
      </c>
      <c r="L992" s="15" t="e">
        <f>VLOOKUP(C992,'NCPF8814_MF_Extraction_1%FDR'!$1:$249,11,FALSE)</f>
        <v>#N/A</v>
      </c>
    </row>
    <row r="993" spans="1:12">
      <c r="A993" s="13" t="s">
        <v>2042</v>
      </c>
      <c r="C993" s="13" t="s">
        <v>2042</v>
      </c>
      <c r="D993">
        <f>IFERROR(MATCH(C993,'NCPF8745_KH_Extraction_1%FDR'!$A$2:$A$1380,0),"No Match")</f>
        <v>964</v>
      </c>
      <c r="E993" t="str">
        <f>IFERROR(MATCH(C993,'NCPF8745_MF_Extraction_1%FDR'!$A$2:$A$297,0),"No Match")</f>
        <v>No Match</v>
      </c>
      <c r="F993" t="str">
        <f>IFERROR(MATCH(C993,'NCPF8814_MF_Extraction_1%FDR'!$A$2:$A$249,0),"No Match")</f>
        <v>No Match</v>
      </c>
      <c r="G993" t="str">
        <f>VLOOKUP(C993,'NCPF8745_KH_Extraction_1%FDR'!$1:$1380,2,FALSE)</f>
        <v>Carbonic anhydrase OS=Candida glabrata (strain ATCC 2001 / CBS 138 / JCM 3761 / NBRC 0622 / NRRL Y-65) GN=NCE103 PE=3 SV=1 - [Q6FTL6_CANGA]</v>
      </c>
      <c r="H993" s="15">
        <f>VLOOKUP(C993,'NCPF8745_KH_Extraction_1%FDR'!$1:$1380,11,FALSE)</f>
        <v>24.700259004660001</v>
      </c>
      <c r="I993" t="e">
        <f>VLOOKUP(C993,'NCPF8745_MF_Extraction_1%FDR'!$1:$297,2,FALSE)</f>
        <v>#N/A</v>
      </c>
      <c r="J993" s="15" t="e">
        <f>VLOOKUP(C993,'NCPF8745_MF_Extraction_1%FDR'!$1:$297,11,FALSE)</f>
        <v>#N/A</v>
      </c>
      <c r="K993" t="e">
        <f>VLOOKUP(C993,'NCPF8814_MF_Extraction_1%FDR'!$1:$249,2,FALSE)</f>
        <v>#N/A</v>
      </c>
      <c r="L993" s="15" t="e">
        <f>VLOOKUP(C993,'NCPF8814_MF_Extraction_1%FDR'!$1:$249,11,FALSE)</f>
        <v>#N/A</v>
      </c>
    </row>
    <row r="994" spans="1:12">
      <c r="A994" s="13" t="s">
        <v>2043</v>
      </c>
      <c r="C994" s="13" t="s">
        <v>2043</v>
      </c>
      <c r="D994">
        <f>IFERROR(MATCH(C994,'NCPF8745_KH_Extraction_1%FDR'!$A$2:$A$1380,0),"No Match")</f>
        <v>747</v>
      </c>
      <c r="E994" t="str">
        <f>IFERROR(MATCH(C994,'NCPF8745_MF_Extraction_1%FDR'!$A$2:$A$297,0),"No Match")</f>
        <v>No Match</v>
      </c>
      <c r="F994" t="str">
        <f>IFERROR(MATCH(C994,'NCPF8814_MF_Extraction_1%FDR'!$A$2:$A$249,0),"No Match")</f>
        <v>No Match</v>
      </c>
      <c r="G994" t="str">
        <f>VLOOKUP(C994,'NCPF8745_KH_Extraction_1%FDR'!$1:$1380,2,FALSE)</f>
        <v>Leukotriene A-4 hydrolase homolog OS=Candida glabrata (strain ATCC 2001 / CBS 138 / JCM 3761 / NBRC 0622 / NRRL Y-65) GN=CAGL0G01430g PE=3 SV=1 - [LKHA4_CANGA]</v>
      </c>
      <c r="H994" s="15">
        <f>VLOOKUP(C994,'NCPF8745_KH_Extraction_1%FDR'!$1:$1380,11,FALSE)</f>
        <v>74.775829004660096</v>
      </c>
      <c r="I994" t="e">
        <f>VLOOKUP(C994,'NCPF8745_MF_Extraction_1%FDR'!$1:$297,2,FALSE)</f>
        <v>#N/A</v>
      </c>
      <c r="J994" s="15" t="e">
        <f>VLOOKUP(C994,'NCPF8745_MF_Extraction_1%FDR'!$1:$297,11,FALSE)</f>
        <v>#N/A</v>
      </c>
      <c r="K994" t="e">
        <f>VLOOKUP(C994,'NCPF8814_MF_Extraction_1%FDR'!$1:$249,2,FALSE)</f>
        <v>#N/A</v>
      </c>
      <c r="L994" s="15" t="e">
        <f>VLOOKUP(C994,'NCPF8814_MF_Extraction_1%FDR'!$1:$249,11,FALSE)</f>
        <v>#N/A</v>
      </c>
    </row>
    <row r="995" spans="1:12">
      <c r="A995" s="13" t="s">
        <v>2044</v>
      </c>
      <c r="C995" s="13" t="s">
        <v>2044</v>
      </c>
      <c r="D995">
        <f>IFERROR(MATCH(C995,'NCPF8745_KH_Extraction_1%FDR'!$A$2:$A$1380,0),"No Match")</f>
        <v>146</v>
      </c>
      <c r="E995" t="str">
        <f>IFERROR(MATCH(C995,'NCPF8745_MF_Extraction_1%FDR'!$A$2:$A$297,0),"No Match")</f>
        <v>No Match</v>
      </c>
      <c r="F995" t="str">
        <f>IFERROR(MATCH(C995,'NCPF8814_MF_Extraction_1%FDR'!$A$2:$A$249,0),"No Match")</f>
        <v>No Match</v>
      </c>
      <c r="G995" t="str">
        <f>VLOOKUP(C995,'NCPF8745_KH_Extraction_1%FDR'!$1:$1380,2,FALSE)</f>
        <v>Uncharacterized protein OS=Candida glabrata (strain ATCC 2001 / CBS 138 / JCM 3761 / NBRC 0622 / NRRL Y-65) GN=CAGL0G01364g PE=4 SV=1 - [Q6FTM3_CANGA]</v>
      </c>
      <c r="H995" s="15">
        <f>VLOOKUP(C995,'NCPF8745_KH_Extraction_1%FDR'!$1:$1380,11,FALSE)</f>
        <v>74.914669734660094</v>
      </c>
      <c r="I995" t="e">
        <f>VLOOKUP(C995,'NCPF8745_MF_Extraction_1%FDR'!$1:$297,2,FALSE)</f>
        <v>#N/A</v>
      </c>
      <c r="J995" s="15" t="e">
        <f>VLOOKUP(C995,'NCPF8745_MF_Extraction_1%FDR'!$1:$297,11,FALSE)</f>
        <v>#N/A</v>
      </c>
      <c r="K995" t="e">
        <f>VLOOKUP(C995,'NCPF8814_MF_Extraction_1%FDR'!$1:$249,2,FALSE)</f>
        <v>#N/A</v>
      </c>
      <c r="L995" s="15" t="e">
        <f>VLOOKUP(C995,'NCPF8814_MF_Extraction_1%FDR'!$1:$249,11,FALSE)</f>
        <v>#N/A</v>
      </c>
    </row>
    <row r="996" spans="1:12">
      <c r="A996" s="13" t="s">
        <v>4586</v>
      </c>
      <c r="C996" s="13" t="s">
        <v>4586</v>
      </c>
      <c r="D996" t="str">
        <f>IFERROR(MATCH(C996,'NCPF8745_KH_Extraction_1%FDR'!$A$2:$A$1380,0),"No Match")</f>
        <v>No Match</v>
      </c>
      <c r="E996">
        <f>IFERROR(MATCH(C996,'NCPF8745_MF_Extraction_1%FDR'!$A$2:$A$297,0),"No Match")</f>
        <v>204</v>
      </c>
      <c r="F996" t="str">
        <f>IFERROR(MATCH(C996,'NCPF8814_MF_Extraction_1%FDR'!$A$2:$A$249,0),"No Match")</f>
        <v>No Match</v>
      </c>
      <c r="G996" t="e">
        <f>VLOOKUP(C996,'NCPF8745_KH_Extraction_1%FDR'!$1:$1380,2,FALSE)</f>
        <v>#N/A</v>
      </c>
      <c r="H996" s="15" t="e">
        <f>VLOOKUP(C996,'NCPF8745_KH_Extraction_1%FDR'!$1:$1380,11,FALSE)</f>
        <v>#N/A</v>
      </c>
      <c r="I996" t="str">
        <f>VLOOKUP(C996,'NCPF8745_MF_Extraction_1%FDR'!$1:$297,2,FALSE)</f>
        <v>Uncharacterized protein OS=Candida glabrata (strain ATCC 2001 / CBS 138 / JCM 3761 / NBRC 0622 / NRRL Y-65) GN=CAGL0G01342g PE=4 SV=1 - [Q6FTM4_CANGA]</v>
      </c>
      <c r="J996" s="15">
        <f>VLOOKUP(C996,'NCPF8745_MF_Extraction_1%FDR'!$1:$297,11,FALSE)</f>
        <v>118.42298000466</v>
      </c>
      <c r="K996" t="e">
        <f>VLOOKUP(C996,'NCPF8814_MF_Extraction_1%FDR'!$1:$249,2,FALSE)</f>
        <v>#N/A</v>
      </c>
      <c r="L996" s="15" t="e">
        <f>VLOOKUP(C996,'NCPF8814_MF_Extraction_1%FDR'!$1:$249,11,FALSE)</f>
        <v>#N/A</v>
      </c>
    </row>
    <row r="997" spans="1:12">
      <c r="A997" s="13" t="s">
        <v>2045</v>
      </c>
      <c r="C997" s="13" t="s">
        <v>2045</v>
      </c>
      <c r="D997">
        <f>IFERROR(MATCH(C997,'NCPF8745_KH_Extraction_1%FDR'!$A$2:$A$1380,0),"No Match")</f>
        <v>491</v>
      </c>
      <c r="E997" t="str">
        <f>IFERROR(MATCH(C997,'NCPF8745_MF_Extraction_1%FDR'!$A$2:$A$297,0),"No Match")</f>
        <v>No Match</v>
      </c>
      <c r="F997" t="str">
        <f>IFERROR(MATCH(C997,'NCPF8814_MF_Extraction_1%FDR'!$A$2:$A$249,0),"No Match")</f>
        <v>No Match</v>
      </c>
      <c r="G997" t="str">
        <f>VLOOKUP(C997,'NCPF8745_KH_Extraction_1%FDR'!$1:$1380,2,FALSE)</f>
        <v>Uncharacterized protein OS=Candida glabrata (strain ATCC 2001 / CBS 138 / JCM 3761 / NBRC 0622 / NRRL Y-65) GN=ARO8 PE=4 SV=1 - [Q6FTM8_CANGA]</v>
      </c>
      <c r="H997" s="15">
        <f>VLOOKUP(C997,'NCPF8745_KH_Extraction_1%FDR'!$1:$1380,11,FALSE)</f>
        <v>56.136332134660101</v>
      </c>
      <c r="I997" t="e">
        <f>VLOOKUP(C997,'NCPF8745_MF_Extraction_1%FDR'!$1:$297,2,FALSE)</f>
        <v>#N/A</v>
      </c>
      <c r="J997" s="15" t="e">
        <f>VLOOKUP(C997,'NCPF8745_MF_Extraction_1%FDR'!$1:$297,11,FALSE)</f>
        <v>#N/A</v>
      </c>
      <c r="K997" t="e">
        <f>VLOOKUP(C997,'NCPF8814_MF_Extraction_1%FDR'!$1:$249,2,FALSE)</f>
        <v>#N/A</v>
      </c>
      <c r="L997" s="15" t="e">
        <f>VLOOKUP(C997,'NCPF8814_MF_Extraction_1%FDR'!$1:$249,11,FALSE)</f>
        <v>#N/A</v>
      </c>
    </row>
    <row r="998" spans="1:12">
      <c r="A998" s="13" t="s">
        <v>2047</v>
      </c>
      <c r="C998" s="13" t="s">
        <v>2047</v>
      </c>
      <c r="D998">
        <f>IFERROR(MATCH(C998,'NCPF8745_KH_Extraction_1%FDR'!$A$2:$A$1380,0),"No Match")</f>
        <v>810</v>
      </c>
      <c r="E998" t="str">
        <f>IFERROR(MATCH(C998,'NCPF8745_MF_Extraction_1%FDR'!$A$2:$A$297,0),"No Match")</f>
        <v>No Match</v>
      </c>
      <c r="F998" t="str">
        <f>IFERROR(MATCH(C998,'NCPF8814_MF_Extraction_1%FDR'!$A$2:$A$249,0),"No Match")</f>
        <v>No Match</v>
      </c>
      <c r="G998" t="str">
        <f>VLOOKUP(C998,'NCPF8745_KH_Extraction_1%FDR'!$1:$1380,2,FALSE)</f>
        <v>Uncharacterized protein OS=Candida glabrata (strain ATCC 2001 / CBS 138 / JCM 3761 / NBRC 0622 / NRRL Y-65) GN=NIT3 PE=4 SV=1 - [Q6FTN0_CANGA]</v>
      </c>
      <c r="H998" s="15">
        <f>VLOOKUP(C998,'NCPF8745_KH_Extraction_1%FDR'!$1:$1380,11,FALSE)</f>
        <v>31.832469564659998</v>
      </c>
      <c r="I998" t="e">
        <f>VLOOKUP(C998,'NCPF8745_MF_Extraction_1%FDR'!$1:$297,2,FALSE)</f>
        <v>#N/A</v>
      </c>
      <c r="J998" s="15" t="e">
        <f>VLOOKUP(C998,'NCPF8745_MF_Extraction_1%FDR'!$1:$297,11,FALSE)</f>
        <v>#N/A</v>
      </c>
      <c r="K998" t="e">
        <f>VLOOKUP(C998,'NCPF8814_MF_Extraction_1%FDR'!$1:$249,2,FALSE)</f>
        <v>#N/A</v>
      </c>
      <c r="L998" s="15" t="e">
        <f>VLOOKUP(C998,'NCPF8814_MF_Extraction_1%FDR'!$1:$249,11,FALSE)</f>
        <v>#N/A</v>
      </c>
    </row>
    <row r="999" spans="1:12">
      <c r="A999" s="13" t="s">
        <v>2048</v>
      </c>
      <c r="C999" s="13" t="s">
        <v>2048</v>
      </c>
      <c r="D999">
        <f>IFERROR(MATCH(C999,'NCPF8745_KH_Extraction_1%FDR'!$A$2:$A$1380,0),"No Match")</f>
        <v>919</v>
      </c>
      <c r="E999" t="str">
        <f>IFERROR(MATCH(C999,'NCPF8745_MF_Extraction_1%FDR'!$A$2:$A$297,0),"No Match")</f>
        <v>No Match</v>
      </c>
      <c r="F999" t="str">
        <f>IFERROR(MATCH(C999,'NCPF8814_MF_Extraction_1%FDR'!$A$2:$A$249,0),"No Match")</f>
        <v>No Match</v>
      </c>
      <c r="G999" t="str">
        <f>VLOOKUP(C999,'NCPF8745_KH_Extraction_1%FDR'!$1:$1380,2,FALSE)</f>
        <v>Uncharacterized protein OS=Candida glabrata (strain ATCC 2001 / CBS 138 / JCM 3761 / NBRC 0622 / NRRL Y-65) GN=CAGL0G01144g PE=4 SV=1 - [Q6FTN3_CANGA]</v>
      </c>
      <c r="H999" s="15">
        <f>VLOOKUP(C999,'NCPF8745_KH_Extraction_1%FDR'!$1:$1380,11,FALSE)</f>
        <v>94.998724484659903</v>
      </c>
      <c r="I999" t="e">
        <f>VLOOKUP(C999,'NCPF8745_MF_Extraction_1%FDR'!$1:$297,2,FALSE)</f>
        <v>#N/A</v>
      </c>
      <c r="J999" s="15" t="e">
        <f>VLOOKUP(C999,'NCPF8745_MF_Extraction_1%FDR'!$1:$297,11,FALSE)</f>
        <v>#N/A</v>
      </c>
      <c r="K999" t="e">
        <f>VLOOKUP(C999,'NCPF8814_MF_Extraction_1%FDR'!$1:$249,2,FALSE)</f>
        <v>#N/A</v>
      </c>
      <c r="L999" s="15" t="e">
        <f>VLOOKUP(C999,'NCPF8814_MF_Extraction_1%FDR'!$1:$249,11,FALSE)</f>
        <v>#N/A</v>
      </c>
    </row>
    <row r="1000" spans="1:12">
      <c r="A1000" s="13" t="s">
        <v>2049</v>
      </c>
      <c r="C1000" s="13" t="s">
        <v>2049</v>
      </c>
      <c r="D1000">
        <f>IFERROR(MATCH(C1000,'NCPF8745_KH_Extraction_1%FDR'!$A$2:$A$1380,0),"No Match")</f>
        <v>555</v>
      </c>
      <c r="E1000" t="str">
        <f>IFERROR(MATCH(C1000,'NCPF8745_MF_Extraction_1%FDR'!$A$2:$A$297,0),"No Match")</f>
        <v>No Match</v>
      </c>
      <c r="F1000" t="str">
        <f>IFERROR(MATCH(C1000,'NCPF8814_MF_Extraction_1%FDR'!$A$2:$A$249,0),"No Match")</f>
        <v>No Match</v>
      </c>
      <c r="G1000" t="str">
        <f>VLOOKUP(C1000,'NCPF8745_KH_Extraction_1%FDR'!$1:$1380,2,FALSE)</f>
        <v>Uncharacterized protein OS=Candida glabrata (strain ATCC 2001 / CBS 138 / JCM 3761 / NBRC 0622 / NRRL Y-65) GN=CAGL0G01100g PE=4 SV=1 - [Q6FTN5_CANGA]</v>
      </c>
      <c r="H1000" s="15">
        <f>VLOOKUP(C1000,'NCPF8745_KH_Extraction_1%FDR'!$1:$1380,11,FALSE)</f>
        <v>60.883947984659997</v>
      </c>
      <c r="I1000" t="e">
        <f>VLOOKUP(C1000,'NCPF8745_MF_Extraction_1%FDR'!$1:$297,2,FALSE)</f>
        <v>#N/A</v>
      </c>
      <c r="J1000" s="15" t="e">
        <f>VLOOKUP(C1000,'NCPF8745_MF_Extraction_1%FDR'!$1:$297,11,FALSE)</f>
        <v>#N/A</v>
      </c>
      <c r="K1000" t="e">
        <f>VLOOKUP(C1000,'NCPF8814_MF_Extraction_1%FDR'!$1:$249,2,FALSE)</f>
        <v>#N/A</v>
      </c>
      <c r="L1000" s="15" t="e">
        <f>VLOOKUP(C1000,'NCPF8814_MF_Extraction_1%FDR'!$1:$249,11,FALSE)</f>
        <v>#N/A</v>
      </c>
    </row>
    <row r="1001" spans="1:12">
      <c r="A1001" s="13" t="s">
        <v>2050</v>
      </c>
      <c r="C1001" s="13" t="s">
        <v>2050</v>
      </c>
      <c r="D1001">
        <f>IFERROR(MATCH(C1001,'NCPF8745_KH_Extraction_1%FDR'!$A$2:$A$1380,0),"No Match")</f>
        <v>704</v>
      </c>
      <c r="E1001">
        <f>IFERROR(MATCH(C1001,'NCPF8745_MF_Extraction_1%FDR'!$A$2:$A$297,0),"No Match")</f>
        <v>54</v>
      </c>
      <c r="F1001">
        <f>IFERROR(MATCH(C1001,'NCPF8814_MF_Extraction_1%FDR'!$A$2:$A$249,0),"No Match")</f>
        <v>65</v>
      </c>
      <c r="G1001" t="str">
        <f>VLOOKUP(C1001,'NCPF8745_KH_Extraction_1%FDR'!$1:$1380,2,FALSE)</f>
        <v>Uncharacterized protein OS=Candida glabrata (strain ATCC 2001 / CBS 138 / JCM 3761 / NBRC 0622 / NRRL Y-65) GN=CAGL0G01078g PE=4 SV=1 - [Q6FTN6_CANGA]</v>
      </c>
      <c r="H1001" s="15">
        <f>VLOOKUP(C1001,'NCPF8745_KH_Extraction_1%FDR'!$1:$1380,11,FALSE)</f>
        <v>14.206974154659999</v>
      </c>
      <c r="I1001" t="str">
        <f>VLOOKUP(C1001,'NCPF8745_MF_Extraction_1%FDR'!$1:$297,2,FALSE)</f>
        <v>Uncharacterized protein OS=Candida glabrata (strain ATCC 2001 / CBS 138 / JCM 3761 / NBRC 0622 / NRRL Y-65) GN=CAGL0G01078g PE=4 SV=1 - [Q6FTN6_CANGA]</v>
      </c>
      <c r="J1001" s="15">
        <f>VLOOKUP(C1001,'NCPF8745_MF_Extraction_1%FDR'!$1:$297,11,FALSE)</f>
        <v>14.206974154659999</v>
      </c>
      <c r="K1001" t="str">
        <f>VLOOKUP(C1001,'NCPF8814_MF_Extraction_1%FDR'!$1:$249,2,FALSE)</f>
        <v>Uncharacterized protein OS=Candida glabrata (strain ATCC 2001 / CBS 138 / JCM 3761 / NBRC 0622 / NRRL Y-65) GN=CAGL0G01078g PE=4 SV=1 - [Q6FTN6_CANGA]</v>
      </c>
      <c r="L1001" s="15">
        <f>VLOOKUP(C1001,'NCPF8814_MF_Extraction_1%FDR'!$1:$249,11,FALSE)</f>
        <v>14.206974154659999</v>
      </c>
    </row>
    <row r="1002" spans="1:12">
      <c r="A1002" s="13" t="s">
        <v>2052</v>
      </c>
      <c r="C1002" s="13" t="s">
        <v>2052</v>
      </c>
      <c r="D1002">
        <f>IFERROR(MATCH(C1002,'NCPF8745_KH_Extraction_1%FDR'!$A$2:$A$1380,0),"No Match")</f>
        <v>225</v>
      </c>
      <c r="E1002" t="str">
        <f>IFERROR(MATCH(C1002,'NCPF8745_MF_Extraction_1%FDR'!$A$2:$A$297,0),"No Match")</f>
        <v>No Match</v>
      </c>
      <c r="F1002" t="str">
        <f>IFERROR(MATCH(C1002,'NCPF8814_MF_Extraction_1%FDR'!$A$2:$A$249,0),"No Match")</f>
        <v>No Match</v>
      </c>
      <c r="G1002" t="str">
        <f>VLOOKUP(C1002,'NCPF8745_KH_Extraction_1%FDR'!$1:$1380,2,FALSE)</f>
        <v>60S acidic ribosomal protein P0 OS=Candida glabrata (strain ATCC 2001 / CBS 138 / JCM 3761 / NBRC 0622 / NRRL Y-65) GN=RPP0 PE=3 SV=1 - [Q6FTP0_CANGA]</v>
      </c>
      <c r="H1002" s="15">
        <f>VLOOKUP(C1002,'NCPF8745_KH_Extraction_1%FDR'!$1:$1380,11,FALSE)</f>
        <v>33.572228474660001</v>
      </c>
      <c r="I1002" t="e">
        <f>VLOOKUP(C1002,'NCPF8745_MF_Extraction_1%FDR'!$1:$297,2,FALSE)</f>
        <v>#N/A</v>
      </c>
      <c r="J1002" s="15" t="e">
        <f>VLOOKUP(C1002,'NCPF8745_MF_Extraction_1%FDR'!$1:$297,11,FALSE)</f>
        <v>#N/A</v>
      </c>
      <c r="K1002" t="e">
        <f>VLOOKUP(C1002,'NCPF8814_MF_Extraction_1%FDR'!$1:$249,2,FALSE)</f>
        <v>#N/A</v>
      </c>
      <c r="L1002" s="15" t="e">
        <f>VLOOKUP(C1002,'NCPF8814_MF_Extraction_1%FDR'!$1:$249,11,FALSE)</f>
        <v>#N/A</v>
      </c>
    </row>
    <row r="1003" spans="1:12">
      <c r="A1003" s="13" t="s">
        <v>2054</v>
      </c>
      <c r="C1003" s="13" t="s">
        <v>2054</v>
      </c>
      <c r="D1003">
        <f>IFERROR(MATCH(C1003,'NCPF8745_KH_Extraction_1%FDR'!$A$2:$A$1380,0),"No Match")</f>
        <v>529</v>
      </c>
      <c r="E1003" t="str">
        <f>IFERROR(MATCH(C1003,'NCPF8745_MF_Extraction_1%FDR'!$A$2:$A$297,0),"No Match")</f>
        <v>No Match</v>
      </c>
      <c r="F1003" t="str">
        <f>IFERROR(MATCH(C1003,'NCPF8814_MF_Extraction_1%FDR'!$A$2:$A$249,0),"No Match")</f>
        <v>No Match</v>
      </c>
      <c r="G1003" t="str">
        <f>VLOOKUP(C1003,'NCPF8745_KH_Extraction_1%FDR'!$1:$1380,2,FALSE)</f>
        <v>Uncharacterized protein OS=Candida glabrata (strain ATCC 2001 / CBS 138 / JCM 3761 / NBRC 0622 / NRRL Y-65) GN=CAGL0G00902g PE=4 SV=1 - [Q6FTP4_CANGA]</v>
      </c>
      <c r="H1003" s="15">
        <f>VLOOKUP(C1003,'NCPF8745_KH_Extraction_1%FDR'!$1:$1380,11,FALSE)</f>
        <v>78.436371724660404</v>
      </c>
      <c r="I1003" t="e">
        <f>VLOOKUP(C1003,'NCPF8745_MF_Extraction_1%FDR'!$1:$297,2,FALSE)</f>
        <v>#N/A</v>
      </c>
      <c r="J1003" s="15" t="e">
        <f>VLOOKUP(C1003,'NCPF8745_MF_Extraction_1%FDR'!$1:$297,11,FALSE)</f>
        <v>#N/A</v>
      </c>
      <c r="K1003" t="e">
        <f>VLOOKUP(C1003,'NCPF8814_MF_Extraction_1%FDR'!$1:$249,2,FALSE)</f>
        <v>#N/A</v>
      </c>
      <c r="L1003" s="15" t="e">
        <f>VLOOKUP(C1003,'NCPF8814_MF_Extraction_1%FDR'!$1:$249,11,FALSE)</f>
        <v>#N/A</v>
      </c>
    </row>
    <row r="1004" spans="1:12">
      <c r="A1004" s="13" t="s">
        <v>2055</v>
      </c>
      <c r="C1004" s="13" t="s">
        <v>2055</v>
      </c>
      <c r="D1004">
        <f>IFERROR(MATCH(C1004,'NCPF8745_KH_Extraction_1%FDR'!$A$2:$A$1380,0),"No Match")</f>
        <v>1331</v>
      </c>
      <c r="E1004" t="str">
        <f>IFERROR(MATCH(C1004,'NCPF8745_MF_Extraction_1%FDR'!$A$2:$A$297,0),"No Match")</f>
        <v>No Match</v>
      </c>
      <c r="F1004" t="str">
        <f>IFERROR(MATCH(C1004,'NCPF8814_MF_Extraction_1%FDR'!$A$2:$A$249,0),"No Match")</f>
        <v>No Match</v>
      </c>
      <c r="G1004" t="str">
        <f>VLOOKUP(C1004,'NCPF8745_KH_Extraction_1%FDR'!$1:$1380,2,FALSE)</f>
        <v>Uncharacterized protein OS=Candida glabrata (strain ATCC 2001 / CBS 138 / JCM 3761 / NBRC 0622 / NRRL Y-65) GN=CAGL0G00814g PE=4 SV=1 - [Q6FTP7_CANGA]</v>
      </c>
      <c r="H1004" s="15">
        <f>VLOOKUP(C1004,'NCPF8745_KH_Extraction_1%FDR'!$1:$1380,11,FALSE)</f>
        <v>64.126901774660197</v>
      </c>
      <c r="I1004" t="e">
        <f>VLOOKUP(C1004,'NCPF8745_MF_Extraction_1%FDR'!$1:$297,2,FALSE)</f>
        <v>#N/A</v>
      </c>
      <c r="J1004" s="15" t="e">
        <f>VLOOKUP(C1004,'NCPF8745_MF_Extraction_1%FDR'!$1:$297,11,FALSE)</f>
        <v>#N/A</v>
      </c>
      <c r="K1004" t="e">
        <f>VLOOKUP(C1004,'NCPF8814_MF_Extraction_1%FDR'!$1:$249,2,FALSE)</f>
        <v>#N/A</v>
      </c>
      <c r="L1004" s="15" t="e">
        <f>VLOOKUP(C1004,'NCPF8814_MF_Extraction_1%FDR'!$1:$249,11,FALSE)</f>
        <v>#N/A</v>
      </c>
    </row>
    <row r="1005" spans="1:12">
      <c r="A1005" s="13" t="s">
        <v>2056</v>
      </c>
      <c r="C1005" s="13" t="s">
        <v>2056</v>
      </c>
      <c r="D1005">
        <f>IFERROR(MATCH(C1005,'NCPF8745_KH_Extraction_1%FDR'!$A$2:$A$1380,0),"No Match")</f>
        <v>484</v>
      </c>
      <c r="E1005" t="str">
        <f>IFERROR(MATCH(C1005,'NCPF8745_MF_Extraction_1%FDR'!$A$2:$A$297,0),"No Match")</f>
        <v>No Match</v>
      </c>
      <c r="F1005" t="str">
        <f>IFERROR(MATCH(C1005,'NCPF8814_MF_Extraction_1%FDR'!$A$2:$A$249,0),"No Match")</f>
        <v>No Match</v>
      </c>
      <c r="G1005" t="str">
        <f>VLOOKUP(C1005,'NCPF8745_KH_Extraction_1%FDR'!$1:$1380,2,FALSE)</f>
        <v>Uncharacterized protein OS=Candida glabrata (strain ATCC 2001 / CBS 138 / JCM 3761 / NBRC 0622 / NRRL Y-65) GN=RFA1 PE=4 SV=1 - [Q6FTQ0_CANGA]</v>
      </c>
      <c r="H1005" s="15">
        <f>VLOOKUP(C1005,'NCPF8745_KH_Extraction_1%FDR'!$1:$1380,11,FALSE)</f>
        <v>70.530633414660102</v>
      </c>
      <c r="I1005" t="e">
        <f>VLOOKUP(C1005,'NCPF8745_MF_Extraction_1%FDR'!$1:$297,2,FALSE)</f>
        <v>#N/A</v>
      </c>
      <c r="J1005" s="15" t="e">
        <f>VLOOKUP(C1005,'NCPF8745_MF_Extraction_1%FDR'!$1:$297,11,FALSE)</f>
        <v>#N/A</v>
      </c>
      <c r="K1005" t="e">
        <f>VLOOKUP(C1005,'NCPF8814_MF_Extraction_1%FDR'!$1:$249,2,FALSE)</f>
        <v>#N/A</v>
      </c>
      <c r="L1005" s="15" t="e">
        <f>VLOOKUP(C1005,'NCPF8814_MF_Extraction_1%FDR'!$1:$249,11,FALSE)</f>
        <v>#N/A</v>
      </c>
    </row>
    <row r="1006" spans="1:12">
      <c r="A1006" s="13" t="s">
        <v>2059</v>
      </c>
      <c r="C1006" s="13" t="s">
        <v>2059</v>
      </c>
      <c r="D1006">
        <f>IFERROR(MATCH(C1006,'NCPF8745_KH_Extraction_1%FDR'!$A$2:$A$1380,0),"No Match")</f>
        <v>695</v>
      </c>
      <c r="E1006" t="str">
        <f>IFERROR(MATCH(C1006,'NCPF8745_MF_Extraction_1%FDR'!$A$2:$A$297,0),"No Match")</f>
        <v>No Match</v>
      </c>
      <c r="F1006" t="str">
        <f>IFERROR(MATCH(C1006,'NCPF8814_MF_Extraction_1%FDR'!$A$2:$A$249,0),"No Match")</f>
        <v>No Match</v>
      </c>
      <c r="G1006" t="str">
        <f>VLOOKUP(C1006,'NCPF8745_KH_Extraction_1%FDR'!$1:$1380,2,FALSE)</f>
        <v>Uncharacterized protein OS=Candida glabrata (strain ATCC 2001 / CBS 138 / JCM 3761 / NBRC 0622 / NRRL Y-65) GN=CAGL0G00594g PE=4 SV=1 - [Q6FTQ4_CANGA]</v>
      </c>
      <c r="H1006" s="15">
        <f>VLOOKUP(C1006,'NCPF8745_KH_Extraction_1%FDR'!$1:$1380,11,FALSE)</f>
        <v>38.396123304660001</v>
      </c>
      <c r="I1006" t="e">
        <f>VLOOKUP(C1006,'NCPF8745_MF_Extraction_1%FDR'!$1:$297,2,FALSE)</f>
        <v>#N/A</v>
      </c>
      <c r="J1006" s="15" t="e">
        <f>VLOOKUP(C1006,'NCPF8745_MF_Extraction_1%FDR'!$1:$297,11,FALSE)</f>
        <v>#N/A</v>
      </c>
      <c r="K1006" t="e">
        <f>VLOOKUP(C1006,'NCPF8814_MF_Extraction_1%FDR'!$1:$249,2,FALSE)</f>
        <v>#N/A</v>
      </c>
      <c r="L1006" s="15" t="e">
        <f>VLOOKUP(C1006,'NCPF8814_MF_Extraction_1%FDR'!$1:$249,11,FALSE)</f>
        <v>#N/A</v>
      </c>
    </row>
    <row r="1007" spans="1:12">
      <c r="A1007" s="13" t="s">
        <v>2060</v>
      </c>
      <c r="C1007" s="13" t="s">
        <v>2060</v>
      </c>
      <c r="D1007">
        <f>IFERROR(MATCH(C1007,'NCPF8745_KH_Extraction_1%FDR'!$A$2:$A$1380,0),"No Match")</f>
        <v>1254</v>
      </c>
      <c r="E1007" t="str">
        <f>IFERROR(MATCH(C1007,'NCPF8745_MF_Extraction_1%FDR'!$A$2:$A$297,0),"No Match")</f>
        <v>No Match</v>
      </c>
      <c r="F1007" t="str">
        <f>IFERROR(MATCH(C1007,'NCPF8814_MF_Extraction_1%FDR'!$A$2:$A$249,0),"No Match")</f>
        <v>No Match</v>
      </c>
      <c r="G1007" t="str">
        <f>VLOOKUP(C1007,'NCPF8745_KH_Extraction_1%FDR'!$1:$1380,2,FALSE)</f>
        <v>Uncharacterized protein OS=Candida glabrata (strain ATCC 2001 / CBS 138 / JCM 3761 / NBRC 0622 / NRRL Y-65) GN=CAGL0G00528g PE=4 SV=1 - [Q6FTQ6_CANGA]</v>
      </c>
      <c r="H1007" s="15">
        <f>VLOOKUP(C1007,'NCPF8745_KH_Extraction_1%FDR'!$1:$1380,11,FALSE)</f>
        <v>148.79815950465999</v>
      </c>
      <c r="I1007" t="e">
        <f>VLOOKUP(C1007,'NCPF8745_MF_Extraction_1%FDR'!$1:$297,2,FALSE)</f>
        <v>#N/A</v>
      </c>
      <c r="J1007" s="15" t="e">
        <f>VLOOKUP(C1007,'NCPF8745_MF_Extraction_1%FDR'!$1:$297,11,FALSE)</f>
        <v>#N/A</v>
      </c>
      <c r="K1007" t="e">
        <f>VLOOKUP(C1007,'NCPF8814_MF_Extraction_1%FDR'!$1:$249,2,FALSE)</f>
        <v>#N/A</v>
      </c>
      <c r="L1007" s="15" t="e">
        <f>VLOOKUP(C1007,'NCPF8814_MF_Extraction_1%FDR'!$1:$249,11,FALSE)</f>
        <v>#N/A</v>
      </c>
    </row>
    <row r="1008" spans="1:12">
      <c r="A1008" s="13" t="s">
        <v>2063</v>
      </c>
      <c r="C1008" s="13" t="s">
        <v>2063</v>
      </c>
      <c r="D1008">
        <f>IFERROR(MATCH(C1008,'NCPF8745_KH_Extraction_1%FDR'!$A$2:$A$1380,0),"No Match")</f>
        <v>1046</v>
      </c>
      <c r="E1008" t="str">
        <f>IFERROR(MATCH(C1008,'NCPF8745_MF_Extraction_1%FDR'!$A$2:$A$297,0),"No Match")</f>
        <v>No Match</v>
      </c>
      <c r="F1008" t="str">
        <f>IFERROR(MATCH(C1008,'NCPF8814_MF_Extraction_1%FDR'!$A$2:$A$249,0),"No Match")</f>
        <v>No Match</v>
      </c>
      <c r="G1008" t="str">
        <f>VLOOKUP(C1008,'NCPF8745_KH_Extraction_1%FDR'!$1:$1380,2,FALSE)</f>
        <v>Uncharacterized protein OS=Candida glabrata (strain ATCC 2001 / CBS 138 / JCM 3761 / NBRC 0622 / NRRL Y-65) GN=CAGL0G00396g PE=4 SV=1 - [Q6FTR2_CANGA]</v>
      </c>
      <c r="H1008" s="15">
        <f>VLOOKUP(C1008,'NCPF8745_KH_Extraction_1%FDR'!$1:$1380,11,FALSE)</f>
        <v>29.539911174659998</v>
      </c>
      <c r="I1008" t="e">
        <f>VLOOKUP(C1008,'NCPF8745_MF_Extraction_1%FDR'!$1:$297,2,FALSE)</f>
        <v>#N/A</v>
      </c>
      <c r="J1008" s="15" t="e">
        <f>VLOOKUP(C1008,'NCPF8745_MF_Extraction_1%FDR'!$1:$297,11,FALSE)</f>
        <v>#N/A</v>
      </c>
      <c r="K1008" t="e">
        <f>VLOOKUP(C1008,'NCPF8814_MF_Extraction_1%FDR'!$1:$249,2,FALSE)</f>
        <v>#N/A</v>
      </c>
      <c r="L1008" s="15" t="e">
        <f>VLOOKUP(C1008,'NCPF8814_MF_Extraction_1%FDR'!$1:$249,11,FALSE)</f>
        <v>#N/A</v>
      </c>
    </row>
    <row r="1009" spans="1:12">
      <c r="A1009" s="13" t="s">
        <v>2066</v>
      </c>
      <c r="C1009" s="13" t="s">
        <v>2066</v>
      </c>
      <c r="D1009">
        <f>IFERROR(MATCH(C1009,'NCPF8745_KH_Extraction_1%FDR'!$A$2:$A$1380,0),"No Match")</f>
        <v>445</v>
      </c>
      <c r="E1009" t="str">
        <f>IFERROR(MATCH(C1009,'NCPF8745_MF_Extraction_1%FDR'!$A$2:$A$297,0),"No Match")</f>
        <v>No Match</v>
      </c>
      <c r="F1009" t="str">
        <f>IFERROR(MATCH(C1009,'NCPF8814_MF_Extraction_1%FDR'!$A$2:$A$249,0),"No Match")</f>
        <v>No Match</v>
      </c>
      <c r="G1009" t="str">
        <f>VLOOKUP(C1009,'NCPF8745_KH_Extraction_1%FDR'!$1:$1380,2,FALSE)</f>
        <v>Uncharacterized protein OS=Candida glabrata (strain ATCC 2001 / CBS 138 / JCM 3761 / NBRC 0622 / NRRL Y-65) GN=SCW4 PE=3 SV=1 - [Q6FTR6_CANGA]</v>
      </c>
      <c r="H1009" s="15">
        <f>VLOOKUP(C1009,'NCPF8745_KH_Extraction_1%FDR'!$1:$1380,11,FALSE)</f>
        <v>39.424383154659999</v>
      </c>
      <c r="I1009" t="e">
        <f>VLOOKUP(C1009,'NCPF8745_MF_Extraction_1%FDR'!$1:$297,2,FALSE)</f>
        <v>#N/A</v>
      </c>
      <c r="J1009" s="15" t="e">
        <f>VLOOKUP(C1009,'NCPF8745_MF_Extraction_1%FDR'!$1:$297,11,FALSE)</f>
        <v>#N/A</v>
      </c>
      <c r="K1009" t="e">
        <f>VLOOKUP(C1009,'NCPF8814_MF_Extraction_1%FDR'!$1:$249,2,FALSE)</f>
        <v>#N/A</v>
      </c>
      <c r="L1009" s="15" t="e">
        <f>VLOOKUP(C1009,'NCPF8814_MF_Extraction_1%FDR'!$1:$249,11,FALSE)</f>
        <v>#N/A</v>
      </c>
    </row>
    <row r="1010" spans="1:12">
      <c r="A1010" s="13" t="s">
        <v>2067</v>
      </c>
      <c r="C1010" s="13" t="s">
        <v>2067</v>
      </c>
      <c r="D1010">
        <f>IFERROR(MATCH(C1010,'NCPF8745_KH_Extraction_1%FDR'!$A$2:$A$1380,0),"No Match")</f>
        <v>381</v>
      </c>
      <c r="E1010" t="str">
        <f>IFERROR(MATCH(C1010,'NCPF8745_MF_Extraction_1%FDR'!$A$2:$A$297,0),"No Match")</f>
        <v>No Match</v>
      </c>
      <c r="F1010" t="str">
        <f>IFERROR(MATCH(C1010,'NCPF8814_MF_Extraction_1%FDR'!$A$2:$A$249,0),"No Match")</f>
        <v>No Match</v>
      </c>
      <c r="G1010" t="str">
        <f>VLOOKUP(C1010,'NCPF8745_KH_Extraction_1%FDR'!$1:$1380,2,FALSE)</f>
        <v>1,3-beta-glucanosyltransferase OS=Candida glabrata (strain ATCC 2001 / CBS 138 / JCM 3761 / NBRC 0622 / NRRL Y-65) GN=GAS1 PE=3 SV=1 - [Q6FTR7_CANGA]</v>
      </c>
      <c r="H1010" s="15">
        <f>VLOOKUP(C1010,'NCPF8745_KH_Extraction_1%FDR'!$1:$1380,11,FALSE)</f>
        <v>59.9023974946602</v>
      </c>
      <c r="I1010" t="e">
        <f>VLOOKUP(C1010,'NCPF8745_MF_Extraction_1%FDR'!$1:$297,2,FALSE)</f>
        <v>#N/A</v>
      </c>
      <c r="J1010" s="15" t="e">
        <f>VLOOKUP(C1010,'NCPF8745_MF_Extraction_1%FDR'!$1:$297,11,FALSE)</f>
        <v>#N/A</v>
      </c>
      <c r="K1010" t="e">
        <f>VLOOKUP(C1010,'NCPF8814_MF_Extraction_1%FDR'!$1:$249,2,FALSE)</f>
        <v>#N/A</v>
      </c>
      <c r="L1010" s="15" t="e">
        <f>VLOOKUP(C1010,'NCPF8814_MF_Extraction_1%FDR'!$1:$249,11,FALSE)</f>
        <v>#N/A</v>
      </c>
    </row>
    <row r="1011" spans="1:12">
      <c r="A1011" s="13" t="s">
        <v>2068</v>
      </c>
      <c r="C1011" s="13" t="s">
        <v>2068</v>
      </c>
      <c r="D1011">
        <f>IFERROR(MATCH(C1011,'NCPF8745_KH_Extraction_1%FDR'!$A$2:$A$1380,0),"No Match")</f>
        <v>523</v>
      </c>
      <c r="E1011" t="str">
        <f>IFERROR(MATCH(C1011,'NCPF8745_MF_Extraction_1%FDR'!$A$2:$A$297,0),"No Match")</f>
        <v>No Match</v>
      </c>
      <c r="F1011" t="str">
        <f>IFERROR(MATCH(C1011,'NCPF8814_MF_Extraction_1%FDR'!$A$2:$A$249,0),"No Match")</f>
        <v>No Match</v>
      </c>
      <c r="G1011" t="str">
        <f>VLOOKUP(C1011,'NCPF8745_KH_Extraction_1%FDR'!$1:$1380,2,FALSE)</f>
        <v>Uncharacterized protein OS=Candida glabrata (strain ATCC 2001 / CBS 138 / JCM 3761 / NBRC 0622 / NRRL Y-65) GN=CAGL0G00220g PE=3 SV=1 - [Q6FTS0_CANGA]</v>
      </c>
      <c r="H1011" s="15">
        <f>VLOOKUP(C1011,'NCPF8745_KH_Extraction_1%FDR'!$1:$1380,11,FALSE)</f>
        <v>33.667107424660003</v>
      </c>
      <c r="I1011" t="e">
        <f>VLOOKUP(C1011,'NCPF8745_MF_Extraction_1%FDR'!$1:$297,2,FALSE)</f>
        <v>#N/A</v>
      </c>
      <c r="J1011" s="15" t="e">
        <f>VLOOKUP(C1011,'NCPF8745_MF_Extraction_1%FDR'!$1:$297,11,FALSE)</f>
        <v>#N/A</v>
      </c>
      <c r="K1011" t="e">
        <f>VLOOKUP(C1011,'NCPF8814_MF_Extraction_1%FDR'!$1:$249,2,FALSE)</f>
        <v>#N/A</v>
      </c>
      <c r="L1011" s="15" t="e">
        <f>VLOOKUP(C1011,'NCPF8814_MF_Extraction_1%FDR'!$1:$249,11,FALSE)</f>
        <v>#N/A</v>
      </c>
    </row>
    <row r="1012" spans="1:12">
      <c r="A1012" s="13" t="s">
        <v>2070</v>
      </c>
      <c r="C1012" s="13" t="s">
        <v>2070</v>
      </c>
      <c r="D1012">
        <f>IFERROR(MATCH(C1012,'NCPF8745_KH_Extraction_1%FDR'!$A$2:$A$1380,0),"No Match")</f>
        <v>152</v>
      </c>
      <c r="E1012" t="str">
        <f>IFERROR(MATCH(C1012,'NCPF8745_MF_Extraction_1%FDR'!$A$2:$A$297,0),"No Match")</f>
        <v>No Match</v>
      </c>
      <c r="F1012" t="str">
        <f>IFERROR(MATCH(C1012,'NCPF8814_MF_Extraction_1%FDR'!$A$2:$A$249,0),"No Match")</f>
        <v>No Match</v>
      </c>
      <c r="G1012" t="str">
        <f>VLOOKUP(C1012,'NCPF8745_KH_Extraction_1%FDR'!$1:$1380,2,FALSE)</f>
        <v>Uncharacterized protein OS=Candida glabrata (strain ATCC 2001 / CBS 138 / JCM 3761 / NBRC 0622 / NRRL Y-65) GN=CAGL0G00154g PE=4 SV=1 - [Q6FTS3_CANGA]</v>
      </c>
      <c r="H1012" s="15">
        <f>VLOOKUP(C1012,'NCPF8745_KH_Extraction_1%FDR'!$1:$1380,11,FALSE)</f>
        <v>49.159425804659897</v>
      </c>
      <c r="I1012" t="e">
        <f>VLOOKUP(C1012,'NCPF8745_MF_Extraction_1%FDR'!$1:$297,2,FALSE)</f>
        <v>#N/A</v>
      </c>
      <c r="J1012" s="15" t="e">
        <f>VLOOKUP(C1012,'NCPF8745_MF_Extraction_1%FDR'!$1:$297,11,FALSE)</f>
        <v>#N/A</v>
      </c>
      <c r="K1012" t="e">
        <f>VLOOKUP(C1012,'NCPF8814_MF_Extraction_1%FDR'!$1:$249,2,FALSE)</f>
        <v>#N/A</v>
      </c>
      <c r="L1012" s="15" t="e">
        <f>VLOOKUP(C1012,'NCPF8814_MF_Extraction_1%FDR'!$1:$249,11,FALSE)</f>
        <v>#N/A</v>
      </c>
    </row>
    <row r="1013" spans="1:12">
      <c r="A1013" s="13" t="s">
        <v>2071</v>
      </c>
      <c r="C1013" s="13" t="s">
        <v>2071</v>
      </c>
      <c r="D1013">
        <f>IFERROR(MATCH(C1013,'NCPF8745_KH_Extraction_1%FDR'!$A$2:$A$1380,0),"No Match")</f>
        <v>437</v>
      </c>
      <c r="E1013" t="str">
        <f>IFERROR(MATCH(C1013,'NCPF8745_MF_Extraction_1%FDR'!$A$2:$A$297,0),"No Match")</f>
        <v>No Match</v>
      </c>
      <c r="F1013" t="str">
        <f>IFERROR(MATCH(C1013,'NCPF8814_MF_Extraction_1%FDR'!$A$2:$A$249,0),"No Match")</f>
        <v>No Match</v>
      </c>
      <c r="G1013" t="str">
        <f>VLOOKUP(C1013,'NCPF8745_KH_Extraction_1%FDR'!$1:$1380,2,FALSE)</f>
        <v>Branched-chain-amino-acid aminotransferase OS=Candida glabrata (strain ATCC 2001 / CBS 138 / JCM 3761 / NBRC 0622 / NRRL Y-65) GN=BAT1 PE=3 SV=1 - [Q6FTS6_CANGA]</v>
      </c>
      <c r="H1013" s="15">
        <f>VLOOKUP(C1013,'NCPF8745_KH_Extraction_1%FDR'!$1:$1380,11,FALSE)</f>
        <v>43.860759524659997</v>
      </c>
      <c r="I1013" t="e">
        <f>VLOOKUP(C1013,'NCPF8745_MF_Extraction_1%FDR'!$1:$297,2,FALSE)</f>
        <v>#N/A</v>
      </c>
      <c r="J1013" s="15" t="e">
        <f>VLOOKUP(C1013,'NCPF8745_MF_Extraction_1%FDR'!$1:$297,11,FALSE)</f>
        <v>#N/A</v>
      </c>
      <c r="K1013" t="e">
        <f>VLOOKUP(C1013,'NCPF8814_MF_Extraction_1%FDR'!$1:$249,2,FALSE)</f>
        <v>#N/A</v>
      </c>
      <c r="L1013" s="15" t="e">
        <f>VLOOKUP(C1013,'NCPF8814_MF_Extraction_1%FDR'!$1:$249,11,FALSE)</f>
        <v>#N/A</v>
      </c>
    </row>
    <row r="1014" spans="1:12">
      <c r="A1014" s="13" t="s">
        <v>2072</v>
      </c>
      <c r="C1014" s="13" t="s">
        <v>2072</v>
      </c>
      <c r="D1014">
        <f>IFERROR(MATCH(C1014,'NCPF8745_KH_Extraction_1%FDR'!$A$2:$A$1380,0),"No Match")</f>
        <v>1141</v>
      </c>
      <c r="E1014" t="str">
        <f>IFERROR(MATCH(C1014,'NCPF8745_MF_Extraction_1%FDR'!$A$2:$A$297,0),"No Match")</f>
        <v>No Match</v>
      </c>
      <c r="F1014" t="str">
        <f>IFERROR(MATCH(C1014,'NCPF8814_MF_Extraction_1%FDR'!$A$2:$A$249,0),"No Match")</f>
        <v>No Match</v>
      </c>
      <c r="G1014" t="str">
        <f>VLOOKUP(C1014,'NCPF8745_KH_Extraction_1%FDR'!$1:$1380,2,FALSE)</f>
        <v>Uncharacterized protein OS=Candida glabrata (strain ATCC 2001 / CBS 138 / JCM 3761 / NBRC 0622 / NRRL Y-65) GN=CAGL0F09185g PE=4 SV=1 - [Q6FTS7_CANGA]</v>
      </c>
      <c r="H1014" s="15">
        <f>VLOOKUP(C1014,'NCPF8745_KH_Extraction_1%FDR'!$1:$1380,11,FALSE)</f>
        <v>25.836901794660001</v>
      </c>
      <c r="I1014" t="e">
        <f>VLOOKUP(C1014,'NCPF8745_MF_Extraction_1%FDR'!$1:$297,2,FALSE)</f>
        <v>#N/A</v>
      </c>
      <c r="J1014" s="15" t="e">
        <f>VLOOKUP(C1014,'NCPF8745_MF_Extraction_1%FDR'!$1:$297,11,FALSE)</f>
        <v>#N/A</v>
      </c>
      <c r="K1014" t="e">
        <f>VLOOKUP(C1014,'NCPF8814_MF_Extraction_1%FDR'!$1:$249,2,FALSE)</f>
        <v>#N/A</v>
      </c>
      <c r="L1014" s="15" t="e">
        <f>VLOOKUP(C1014,'NCPF8814_MF_Extraction_1%FDR'!$1:$249,11,FALSE)</f>
        <v>#N/A</v>
      </c>
    </row>
    <row r="1015" spans="1:12">
      <c r="A1015" s="13" t="s">
        <v>2075</v>
      </c>
      <c r="C1015" s="13" t="s">
        <v>2075</v>
      </c>
      <c r="D1015">
        <f>IFERROR(MATCH(C1015,'NCPF8745_KH_Extraction_1%FDR'!$A$2:$A$1380,0),"No Match")</f>
        <v>1149</v>
      </c>
      <c r="E1015" t="str">
        <f>IFERROR(MATCH(C1015,'NCPF8745_MF_Extraction_1%FDR'!$A$2:$A$297,0),"No Match")</f>
        <v>No Match</v>
      </c>
      <c r="F1015" t="str">
        <f>IFERROR(MATCH(C1015,'NCPF8814_MF_Extraction_1%FDR'!$A$2:$A$249,0),"No Match")</f>
        <v>No Match</v>
      </c>
      <c r="G1015" t="str">
        <f>VLOOKUP(C1015,'NCPF8745_KH_Extraction_1%FDR'!$1:$1380,2,FALSE)</f>
        <v>Uncharacterized protein OS=Candida glabrata (strain ATCC 2001 / CBS 138 / JCM 3761 / NBRC 0622 / NRRL Y-65) GN=CAGL0F09075g PE=4 SV=1 - [Q6FTT2_CANGA]</v>
      </c>
      <c r="H1015" s="15">
        <f>VLOOKUP(C1015,'NCPF8745_KH_Extraction_1%FDR'!$1:$1380,11,FALSE)</f>
        <v>83.748256314659898</v>
      </c>
      <c r="I1015" t="e">
        <f>VLOOKUP(C1015,'NCPF8745_MF_Extraction_1%FDR'!$1:$297,2,FALSE)</f>
        <v>#N/A</v>
      </c>
      <c r="J1015" s="15" t="e">
        <f>VLOOKUP(C1015,'NCPF8745_MF_Extraction_1%FDR'!$1:$297,11,FALSE)</f>
        <v>#N/A</v>
      </c>
      <c r="K1015" t="e">
        <f>VLOOKUP(C1015,'NCPF8814_MF_Extraction_1%FDR'!$1:$249,2,FALSE)</f>
        <v>#N/A</v>
      </c>
      <c r="L1015" s="15" t="e">
        <f>VLOOKUP(C1015,'NCPF8814_MF_Extraction_1%FDR'!$1:$249,11,FALSE)</f>
        <v>#N/A</v>
      </c>
    </row>
    <row r="1016" spans="1:12">
      <c r="A1016" s="13" t="s">
        <v>2076</v>
      </c>
      <c r="C1016" s="13" t="s">
        <v>2076</v>
      </c>
      <c r="D1016">
        <f>IFERROR(MATCH(C1016,'NCPF8745_KH_Extraction_1%FDR'!$A$2:$A$1380,0),"No Match")</f>
        <v>160</v>
      </c>
      <c r="E1016">
        <f>IFERROR(MATCH(C1016,'NCPF8745_MF_Extraction_1%FDR'!$A$2:$A$297,0),"No Match")</f>
        <v>217</v>
      </c>
      <c r="F1016">
        <f>IFERROR(MATCH(C1016,'NCPF8814_MF_Extraction_1%FDR'!$A$2:$A$249,0),"No Match")</f>
        <v>194</v>
      </c>
      <c r="G1016" t="str">
        <f>VLOOKUP(C1016,'NCPF8745_KH_Extraction_1%FDR'!$1:$1380,2,FALSE)</f>
        <v>40S ribosomal protein S4 OS=Candida glabrata (strain ATCC 2001 / CBS 138 / JCM 3761 / NBRC 0622 / NRRL Y-65) GN=CAGL0F09031g PE=3 SV=1 - [Q6FTT4_CANGA]</v>
      </c>
      <c r="H1016" s="15">
        <f>VLOOKUP(C1016,'NCPF8745_KH_Extraction_1%FDR'!$1:$1380,11,FALSE)</f>
        <v>29.429995884659998</v>
      </c>
      <c r="I1016" t="str">
        <f>VLOOKUP(C1016,'NCPF8745_MF_Extraction_1%FDR'!$1:$297,2,FALSE)</f>
        <v>40S ribosomal protein S4 OS=Candida glabrata (strain ATCC 2001 / CBS 138 / JCM 3761 / NBRC 0622 / NRRL Y-65) GN=CAGL0F09031g PE=3 SV=1 - [Q6FTT4_CANGA]</v>
      </c>
      <c r="J1016" s="15">
        <f>VLOOKUP(C1016,'NCPF8745_MF_Extraction_1%FDR'!$1:$297,11,FALSE)</f>
        <v>29.429995884659998</v>
      </c>
      <c r="K1016" t="str">
        <f>VLOOKUP(C1016,'NCPF8814_MF_Extraction_1%FDR'!$1:$249,2,FALSE)</f>
        <v>40S ribosomal protein S4 OS=Candida glabrata (strain ATCC 2001 / CBS 138 / JCM 3761 / NBRC 0622 / NRRL Y-65) GN=CAGL0F09031g PE=3 SV=1 - [Q6FTT4_CANGA]</v>
      </c>
      <c r="L1016" s="15">
        <f>VLOOKUP(C1016,'NCPF8814_MF_Extraction_1%FDR'!$1:$249,11,FALSE)</f>
        <v>29.429995884659998</v>
      </c>
    </row>
    <row r="1017" spans="1:12">
      <c r="A1017" s="13" t="s">
        <v>2077</v>
      </c>
      <c r="C1017" s="13" t="s">
        <v>2077</v>
      </c>
      <c r="D1017">
        <f>IFERROR(MATCH(C1017,'NCPF8745_KH_Extraction_1%FDR'!$A$2:$A$1380,0),"No Match")</f>
        <v>904</v>
      </c>
      <c r="E1017">
        <f>IFERROR(MATCH(C1017,'NCPF8745_MF_Extraction_1%FDR'!$A$2:$A$297,0),"No Match")</f>
        <v>66</v>
      </c>
      <c r="F1017">
        <f>IFERROR(MATCH(C1017,'NCPF8814_MF_Extraction_1%FDR'!$A$2:$A$249,0),"No Match")</f>
        <v>35</v>
      </c>
      <c r="G1017" t="str">
        <f>VLOOKUP(C1017,'NCPF8745_KH_Extraction_1%FDR'!$1:$1380,2,FALSE)</f>
        <v>Uncharacterized protein OS=Candida glabrata (strain ATCC 2001 / CBS 138 / JCM 3761 / NBRC 0622 / NRRL Y-65) GN=CAGL0F08987g PE=4 SV=1 - [Q6FTT6_CANGA]</v>
      </c>
      <c r="H1017" s="15">
        <f>VLOOKUP(C1017,'NCPF8745_KH_Extraction_1%FDR'!$1:$1380,11,FALSE)</f>
        <v>12.89985203466</v>
      </c>
      <c r="I1017" t="str">
        <f>VLOOKUP(C1017,'NCPF8745_MF_Extraction_1%FDR'!$1:$297,2,FALSE)</f>
        <v>Uncharacterized protein OS=Candida glabrata (strain ATCC 2001 / CBS 138 / JCM 3761 / NBRC 0622 / NRRL Y-65) GN=CAGL0F08987g PE=4 SV=1 - [Q6FTT6_CANGA]</v>
      </c>
      <c r="J1017" s="15">
        <f>VLOOKUP(C1017,'NCPF8745_MF_Extraction_1%FDR'!$1:$297,11,FALSE)</f>
        <v>12.89985203466</v>
      </c>
      <c r="K1017" t="str">
        <f>VLOOKUP(C1017,'NCPF8814_MF_Extraction_1%FDR'!$1:$249,2,FALSE)</f>
        <v>Uncharacterized protein OS=Candida glabrata (strain ATCC 2001 / CBS 138 / JCM 3761 / NBRC 0622 / NRRL Y-65) GN=CAGL0F08987g PE=4 SV=1 - [Q6FTT6_CANGA]</v>
      </c>
      <c r="L1017" s="15">
        <f>VLOOKUP(C1017,'NCPF8814_MF_Extraction_1%FDR'!$1:$249,11,FALSE)</f>
        <v>12.89985203466</v>
      </c>
    </row>
    <row r="1018" spans="1:12">
      <c r="A1018" s="13" t="s">
        <v>2078</v>
      </c>
      <c r="C1018" s="13" t="s">
        <v>2078</v>
      </c>
      <c r="D1018">
        <f>IFERROR(MATCH(C1018,'NCPF8745_KH_Extraction_1%FDR'!$A$2:$A$1380,0),"No Match")</f>
        <v>708</v>
      </c>
      <c r="E1018" t="str">
        <f>IFERROR(MATCH(C1018,'NCPF8745_MF_Extraction_1%FDR'!$A$2:$A$297,0),"No Match")</f>
        <v>No Match</v>
      </c>
      <c r="F1018" t="str">
        <f>IFERROR(MATCH(C1018,'NCPF8814_MF_Extraction_1%FDR'!$A$2:$A$249,0),"No Match")</f>
        <v>No Match</v>
      </c>
      <c r="G1018" t="str">
        <f>VLOOKUP(C1018,'NCPF8745_KH_Extraction_1%FDR'!$1:$1380,2,FALSE)</f>
        <v>Uncharacterized protein OS=Candida glabrata (strain ATCC 2001 / CBS 138 / JCM 3761 / NBRC 0622 / NRRL Y-65) GN=CAGL0F08965g PE=3 SV=1 - [Q6FTT7_CANGA]</v>
      </c>
      <c r="H1018" s="15">
        <f>VLOOKUP(C1018,'NCPF8745_KH_Extraction_1%FDR'!$1:$1380,11,FALSE)</f>
        <v>70.796864254660093</v>
      </c>
      <c r="I1018" t="e">
        <f>VLOOKUP(C1018,'NCPF8745_MF_Extraction_1%FDR'!$1:$297,2,FALSE)</f>
        <v>#N/A</v>
      </c>
      <c r="J1018" s="15" t="e">
        <f>VLOOKUP(C1018,'NCPF8745_MF_Extraction_1%FDR'!$1:$297,11,FALSE)</f>
        <v>#N/A</v>
      </c>
      <c r="K1018" t="e">
        <f>VLOOKUP(C1018,'NCPF8814_MF_Extraction_1%FDR'!$1:$249,2,FALSE)</f>
        <v>#N/A</v>
      </c>
      <c r="L1018" s="15" t="e">
        <f>VLOOKUP(C1018,'NCPF8814_MF_Extraction_1%FDR'!$1:$249,11,FALSE)</f>
        <v>#N/A</v>
      </c>
    </row>
    <row r="1019" spans="1:12">
      <c r="A1019" s="13" t="s">
        <v>2079</v>
      </c>
      <c r="C1019" s="13" t="s">
        <v>2079</v>
      </c>
      <c r="D1019">
        <f>IFERROR(MATCH(C1019,'NCPF8745_KH_Extraction_1%FDR'!$A$2:$A$1380,0),"No Match")</f>
        <v>1281</v>
      </c>
      <c r="E1019" t="str">
        <f>IFERROR(MATCH(C1019,'NCPF8745_MF_Extraction_1%FDR'!$A$2:$A$297,0),"No Match")</f>
        <v>No Match</v>
      </c>
      <c r="F1019" t="str">
        <f>IFERROR(MATCH(C1019,'NCPF8814_MF_Extraction_1%FDR'!$A$2:$A$249,0),"No Match")</f>
        <v>No Match</v>
      </c>
      <c r="G1019" t="str">
        <f>VLOOKUP(C1019,'NCPF8745_KH_Extraction_1%FDR'!$1:$1380,2,FALSE)</f>
        <v>Uncharacterized protein OS=Candida glabrata (strain ATCC 2001 / CBS 138 / JCM 3761 / NBRC 0622 / NRRL Y-65) GN=CAGL0F08789g PE=4 SV=1 - [Q6FTU3_CANGA]</v>
      </c>
      <c r="H1019" s="15">
        <f>VLOOKUP(C1019,'NCPF8745_KH_Extraction_1%FDR'!$1:$1380,11,FALSE)</f>
        <v>42.841998934659998</v>
      </c>
      <c r="I1019" t="e">
        <f>VLOOKUP(C1019,'NCPF8745_MF_Extraction_1%FDR'!$1:$297,2,FALSE)</f>
        <v>#N/A</v>
      </c>
      <c r="J1019" s="15" t="e">
        <f>VLOOKUP(C1019,'NCPF8745_MF_Extraction_1%FDR'!$1:$297,11,FALSE)</f>
        <v>#N/A</v>
      </c>
      <c r="K1019" t="e">
        <f>VLOOKUP(C1019,'NCPF8814_MF_Extraction_1%FDR'!$1:$249,2,FALSE)</f>
        <v>#N/A</v>
      </c>
      <c r="L1019" s="15" t="e">
        <f>VLOOKUP(C1019,'NCPF8814_MF_Extraction_1%FDR'!$1:$249,11,FALSE)</f>
        <v>#N/A</v>
      </c>
    </row>
    <row r="1020" spans="1:12">
      <c r="A1020" s="13" t="s">
        <v>2080</v>
      </c>
      <c r="C1020" s="13" t="s">
        <v>2080</v>
      </c>
      <c r="D1020" t="str">
        <f>IFERROR(MATCH(C1020,'NCPF8745_KH_Extraction_1%FDR'!$A$2:$A$1380,0),"No Match")</f>
        <v>No Match</v>
      </c>
      <c r="E1020">
        <f>IFERROR(MATCH(C1020,'NCPF8745_MF_Extraction_1%FDR'!$A$2:$A$297,0),"No Match")</f>
        <v>63</v>
      </c>
      <c r="F1020">
        <f>IFERROR(MATCH(C1020,'NCPF8814_MF_Extraction_1%FDR'!$A$2:$A$249,0),"No Match")</f>
        <v>23</v>
      </c>
      <c r="G1020" t="e">
        <f>VLOOKUP(C1020,'NCPF8745_KH_Extraction_1%FDR'!$1:$1380,2,FALSE)</f>
        <v>#N/A</v>
      </c>
      <c r="H1020" s="15" t="e">
        <f>VLOOKUP(C1020,'NCPF8745_KH_Extraction_1%FDR'!$1:$1380,11,FALSE)</f>
        <v>#N/A</v>
      </c>
      <c r="I1020" t="str">
        <f>VLOOKUP(C1020,'NCPF8745_MF_Extraction_1%FDR'!$1:$297,2,FALSE)</f>
        <v>Uncharacterized protein OS=Candida glabrata (strain ATCC 2001 / CBS 138 / JCM 3761 / NBRC 0622 / NRRL Y-65) GN=CAGL0F08745g PE=4 SV=1 - [Q6FTU5_CANGA]</v>
      </c>
      <c r="J1020" s="15">
        <f>VLOOKUP(C1020,'NCPF8745_MF_Extraction_1%FDR'!$1:$297,11,FALSE)</f>
        <v>9.7298790846600003</v>
      </c>
      <c r="K1020" t="str">
        <f>VLOOKUP(C1020,'NCPF8814_MF_Extraction_1%FDR'!$1:$249,2,FALSE)</f>
        <v>Uncharacterized protein OS=Candida glabrata (strain ATCC 2001 / CBS 138 / JCM 3761 / NBRC 0622 / NRRL Y-65) GN=CAGL0F08745g PE=4 SV=1 - [Q6FTU5_CANGA]</v>
      </c>
      <c r="L1020" s="15">
        <f>VLOOKUP(C1020,'NCPF8814_MF_Extraction_1%FDR'!$1:$249,11,FALSE)</f>
        <v>9.7298790846600003</v>
      </c>
    </row>
    <row r="1021" spans="1:12">
      <c r="A1021" s="13" t="s">
        <v>2081</v>
      </c>
      <c r="C1021" s="13" t="s">
        <v>2081</v>
      </c>
      <c r="D1021">
        <f>IFERROR(MATCH(C1021,'NCPF8745_KH_Extraction_1%FDR'!$A$2:$A$1380,0),"No Match")</f>
        <v>1225</v>
      </c>
      <c r="E1021" t="str">
        <f>IFERROR(MATCH(C1021,'NCPF8745_MF_Extraction_1%FDR'!$A$2:$A$297,0),"No Match")</f>
        <v>No Match</v>
      </c>
      <c r="F1021" t="str">
        <f>IFERROR(MATCH(C1021,'NCPF8814_MF_Extraction_1%FDR'!$A$2:$A$249,0),"No Match")</f>
        <v>No Match</v>
      </c>
      <c r="G1021" t="str">
        <f>VLOOKUP(C1021,'NCPF8745_KH_Extraction_1%FDR'!$1:$1380,2,FALSE)</f>
        <v>Uncharacterized protein OS=Candida glabrata (strain ATCC 2001 / CBS 138 / JCM 3761 / NBRC 0622 / NRRL Y-65) GN=CAGL0F08679g PE=4 SV=1 - [Q6FTU8_CANGA]</v>
      </c>
      <c r="H1021" s="15">
        <f>VLOOKUP(C1021,'NCPF8745_KH_Extraction_1%FDR'!$1:$1380,11,FALSE)</f>
        <v>46.360450674660001</v>
      </c>
      <c r="I1021" t="e">
        <f>VLOOKUP(C1021,'NCPF8745_MF_Extraction_1%FDR'!$1:$297,2,FALSE)</f>
        <v>#N/A</v>
      </c>
      <c r="J1021" s="15" t="e">
        <f>VLOOKUP(C1021,'NCPF8745_MF_Extraction_1%FDR'!$1:$297,11,FALSE)</f>
        <v>#N/A</v>
      </c>
      <c r="K1021" t="e">
        <f>VLOOKUP(C1021,'NCPF8814_MF_Extraction_1%FDR'!$1:$249,2,FALSE)</f>
        <v>#N/A</v>
      </c>
      <c r="L1021" s="15" t="e">
        <f>VLOOKUP(C1021,'NCPF8814_MF_Extraction_1%FDR'!$1:$249,11,FALSE)</f>
        <v>#N/A</v>
      </c>
    </row>
    <row r="1022" spans="1:12">
      <c r="A1022" s="13" t="s">
        <v>2083</v>
      </c>
      <c r="C1022" s="13" t="s">
        <v>2083</v>
      </c>
      <c r="D1022">
        <f>IFERROR(MATCH(C1022,'NCPF8745_KH_Extraction_1%FDR'!$A$2:$A$1380,0),"No Match")</f>
        <v>47</v>
      </c>
      <c r="E1022" t="str">
        <f>IFERROR(MATCH(C1022,'NCPF8745_MF_Extraction_1%FDR'!$A$2:$A$297,0),"No Match")</f>
        <v>No Match</v>
      </c>
      <c r="F1022" t="str">
        <f>IFERROR(MATCH(C1022,'NCPF8814_MF_Extraction_1%FDR'!$A$2:$A$249,0),"No Match")</f>
        <v>No Match</v>
      </c>
      <c r="G1022" t="str">
        <f>VLOOKUP(C1022,'NCPF8745_KH_Extraction_1%FDR'!$1:$1380,2,FALSE)</f>
        <v>Uncharacterized protein OS=Candida glabrata (strain ATCC 2001 / CBS 138 / JCM 3761 / NBRC 0622 / NRRL Y-65) GN=EFB1 PE=3 SV=1 - [Q6FTV4_CANGA]</v>
      </c>
      <c r="H1022" s="15">
        <f>VLOOKUP(C1022,'NCPF8745_KH_Extraction_1%FDR'!$1:$1380,11,FALSE)</f>
        <v>22.903118684660001</v>
      </c>
      <c r="I1022" t="e">
        <f>VLOOKUP(C1022,'NCPF8745_MF_Extraction_1%FDR'!$1:$297,2,FALSE)</f>
        <v>#N/A</v>
      </c>
      <c r="J1022" s="15" t="e">
        <f>VLOOKUP(C1022,'NCPF8745_MF_Extraction_1%FDR'!$1:$297,11,FALSE)</f>
        <v>#N/A</v>
      </c>
      <c r="K1022" t="e">
        <f>VLOOKUP(C1022,'NCPF8814_MF_Extraction_1%FDR'!$1:$249,2,FALSE)</f>
        <v>#N/A</v>
      </c>
      <c r="L1022" s="15" t="e">
        <f>VLOOKUP(C1022,'NCPF8814_MF_Extraction_1%FDR'!$1:$249,11,FALSE)</f>
        <v>#N/A</v>
      </c>
    </row>
    <row r="1023" spans="1:12">
      <c r="A1023" s="13" t="s">
        <v>2084</v>
      </c>
      <c r="C1023" s="13" t="s">
        <v>2084</v>
      </c>
      <c r="D1023">
        <f>IFERROR(MATCH(C1023,'NCPF8745_KH_Extraction_1%FDR'!$A$2:$A$1380,0),"No Match")</f>
        <v>940</v>
      </c>
      <c r="E1023" t="str">
        <f>IFERROR(MATCH(C1023,'NCPF8745_MF_Extraction_1%FDR'!$A$2:$A$297,0),"No Match")</f>
        <v>No Match</v>
      </c>
      <c r="F1023" t="str">
        <f>IFERROR(MATCH(C1023,'NCPF8814_MF_Extraction_1%FDR'!$A$2:$A$249,0),"No Match")</f>
        <v>No Match</v>
      </c>
      <c r="G1023" t="str">
        <f>VLOOKUP(C1023,'NCPF8745_KH_Extraction_1%FDR'!$1:$1380,2,FALSE)</f>
        <v>Uncharacterized protein OS=Candida glabrata (strain ATCC 2001 / CBS 138 / JCM 3761 / NBRC 0622 / NRRL Y-65) GN=CAGL0F08503g PE=3 SV=1 - [Q6FTV6_CANGA]</v>
      </c>
      <c r="H1023" s="15">
        <f>VLOOKUP(C1023,'NCPF8745_KH_Extraction_1%FDR'!$1:$1380,11,FALSE)</f>
        <v>27.60912512466</v>
      </c>
      <c r="I1023" t="e">
        <f>VLOOKUP(C1023,'NCPF8745_MF_Extraction_1%FDR'!$1:$297,2,FALSE)</f>
        <v>#N/A</v>
      </c>
      <c r="J1023" s="15" t="e">
        <f>VLOOKUP(C1023,'NCPF8745_MF_Extraction_1%FDR'!$1:$297,11,FALSE)</f>
        <v>#N/A</v>
      </c>
      <c r="K1023" t="e">
        <f>VLOOKUP(C1023,'NCPF8814_MF_Extraction_1%FDR'!$1:$249,2,FALSE)</f>
        <v>#N/A</v>
      </c>
      <c r="L1023" s="15" t="e">
        <f>VLOOKUP(C1023,'NCPF8814_MF_Extraction_1%FDR'!$1:$249,11,FALSE)</f>
        <v>#N/A</v>
      </c>
    </row>
    <row r="1024" spans="1:12">
      <c r="A1024" s="13" t="s">
        <v>2085</v>
      </c>
      <c r="C1024" s="13" t="s">
        <v>2085</v>
      </c>
      <c r="D1024">
        <f>IFERROR(MATCH(C1024,'NCPF8745_KH_Extraction_1%FDR'!$A$2:$A$1380,0),"No Match")</f>
        <v>1056</v>
      </c>
      <c r="E1024" t="str">
        <f>IFERROR(MATCH(C1024,'NCPF8745_MF_Extraction_1%FDR'!$A$2:$A$297,0),"No Match")</f>
        <v>No Match</v>
      </c>
      <c r="F1024" t="str">
        <f>IFERROR(MATCH(C1024,'NCPF8814_MF_Extraction_1%FDR'!$A$2:$A$249,0),"No Match")</f>
        <v>No Match</v>
      </c>
      <c r="G1024" t="str">
        <f>VLOOKUP(C1024,'NCPF8745_KH_Extraction_1%FDR'!$1:$1380,2,FALSE)</f>
        <v>Uncharacterized protein OS=Candida glabrata (strain ATCC 2001 / CBS 138 / JCM 3761 / NBRC 0622 / NRRL Y-65) GN=CAGL0F08481g PE=4 SV=1 - [Q6FTV7_CANGA]</v>
      </c>
      <c r="H1024" s="15">
        <f>VLOOKUP(C1024,'NCPF8745_KH_Extraction_1%FDR'!$1:$1380,11,FALSE)</f>
        <v>80.103212644660104</v>
      </c>
      <c r="I1024" t="e">
        <f>VLOOKUP(C1024,'NCPF8745_MF_Extraction_1%FDR'!$1:$297,2,FALSE)</f>
        <v>#N/A</v>
      </c>
      <c r="J1024" s="15" t="e">
        <f>VLOOKUP(C1024,'NCPF8745_MF_Extraction_1%FDR'!$1:$297,11,FALSE)</f>
        <v>#N/A</v>
      </c>
      <c r="K1024" t="e">
        <f>VLOOKUP(C1024,'NCPF8814_MF_Extraction_1%FDR'!$1:$249,2,FALSE)</f>
        <v>#N/A</v>
      </c>
      <c r="L1024" s="15" t="e">
        <f>VLOOKUP(C1024,'NCPF8814_MF_Extraction_1%FDR'!$1:$249,11,FALSE)</f>
        <v>#N/A</v>
      </c>
    </row>
    <row r="1025" spans="1:12">
      <c r="A1025" s="13" t="s">
        <v>2086</v>
      </c>
      <c r="C1025" s="13" t="s">
        <v>2086</v>
      </c>
      <c r="D1025">
        <f>IFERROR(MATCH(C1025,'NCPF8745_KH_Extraction_1%FDR'!$A$2:$A$1380,0),"No Match")</f>
        <v>549</v>
      </c>
      <c r="E1025" t="str">
        <f>IFERROR(MATCH(C1025,'NCPF8745_MF_Extraction_1%FDR'!$A$2:$A$297,0),"No Match")</f>
        <v>No Match</v>
      </c>
      <c r="F1025" t="str">
        <f>IFERROR(MATCH(C1025,'NCPF8814_MF_Extraction_1%FDR'!$A$2:$A$249,0),"No Match")</f>
        <v>No Match</v>
      </c>
      <c r="G1025" t="str">
        <f>VLOOKUP(C1025,'NCPF8745_KH_Extraction_1%FDR'!$1:$1380,2,FALSE)</f>
        <v>Uncharacterized protein OS=Candida glabrata (strain ATCC 2001 / CBS 138 / JCM 3761 / NBRC 0622 / NRRL Y-65) GN=CAGL0F08459g PE=3 SV=1 - [Q6FTV8_CANGA]</v>
      </c>
      <c r="H1025" s="15">
        <f>VLOOKUP(C1025,'NCPF8745_KH_Extraction_1%FDR'!$1:$1380,11,FALSE)</f>
        <v>85.200968434659998</v>
      </c>
      <c r="I1025" t="e">
        <f>VLOOKUP(C1025,'NCPF8745_MF_Extraction_1%FDR'!$1:$297,2,FALSE)</f>
        <v>#N/A</v>
      </c>
      <c r="J1025" s="15" t="e">
        <f>VLOOKUP(C1025,'NCPF8745_MF_Extraction_1%FDR'!$1:$297,11,FALSE)</f>
        <v>#N/A</v>
      </c>
      <c r="K1025" t="e">
        <f>VLOOKUP(C1025,'NCPF8814_MF_Extraction_1%FDR'!$1:$249,2,FALSE)</f>
        <v>#N/A</v>
      </c>
      <c r="L1025" s="15" t="e">
        <f>VLOOKUP(C1025,'NCPF8814_MF_Extraction_1%FDR'!$1:$249,11,FALSE)</f>
        <v>#N/A</v>
      </c>
    </row>
    <row r="1026" spans="1:12">
      <c r="A1026" s="13" t="s">
        <v>2089</v>
      </c>
      <c r="C1026" s="13" t="s">
        <v>2089</v>
      </c>
      <c r="D1026">
        <f>IFERROR(MATCH(C1026,'NCPF8745_KH_Extraction_1%FDR'!$A$2:$A$1380,0),"No Match")</f>
        <v>103</v>
      </c>
      <c r="E1026" t="str">
        <f>IFERROR(MATCH(C1026,'NCPF8745_MF_Extraction_1%FDR'!$A$2:$A$297,0),"No Match")</f>
        <v>No Match</v>
      </c>
      <c r="F1026" t="str">
        <f>IFERROR(MATCH(C1026,'NCPF8814_MF_Extraction_1%FDR'!$A$2:$A$249,0),"No Match")</f>
        <v>No Match</v>
      </c>
      <c r="G1026" t="str">
        <f>VLOOKUP(C1026,'NCPF8745_KH_Extraction_1%FDR'!$1:$1380,2,FALSE)</f>
        <v>Enolase 1 OS=Candida glabrata (strain ATCC 2001 / CBS 138 / JCM 3761 / NBRC 0622 / NRRL Y-65) GN=ENO1 PE=3 SV=1 - [ENO1_CANGA]</v>
      </c>
      <c r="H1026" s="15">
        <f>VLOOKUP(C1026,'NCPF8745_KH_Extraction_1%FDR'!$1:$1380,11,FALSE)</f>
        <v>47.252549874659998</v>
      </c>
      <c r="I1026" t="e">
        <f>VLOOKUP(C1026,'NCPF8745_MF_Extraction_1%FDR'!$1:$297,2,FALSE)</f>
        <v>#N/A</v>
      </c>
      <c r="J1026" s="15" t="e">
        <f>VLOOKUP(C1026,'NCPF8745_MF_Extraction_1%FDR'!$1:$297,11,FALSE)</f>
        <v>#N/A</v>
      </c>
      <c r="K1026" t="e">
        <f>VLOOKUP(C1026,'NCPF8814_MF_Extraction_1%FDR'!$1:$249,2,FALSE)</f>
        <v>#N/A</v>
      </c>
      <c r="L1026" s="15" t="e">
        <f>VLOOKUP(C1026,'NCPF8814_MF_Extraction_1%FDR'!$1:$249,11,FALSE)</f>
        <v>#N/A</v>
      </c>
    </row>
    <row r="1027" spans="1:12">
      <c r="A1027" s="13" t="s">
        <v>2090</v>
      </c>
      <c r="C1027" s="13" t="s">
        <v>2090</v>
      </c>
      <c r="D1027">
        <f>IFERROR(MATCH(C1027,'NCPF8745_KH_Extraction_1%FDR'!$A$2:$A$1380,0),"No Match")</f>
        <v>684</v>
      </c>
      <c r="E1027" t="str">
        <f>IFERROR(MATCH(C1027,'NCPF8745_MF_Extraction_1%FDR'!$A$2:$A$297,0),"No Match")</f>
        <v>No Match</v>
      </c>
      <c r="F1027" t="str">
        <f>IFERROR(MATCH(C1027,'NCPF8814_MF_Extraction_1%FDR'!$A$2:$A$249,0),"No Match")</f>
        <v>No Match</v>
      </c>
      <c r="G1027" t="str">
        <f>VLOOKUP(C1027,'NCPF8745_KH_Extraction_1%FDR'!$1:$1380,2,FALSE)</f>
        <v>Ubiquinone biosynthesis monooxygenase COQ6, mitochondrial OS=Candida glabrata (strain ATCC 2001 / CBS 138 / JCM 3761 / NBRC 0622 / NRRL Y-65) GN=COQ6 PE=3 SV=1 - [Q6FTW7_CANGA]</v>
      </c>
      <c r="H1027" s="15">
        <f>VLOOKUP(C1027,'NCPF8745_KH_Extraction_1%FDR'!$1:$1380,11,FALSE)</f>
        <v>52.915507564659997</v>
      </c>
      <c r="I1027" t="e">
        <f>VLOOKUP(C1027,'NCPF8745_MF_Extraction_1%FDR'!$1:$297,2,FALSE)</f>
        <v>#N/A</v>
      </c>
      <c r="J1027" s="15" t="e">
        <f>VLOOKUP(C1027,'NCPF8745_MF_Extraction_1%FDR'!$1:$297,11,FALSE)</f>
        <v>#N/A</v>
      </c>
      <c r="K1027" t="e">
        <f>VLOOKUP(C1027,'NCPF8814_MF_Extraction_1%FDR'!$1:$249,2,FALSE)</f>
        <v>#N/A</v>
      </c>
      <c r="L1027" s="15" t="e">
        <f>VLOOKUP(C1027,'NCPF8814_MF_Extraction_1%FDR'!$1:$249,11,FALSE)</f>
        <v>#N/A</v>
      </c>
    </row>
    <row r="1028" spans="1:12">
      <c r="A1028" s="13" t="s">
        <v>2091</v>
      </c>
      <c r="C1028" s="13" t="s">
        <v>2091</v>
      </c>
      <c r="D1028">
        <f>IFERROR(MATCH(C1028,'NCPF8745_KH_Extraction_1%FDR'!$A$2:$A$1380,0),"No Match")</f>
        <v>366</v>
      </c>
      <c r="E1028" t="str">
        <f>IFERROR(MATCH(C1028,'NCPF8745_MF_Extraction_1%FDR'!$A$2:$A$297,0),"No Match")</f>
        <v>No Match</v>
      </c>
      <c r="F1028" t="str">
        <f>IFERROR(MATCH(C1028,'NCPF8814_MF_Extraction_1%FDR'!$A$2:$A$249,0),"No Match")</f>
        <v>No Match</v>
      </c>
      <c r="G1028" t="str">
        <f>VLOOKUP(C1028,'NCPF8745_KH_Extraction_1%FDR'!$1:$1380,2,FALSE)</f>
        <v>Succinate-CoA ligase subunit beta OS=Candida glabrata (strain ATCC 2001 / CBS 138 / JCM 3761 / NBRC 0622 / NRRL Y-65) GN=LSC2 PE=3 SV=1 - [Q6FTX3_CANGA]</v>
      </c>
      <c r="H1028" s="15">
        <f>VLOOKUP(C1028,'NCPF8745_KH_Extraction_1%FDR'!$1:$1380,11,FALSE)</f>
        <v>45.679556544660002</v>
      </c>
      <c r="I1028" t="e">
        <f>VLOOKUP(C1028,'NCPF8745_MF_Extraction_1%FDR'!$1:$297,2,FALSE)</f>
        <v>#N/A</v>
      </c>
      <c r="J1028" s="15" t="e">
        <f>VLOOKUP(C1028,'NCPF8745_MF_Extraction_1%FDR'!$1:$297,11,FALSE)</f>
        <v>#N/A</v>
      </c>
      <c r="K1028" t="e">
        <f>VLOOKUP(C1028,'NCPF8814_MF_Extraction_1%FDR'!$1:$249,2,FALSE)</f>
        <v>#N/A</v>
      </c>
      <c r="L1028" s="15" t="e">
        <f>VLOOKUP(C1028,'NCPF8814_MF_Extraction_1%FDR'!$1:$249,11,FALSE)</f>
        <v>#N/A</v>
      </c>
    </row>
    <row r="1029" spans="1:12">
      <c r="A1029" s="13" t="s">
        <v>2092</v>
      </c>
      <c r="C1029" s="13" t="s">
        <v>2092</v>
      </c>
      <c r="D1029">
        <f>IFERROR(MATCH(C1029,'NCPF8745_KH_Extraction_1%FDR'!$A$2:$A$1380,0),"No Match")</f>
        <v>1343</v>
      </c>
      <c r="E1029" t="str">
        <f>IFERROR(MATCH(C1029,'NCPF8745_MF_Extraction_1%FDR'!$A$2:$A$297,0),"No Match")</f>
        <v>No Match</v>
      </c>
      <c r="F1029" t="str">
        <f>IFERROR(MATCH(C1029,'NCPF8814_MF_Extraction_1%FDR'!$A$2:$A$249,0),"No Match")</f>
        <v>No Match</v>
      </c>
      <c r="G1029" t="str">
        <f>VLOOKUP(C1029,'NCPF8745_KH_Extraction_1%FDR'!$1:$1380,2,FALSE)</f>
        <v>Uncharacterized protein OS=Candida glabrata (strain ATCC 2001 / CBS 138 / JCM 3761 / NBRC 0622 / NRRL Y-65) GN=CAGL0F08063g PE=4 SV=1 - [Q6FTX5_CANGA]</v>
      </c>
      <c r="H1029" s="15">
        <f>VLOOKUP(C1029,'NCPF8745_KH_Extraction_1%FDR'!$1:$1380,11,FALSE)</f>
        <v>60.591294154660098</v>
      </c>
      <c r="I1029" t="e">
        <f>VLOOKUP(C1029,'NCPF8745_MF_Extraction_1%FDR'!$1:$297,2,FALSE)</f>
        <v>#N/A</v>
      </c>
      <c r="J1029" s="15" t="e">
        <f>VLOOKUP(C1029,'NCPF8745_MF_Extraction_1%FDR'!$1:$297,11,FALSE)</f>
        <v>#N/A</v>
      </c>
      <c r="K1029" t="e">
        <f>VLOOKUP(C1029,'NCPF8814_MF_Extraction_1%FDR'!$1:$249,2,FALSE)</f>
        <v>#N/A</v>
      </c>
      <c r="L1029" s="15" t="e">
        <f>VLOOKUP(C1029,'NCPF8814_MF_Extraction_1%FDR'!$1:$249,11,FALSE)</f>
        <v>#N/A</v>
      </c>
    </row>
    <row r="1030" spans="1:12">
      <c r="A1030" s="13" t="s">
        <v>2093</v>
      </c>
      <c r="C1030" s="13" t="s">
        <v>2093</v>
      </c>
      <c r="D1030">
        <f>IFERROR(MATCH(C1030,'NCPF8745_KH_Extraction_1%FDR'!$A$2:$A$1380,0),"No Match")</f>
        <v>69</v>
      </c>
      <c r="E1030" t="str">
        <f>IFERROR(MATCH(C1030,'NCPF8745_MF_Extraction_1%FDR'!$A$2:$A$297,0),"No Match")</f>
        <v>No Match</v>
      </c>
      <c r="F1030" t="str">
        <f>IFERROR(MATCH(C1030,'NCPF8814_MF_Extraction_1%FDR'!$A$2:$A$249,0),"No Match")</f>
        <v>No Match</v>
      </c>
      <c r="G1030" t="str">
        <f>VLOOKUP(C1030,'NCPF8745_KH_Extraction_1%FDR'!$1:$1380,2,FALSE)</f>
        <v>ATP-dependent 6-phosphofructokinase OS=Candida glabrata (strain ATCC 2001 / CBS 138 / JCM 3761 / NBRC 0622 / NRRL Y-65) GN=PFK1 PE=3 SV=1 - [Q6FTX6_CANGA]</v>
      </c>
      <c r="H1030" s="15">
        <f>VLOOKUP(C1030,'NCPF8745_KH_Extraction_1%FDR'!$1:$1380,11,FALSE)</f>
        <v>108.90632382466001</v>
      </c>
      <c r="I1030" t="e">
        <f>VLOOKUP(C1030,'NCPF8745_MF_Extraction_1%FDR'!$1:$297,2,FALSE)</f>
        <v>#N/A</v>
      </c>
      <c r="J1030" s="15" t="e">
        <f>VLOOKUP(C1030,'NCPF8745_MF_Extraction_1%FDR'!$1:$297,11,FALSE)</f>
        <v>#N/A</v>
      </c>
      <c r="K1030" t="e">
        <f>VLOOKUP(C1030,'NCPF8814_MF_Extraction_1%FDR'!$1:$249,2,FALSE)</f>
        <v>#N/A</v>
      </c>
      <c r="L1030" s="15" t="e">
        <f>VLOOKUP(C1030,'NCPF8814_MF_Extraction_1%FDR'!$1:$249,11,FALSE)</f>
        <v>#N/A</v>
      </c>
    </row>
    <row r="1031" spans="1:12">
      <c r="A1031" s="13" t="s">
        <v>2097</v>
      </c>
      <c r="C1031" s="13" t="s">
        <v>2097</v>
      </c>
      <c r="D1031">
        <f>IFERROR(MATCH(C1031,'NCPF8745_KH_Extraction_1%FDR'!$A$2:$A$1380,0),"No Match")</f>
        <v>1221</v>
      </c>
      <c r="E1031" t="str">
        <f>IFERROR(MATCH(C1031,'NCPF8745_MF_Extraction_1%FDR'!$A$2:$A$297,0),"No Match")</f>
        <v>No Match</v>
      </c>
      <c r="F1031" t="str">
        <f>IFERROR(MATCH(C1031,'NCPF8814_MF_Extraction_1%FDR'!$A$2:$A$249,0),"No Match")</f>
        <v>No Match</v>
      </c>
      <c r="G1031" t="str">
        <f>VLOOKUP(C1031,'NCPF8745_KH_Extraction_1%FDR'!$1:$1380,2,FALSE)</f>
        <v>MICOS complex subunit OS=Candida glabrata (strain ATCC 2001 / CBS 138 / JCM 3761 / NBRC 0622 / NRRL Y-65) GN=CAGL0F07931g PE=4 SV=1 - [Q6FTY1_CANGA]</v>
      </c>
      <c r="H1031" s="15">
        <f>VLOOKUP(C1031,'NCPF8745_KH_Extraction_1%FDR'!$1:$1380,11,FALSE)</f>
        <v>26.56695059466</v>
      </c>
      <c r="I1031" t="e">
        <f>VLOOKUP(C1031,'NCPF8745_MF_Extraction_1%FDR'!$1:$297,2,FALSE)</f>
        <v>#N/A</v>
      </c>
      <c r="J1031" s="15" t="e">
        <f>VLOOKUP(C1031,'NCPF8745_MF_Extraction_1%FDR'!$1:$297,11,FALSE)</f>
        <v>#N/A</v>
      </c>
      <c r="K1031" t="e">
        <f>VLOOKUP(C1031,'NCPF8814_MF_Extraction_1%FDR'!$1:$249,2,FALSE)</f>
        <v>#N/A</v>
      </c>
      <c r="L1031" s="15" t="e">
        <f>VLOOKUP(C1031,'NCPF8814_MF_Extraction_1%FDR'!$1:$249,11,FALSE)</f>
        <v>#N/A</v>
      </c>
    </row>
    <row r="1032" spans="1:12">
      <c r="A1032" s="13" t="s">
        <v>2098</v>
      </c>
      <c r="C1032" s="13" t="s">
        <v>2098</v>
      </c>
      <c r="D1032">
        <f>IFERROR(MATCH(C1032,'NCPF8745_KH_Extraction_1%FDR'!$A$2:$A$1380,0),"No Match")</f>
        <v>659</v>
      </c>
      <c r="E1032" t="str">
        <f>IFERROR(MATCH(C1032,'NCPF8745_MF_Extraction_1%FDR'!$A$2:$A$297,0),"No Match")</f>
        <v>No Match</v>
      </c>
      <c r="F1032" t="str">
        <f>IFERROR(MATCH(C1032,'NCPF8814_MF_Extraction_1%FDR'!$A$2:$A$249,0),"No Match")</f>
        <v>No Match</v>
      </c>
      <c r="G1032" t="str">
        <f>VLOOKUP(C1032,'NCPF8745_KH_Extraction_1%FDR'!$1:$1380,2,FALSE)</f>
        <v>Uncharacterized protein OS=Candida glabrata (strain ATCC 2001 / CBS 138 / JCM 3761 / NBRC 0622 / NRRL Y-65) GN=CAGL0F07887g PE=3 SV=1 - [Q6FTY3_CANGA]</v>
      </c>
      <c r="H1032" s="15">
        <f>VLOOKUP(C1032,'NCPF8745_KH_Extraction_1%FDR'!$1:$1380,11,FALSE)</f>
        <v>60.377781764660099</v>
      </c>
      <c r="I1032" t="e">
        <f>VLOOKUP(C1032,'NCPF8745_MF_Extraction_1%FDR'!$1:$297,2,FALSE)</f>
        <v>#N/A</v>
      </c>
      <c r="J1032" s="15" t="e">
        <f>VLOOKUP(C1032,'NCPF8745_MF_Extraction_1%FDR'!$1:$297,11,FALSE)</f>
        <v>#N/A</v>
      </c>
      <c r="K1032" t="e">
        <f>VLOOKUP(C1032,'NCPF8814_MF_Extraction_1%FDR'!$1:$249,2,FALSE)</f>
        <v>#N/A</v>
      </c>
      <c r="L1032" s="15" t="e">
        <f>VLOOKUP(C1032,'NCPF8814_MF_Extraction_1%FDR'!$1:$249,11,FALSE)</f>
        <v>#N/A</v>
      </c>
    </row>
    <row r="1033" spans="1:12">
      <c r="A1033" s="13" t="s">
        <v>2099</v>
      </c>
      <c r="C1033" s="13" t="s">
        <v>2099</v>
      </c>
      <c r="D1033">
        <f>IFERROR(MATCH(C1033,'NCPF8745_KH_Extraction_1%FDR'!$A$2:$A$1380,0),"No Match")</f>
        <v>62</v>
      </c>
      <c r="E1033" t="str">
        <f>IFERROR(MATCH(C1033,'NCPF8745_MF_Extraction_1%FDR'!$A$2:$A$297,0),"No Match")</f>
        <v>No Match</v>
      </c>
      <c r="F1033" t="str">
        <f>IFERROR(MATCH(C1033,'NCPF8814_MF_Extraction_1%FDR'!$A$2:$A$249,0),"No Match")</f>
        <v>No Match</v>
      </c>
      <c r="G1033" t="str">
        <f>VLOOKUP(C1033,'NCPF8745_KH_Extraction_1%FDR'!$1:$1380,2,FALSE)</f>
        <v>Uncharacterized protein OS=Candida glabrata (strain ATCC 2001 / CBS 138 / JCM 3761 / NBRC 0622 / NRRL Y-65) GN=CAGL0F07777g PE=3 SV=1 - [Q6FTY8_CANGA]</v>
      </c>
      <c r="H1033" s="15">
        <f>VLOOKUP(C1033,'NCPF8745_KH_Extraction_1%FDR'!$1:$1380,11,FALSE)</f>
        <v>55.937068934660097</v>
      </c>
      <c r="I1033" t="e">
        <f>VLOOKUP(C1033,'NCPF8745_MF_Extraction_1%FDR'!$1:$297,2,FALSE)</f>
        <v>#N/A</v>
      </c>
      <c r="J1033" s="15" t="e">
        <f>VLOOKUP(C1033,'NCPF8745_MF_Extraction_1%FDR'!$1:$297,11,FALSE)</f>
        <v>#N/A</v>
      </c>
      <c r="K1033" t="e">
        <f>VLOOKUP(C1033,'NCPF8814_MF_Extraction_1%FDR'!$1:$249,2,FALSE)</f>
        <v>#N/A</v>
      </c>
      <c r="L1033" s="15" t="e">
        <f>VLOOKUP(C1033,'NCPF8814_MF_Extraction_1%FDR'!$1:$249,11,FALSE)</f>
        <v>#N/A</v>
      </c>
    </row>
    <row r="1034" spans="1:12">
      <c r="A1034" s="13" t="s">
        <v>2100</v>
      </c>
      <c r="C1034" s="13" t="s">
        <v>2100</v>
      </c>
      <c r="D1034">
        <f>IFERROR(MATCH(C1034,'NCPF8745_KH_Extraction_1%FDR'!$A$2:$A$1380,0),"No Match")</f>
        <v>7</v>
      </c>
      <c r="E1034" t="str">
        <f>IFERROR(MATCH(C1034,'NCPF8745_MF_Extraction_1%FDR'!$A$2:$A$297,0),"No Match")</f>
        <v>No Match</v>
      </c>
      <c r="F1034" t="str">
        <f>IFERROR(MATCH(C1034,'NCPF8814_MF_Extraction_1%FDR'!$A$2:$A$249,0),"No Match")</f>
        <v>No Match</v>
      </c>
      <c r="G1034" t="str">
        <f>VLOOKUP(C1034,'NCPF8745_KH_Extraction_1%FDR'!$1:$1380,2,FALSE)</f>
        <v>Uncharacterized protein OS=Candida glabrata (strain ATCC 2001 / CBS 138 / JCM 3761 / NBRC 0622 / NRRL Y-65) GN=CAGL0F07579g PE=4 SV=1 - [Q6FTZ7_CANGA]</v>
      </c>
      <c r="H1034" s="15">
        <f>VLOOKUP(C1034,'NCPF8745_KH_Extraction_1%FDR'!$1:$1380,11,FALSE)</f>
        <v>20.71036760466</v>
      </c>
      <c r="I1034" t="e">
        <f>VLOOKUP(C1034,'NCPF8745_MF_Extraction_1%FDR'!$1:$297,2,FALSE)</f>
        <v>#N/A</v>
      </c>
      <c r="J1034" s="15" t="e">
        <f>VLOOKUP(C1034,'NCPF8745_MF_Extraction_1%FDR'!$1:$297,11,FALSE)</f>
        <v>#N/A</v>
      </c>
      <c r="K1034" t="e">
        <f>VLOOKUP(C1034,'NCPF8814_MF_Extraction_1%FDR'!$1:$249,2,FALSE)</f>
        <v>#N/A</v>
      </c>
      <c r="L1034" s="15" t="e">
        <f>VLOOKUP(C1034,'NCPF8814_MF_Extraction_1%FDR'!$1:$249,11,FALSE)</f>
        <v>#N/A</v>
      </c>
    </row>
    <row r="1035" spans="1:12">
      <c r="A1035" s="13" t="s">
        <v>2101</v>
      </c>
      <c r="C1035" s="13" t="s">
        <v>2101</v>
      </c>
      <c r="D1035">
        <f>IFERROR(MATCH(C1035,'NCPF8745_KH_Extraction_1%FDR'!$A$2:$A$1380,0),"No Match")</f>
        <v>857</v>
      </c>
      <c r="E1035" t="str">
        <f>IFERROR(MATCH(C1035,'NCPF8745_MF_Extraction_1%FDR'!$A$2:$A$297,0),"No Match")</f>
        <v>No Match</v>
      </c>
      <c r="F1035" t="str">
        <f>IFERROR(MATCH(C1035,'NCPF8814_MF_Extraction_1%FDR'!$A$2:$A$249,0),"No Match")</f>
        <v>No Match</v>
      </c>
      <c r="G1035" t="str">
        <f>VLOOKUP(C1035,'NCPF8745_KH_Extraction_1%FDR'!$1:$1380,2,FALSE)</f>
        <v>Uncharacterized protein OS=Candida glabrata (strain ATCC 2001 / CBS 138 / JCM 3761 / NBRC 0622 / NRRL Y-65) GN=CAGL0F07535g PE=4 SV=1 - [Q6FTZ9_CANGA]</v>
      </c>
      <c r="H1035" s="15">
        <f>VLOOKUP(C1035,'NCPF8745_KH_Extraction_1%FDR'!$1:$1380,11,FALSE)</f>
        <v>35.880270304660002</v>
      </c>
      <c r="I1035" t="e">
        <f>VLOOKUP(C1035,'NCPF8745_MF_Extraction_1%FDR'!$1:$297,2,FALSE)</f>
        <v>#N/A</v>
      </c>
      <c r="J1035" s="15" t="e">
        <f>VLOOKUP(C1035,'NCPF8745_MF_Extraction_1%FDR'!$1:$297,11,FALSE)</f>
        <v>#N/A</v>
      </c>
      <c r="K1035" t="e">
        <f>VLOOKUP(C1035,'NCPF8814_MF_Extraction_1%FDR'!$1:$249,2,FALSE)</f>
        <v>#N/A</v>
      </c>
      <c r="L1035" s="15" t="e">
        <f>VLOOKUP(C1035,'NCPF8814_MF_Extraction_1%FDR'!$1:$249,11,FALSE)</f>
        <v>#N/A</v>
      </c>
    </row>
    <row r="1036" spans="1:12">
      <c r="A1036" s="13" t="s">
        <v>2102</v>
      </c>
      <c r="C1036" s="13" t="s">
        <v>2102</v>
      </c>
      <c r="D1036">
        <f>IFERROR(MATCH(C1036,'NCPF8745_KH_Extraction_1%FDR'!$A$2:$A$1380,0),"No Match")</f>
        <v>519</v>
      </c>
      <c r="E1036" t="str">
        <f>IFERROR(MATCH(C1036,'NCPF8745_MF_Extraction_1%FDR'!$A$2:$A$297,0),"No Match")</f>
        <v>No Match</v>
      </c>
      <c r="F1036">
        <f>IFERROR(MATCH(C1036,'NCPF8814_MF_Extraction_1%FDR'!$A$2:$A$249,0),"No Match")</f>
        <v>239</v>
      </c>
      <c r="G1036" t="str">
        <f>VLOOKUP(C1036,'NCPF8745_KH_Extraction_1%FDR'!$1:$1380,2,FALSE)</f>
        <v>Uncharacterized protein OS=Candida glabrata (strain ATCC 2001 / CBS 138 / JCM 3761 / NBRC 0622 / NRRL Y-65) GN=CAGL0F07491g PE=4 SV=1 - [Q6FU01_CANGA]</v>
      </c>
      <c r="H1036" s="15">
        <f>VLOOKUP(C1036,'NCPF8745_KH_Extraction_1%FDR'!$1:$1380,11,FALSE)</f>
        <v>15.71507347466</v>
      </c>
      <c r="I1036" t="e">
        <f>VLOOKUP(C1036,'NCPF8745_MF_Extraction_1%FDR'!$1:$297,2,FALSE)</f>
        <v>#N/A</v>
      </c>
      <c r="J1036" s="15" t="e">
        <f>VLOOKUP(C1036,'NCPF8745_MF_Extraction_1%FDR'!$1:$297,11,FALSE)</f>
        <v>#N/A</v>
      </c>
      <c r="K1036" t="str">
        <f>VLOOKUP(C1036,'NCPF8814_MF_Extraction_1%FDR'!$1:$249,2,FALSE)</f>
        <v>Uncharacterized protein OS=Candida glabrata (strain ATCC 2001 / CBS 138 / JCM 3761 / NBRC 0622 / NRRL Y-65) GN=CAGL0F07491g PE=4 SV=1 - [Q6FU01_CANGA]</v>
      </c>
      <c r="L1036" s="15">
        <f>VLOOKUP(C1036,'NCPF8814_MF_Extraction_1%FDR'!$1:$249,11,FALSE)</f>
        <v>15.71507347466</v>
      </c>
    </row>
    <row r="1037" spans="1:12">
      <c r="A1037" s="13" t="s">
        <v>4572</v>
      </c>
      <c r="C1037" s="13" t="s">
        <v>4572</v>
      </c>
      <c r="D1037" t="str">
        <f>IFERROR(MATCH(C1037,'NCPF8745_KH_Extraction_1%FDR'!$A$2:$A$1380,0),"No Match")</f>
        <v>No Match</v>
      </c>
      <c r="E1037">
        <f>IFERROR(MATCH(C1037,'NCPF8745_MF_Extraction_1%FDR'!$A$2:$A$297,0),"No Match")</f>
        <v>172</v>
      </c>
      <c r="F1037" t="str">
        <f>IFERROR(MATCH(C1037,'NCPF8814_MF_Extraction_1%FDR'!$A$2:$A$249,0),"No Match")</f>
        <v>No Match</v>
      </c>
      <c r="G1037" t="e">
        <f>VLOOKUP(C1037,'NCPF8745_KH_Extraction_1%FDR'!$1:$1380,2,FALSE)</f>
        <v>#N/A</v>
      </c>
      <c r="H1037" s="15" t="e">
        <f>VLOOKUP(C1037,'NCPF8745_KH_Extraction_1%FDR'!$1:$1380,11,FALSE)</f>
        <v>#N/A</v>
      </c>
      <c r="I1037" t="str">
        <f>VLOOKUP(C1037,'NCPF8745_MF_Extraction_1%FDR'!$1:$297,2,FALSE)</f>
        <v>Uncharacterized protein OS=Candida glabrata (strain ATCC 2001 / CBS 138 / JCM 3761 / NBRC 0622 / NRRL Y-65) GN=CAGL0F07161g PE=4 SV=1 - [Q6FU14_CANGA]</v>
      </c>
      <c r="J1037" s="15">
        <f>VLOOKUP(C1037,'NCPF8745_MF_Extraction_1%FDR'!$1:$297,11,FALSE)</f>
        <v>11.085658004660001</v>
      </c>
      <c r="K1037" t="e">
        <f>VLOOKUP(C1037,'NCPF8814_MF_Extraction_1%FDR'!$1:$249,2,FALSE)</f>
        <v>#N/A</v>
      </c>
      <c r="L1037" s="15" t="e">
        <f>VLOOKUP(C1037,'NCPF8814_MF_Extraction_1%FDR'!$1:$249,11,FALSE)</f>
        <v>#N/A</v>
      </c>
    </row>
    <row r="1038" spans="1:12">
      <c r="A1038" s="13" t="s">
        <v>2108</v>
      </c>
      <c r="C1038" s="13" t="s">
        <v>2108</v>
      </c>
      <c r="D1038">
        <f>IFERROR(MATCH(C1038,'NCPF8745_KH_Extraction_1%FDR'!$A$2:$A$1380,0),"No Match")</f>
        <v>786</v>
      </c>
      <c r="E1038" t="str">
        <f>IFERROR(MATCH(C1038,'NCPF8745_MF_Extraction_1%FDR'!$A$2:$A$297,0),"No Match")</f>
        <v>No Match</v>
      </c>
      <c r="F1038" t="str">
        <f>IFERROR(MATCH(C1038,'NCPF8814_MF_Extraction_1%FDR'!$A$2:$A$249,0),"No Match")</f>
        <v>No Match</v>
      </c>
      <c r="G1038" t="str">
        <f>VLOOKUP(C1038,'NCPF8745_KH_Extraction_1%FDR'!$1:$1380,2,FALSE)</f>
        <v>Uncharacterized protein OS=Candida glabrata (strain ATCC 2001 / CBS 138 / JCM 3761 / NBRC 0622 / NRRL Y-65) GN=CAGL0F07139g PE=4 SV=1 - [Q6FU15_CANGA]</v>
      </c>
      <c r="H1038" s="15">
        <f>VLOOKUP(C1038,'NCPF8745_KH_Extraction_1%FDR'!$1:$1380,11,FALSE)</f>
        <v>87.311941494660104</v>
      </c>
      <c r="I1038" t="e">
        <f>VLOOKUP(C1038,'NCPF8745_MF_Extraction_1%FDR'!$1:$297,2,FALSE)</f>
        <v>#N/A</v>
      </c>
      <c r="J1038" s="15" t="e">
        <f>VLOOKUP(C1038,'NCPF8745_MF_Extraction_1%FDR'!$1:$297,11,FALSE)</f>
        <v>#N/A</v>
      </c>
      <c r="K1038" t="e">
        <f>VLOOKUP(C1038,'NCPF8814_MF_Extraction_1%FDR'!$1:$249,2,FALSE)</f>
        <v>#N/A</v>
      </c>
      <c r="L1038" s="15" t="e">
        <f>VLOOKUP(C1038,'NCPF8814_MF_Extraction_1%FDR'!$1:$249,11,FALSE)</f>
        <v>#N/A</v>
      </c>
    </row>
    <row r="1039" spans="1:12">
      <c r="A1039" s="13" t="s">
        <v>2109</v>
      </c>
      <c r="C1039" s="13" t="s">
        <v>2109</v>
      </c>
      <c r="D1039">
        <f>IFERROR(MATCH(C1039,'NCPF8745_KH_Extraction_1%FDR'!$A$2:$A$1380,0),"No Match")</f>
        <v>1238</v>
      </c>
      <c r="E1039" t="str">
        <f>IFERROR(MATCH(C1039,'NCPF8745_MF_Extraction_1%FDR'!$A$2:$A$297,0),"No Match")</f>
        <v>No Match</v>
      </c>
      <c r="F1039" t="str">
        <f>IFERROR(MATCH(C1039,'NCPF8814_MF_Extraction_1%FDR'!$A$2:$A$249,0),"No Match")</f>
        <v>No Match</v>
      </c>
      <c r="G1039" t="str">
        <f>VLOOKUP(C1039,'NCPF8745_KH_Extraction_1%FDR'!$1:$1380,2,FALSE)</f>
        <v>Uncharacterized protein OS=Candida glabrata (strain ATCC 2001 / CBS 138 / JCM 3761 / NBRC 0622 / NRRL Y-65) GN=CAGL0F07117g PE=4 SV=1 - [Q6FU16_CANGA]</v>
      </c>
      <c r="H1039" s="15">
        <f>VLOOKUP(C1039,'NCPF8745_KH_Extraction_1%FDR'!$1:$1380,11,FALSE)</f>
        <v>16.37710351466</v>
      </c>
      <c r="I1039" t="e">
        <f>VLOOKUP(C1039,'NCPF8745_MF_Extraction_1%FDR'!$1:$297,2,FALSE)</f>
        <v>#N/A</v>
      </c>
      <c r="J1039" s="15" t="e">
        <f>VLOOKUP(C1039,'NCPF8745_MF_Extraction_1%FDR'!$1:$297,11,FALSE)</f>
        <v>#N/A</v>
      </c>
      <c r="K1039" t="e">
        <f>VLOOKUP(C1039,'NCPF8814_MF_Extraction_1%FDR'!$1:$249,2,FALSE)</f>
        <v>#N/A</v>
      </c>
      <c r="L1039" s="15" t="e">
        <f>VLOOKUP(C1039,'NCPF8814_MF_Extraction_1%FDR'!$1:$249,11,FALSE)</f>
        <v>#N/A</v>
      </c>
    </row>
    <row r="1040" spans="1:12">
      <c r="A1040" s="13" t="s">
        <v>2111</v>
      </c>
      <c r="C1040" s="13" t="s">
        <v>2111</v>
      </c>
      <c r="D1040">
        <f>IFERROR(MATCH(C1040,'NCPF8745_KH_Extraction_1%FDR'!$A$2:$A$1380,0),"No Match")</f>
        <v>211</v>
      </c>
      <c r="E1040">
        <f>IFERROR(MATCH(C1040,'NCPF8745_MF_Extraction_1%FDR'!$A$2:$A$297,0),"No Match")</f>
        <v>170</v>
      </c>
      <c r="F1040">
        <f>IFERROR(MATCH(C1040,'NCPF8814_MF_Extraction_1%FDR'!$A$2:$A$249,0),"No Match")</f>
        <v>225</v>
      </c>
      <c r="G1040" t="str">
        <f>VLOOKUP(C1040,'NCPF8745_KH_Extraction_1%FDR'!$1:$1380,2,FALSE)</f>
        <v>Uncharacterized protein OS=Candida glabrata (strain ATCC 2001 / CBS 138 / JCM 3761 / NBRC 0622 / NRRL Y-65) GN=CAGL0F07073g PE=3 SV=1 - [Q6FU18_CANGA]</v>
      </c>
      <c r="H1040" s="15">
        <f>VLOOKUP(C1040,'NCPF8745_KH_Extraction_1%FDR'!$1:$1380,11,FALSE)</f>
        <v>27.327792944660001</v>
      </c>
      <c r="I1040" t="str">
        <f>VLOOKUP(C1040,'NCPF8745_MF_Extraction_1%FDR'!$1:$297,2,FALSE)</f>
        <v>Uncharacterized protein OS=Candida glabrata (strain ATCC 2001 / CBS 138 / JCM 3761 / NBRC 0622 / NRRL Y-65) GN=CAGL0F07073g PE=3 SV=1 - [Q6FU18_CANGA]</v>
      </c>
      <c r="J1040" s="15">
        <f>VLOOKUP(C1040,'NCPF8745_MF_Extraction_1%FDR'!$1:$297,11,FALSE)</f>
        <v>27.327792944660001</v>
      </c>
      <c r="K1040" t="str">
        <f>VLOOKUP(C1040,'NCPF8814_MF_Extraction_1%FDR'!$1:$249,2,FALSE)</f>
        <v>Uncharacterized protein OS=Candida glabrata (strain ATCC 2001 / CBS 138 / JCM 3761 / NBRC 0622 / NRRL Y-65) GN=CAGL0F07073g PE=3 SV=1 - [Q6FU18_CANGA]</v>
      </c>
      <c r="L1040" s="15">
        <f>VLOOKUP(C1040,'NCPF8814_MF_Extraction_1%FDR'!$1:$249,11,FALSE)</f>
        <v>27.327792944660001</v>
      </c>
    </row>
    <row r="1041" spans="1:12">
      <c r="A1041" s="13" t="s">
        <v>2112</v>
      </c>
      <c r="C1041" s="13" t="s">
        <v>2112</v>
      </c>
      <c r="D1041">
        <f>IFERROR(MATCH(C1041,'NCPF8745_KH_Extraction_1%FDR'!$A$2:$A$1380,0),"No Match")</f>
        <v>396</v>
      </c>
      <c r="E1041" t="str">
        <f>IFERROR(MATCH(C1041,'NCPF8745_MF_Extraction_1%FDR'!$A$2:$A$297,0),"No Match")</f>
        <v>No Match</v>
      </c>
      <c r="F1041" t="str">
        <f>IFERROR(MATCH(C1041,'NCPF8814_MF_Extraction_1%FDR'!$A$2:$A$249,0),"No Match")</f>
        <v>No Match</v>
      </c>
      <c r="G1041" t="str">
        <f>VLOOKUP(C1041,'NCPF8745_KH_Extraction_1%FDR'!$1:$1380,2,FALSE)</f>
        <v>Methylenetetrahydrofolate reductase OS=Candida glabrata (strain ATCC 2001 / CBS 138 / JCM 3761 / NBRC 0622 / NRRL Y-65) GN=MET13 PE=3 SV=1 - [Q6FU20_CANGA]</v>
      </c>
      <c r="H1041" s="15">
        <f>VLOOKUP(C1041,'NCPF8745_KH_Extraction_1%FDR'!$1:$1380,11,FALSE)</f>
        <v>68.71082472466</v>
      </c>
      <c r="I1041" t="e">
        <f>VLOOKUP(C1041,'NCPF8745_MF_Extraction_1%FDR'!$1:$297,2,FALSE)</f>
        <v>#N/A</v>
      </c>
      <c r="J1041" s="15" t="e">
        <f>VLOOKUP(C1041,'NCPF8745_MF_Extraction_1%FDR'!$1:$297,11,FALSE)</f>
        <v>#N/A</v>
      </c>
      <c r="K1041" t="e">
        <f>VLOOKUP(C1041,'NCPF8814_MF_Extraction_1%FDR'!$1:$249,2,FALSE)</f>
        <v>#N/A</v>
      </c>
      <c r="L1041" s="15" t="e">
        <f>VLOOKUP(C1041,'NCPF8814_MF_Extraction_1%FDR'!$1:$249,11,FALSE)</f>
        <v>#N/A</v>
      </c>
    </row>
    <row r="1042" spans="1:12">
      <c r="A1042" s="13" t="s">
        <v>2113</v>
      </c>
      <c r="C1042" s="13" t="s">
        <v>2113</v>
      </c>
      <c r="D1042">
        <f>IFERROR(MATCH(C1042,'NCPF8745_KH_Extraction_1%FDR'!$A$2:$A$1380,0),"No Match")</f>
        <v>132</v>
      </c>
      <c r="E1042" t="str">
        <f>IFERROR(MATCH(C1042,'NCPF8745_MF_Extraction_1%FDR'!$A$2:$A$297,0),"No Match")</f>
        <v>No Match</v>
      </c>
      <c r="F1042" t="str">
        <f>IFERROR(MATCH(C1042,'NCPF8814_MF_Extraction_1%FDR'!$A$2:$A$249,0),"No Match")</f>
        <v>No Match</v>
      </c>
      <c r="G1042" t="str">
        <f>VLOOKUP(C1042,'NCPF8745_KH_Extraction_1%FDR'!$1:$1380,2,FALSE)</f>
        <v>Pyruvate carboxylase OS=Candida glabrata (strain ATCC 2001 / CBS 138 / JCM 3761 / NBRC 0622 / NRRL Y-65) GN=PYC1 PE=4 SV=1 - [Q6FU24_CANGA]</v>
      </c>
      <c r="H1042" s="15">
        <f>VLOOKUP(C1042,'NCPF8745_KH_Extraction_1%FDR'!$1:$1380,11,FALSE)</f>
        <v>129.82818952465999</v>
      </c>
      <c r="I1042" t="e">
        <f>VLOOKUP(C1042,'NCPF8745_MF_Extraction_1%FDR'!$1:$297,2,FALSE)</f>
        <v>#N/A</v>
      </c>
      <c r="J1042" s="15" t="e">
        <f>VLOOKUP(C1042,'NCPF8745_MF_Extraction_1%FDR'!$1:$297,11,FALSE)</f>
        <v>#N/A</v>
      </c>
      <c r="K1042" t="e">
        <f>VLOOKUP(C1042,'NCPF8814_MF_Extraction_1%FDR'!$1:$249,2,FALSE)</f>
        <v>#N/A</v>
      </c>
      <c r="L1042" s="15" t="e">
        <f>VLOOKUP(C1042,'NCPF8814_MF_Extraction_1%FDR'!$1:$249,11,FALSE)</f>
        <v>#N/A</v>
      </c>
    </row>
    <row r="1043" spans="1:12">
      <c r="A1043" s="13" t="s">
        <v>2115</v>
      </c>
      <c r="C1043" s="13" t="s">
        <v>2115</v>
      </c>
      <c r="D1043">
        <f>IFERROR(MATCH(C1043,'NCPF8745_KH_Extraction_1%FDR'!$A$2:$A$1380,0),"No Match")</f>
        <v>1113</v>
      </c>
      <c r="E1043" t="str">
        <f>IFERROR(MATCH(C1043,'NCPF8745_MF_Extraction_1%FDR'!$A$2:$A$297,0),"No Match")</f>
        <v>No Match</v>
      </c>
      <c r="F1043" t="str">
        <f>IFERROR(MATCH(C1043,'NCPF8814_MF_Extraction_1%FDR'!$A$2:$A$249,0),"No Match")</f>
        <v>No Match</v>
      </c>
      <c r="G1043" t="str">
        <f>VLOOKUP(C1043,'NCPF8745_KH_Extraction_1%FDR'!$1:$1380,2,FALSE)</f>
        <v>Uncharacterized protein OS=Candida glabrata (strain ATCC 2001 / CBS 138 / JCM 3761 / NBRC 0622 / NRRL Y-65) GN=CAGL0F06897g PE=4 SV=1 - [Q6FU26_CANGA]</v>
      </c>
      <c r="H1043" s="15">
        <f>VLOOKUP(C1043,'NCPF8745_KH_Extraction_1%FDR'!$1:$1380,11,FALSE)</f>
        <v>28.351603034659998</v>
      </c>
      <c r="I1043" t="e">
        <f>VLOOKUP(C1043,'NCPF8745_MF_Extraction_1%FDR'!$1:$297,2,FALSE)</f>
        <v>#N/A</v>
      </c>
      <c r="J1043" s="15" t="e">
        <f>VLOOKUP(C1043,'NCPF8745_MF_Extraction_1%FDR'!$1:$297,11,FALSE)</f>
        <v>#N/A</v>
      </c>
      <c r="K1043" t="e">
        <f>VLOOKUP(C1043,'NCPF8814_MF_Extraction_1%FDR'!$1:$249,2,FALSE)</f>
        <v>#N/A</v>
      </c>
      <c r="L1043" s="15" t="e">
        <f>VLOOKUP(C1043,'NCPF8814_MF_Extraction_1%FDR'!$1:$249,11,FALSE)</f>
        <v>#N/A</v>
      </c>
    </row>
    <row r="1044" spans="1:12">
      <c r="A1044" s="13" t="s">
        <v>2116</v>
      </c>
      <c r="C1044" s="13" t="s">
        <v>2116</v>
      </c>
      <c r="D1044">
        <f>IFERROR(MATCH(C1044,'NCPF8745_KH_Extraction_1%FDR'!$A$2:$A$1380,0),"No Match")</f>
        <v>414</v>
      </c>
      <c r="E1044" t="str">
        <f>IFERROR(MATCH(C1044,'NCPF8745_MF_Extraction_1%FDR'!$A$2:$A$297,0),"No Match")</f>
        <v>No Match</v>
      </c>
      <c r="F1044" t="str">
        <f>IFERROR(MATCH(C1044,'NCPF8814_MF_Extraction_1%FDR'!$A$2:$A$249,0),"No Match")</f>
        <v>No Match</v>
      </c>
      <c r="G1044" t="str">
        <f>VLOOKUP(C1044,'NCPF8745_KH_Extraction_1%FDR'!$1:$1380,2,FALSE)</f>
        <v>Saccharopine dehydrogenase [NAD(+), L-lysine-forming] OS=Candida glabrata (strain ATCC 2001 / CBS 138 / JCM 3761 / NBRC 0622 / NRRL Y-65) GN=LYS1 PE=3 SV=1 - [LYS1_CANGA]</v>
      </c>
      <c r="H1044" s="15">
        <f>VLOOKUP(C1044,'NCPF8745_KH_Extraction_1%FDR'!$1:$1380,11,FALSE)</f>
        <v>41.526038384659998</v>
      </c>
      <c r="I1044" t="e">
        <f>VLOOKUP(C1044,'NCPF8745_MF_Extraction_1%FDR'!$1:$297,2,FALSE)</f>
        <v>#N/A</v>
      </c>
      <c r="J1044" s="15" t="e">
        <f>VLOOKUP(C1044,'NCPF8745_MF_Extraction_1%FDR'!$1:$297,11,FALSE)</f>
        <v>#N/A</v>
      </c>
      <c r="K1044" t="e">
        <f>VLOOKUP(C1044,'NCPF8814_MF_Extraction_1%FDR'!$1:$249,2,FALSE)</f>
        <v>#N/A</v>
      </c>
      <c r="L1044" s="15" t="e">
        <f>VLOOKUP(C1044,'NCPF8814_MF_Extraction_1%FDR'!$1:$249,11,FALSE)</f>
        <v>#N/A</v>
      </c>
    </row>
    <row r="1045" spans="1:12">
      <c r="A1045" s="13" t="s">
        <v>2117</v>
      </c>
      <c r="C1045" s="13" t="s">
        <v>2117</v>
      </c>
      <c r="D1045">
        <f>IFERROR(MATCH(C1045,'NCPF8745_KH_Extraction_1%FDR'!$A$2:$A$1380,0),"No Match")</f>
        <v>1078</v>
      </c>
      <c r="E1045" t="str">
        <f>IFERROR(MATCH(C1045,'NCPF8745_MF_Extraction_1%FDR'!$A$2:$A$297,0),"No Match")</f>
        <v>No Match</v>
      </c>
      <c r="F1045" t="str">
        <f>IFERROR(MATCH(C1045,'NCPF8814_MF_Extraction_1%FDR'!$A$2:$A$249,0),"No Match")</f>
        <v>No Match</v>
      </c>
      <c r="G1045" t="str">
        <f>VLOOKUP(C1045,'NCPF8745_KH_Extraction_1%FDR'!$1:$1380,2,FALSE)</f>
        <v>Uncharacterized protein OS=Candida glabrata (strain ATCC 2001 / CBS 138 / JCM 3761 / NBRC 0622 / NRRL Y-65) GN=CAGL0F06853g PE=4 SV=1 - [Q6FU28_CANGA]</v>
      </c>
      <c r="H1045" s="15">
        <f>VLOOKUP(C1045,'NCPF8745_KH_Extraction_1%FDR'!$1:$1380,11,FALSE)</f>
        <v>44.724173274659996</v>
      </c>
      <c r="I1045" t="e">
        <f>VLOOKUP(C1045,'NCPF8745_MF_Extraction_1%FDR'!$1:$297,2,FALSE)</f>
        <v>#N/A</v>
      </c>
      <c r="J1045" s="15" t="e">
        <f>VLOOKUP(C1045,'NCPF8745_MF_Extraction_1%FDR'!$1:$297,11,FALSE)</f>
        <v>#N/A</v>
      </c>
      <c r="K1045" t="e">
        <f>VLOOKUP(C1045,'NCPF8814_MF_Extraction_1%FDR'!$1:$249,2,FALSE)</f>
        <v>#N/A</v>
      </c>
      <c r="L1045" s="15" t="e">
        <f>VLOOKUP(C1045,'NCPF8814_MF_Extraction_1%FDR'!$1:$249,11,FALSE)</f>
        <v>#N/A</v>
      </c>
    </row>
    <row r="1046" spans="1:12">
      <c r="A1046" s="13" t="s">
        <v>2118</v>
      </c>
      <c r="C1046" s="13" t="s">
        <v>2118</v>
      </c>
      <c r="D1046">
        <f>IFERROR(MATCH(C1046,'NCPF8745_KH_Extraction_1%FDR'!$A$2:$A$1380,0),"No Match")</f>
        <v>985</v>
      </c>
      <c r="E1046" t="str">
        <f>IFERROR(MATCH(C1046,'NCPF8745_MF_Extraction_1%FDR'!$A$2:$A$297,0),"No Match")</f>
        <v>No Match</v>
      </c>
      <c r="F1046" t="str">
        <f>IFERROR(MATCH(C1046,'NCPF8814_MF_Extraction_1%FDR'!$A$2:$A$249,0),"No Match")</f>
        <v>No Match</v>
      </c>
      <c r="G1046" t="str">
        <f>VLOOKUP(C1046,'NCPF8745_KH_Extraction_1%FDR'!$1:$1380,2,FALSE)</f>
        <v>Signal peptidase complex catalytic subunit SEC11 OS=Candida glabrata (strain ATCC 2001 / CBS 138 / JCM 3761 / NBRC 0622 / NRRL Y-65) GN=CAGL0F06721g PE=3 SV=1 - [Q6FU34_CANGA]</v>
      </c>
      <c r="H1046" s="15">
        <f>VLOOKUP(C1046,'NCPF8745_KH_Extraction_1%FDR'!$1:$1380,11,FALSE)</f>
        <v>19.06592377466</v>
      </c>
      <c r="I1046" t="e">
        <f>VLOOKUP(C1046,'NCPF8745_MF_Extraction_1%FDR'!$1:$297,2,FALSE)</f>
        <v>#N/A</v>
      </c>
      <c r="J1046" s="15" t="e">
        <f>VLOOKUP(C1046,'NCPF8745_MF_Extraction_1%FDR'!$1:$297,11,FALSE)</f>
        <v>#N/A</v>
      </c>
      <c r="K1046" t="e">
        <f>VLOOKUP(C1046,'NCPF8814_MF_Extraction_1%FDR'!$1:$249,2,FALSE)</f>
        <v>#N/A</v>
      </c>
      <c r="L1046" s="15" t="e">
        <f>VLOOKUP(C1046,'NCPF8814_MF_Extraction_1%FDR'!$1:$249,11,FALSE)</f>
        <v>#N/A</v>
      </c>
    </row>
    <row r="1047" spans="1:12">
      <c r="A1047" s="13" t="s">
        <v>2120</v>
      </c>
      <c r="C1047" s="13" t="s">
        <v>2120</v>
      </c>
      <c r="D1047">
        <f>IFERROR(MATCH(C1047,'NCPF8745_KH_Extraction_1%FDR'!$A$2:$A$1380,0),"No Match")</f>
        <v>856</v>
      </c>
      <c r="E1047" t="str">
        <f>IFERROR(MATCH(C1047,'NCPF8745_MF_Extraction_1%FDR'!$A$2:$A$297,0),"No Match")</f>
        <v>No Match</v>
      </c>
      <c r="F1047" t="str">
        <f>IFERROR(MATCH(C1047,'NCPF8814_MF_Extraction_1%FDR'!$A$2:$A$249,0),"No Match")</f>
        <v>No Match</v>
      </c>
      <c r="G1047" t="str">
        <f>VLOOKUP(C1047,'NCPF8745_KH_Extraction_1%FDR'!$1:$1380,2,FALSE)</f>
        <v>Arginine biosynthesis bifunctional protein ArgJ, mitochondrial OS=Candida glabrata (strain ATCC 2001 / CBS 138 / JCM 3761 / NBRC 0622 / NRRL Y-65) GN=CAGL0F06501g PE=3 SV=1 - [ARGJ_CANGA]</v>
      </c>
      <c r="H1047" s="15">
        <f>VLOOKUP(C1047,'NCPF8745_KH_Extraction_1%FDR'!$1:$1380,11,FALSE)</f>
        <v>47.765355354660002</v>
      </c>
      <c r="I1047" t="e">
        <f>VLOOKUP(C1047,'NCPF8745_MF_Extraction_1%FDR'!$1:$297,2,FALSE)</f>
        <v>#N/A</v>
      </c>
      <c r="J1047" s="15" t="e">
        <f>VLOOKUP(C1047,'NCPF8745_MF_Extraction_1%FDR'!$1:$297,11,FALSE)</f>
        <v>#N/A</v>
      </c>
      <c r="K1047" t="e">
        <f>VLOOKUP(C1047,'NCPF8814_MF_Extraction_1%FDR'!$1:$249,2,FALSE)</f>
        <v>#N/A</v>
      </c>
      <c r="L1047" s="15" t="e">
        <f>VLOOKUP(C1047,'NCPF8814_MF_Extraction_1%FDR'!$1:$249,11,FALSE)</f>
        <v>#N/A</v>
      </c>
    </row>
    <row r="1048" spans="1:12">
      <c r="A1048" s="13" t="s">
        <v>2121</v>
      </c>
      <c r="C1048" s="13" t="s">
        <v>2121</v>
      </c>
      <c r="D1048">
        <f>IFERROR(MATCH(C1048,'NCPF8745_KH_Extraction_1%FDR'!$A$2:$A$1380,0),"No Match")</f>
        <v>1022</v>
      </c>
      <c r="E1048" t="str">
        <f>IFERROR(MATCH(C1048,'NCPF8745_MF_Extraction_1%FDR'!$A$2:$A$297,0),"No Match")</f>
        <v>No Match</v>
      </c>
      <c r="F1048" t="str">
        <f>IFERROR(MATCH(C1048,'NCPF8814_MF_Extraction_1%FDR'!$A$2:$A$249,0),"No Match")</f>
        <v>No Match</v>
      </c>
      <c r="G1048" t="str">
        <f>VLOOKUP(C1048,'NCPF8745_KH_Extraction_1%FDR'!$1:$1380,2,FALSE)</f>
        <v>mRNA 3'-end-processing protein RNA14 OS=Candida glabrata (strain ATCC 2001 / CBS 138 / JCM 3761 / NBRC 0622 / NRRL Y-65) GN=RNA14 PE=3 SV=1 - [RNA14_CANGA]</v>
      </c>
      <c r="H1048" s="15">
        <f>VLOOKUP(C1048,'NCPF8745_KH_Extraction_1%FDR'!$1:$1380,11,FALSE)</f>
        <v>76.258584754660006</v>
      </c>
      <c r="I1048" t="e">
        <f>VLOOKUP(C1048,'NCPF8745_MF_Extraction_1%FDR'!$1:$297,2,FALSE)</f>
        <v>#N/A</v>
      </c>
      <c r="J1048" s="15" t="e">
        <f>VLOOKUP(C1048,'NCPF8745_MF_Extraction_1%FDR'!$1:$297,11,FALSE)</f>
        <v>#N/A</v>
      </c>
      <c r="K1048" t="e">
        <f>VLOOKUP(C1048,'NCPF8814_MF_Extraction_1%FDR'!$1:$249,2,FALSE)</f>
        <v>#N/A</v>
      </c>
      <c r="L1048" s="15" t="e">
        <f>VLOOKUP(C1048,'NCPF8814_MF_Extraction_1%FDR'!$1:$249,11,FALSE)</f>
        <v>#N/A</v>
      </c>
    </row>
    <row r="1049" spans="1:12">
      <c r="A1049" s="13" t="s">
        <v>2122</v>
      </c>
      <c r="C1049" s="13" t="s">
        <v>2122</v>
      </c>
      <c r="D1049">
        <f>IFERROR(MATCH(C1049,'NCPF8745_KH_Extraction_1%FDR'!$A$2:$A$1380,0),"No Match")</f>
        <v>906</v>
      </c>
      <c r="E1049" t="str">
        <f>IFERROR(MATCH(C1049,'NCPF8745_MF_Extraction_1%FDR'!$A$2:$A$297,0),"No Match")</f>
        <v>No Match</v>
      </c>
      <c r="F1049" t="str">
        <f>IFERROR(MATCH(C1049,'NCPF8814_MF_Extraction_1%FDR'!$A$2:$A$249,0),"No Match")</f>
        <v>No Match</v>
      </c>
      <c r="G1049" t="str">
        <f>VLOOKUP(C1049,'NCPF8745_KH_Extraction_1%FDR'!$1:$1380,2,FALSE)</f>
        <v>Heat shock protein 70 homolog LHS1 OS=Candida glabrata (strain ATCC 2001 / CBS 138 / JCM 3761 / NBRC 0622 / NRRL Y-65) GN=LHS1 PE=3 SV=1 - [LHS1_CANGA]</v>
      </c>
      <c r="H1049" s="15">
        <f>VLOOKUP(C1049,'NCPF8745_KH_Extraction_1%FDR'!$1:$1380,11,FALSE)</f>
        <v>99.572833084660203</v>
      </c>
      <c r="I1049" t="e">
        <f>VLOOKUP(C1049,'NCPF8745_MF_Extraction_1%FDR'!$1:$297,2,FALSE)</f>
        <v>#N/A</v>
      </c>
      <c r="J1049" s="15" t="e">
        <f>VLOOKUP(C1049,'NCPF8745_MF_Extraction_1%FDR'!$1:$297,11,FALSE)</f>
        <v>#N/A</v>
      </c>
      <c r="K1049" t="e">
        <f>VLOOKUP(C1049,'NCPF8814_MF_Extraction_1%FDR'!$1:$249,2,FALSE)</f>
        <v>#N/A</v>
      </c>
      <c r="L1049" s="15" t="e">
        <f>VLOOKUP(C1049,'NCPF8814_MF_Extraction_1%FDR'!$1:$249,11,FALSE)</f>
        <v>#N/A</v>
      </c>
    </row>
    <row r="1050" spans="1:12">
      <c r="A1050" s="13" t="s">
        <v>2123</v>
      </c>
      <c r="C1050" s="13" t="s">
        <v>2123</v>
      </c>
      <c r="D1050">
        <f>IFERROR(MATCH(C1050,'NCPF8745_KH_Extraction_1%FDR'!$A$2:$A$1380,0),"No Match")</f>
        <v>1037</v>
      </c>
      <c r="E1050" t="str">
        <f>IFERROR(MATCH(C1050,'NCPF8745_MF_Extraction_1%FDR'!$A$2:$A$297,0),"No Match")</f>
        <v>No Match</v>
      </c>
      <c r="F1050" t="str">
        <f>IFERROR(MATCH(C1050,'NCPF8814_MF_Extraction_1%FDR'!$A$2:$A$249,0),"No Match")</f>
        <v>No Match</v>
      </c>
      <c r="G1050" t="str">
        <f>VLOOKUP(C1050,'NCPF8745_KH_Extraction_1%FDR'!$1:$1380,2,FALSE)</f>
        <v>Uncharacterized protein OS=Candida glabrata (strain ATCC 2001 / CBS 138 / JCM 3761 / NBRC 0622 / NRRL Y-65) GN=nup116 PE=1 SV=1 - [Q6FU56_CANGA]</v>
      </c>
      <c r="H1050" s="15">
        <f>VLOOKUP(C1050,'NCPF8745_KH_Extraction_1%FDR'!$1:$1380,11,FALSE)</f>
        <v>107.32935373466</v>
      </c>
      <c r="I1050" t="e">
        <f>VLOOKUP(C1050,'NCPF8745_MF_Extraction_1%FDR'!$1:$297,2,FALSE)</f>
        <v>#N/A</v>
      </c>
      <c r="J1050" s="15" t="e">
        <f>VLOOKUP(C1050,'NCPF8745_MF_Extraction_1%FDR'!$1:$297,11,FALSE)</f>
        <v>#N/A</v>
      </c>
      <c r="K1050" t="e">
        <f>VLOOKUP(C1050,'NCPF8814_MF_Extraction_1%FDR'!$1:$249,2,FALSE)</f>
        <v>#N/A</v>
      </c>
      <c r="L1050" s="15" t="e">
        <f>VLOOKUP(C1050,'NCPF8814_MF_Extraction_1%FDR'!$1:$249,11,FALSE)</f>
        <v>#N/A</v>
      </c>
    </row>
    <row r="1051" spans="1:12">
      <c r="A1051" s="13" t="s">
        <v>2124</v>
      </c>
      <c r="C1051" s="13" t="s">
        <v>2124</v>
      </c>
      <c r="D1051">
        <f>IFERROR(MATCH(C1051,'NCPF8745_KH_Extraction_1%FDR'!$A$2:$A$1380,0),"No Match")</f>
        <v>1295</v>
      </c>
      <c r="E1051" t="str">
        <f>IFERROR(MATCH(C1051,'NCPF8745_MF_Extraction_1%FDR'!$A$2:$A$297,0),"No Match")</f>
        <v>No Match</v>
      </c>
      <c r="F1051" t="str">
        <f>IFERROR(MATCH(C1051,'NCPF8814_MF_Extraction_1%FDR'!$A$2:$A$249,0),"No Match")</f>
        <v>No Match</v>
      </c>
      <c r="G1051" t="str">
        <f>VLOOKUP(C1051,'NCPF8745_KH_Extraction_1%FDR'!$1:$1380,2,FALSE)</f>
        <v>Uncharacterized protein OS=Candida glabrata (strain ATCC 2001 / CBS 138 / JCM 3761 / NBRC 0622 / NRRL Y-65) GN=CAGL0F06127g PE=4 SV=1 - [Q6FU58_CANGA]</v>
      </c>
      <c r="H1051" s="15">
        <f>VLOOKUP(C1051,'NCPF8745_KH_Extraction_1%FDR'!$1:$1380,11,FALSE)</f>
        <v>19.229437254659999</v>
      </c>
      <c r="I1051" t="e">
        <f>VLOOKUP(C1051,'NCPF8745_MF_Extraction_1%FDR'!$1:$297,2,FALSE)</f>
        <v>#N/A</v>
      </c>
      <c r="J1051" s="15" t="e">
        <f>VLOOKUP(C1051,'NCPF8745_MF_Extraction_1%FDR'!$1:$297,11,FALSE)</f>
        <v>#N/A</v>
      </c>
      <c r="K1051" t="e">
        <f>VLOOKUP(C1051,'NCPF8814_MF_Extraction_1%FDR'!$1:$249,2,FALSE)</f>
        <v>#N/A</v>
      </c>
      <c r="L1051" s="15" t="e">
        <f>VLOOKUP(C1051,'NCPF8814_MF_Extraction_1%FDR'!$1:$249,11,FALSE)</f>
        <v>#N/A</v>
      </c>
    </row>
    <row r="1052" spans="1:12">
      <c r="A1052" s="13" t="s">
        <v>2125</v>
      </c>
      <c r="C1052" s="13" t="s">
        <v>2125</v>
      </c>
      <c r="D1052">
        <f>IFERROR(MATCH(C1052,'NCPF8745_KH_Extraction_1%FDR'!$A$2:$A$1380,0),"No Match")</f>
        <v>1272</v>
      </c>
      <c r="E1052" t="str">
        <f>IFERROR(MATCH(C1052,'NCPF8745_MF_Extraction_1%FDR'!$A$2:$A$297,0),"No Match")</f>
        <v>No Match</v>
      </c>
      <c r="F1052" t="str">
        <f>IFERROR(MATCH(C1052,'NCPF8814_MF_Extraction_1%FDR'!$A$2:$A$249,0),"No Match")</f>
        <v>No Match</v>
      </c>
      <c r="G1052" t="str">
        <f>VLOOKUP(C1052,'NCPF8745_KH_Extraction_1%FDR'!$1:$1380,2,FALSE)</f>
        <v>Uncharacterized protein OS=Candida glabrata (strain ATCC 2001 / CBS 138 / JCM 3761 / NBRC 0622 / NRRL Y-65) GN=CAGL0F06061g PE=4 SV=1 - [Q6FU59_CANGA]</v>
      </c>
      <c r="H1052" s="15">
        <f>VLOOKUP(C1052,'NCPF8745_KH_Extraction_1%FDR'!$1:$1380,11,FALSE)</f>
        <v>38.185347474659999</v>
      </c>
      <c r="I1052" t="e">
        <f>VLOOKUP(C1052,'NCPF8745_MF_Extraction_1%FDR'!$1:$297,2,FALSE)</f>
        <v>#N/A</v>
      </c>
      <c r="J1052" s="15" t="e">
        <f>VLOOKUP(C1052,'NCPF8745_MF_Extraction_1%FDR'!$1:$297,11,FALSE)</f>
        <v>#N/A</v>
      </c>
      <c r="K1052" t="e">
        <f>VLOOKUP(C1052,'NCPF8814_MF_Extraction_1%FDR'!$1:$249,2,FALSE)</f>
        <v>#N/A</v>
      </c>
      <c r="L1052" s="15" t="e">
        <f>VLOOKUP(C1052,'NCPF8814_MF_Extraction_1%FDR'!$1:$249,11,FALSE)</f>
        <v>#N/A</v>
      </c>
    </row>
    <row r="1053" spans="1:12">
      <c r="A1053" s="13" t="s">
        <v>2127</v>
      </c>
      <c r="C1053" s="13" t="s">
        <v>2127</v>
      </c>
      <c r="D1053">
        <f>IFERROR(MATCH(C1053,'NCPF8745_KH_Extraction_1%FDR'!$A$2:$A$1380,0),"No Match")</f>
        <v>894</v>
      </c>
      <c r="E1053" t="str">
        <f>IFERROR(MATCH(C1053,'NCPF8745_MF_Extraction_1%FDR'!$A$2:$A$297,0),"No Match")</f>
        <v>No Match</v>
      </c>
      <c r="F1053" t="str">
        <f>IFERROR(MATCH(C1053,'NCPF8814_MF_Extraction_1%FDR'!$A$2:$A$249,0),"No Match")</f>
        <v>No Match</v>
      </c>
      <c r="G1053" t="str">
        <f>VLOOKUP(C1053,'NCPF8745_KH_Extraction_1%FDR'!$1:$1380,2,FALSE)</f>
        <v>Superoxide dismutase 1 copper chaperone OS=Candida glabrata (strain ATCC 2001 / CBS 138 / JCM 3761 / NBRC 0622 / NRRL Y-65) GN=CCS1 PE=3 SV=1 - [CCS1_CANGA]</v>
      </c>
      <c r="H1053" s="15">
        <f>VLOOKUP(C1053,'NCPF8745_KH_Extraction_1%FDR'!$1:$1380,11,FALSE)</f>
        <v>26.106936344659999</v>
      </c>
      <c r="I1053" t="e">
        <f>VLOOKUP(C1053,'NCPF8745_MF_Extraction_1%FDR'!$1:$297,2,FALSE)</f>
        <v>#N/A</v>
      </c>
      <c r="J1053" s="15" t="e">
        <f>VLOOKUP(C1053,'NCPF8745_MF_Extraction_1%FDR'!$1:$297,11,FALSE)</f>
        <v>#N/A</v>
      </c>
      <c r="K1053" t="e">
        <f>VLOOKUP(C1053,'NCPF8814_MF_Extraction_1%FDR'!$1:$249,2,FALSE)</f>
        <v>#N/A</v>
      </c>
      <c r="L1053" s="15" t="e">
        <f>VLOOKUP(C1053,'NCPF8814_MF_Extraction_1%FDR'!$1:$249,11,FALSE)</f>
        <v>#N/A</v>
      </c>
    </row>
    <row r="1054" spans="1:12">
      <c r="A1054" s="13" t="s">
        <v>2131</v>
      </c>
      <c r="C1054" s="13" t="s">
        <v>2131</v>
      </c>
      <c r="D1054">
        <f>IFERROR(MATCH(C1054,'NCPF8745_KH_Extraction_1%FDR'!$A$2:$A$1380,0),"No Match")</f>
        <v>811</v>
      </c>
      <c r="E1054" t="str">
        <f>IFERROR(MATCH(C1054,'NCPF8745_MF_Extraction_1%FDR'!$A$2:$A$297,0),"No Match")</f>
        <v>No Match</v>
      </c>
      <c r="F1054" t="str">
        <f>IFERROR(MATCH(C1054,'NCPF8814_MF_Extraction_1%FDR'!$A$2:$A$249,0),"No Match")</f>
        <v>No Match</v>
      </c>
      <c r="G1054" t="str">
        <f>VLOOKUP(C1054,'NCPF8745_KH_Extraction_1%FDR'!$1:$1380,2,FALSE)</f>
        <v>Uncharacterized protein OS=Candida glabrata (strain ATCC 2001 / CBS 138 / JCM 3761 / NBRC 0622 / NRRL Y-65) GN=CAGL0F05665g PE=3 SV=1 - [Q6FU77_CANGA]</v>
      </c>
      <c r="H1054" s="15">
        <f>VLOOKUP(C1054,'NCPF8745_KH_Extraction_1%FDR'!$1:$1380,11,FALSE)</f>
        <v>75.389507354660097</v>
      </c>
      <c r="I1054" t="e">
        <f>VLOOKUP(C1054,'NCPF8745_MF_Extraction_1%FDR'!$1:$297,2,FALSE)</f>
        <v>#N/A</v>
      </c>
      <c r="J1054" s="15" t="e">
        <f>VLOOKUP(C1054,'NCPF8745_MF_Extraction_1%FDR'!$1:$297,11,FALSE)</f>
        <v>#N/A</v>
      </c>
      <c r="K1054" t="e">
        <f>VLOOKUP(C1054,'NCPF8814_MF_Extraction_1%FDR'!$1:$249,2,FALSE)</f>
        <v>#N/A</v>
      </c>
      <c r="L1054" s="15" t="e">
        <f>VLOOKUP(C1054,'NCPF8814_MF_Extraction_1%FDR'!$1:$249,11,FALSE)</f>
        <v>#N/A</v>
      </c>
    </row>
    <row r="1055" spans="1:12">
      <c r="A1055" s="13" t="s">
        <v>2132</v>
      </c>
      <c r="C1055" s="13" t="s">
        <v>2132</v>
      </c>
      <c r="D1055">
        <f>IFERROR(MATCH(C1055,'NCPF8745_KH_Extraction_1%FDR'!$A$2:$A$1380,0),"No Match")</f>
        <v>783</v>
      </c>
      <c r="E1055" t="str">
        <f>IFERROR(MATCH(C1055,'NCPF8745_MF_Extraction_1%FDR'!$A$2:$A$297,0),"No Match")</f>
        <v>No Match</v>
      </c>
      <c r="F1055" t="str">
        <f>IFERROR(MATCH(C1055,'NCPF8814_MF_Extraction_1%FDR'!$A$2:$A$249,0),"No Match")</f>
        <v>No Match</v>
      </c>
      <c r="G1055" t="str">
        <f>VLOOKUP(C1055,'NCPF8745_KH_Extraction_1%FDR'!$1:$1380,2,FALSE)</f>
        <v>RuvB-like helicase 1 OS=Candida glabrata (strain ATCC 2001 / CBS 138 / JCM 3761 / NBRC 0622 / NRRL Y-65) GN=RVB1 PE=3 SV=1 - [RUVB1_CANGA]</v>
      </c>
      <c r="H1055" s="15">
        <f>VLOOKUP(C1055,'NCPF8745_KH_Extraction_1%FDR'!$1:$1380,11,FALSE)</f>
        <v>49.818368404659999</v>
      </c>
      <c r="I1055" t="e">
        <f>VLOOKUP(C1055,'NCPF8745_MF_Extraction_1%FDR'!$1:$297,2,FALSE)</f>
        <v>#N/A</v>
      </c>
      <c r="J1055" s="15" t="e">
        <f>VLOOKUP(C1055,'NCPF8745_MF_Extraction_1%FDR'!$1:$297,11,FALSE)</f>
        <v>#N/A</v>
      </c>
      <c r="K1055" t="e">
        <f>VLOOKUP(C1055,'NCPF8814_MF_Extraction_1%FDR'!$1:$249,2,FALSE)</f>
        <v>#N/A</v>
      </c>
      <c r="L1055" s="15" t="e">
        <f>VLOOKUP(C1055,'NCPF8814_MF_Extraction_1%FDR'!$1:$249,11,FALSE)</f>
        <v>#N/A</v>
      </c>
    </row>
    <row r="1056" spans="1:12">
      <c r="A1056" s="13" t="s">
        <v>2134</v>
      </c>
      <c r="C1056" s="13" t="s">
        <v>2134</v>
      </c>
      <c r="D1056">
        <f>IFERROR(MATCH(C1056,'NCPF8745_KH_Extraction_1%FDR'!$A$2:$A$1380,0),"No Match")</f>
        <v>1165</v>
      </c>
      <c r="E1056" t="str">
        <f>IFERROR(MATCH(C1056,'NCPF8745_MF_Extraction_1%FDR'!$A$2:$A$297,0),"No Match")</f>
        <v>No Match</v>
      </c>
      <c r="F1056" t="str">
        <f>IFERROR(MATCH(C1056,'NCPF8814_MF_Extraction_1%FDR'!$A$2:$A$249,0),"No Match")</f>
        <v>No Match</v>
      </c>
      <c r="G1056" t="str">
        <f>VLOOKUP(C1056,'NCPF8745_KH_Extraction_1%FDR'!$1:$1380,2,FALSE)</f>
        <v>Ubiquinone biosynthesis protein COQ4, mitochondrial OS=Candida glabrata (strain ATCC 2001 / CBS 138 / JCM 3761 / NBRC 0622 / NRRL Y-65) GN=COQ4 PE=3 SV=1 - [COQ4_CANGA]</v>
      </c>
      <c r="H1056" s="15">
        <f>VLOOKUP(C1056,'NCPF8745_KH_Extraction_1%FDR'!$1:$1380,11,FALSE)</f>
        <v>38.198204584659997</v>
      </c>
      <c r="I1056" t="e">
        <f>VLOOKUP(C1056,'NCPF8745_MF_Extraction_1%FDR'!$1:$297,2,FALSE)</f>
        <v>#N/A</v>
      </c>
      <c r="J1056" s="15" t="e">
        <f>VLOOKUP(C1056,'NCPF8745_MF_Extraction_1%FDR'!$1:$297,11,FALSE)</f>
        <v>#N/A</v>
      </c>
      <c r="K1056" t="e">
        <f>VLOOKUP(C1056,'NCPF8814_MF_Extraction_1%FDR'!$1:$249,2,FALSE)</f>
        <v>#N/A</v>
      </c>
      <c r="L1056" s="15" t="e">
        <f>VLOOKUP(C1056,'NCPF8814_MF_Extraction_1%FDR'!$1:$249,11,FALSE)</f>
        <v>#N/A</v>
      </c>
    </row>
    <row r="1057" spans="1:12">
      <c r="A1057" s="13" t="s">
        <v>2136</v>
      </c>
      <c r="C1057" s="13" t="s">
        <v>2136</v>
      </c>
      <c r="D1057">
        <f>IFERROR(MATCH(C1057,'NCPF8745_KH_Extraction_1%FDR'!$A$2:$A$1380,0),"No Match")</f>
        <v>835</v>
      </c>
      <c r="E1057" t="str">
        <f>IFERROR(MATCH(C1057,'NCPF8745_MF_Extraction_1%FDR'!$A$2:$A$297,0),"No Match")</f>
        <v>No Match</v>
      </c>
      <c r="F1057" t="str">
        <f>IFERROR(MATCH(C1057,'NCPF8814_MF_Extraction_1%FDR'!$A$2:$A$249,0),"No Match")</f>
        <v>No Match</v>
      </c>
      <c r="G1057" t="str">
        <f>VLOOKUP(C1057,'NCPF8745_KH_Extraction_1%FDR'!$1:$1380,2,FALSE)</f>
        <v>Uncharacterized protein OS=Candida glabrata (strain ATCC 2001 / CBS 138 / JCM 3761 / NBRC 0622 / NRRL Y-65) GN=CAGL0F05357g PE=4 SV=1 - [Q6FU91_CANGA]</v>
      </c>
      <c r="H1057" s="15">
        <f>VLOOKUP(C1057,'NCPF8745_KH_Extraction_1%FDR'!$1:$1380,11,FALSE)</f>
        <v>65.305408124660005</v>
      </c>
      <c r="I1057" t="e">
        <f>VLOOKUP(C1057,'NCPF8745_MF_Extraction_1%FDR'!$1:$297,2,FALSE)</f>
        <v>#N/A</v>
      </c>
      <c r="J1057" s="15" t="e">
        <f>VLOOKUP(C1057,'NCPF8745_MF_Extraction_1%FDR'!$1:$297,11,FALSE)</f>
        <v>#N/A</v>
      </c>
      <c r="K1057" t="e">
        <f>VLOOKUP(C1057,'NCPF8814_MF_Extraction_1%FDR'!$1:$249,2,FALSE)</f>
        <v>#N/A</v>
      </c>
      <c r="L1057" s="15" t="e">
        <f>VLOOKUP(C1057,'NCPF8814_MF_Extraction_1%FDR'!$1:$249,11,FALSE)</f>
        <v>#N/A</v>
      </c>
    </row>
    <row r="1058" spans="1:12">
      <c r="A1058" s="13" t="s">
        <v>2138</v>
      </c>
      <c r="C1058" s="13" t="s">
        <v>2138</v>
      </c>
      <c r="D1058">
        <f>IFERROR(MATCH(C1058,'NCPF8745_KH_Extraction_1%FDR'!$A$2:$A$1380,0),"No Match")</f>
        <v>1008</v>
      </c>
      <c r="E1058" t="str">
        <f>IFERROR(MATCH(C1058,'NCPF8745_MF_Extraction_1%FDR'!$A$2:$A$297,0),"No Match")</f>
        <v>No Match</v>
      </c>
      <c r="F1058" t="str">
        <f>IFERROR(MATCH(C1058,'NCPF8814_MF_Extraction_1%FDR'!$A$2:$A$249,0),"No Match")</f>
        <v>No Match</v>
      </c>
      <c r="G1058" t="str">
        <f>VLOOKUP(C1058,'NCPF8745_KH_Extraction_1%FDR'!$1:$1380,2,FALSE)</f>
        <v>Uncharacterized protein OS=Candida glabrata (strain ATCC 2001 / CBS 138 / JCM 3761 / NBRC 0622 / NRRL Y-65) GN=CAGL0F05115g PE=4 SV=1 - [Q6FUA0_CANGA]</v>
      </c>
      <c r="H1058" s="15">
        <f>VLOOKUP(C1058,'NCPF8745_KH_Extraction_1%FDR'!$1:$1380,11,FALSE)</f>
        <v>75.128813444660096</v>
      </c>
      <c r="I1058" t="e">
        <f>VLOOKUP(C1058,'NCPF8745_MF_Extraction_1%FDR'!$1:$297,2,FALSE)</f>
        <v>#N/A</v>
      </c>
      <c r="J1058" s="15" t="e">
        <f>VLOOKUP(C1058,'NCPF8745_MF_Extraction_1%FDR'!$1:$297,11,FALSE)</f>
        <v>#N/A</v>
      </c>
      <c r="K1058" t="e">
        <f>VLOOKUP(C1058,'NCPF8814_MF_Extraction_1%FDR'!$1:$249,2,FALSE)</f>
        <v>#N/A</v>
      </c>
      <c r="L1058" s="15" t="e">
        <f>VLOOKUP(C1058,'NCPF8814_MF_Extraction_1%FDR'!$1:$249,11,FALSE)</f>
        <v>#N/A</v>
      </c>
    </row>
    <row r="1059" spans="1:12">
      <c r="A1059" s="13" t="s">
        <v>2141</v>
      </c>
      <c r="C1059" s="13" t="s">
        <v>2141</v>
      </c>
      <c r="D1059">
        <f>IFERROR(MATCH(C1059,'NCPF8745_KH_Extraction_1%FDR'!$A$2:$A$1380,0),"No Match")</f>
        <v>31</v>
      </c>
      <c r="E1059" t="str">
        <f>IFERROR(MATCH(C1059,'NCPF8745_MF_Extraction_1%FDR'!$A$2:$A$297,0),"No Match")</f>
        <v>No Match</v>
      </c>
      <c r="F1059" t="str">
        <f>IFERROR(MATCH(C1059,'NCPF8814_MF_Extraction_1%FDR'!$A$2:$A$249,0),"No Match")</f>
        <v>No Match</v>
      </c>
      <c r="G1059" t="str">
        <f>VLOOKUP(C1059,'NCPF8745_KH_Extraction_1%FDR'!$1:$1380,2,FALSE)</f>
        <v>Alpha-1,4 glucan phosphorylase OS=Candida glabrata (strain ATCC 2001 / CBS 138 / JCM 3761 / NBRC 0622 / NRRL Y-65) GN=CAGL0F04895g PE=3 SV=1 - [Q6FUB0_CANGA]</v>
      </c>
      <c r="H1059" s="15">
        <f>VLOOKUP(C1059,'NCPF8745_KH_Extraction_1%FDR'!$1:$1380,11,FALSE)</f>
        <v>103.01852843466</v>
      </c>
      <c r="I1059" t="e">
        <f>VLOOKUP(C1059,'NCPF8745_MF_Extraction_1%FDR'!$1:$297,2,FALSE)</f>
        <v>#N/A</v>
      </c>
      <c r="J1059" s="15" t="e">
        <f>VLOOKUP(C1059,'NCPF8745_MF_Extraction_1%FDR'!$1:$297,11,FALSE)</f>
        <v>#N/A</v>
      </c>
      <c r="K1059" t="e">
        <f>VLOOKUP(C1059,'NCPF8814_MF_Extraction_1%FDR'!$1:$249,2,FALSE)</f>
        <v>#N/A</v>
      </c>
      <c r="L1059" s="15" t="e">
        <f>VLOOKUP(C1059,'NCPF8814_MF_Extraction_1%FDR'!$1:$249,11,FALSE)</f>
        <v>#N/A</v>
      </c>
    </row>
    <row r="1060" spans="1:12">
      <c r="A1060" s="13" t="s">
        <v>2143</v>
      </c>
      <c r="C1060" s="13" t="s">
        <v>2143</v>
      </c>
      <c r="D1060">
        <f>IFERROR(MATCH(C1060,'NCPF8745_KH_Extraction_1%FDR'!$A$2:$A$1380,0),"No Match")</f>
        <v>765</v>
      </c>
      <c r="E1060" t="str">
        <f>IFERROR(MATCH(C1060,'NCPF8745_MF_Extraction_1%FDR'!$A$2:$A$297,0),"No Match")</f>
        <v>No Match</v>
      </c>
      <c r="F1060" t="str">
        <f>IFERROR(MATCH(C1060,'NCPF8814_MF_Extraction_1%FDR'!$A$2:$A$249,0),"No Match")</f>
        <v>No Match</v>
      </c>
      <c r="G1060" t="str">
        <f>VLOOKUP(C1060,'NCPF8745_KH_Extraction_1%FDR'!$1:$1380,2,FALSE)</f>
        <v>Uncharacterized protein OS=Candida glabrata (strain ATCC 2001 / CBS 138 / JCM 3761 / NBRC 0622 / NRRL Y-65) GN=CAGL0F04851g PE=4 SV=1 - [Q6FUB2_CANGA]</v>
      </c>
      <c r="H1060" s="15">
        <f>VLOOKUP(C1060,'NCPF8745_KH_Extraction_1%FDR'!$1:$1380,11,FALSE)</f>
        <v>67.841141034659998</v>
      </c>
      <c r="I1060" t="e">
        <f>VLOOKUP(C1060,'NCPF8745_MF_Extraction_1%FDR'!$1:$297,2,FALSE)</f>
        <v>#N/A</v>
      </c>
      <c r="J1060" s="15" t="e">
        <f>VLOOKUP(C1060,'NCPF8745_MF_Extraction_1%FDR'!$1:$297,11,FALSE)</f>
        <v>#N/A</v>
      </c>
      <c r="K1060" t="e">
        <f>VLOOKUP(C1060,'NCPF8814_MF_Extraction_1%FDR'!$1:$249,2,FALSE)</f>
        <v>#N/A</v>
      </c>
      <c r="L1060" s="15" t="e">
        <f>VLOOKUP(C1060,'NCPF8814_MF_Extraction_1%FDR'!$1:$249,11,FALSE)</f>
        <v>#N/A</v>
      </c>
    </row>
    <row r="1061" spans="1:12">
      <c r="A1061" s="13" t="s">
        <v>2145</v>
      </c>
      <c r="C1061" s="13" t="s">
        <v>2145</v>
      </c>
      <c r="D1061">
        <f>IFERROR(MATCH(C1061,'NCPF8745_KH_Extraction_1%FDR'!$A$2:$A$1380,0),"No Match")</f>
        <v>205</v>
      </c>
      <c r="E1061">
        <f>IFERROR(MATCH(C1061,'NCPF8745_MF_Extraction_1%FDR'!$A$2:$A$297,0),"No Match")</f>
        <v>184</v>
      </c>
      <c r="F1061">
        <f>IFERROR(MATCH(C1061,'NCPF8814_MF_Extraction_1%FDR'!$A$2:$A$249,0),"No Match")</f>
        <v>124</v>
      </c>
      <c r="G1061" t="str">
        <f>VLOOKUP(C1061,'NCPF8745_KH_Extraction_1%FDR'!$1:$1380,2,FALSE)</f>
        <v>Uncharacterized protein OS=Candida glabrata (strain ATCC 2001 / CBS 138 / JCM 3761 / NBRC 0622 / NRRL Y-65) GN=CAGL0F04807g PE=4 SV=1 - [Q6FUB4_CANGA]</v>
      </c>
      <c r="H1061" s="15">
        <f>VLOOKUP(C1061,'NCPF8745_KH_Extraction_1%FDR'!$1:$1380,11,FALSE)</f>
        <v>52.517231584660003</v>
      </c>
      <c r="I1061" t="str">
        <f>VLOOKUP(C1061,'NCPF8745_MF_Extraction_1%FDR'!$1:$297,2,FALSE)</f>
        <v>Uncharacterized protein OS=Candida glabrata (strain ATCC 2001 / CBS 138 / JCM 3761 / NBRC 0622 / NRRL Y-65) GN=CAGL0F04807g PE=4 SV=1 - [Q6FUB4_CANGA]</v>
      </c>
      <c r="J1061" s="15">
        <f>VLOOKUP(C1061,'NCPF8745_MF_Extraction_1%FDR'!$1:$297,11,FALSE)</f>
        <v>52.517231584660003</v>
      </c>
      <c r="K1061" t="str">
        <f>VLOOKUP(C1061,'NCPF8814_MF_Extraction_1%FDR'!$1:$249,2,FALSE)</f>
        <v>Uncharacterized protein OS=Candida glabrata (strain ATCC 2001 / CBS 138 / JCM 3761 / NBRC 0622 / NRRL Y-65) GN=CAGL0F04807g PE=4 SV=1 - [Q6FUB4_CANGA]</v>
      </c>
      <c r="L1061" s="15">
        <f>VLOOKUP(C1061,'NCPF8814_MF_Extraction_1%FDR'!$1:$249,11,FALSE)</f>
        <v>52.517231584660003</v>
      </c>
    </row>
    <row r="1062" spans="1:12">
      <c r="A1062" s="13" t="s">
        <v>2146</v>
      </c>
      <c r="C1062" s="13" t="s">
        <v>2146</v>
      </c>
      <c r="D1062">
        <f>IFERROR(MATCH(C1062,'NCPF8745_KH_Extraction_1%FDR'!$A$2:$A$1380,0),"No Match")</f>
        <v>918</v>
      </c>
      <c r="E1062" t="str">
        <f>IFERROR(MATCH(C1062,'NCPF8745_MF_Extraction_1%FDR'!$A$2:$A$297,0),"No Match")</f>
        <v>No Match</v>
      </c>
      <c r="F1062" t="str">
        <f>IFERROR(MATCH(C1062,'NCPF8814_MF_Extraction_1%FDR'!$A$2:$A$249,0),"No Match")</f>
        <v>No Match</v>
      </c>
      <c r="G1062" t="str">
        <f>VLOOKUP(C1062,'NCPF8745_KH_Extraction_1%FDR'!$1:$1380,2,FALSE)</f>
        <v>Uncharacterized protein OS=Candida glabrata (strain ATCC 2001 / CBS 138 / JCM 3761 / NBRC 0622 / NRRL Y-65) GN=CAGL0F04741g PE=3 SV=1 - [Q6FUB7_CANGA]</v>
      </c>
      <c r="H1062" s="15">
        <f>VLOOKUP(C1062,'NCPF8745_KH_Extraction_1%FDR'!$1:$1380,11,FALSE)</f>
        <v>49.852863604660101</v>
      </c>
      <c r="I1062" t="e">
        <f>VLOOKUP(C1062,'NCPF8745_MF_Extraction_1%FDR'!$1:$297,2,FALSE)</f>
        <v>#N/A</v>
      </c>
      <c r="J1062" s="15" t="e">
        <f>VLOOKUP(C1062,'NCPF8745_MF_Extraction_1%FDR'!$1:$297,11,FALSE)</f>
        <v>#N/A</v>
      </c>
      <c r="K1062" t="e">
        <f>VLOOKUP(C1062,'NCPF8814_MF_Extraction_1%FDR'!$1:$249,2,FALSE)</f>
        <v>#N/A</v>
      </c>
      <c r="L1062" s="15" t="e">
        <f>VLOOKUP(C1062,'NCPF8814_MF_Extraction_1%FDR'!$1:$249,11,FALSE)</f>
        <v>#N/A</v>
      </c>
    </row>
    <row r="1063" spans="1:12">
      <c r="A1063" s="13" t="s">
        <v>2147</v>
      </c>
      <c r="C1063" s="13" t="s">
        <v>2147</v>
      </c>
      <c r="D1063">
        <f>IFERROR(MATCH(C1063,'NCPF8745_KH_Extraction_1%FDR'!$A$2:$A$1380,0),"No Match")</f>
        <v>184</v>
      </c>
      <c r="E1063" t="str">
        <f>IFERROR(MATCH(C1063,'NCPF8745_MF_Extraction_1%FDR'!$A$2:$A$297,0),"No Match")</f>
        <v>No Match</v>
      </c>
      <c r="F1063" t="str">
        <f>IFERROR(MATCH(C1063,'NCPF8814_MF_Extraction_1%FDR'!$A$2:$A$249,0),"No Match")</f>
        <v>No Match</v>
      </c>
      <c r="G1063" t="str">
        <f>VLOOKUP(C1063,'NCPF8745_KH_Extraction_1%FDR'!$1:$1380,2,FALSE)</f>
        <v>Glycogen [starch] synthase OS=Candida glabrata (strain ATCC 2001 / CBS 138 / JCM 3761 / NBRC 0622 / NRRL Y-65) GN=CAGL0F04719g PE=3 SV=1 - [Q6FUB8_CANGA]</v>
      </c>
      <c r="H1063" s="15">
        <f>VLOOKUP(C1063,'NCPF8745_KH_Extraction_1%FDR'!$1:$1380,11,FALSE)</f>
        <v>80.376833464660194</v>
      </c>
      <c r="I1063" t="e">
        <f>VLOOKUP(C1063,'NCPF8745_MF_Extraction_1%FDR'!$1:$297,2,FALSE)</f>
        <v>#N/A</v>
      </c>
      <c r="J1063" s="15" t="e">
        <f>VLOOKUP(C1063,'NCPF8745_MF_Extraction_1%FDR'!$1:$297,11,FALSE)</f>
        <v>#N/A</v>
      </c>
      <c r="K1063" t="e">
        <f>VLOOKUP(C1063,'NCPF8814_MF_Extraction_1%FDR'!$1:$249,2,FALSE)</f>
        <v>#N/A</v>
      </c>
      <c r="L1063" s="15" t="e">
        <f>VLOOKUP(C1063,'NCPF8814_MF_Extraction_1%FDR'!$1:$249,11,FALSE)</f>
        <v>#N/A</v>
      </c>
    </row>
    <row r="1064" spans="1:12">
      <c r="A1064" s="13" t="s">
        <v>2148</v>
      </c>
      <c r="C1064" s="13" t="s">
        <v>2148</v>
      </c>
      <c r="D1064">
        <f>IFERROR(MATCH(C1064,'NCPF8745_KH_Extraction_1%FDR'!$A$2:$A$1380,0),"No Match")</f>
        <v>273</v>
      </c>
      <c r="E1064" t="str">
        <f>IFERROR(MATCH(C1064,'NCPF8745_MF_Extraction_1%FDR'!$A$2:$A$297,0),"No Match")</f>
        <v>No Match</v>
      </c>
      <c r="F1064" t="str">
        <f>IFERROR(MATCH(C1064,'NCPF8814_MF_Extraction_1%FDR'!$A$2:$A$249,0),"No Match")</f>
        <v>No Match</v>
      </c>
      <c r="G1064" t="str">
        <f>VLOOKUP(C1064,'NCPF8745_KH_Extraction_1%FDR'!$1:$1380,2,FALSE)</f>
        <v>Uncharacterized protein OS=Candida glabrata (strain ATCC 2001 / CBS 138 / JCM 3761 / NBRC 0622 / NRRL Y-65) GN=CAGL0F04697g PE=4 SV=1 - [Q6FUB9_CANGA]</v>
      </c>
      <c r="H1064" s="15">
        <f>VLOOKUP(C1064,'NCPF8745_KH_Extraction_1%FDR'!$1:$1380,11,FALSE)</f>
        <v>41.46744234466</v>
      </c>
      <c r="I1064" t="e">
        <f>VLOOKUP(C1064,'NCPF8745_MF_Extraction_1%FDR'!$1:$297,2,FALSE)</f>
        <v>#N/A</v>
      </c>
      <c r="J1064" s="15" t="e">
        <f>VLOOKUP(C1064,'NCPF8745_MF_Extraction_1%FDR'!$1:$297,11,FALSE)</f>
        <v>#N/A</v>
      </c>
      <c r="K1064" t="e">
        <f>VLOOKUP(C1064,'NCPF8814_MF_Extraction_1%FDR'!$1:$249,2,FALSE)</f>
        <v>#N/A</v>
      </c>
      <c r="L1064" s="15" t="e">
        <f>VLOOKUP(C1064,'NCPF8814_MF_Extraction_1%FDR'!$1:$249,11,FALSE)</f>
        <v>#N/A</v>
      </c>
    </row>
    <row r="1065" spans="1:12">
      <c r="A1065" s="13" t="s">
        <v>2149</v>
      </c>
      <c r="C1065" s="13" t="s">
        <v>2149</v>
      </c>
      <c r="D1065">
        <f>IFERROR(MATCH(C1065,'NCPF8745_KH_Extraction_1%FDR'!$A$2:$A$1380,0),"No Match")</f>
        <v>593</v>
      </c>
      <c r="E1065" t="str">
        <f>IFERROR(MATCH(C1065,'NCPF8745_MF_Extraction_1%FDR'!$A$2:$A$297,0),"No Match")</f>
        <v>No Match</v>
      </c>
      <c r="F1065" t="str">
        <f>IFERROR(MATCH(C1065,'NCPF8814_MF_Extraction_1%FDR'!$A$2:$A$249,0),"No Match")</f>
        <v>No Match</v>
      </c>
      <c r="G1065" t="str">
        <f>VLOOKUP(C1065,'NCPF8745_KH_Extraction_1%FDR'!$1:$1380,2,FALSE)</f>
        <v>Uncharacterized protein OS=Candida glabrata (strain ATCC 2001 / CBS 138 / JCM 3761 / NBRC 0622 / NRRL Y-65) GN=CAGL0F04653g PE=4 SV=1 - [Q6FUC0_CANGA]</v>
      </c>
      <c r="H1065" s="15">
        <f>VLOOKUP(C1065,'NCPF8745_KH_Extraction_1%FDR'!$1:$1380,11,FALSE)</f>
        <v>32.852267724660003</v>
      </c>
      <c r="I1065" t="e">
        <f>VLOOKUP(C1065,'NCPF8745_MF_Extraction_1%FDR'!$1:$297,2,FALSE)</f>
        <v>#N/A</v>
      </c>
      <c r="J1065" s="15" t="e">
        <f>VLOOKUP(C1065,'NCPF8745_MF_Extraction_1%FDR'!$1:$297,11,FALSE)</f>
        <v>#N/A</v>
      </c>
      <c r="K1065" t="e">
        <f>VLOOKUP(C1065,'NCPF8814_MF_Extraction_1%FDR'!$1:$249,2,FALSE)</f>
        <v>#N/A</v>
      </c>
      <c r="L1065" s="15" t="e">
        <f>VLOOKUP(C1065,'NCPF8814_MF_Extraction_1%FDR'!$1:$249,11,FALSE)</f>
        <v>#N/A</v>
      </c>
    </row>
    <row r="1066" spans="1:12">
      <c r="A1066" s="13" t="s">
        <v>2150</v>
      </c>
      <c r="C1066" s="13" t="s">
        <v>2150</v>
      </c>
      <c r="D1066">
        <f>IFERROR(MATCH(C1066,'NCPF8745_KH_Extraction_1%FDR'!$A$2:$A$1380,0),"No Match")</f>
        <v>165</v>
      </c>
      <c r="E1066" t="str">
        <f>IFERROR(MATCH(C1066,'NCPF8745_MF_Extraction_1%FDR'!$A$2:$A$297,0),"No Match")</f>
        <v>No Match</v>
      </c>
      <c r="F1066" t="str">
        <f>IFERROR(MATCH(C1066,'NCPF8814_MF_Extraction_1%FDR'!$A$2:$A$249,0),"No Match")</f>
        <v>No Match</v>
      </c>
      <c r="G1066" t="str">
        <f>VLOOKUP(C1066,'NCPF8745_KH_Extraction_1%FDR'!$1:$1380,2,FALSE)</f>
        <v>Uncharacterized protein OS=Candida glabrata (strain ATCC 2001 / CBS 138 / JCM 3761 / NBRC 0622 / NRRL Y-65) GN=CAGL0F04609g PE=4 SV=1 - [Q6FUC2_CANGA]</v>
      </c>
      <c r="H1066" s="15">
        <f>VLOOKUP(C1066,'NCPF8745_KH_Extraction_1%FDR'!$1:$1380,11,FALSE)</f>
        <v>142.22228979466001</v>
      </c>
      <c r="I1066" t="e">
        <f>VLOOKUP(C1066,'NCPF8745_MF_Extraction_1%FDR'!$1:$297,2,FALSE)</f>
        <v>#N/A</v>
      </c>
      <c r="J1066" s="15" t="e">
        <f>VLOOKUP(C1066,'NCPF8745_MF_Extraction_1%FDR'!$1:$297,11,FALSE)</f>
        <v>#N/A</v>
      </c>
      <c r="K1066" t="e">
        <f>VLOOKUP(C1066,'NCPF8814_MF_Extraction_1%FDR'!$1:$249,2,FALSE)</f>
        <v>#N/A</v>
      </c>
      <c r="L1066" s="15" t="e">
        <f>VLOOKUP(C1066,'NCPF8814_MF_Extraction_1%FDR'!$1:$249,11,FALSE)</f>
        <v>#N/A</v>
      </c>
    </row>
    <row r="1067" spans="1:12">
      <c r="A1067" s="13" t="s">
        <v>2151</v>
      </c>
      <c r="C1067" s="13" t="s">
        <v>2151</v>
      </c>
      <c r="D1067">
        <f>IFERROR(MATCH(C1067,'NCPF8745_KH_Extraction_1%FDR'!$A$2:$A$1380,0),"No Match")</f>
        <v>237</v>
      </c>
      <c r="E1067" t="str">
        <f>IFERROR(MATCH(C1067,'NCPF8745_MF_Extraction_1%FDR'!$A$2:$A$297,0),"No Match")</f>
        <v>No Match</v>
      </c>
      <c r="F1067" t="str">
        <f>IFERROR(MATCH(C1067,'NCPF8814_MF_Extraction_1%FDR'!$A$2:$A$249,0),"No Match")</f>
        <v>No Match</v>
      </c>
      <c r="G1067" t="str">
        <f>VLOOKUP(C1067,'NCPF8745_KH_Extraction_1%FDR'!$1:$1380,2,FALSE)</f>
        <v>Uncharacterized protein OS=Candida glabrata (strain ATCC 2001 / CBS 138 / JCM 3761 / NBRC 0622 / NRRL Y-65) GN=CAGL0F04565g PE=4 SV=1 - [Q6FUC4_CANGA]</v>
      </c>
      <c r="H1067" s="15">
        <f>VLOOKUP(C1067,'NCPF8745_KH_Extraction_1%FDR'!$1:$1380,11,FALSE)</f>
        <v>49.730381504660002</v>
      </c>
      <c r="I1067" t="e">
        <f>VLOOKUP(C1067,'NCPF8745_MF_Extraction_1%FDR'!$1:$297,2,FALSE)</f>
        <v>#N/A</v>
      </c>
      <c r="J1067" s="15" t="e">
        <f>VLOOKUP(C1067,'NCPF8745_MF_Extraction_1%FDR'!$1:$297,11,FALSE)</f>
        <v>#N/A</v>
      </c>
      <c r="K1067" t="e">
        <f>VLOOKUP(C1067,'NCPF8814_MF_Extraction_1%FDR'!$1:$249,2,FALSE)</f>
        <v>#N/A</v>
      </c>
      <c r="L1067" s="15" t="e">
        <f>VLOOKUP(C1067,'NCPF8814_MF_Extraction_1%FDR'!$1:$249,11,FALSE)</f>
        <v>#N/A</v>
      </c>
    </row>
    <row r="1068" spans="1:12">
      <c r="A1068" s="13" t="s">
        <v>2152</v>
      </c>
      <c r="C1068" s="13" t="s">
        <v>2152</v>
      </c>
      <c r="D1068">
        <f>IFERROR(MATCH(C1068,'NCPF8745_KH_Extraction_1%FDR'!$A$2:$A$1380,0),"No Match")</f>
        <v>804</v>
      </c>
      <c r="E1068" t="str">
        <f>IFERROR(MATCH(C1068,'NCPF8745_MF_Extraction_1%FDR'!$A$2:$A$297,0),"No Match")</f>
        <v>No Match</v>
      </c>
      <c r="F1068" t="str">
        <f>IFERROR(MATCH(C1068,'NCPF8814_MF_Extraction_1%FDR'!$A$2:$A$249,0),"No Match")</f>
        <v>No Match</v>
      </c>
      <c r="G1068" t="str">
        <f>VLOOKUP(C1068,'NCPF8745_KH_Extraction_1%FDR'!$1:$1380,2,FALSE)</f>
        <v>Uncharacterized protein OS=Candida glabrata (strain ATCC 2001 / CBS 138 / JCM 3761 / NBRC 0622 / NRRL Y-65) GN=CAGL0F04477g PE=3 SV=1 - [Q6FUC8_CANGA]</v>
      </c>
      <c r="H1068" s="15">
        <f>VLOOKUP(C1068,'NCPF8745_KH_Extraction_1%FDR'!$1:$1380,11,FALSE)</f>
        <v>27.07853799466</v>
      </c>
      <c r="I1068" t="e">
        <f>VLOOKUP(C1068,'NCPF8745_MF_Extraction_1%FDR'!$1:$297,2,FALSE)</f>
        <v>#N/A</v>
      </c>
      <c r="J1068" s="15" t="e">
        <f>VLOOKUP(C1068,'NCPF8745_MF_Extraction_1%FDR'!$1:$297,11,FALSE)</f>
        <v>#N/A</v>
      </c>
      <c r="K1068" t="e">
        <f>VLOOKUP(C1068,'NCPF8814_MF_Extraction_1%FDR'!$1:$249,2,FALSE)</f>
        <v>#N/A</v>
      </c>
      <c r="L1068" s="15" t="e">
        <f>VLOOKUP(C1068,'NCPF8814_MF_Extraction_1%FDR'!$1:$249,11,FALSE)</f>
        <v>#N/A</v>
      </c>
    </row>
    <row r="1069" spans="1:12">
      <c r="A1069" s="13" t="s">
        <v>2153</v>
      </c>
      <c r="C1069" s="13" t="s">
        <v>2153</v>
      </c>
      <c r="D1069">
        <f>IFERROR(MATCH(C1069,'NCPF8745_KH_Extraction_1%FDR'!$A$2:$A$1380,0),"No Match")</f>
        <v>651</v>
      </c>
      <c r="E1069" t="str">
        <f>IFERROR(MATCH(C1069,'NCPF8745_MF_Extraction_1%FDR'!$A$2:$A$297,0),"No Match")</f>
        <v>No Match</v>
      </c>
      <c r="F1069" t="str">
        <f>IFERROR(MATCH(C1069,'NCPF8814_MF_Extraction_1%FDR'!$A$2:$A$249,0),"No Match")</f>
        <v>No Match</v>
      </c>
      <c r="G1069" t="str">
        <f>VLOOKUP(C1069,'NCPF8745_KH_Extraction_1%FDR'!$1:$1380,2,FALSE)</f>
        <v>CTP synthase OS=Candida glabrata (strain ATCC 2001 / CBS 138 / JCM 3761 / NBRC 0622 / NRRL Y-65) GN=URA7 PE=3 SV=1 - [PYRG_CANGA]</v>
      </c>
      <c r="H1069" s="15">
        <f>VLOOKUP(C1069,'NCPF8745_KH_Extraction_1%FDR'!$1:$1380,11,FALSE)</f>
        <v>64.547735864660098</v>
      </c>
      <c r="I1069" t="e">
        <f>VLOOKUP(C1069,'NCPF8745_MF_Extraction_1%FDR'!$1:$297,2,FALSE)</f>
        <v>#N/A</v>
      </c>
      <c r="J1069" s="15" t="e">
        <f>VLOOKUP(C1069,'NCPF8745_MF_Extraction_1%FDR'!$1:$297,11,FALSE)</f>
        <v>#N/A</v>
      </c>
      <c r="K1069" t="e">
        <f>VLOOKUP(C1069,'NCPF8814_MF_Extraction_1%FDR'!$1:$249,2,FALSE)</f>
        <v>#N/A</v>
      </c>
      <c r="L1069" s="15" t="e">
        <f>VLOOKUP(C1069,'NCPF8814_MF_Extraction_1%FDR'!$1:$249,11,FALSE)</f>
        <v>#N/A</v>
      </c>
    </row>
    <row r="1070" spans="1:12">
      <c r="A1070" s="13" t="s">
        <v>2154</v>
      </c>
      <c r="C1070" s="13" t="s">
        <v>2154</v>
      </c>
      <c r="D1070" t="str">
        <f>IFERROR(MATCH(C1070,'NCPF8745_KH_Extraction_1%FDR'!$A$2:$A$1380,0),"No Match")</f>
        <v>No Match</v>
      </c>
      <c r="E1070">
        <f>IFERROR(MATCH(C1070,'NCPF8745_MF_Extraction_1%FDR'!$A$2:$A$297,0),"No Match")</f>
        <v>275</v>
      </c>
      <c r="F1070" t="str">
        <f>IFERROR(MATCH(C1070,'NCPF8814_MF_Extraction_1%FDR'!$A$2:$A$249,0),"No Match")</f>
        <v>No Match</v>
      </c>
      <c r="G1070" t="e">
        <f>VLOOKUP(C1070,'NCPF8745_KH_Extraction_1%FDR'!$1:$1380,2,FALSE)</f>
        <v>#N/A</v>
      </c>
      <c r="H1070" s="15" t="e">
        <f>VLOOKUP(C1070,'NCPF8745_KH_Extraction_1%FDR'!$1:$1380,11,FALSE)</f>
        <v>#N/A</v>
      </c>
      <c r="I1070" t="str">
        <f>VLOOKUP(C1070,'NCPF8745_MF_Extraction_1%FDR'!$1:$297,2,FALSE)</f>
        <v>Uncharacterized protein OS=Candida glabrata (strain ATCC 2001 / CBS 138 / JCM 3761 / NBRC 0622 / NRRL Y-65) GN=CAGL0F04411g PE=3 SV=1 - [Q6FUD1_CANGA]</v>
      </c>
      <c r="J1070" s="15">
        <f>VLOOKUP(C1070,'NCPF8745_MF_Extraction_1%FDR'!$1:$297,11,FALSE)</f>
        <v>24.58300283466</v>
      </c>
      <c r="K1070" t="e">
        <f>VLOOKUP(C1070,'NCPF8814_MF_Extraction_1%FDR'!$1:$249,2,FALSE)</f>
        <v>#N/A</v>
      </c>
      <c r="L1070" s="15" t="e">
        <f>VLOOKUP(C1070,'NCPF8814_MF_Extraction_1%FDR'!$1:$249,11,FALSE)</f>
        <v>#N/A</v>
      </c>
    </row>
    <row r="1071" spans="1:12">
      <c r="A1071" s="13" t="s">
        <v>2156</v>
      </c>
      <c r="C1071" s="13" t="s">
        <v>2156</v>
      </c>
      <c r="D1071">
        <f>IFERROR(MATCH(C1071,'NCPF8745_KH_Extraction_1%FDR'!$A$2:$A$1380,0),"No Match")</f>
        <v>727</v>
      </c>
      <c r="E1071" t="str">
        <f>IFERROR(MATCH(C1071,'NCPF8745_MF_Extraction_1%FDR'!$A$2:$A$297,0),"No Match")</f>
        <v>No Match</v>
      </c>
      <c r="F1071" t="str">
        <f>IFERROR(MATCH(C1071,'NCPF8814_MF_Extraction_1%FDR'!$A$2:$A$249,0),"No Match")</f>
        <v>No Match</v>
      </c>
      <c r="G1071" t="str">
        <f>VLOOKUP(C1071,'NCPF8745_KH_Extraction_1%FDR'!$1:$1380,2,FALSE)</f>
        <v>Uncharacterized protein OS=Candida glabrata (strain ATCC 2001 / CBS 138 / JCM 3761 / NBRC 0622 / NRRL Y-65) GN=CAGL0F04367g PE=3 SV=1 - [Q6FUD3_CANGA]</v>
      </c>
      <c r="H1071" s="15">
        <f>VLOOKUP(C1071,'NCPF8745_KH_Extraction_1%FDR'!$1:$1380,11,FALSE)</f>
        <v>29.866458804659999</v>
      </c>
      <c r="I1071" t="e">
        <f>VLOOKUP(C1071,'NCPF8745_MF_Extraction_1%FDR'!$1:$297,2,FALSE)</f>
        <v>#N/A</v>
      </c>
      <c r="J1071" s="15" t="e">
        <f>VLOOKUP(C1071,'NCPF8745_MF_Extraction_1%FDR'!$1:$297,11,FALSE)</f>
        <v>#N/A</v>
      </c>
      <c r="K1071" t="e">
        <f>VLOOKUP(C1071,'NCPF8814_MF_Extraction_1%FDR'!$1:$249,2,FALSE)</f>
        <v>#N/A</v>
      </c>
      <c r="L1071" s="15" t="e">
        <f>VLOOKUP(C1071,'NCPF8814_MF_Extraction_1%FDR'!$1:$249,11,FALSE)</f>
        <v>#N/A</v>
      </c>
    </row>
    <row r="1072" spans="1:12">
      <c r="A1072" s="13" t="s">
        <v>2157</v>
      </c>
      <c r="C1072" s="13" t="s">
        <v>2157</v>
      </c>
      <c r="D1072">
        <f>IFERROR(MATCH(C1072,'NCPF8745_KH_Extraction_1%FDR'!$A$2:$A$1380,0),"No Match")</f>
        <v>1167</v>
      </c>
      <c r="E1072" t="str">
        <f>IFERROR(MATCH(C1072,'NCPF8745_MF_Extraction_1%FDR'!$A$2:$A$297,0),"No Match")</f>
        <v>No Match</v>
      </c>
      <c r="F1072" t="str">
        <f>IFERROR(MATCH(C1072,'NCPF8814_MF_Extraction_1%FDR'!$A$2:$A$249,0),"No Match")</f>
        <v>No Match</v>
      </c>
      <c r="G1072" t="str">
        <f>VLOOKUP(C1072,'NCPF8745_KH_Extraction_1%FDR'!$1:$1380,2,FALSE)</f>
        <v>Uncharacterized protein OS=Candida glabrata (strain ATCC 2001 / CBS 138 / JCM 3761 / NBRC 0622 / NRRL Y-65) GN=CAGL0F04345g PE=4 SV=1 - [Q6FUD4_CANGA]</v>
      </c>
      <c r="H1072" s="15">
        <f>VLOOKUP(C1072,'NCPF8745_KH_Extraction_1%FDR'!$1:$1380,11,FALSE)</f>
        <v>104.70963792466</v>
      </c>
      <c r="I1072" t="e">
        <f>VLOOKUP(C1072,'NCPF8745_MF_Extraction_1%FDR'!$1:$297,2,FALSE)</f>
        <v>#N/A</v>
      </c>
      <c r="J1072" s="15" t="e">
        <f>VLOOKUP(C1072,'NCPF8745_MF_Extraction_1%FDR'!$1:$297,11,FALSE)</f>
        <v>#N/A</v>
      </c>
      <c r="K1072" t="e">
        <f>VLOOKUP(C1072,'NCPF8814_MF_Extraction_1%FDR'!$1:$249,2,FALSE)</f>
        <v>#N/A</v>
      </c>
      <c r="L1072" s="15" t="e">
        <f>VLOOKUP(C1072,'NCPF8814_MF_Extraction_1%FDR'!$1:$249,11,FALSE)</f>
        <v>#N/A</v>
      </c>
    </row>
    <row r="1073" spans="1:12">
      <c r="A1073" s="13" t="s">
        <v>2159</v>
      </c>
      <c r="C1073" s="13" t="s">
        <v>2159</v>
      </c>
      <c r="D1073">
        <f>IFERROR(MATCH(C1073,'NCPF8745_KH_Extraction_1%FDR'!$A$2:$A$1380,0),"No Match")</f>
        <v>698</v>
      </c>
      <c r="E1073">
        <f>IFERROR(MATCH(C1073,'NCPF8745_MF_Extraction_1%FDR'!$A$2:$A$297,0),"No Match")</f>
        <v>228</v>
      </c>
      <c r="F1073" t="str">
        <f>IFERROR(MATCH(C1073,'NCPF8814_MF_Extraction_1%FDR'!$A$2:$A$249,0),"No Match")</f>
        <v>No Match</v>
      </c>
      <c r="G1073" t="str">
        <f>VLOOKUP(C1073,'NCPF8745_KH_Extraction_1%FDR'!$1:$1380,2,FALSE)</f>
        <v>Heterogeneous nuclear rnp K-like protein 2 OS=Candida glabrata (strain ATCC 2001 / CBS 138 / JCM 3761 / NBRC 0622 / NRRL Y-65) GN=HEK2 PE=3 SV=1 - [HEK2_CANGA]</v>
      </c>
      <c r="H1073" s="15">
        <f>VLOOKUP(C1073,'NCPF8745_KH_Extraction_1%FDR'!$1:$1380,11,FALSE)</f>
        <v>38.89166743466</v>
      </c>
      <c r="I1073" t="str">
        <f>VLOOKUP(C1073,'NCPF8745_MF_Extraction_1%FDR'!$1:$297,2,FALSE)</f>
        <v>Heterogeneous nuclear rnp K-like protein 2 OS=Candida glabrata (strain ATCC 2001 / CBS 138 / JCM 3761 / NBRC 0622 / NRRL Y-65) GN=HEK2 PE=3 SV=1 - [HEK2_CANGA]</v>
      </c>
      <c r="J1073" s="15">
        <f>VLOOKUP(C1073,'NCPF8745_MF_Extraction_1%FDR'!$1:$297,11,FALSE)</f>
        <v>38.89166743466</v>
      </c>
      <c r="K1073" t="e">
        <f>VLOOKUP(C1073,'NCPF8814_MF_Extraction_1%FDR'!$1:$249,2,FALSE)</f>
        <v>#N/A</v>
      </c>
      <c r="L1073" s="15" t="e">
        <f>VLOOKUP(C1073,'NCPF8814_MF_Extraction_1%FDR'!$1:$249,11,FALSE)</f>
        <v>#N/A</v>
      </c>
    </row>
    <row r="1074" spans="1:12">
      <c r="A1074" s="13" t="s">
        <v>2160</v>
      </c>
      <c r="C1074" s="13" t="s">
        <v>2160</v>
      </c>
      <c r="D1074">
        <f>IFERROR(MATCH(C1074,'NCPF8745_KH_Extraction_1%FDR'!$A$2:$A$1380,0),"No Match")</f>
        <v>108</v>
      </c>
      <c r="E1074" t="str">
        <f>IFERROR(MATCH(C1074,'NCPF8745_MF_Extraction_1%FDR'!$A$2:$A$297,0),"No Match")</f>
        <v>No Match</v>
      </c>
      <c r="F1074" t="str">
        <f>IFERROR(MATCH(C1074,'NCPF8814_MF_Extraction_1%FDR'!$A$2:$A$249,0),"No Match")</f>
        <v>No Match</v>
      </c>
      <c r="G1074" t="str">
        <f>VLOOKUP(C1074,'NCPF8745_KH_Extraction_1%FDR'!$1:$1380,2,FALSE)</f>
        <v>Uncharacterized protein OS=Candida glabrata (strain ATCC 2001 / CBS 138 / JCM 3761 / NBRC 0622 / NRRL Y-65) GN=CAGL0F04213g PE=3 SV=1 - [Q6FUE0_CANGA]</v>
      </c>
      <c r="H1074" s="15">
        <f>VLOOKUP(C1074,'NCPF8745_KH_Extraction_1%FDR'!$1:$1380,11,FALSE)</f>
        <v>33.27831808466</v>
      </c>
      <c r="I1074" t="e">
        <f>VLOOKUP(C1074,'NCPF8745_MF_Extraction_1%FDR'!$1:$297,2,FALSE)</f>
        <v>#N/A</v>
      </c>
      <c r="J1074" s="15" t="e">
        <f>VLOOKUP(C1074,'NCPF8745_MF_Extraction_1%FDR'!$1:$297,11,FALSE)</f>
        <v>#N/A</v>
      </c>
      <c r="K1074" t="e">
        <f>VLOOKUP(C1074,'NCPF8814_MF_Extraction_1%FDR'!$1:$249,2,FALSE)</f>
        <v>#N/A</v>
      </c>
      <c r="L1074" s="15" t="e">
        <f>VLOOKUP(C1074,'NCPF8814_MF_Extraction_1%FDR'!$1:$249,11,FALSE)</f>
        <v>#N/A</v>
      </c>
    </row>
    <row r="1075" spans="1:12">
      <c r="A1075" s="13" t="s">
        <v>2162</v>
      </c>
      <c r="C1075" s="13" t="s">
        <v>2162</v>
      </c>
      <c r="D1075">
        <f>IFERROR(MATCH(C1075,'NCPF8745_KH_Extraction_1%FDR'!$A$2:$A$1380,0),"No Match")</f>
        <v>324</v>
      </c>
      <c r="E1075" t="str">
        <f>IFERROR(MATCH(C1075,'NCPF8745_MF_Extraction_1%FDR'!$A$2:$A$297,0),"No Match")</f>
        <v>No Match</v>
      </c>
      <c r="F1075" t="str">
        <f>IFERROR(MATCH(C1075,'NCPF8814_MF_Extraction_1%FDR'!$A$2:$A$249,0),"No Match")</f>
        <v>No Match</v>
      </c>
      <c r="G1075" t="str">
        <f>VLOOKUP(C1075,'NCPF8745_KH_Extraction_1%FDR'!$1:$1380,2,FALSE)</f>
        <v>GMP synthase [glutamine-hydrolyzing] OS=Candida glabrata (strain ATCC 2001 / CBS 138 / JCM 3761 / NBRC 0622 / NRRL Y-65) GN=GUA1 PE=3 SV=1 - [GUAA_CANGA]</v>
      </c>
      <c r="H1075" s="15">
        <f>VLOOKUP(C1075,'NCPF8745_KH_Extraction_1%FDR'!$1:$1380,11,FALSE)</f>
        <v>58.547416984660003</v>
      </c>
      <c r="I1075" t="e">
        <f>VLOOKUP(C1075,'NCPF8745_MF_Extraction_1%FDR'!$1:$297,2,FALSE)</f>
        <v>#N/A</v>
      </c>
      <c r="J1075" s="15" t="e">
        <f>VLOOKUP(C1075,'NCPF8745_MF_Extraction_1%FDR'!$1:$297,11,FALSE)</f>
        <v>#N/A</v>
      </c>
      <c r="K1075" t="e">
        <f>VLOOKUP(C1075,'NCPF8814_MF_Extraction_1%FDR'!$1:$249,2,FALSE)</f>
        <v>#N/A</v>
      </c>
      <c r="L1075" s="15" t="e">
        <f>VLOOKUP(C1075,'NCPF8814_MF_Extraction_1%FDR'!$1:$249,11,FALSE)</f>
        <v>#N/A</v>
      </c>
    </row>
    <row r="1076" spans="1:12">
      <c r="A1076" s="13" t="s">
        <v>2163</v>
      </c>
      <c r="C1076" s="13" t="s">
        <v>2163</v>
      </c>
      <c r="D1076">
        <f>IFERROR(MATCH(C1076,'NCPF8745_KH_Extraction_1%FDR'!$A$2:$A$1380,0),"No Match")</f>
        <v>1311</v>
      </c>
      <c r="E1076" t="str">
        <f>IFERROR(MATCH(C1076,'NCPF8745_MF_Extraction_1%FDR'!$A$2:$A$297,0),"No Match")</f>
        <v>No Match</v>
      </c>
      <c r="F1076" t="str">
        <f>IFERROR(MATCH(C1076,'NCPF8814_MF_Extraction_1%FDR'!$A$2:$A$249,0),"No Match")</f>
        <v>No Match</v>
      </c>
      <c r="G1076" t="str">
        <f>VLOOKUP(C1076,'NCPF8745_KH_Extraction_1%FDR'!$1:$1380,2,FALSE)</f>
        <v>Uncharacterized protein OS=Candida glabrata (strain ATCC 2001 / CBS 138 / JCM 3761 / NBRC 0622 / NRRL Y-65) GN=CAGL0F03905g PE=4 SV=1 - [Q6FUF4_CANGA]</v>
      </c>
      <c r="H1076" s="15">
        <f>VLOOKUP(C1076,'NCPF8745_KH_Extraction_1%FDR'!$1:$1380,11,FALSE)</f>
        <v>78.775749084660106</v>
      </c>
      <c r="I1076" t="e">
        <f>VLOOKUP(C1076,'NCPF8745_MF_Extraction_1%FDR'!$1:$297,2,FALSE)</f>
        <v>#N/A</v>
      </c>
      <c r="J1076" s="15" t="e">
        <f>VLOOKUP(C1076,'NCPF8745_MF_Extraction_1%FDR'!$1:$297,11,FALSE)</f>
        <v>#N/A</v>
      </c>
      <c r="K1076" t="e">
        <f>VLOOKUP(C1076,'NCPF8814_MF_Extraction_1%FDR'!$1:$249,2,FALSE)</f>
        <v>#N/A</v>
      </c>
      <c r="L1076" s="15" t="e">
        <f>VLOOKUP(C1076,'NCPF8814_MF_Extraction_1%FDR'!$1:$249,11,FALSE)</f>
        <v>#N/A</v>
      </c>
    </row>
    <row r="1077" spans="1:12">
      <c r="A1077" s="13" t="s">
        <v>2164</v>
      </c>
      <c r="C1077" s="13" t="s">
        <v>2164</v>
      </c>
      <c r="D1077">
        <f>IFERROR(MATCH(C1077,'NCPF8745_KH_Extraction_1%FDR'!$A$2:$A$1380,0),"No Match")</f>
        <v>656</v>
      </c>
      <c r="E1077" t="str">
        <f>IFERROR(MATCH(C1077,'NCPF8745_MF_Extraction_1%FDR'!$A$2:$A$297,0),"No Match")</f>
        <v>No Match</v>
      </c>
      <c r="F1077" t="str">
        <f>IFERROR(MATCH(C1077,'NCPF8814_MF_Extraction_1%FDR'!$A$2:$A$249,0),"No Match")</f>
        <v>No Match</v>
      </c>
      <c r="G1077" t="str">
        <f>VLOOKUP(C1077,'NCPF8745_KH_Extraction_1%FDR'!$1:$1380,2,FALSE)</f>
        <v>1,3-beta-glucanosyltransferase OS=Candida glabrata (strain ATCC 2001 / CBS 138 / JCM 3761 / NBRC 0622 / NRRL Y-65) GN=GAS4 PE=3 SV=1 - [Q6FUF5_CANGA]</v>
      </c>
      <c r="H1077" s="15">
        <f>VLOOKUP(C1077,'NCPF8745_KH_Extraction_1%FDR'!$1:$1380,11,FALSE)</f>
        <v>57.008146314660102</v>
      </c>
      <c r="I1077" t="e">
        <f>VLOOKUP(C1077,'NCPF8745_MF_Extraction_1%FDR'!$1:$297,2,FALSE)</f>
        <v>#N/A</v>
      </c>
      <c r="J1077" s="15" t="e">
        <f>VLOOKUP(C1077,'NCPF8745_MF_Extraction_1%FDR'!$1:$297,11,FALSE)</f>
        <v>#N/A</v>
      </c>
      <c r="K1077" t="e">
        <f>VLOOKUP(C1077,'NCPF8814_MF_Extraction_1%FDR'!$1:$249,2,FALSE)</f>
        <v>#N/A</v>
      </c>
      <c r="L1077" s="15" t="e">
        <f>VLOOKUP(C1077,'NCPF8814_MF_Extraction_1%FDR'!$1:$249,11,FALSE)</f>
        <v>#N/A</v>
      </c>
    </row>
    <row r="1078" spans="1:12">
      <c r="A1078" s="13" t="s">
        <v>2165</v>
      </c>
      <c r="C1078" s="13" t="s">
        <v>2165</v>
      </c>
      <c r="D1078">
        <f>IFERROR(MATCH(C1078,'NCPF8745_KH_Extraction_1%FDR'!$A$2:$A$1380,0),"No Match")</f>
        <v>929</v>
      </c>
      <c r="E1078" t="str">
        <f>IFERROR(MATCH(C1078,'NCPF8745_MF_Extraction_1%FDR'!$A$2:$A$297,0),"No Match")</f>
        <v>No Match</v>
      </c>
      <c r="F1078" t="str">
        <f>IFERROR(MATCH(C1078,'NCPF8814_MF_Extraction_1%FDR'!$A$2:$A$249,0),"No Match")</f>
        <v>No Match</v>
      </c>
      <c r="G1078" t="str">
        <f>VLOOKUP(C1078,'NCPF8745_KH_Extraction_1%FDR'!$1:$1380,2,FALSE)</f>
        <v>Mevalonate kinase OS=Candida glabrata (strain ATCC 2001 / CBS 138 / JCM 3761 / NBRC 0622 / NRRL Y-65) GN=CAGL0F03861g PE=3 SV=1 - [Q6FUF6_CANGA]</v>
      </c>
      <c r="H1078" s="15">
        <f>VLOOKUP(C1078,'NCPF8745_KH_Extraction_1%FDR'!$1:$1380,11,FALSE)</f>
        <v>46.441067304660002</v>
      </c>
      <c r="I1078" t="e">
        <f>VLOOKUP(C1078,'NCPF8745_MF_Extraction_1%FDR'!$1:$297,2,FALSE)</f>
        <v>#N/A</v>
      </c>
      <c r="J1078" s="15" t="e">
        <f>VLOOKUP(C1078,'NCPF8745_MF_Extraction_1%FDR'!$1:$297,11,FALSE)</f>
        <v>#N/A</v>
      </c>
      <c r="K1078" t="e">
        <f>VLOOKUP(C1078,'NCPF8814_MF_Extraction_1%FDR'!$1:$249,2,FALSE)</f>
        <v>#N/A</v>
      </c>
      <c r="L1078" s="15" t="e">
        <f>VLOOKUP(C1078,'NCPF8814_MF_Extraction_1%FDR'!$1:$249,11,FALSE)</f>
        <v>#N/A</v>
      </c>
    </row>
    <row r="1079" spans="1:12">
      <c r="A1079" s="13" t="s">
        <v>2166</v>
      </c>
      <c r="C1079" s="13" t="s">
        <v>2166</v>
      </c>
      <c r="D1079">
        <f>IFERROR(MATCH(C1079,'NCPF8745_KH_Extraction_1%FDR'!$A$2:$A$1380,0),"No Match")</f>
        <v>1017</v>
      </c>
      <c r="E1079" t="str">
        <f>IFERROR(MATCH(C1079,'NCPF8745_MF_Extraction_1%FDR'!$A$2:$A$297,0),"No Match")</f>
        <v>No Match</v>
      </c>
      <c r="F1079" t="str">
        <f>IFERROR(MATCH(C1079,'NCPF8814_MF_Extraction_1%FDR'!$A$2:$A$249,0),"No Match")</f>
        <v>No Match</v>
      </c>
      <c r="G1079" t="str">
        <f>VLOOKUP(C1079,'NCPF8745_KH_Extraction_1%FDR'!$1:$1380,2,FALSE)</f>
        <v>Uncharacterized protein OS=Candida glabrata (strain ATCC 2001 / CBS 138 / JCM 3761 / NBRC 0622 / NRRL Y-65) GN=CAGL0F03839g PE=4 SV=1 - [Q6FUF7_CANGA]</v>
      </c>
      <c r="H1079" s="15">
        <f>VLOOKUP(C1079,'NCPF8745_KH_Extraction_1%FDR'!$1:$1380,11,FALSE)</f>
        <v>50.504937784660001</v>
      </c>
      <c r="I1079" t="e">
        <f>VLOOKUP(C1079,'NCPF8745_MF_Extraction_1%FDR'!$1:$297,2,FALSE)</f>
        <v>#N/A</v>
      </c>
      <c r="J1079" s="15" t="e">
        <f>VLOOKUP(C1079,'NCPF8745_MF_Extraction_1%FDR'!$1:$297,11,FALSE)</f>
        <v>#N/A</v>
      </c>
      <c r="K1079" t="e">
        <f>VLOOKUP(C1079,'NCPF8814_MF_Extraction_1%FDR'!$1:$249,2,FALSE)</f>
        <v>#N/A</v>
      </c>
      <c r="L1079" s="15" t="e">
        <f>VLOOKUP(C1079,'NCPF8814_MF_Extraction_1%FDR'!$1:$249,11,FALSE)</f>
        <v>#N/A</v>
      </c>
    </row>
    <row r="1080" spans="1:12">
      <c r="A1080" s="13" t="s">
        <v>2171</v>
      </c>
      <c r="C1080" s="13" t="s">
        <v>2171</v>
      </c>
      <c r="D1080">
        <f>IFERROR(MATCH(C1080,'NCPF8745_KH_Extraction_1%FDR'!$A$2:$A$1380,0),"No Match")</f>
        <v>1364</v>
      </c>
      <c r="E1080">
        <f>IFERROR(MATCH(C1080,'NCPF8745_MF_Extraction_1%FDR'!$A$2:$A$297,0),"No Match")</f>
        <v>196</v>
      </c>
      <c r="F1080">
        <f>IFERROR(MATCH(C1080,'NCPF8814_MF_Extraction_1%FDR'!$A$2:$A$249,0),"No Match")</f>
        <v>171</v>
      </c>
      <c r="G1080" t="str">
        <f>VLOOKUP(C1080,'NCPF8745_KH_Extraction_1%FDR'!$1:$1380,2,FALSE)</f>
        <v>Uncharacterized protein OS=Candida glabrata (strain ATCC 2001 / CBS 138 / JCM 3761 / NBRC 0622 / NRRL Y-65) GN=DAP1 PE=3 SV=1 - [Q6FUH0_CANGA]</v>
      </c>
      <c r="H1080" s="15">
        <f>VLOOKUP(C1080,'NCPF8745_KH_Extraction_1%FDR'!$1:$1380,11,FALSE)</f>
        <v>16.69010855466</v>
      </c>
      <c r="I1080" t="str">
        <f>VLOOKUP(C1080,'NCPF8745_MF_Extraction_1%FDR'!$1:$297,2,FALSE)</f>
        <v>Uncharacterized protein OS=Candida glabrata (strain ATCC 2001 / CBS 138 / JCM 3761 / NBRC 0622 / NRRL Y-65) GN=DAP1 PE=3 SV=1 - [Q6FUH0_CANGA]</v>
      </c>
      <c r="J1080" s="15">
        <f>VLOOKUP(C1080,'NCPF8745_MF_Extraction_1%FDR'!$1:$297,11,FALSE)</f>
        <v>16.69010855466</v>
      </c>
      <c r="K1080" t="str">
        <f>VLOOKUP(C1080,'NCPF8814_MF_Extraction_1%FDR'!$1:$249,2,FALSE)</f>
        <v>Uncharacterized protein OS=Candida glabrata (strain ATCC 2001 / CBS 138 / JCM 3761 / NBRC 0622 / NRRL Y-65) GN=DAP1 PE=3 SV=1 - [Q6FUH0_CANGA]</v>
      </c>
      <c r="L1080" s="15">
        <f>VLOOKUP(C1080,'NCPF8814_MF_Extraction_1%FDR'!$1:$249,11,FALSE)</f>
        <v>16.69010855466</v>
      </c>
    </row>
    <row r="1081" spans="1:12">
      <c r="A1081" s="13" t="s">
        <v>2172</v>
      </c>
      <c r="C1081" s="13" t="s">
        <v>2172</v>
      </c>
      <c r="D1081" t="str">
        <f>IFERROR(MATCH(C1081,'NCPF8745_KH_Extraction_1%FDR'!$A$2:$A$1380,0),"No Match")</f>
        <v>No Match</v>
      </c>
      <c r="E1081">
        <f>IFERROR(MATCH(C1081,'NCPF8745_MF_Extraction_1%FDR'!$A$2:$A$297,0),"No Match")</f>
        <v>81</v>
      </c>
      <c r="F1081">
        <f>IFERROR(MATCH(C1081,'NCPF8814_MF_Extraction_1%FDR'!$A$2:$A$249,0),"No Match")</f>
        <v>123</v>
      </c>
      <c r="G1081" t="e">
        <f>VLOOKUP(C1081,'NCPF8745_KH_Extraction_1%FDR'!$1:$1380,2,FALSE)</f>
        <v>#N/A</v>
      </c>
      <c r="H1081" s="15" t="e">
        <f>VLOOKUP(C1081,'NCPF8745_KH_Extraction_1%FDR'!$1:$1380,11,FALSE)</f>
        <v>#N/A</v>
      </c>
      <c r="I1081" t="str">
        <f>VLOOKUP(C1081,'NCPF8745_MF_Extraction_1%FDR'!$1:$297,2,FALSE)</f>
        <v>EKC/KEOPS complex subunit GON7 OS=Candida glabrata (strain ATCC 2001 / CBS 138 / JCM 3761 / NBRC 0622 / NRRL Y-65) GN=GON7 PE=3 SV=1 - [GON7_CANGA]</v>
      </c>
      <c r="J1081" s="15">
        <f>VLOOKUP(C1081,'NCPF8745_MF_Extraction_1%FDR'!$1:$297,11,FALSE)</f>
        <v>12.292121014659999</v>
      </c>
      <c r="K1081" t="str">
        <f>VLOOKUP(C1081,'NCPF8814_MF_Extraction_1%FDR'!$1:$249,2,FALSE)</f>
        <v>EKC/KEOPS complex subunit GON7 OS=Candida glabrata (strain ATCC 2001 / CBS 138 / JCM 3761 / NBRC 0622 / NRRL Y-65) GN=GON7 PE=3 SV=1 - [GON7_CANGA]</v>
      </c>
      <c r="L1081" s="15">
        <f>VLOOKUP(C1081,'NCPF8814_MF_Extraction_1%FDR'!$1:$249,11,FALSE)</f>
        <v>12.292121014659999</v>
      </c>
    </row>
    <row r="1082" spans="1:12">
      <c r="A1082" s="13" t="s">
        <v>2175</v>
      </c>
      <c r="C1082" s="13" t="s">
        <v>2175</v>
      </c>
      <c r="D1082">
        <f>IFERROR(MATCH(C1082,'NCPF8745_KH_Extraction_1%FDR'!$A$2:$A$1380,0),"No Match")</f>
        <v>946</v>
      </c>
      <c r="E1082" t="str">
        <f>IFERROR(MATCH(C1082,'NCPF8745_MF_Extraction_1%FDR'!$A$2:$A$297,0),"No Match")</f>
        <v>No Match</v>
      </c>
      <c r="F1082" t="str">
        <f>IFERROR(MATCH(C1082,'NCPF8814_MF_Extraction_1%FDR'!$A$2:$A$249,0),"No Match")</f>
        <v>No Match</v>
      </c>
      <c r="G1082" t="str">
        <f>VLOOKUP(C1082,'NCPF8745_KH_Extraction_1%FDR'!$1:$1380,2,FALSE)</f>
        <v>Uncharacterized protein OS=Candida glabrata (strain ATCC 2001 / CBS 138 / JCM 3761 / NBRC 0622 / NRRL Y-65) GN=CAGL0F03267g PE=4 SV=1 - [Q6FUI2_CANGA]</v>
      </c>
      <c r="H1082" s="15">
        <f>VLOOKUP(C1082,'NCPF8745_KH_Extraction_1%FDR'!$1:$1380,11,FALSE)</f>
        <v>146.81259845465999</v>
      </c>
      <c r="I1082" t="e">
        <f>VLOOKUP(C1082,'NCPF8745_MF_Extraction_1%FDR'!$1:$297,2,FALSE)</f>
        <v>#N/A</v>
      </c>
      <c r="J1082" s="15" t="e">
        <f>VLOOKUP(C1082,'NCPF8745_MF_Extraction_1%FDR'!$1:$297,11,FALSE)</f>
        <v>#N/A</v>
      </c>
      <c r="K1082" t="e">
        <f>VLOOKUP(C1082,'NCPF8814_MF_Extraction_1%FDR'!$1:$249,2,FALSE)</f>
        <v>#N/A</v>
      </c>
      <c r="L1082" s="15" t="e">
        <f>VLOOKUP(C1082,'NCPF8814_MF_Extraction_1%FDR'!$1:$249,11,FALSE)</f>
        <v>#N/A</v>
      </c>
    </row>
    <row r="1083" spans="1:12">
      <c r="A1083" s="13" t="s">
        <v>2177</v>
      </c>
      <c r="C1083" s="13" t="s">
        <v>2177</v>
      </c>
      <c r="D1083">
        <f>IFERROR(MATCH(C1083,'NCPF8745_KH_Extraction_1%FDR'!$A$2:$A$1380,0),"No Match")</f>
        <v>1075</v>
      </c>
      <c r="E1083" t="str">
        <f>IFERROR(MATCH(C1083,'NCPF8745_MF_Extraction_1%FDR'!$A$2:$A$297,0),"No Match")</f>
        <v>No Match</v>
      </c>
      <c r="F1083" t="str">
        <f>IFERROR(MATCH(C1083,'NCPF8814_MF_Extraction_1%FDR'!$A$2:$A$249,0),"No Match")</f>
        <v>No Match</v>
      </c>
      <c r="G1083" t="str">
        <f>VLOOKUP(C1083,'NCPF8745_KH_Extraction_1%FDR'!$1:$1380,2,FALSE)</f>
        <v>Uncharacterized protein OS=Candida glabrata (strain ATCC 2001 / CBS 138 / JCM 3761 / NBRC 0622 / NRRL Y-65) GN=CAGL0F03179g PE=4 SV=1 - [Q6FUI6_CANGA]</v>
      </c>
      <c r="H1083" s="15">
        <f>VLOOKUP(C1083,'NCPF8745_KH_Extraction_1%FDR'!$1:$1380,11,FALSE)</f>
        <v>60.568405194660102</v>
      </c>
      <c r="I1083" t="e">
        <f>VLOOKUP(C1083,'NCPF8745_MF_Extraction_1%FDR'!$1:$297,2,FALSE)</f>
        <v>#N/A</v>
      </c>
      <c r="J1083" s="15" t="e">
        <f>VLOOKUP(C1083,'NCPF8745_MF_Extraction_1%FDR'!$1:$297,11,FALSE)</f>
        <v>#N/A</v>
      </c>
      <c r="K1083" t="e">
        <f>VLOOKUP(C1083,'NCPF8814_MF_Extraction_1%FDR'!$1:$249,2,FALSE)</f>
        <v>#N/A</v>
      </c>
      <c r="L1083" s="15" t="e">
        <f>VLOOKUP(C1083,'NCPF8814_MF_Extraction_1%FDR'!$1:$249,11,FALSE)</f>
        <v>#N/A</v>
      </c>
    </row>
    <row r="1084" spans="1:12">
      <c r="A1084" s="13" t="s">
        <v>2178</v>
      </c>
      <c r="C1084" s="13" t="s">
        <v>2178</v>
      </c>
      <c r="D1084">
        <f>IFERROR(MATCH(C1084,'NCPF8745_KH_Extraction_1%FDR'!$A$2:$A$1380,0),"No Match")</f>
        <v>693</v>
      </c>
      <c r="E1084" t="str">
        <f>IFERROR(MATCH(C1084,'NCPF8745_MF_Extraction_1%FDR'!$A$2:$A$297,0),"No Match")</f>
        <v>No Match</v>
      </c>
      <c r="F1084" t="str">
        <f>IFERROR(MATCH(C1084,'NCPF8814_MF_Extraction_1%FDR'!$A$2:$A$249,0),"No Match")</f>
        <v>No Match</v>
      </c>
      <c r="G1084" t="str">
        <f>VLOOKUP(C1084,'NCPF8745_KH_Extraction_1%FDR'!$1:$1380,2,FALSE)</f>
        <v>Uncharacterized protein OS=Candida glabrata (strain ATCC 2001 / CBS 138 / JCM 3761 / NBRC 0622 / NRRL Y-65) GN=CAGL0F03135g PE=4 SV=1 - [Q6FUI8_CANGA]</v>
      </c>
      <c r="H1084" s="15">
        <f>VLOOKUP(C1084,'NCPF8745_KH_Extraction_1%FDR'!$1:$1380,11,FALSE)</f>
        <v>46.301322724659997</v>
      </c>
      <c r="I1084" t="e">
        <f>VLOOKUP(C1084,'NCPF8745_MF_Extraction_1%FDR'!$1:$297,2,FALSE)</f>
        <v>#N/A</v>
      </c>
      <c r="J1084" s="15" t="e">
        <f>VLOOKUP(C1084,'NCPF8745_MF_Extraction_1%FDR'!$1:$297,11,FALSE)</f>
        <v>#N/A</v>
      </c>
      <c r="K1084" t="e">
        <f>VLOOKUP(C1084,'NCPF8814_MF_Extraction_1%FDR'!$1:$249,2,FALSE)</f>
        <v>#N/A</v>
      </c>
      <c r="L1084" s="15" t="e">
        <f>VLOOKUP(C1084,'NCPF8814_MF_Extraction_1%FDR'!$1:$249,11,FALSE)</f>
        <v>#N/A</v>
      </c>
    </row>
    <row r="1085" spans="1:12">
      <c r="A1085" s="13" t="s">
        <v>2183</v>
      </c>
      <c r="C1085" s="13" t="s">
        <v>2183</v>
      </c>
      <c r="D1085">
        <f>IFERROR(MATCH(C1085,'NCPF8745_KH_Extraction_1%FDR'!$A$2:$A$1380,0),"No Match")</f>
        <v>113</v>
      </c>
      <c r="E1085">
        <f>IFERROR(MATCH(C1085,'NCPF8745_MF_Extraction_1%FDR'!$A$2:$A$297,0),"No Match")</f>
        <v>27</v>
      </c>
      <c r="F1085">
        <f>IFERROR(MATCH(C1085,'NCPF8814_MF_Extraction_1%FDR'!$A$2:$A$249,0),"No Match")</f>
        <v>49</v>
      </c>
      <c r="G1085" t="str">
        <f>VLOOKUP(C1085,'NCPF8745_KH_Extraction_1%FDR'!$1:$1380,2,FALSE)</f>
        <v>Uncharacterized protein OS=Candida glabrata (strain ATCC 2001 / CBS 138 / JCM 3761 / NBRC 0622 / NRRL Y-65) GN=CAGL0F02937g PE=3 SV=1 - [Q6FUJ6_CANGA]</v>
      </c>
      <c r="H1085" s="15">
        <f>VLOOKUP(C1085,'NCPF8745_KH_Extraction_1%FDR'!$1:$1380,11,FALSE)</f>
        <v>17.74162331466</v>
      </c>
      <c r="I1085" t="str">
        <f>VLOOKUP(C1085,'NCPF8745_MF_Extraction_1%FDR'!$1:$297,2,FALSE)</f>
        <v>Uncharacterized protein OS=Candida glabrata (strain ATCC 2001 / CBS 138 / JCM 3761 / NBRC 0622 / NRRL Y-65) GN=CAGL0F02937g PE=3 SV=1 - [Q6FUJ6_CANGA]</v>
      </c>
      <c r="J1085" s="15">
        <f>VLOOKUP(C1085,'NCPF8745_MF_Extraction_1%FDR'!$1:$297,11,FALSE)</f>
        <v>17.74162331466</v>
      </c>
      <c r="K1085" t="str">
        <f>VLOOKUP(C1085,'NCPF8814_MF_Extraction_1%FDR'!$1:$249,2,FALSE)</f>
        <v>Uncharacterized protein OS=Candida glabrata (strain ATCC 2001 / CBS 138 / JCM 3761 / NBRC 0622 / NRRL Y-65) GN=CAGL0F02937g PE=3 SV=1 - [Q6FUJ6_CANGA]</v>
      </c>
      <c r="L1085" s="15">
        <f>VLOOKUP(C1085,'NCPF8814_MF_Extraction_1%FDR'!$1:$249,11,FALSE)</f>
        <v>17.74162331466</v>
      </c>
    </row>
    <row r="1086" spans="1:12">
      <c r="A1086" s="13" t="s">
        <v>2185</v>
      </c>
      <c r="C1086" s="13" t="s">
        <v>2185</v>
      </c>
      <c r="D1086">
        <f>IFERROR(MATCH(C1086,'NCPF8745_KH_Extraction_1%FDR'!$A$2:$A$1380,0),"No Match")</f>
        <v>892</v>
      </c>
      <c r="E1086" t="str">
        <f>IFERROR(MATCH(C1086,'NCPF8745_MF_Extraction_1%FDR'!$A$2:$A$297,0),"No Match")</f>
        <v>No Match</v>
      </c>
      <c r="F1086" t="str">
        <f>IFERROR(MATCH(C1086,'NCPF8814_MF_Extraction_1%FDR'!$A$2:$A$249,0),"No Match")</f>
        <v>No Match</v>
      </c>
      <c r="G1086" t="str">
        <f>VLOOKUP(C1086,'NCPF8745_KH_Extraction_1%FDR'!$1:$1380,2,FALSE)</f>
        <v>Uncharacterized protein OS=Candida glabrata (strain ATCC 2001 / CBS 138 / JCM 3761 / NBRC 0622 / NRRL Y-65) GN=CAGL0F02761g PE=3 SV=1 - [Q6FUK4_CANGA]</v>
      </c>
      <c r="H1086" s="15">
        <f>VLOOKUP(C1086,'NCPF8745_KH_Extraction_1%FDR'!$1:$1380,11,FALSE)</f>
        <v>22.948260924660001</v>
      </c>
      <c r="I1086" t="e">
        <f>VLOOKUP(C1086,'NCPF8745_MF_Extraction_1%FDR'!$1:$297,2,FALSE)</f>
        <v>#N/A</v>
      </c>
      <c r="J1086" s="15" t="e">
        <f>VLOOKUP(C1086,'NCPF8745_MF_Extraction_1%FDR'!$1:$297,11,FALSE)</f>
        <v>#N/A</v>
      </c>
      <c r="K1086" t="e">
        <f>VLOOKUP(C1086,'NCPF8814_MF_Extraction_1%FDR'!$1:$249,2,FALSE)</f>
        <v>#N/A</v>
      </c>
      <c r="L1086" s="15" t="e">
        <f>VLOOKUP(C1086,'NCPF8814_MF_Extraction_1%FDR'!$1:$249,11,FALSE)</f>
        <v>#N/A</v>
      </c>
    </row>
    <row r="1087" spans="1:12">
      <c r="A1087" s="13" t="s">
        <v>4626</v>
      </c>
      <c r="C1087" s="13" t="s">
        <v>4626</v>
      </c>
      <c r="D1087" t="str">
        <f>IFERROR(MATCH(C1087,'NCPF8745_KH_Extraction_1%FDR'!$A$2:$A$1380,0),"No Match")</f>
        <v>No Match</v>
      </c>
      <c r="E1087">
        <f>IFERROR(MATCH(C1087,'NCPF8745_MF_Extraction_1%FDR'!$A$2:$A$297,0),"No Match")</f>
        <v>253</v>
      </c>
      <c r="F1087">
        <f>IFERROR(MATCH(C1087,'NCPF8814_MF_Extraction_1%FDR'!$A$2:$A$249,0),"No Match")</f>
        <v>236</v>
      </c>
      <c r="G1087" t="e">
        <f>VLOOKUP(C1087,'NCPF8745_KH_Extraction_1%FDR'!$1:$1380,2,FALSE)</f>
        <v>#N/A</v>
      </c>
      <c r="H1087" s="15" t="e">
        <f>VLOOKUP(C1087,'NCPF8745_KH_Extraction_1%FDR'!$1:$1380,11,FALSE)</f>
        <v>#N/A</v>
      </c>
      <c r="I1087" t="str">
        <f>VLOOKUP(C1087,'NCPF8745_MF_Extraction_1%FDR'!$1:$297,2,FALSE)</f>
        <v>Uncharacterized protein OS=Candida glabrata (strain ATCC 2001 / CBS 138 / JCM 3761 / NBRC 0622 / NRRL Y-65) GN=CAGL0F02695g PE=4 SV=1 - [Q6FUK7_CANGA]</v>
      </c>
      <c r="J1087" s="15">
        <f>VLOOKUP(C1087,'NCPF8745_MF_Extraction_1%FDR'!$1:$297,11,FALSE)</f>
        <v>23.720470134660001</v>
      </c>
      <c r="K1087" t="str">
        <f>VLOOKUP(C1087,'NCPF8814_MF_Extraction_1%FDR'!$1:$249,2,FALSE)</f>
        <v>Uncharacterized protein OS=Candida glabrata (strain ATCC 2001 / CBS 138 / JCM 3761 / NBRC 0622 / NRRL Y-65) GN=CAGL0F02695g PE=4 SV=1 - [Q6FUK7_CANGA]</v>
      </c>
      <c r="L1087" s="15">
        <f>VLOOKUP(C1087,'NCPF8814_MF_Extraction_1%FDR'!$1:$249,11,FALSE)</f>
        <v>23.720470134660001</v>
      </c>
    </row>
    <row r="1088" spans="1:12">
      <c r="A1088" s="13" t="s">
        <v>2187</v>
      </c>
      <c r="C1088" s="13" t="s">
        <v>2187</v>
      </c>
      <c r="D1088">
        <f>IFERROR(MATCH(C1088,'NCPF8745_KH_Extraction_1%FDR'!$A$2:$A$1380,0),"No Match")</f>
        <v>376</v>
      </c>
      <c r="E1088" t="str">
        <f>IFERROR(MATCH(C1088,'NCPF8745_MF_Extraction_1%FDR'!$A$2:$A$297,0),"No Match")</f>
        <v>No Match</v>
      </c>
      <c r="F1088" t="str">
        <f>IFERROR(MATCH(C1088,'NCPF8814_MF_Extraction_1%FDR'!$A$2:$A$249,0),"No Match")</f>
        <v>No Match</v>
      </c>
      <c r="G1088" t="str">
        <f>VLOOKUP(C1088,'NCPF8745_KH_Extraction_1%FDR'!$1:$1380,2,FALSE)</f>
        <v>Uncharacterized protein OS=Candida glabrata (strain ATCC 2001 / CBS 138 / JCM 3761 / NBRC 0622 / NRRL Y-65) GN=HPT1 PE=4 SV=1 - [Q6FUL3_CANGA]</v>
      </c>
      <c r="H1088" s="15">
        <f>VLOOKUP(C1088,'NCPF8745_KH_Extraction_1%FDR'!$1:$1380,11,FALSE)</f>
        <v>24.55669672466</v>
      </c>
      <c r="I1088" t="e">
        <f>VLOOKUP(C1088,'NCPF8745_MF_Extraction_1%FDR'!$1:$297,2,FALSE)</f>
        <v>#N/A</v>
      </c>
      <c r="J1088" s="15" t="e">
        <f>VLOOKUP(C1088,'NCPF8745_MF_Extraction_1%FDR'!$1:$297,11,FALSE)</f>
        <v>#N/A</v>
      </c>
      <c r="K1088" t="e">
        <f>VLOOKUP(C1088,'NCPF8814_MF_Extraction_1%FDR'!$1:$249,2,FALSE)</f>
        <v>#N/A</v>
      </c>
      <c r="L1088" s="15" t="e">
        <f>VLOOKUP(C1088,'NCPF8814_MF_Extraction_1%FDR'!$1:$249,11,FALSE)</f>
        <v>#N/A</v>
      </c>
    </row>
    <row r="1089" spans="1:12">
      <c r="A1089" s="13" t="s">
        <v>2189</v>
      </c>
      <c r="C1089" s="13" t="s">
        <v>2189</v>
      </c>
      <c r="D1089">
        <f>IFERROR(MATCH(C1089,'NCPF8745_KH_Extraction_1%FDR'!$A$2:$A$1380,0),"No Match")</f>
        <v>497</v>
      </c>
      <c r="E1089" t="str">
        <f>IFERROR(MATCH(C1089,'NCPF8745_MF_Extraction_1%FDR'!$A$2:$A$297,0),"No Match")</f>
        <v>No Match</v>
      </c>
      <c r="F1089" t="str">
        <f>IFERROR(MATCH(C1089,'NCPF8814_MF_Extraction_1%FDR'!$A$2:$A$249,0),"No Match")</f>
        <v>No Match</v>
      </c>
      <c r="G1089" t="str">
        <f>VLOOKUP(C1089,'NCPF8745_KH_Extraction_1%FDR'!$1:$1380,2,FALSE)</f>
        <v>Aconitate hydratase, mitochondrial OS=Candida glabrata (strain ATCC 2001 / CBS 138 / JCM 3761 / NBRC 0622 / NRRL Y-65) GN=ACO2 PE=3 SV=1 - [Q6FUL9_CANGA]</v>
      </c>
      <c r="H1089" s="15">
        <f>VLOOKUP(C1089,'NCPF8745_KH_Extraction_1%FDR'!$1:$1380,11,FALSE)</f>
        <v>85.697305664660206</v>
      </c>
      <c r="I1089" t="e">
        <f>VLOOKUP(C1089,'NCPF8745_MF_Extraction_1%FDR'!$1:$297,2,FALSE)</f>
        <v>#N/A</v>
      </c>
      <c r="J1089" s="15" t="e">
        <f>VLOOKUP(C1089,'NCPF8745_MF_Extraction_1%FDR'!$1:$297,11,FALSE)</f>
        <v>#N/A</v>
      </c>
      <c r="K1089" t="e">
        <f>VLOOKUP(C1089,'NCPF8814_MF_Extraction_1%FDR'!$1:$249,2,FALSE)</f>
        <v>#N/A</v>
      </c>
      <c r="L1089" s="15" t="e">
        <f>VLOOKUP(C1089,'NCPF8814_MF_Extraction_1%FDR'!$1:$249,11,FALSE)</f>
        <v>#N/A</v>
      </c>
    </row>
    <row r="1090" spans="1:12">
      <c r="A1090" s="13" t="s">
        <v>2192</v>
      </c>
      <c r="C1090" s="13" t="s">
        <v>2192</v>
      </c>
      <c r="D1090">
        <f>IFERROR(MATCH(C1090,'NCPF8745_KH_Extraction_1%FDR'!$A$2:$A$1380,0),"No Match")</f>
        <v>1317</v>
      </c>
      <c r="E1090" t="str">
        <f>IFERROR(MATCH(C1090,'NCPF8745_MF_Extraction_1%FDR'!$A$2:$A$297,0),"No Match")</f>
        <v>No Match</v>
      </c>
      <c r="F1090" t="str">
        <f>IFERROR(MATCH(C1090,'NCPF8814_MF_Extraction_1%FDR'!$A$2:$A$249,0),"No Match")</f>
        <v>No Match</v>
      </c>
      <c r="G1090" t="str">
        <f>VLOOKUP(C1090,'NCPF8745_KH_Extraction_1%FDR'!$1:$1380,2,FALSE)</f>
        <v>Uncharacterized protein OS=Candida glabrata (strain ATCC 2001 / CBS 138 / JCM 3761 / NBRC 0622 / NRRL Y-65) GN=CAGL0F02277g PE=4 SV=1 - [Q6FUM4_CANGA]</v>
      </c>
      <c r="H1090" s="15">
        <f>VLOOKUP(C1090,'NCPF8745_KH_Extraction_1%FDR'!$1:$1380,11,FALSE)</f>
        <v>95.586947504659904</v>
      </c>
      <c r="I1090" t="e">
        <f>VLOOKUP(C1090,'NCPF8745_MF_Extraction_1%FDR'!$1:$297,2,FALSE)</f>
        <v>#N/A</v>
      </c>
      <c r="J1090" s="15" t="e">
        <f>VLOOKUP(C1090,'NCPF8745_MF_Extraction_1%FDR'!$1:$297,11,FALSE)</f>
        <v>#N/A</v>
      </c>
      <c r="K1090" t="e">
        <f>VLOOKUP(C1090,'NCPF8814_MF_Extraction_1%FDR'!$1:$249,2,FALSE)</f>
        <v>#N/A</v>
      </c>
      <c r="L1090" s="15" t="e">
        <f>VLOOKUP(C1090,'NCPF8814_MF_Extraction_1%FDR'!$1:$249,11,FALSE)</f>
        <v>#N/A</v>
      </c>
    </row>
    <row r="1091" spans="1:12">
      <c r="A1091" s="13" t="s">
        <v>2193</v>
      </c>
      <c r="C1091" s="13" t="s">
        <v>2193</v>
      </c>
      <c r="D1091">
        <f>IFERROR(MATCH(C1091,'NCPF8745_KH_Extraction_1%FDR'!$A$2:$A$1380,0),"No Match")</f>
        <v>1313</v>
      </c>
      <c r="E1091" t="str">
        <f>IFERROR(MATCH(C1091,'NCPF8745_MF_Extraction_1%FDR'!$A$2:$A$297,0),"No Match")</f>
        <v>No Match</v>
      </c>
      <c r="F1091" t="str">
        <f>IFERROR(MATCH(C1091,'NCPF8814_MF_Extraction_1%FDR'!$A$2:$A$249,0),"No Match")</f>
        <v>No Match</v>
      </c>
      <c r="G1091" t="str">
        <f>VLOOKUP(C1091,'NCPF8745_KH_Extraction_1%FDR'!$1:$1380,2,FALSE)</f>
        <v>Type 1 phosphatases regulator YPI1 OS=Candida glabrata (strain ATCC 2001 / CBS 138 / JCM 3761 / NBRC 0622 / NRRL Y-65) GN=YPI1 PE=3 SV=1 - [YPI1_CANGA]</v>
      </c>
      <c r="H1091" s="15">
        <f>VLOOKUP(C1091,'NCPF8745_KH_Extraction_1%FDR'!$1:$1380,11,FALSE)</f>
        <v>17.028027124659999</v>
      </c>
      <c r="I1091" t="e">
        <f>VLOOKUP(C1091,'NCPF8745_MF_Extraction_1%FDR'!$1:$297,2,FALSE)</f>
        <v>#N/A</v>
      </c>
      <c r="J1091" s="15" t="e">
        <f>VLOOKUP(C1091,'NCPF8745_MF_Extraction_1%FDR'!$1:$297,11,FALSE)</f>
        <v>#N/A</v>
      </c>
      <c r="K1091" t="e">
        <f>VLOOKUP(C1091,'NCPF8814_MF_Extraction_1%FDR'!$1:$249,2,FALSE)</f>
        <v>#N/A</v>
      </c>
      <c r="L1091" s="15" t="e">
        <f>VLOOKUP(C1091,'NCPF8814_MF_Extraction_1%FDR'!$1:$249,11,FALSE)</f>
        <v>#N/A</v>
      </c>
    </row>
    <row r="1092" spans="1:12">
      <c r="A1092" s="13" t="s">
        <v>2194</v>
      </c>
      <c r="C1092" s="13" t="s">
        <v>2194</v>
      </c>
      <c r="D1092">
        <f>IFERROR(MATCH(C1092,'NCPF8745_KH_Extraction_1%FDR'!$A$2:$A$1380,0),"No Match")</f>
        <v>773</v>
      </c>
      <c r="E1092" t="str">
        <f>IFERROR(MATCH(C1092,'NCPF8745_MF_Extraction_1%FDR'!$A$2:$A$297,0),"No Match")</f>
        <v>No Match</v>
      </c>
      <c r="F1092" t="str">
        <f>IFERROR(MATCH(C1092,'NCPF8814_MF_Extraction_1%FDR'!$A$2:$A$249,0),"No Match")</f>
        <v>No Match</v>
      </c>
      <c r="G1092" t="str">
        <f>VLOOKUP(C1092,'NCPF8745_KH_Extraction_1%FDR'!$1:$1380,2,FALSE)</f>
        <v>Uncharacterized protein OS=Candida glabrata (strain ATCC 2001 / CBS 138 / JCM 3761 / NBRC 0622 / NRRL Y-65) GN=CAGL0F02233g PE=3 SV=1 - [Q6FUM6_CANGA]</v>
      </c>
      <c r="H1092" s="15">
        <f>VLOOKUP(C1092,'NCPF8745_KH_Extraction_1%FDR'!$1:$1380,11,FALSE)</f>
        <v>55.645923764659997</v>
      </c>
      <c r="I1092" t="e">
        <f>VLOOKUP(C1092,'NCPF8745_MF_Extraction_1%FDR'!$1:$297,2,FALSE)</f>
        <v>#N/A</v>
      </c>
      <c r="J1092" s="15" t="e">
        <f>VLOOKUP(C1092,'NCPF8745_MF_Extraction_1%FDR'!$1:$297,11,FALSE)</f>
        <v>#N/A</v>
      </c>
      <c r="K1092" t="e">
        <f>VLOOKUP(C1092,'NCPF8814_MF_Extraction_1%FDR'!$1:$249,2,FALSE)</f>
        <v>#N/A</v>
      </c>
      <c r="L1092" s="15" t="e">
        <f>VLOOKUP(C1092,'NCPF8814_MF_Extraction_1%FDR'!$1:$249,11,FALSE)</f>
        <v>#N/A</v>
      </c>
    </row>
    <row r="1093" spans="1:12">
      <c r="A1093" s="13" t="s">
        <v>2195</v>
      </c>
      <c r="C1093" s="13" t="s">
        <v>2195</v>
      </c>
      <c r="D1093">
        <f>IFERROR(MATCH(C1093,'NCPF8745_KH_Extraction_1%FDR'!$A$2:$A$1380,0),"No Match")</f>
        <v>392</v>
      </c>
      <c r="E1093" t="str">
        <f>IFERROR(MATCH(C1093,'NCPF8745_MF_Extraction_1%FDR'!$A$2:$A$297,0),"No Match")</f>
        <v>No Match</v>
      </c>
      <c r="F1093" t="str">
        <f>IFERROR(MATCH(C1093,'NCPF8814_MF_Extraction_1%FDR'!$A$2:$A$249,0),"No Match")</f>
        <v>No Match</v>
      </c>
      <c r="G1093" t="str">
        <f>VLOOKUP(C1093,'NCPF8745_KH_Extraction_1%FDR'!$1:$1380,2,FALSE)</f>
        <v>Uncharacterized protein OS=Candida glabrata (strain ATCC 2001 / CBS 138 / JCM 3761 / NBRC 0622 / NRRL Y-65) GN=PHM1 PE=4 SV=1 - [Q6FUM8_CANGA]</v>
      </c>
      <c r="H1093" s="15">
        <f>VLOOKUP(C1093,'NCPF8745_KH_Extraction_1%FDR'!$1:$1380,11,FALSE)</f>
        <v>94.869607984660107</v>
      </c>
      <c r="I1093" t="e">
        <f>VLOOKUP(C1093,'NCPF8745_MF_Extraction_1%FDR'!$1:$297,2,FALSE)</f>
        <v>#N/A</v>
      </c>
      <c r="J1093" s="15" t="e">
        <f>VLOOKUP(C1093,'NCPF8745_MF_Extraction_1%FDR'!$1:$297,11,FALSE)</f>
        <v>#N/A</v>
      </c>
      <c r="K1093" t="e">
        <f>VLOOKUP(C1093,'NCPF8814_MF_Extraction_1%FDR'!$1:$249,2,FALSE)</f>
        <v>#N/A</v>
      </c>
      <c r="L1093" s="15" t="e">
        <f>VLOOKUP(C1093,'NCPF8814_MF_Extraction_1%FDR'!$1:$249,11,FALSE)</f>
        <v>#N/A</v>
      </c>
    </row>
    <row r="1094" spans="1:12">
      <c r="A1094" s="13" t="s">
        <v>2198</v>
      </c>
      <c r="C1094" s="13" t="s">
        <v>2198</v>
      </c>
      <c r="D1094">
        <f>IFERROR(MATCH(C1094,'NCPF8745_KH_Extraction_1%FDR'!$A$2:$A$1380,0),"No Match")</f>
        <v>74</v>
      </c>
      <c r="E1094" t="str">
        <f>IFERROR(MATCH(C1094,'NCPF8745_MF_Extraction_1%FDR'!$A$2:$A$297,0),"No Match")</f>
        <v>No Match</v>
      </c>
      <c r="F1094">
        <f>IFERROR(MATCH(C1094,'NCPF8814_MF_Extraction_1%FDR'!$A$2:$A$249,0),"No Match")</f>
        <v>202</v>
      </c>
      <c r="G1094" t="str">
        <f>VLOOKUP(C1094,'NCPF8745_KH_Extraction_1%FDR'!$1:$1380,2,FALSE)</f>
        <v>Dihydrolipoyl dehydrogenase OS=Candida glabrata (strain ATCC 2001 / CBS 138 / JCM 3761 / NBRC 0622 / NRRL Y-65) GN=IRC15 PE=4 SV=1 - [Q6FUN7_CANGA]</v>
      </c>
      <c r="H1094" s="15">
        <f>VLOOKUP(C1094,'NCPF8745_KH_Extraction_1%FDR'!$1:$1380,11,FALSE)</f>
        <v>53.100826404659998</v>
      </c>
      <c r="I1094" t="e">
        <f>VLOOKUP(C1094,'NCPF8745_MF_Extraction_1%FDR'!$1:$297,2,FALSE)</f>
        <v>#N/A</v>
      </c>
      <c r="J1094" s="15" t="e">
        <f>VLOOKUP(C1094,'NCPF8745_MF_Extraction_1%FDR'!$1:$297,11,FALSE)</f>
        <v>#N/A</v>
      </c>
      <c r="K1094" t="str">
        <f>VLOOKUP(C1094,'NCPF8814_MF_Extraction_1%FDR'!$1:$249,2,FALSE)</f>
        <v>Dihydrolipoyl dehydrogenase OS=Candida glabrata (strain ATCC 2001 / CBS 138 / JCM 3761 / NBRC 0622 / NRRL Y-65) GN=IRC15 PE=4 SV=1 - [Q6FUN7_CANGA]</v>
      </c>
      <c r="L1094" s="15">
        <f>VLOOKUP(C1094,'NCPF8814_MF_Extraction_1%FDR'!$1:$249,11,FALSE)</f>
        <v>53.100826404659998</v>
      </c>
    </row>
    <row r="1095" spans="1:12">
      <c r="A1095" s="13" t="s">
        <v>2200</v>
      </c>
      <c r="C1095" s="13" t="s">
        <v>2200</v>
      </c>
      <c r="D1095">
        <f>IFERROR(MATCH(C1095,'NCPF8745_KH_Extraction_1%FDR'!$A$2:$A$1380,0),"No Match")</f>
        <v>81</v>
      </c>
      <c r="E1095">
        <f>IFERROR(MATCH(C1095,'NCPF8745_MF_Extraction_1%FDR'!$A$2:$A$297,0),"No Match")</f>
        <v>164</v>
      </c>
      <c r="F1095" t="str">
        <f>IFERROR(MATCH(C1095,'NCPF8814_MF_Extraction_1%FDR'!$A$2:$A$249,0),"No Match")</f>
        <v>No Match</v>
      </c>
      <c r="G1095" t="str">
        <f>VLOOKUP(C1095,'NCPF8745_KH_Extraction_1%FDR'!$1:$1380,2,FALSE)</f>
        <v>Serine hydroxymethyltransferase, cytosolic OS=Candida glabrata (strain ATCC 2001 / CBS 138 / JCM 3761 / NBRC 0622 / NRRL Y-65) GN=SHM2 PE=3 SV=1 - [GLYC_CANGA]</v>
      </c>
      <c r="H1095" s="15">
        <f>VLOOKUP(C1095,'NCPF8745_KH_Extraction_1%FDR'!$1:$1380,11,FALSE)</f>
        <v>52.270629124659997</v>
      </c>
      <c r="I1095" t="str">
        <f>VLOOKUP(C1095,'NCPF8745_MF_Extraction_1%FDR'!$1:$297,2,FALSE)</f>
        <v>Serine hydroxymethyltransferase, cytosolic OS=Candida glabrata (strain ATCC 2001 / CBS 138 / JCM 3761 / NBRC 0622 / NRRL Y-65) GN=SHM2 PE=3 SV=1 - [GLYC_CANGA]</v>
      </c>
      <c r="J1095" s="15">
        <f>VLOOKUP(C1095,'NCPF8745_MF_Extraction_1%FDR'!$1:$297,11,FALSE)</f>
        <v>52.270629124659997</v>
      </c>
      <c r="K1095" t="e">
        <f>VLOOKUP(C1095,'NCPF8814_MF_Extraction_1%FDR'!$1:$249,2,FALSE)</f>
        <v>#N/A</v>
      </c>
      <c r="L1095" s="15" t="e">
        <f>VLOOKUP(C1095,'NCPF8814_MF_Extraction_1%FDR'!$1:$249,11,FALSE)</f>
        <v>#N/A</v>
      </c>
    </row>
    <row r="1096" spans="1:12">
      <c r="A1096" s="13" t="s">
        <v>2201</v>
      </c>
      <c r="C1096" s="13" t="s">
        <v>2201</v>
      </c>
      <c r="D1096">
        <f>IFERROR(MATCH(C1096,'NCPF8745_KH_Extraction_1%FDR'!$A$2:$A$1380,0),"No Match")</f>
        <v>1146</v>
      </c>
      <c r="E1096" t="str">
        <f>IFERROR(MATCH(C1096,'NCPF8745_MF_Extraction_1%FDR'!$A$2:$A$297,0),"No Match")</f>
        <v>No Match</v>
      </c>
      <c r="F1096" t="str">
        <f>IFERROR(MATCH(C1096,'NCPF8814_MF_Extraction_1%FDR'!$A$2:$A$249,0),"No Match")</f>
        <v>No Match</v>
      </c>
      <c r="G1096" t="str">
        <f>VLOOKUP(C1096,'NCPF8745_KH_Extraction_1%FDR'!$1:$1380,2,FALSE)</f>
        <v>Uncharacterized protein OS=Candida glabrata (strain ATCC 2001 / CBS 138 / JCM 3761 / NBRC 0622 / NRRL Y-65) GN=CAGL0F01727g PE=4 SV=1 - [Q6FUP7_CANGA]</v>
      </c>
      <c r="H1096" s="15">
        <f>VLOOKUP(C1096,'NCPF8745_KH_Extraction_1%FDR'!$1:$1380,11,FALSE)</f>
        <v>28.990578794659999</v>
      </c>
      <c r="I1096" t="e">
        <f>VLOOKUP(C1096,'NCPF8745_MF_Extraction_1%FDR'!$1:$297,2,FALSE)</f>
        <v>#N/A</v>
      </c>
      <c r="J1096" s="15" t="e">
        <f>VLOOKUP(C1096,'NCPF8745_MF_Extraction_1%FDR'!$1:$297,11,FALSE)</f>
        <v>#N/A</v>
      </c>
      <c r="K1096" t="e">
        <f>VLOOKUP(C1096,'NCPF8814_MF_Extraction_1%FDR'!$1:$249,2,FALSE)</f>
        <v>#N/A</v>
      </c>
      <c r="L1096" s="15" t="e">
        <f>VLOOKUP(C1096,'NCPF8814_MF_Extraction_1%FDR'!$1:$249,11,FALSE)</f>
        <v>#N/A</v>
      </c>
    </row>
    <row r="1097" spans="1:12">
      <c r="A1097" s="13" t="s">
        <v>2202</v>
      </c>
      <c r="C1097" s="13" t="s">
        <v>2202</v>
      </c>
      <c r="D1097">
        <f>IFERROR(MATCH(C1097,'NCPF8745_KH_Extraction_1%FDR'!$A$2:$A$1380,0),"No Match")</f>
        <v>312</v>
      </c>
      <c r="E1097" t="str">
        <f>IFERROR(MATCH(C1097,'NCPF8745_MF_Extraction_1%FDR'!$A$2:$A$297,0),"No Match")</f>
        <v>No Match</v>
      </c>
      <c r="F1097" t="str">
        <f>IFERROR(MATCH(C1097,'NCPF8814_MF_Extraction_1%FDR'!$A$2:$A$249,0),"No Match")</f>
        <v>No Match</v>
      </c>
      <c r="G1097" t="str">
        <f>VLOOKUP(C1097,'NCPF8745_KH_Extraction_1%FDR'!$1:$1380,2,FALSE)</f>
        <v>Uncharacterized protein OS=Candida glabrata (strain ATCC 2001 / CBS 138 / JCM 3761 / NBRC 0622 / NRRL Y-65) GN=FRS1 PE=4 SV=1 - [Q6FUP8_CANGA]</v>
      </c>
      <c r="H1097" s="15">
        <f>VLOOKUP(C1097,'NCPF8745_KH_Extraction_1%FDR'!$1:$1380,11,FALSE)</f>
        <v>67.295339244659999</v>
      </c>
      <c r="I1097" t="e">
        <f>VLOOKUP(C1097,'NCPF8745_MF_Extraction_1%FDR'!$1:$297,2,FALSE)</f>
        <v>#N/A</v>
      </c>
      <c r="J1097" s="15" t="e">
        <f>VLOOKUP(C1097,'NCPF8745_MF_Extraction_1%FDR'!$1:$297,11,FALSE)</f>
        <v>#N/A</v>
      </c>
      <c r="K1097" t="e">
        <f>VLOOKUP(C1097,'NCPF8814_MF_Extraction_1%FDR'!$1:$249,2,FALSE)</f>
        <v>#N/A</v>
      </c>
      <c r="L1097" s="15" t="e">
        <f>VLOOKUP(C1097,'NCPF8814_MF_Extraction_1%FDR'!$1:$249,11,FALSE)</f>
        <v>#N/A</v>
      </c>
    </row>
    <row r="1098" spans="1:12">
      <c r="A1098" s="13" t="s">
        <v>2203</v>
      </c>
      <c r="C1098" s="13" t="s">
        <v>2203</v>
      </c>
      <c r="D1098">
        <f>IFERROR(MATCH(C1098,'NCPF8745_KH_Extraction_1%FDR'!$A$2:$A$1380,0),"No Match")</f>
        <v>974</v>
      </c>
      <c r="E1098" t="str">
        <f>IFERROR(MATCH(C1098,'NCPF8745_MF_Extraction_1%FDR'!$A$2:$A$297,0),"No Match")</f>
        <v>No Match</v>
      </c>
      <c r="F1098" t="str">
        <f>IFERROR(MATCH(C1098,'NCPF8814_MF_Extraction_1%FDR'!$A$2:$A$249,0),"No Match")</f>
        <v>No Match</v>
      </c>
      <c r="G1098" t="str">
        <f>VLOOKUP(C1098,'NCPF8745_KH_Extraction_1%FDR'!$1:$1380,2,FALSE)</f>
        <v>Uncharacterized protein OS=Candida glabrata (strain ATCC 2001 / CBS 138 / JCM 3761 / NBRC 0622 / NRRL Y-65) GN=CAGL0F01683g PE=4 SV=2 - [Q6FUP9_CANGA]</v>
      </c>
      <c r="H1098" s="15">
        <f>VLOOKUP(C1098,'NCPF8745_KH_Extraction_1%FDR'!$1:$1380,11,FALSE)</f>
        <v>13.66706163466</v>
      </c>
      <c r="I1098" t="e">
        <f>VLOOKUP(C1098,'NCPF8745_MF_Extraction_1%FDR'!$1:$297,2,FALSE)</f>
        <v>#N/A</v>
      </c>
      <c r="J1098" s="15" t="e">
        <f>VLOOKUP(C1098,'NCPF8745_MF_Extraction_1%FDR'!$1:$297,11,FALSE)</f>
        <v>#N/A</v>
      </c>
      <c r="K1098" t="e">
        <f>VLOOKUP(C1098,'NCPF8814_MF_Extraction_1%FDR'!$1:$249,2,FALSE)</f>
        <v>#N/A</v>
      </c>
      <c r="L1098" s="15" t="e">
        <f>VLOOKUP(C1098,'NCPF8814_MF_Extraction_1%FDR'!$1:$249,11,FALSE)</f>
        <v>#N/A</v>
      </c>
    </row>
    <row r="1099" spans="1:12">
      <c r="A1099" s="13" t="s">
        <v>2205</v>
      </c>
      <c r="C1099" s="13" t="s">
        <v>2205</v>
      </c>
      <c r="D1099">
        <f>IFERROR(MATCH(C1099,'NCPF8745_KH_Extraction_1%FDR'!$A$2:$A$1380,0),"No Match")</f>
        <v>1353</v>
      </c>
      <c r="E1099" t="str">
        <f>IFERROR(MATCH(C1099,'NCPF8745_MF_Extraction_1%FDR'!$A$2:$A$297,0),"No Match")</f>
        <v>No Match</v>
      </c>
      <c r="F1099" t="str">
        <f>IFERROR(MATCH(C1099,'NCPF8814_MF_Extraction_1%FDR'!$A$2:$A$249,0),"No Match")</f>
        <v>No Match</v>
      </c>
      <c r="G1099" t="str">
        <f>VLOOKUP(C1099,'NCPF8745_KH_Extraction_1%FDR'!$1:$1380,2,FALSE)</f>
        <v>Elongation factor G, mitochondrial OS=Candida glabrata (strain ATCC 2001 / CBS 138 / JCM 3761 / NBRC 0622 / NRRL Y-65) GN=MEF1 PE=3 SV=1 - [EFGM_CANGA]</v>
      </c>
      <c r="H1099" s="15">
        <f>VLOOKUP(C1099,'NCPF8745_KH_Extraction_1%FDR'!$1:$1380,11,FALSE)</f>
        <v>84.272226824660095</v>
      </c>
      <c r="I1099" t="e">
        <f>VLOOKUP(C1099,'NCPF8745_MF_Extraction_1%FDR'!$1:$297,2,FALSE)</f>
        <v>#N/A</v>
      </c>
      <c r="J1099" s="15" t="e">
        <f>VLOOKUP(C1099,'NCPF8745_MF_Extraction_1%FDR'!$1:$297,11,FALSE)</f>
        <v>#N/A</v>
      </c>
      <c r="K1099" t="e">
        <f>VLOOKUP(C1099,'NCPF8814_MF_Extraction_1%FDR'!$1:$249,2,FALSE)</f>
        <v>#N/A</v>
      </c>
      <c r="L1099" s="15" t="e">
        <f>VLOOKUP(C1099,'NCPF8814_MF_Extraction_1%FDR'!$1:$249,11,FALSE)</f>
        <v>#N/A</v>
      </c>
    </row>
    <row r="1100" spans="1:12">
      <c r="A1100" s="13" t="s">
        <v>2207</v>
      </c>
      <c r="C1100" s="13" t="s">
        <v>2207</v>
      </c>
      <c r="D1100">
        <f>IFERROR(MATCH(C1100,'NCPF8745_KH_Extraction_1%FDR'!$A$2:$A$1380,0),"No Match")</f>
        <v>999</v>
      </c>
      <c r="E1100" t="str">
        <f>IFERROR(MATCH(C1100,'NCPF8745_MF_Extraction_1%FDR'!$A$2:$A$297,0),"No Match")</f>
        <v>No Match</v>
      </c>
      <c r="F1100" t="str">
        <f>IFERROR(MATCH(C1100,'NCPF8814_MF_Extraction_1%FDR'!$A$2:$A$249,0),"No Match")</f>
        <v>No Match</v>
      </c>
      <c r="G1100" t="str">
        <f>VLOOKUP(C1100,'NCPF8745_KH_Extraction_1%FDR'!$1:$1380,2,FALSE)</f>
        <v>Uncharacterized protein OS=Candida glabrata (strain ATCC 2001 / CBS 138 / JCM 3761 / NBRC 0622 / NRRL Y-65) GN=AUS1 PE=4 SV=1 - [Q6FUR1_CANGA]</v>
      </c>
      <c r="H1100" s="15">
        <f>VLOOKUP(C1100,'NCPF8745_KH_Extraction_1%FDR'!$1:$1380,11,FALSE)</f>
        <v>157.87529610466001</v>
      </c>
      <c r="I1100" t="e">
        <f>VLOOKUP(C1100,'NCPF8745_MF_Extraction_1%FDR'!$1:$297,2,FALSE)</f>
        <v>#N/A</v>
      </c>
      <c r="J1100" s="15" t="e">
        <f>VLOOKUP(C1100,'NCPF8745_MF_Extraction_1%FDR'!$1:$297,11,FALSE)</f>
        <v>#N/A</v>
      </c>
      <c r="K1100" t="e">
        <f>VLOOKUP(C1100,'NCPF8814_MF_Extraction_1%FDR'!$1:$249,2,FALSE)</f>
        <v>#N/A</v>
      </c>
      <c r="L1100" s="15" t="e">
        <f>VLOOKUP(C1100,'NCPF8814_MF_Extraction_1%FDR'!$1:$249,11,FALSE)</f>
        <v>#N/A</v>
      </c>
    </row>
    <row r="1101" spans="1:12">
      <c r="A1101" s="13" t="s">
        <v>2208</v>
      </c>
      <c r="C1101" s="13" t="s">
        <v>2208</v>
      </c>
      <c r="D1101">
        <f>IFERROR(MATCH(C1101,'NCPF8745_KH_Extraction_1%FDR'!$A$2:$A$1380,0),"No Match")</f>
        <v>576</v>
      </c>
      <c r="E1101" t="str">
        <f>IFERROR(MATCH(C1101,'NCPF8745_MF_Extraction_1%FDR'!$A$2:$A$297,0),"No Match")</f>
        <v>No Match</v>
      </c>
      <c r="F1101" t="str">
        <f>IFERROR(MATCH(C1101,'NCPF8814_MF_Extraction_1%FDR'!$A$2:$A$249,0),"No Match")</f>
        <v>No Match</v>
      </c>
      <c r="G1101" t="str">
        <f>VLOOKUP(C1101,'NCPF8745_KH_Extraction_1%FDR'!$1:$1380,2,FALSE)</f>
        <v>Uncharacterized protein OS=Candida glabrata (strain ATCC 2001 / CBS 138 / JCM 3761 / NBRC 0622 / NRRL Y-65) GN=CAGL0F01397g PE=4 SV=1 - [Q6FUR2_CANGA]</v>
      </c>
      <c r="H1101" s="15">
        <f>VLOOKUP(C1101,'NCPF8745_KH_Extraction_1%FDR'!$1:$1380,11,FALSE)</f>
        <v>82.332514624660007</v>
      </c>
      <c r="I1101" t="e">
        <f>VLOOKUP(C1101,'NCPF8745_MF_Extraction_1%FDR'!$1:$297,2,FALSE)</f>
        <v>#N/A</v>
      </c>
      <c r="J1101" s="15" t="e">
        <f>VLOOKUP(C1101,'NCPF8745_MF_Extraction_1%FDR'!$1:$297,11,FALSE)</f>
        <v>#N/A</v>
      </c>
      <c r="K1101" t="e">
        <f>VLOOKUP(C1101,'NCPF8814_MF_Extraction_1%FDR'!$1:$249,2,FALSE)</f>
        <v>#N/A</v>
      </c>
      <c r="L1101" s="15" t="e">
        <f>VLOOKUP(C1101,'NCPF8814_MF_Extraction_1%FDR'!$1:$249,11,FALSE)</f>
        <v>#N/A</v>
      </c>
    </row>
    <row r="1102" spans="1:12">
      <c r="A1102" s="13" t="s">
        <v>2210</v>
      </c>
      <c r="C1102" s="13" t="s">
        <v>2210</v>
      </c>
      <c r="D1102">
        <f>IFERROR(MATCH(C1102,'NCPF8745_KH_Extraction_1%FDR'!$A$2:$A$1380,0),"No Match")</f>
        <v>564</v>
      </c>
      <c r="E1102" t="str">
        <f>IFERROR(MATCH(C1102,'NCPF8745_MF_Extraction_1%FDR'!$A$2:$A$297,0),"No Match")</f>
        <v>No Match</v>
      </c>
      <c r="F1102" t="str">
        <f>IFERROR(MATCH(C1102,'NCPF8814_MF_Extraction_1%FDR'!$A$2:$A$249,0),"No Match")</f>
        <v>No Match</v>
      </c>
      <c r="G1102" t="str">
        <f>VLOOKUP(C1102,'NCPF8745_KH_Extraction_1%FDR'!$1:$1380,2,FALSE)</f>
        <v>Uncharacterized protein OS=Candida glabrata (strain ATCC 2001 / CBS 138 / JCM 3761 / NBRC 0622 / NRRL Y-65) GN=CAGL0F01243g PE=4 SV=1 - [Q6FUR6_CANGA]</v>
      </c>
      <c r="H1102" s="15">
        <f>VLOOKUP(C1102,'NCPF8745_KH_Extraction_1%FDR'!$1:$1380,11,FALSE)</f>
        <v>61.9092042946601</v>
      </c>
      <c r="I1102" t="e">
        <f>VLOOKUP(C1102,'NCPF8745_MF_Extraction_1%FDR'!$1:$297,2,FALSE)</f>
        <v>#N/A</v>
      </c>
      <c r="J1102" s="15" t="e">
        <f>VLOOKUP(C1102,'NCPF8745_MF_Extraction_1%FDR'!$1:$297,11,FALSE)</f>
        <v>#N/A</v>
      </c>
      <c r="K1102" t="e">
        <f>VLOOKUP(C1102,'NCPF8814_MF_Extraction_1%FDR'!$1:$249,2,FALSE)</f>
        <v>#N/A</v>
      </c>
      <c r="L1102" s="15" t="e">
        <f>VLOOKUP(C1102,'NCPF8814_MF_Extraction_1%FDR'!$1:$249,11,FALSE)</f>
        <v>#N/A</v>
      </c>
    </row>
    <row r="1103" spans="1:12">
      <c r="A1103" s="13" t="s">
        <v>2211</v>
      </c>
      <c r="C1103" s="13" t="s">
        <v>2211</v>
      </c>
      <c r="D1103">
        <f>IFERROR(MATCH(C1103,'NCPF8745_KH_Extraction_1%FDR'!$A$2:$A$1380,0),"No Match")</f>
        <v>606</v>
      </c>
      <c r="E1103" t="str">
        <f>IFERROR(MATCH(C1103,'NCPF8745_MF_Extraction_1%FDR'!$A$2:$A$297,0),"No Match")</f>
        <v>No Match</v>
      </c>
      <c r="F1103" t="str">
        <f>IFERROR(MATCH(C1103,'NCPF8814_MF_Extraction_1%FDR'!$A$2:$A$249,0),"No Match")</f>
        <v>No Match</v>
      </c>
      <c r="G1103" t="str">
        <f>VLOOKUP(C1103,'NCPF8745_KH_Extraction_1%FDR'!$1:$1380,2,FALSE)</f>
        <v>Uncharacterized protein OS=Candida glabrata (strain ATCC 2001 / CBS 138 / JCM 3761 / NBRC 0622 / NRRL Y-65) GN=CAGL0F01199g PE=4 SV=1 - [Q6FUR8_CANGA]</v>
      </c>
      <c r="H1103" s="15">
        <f>VLOOKUP(C1103,'NCPF8745_KH_Extraction_1%FDR'!$1:$1380,11,FALSE)</f>
        <v>28.477649904660002</v>
      </c>
      <c r="I1103" t="e">
        <f>VLOOKUP(C1103,'NCPF8745_MF_Extraction_1%FDR'!$1:$297,2,FALSE)</f>
        <v>#N/A</v>
      </c>
      <c r="J1103" s="15" t="e">
        <f>VLOOKUP(C1103,'NCPF8745_MF_Extraction_1%FDR'!$1:$297,11,FALSE)</f>
        <v>#N/A</v>
      </c>
      <c r="K1103" t="e">
        <f>VLOOKUP(C1103,'NCPF8814_MF_Extraction_1%FDR'!$1:$249,2,FALSE)</f>
        <v>#N/A</v>
      </c>
      <c r="L1103" s="15" t="e">
        <f>VLOOKUP(C1103,'NCPF8814_MF_Extraction_1%FDR'!$1:$249,11,FALSE)</f>
        <v>#N/A</v>
      </c>
    </row>
    <row r="1104" spans="1:12">
      <c r="A1104" s="13" t="s">
        <v>2213</v>
      </c>
      <c r="C1104" s="13" t="s">
        <v>2213</v>
      </c>
      <c r="D1104">
        <f>IFERROR(MATCH(C1104,'NCPF8745_KH_Extraction_1%FDR'!$A$2:$A$1380,0),"No Match")</f>
        <v>581</v>
      </c>
      <c r="E1104">
        <f>IFERROR(MATCH(C1104,'NCPF8745_MF_Extraction_1%FDR'!$A$2:$A$297,0),"No Match")</f>
        <v>61</v>
      </c>
      <c r="F1104">
        <f>IFERROR(MATCH(C1104,'NCPF8814_MF_Extraction_1%FDR'!$A$2:$A$249,0),"No Match")</f>
        <v>105</v>
      </c>
      <c r="G1104" t="str">
        <f>VLOOKUP(C1104,'NCPF8745_KH_Extraction_1%FDR'!$1:$1380,2,FALSE)</f>
        <v>Uncharacterized protein OS=Candida glabrata (strain ATCC 2001 / CBS 138 / JCM 3761 / NBRC 0622 / NRRL Y-65) GN=CAGL0F01045g PE=3 SV=1 - [Q6FUS5_CANGA]</v>
      </c>
      <c r="H1104" s="15">
        <f>VLOOKUP(C1104,'NCPF8745_KH_Extraction_1%FDR'!$1:$1380,11,FALSE)</f>
        <v>16.084570894660001</v>
      </c>
      <c r="I1104" t="str">
        <f>VLOOKUP(C1104,'NCPF8745_MF_Extraction_1%FDR'!$1:$297,2,FALSE)</f>
        <v>Uncharacterized protein OS=Candida glabrata (strain ATCC 2001 / CBS 138 / JCM 3761 / NBRC 0622 / NRRL Y-65) GN=CAGL0F01045g PE=3 SV=1 - [Q6FUS5_CANGA]</v>
      </c>
      <c r="J1104" s="15">
        <f>VLOOKUP(C1104,'NCPF8745_MF_Extraction_1%FDR'!$1:$297,11,FALSE)</f>
        <v>16.084570894660001</v>
      </c>
      <c r="K1104" t="str">
        <f>VLOOKUP(C1104,'NCPF8814_MF_Extraction_1%FDR'!$1:$249,2,FALSE)</f>
        <v>Uncharacterized protein OS=Candida glabrata (strain ATCC 2001 / CBS 138 / JCM 3761 / NBRC 0622 / NRRL Y-65) GN=CAGL0F01045g PE=3 SV=1 - [Q6FUS5_CANGA]</v>
      </c>
      <c r="L1104" s="15">
        <f>VLOOKUP(C1104,'NCPF8814_MF_Extraction_1%FDR'!$1:$249,11,FALSE)</f>
        <v>16.084570894660001</v>
      </c>
    </row>
    <row r="1105" spans="1:12">
      <c r="A1105" s="13" t="s">
        <v>2214</v>
      </c>
      <c r="C1105" s="13" t="s">
        <v>2214</v>
      </c>
      <c r="D1105">
        <f>IFERROR(MATCH(C1105,'NCPF8745_KH_Extraction_1%FDR'!$A$2:$A$1380,0),"No Match")</f>
        <v>352</v>
      </c>
      <c r="E1105" t="str">
        <f>IFERROR(MATCH(C1105,'NCPF8745_MF_Extraction_1%FDR'!$A$2:$A$297,0),"No Match")</f>
        <v>No Match</v>
      </c>
      <c r="F1105" t="str">
        <f>IFERROR(MATCH(C1105,'NCPF8814_MF_Extraction_1%FDR'!$A$2:$A$249,0),"No Match")</f>
        <v>No Match</v>
      </c>
      <c r="G1105" t="str">
        <f>VLOOKUP(C1105,'NCPF8745_KH_Extraction_1%FDR'!$1:$1380,2,FALSE)</f>
        <v>Uncharacterized protein OS=Candida glabrata (strain ATCC 2001 / CBS 138 / JCM 3761 / NBRC 0622 / NRRL Y-65) GN=TPD3 PE=4 SV=1 - [Q6FUS9_CANGA]</v>
      </c>
      <c r="H1105" s="15">
        <f>VLOOKUP(C1105,'NCPF8745_KH_Extraction_1%FDR'!$1:$1380,11,FALSE)</f>
        <v>68.916122164659996</v>
      </c>
      <c r="I1105" t="e">
        <f>VLOOKUP(C1105,'NCPF8745_MF_Extraction_1%FDR'!$1:$297,2,FALSE)</f>
        <v>#N/A</v>
      </c>
      <c r="J1105" s="15" t="e">
        <f>VLOOKUP(C1105,'NCPF8745_MF_Extraction_1%FDR'!$1:$297,11,FALSE)</f>
        <v>#N/A</v>
      </c>
      <c r="K1105" t="e">
        <f>VLOOKUP(C1105,'NCPF8814_MF_Extraction_1%FDR'!$1:$249,2,FALSE)</f>
        <v>#N/A</v>
      </c>
      <c r="L1105" s="15" t="e">
        <f>VLOOKUP(C1105,'NCPF8814_MF_Extraction_1%FDR'!$1:$249,11,FALSE)</f>
        <v>#N/A</v>
      </c>
    </row>
    <row r="1106" spans="1:12">
      <c r="A1106" s="13" t="s">
        <v>2217</v>
      </c>
      <c r="C1106" s="13" t="s">
        <v>2217</v>
      </c>
      <c r="D1106">
        <f>IFERROR(MATCH(C1106,'NCPF8745_KH_Extraction_1%FDR'!$A$2:$A$1380,0),"No Match")</f>
        <v>978</v>
      </c>
      <c r="E1106" t="str">
        <f>IFERROR(MATCH(C1106,'NCPF8745_MF_Extraction_1%FDR'!$A$2:$A$297,0),"No Match")</f>
        <v>No Match</v>
      </c>
      <c r="F1106" t="str">
        <f>IFERROR(MATCH(C1106,'NCPF8814_MF_Extraction_1%FDR'!$A$2:$A$249,0),"No Match")</f>
        <v>No Match</v>
      </c>
      <c r="G1106" t="str">
        <f>VLOOKUP(C1106,'NCPF8745_KH_Extraction_1%FDR'!$1:$1380,2,FALSE)</f>
        <v>Uncharacterized protein OS=Candida glabrata (strain ATCC 2001 / CBS 138 / JCM 3761 / NBRC 0622 / NRRL Y-65) GN=CAGL0F00759g PE=4 SV=1 - [Q6FUT7_CANGA]</v>
      </c>
      <c r="H1106" s="15">
        <f>VLOOKUP(C1106,'NCPF8745_KH_Extraction_1%FDR'!$1:$1380,11,FALSE)</f>
        <v>85.072375184660004</v>
      </c>
      <c r="I1106" t="e">
        <f>VLOOKUP(C1106,'NCPF8745_MF_Extraction_1%FDR'!$1:$297,2,FALSE)</f>
        <v>#N/A</v>
      </c>
      <c r="J1106" s="15" t="e">
        <f>VLOOKUP(C1106,'NCPF8745_MF_Extraction_1%FDR'!$1:$297,11,FALSE)</f>
        <v>#N/A</v>
      </c>
      <c r="K1106" t="e">
        <f>VLOOKUP(C1106,'NCPF8814_MF_Extraction_1%FDR'!$1:$249,2,FALSE)</f>
        <v>#N/A</v>
      </c>
      <c r="L1106" s="15" t="e">
        <f>VLOOKUP(C1106,'NCPF8814_MF_Extraction_1%FDR'!$1:$249,11,FALSE)</f>
        <v>#N/A</v>
      </c>
    </row>
    <row r="1107" spans="1:12">
      <c r="A1107" s="13" t="s">
        <v>2219</v>
      </c>
      <c r="C1107" s="13" t="s">
        <v>2219</v>
      </c>
      <c r="D1107">
        <f>IFERROR(MATCH(C1107,'NCPF8745_KH_Extraction_1%FDR'!$A$2:$A$1380,0),"No Match")</f>
        <v>230</v>
      </c>
      <c r="E1107" t="str">
        <f>IFERROR(MATCH(C1107,'NCPF8745_MF_Extraction_1%FDR'!$A$2:$A$297,0),"No Match")</f>
        <v>No Match</v>
      </c>
      <c r="F1107" t="str">
        <f>IFERROR(MATCH(C1107,'NCPF8814_MF_Extraction_1%FDR'!$A$2:$A$249,0),"No Match")</f>
        <v>No Match</v>
      </c>
      <c r="G1107" t="str">
        <f>VLOOKUP(C1107,'NCPF8745_KH_Extraction_1%FDR'!$1:$1380,2,FALSE)</f>
        <v>Uncharacterized protein OS=Candida glabrata (strain ATCC 2001 / CBS 138 / JCM 3761 / NBRC 0622 / NRRL Y-65) GN=PRO2 PE=3 SV=1 - [Q6FUU0_CANGA]</v>
      </c>
      <c r="H1107" s="15">
        <f>VLOOKUP(C1107,'NCPF8745_KH_Extraction_1%FDR'!$1:$1380,11,FALSE)</f>
        <v>49.511587064659999</v>
      </c>
      <c r="I1107" t="e">
        <f>VLOOKUP(C1107,'NCPF8745_MF_Extraction_1%FDR'!$1:$297,2,FALSE)</f>
        <v>#N/A</v>
      </c>
      <c r="J1107" s="15" t="e">
        <f>VLOOKUP(C1107,'NCPF8745_MF_Extraction_1%FDR'!$1:$297,11,FALSE)</f>
        <v>#N/A</v>
      </c>
      <c r="K1107" t="e">
        <f>VLOOKUP(C1107,'NCPF8814_MF_Extraction_1%FDR'!$1:$249,2,FALSE)</f>
        <v>#N/A</v>
      </c>
      <c r="L1107" s="15" t="e">
        <f>VLOOKUP(C1107,'NCPF8814_MF_Extraction_1%FDR'!$1:$249,11,FALSE)</f>
        <v>#N/A</v>
      </c>
    </row>
    <row r="1108" spans="1:12">
      <c r="A1108" s="13" t="s">
        <v>2220</v>
      </c>
      <c r="C1108" s="13" t="s">
        <v>2220</v>
      </c>
      <c r="D1108">
        <f>IFERROR(MATCH(C1108,'NCPF8745_KH_Extraction_1%FDR'!$A$2:$A$1380,0),"No Match")</f>
        <v>728</v>
      </c>
      <c r="E1108" t="str">
        <f>IFERROR(MATCH(C1108,'NCPF8745_MF_Extraction_1%FDR'!$A$2:$A$297,0),"No Match")</f>
        <v>No Match</v>
      </c>
      <c r="F1108" t="str">
        <f>IFERROR(MATCH(C1108,'NCPF8814_MF_Extraction_1%FDR'!$A$2:$A$249,0),"No Match")</f>
        <v>No Match</v>
      </c>
      <c r="G1108" t="str">
        <f>VLOOKUP(C1108,'NCPF8745_KH_Extraction_1%FDR'!$1:$1380,2,FALSE)</f>
        <v>Uncharacterized protein OS=Candida glabrata (strain ATCC 2001 / CBS 138 / JCM 3761 / NBRC 0622 / NRRL Y-65) GN=CAGL0F00671g PE=3 SV=1 - [Q6FUU1_CANGA]</v>
      </c>
      <c r="H1108" s="15">
        <f>VLOOKUP(C1108,'NCPF8745_KH_Extraction_1%FDR'!$1:$1380,11,FALSE)</f>
        <v>178.82832832465999</v>
      </c>
      <c r="I1108" t="e">
        <f>VLOOKUP(C1108,'NCPF8745_MF_Extraction_1%FDR'!$1:$297,2,FALSE)</f>
        <v>#N/A</v>
      </c>
      <c r="J1108" s="15" t="e">
        <f>VLOOKUP(C1108,'NCPF8745_MF_Extraction_1%FDR'!$1:$297,11,FALSE)</f>
        <v>#N/A</v>
      </c>
      <c r="K1108" t="e">
        <f>VLOOKUP(C1108,'NCPF8814_MF_Extraction_1%FDR'!$1:$249,2,FALSE)</f>
        <v>#N/A</v>
      </c>
      <c r="L1108" s="15" t="e">
        <f>VLOOKUP(C1108,'NCPF8814_MF_Extraction_1%FDR'!$1:$249,11,FALSE)</f>
        <v>#N/A</v>
      </c>
    </row>
    <row r="1109" spans="1:12">
      <c r="A1109" s="13" t="s">
        <v>2221</v>
      </c>
      <c r="C1109" s="13" t="s">
        <v>2221</v>
      </c>
      <c r="D1109">
        <f>IFERROR(MATCH(C1109,'NCPF8745_KH_Extraction_1%FDR'!$A$2:$A$1380,0),"No Match")</f>
        <v>749</v>
      </c>
      <c r="E1109" t="str">
        <f>IFERROR(MATCH(C1109,'NCPF8745_MF_Extraction_1%FDR'!$A$2:$A$297,0),"No Match")</f>
        <v>No Match</v>
      </c>
      <c r="F1109" t="str">
        <f>IFERROR(MATCH(C1109,'NCPF8814_MF_Extraction_1%FDR'!$A$2:$A$249,0),"No Match")</f>
        <v>No Match</v>
      </c>
      <c r="G1109" t="str">
        <f>VLOOKUP(C1109,'NCPF8745_KH_Extraction_1%FDR'!$1:$1380,2,FALSE)</f>
        <v>Uncharacterized protein OS=Candida glabrata (strain ATCC 2001 / CBS 138 / JCM 3761 / NBRC 0622 / NRRL Y-65) GN=CAGL0F00627g PE=4 SV=1 - [Q6FUU3_CANGA]</v>
      </c>
      <c r="H1109" s="15">
        <f>VLOOKUP(C1109,'NCPF8745_KH_Extraction_1%FDR'!$1:$1380,11,FALSE)</f>
        <v>69.399171784660098</v>
      </c>
      <c r="I1109" t="e">
        <f>VLOOKUP(C1109,'NCPF8745_MF_Extraction_1%FDR'!$1:$297,2,FALSE)</f>
        <v>#N/A</v>
      </c>
      <c r="J1109" s="15" t="e">
        <f>VLOOKUP(C1109,'NCPF8745_MF_Extraction_1%FDR'!$1:$297,11,FALSE)</f>
        <v>#N/A</v>
      </c>
      <c r="K1109" t="e">
        <f>VLOOKUP(C1109,'NCPF8814_MF_Extraction_1%FDR'!$1:$249,2,FALSE)</f>
        <v>#N/A</v>
      </c>
      <c r="L1109" s="15" t="e">
        <f>VLOOKUP(C1109,'NCPF8814_MF_Extraction_1%FDR'!$1:$249,11,FALSE)</f>
        <v>#N/A</v>
      </c>
    </row>
    <row r="1110" spans="1:12">
      <c r="A1110" s="13" t="s">
        <v>2222</v>
      </c>
      <c r="C1110" s="13" t="s">
        <v>2222</v>
      </c>
      <c r="D1110">
        <f>IFERROR(MATCH(C1110,'NCPF8745_KH_Extraction_1%FDR'!$A$2:$A$1380,0),"No Match")</f>
        <v>22</v>
      </c>
      <c r="E1110" t="str">
        <f>IFERROR(MATCH(C1110,'NCPF8745_MF_Extraction_1%FDR'!$A$2:$A$297,0),"No Match")</f>
        <v>No Match</v>
      </c>
      <c r="F1110" t="str">
        <f>IFERROR(MATCH(C1110,'NCPF8814_MF_Extraction_1%FDR'!$A$2:$A$249,0),"No Match")</f>
        <v>No Match</v>
      </c>
      <c r="G1110" t="str">
        <f>VLOOKUP(C1110,'NCPF8745_KH_Extraction_1%FDR'!$1:$1380,2,FALSE)</f>
        <v>Phosphotransferase OS=Candida glabrata (strain ATCC 2001 / CBS 138 / JCM 3761 / NBRC 0622 / NRRL Y-65) GN=GLK1 PE=3 SV=1 - [Q6FUU4_CANGA]</v>
      </c>
      <c r="H1110" s="15">
        <f>VLOOKUP(C1110,'NCPF8745_KH_Extraction_1%FDR'!$1:$1380,11,FALSE)</f>
        <v>54.920509364659999</v>
      </c>
      <c r="I1110" t="e">
        <f>VLOOKUP(C1110,'NCPF8745_MF_Extraction_1%FDR'!$1:$297,2,FALSE)</f>
        <v>#N/A</v>
      </c>
      <c r="J1110" s="15" t="e">
        <f>VLOOKUP(C1110,'NCPF8745_MF_Extraction_1%FDR'!$1:$297,11,FALSE)</f>
        <v>#N/A</v>
      </c>
      <c r="K1110" t="e">
        <f>VLOOKUP(C1110,'NCPF8814_MF_Extraction_1%FDR'!$1:$249,2,FALSE)</f>
        <v>#N/A</v>
      </c>
      <c r="L1110" s="15" t="e">
        <f>VLOOKUP(C1110,'NCPF8814_MF_Extraction_1%FDR'!$1:$249,11,FALSE)</f>
        <v>#N/A</v>
      </c>
    </row>
    <row r="1111" spans="1:12">
      <c r="A1111" s="13" t="s">
        <v>2223</v>
      </c>
      <c r="C1111" s="13" t="s">
        <v>2223</v>
      </c>
      <c r="D1111">
        <f>IFERROR(MATCH(C1111,'NCPF8745_KH_Extraction_1%FDR'!$A$2:$A$1380,0),"No Match")</f>
        <v>889</v>
      </c>
      <c r="E1111" t="str">
        <f>IFERROR(MATCH(C1111,'NCPF8745_MF_Extraction_1%FDR'!$A$2:$A$297,0),"No Match")</f>
        <v>No Match</v>
      </c>
      <c r="F1111" t="str">
        <f>IFERROR(MATCH(C1111,'NCPF8814_MF_Extraction_1%FDR'!$A$2:$A$249,0),"No Match")</f>
        <v>No Match</v>
      </c>
      <c r="G1111" t="str">
        <f>VLOOKUP(C1111,'NCPF8745_KH_Extraction_1%FDR'!$1:$1380,2,FALSE)</f>
        <v>Uncharacterized protein OS=Candida glabrata (strain ATCC 2001 / CBS 138 / JCM 3761 / NBRC 0622 / NRRL Y-65) GN=CAGL0F00583g PE=4 SV=1 - [Q6FUU5_CANGA]</v>
      </c>
      <c r="H1111" s="15">
        <f>VLOOKUP(C1111,'NCPF8745_KH_Extraction_1%FDR'!$1:$1380,11,FALSE)</f>
        <v>40.886476524660097</v>
      </c>
      <c r="I1111" t="e">
        <f>VLOOKUP(C1111,'NCPF8745_MF_Extraction_1%FDR'!$1:$297,2,FALSE)</f>
        <v>#N/A</v>
      </c>
      <c r="J1111" s="15" t="e">
        <f>VLOOKUP(C1111,'NCPF8745_MF_Extraction_1%FDR'!$1:$297,11,FALSE)</f>
        <v>#N/A</v>
      </c>
      <c r="K1111" t="e">
        <f>VLOOKUP(C1111,'NCPF8814_MF_Extraction_1%FDR'!$1:$249,2,FALSE)</f>
        <v>#N/A</v>
      </c>
      <c r="L1111" s="15" t="e">
        <f>VLOOKUP(C1111,'NCPF8814_MF_Extraction_1%FDR'!$1:$249,11,FALSE)</f>
        <v>#N/A</v>
      </c>
    </row>
    <row r="1112" spans="1:12">
      <c r="A1112" s="13" t="s">
        <v>2225</v>
      </c>
      <c r="C1112" s="13" t="s">
        <v>2225</v>
      </c>
      <c r="D1112">
        <f>IFERROR(MATCH(C1112,'NCPF8745_KH_Extraction_1%FDR'!$A$2:$A$1380,0),"No Match")</f>
        <v>501</v>
      </c>
      <c r="E1112" t="str">
        <f>IFERROR(MATCH(C1112,'NCPF8745_MF_Extraction_1%FDR'!$A$2:$A$297,0),"No Match")</f>
        <v>No Match</v>
      </c>
      <c r="F1112" t="str">
        <f>IFERROR(MATCH(C1112,'NCPF8814_MF_Extraction_1%FDR'!$A$2:$A$249,0),"No Match")</f>
        <v>No Match</v>
      </c>
      <c r="G1112" t="str">
        <f>VLOOKUP(C1112,'NCPF8745_KH_Extraction_1%FDR'!$1:$1380,2,FALSE)</f>
        <v>Uncharacterized protein OS=Candida glabrata (strain ATCC 2001 / CBS 138 / JCM 3761 / NBRC 0622 / NRRL Y-65) GN=CAGL0F00539g PE=3 SV=1 - [Q6FUU7_CANGA]</v>
      </c>
      <c r="H1112" s="15">
        <f>VLOOKUP(C1112,'NCPF8745_KH_Extraction_1%FDR'!$1:$1380,11,FALSE)</f>
        <v>62.529482424660003</v>
      </c>
      <c r="I1112" t="e">
        <f>VLOOKUP(C1112,'NCPF8745_MF_Extraction_1%FDR'!$1:$297,2,FALSE)</f>
        <v>#N/A</v>
      </c>
      <c r="J1112" s="15" t="e">
        <f>VLOOKUP(C1112,'NCPF8745_MF_Extraction_1%FDR'!$1:$297,11,FALSE)</f>
        <v>#N/A</v>
      </c>
      <c r="K1112" t="e">
        <f>VLOOKUP(C1112,'NCPF8814_MF_Extraction_1%FDR'!$1:$249,2,FALSE)</f>
        <v>#N/A</v>
      </c>
      <c r="L1112" s="15" t="e">
        <f>VLOOKUP(C1112,'NCPF8814_MF_Extraction_1%FDR'!$1:$249,11,FALSE)</f>
        <v>#N/A</v>
      </c>
    </row>
    <row r="1113" spans="1:12">
      <c r="A1113" s="13" t="s">
        <v>2226</v>
      </c>
      <c r="C1113" s="13" t="s">
        <v>2226</v>
      </c>
      <c r="D1113">
        <f>IFERROR(MATCH(C1113,'NCPF8745_KH_Extraction_1%FDR'!$A$2:$A$1380,0),"No Match")</f>
        <v>290</v>
      </c>
      <c r="E1113" t="str">
        <f>IFERROR(MATCH(C1113,'NCPF8745_MF_Extraction_1%FDR'!$A$2:$A$297,0),"No Match")</f>
        <v>No Match</v>
      </c>
      <c r="F1113" t="str">
        <f>IFERROR(MATCH(C1113,'NCPF8814_MF_Extraction_1%FDR'!$A$2:$A$249,0),"No Match")</f>
        <v>No Match</v>
      </c>
      <c r="G1113" t="str">
        <f>VLOOKUP(C1113,'NCPF8745_KH_Extraction_1%FDR'!$1:$1380,2,FALSE)</f>
        <v>Uncharacterized protein OS=Candida glabrata (strain ATCC 2001 / CBS 138 / JCM 3761 / NBRC 0622 / NRRL Y-65) GN=CAGL0F00517g PE=3 SV=1 - [Q6FUU8_CANGA]</v>
      </c>
      <c r="H1113" s="15">
        <f>VLOOKUP(C1113,'NCPF8745_KH_Extraction_1%FDR'!$1:$1380,11,FALSE)</f>
        <v>50.1570833246601</v>
      </c>
      <c r="I1113" t="e">
        <f>VLOOKUP(C1113,'NCPF8745_MF_Extraction_1%FDR'!$1:$297,2,FALSE)</f>
        <v>#N/A</v>
      </c>
      <c r="J1113" s="15" t="e">
        <f>VLOOKUP(C1113,'NCPF8745_MF_Extraction_1%FDR'!$1:$297,11,FALSE)</f>
        <v>#N/A</v>
      </c>
      <c r="K1113" t="e">
        <f>VLOOKUP(C1113,'NCPF8814_MF_Extraction_1%FDR'!$1:$249,2,FALSE)</f>
        <v>#N/A</v>
      </c>
      <c r="L1113" s="15" t="e">
        <f>VLOOKUP(C1113,'NCPF8814_MF_Extraction_1%FDR'!$1:$249,11,FALSE)</f>
        <v>#N/A</v>
      </c>
    </row>
    <row r="1114" spans="1:12">
      <c r="A1114" s="13" t="s">
        <v>2230</v>
      </c>
      <c r="C1114" s="13" t="s">
        <v>2230</v>
      </c>
      <c r="D1114">
        <f>IFERROR(MATCH(C1114,'NCPF8745_KH_Extraction_1%FDR'!$A$2:$A$1380,0),"No Match")</f>
        <v>358</v>
      </c>
      <c r="E1114" t="str">
        <f>IFERROR(MATCH(C1114,'NCPF8745_MF_Extraction_1%FDR'!$A$2:$A$297,0),"No Match")</f>
        <v>No Match</v>
      </c>
      <c r="F1114" t="str">
        <f>IFERROR(MATCH(C1114,'NCPF8814_MF_Extraction_1%FDR'!$A$2:$A$249,0),"No Match")</f>
        <v>No Match</v>
      </c>
      <c r="G1114" t="str">
        <f>VLOOKUP(C1114,'NCPF8745_KH_Extraction_1%FDR'!$1:$1380,2,FALSE)</f>
        <v>Deoxyhypusine hydroxylase OS=Candida glabrata (strain ATCC 2001 / CBS 138 / JCM 3761 / NBRC 0622 / NRRL Y-65) GN=LIA1 PE=3 SV=1 - [DOHH_CANGA]</v>
      </c>
      <c r="H1114" s="15">
        <f>VLOOKUP(C1114,'NCPF8745_KH_Extraction_1%FDR'!$1:$1380,11,FALSE)</f>
        <v>35.947066524660002</v>
      </c>
      <c r="I1114" t="e">
        <f>VLOOKUP(C1114,'NCPF8745_MF_Extraction_1%FDR'!$1:$297,2,FALSE)</f>
        <v>#N/A</v>
      </c>
      <c r="J1114" s="15" t="e">
        <f>VLOOKUP(C1114,'NCPF8745_MF_Extraction_1%FDR'!$1:$297,11,FALSE)</f>
        <v>#N/A</v>
      </c>
      <c r="K1114" t="e">
        <f>VLOOKUP(C1114,'NCPF8814_MF_Extraction_1%FDR'!$1:$249,2,FALSE)</f>
        <v>#N/A</v>
      </c>
      <c r="L1114" s="15" t="e">
        <f>VLOOKUP(C1114,'NCPF8814_MF_Extraction_1%FDR'!$1:$249,11,FALSE)</f>
        <v>#N/A</v>
      </c>
    </row>
    <row r="1115" spans="1:12">
      <c r="A1115" s="13" t="s">
        <v>2231</v>
      </c>
      <c r="C1115" s="13" t="s">
        <v>2231</v>
      </c>
      <c r="D1115">
        <f>IFERROR(MATCH(C1115,'NCPF8745_KH_Extraction_1%FDR'!$A$2:$A$1380,0),"No Match")</f>
        <v>1222</v>
      </c>
      <c r="E1115" t="str">
        <f>IFERROR(MATCH(C1115,'NCPF8745_MF_Extraction_1%FDR'!$A$2:$A$297,0),"No Match")</f>
        <v>No Match</v>
      </c>
      <c r="F1115" t="str">
        <f>IFERROR(MATCH(C1115,'NCPF8814_MF_Extraction_1%FDR'!$A$2:$A$249,0),"No Match")</f>
        <v>No Match</v>
      </c>
      <c r="G1115" t="str">
        <f>VLOOKUP(C1115,'NCPF8745_KH_Extraction_1%FDR'!$1:$1380,2,FALSE)</f>
        <v>Uncharacterized protein OS=Candida glabrata (strain ATCC 2001 / CBS 138 / JCM 3761 / NBRC 0622 / NRRL Y-65) GN=OPI3 PE=4 SV=1 - [Q6FUV4_CANGA]</v>
      </c>
      <c r="H1115" s="15">
        <f>VLOOKUP(C1115,'NCPF8745_KH_Extraction_1%FDR'!$1:$1380,11,FALSE)</f>
        <v>24.664615374659999</v>
      </c>
      <c r="I1115" t="e">
        <f>VLOOKUP(C1115,'NCPF8745_MF_Extraction_1%FDR'!$1:$297,2,FALSE)</f>
        <v>#N/A</v>
      </c>
      <c r="J1115" s="15" t="e">
        <f>VLOOKUP(C1115,'NCPF8745_MF_Extraction_1%FDR'!$1:$297,11,FALSE)</f>
        <v>#N/A</v>
      </c>
      <c r="K1115" t="e">
        <f>VLOOKUP(C1115,'NCPF8814_MF_Extraction_1%FDR'!$1:$249,2,FALSE)</f>
        <v>#N/A</v>
      </c>
      <c r="L1115" s="15" t="e">
        <f>VLOOKUP(C1115,'NCPF8814_MF_Extraction_1%FDR'!$1:$249,11,FALSE)</f>
        <v>#N/A</v>
      </c>
    </row>
    <row r="1116" spans="1:12">
      <c r="A1116" s="13" t="s">
        <v>2232</v>
      </c>
      <c r="C1116" s="13" t="s">
        <v>2232</v>
      </c>
      <c r="D1116">
        <f>IFERROR(MATCH(C1116,'NCPF8745_KH_Extraction_1%FDR'!$A$2:$A$1380,0),"No Match")</f>
        <v>941</v>
      </c>
      <c r="E1116" t="str">
        <f>IFERROR(MATCH(C1116,'NCPF8745_MF_Extraction_1%FDR'!$A$2:$A$297,0),"No Match")</f>
        <v>No Match</v>
      </c>
      <c r="F1116" t="str">
        <f>IFERROR(MATCH(C1116,'NCPF8814_MF_Extraction_1%FDR'!$A$2:$A$249,0),"No Match")</f>
        <v>No Match</v>
      </c>
      <c r="G1116" t="str">
        <f>VLOOKUP(C1116,'NCPF8745_KH_Extraction_1%FDR'!$1:$1380,2,FALSE)</f>
        <v>Uncharacterized protein OS=Candida glabrata (strain ATCC 2001 / CBS 138 / JCM 3761 / NBRC 0622 / NRRL Y-65) GN=CAGL0F00297g PE=4 SV=1 - [Q6FUV7_CANGA]</v>
      </c>
      <c r="H1116" s="15">
        <f>VLOOKUP(C1116,'NCPF8745_KH_Extraction_1%FDR'!$1:$1380,11,FALSE)</f>
        <v>45.2147888646601</v>
      </c>
      <c r="I1116" t="e">
        <f>VLOOKUP(C1116,'NCPF8745_MF_Extraction_1%FDR'!$1:$297,2,FALSE)</f>
        <v>#N/A</v>
      </c>
      <c r="J1116" s="15" t="e">
        <f>VLOOKUP(C1116,'NCPF8745_MF_Extraction_1%FDR'!$1:$297,11,FALSE)</f>
        <v>#N/A</v>
      </c>
      <c r="K1116" t="e">
        <f>VLOOKUP(C1116,'NCPF8814_MF_Extraction_1%FDR'!$1:$249,2,FALSE)</f>
        <v>#N/A</v>
      </c>
      <c r="L1116" s="15" t="e">
        <f>VLOOKUP(C1116,'NCPF8814_MF_Extraction_1%FDR'!$1:$249,11,FALSE)</f>
        <v>#N/A</v>
      </c>
    </row>
    <row r="1117" spans="1:12">
      <c r="A1117" s="13" t="s">
        <v>2233</v>
      </c>
      <c r="C1117" s="13" t="s">
        <v>2233</v>
      </c>
      <c r="D1117">
        <f>IFERROR(MATCH(C1117,'NCPF8745_KH_Extraction_1%FDR'!$A$2:$A$1380,0),"No Match")</f>
        <v>817</v>
      </c>
      <c r="E1117" t="str">
        <f>IFERROR(MATCH(C1117,'NCPF8745_MF_Extraction_1%FDR'!$A$2:$A$297,0),"No Match")</f>
        <v>No Match</v>
      </c>
      <c r="F1117" t="str">
        <f>IFERROR(MATCH(C1117,'NCPF8814_MF_Extraction_1%FDR'!$A$2:$A$249,0),"No Match")</f>
        <v>No Match</v>
      </c>
      <c r="G1117" t="str">
        <f>VLOOKUP(C1117,'NCPF8745_KH_Extraction_1%FDR'!$1:$1380,2,FALSE)</f>
        <v>Uncharacterized protein OS=Candida glabrata (strain ATCC 2001 / CBS 138 / JCM 3761 / NBRC 0622 / NRRL Y-65) GN=CAGL0F00275g PE=3 SV=1 - [Q6FUV8_CANGA]</v>
      </c>
      <c r="H1117" s="15">
        <f>VLOOKUP(C1117,'NCPF8745_KH_Extraction_1%FDR'!$1:$1380,11,FALSE)</f>
        <v>46.567458204659999</v>
      </c>
      <c r="I1117" t="e">
        <f>VLOOKUP(C1117,'NCPF8745_MF_Extraction_1%FDR'!$1:$297,2,FALSE)</f>
        <v>#N/A</v>
      </c>
      <c r="J1117" s="15" t="e">
        <f>VLOOKUP(C1117,'NCPF8745_MF_Extraction_1%FDR'!$1:$297,11,FALSE)</f>
        <v>#N/A</v>
      </c>
      <c r="K1117" t="e">
        <f>VLOOKUP(C1117,'NCPF8814_MF_Extraction_1%FDR'!$1:$249,2,FALSE)</f>
        <v>#N/A</v>
      </c>
      <c r="L1117" s="15" t="e">
        <f>VLOOKUP(C1117,'NCPF8814_MF_Extraction_1%FDR'!$1:$249,11,FALSE)</f>
        <v>#N/A</v>
      </c>
    </row>
    <row r="1118" spans="1:12">
      <c r="A1118" s="13" t="s">
        <v>2234</v>
      </c>
      <c r="C1118" s="13" t="s">
        <v>2234</v>
      </c>
      <c r="D1118">
        <f>IFERROR(MATCH(C1118,'NCPF8745_KH_Extraction_1%FDR'!$A$2:$A$1380,0),"No Match")</f>
        <v>1043</v>
      </c>
      <c r="E1118" t="str">
        <f>IFERROR(MATCH(C1118,'NCPF8745_MF_Extraction_1%FDR'!$A$2:$A$297,0),"No Match")</f>
        <v>No Match</v>
      </c>
      <c r="F1118" t="str">
        <f>IFERROR(MATCH(C1118,'NCPF8814_MF_Extraction_1%FDR'!$A$2:$A$249,0),"No Match")</f>
        <v>No Match</v>
      </c>
      <c r="G1118" t="str">
        <f>VLOOKUP(C1118,'NCPF8745_KH_Extraction_1%FDR'!$1:$1380,2,FALSE)</f>
        <v>Uncharacterized protein OS=Candida glabrata (strain ATCC 2001 / CBS 138 / JCM 3761 / NBRC 0622 / NRRL Y-65) GN=CAGL0F00253g PE=4 SV=1 - [Q6FUV9_CANGA]</v>
      </c>
      <c r="H1118" s="15">
        <f>VLOOKUP(C1118,'NCPF8745_KH_Extraction_1%FDR'!$1:$1380,11,FALSE)</f>
        <v>53.781521904660003</v>
      </c>
      <c r="I1118" t="e">
        <f>VLOOKUP(C1118,'NCPF8745_MF_Extraction_1%FDR'!$1:$297,2,FALSE)</f>
        <v>#N/A</v>
      </c>
      <c r="J1118" s="15" t="e">
        <f>VLOOKUP(C1118,'NCPF8745_MF_Extraction_1%FDR'!$1:$297,11,FALSE)</f>
        <v>#N/A</v>
      </c>
      <c r="K1118" t="e">
        <f>VLOOKUP(C1118,'NCPF8814_MF_Extraction_1%FDR'!$1:$249,2,FALSE)</f>
        <v>#N/A</v>
      </c>
      <c r="L1118" s="15" t="e">
        <f>VLOOKUP(C1118,'NCPF8814_MF_Extraction_1%FDR'!$1:$249,11,FALSE)</f>
        <v>#N/A</v>
      </c>
    </row>
    <row r="1119" spans="1:12">
      <c r="A1119" s="13" t="s">
        <v>2235</v>
      </c>
      <c r="C1119" s="13" t="s">
        <v>2235</v>
      </c>
      <c r="D1119">
        <f>IFERROR(MATCH(C1119,'NCPF8745_KH_Extraction_1%FDR'!$A$2:$A$1380,0),"No Match")</f>
        <v>213</v>
      </c>
      <c r="E1119" t="str">
        <f>IFERROR(MATCH(C1119,'NCPF8745_MF_Extraction_1%FDR'!$A$2:$A$297,0),"No Match")</f>
        <v>No Match</v>
      </c>
      <c r="F1119" t="str">
        <f>IFERROR(MATCH(C1119,'NCPF8814_MF_Extraction_1%FDR'!$A$2:$A$249,0),"No Match")</f>
        <v>No Match</v>
      </c>
      <c r="G1119" t="str">
        <f>VLOOKUP(C1119,'NCPF8745_KH_Extraction_1%FDR'!$1:$1380,2,FALSE)</f>
        <v>Uncharacterized protein OS=Candida glabrata (strain ATCC 2001 / CBS 138 / JCM 3761 / NBRC 0622 / NRRL Y-65) GN=CAGL0F00231g PE=3 SV=1 - [Q6FUW0_CANGA]</v>
      </c>
      <c r="H1119" s="15">
        <f>VLOOKUP(C1119,'NCPF8745_KH_Extraction_1%FDR'!$1:$1380,11,FALSE)</f>
        <v>32.492114774660003</v>
      </c>
      <c r="I1119" t="e">
        <f>VLOOKUP(C1119,'NCPF8745_MF_Extraction_1%FDR'!$1:$297,2,FALSE)</f>
        <v>#N/A</v>
      </c>
      <c r="J1119" s="15" t="e">
        <f>VLOOKUP(C1119,'NCPF8745_MF_Extraction_1%FDR'!$1:$297,11,FALSE)</f>
        <v>#N/A</v>
      </c>
      <c r="K1119" t="e">
        <f>VLOOKUP(C1119,'NCPF8814_MF_Extraction_1%FDR'!$1:$249,2,FALSE)</f>
        <v>#N/A</v>
      </c>
      <c r="L1119" s="15" t="e">
        <f>VLOOKUP(C1119,'NCPF8814_MF_Extraction_1%FDR'!$1:$249,11,FALSE)</f>
        <v>#N/A</v>
      </c>
    </row>
    <row r="1120" spans="1:12">
      <c r="A1120" s="13" t="s">
        <v>2236</v>
      </c>
      <c r="C1120" s="13" t="s">
        <v>2236</v>
      </c>
      <c r="D1120">
        <f>IFERROR(MATCH(C1120,'NCPF8745_KH_Extraction_1%FDR'!$A$2:$A$1380,0),"No Match")</f>
        <v>994</v>
      </c>
      <c r="E1120" t="str">
        <f>IFERROR(MATCH(C1120,'NCPF8745_MF_Extraction_1%FDR'!$A$2:$A$297,0),"No Match")</f>
        <v>No Match</v>
      </c>
      <c r="F1120" t="str">
        <f>IFERROR(MATCH(C1120,'NCPF8814_MF_Extraction_1%FDR'!$A$2:$A$249,0),"No Match")</f>
        <v>No Match</v>
      </c>
      <c r="G1120" t="str">
        <f>VLOOKUP(C1120,'NCPF8745_KH_Extraction_1%FDR'!$1:$1380,2,FALSE)</f>
        <v>Nucleolar protein 9 OS=Candida glabrata (strain ATCC 2001 / CBS 138 / JCM 3761 / NBRC 0622 / NRRL Y-65) GN=NOP9 PE=3 SV=1 - [NOP9_CANGA]</v>
      </c>
      <c r="H1120" s="15">
        <f>VLOOKUP(C1120,'NCPF8745_KH_Extraction_1%FDR'!$1:$1380,11,FALSE)</f>
        <v>77.352017304659995</v>
      </c>
      <c r="I1120" t="e">
        <f>VLOOKUP(C1120,'NCPF8745_MF_Extraction_1%FDR'!$1:$297,2,FALSE)</f>
        <v>#N/A</v>
      </c>
      <c r="J1120" s="15" t="e">
        <f>VLOOKUP(C1120,'NCPF8745_MF_Extraction_1%FDR'!$1:$297,11,FALSE)</f>
        <v>#N/A</v>
      </c>
      <c r="K1120" t="e">
        <f>VLOOKUP(C1120,'NCPF8814_MF_Extraction_1%FDR'!$1:$249,2,FALSE)</f>
        <v>#N/A</v>
      </c>
      <c r="L1120" s="15" t="e">
        <f>VLOOKUP(C1120,'NCPF8814_MF_Extraction_1%FDR'!$1:$249,11,FALSE)</f>
        <v>#N/A</v>
      </c>
    </row>
    <row r="1121" spans="1:12">
      <c r="A1121" s="13" t="s">
        <v>2237</v>
      </c>
      <c r="C1121" s="13" t="s">
        <v>2237</v>
      </c>
      <c r="D1121">
        <f>IFERROR(MATCH(C1121,'NCPF8745_KH_Extraction_1%FDR'!$A$2:$A$1380,0),"No Match")</f>
        <v>507</v>
      </c>
      <c r="E1121">
        <f>IFERROR(MATCH(C1121,'NCPF8745_MF_Extraction_1%FDR'!$A$2:$A$297,0),"No Match")</f>
        <v>209</v>
      </c>
      <c r="F1121" t="str">
        <f>IFERROR(MATCH(C1121,'NCPF8814_MF_Extraction_1%FDR'!$A$2:$A$249,0),"No Match")</f>
        <v>No Match</v>
      </c>
      <c r="G1121" t="str">
        <f>VLOOKUP(C1121,'NCPF8745_KH_Extraction_1%FDR'!$1:$1380,2,FALSE)</f>
        <v>Uncharacterized protein OS=Candida glabrata (strain ATCC 2001 / CBS 138 / JCM 3761 / NBRC 0622 / NRRL Y-65) GN=CAGL0E06512g PE=4 SV=1 - [Q6FUX1_CANGA]</v>
      </c>
      <c r="H1121" s="15">
        <f>VLOOKUP(C1121,'NCPF8745_KH_Extraction_1%FDR'!$1:$1380,11,FALSE)</f>
        <v>24.160463044659998</v>
      </c>
      <c r="I1121" t="str">
        <f>VLOOKUP(C1121,'NCPF8745_MF_Extraction_1%FDR'!$1:$297,2,FALSE)</f>
        <v>Uncharacterized protein OS=Candida glabrata (strain ATCC 2001 / CBS 138 / JCM 3761 / NBRC 0622 / NRRL Y-65) GN=CAGL0E06512g PE=4 SV=1 - [Q6FUX1_CANGA]</v>
      </c>
      <c r="J1121" s="15">
        <f>VLOOKUP(C1121,'NCPF8745_MF_Extraction_1%FDR'!$1:$297,11,FALSE)</f>
        <v>24.160463044659998</v>
      </c>
      <c r="K1121" t="e">
        <f>VLOOKUP(C1121,'NCPF8814_MF_Extraction_1%FDR'!$1:$249,2,FALSE)</f>
        <v>#N/A</v>
      </c>
      <c r="L1121" s="15" t="e">
        <f>VLOOKUP(C1121,'NCPF8814_MF_Extraction_1%FDR'!$1:$249,11,FALSE)</f>
        <v>#N/A</v>
      </c>
    </row>
    <row r="1122" spans="1:12">
      <c r="A1122" s="13" t="s">
        <v>2238</v>
      </c>
      <c r="C1122" s="13" t="s">
        <v>2238</v>
      </c>
      <c r="D1122">
        <f>IFERROR(MATCH(C1122,'NCPF8745_KH_Extraction_1%FDR'!$A$2:$A$1380,0),"No Match")</f>
        <v>766</v>
      </c>
      <c r="E1122" t="str">
        <f>IFERROR(MATCH(C1122,'NCPF8745_MF_Extraction_1%FDR'!$A$2:$A$297,0),"No Match")</f>
        <v>No Match</v>
      </c>
      <c r="F1122" t="str">
        <f>IFERROR(MATCH(C1122,'NCPF8814_MF_Extraction_1%FDR'!$A$2:$A$249,0),"No Match")</f>
        <v>No Match</v>
      </c>
      <c r="G1122" t="str">
        <f>VLOOKUP(C1122,'NCPF8745_KH_Extraction_1%FDR'!$1:$1380,2,FALSE)</f>
        <v>Uncharacterized protein OS=Candida glabrata (strain ATCC 2001 / CBS 138 / JCM 3761 / NBRC 0622 / NRRL Y-65) GN=CAGL0E06490g PE=3 SV=1 - [Q6FUX2_CANGA]</v>
      </c>
      <c r="H1122" s="15">
        <f>VLOOKUP(C1122,'NCPF8745_KH_Extraction_1%FDR'!$1:$1380,11,FALSE)</f>
        <v>52.366730314660003</v>
      </c>
      <c r="I1122" t="e">
        <f>VLOOKUP(C1122,'NCPF8745_MF_Extraction_1%FDR'!$1:$297,2,FALSE)</f>
        <v>#N/A</v>
      </c>
      <c r="J1122" s="15" t="e">
        <f>VLOOKUP(C1122,'NCPF8745_MF_Extraction_1%FDR'!$1:$297,11,FALSE)</f>
        <v>#N/A</v>
      </c>
      <c r="K1122" t="e">
        <f>VLOOKUP(C1122,'NCPF8814_MF_Extraction_1%FDR'!$1:$249,2,FALSE)</f>
        <v>#N/A</v>
      </c>
      <c r="L1122" s="15" t="e">
        <f>VLOOKUP(C1122,'NCPF8814_MF_Extraction_1%FDR'!$1:$249,11,FALSE)</f>
        <v>#N/A</v>
      </c>
    </row>
    <row r="1123" spans="1:12">
      <c r="A1123" s="13" t="s">
        <v>2239</v>
      </c>
      <c r="C1123" s="13" t="s">
        <v>2239</v>
      </c>
      <c r="D1123">
        <f>IFERROR(MATCH(C1123,'NCPF8745_KH_Extraction_1%FDR'!$A$2:$A$1380,0),"No Match")</f>
        <v>285</v>
      </c>
      <c r="E1123">
        <f>IFERROR(MATCH(C1123,'NCPF8745_MF_Extraction_1%FDR'!$A$2:$A$297,0),"No Match")</f>
        <v>231</v>
      </c>
      <c r="F1123">
        <f>IFERROR(MATCH(C1123,'NCPF8814_MF_Extraction_1%FDR'!$A$2:$A$249,0),"No Match")</f>
        <v>158</v>
      </c>
      <c r="G1123" t="str">
        <f>VLOOKUP(C1123,'NCPF8745_KH_Extraction_1%FDR'!$1:$1380,2,FALSE)</f>
        <v>NADH-cytochrome b5 reductase 2 OS=Candida glabrata (strain ATCC 2001 / CBS 138 / JCM 3761 / NBRC 0622 / NRRL Y-65) GN=MCR1 PE=3 SV=1 - [MCR1_CANGA]</v>
      </c>
      <c r="H1123" s="15">
        <f>VLOOKUP(C1123,'NCPF8745_KH_Extraction_1%FDR'!$1:$1380,11,FALSE)</f>
        <v>33.588465044659998</v>
      </c>
      <c r="I1123" t="str">
        <f>VLOOKUP(C1123,'NCPF8745_MF_Extraction_1%FDR'!$1:$297,2,FALSE)</f>
        <v>NADH-cytochrome b5 reductase 2 OS=Candida glabrata (strain ATCC 2001 / CBS 138 / JCM 3761 / NBRC 0622 / NRRL Y-65) GN=MCR1 PE=3 SV=1 - [MCR1_CANGA]</v>
      </c>
      <c r="J1123" s="15">
        <f>VLOOKUP(C1123,'NCPF8745_MF_Extraction_1%FDR'!$1:$297,11,FALSE)</f>
        <v>33.588465044659998</v>
      </c>
      <c r="K1123" t="str">
        <f>VLOOKUP(C1123,'NCPF8814_MF_Extraction_1%FDR'!$1:$249,2,FALSE)</f>
        <v>NADH-cytochrome b5 reductase 2 OS=Candida glabrata (strain ATCC 2001 / CBS 138 / JCM 3761 / NBRC 0622 / NRRL Y-65) GN=MCR1 PE=3 SV=1 - [MCR1_CANGA]</v>
      </c>
      <c r="L1123" s="15">
        <f>VLOOKUP(C1123,'NCPF8814_MF_Extraction_1%FDR'!$1:$249,11,FALSE)</f>
        <v>33.588465044659998</v>
      </c>
    </row>
    <row r="1124" spans="1:12">
      <c r="A1124" s="13" t="s">
        <v>2240</v>
      </c>
      <c r="C1124" s="13" t="s">
        <v>2240</v>
      </c>
      <c r="D1124">
        <f>IFERROR(MATCH(C1124,'NCPF8745_KH_Extraction_1%FDR'!$A$2:$A$1380,0),"No Match")</f>
        <v>794</v>
      </c>
      <c r="E1124" t="str">
        <f>IFERROR(MATCH(C1124,'NCPF8745_MF_Extraction_1%FDR'!$A$2:$A$297,0),"No Match")</f>
        <v>No Match</v>
      </c>
      <c r="F1124" t="str">
        <f>IFERROR(MATCH(C1124,'NCPF8814_MF_Extraction_1%FDR'!$A$2:$A$249,0),"No Match")</f>
        <v>No Match</v>
      </c>
      <c r="G1124" t="str">
        <f>VLOOKUP(C1124,'NCPF8745_KH_Extraction_1%FDR'!$1:$1380,2,FALSE)</f>
        <v>ATP-dependent (S)-NAD(P)H-hydrate dehydratase OS=Candida glabrata (strain ATCC 2001 / CBS 138 / JCM 3761 / NBRC 0622 / NRRL Y-65) GN=CAGL0E06380g PE=3 SV=1 - [Q6FUX7_CANGA]</v>
      </c>
      <c r="H1124" s="15">
        <f>VLOOKUP(C1124,'NCPF8745_KH_Extraction_1%FDR'!$1:$1380,11,FALSE)</f>
        <v>36.885674744660001</v>
      </c>
      <c r="I1124" t="e">
        <f>VLOOKUP(C1124,'NCPF8745_MF_Extraction_1%FDR'!$1:$297,2,FALSE)</f>
        <v>#N/A</v>
      </c>
      <c r="J1124" s="15" t="e">
        <f>VLOOKUP(C1124,'NCPF8745_MF_Extraction_1%FDR'!$1:$297,11,FALSE)</f>
        <v>#N/A</v>
      </c>
      <c r="K1124" t="e">
        <f>VLOOKUP(C1124,'NCPF8814_MF_Extraction_1%FDR'!$1:$249,2,FALSE)</f>
        <v>#N/A</v>
      </c>
      <c r="L1124" s="15" t="e">
        <f>VLOOKUP(C1124,'NCPF8814_MF_Extraction_1%FDR'!$1:$249,11,FALSE)</f>
        <v>#N/A</v>
      </c>
    </row>
    <row r="1125" spans="1:12">
      <c r="A1125" s="13" t="s">
        <v>2241</v>
      </c>
      <c r="C1125" s="13" t="s">
        <v>2241</v>
      </c>
      <c r="D1125">
        <f>IFERROR(MATCH(C1125,'NCPF8745_KH_Extraction_1%FDR'!$A$2:$A$1380,0),"No Match")</f>
        <v>13</v>
      </c>
      <c r="E1125">
        <f>IFERROR(MATCH(C1125,'NCPF8745_MF_Extraction_1%FDR'!$A$2:$A$297,0),"No Match")</f>
        <v>15</v>
      </c>
      <c r="F1125">
        <f>IFERROR(MATCH(C1125,'NCPF8814_MF_Extraction_1%FDR'!$A$2:$A$249,0),"No Match")</f>
        <v>9</v>
      </c>
      <c r="G1125" t="str">
        <f>VLOOKUP(C1125,'NCPF8745_KH_Extraction_1%FDR'!$1:$1380,2,FALSE)</f>
        <v>Phosphoglycerate mutase OS=Candida glabrata (strain ATCC 2001 / CBS 138 / JCM 3761 / NBRC 0622 / NRRL Y-65) GN=GPM1 PE=3 SV=1 - [Q6FUX8_CANGA]</v>
      </c>
      <c r="H1125" s="15">
        <f>VLOOKUP(C1125,'NCPF8745_KH_Extraction_1%FDR'!$1:$1380,11,FALSE)</f>
        <v>27.573509674659999</v>
      </c>
      <c r="I1125" t="str">
        <f>VLOOKUP(C1125,'NCPF8745_MF_Extraction_1%FDR'!$1:$297,2,FALSE)</f>
        <v>Phosphoglycerate mutase OS=Candida glabrata (strain ATCC 2001 / CBS 138 / JCM 3761 / NBRC 0622 / NRRL Y-65) GN=GPM1 PE=3 SV=1 - [Q6FUX8_CANGA]</v>
      </c>
      <c r="J1125" s="15">
        <f>VLOOKUP(C1125,'NCPF8745_MF_Extraction_1%FDR'!$1:$297,11,FALSE)</f>
        <v>27.573509674659999</v>
      </c>
      <c r="K1125" t="str">
        <f>VLOOKUP(C1125,'NCPF8814_MF_Extraction_1%FDR'!$1:$249,2,FALSE)</f>
        <v>Phosphoglycerate mutase OS=Candida glabrata (strain ATCC 2001 / CBS 138 / JCM 3761 / NBRC 0622 / NRRL Y-65) GN=GPM1 PE=3 SV=1 - [Q6FUX8_CANGA]</v>
      </c>
      <c r="L1125" s="15">
        <f>VLOOKUP(C1125,'NCPF8814_MF_Extraction_1%FDR'!$1:$249,11,FALSE)</f>
        <v>27.573509674659999</v>
      </c>
    </row>
    <row r="1126" spans="1:12">
      <c r="A1126" s="13" t="s">
        <v>2242</v>
      </c>
      <c r="C1126" s="13" t="s">
        <v>2242</v>
      </c>
      <c r="D1126">
        <f>IFERROR(MATCH(C1126,'NCPF8745_KH_Extraction_1%FDR'!$A$2:$A$1380,0),"No Match")</f>
        <v>1148</v>
      </c>
      <c r="E1126" t="str">
        <f>IFERROR(MATCH(C1126,'NCPF8745_MF_Extraction_1%FDR'!$A$2:$A$297,0),"No Match")</f>
        <v>No Match</v>
      </c>
      <c r="F1126" t="str">
        <f>IFERROR(MATCH(C1126,'NCPF8814_MF_Extraction_1%FDR'!$A$2:$A$249,0),"No Match")</f>
        <v>No Match</v>
      </c>
      <c r="G1126" t="str">
        <f>VLOOKUP(C1126,'NCPF8745_KH_Extraction_1%FDR'!$1:$1380,2,FALSE)</f>
        <v>Uncharacterized protein OS=Candida glabrata (strain ATCC 2001 / CBS 138 / JCM 3761 / NBRC 0622 / NRRL Y-65) GN=CAGL0E06336g PE=4 SV=1 - [Q6FUX9_CANGA]</v>
      </c>
      <c r="H1126" s="15">
        <f>VLOOKUP(C1126,'NCPF8745_KH_Extraction_1%FDR'!$1:$1380,11,FALSE)</f>
        <v>28.298279804660002</v>
      </c>
      <c r="I1126" t="e">
        <f>VLOOKUP(C1126,'NCPF8745_MF_Extraction_1%FDR'!$1:$297,2,FALSE)</f>
        <v>#N/A</v>
      </c>
      <c r="J1126" s="15" t="e">
        <f>VLOOKUP(C1126,'NCPF8745_MF_Extraction_1%FDR'!$1:$297,11,FALSE)</f>
        <v>#N/A</v>
      </c>
      <c r="K1126" t="e">
        <f>VLOOKUP(C1126,'NCPF8814_MF_Extraction_1%FDR'!$1:$249,2,FALSE)</f>
        <v>#N/A</v>
      </c>
      <c r="L1126" s="15" t="e">
        <f>VLOOKUP(C1126,'NCPF8814_MF_Extraction_1%FDR'!$1:$249,11,FALSE)</f>
        <v>#N/A</v>
      </c>
    </row>
    <row r="1127" spans="1:12">
      <c r="A1127" s="13" t="s">
        <v>2244</v>
      </c>
      <c r="C1127" s="13" t="s">
        <v>2244</v>
      </c>
      <c r="D1127">
        <f>IFERROR(MATCH(C1127,'NCPF8745_KH_Extraction_1%FDR'!$A$2:$A$1380,0),"No Match")</f>
        <v>102</v>
      </c>
      <c r="E1127" t="str">
        <f>IFERROR(MATCH(C1127,'NCPF8745_MF_Extraction_1%FDR'!$A$2:$A$297,0),"No Match")</f>
        <v>No Match</v>
      </c>
      <c r="F1127" t="str">
        <f>IFERROR(MATCH(C1127,'NCPF8814_MF_Extraction_1%FDR'!$A$2:$A$249,0),"No Match")</f>
        <v>No Match</v>
      </c>
      <c r="G1127" t="str">
        <f>VLOOKUP(C1127,'NCPF8745_KH_Extraction_1%FDR'!$1:$1380,2,FALSE)</f>
        <v>Uncharacterized protein OS=Candida glabrata (strain ATCC 2001 / CBS 138 / JCM 3761 / NBRC 0622 / NRRL Y-65) GN=CAGL0E06226g PE=4 SV=2 - [Q6FUY4_CANGA]</v>
      </c>
      <c r="H1127" s="15">
        <f>VLOOKUP(C1127,'NCPF8745_KH_Extraction_1%FDR'!$1:$1380,11,FALSE)</f>
        <v>104.40705010466</v>
      </c>
      <c r="I1127" t="e">
        <f>VLOOKUP(C1127,'NCPF8745_MF_Extraction_1%FDR'!$1:$297,2,FALSE)</f>
        <v>#N/A</v>
      </c>
      <c r="J1127" s="15" t="e">
        <f>VLOOKUP(C1127,'NCPF8745_MF_Extraction_1%FDR'!$1:$297,11,FALSE)</f>
        <v>#N/A</v>
      </c>
      <c r="K1127" t="e">
        <f>VLOOKUP(C1127,'NCPF8814_MF_Extraction_1%FDR'!$1:$249,2,FALSE)</f>
        <v>#N/A</v>
      </c>
      <c r="L1127" s="15" t="e">
        <f>VLOOKUP(C1127,'NCPF8814_MF_Extraction_1%FDR'!$1:$249,11,FALSE)</f>
        <v>#N/A</v>
      </c>
    </row>
    <row r="1128" spans="1:12">
      <c r="A1128" s="13" t="s">
        <v>2245</v>
      </c>
      <c r="C1128" s="13" t="s">
        <v>2245</v>
      </c>
      <c r="D1128">
        <f>IFERROR(MATCH(C1128,'NCPF8745_KH_Extraction_1%FDR'!$A$2:$A$1380,0),"No Match")</f>
        <v>217</v>
      </c>
      <c r="E1128" t="str">
        <f>IFERROR(MATCH(C1128,'NCPF8745_MF_Extraction_1%FDR'!$A$2:$A$297,0),"No Match")</f>
        <v>No Match</v>
      </c>
      <c r="F1128" t="str">
        <f>IFERROR(MATCH(C1128,'NCPF8814_MF_Extraction_1%FDR'!$A$2:$A$249,0),"No Match")</f>
        <v>No Match</v>
      </c>
      <c r="G1128" t="str">
        <f>VLOOKUP(C1128,'NCPF8745_KH_Extraction_1%FDR'!$1:$1380,2,FALSE)</f>
        <v>Uncharacterized protein OS=Candida glabrata (strain ATCC 2001 / CBS 138 / JCM 3761 / NBRC 0622 / NRRL Y-65) GN=CAGL0E06160g PE=3 SV=1 - [Q6FUY7_CANGA]</v>
      </c>
      <c r="H1128" s="15">
        <f>VLOOKUP(C1128,'NCPF8745_KH_Extraction_1%FDR'!$1:$1380,11,FALSE)</f>
        <v>32.555380874660003</v>
      </c>
      <c r="I1128" t="e">
        <f>VLOOKUP(C1128,'NCPF8745_MF_Extraction_1%FDR'!$1:$297,2,FALSE)</f>
        <v>#N/A</v>
      </c>
      <c r="J1128" s="15" t="e">
        <f>VLOOKUP(C1128,'NCPF8745_MF_Extraction_1%FDR'!$1:$297,11,FALSE)</f>
        <v>#N/A</v>
      </c>
      <c r="K1128" t="e">
        <f>VLOOKUP(C1128,'NCPF8814_MF_Extraction_1%FDR'!$1:$249,2,FALSE)</f>
        <v>#N/A</v>
      </c>
      <c r="L1128" s="15" t="e">
        <f>VLOOKUP(C1128,'NCPF8814_MF_Extraction_1%FDR'!$1:$249,11,FALSE)</f>
        <v>#N/A</v>
      </c>
    </row>
    <row r="1129" spans="1:12">
      <c r="A1129" s="13" t="s">
        <v>2246</v>
      </c>
      <c r="C1129" s="13" t="s">
        <v>2246</v>
      </c>
      <c r="D1129">
        <f>IFERROR(MATCH(C1129,'NCPF8745_KH_Extraction_1%FDR'!$A$2:$A$1380,0),"No Match")</f>
        <v>12</v>
      </c>
      <c r="E1129" t="str">
        <f>IFERROR(MATCH(C1129,'NCPF8745_MF_Extraction_1%FDR'!$A$2:$A$297,0),"No Match")</f>
        <v>No Match</v>
      </c>
      <c r="F1129" t="str">
        <f>IFERROR(MATCH(C1129,'NCPF8814_MF_Extraction_1%FDR'!$A$2:$A$249,0),"No Match")</f>
        <v>No Match</v>
      </c>
      <c r="G1129" t="str">
        <f>VLOOKUP(C1129,'NCPF8745_KH_Extraction_1%FDR'!$1:$1380,2,FALSE)</f>
        <v>Uncharacterized protein OS=Candida glabrata (strain ATCC 2001 / CBS 138 / JCM 3761 / NBRC 0622 / NRRL Y-65) GN=CAGL0E06138g PE=3 SV=1 - [Q6FUY8_CANGA]</v>
      </c>
      <c r="H1129" s="15">
        <f>VLOOKUP(C1129,'NCPF8745_KH_Extraction_1%FDR'!$1:$1380,11,FALSE)</f>
        <v>207.52078945465999</v>
      </c>
      <c r="I1129" t="e">
        <f>VLOOKUP(C1129,'NCPF8745_MF_Extraction_1%FDR'!$1:$297,2,FALSE)</f>
        <v>#N/A</v>
      </c>
      <c r="J1129" s="15" t="e">
        <f>VLOOKUP(C1129,'NCPF8745_MF_Extraction_1%FDR'!$1:$297,11,FALSE)</f>
        <v>#N/A</v>
      </c>
      <c r="K1129" t="e">
        <f>VLOOKUP(C1129,'NCPF8814_MF_Extraction_1%FDR'!$1:$249,2,FALSE)</f>
        <v>#N/A</v>
      </c>
      <c r="L1129" s="15" t="e">
        <f>VLOOKUP(C1129,'NCPF8814_MF_Extraction_1%FDR'!$1:$249,11,FALSE)</f>
        <v>#N/A</v>
      </c>
    </row>
    <row r="1130" spans="1:12">
      <c r="A1130" s="13" t="s">
        <v>2247</v>
      </c>
      <c r="C1130" s="13" t="s">
        <v>2247</v>
      </c>
      <c r="D1130">
        <f>IFERROR(MATCH(C1130,'NCPF8745_KH_Extraction_1%FDR'!$A$2:$A$1380,0),"No Match")</f>
        <v>890</v>
      </c>
      <c r="E1130" t="str">
        <f>IFERROR(MATCH(C1130,'NCPF8745_MF_Extraction_1%FDR'!$A$2:$A$297,0),"No Match")</f>
        <v>No Match</v>
      </c>
      <c r="F1130" t="str">
        <f>IFERROR(MATCH(C1130,'NCPF8814_MF_Extraction_1%FDR'!$A$2:$A$249,0),"No Match")</f>
        <v>No Match</v>
      </c>
      <c r="G1130" t="str">
        <f>VLOOKUP(C1130,'NCPF8745_KH_Extraction_1%FDR'!$1:$1380,2,FALSE)</f>
        <v>mRNA-capping enzyme subunit beta OS=Candida glabrata (strain ATCC 2001 / CBS 138 / JCM 3761 / NBRC 0622 / NRRL Y-65) GN=CET1 PE=3 SV=1 - [CET1_CANGA]</v>
      </c>
      <c r="H1130" s="15">
        <f>VLOOKUP(C1130,'NCPF8745_KH_Extraction_1%FDR'!$1:$1380,11,FALSE)</f>
        <v>68.309074664660102</v>
      </c>
      <c r="I1130" t="e">
        <f>VLOOKUP(C1130,'NCPF8745_MF_Extraction_1%FDR'!$1:$297,2,FALSE)</f>
        <v>#N/A</v>
      </c>
      <c r="J1130" s="15" t="e">
        <f>VLOOKUP(C1130,'NCPF8745_MF_Extraction_1%FDR'!$1:$297,11,FALSE)</f>
        <v>#N/A</v>
      </c>
      <c r="K1130" t="e">
        <f>VLOOKUP(C1130,'NCPF8814_MF_Extraction_1%FDR'!$1:$249,2,FALSE)</f>
        <v>#N/A</v>
      </c>
      <c r="L1130" s="15" t="e">
        <f>VLOOKUP(C1130,'NCPF8814_MF_Extraction_1%FDR'!$1:$249,11,FALSE)</f>
        <v>#N/A</v>
      </c>
    </row>
    <row r="1131" spans="1:12">
      <c r="A1131" s="13" t="s">
        <v>2248</v>
      </c>
      <c r="C1131" s="13" t="s">
        <v>2248</v>
      </c>
      <c r="D1131">
        <f>IFERROR(MATCH(C1131,'NCPF8745_KH_Extraction_1%FDR'!$A$2:$A$1380,0),"No Match")</f>
        <v>27</v>
      </c>
      <c r="E1131">
        <f>IFERROR(MATCH(C1131,'NCPF8745_MF_Extraction_1%FDR'!$A$2:$A$297,0),"No Match")</f>
        <v>1</v>
      </c>
      <c r="F1131">
        <f>IFERROR(MATCH(C1131,'NCPF8814_MF_Extraction_1%FDR'!$A$2:$A$249,0),"No Match")</f>
        <v>2</v>
      </c>
      <c r="G1131" t="str">
        <f>VLOOKUP(C1131,'NCPF8745_KH_Extraction_1%FDR'!$1:$1380,2,FALSE)</f>
        <v>Uncharacterized protein OS=Candida glabrata (strain ATCC 2001 / CBS 138 / JCM 3761 / NBRC 0622 / NRRL Y-65) GN=CAGL0E05984g PE=4 SV=1 - [Q6FUZ5_CANGA]</v>
      </c>
      <c r="H1131" s="15">
        <f>VLOOKUP(C1131,'NCPF8745_KH_Extraction_1%FDR'!$1:$1380,11,FALSE)</f>
        <v>15.857762084659999</v>
      </c>
      <c r="I1131" t="str">
        <f>VLOOKUP(C1131,'NCPF8745_MF_Extraction_1%FDR'!$1:$297,2,FALSE)</f>
        <v>Uncharacterized protein OS=Candida glabrata (strain ATCC 2001 / CBS 138 / JCM 3761 / NBRC 0622 / NRRL Y-65) GN=CAGL0E05984g PE=4 SV=1 - [Q6FUZ5_CANGA]</v>
      </c>
      <c r="J1131" s="15">
        <f>VLOOKUP(C1131,'NCPF8745_MF_Extraction_1%FDR'!$1:$297,11,FALSE)</f>
        <v>15.857762084659999</v>
      </c>
      <c r="K1131" t="str">
        <f>VLOOKUP(C1131,'NCPF8814_MF_Extraction_1%FDR'!$1:$249,2,FALSE)</f>
        <v>Uncharacterized protein OS=Candida glabrata (strain ATCC 2001 / CBS 138 / JCM 3761 / NBRC 0622 / NRRL Y-65) GN=CAGL0E05984g PE=4 SV=1 - [Q6FUZ5_CANGA]</v>
      </c>
      <c r="L1131" s="15">
        <f>VLOOKUP(C1131,'NCPF8814_MF_Extraction_1%FDR'!$1:$249,11,FALSE)</f>
        <v>15.857762084659999</v>
      </c>
    </row>
    <row r="1132" spans="1:12">
      <c r="A1132" s="13" t="s">
        <v>2249</v>
      </c>
      <c r="C1132" s="13" t="s">
        <v>2249</v>
      </c>
      <c r="D1132">
        <f>IFERROR(MATCH(C1132,'NCPF8745_KH_Extraction_1%FDR'!$A$2:$A$1380,0),"No Match")</f>
        <v>214</v>
      </c>
      <c r="E1132" t="str">
        <f>IFERROR(MATCH(C1132,'NCPF8745_MF_Extraction_1%FDR'!$A$2:$A$297,0),"No Match")</f>
        <v>No Match</v>
      </c>
      <c r="F1132" t="str">
        <f>IFERROR(MATCH(C1132,'NCPF8814_MF_Extraction_1%FDR'!$A$2:$A$249,0),"No Match")</f>
        <v>No Match</v>
      </c>
      <c r="G1132" t="str">
        <f>VLOOKUP(C1132,'NCPF8745_KH_Extraction_1%FDR'!$1:$1380,2,FALSE)</f>
        <v>Small COPII coat GTPase SAR1 OS=Candida glabrata (strain ATCC 2001 / CBS 138 / JCM 3761 / NBRC 0622 / NRRL Y-65) GN=SAR1 PE=3 SV=1 - [SAR1_CANGA]</v>
      </c>
      <c r="H1132" s="15">
        <f>VLOOKUP(C1132,'NCPF8745_KH_Extraction_1%FDR'!$1:$1380,11,FALSE)</f>
        <v>21.386029604659999</v>
      </c>
      <c r="I1132" t="e">
        <f>VLOOKUP(C1132,'NCPF8745_MF_Extraction_1%FDR'!$1:$297,2,FALSE)</f>
        <v>#N/A</v>
      </c>
      <c r="J1132" s="15" t="e">
        <f>VLOOKUP(C1132,'NCPF8745_MF_Extraction_1%FDR'!$1:$297,11,FALSE)</f>
        <v>#N/A</v>
      </c>
      <c r="K1132" t="e">
        <f>VLOOKUP(C1132,'NCPF8814_MF_Extraction_1%FDR'!$1:$249,2,FALSE)</f>
        <v>#N/A</v>
      </c>
      <c r="L1132" s="15" t="e">
        <f>VLOOKUP(C1132,'NCPF8814_MF_Extraction_1%FDR'!$1:$249,11,FALSE)</f>
        <v>#N/A</v>
      </c>
    </row>
    <row r="1133" spans="1:12">
      <c r="A1133" s="13" t="s">
        <v>2251</v>
      </c>
      <c r="C1133" s="13" t="s">
        <v>2251</v>
      </c>
      <c r="D1133">
        <f>IFERROR(MATCH(C1133,'NCPF8745_KH_Extraction_1%FDR'!$A$2:$A$1380,0),"No Match")</f>
        <v>1253</v>
      </c>
      <c r="E1133" t="str">
        <f>IFERROR(MATCH(C1133,'NCPF8745_MF_Extraction_1%FDR'!$A$2:$A$297,0),"No Match")</f>
        <v>No Match</v>
      </c>
      <c r="F1133" t="str">
        <f>IFERROR(MATCH(C1133,'NCPF8814_MF_Extraction_1%FDR'!$A$2:$A$249,0),"No Match")</f>
        <v>No Match</v>
      </c>
      <c r="G1133" t="str">
        <f>VLOOKUP(C1133,'NCPF8745_KH_Extraction_1%FDR'!$1:$1380,2,FALSE)</f>
        <v>Uncharacterized protein OS=Candida glabrata (strain ATCC 2001 / CBS 138 / JCM 3761 / NBRC 0622 / NRRL Y-65) GN=CAGL0E05830g PE=4 SV=1 - [Q6FV02_CANGA]</v>
      </c>
      <c r="H1133" s="15">
        <f>VLOOKUP(C1133,'NCPF8745_KH_Extraction_1%FDR'!$1:$1380,11,FALSE)</f>
        <v>37.251923724660003</v>
      </c>
      <c r="I1133" t="e">
        <f>VLOOKUP(C1133,'NCPF8745_MF_Extraction_1%FDR'!$1:$297,2,FALSE)</f>
        <v>#N/A</v>
      </c>
      <c r="J1133" s="15" t="e">
        <f>VLOOKUP(C1133,'NCPF8745_MF_Extraction_1%FDR'!$1:$297,11,FALSE)</f>
        <v>#N/A</v>
      </c>
      <c r="K1133" t="e">
        <f>VLOOKUP(C1133,'NCPF8814_MF_Extraction_1%FDR'!$1:$249,2,FALSE)</f>
        <v>#N/A</v>
      </c>
      <c r="L1133" s="15" t="e">
        <f>VLOOKUP(C1133,'NCPF8814_MF_Extraction_1%FDR'!$1:$249,11,FALSE)</f>
        <v>#N/A</v>
      </c>
    </row>
    <row r="1134" spans="1:12">
      <c r="A1134" s="13" t="s">
        <v>2252</v>
      </c>
      <c r="C1134" s="13" t="s">
        <v>2252</v>
      </c>
      <c r="D1134">
        <f>IFERROR(MATCH(C1134,'NCPF8745_KH_Extraction_1%FDR'!$A$2:$A$1380,0),"No Match")</f>
        <v>942</v>
      </c>
      <c r="E1134" t="str">
        <f>IFERROR(MATCH(C1134,'NCPF8745_MF_Extraction_1%FDR'!$A$2:$A$297,0),"No Match")</f>
        <v>No Match</v>
      </c>
      <c r="F1134" t="str">
        <f>IFERROR(MATCH(C1134,'NCPF8814_MF_Extraction_1%FDR'!$A$2:$A$249,0),"No Match")</f>
        <v>No Match</v>
      </c>
      <c r="G1134" t="str">
        <f>VLOOKUP(C1134,'NCPF8745_KH_Extraction_1%FDR'!$1:$1380,2,FALSE)</f>
        <v>Uncharacterized protein OS=Candida glabrata (strain ATCC 2001 / CBS 138 / JCM 3761 / NBRC 0622 / NRRL Y-65) GN=THI6 PE=1 SV=1 - [Q6FV03_CANGA]</v>
      </c>
      <c r="H1134" s="15">
        <f>VLOOKUP(C1134,'NCPF8745_KH_Extraction_1%FDR'!$1:$1380,11,FALSE)</f>
        <v>58.028880304660099</v>
      </c>
      <c r="I1134" t="e">
        <f>VLOOKUP(C1134,'NCPF8745_MF_Extraction_1%FDR'!$1:$297,2,FALSE)</f>
        <v>#N/A</v>
      </c>
      <c r="J1134" s="15" t="e">
        <f>VLOOKUP(C1134,'NCPF8745_MF_Extraction_1%FDR'!$1:$297,11,FALSE)</f>
        <v>#N/A</v>
      </c>
      <c r="K1134" t="e">
        <f>VLOOKUP(C1134,'NCPF8814_MF_Extraction_1%FDR'!$1:$249,2,FALSE)</f>
        <v>#N/A</v>
      </c>
      <c r="L1134" s="15" t="e">
        <f>VLOOKUP(C1134,'NCPF8814_MF_Extraction_1%FDR'!$1:$249,11,FALSE)</f>
        <v>#N/A</v>
      </c>
    </row>
    <row r="1135" spans="1:12">
      <c r="A1135" s="13" t="s">
        <v>2253</v>
      </c>
      <c r="C1135" s="13" t="s">
        <v>2253</v>
      </c>
      <c r="D1135">
        <f>IFERROR(MATCH(C1135,'NCPF8745_KH_Extraction_1%FDR'!$A$2:$A$1380,0),"No Match")</f>
        <v>1267</v>
      </c>
      <c r="E1135" t="str">
        <f>IFERROR(MATCH(C1135,'NCPF8745_MF_Extraction_1%FDR'!$A$2:$A$297,0),"No Match")</f>
        <v>No Match</v>
      </c>
      <c r="F1135" t="str">
        <f>IFERROR(MATCH(C1135,'NCPF8814_MF_Extraction_1%FDR'!$A$2:$A$249,0),"No Match")</f>
        <v>No Match</v>
      </c>
      <c r="G1135" t="str">
        <f>VLOOKUP(C1135,'NCPF8745_KH_Extraction_1%FDR'!$1:$1380,2,FALSE)</f>
        <v>tRNA pseudouridine synthase 1 OS=Candida glabrata (strain ATCC 2001 / CBS 138 / JCM 3761 / NBRC 0622 / NRRL Y-65) GN=PUS1 PE=3 SV=1 - [PUS1_CANGA]</v>
      </c>
      <c r="H1135" s="15">
        <f>VLOOKUP(C1135,'NCPF8745_KH_Extraction_1%FDR'!$1:$1380,11,FALSE)</f>
        <v>62.0612214646601</v>
      </c>
      <c r="I1135" t="e">
        <f>VLOOKUP(C1135,'NCPF8745_MF_Extraction_1%FDR'!$1:$297,2,FALSE)</f>
        <v>#N/A</v>
      </c>
      <c r="J1135" s="15" t="e">
        <f>VLOOKUP(C1135,'NCPF8745_MF_Extraction_1%FDR'!$1:$297,11,FALSE)</f>
        <v>#N/A</v>
      </c>
      <c r="K1135" t="e">
        <f>VLOOKUP(C1135,'NCPF8814_MF_Extraction_1%FDR'!$1:$249,2,FALSE)</f>
        <v>#N/A</v>
      </c>
      <c r="L1135" s="15" t="e">
        <f>VLOOKUP(C1135,'NCPF8814_MF_Extraction_1%FDR'!$1:$249,11,FALSE)</f>
        <v>#N/A</v>
      </c>
    </row>
    <row r="1136" spans="1:12">
      <c r="A1136" s="13" t="s">
        <v>2254</v>
      </c>
      <c r="C1136" s="13" t="s">
        <v>2254</v>
      </c>
      <c r="D1136">
        <f>IFERROR(MATCH(C1136,'NCPF8745_KH_Extraction_1%FDR'!$A$2:$A$1380,0),"No Match")</f>
        <v>933</v>
      </c>
      <c r="E1136" t="str">
        <f>IFERROR(MATCH(C1136,'NCPF8745_MF_Extraction_1%FDR'!$A$2:$A$297,0),"No Match")</f>
        <v>No Match</v>
      </c>
      <c r="F1136" t="str">
        <f>IFERROR(MATCH(C1136,'NCPF8814_MF_Extraction_1%FDR'!$A$2:$A$249,0),"No Match")</f>
        <v>No Match</v>
      </c>
      <c r="G1136" t="str">
        <f>VLOOKUP(C1136,'NCPF8745_KH_Extraction_1%FDR'!$1:$1380,2,FALSE)</f>
        <v>Signal recognition particle subunit SRP72 OS=Candida glabrata (strain ATCC 2001 / CBS 138 / JCM 3761 / NBRC 0622 / NRRL Y-65) GN=CAGL0E05742g PE=3 SV=1 - [Q6FV06_CANGA]</v>
      </c>
      <c r="H1136" s="15">
        <f>VLOOKUP(C1136,'NCPF8745_KH_Extraction_1%FDR'!$1:$1380,11,FALSE)</f>
        <v>74.338972884660095</v>
      </c>
      <c r="I1136" t="e">
        <f>VLOOKUP(C1136,'NCPF8745_MF_Extraction_1%FDR'!$1:$297,2,FALSE)</f>
        <v>#N/A</v>
      </c>
      <c r="J1136" s="15" t="e">
        <f>VLOOKUP(C1136,'NCPF8745_MF_Extraction_1%FDR'!$1:$297,11,FALSE)</f>
        <v>#N/A</v>
      </c>
      <c r="K1136" t="e">
        <f>VLOOKUP(C1136,'NCPF8814_MF_Extraction_1%FDR'!$1:$249,2,FALSE)</f>
        <v>#N/A</v>
      </c>
      <c r="L1136" s="15" t="e">
        <f>VLOOKUP(C1136,'NCPF8814_MF_Extraction_1%FDR'!$1:$249,11,FALSE)</f>
        <v>#N/A</v>
      </c>
    </row>
    <row r="1137" spans="1:12">
      <c r="A1137" s="13" t="s">
        <v>2255</v>
      </c>
      <c r="C1137" s="13" t="s">
        <v>2255</v>
      </c>
      <c r="D1137">
        <f>IFERROR(MATCH(C1137,'NCPF8745_KH_Extraction_1%FDR'!$A$2:$A$1380,0),"No Match")</f>
        <v>382</v>
      </c>
      <c r="E1137" t="str">
        <f>IFERROR(MATCH(C1137,'NCPF8745_MF_Extraction_1%FDR'!$A$2:$A$297,0),"No Match")</f>
        <v>No Match</v>
      </c>
      <c r="F1137" t="str">
        <f>IFERROR(MATCH(C1137,'NCPF8814_MF_Extraction_1%FDR'!$A$2:$A$249,0),"No Match")</f>
        <v>No Match</v>
      </c>
      <c r="G1137" t="str">
        <f>VLOOKUP(C1137,'NCPF8745_KH_Extraction_1%FDR'!$1:$1380,2,FALSE)</f>
        <v>Uncharacterized protein OS=Candida glabrata (strain ATCC 2001 / CBS 138 / JCM 3761 / NBRC 0622 / NRRL Y-65) GN=CAGL0E05654g PE=4 SV=1 - [Q6FV10_CANGA]</v>
      </c>
      <c r="H1137" s="15">
        <f>VLOOKUP(C1137,'NCPF8745_KH_Extraction_1%FDR'!$1:$1380,11,FALSE)</f>
        <v>38.276997424660003</v>
      </c>
      <c r="I1137" t="e">
        <f>VLOOKUP(C1137,'NCPF8745_MF_Extraction_1%FDR'!$1:$297,2,FALSE)</f>
        <v>#N/A</v>
      </c>
      <c r="J1137" s="15" t="e">
        <f>VLOOKUP(C1137,'NCPF8745_MF_Extraction_1%FDR'!$1:$297,11,FALSE)</f>
        <v>#N/A</v>
      </c>
      <c r="K1137" t="e">
        <f>VLOOKUP(C1137,'NCPF8814_MF_Extraction_1%FDR'!$1:$249,2,FALSE)</f>
        <v>#N/A</v>
      </c>
      <c r="L1137" s="15" t="e">
        <f>VLOOKUP(C1137,'NCPF8814_MF_Extraction_1%FDR'!$1:$249,11,FALSE)</f>
        <v>#N/A</v>
      </c>
    </row>
    <row r="1138" spans="1:12">
      <c r="A1138" s="13" t="s">
        <v>2256</v>
      </c>
      <c r="C1138" s="13" t="s">
        <v>2256</v>
      </c>
      <c r="D1138">
        <f>IFERROR(MATCH(C1138,'NCPF8745_KH_Extraction_1%FDR'!$A$2:$A$1380,0),"No Match")</f>
        <v>44</v>
      </c>
      <c r="E1138">
        <f>IFERROR(MATCH(C1138,'NCPF8745_MF_Extraction_1%FDR'!$A$2:$A$297,0),"No Match")</f>
        <v>211</v>
      </c>
      <c r="F1138" t="str">
        <f>IFERROR(MATCH(C1138,'NCPF8814_MF_Extraction_1%FDR'!$A$2:$A$249,0),"No Match")</f>
        <v>No Match</v>
      </c>
      <c r="G1138" t="str">
        <f>VLOOKUP(C1138,'NCPF8745_KH_Extraction_1%FDR'!$1:$1380,2,FALSE)</f>
        <v>Pyruvate kinase 2 OS=Candida glabrata (strain ATCC 2001 / CBS 138 / JCM 3761 / NBRC 0622 / NRRL Y-65) GN=PYK2 PE=3 SV=1 - [KPYK2_CANGA]</v>
      </c>
      <c r="H1138" s="15">
        <f>VLOOKUP(C1138,'NCPF8745_KH_Extraction_1%FDR'!$1:$1380,11,FALSE)</f>
        <v>55.562817734660101</v>
      </c>
      <c r="I1138" t="str">
        <f>VLOOKUP(C1138,'NCPF8745_MF_Extraction_1%FDR'!$1:$297,2,FALSE)</f>
        <v>Pyruvate kinase 2 OS=Candida glabrata (strain ATCC 2001 / CBS 138 / JCM 3761 / NBRC 0622 / NRRL Y-65) GN=PYK2 PE=3 SV=1 - [KPYK2_CANGA]</v>
      </c>
      <c r="J1138" s="15">
        <f>VLOOKUP(C1138,'NCPF8745_MF_Extraction_1%FDR'!$1:$297,11,FALSE)</f>
        <v>55.562817734660101</v>
      </c>
      <c r="K1138" t="e">
        <f>VLOOKUP(C1138,'NCPF8814_MF_Extraction_1%FDR'!$1:$249,2,FALSE)</f>
        <v>#N/A</v>
      </c>
      <c r="L1138" s="15" t="e">
        <f>VLOOKUP(C1138,'NCPF8814_MF_Extraction_1%FDR'!$1:$249,11,FALSE)</f>
        <v>#N/A</v>
      </c>
    </row>
    <row r="1139" spans="1:12">
      <c r="A1139" s="13" t="s">
        <v>2257</v>
      </c>
      <c r="C1139" s="13" t="s">
        <v>2257</v>
      </c>
      <c r="D1139">
        <f>IFERROR(MATCH(C1139,'NCPF8745_KH_Extraction_1%FDR'!$A$2:$A$1380,0),"No Match")</f>
        <v>408</v>
      </c>
      <c r="E1139" t="str">
        <f>IFERROR(MATCH(C1139,'NCPF8745_MF_Extraction_1%FDR'!$A$2:$A$297,0),"No Match")</f>
        <v>No Match</v>
      </c>
      <c r="F1139" t="str">
        <f>IFERROR(MATCH(C1139,'NCPF8814_MF_Extraction_1%FDR'!$A$2:$A$249,0),"No Match")</f>
        <v>No Match</v>
      </c>
      <c r="G1139" t="str">
        <f>VLOOKUP(C1139,'NCPF8745_KH_Extraction_1%FDR'!$1:$1380,2,FALSE)</f>
        <v>DNA-directed RNA polymerase subunit OS=Candida glabrata (strain ATCC 2001 / CBS 138 / JCM 3761 / NBRC 0622 / NRRL Y-65) GN=CAGL0E05500g PE=3 SV=1 - [Q6FV16_CANGA]</v>
      </c>
      <c r="H1139" s="15">
        <f>VLOOKUP(C1139,'NCPF8745_KH_Extraction_1%FDR'!$1:$1380,11,FALSE)</f>
        <v>184.74943709466001</v>
      </c>
      <c r="I1139" t="e">
        <f>VLOOKUP(C1139,'NCPF8745_MF_Extraction_1%FDR'!$1:$297,2,FALSE)</f>
        <v>#N/A</v>
      </c>
      <c r="J1139" s="15" t="e">
        <f>VLOOKUP(C1139,'NCPF8745_MF_Extraction_1%FDR'!$1:$297,11,FALSE)</f>
        <v>#N/A</v>
      </c>
      <c r="K1139" t="e">
        <f>VLOOKUP(C1139,'NCPF8814_MF_Extraction_1%FDR'!$1:$249,2,FALSE)</f>
        <v>#N/A</v>
      </c>
      <c r="L1139" s="15" t="e">
        <f>VLOOKUP(C1139,'NCPF8814_MF_Extraction_1%FDR'!$1:$249,11,FALSE)</f>
        <v>#N/A</v>
      </c>
    </row>
    <row r="1140" spans="1:12">
      <c r="A1140" s="13" t="s">
        <v>2258</v>
      </c>
      <c r="C1140" s="13" t="s">
        <v>2258</v>
      </c>
      <c r="D1140">
        <f>IFERROR(MATCH(C1140,'NCPF8745_KH_Extraction_1%FDR'!$A$2:$A$1380,0),"No Match")</f>
        <v>1080</v>
      </c>
      <c r="E1140" t="str">
        <f>IFERROR(MATCH(C1140,'NCPF8745_MF_Extraction_1%FDR'!$A$2:$A$297,0),"No Match")</f>
        <v>No Match</v>
      </c>
      <c r="F1140" t="str">
        <f>IFERROR(MATCH(C1140,'NCPF8814_MF_Extraction_1%FDR'!$A$2:$A$249,0),"No Match")</f>
        <v>No Match</v>
      </c>
      <c r="G1140" t="str">
        <f>VLOOKUP(C1140,'NCPF8745_KH_Extraction_1%FDR'!$1:$1380,2,FALSE)</f>
        <v>Uncharacterized protein OS=Candida glabrata (strain ATCC 2001 / CBS 138 / JCM 3761 / NBRC 0622 / NRRL Y-65) GN=CAGL0E05478g PE=4 SV=1 - [Q6FV17_CANGA]</v>
      </c>
      <c r="H1140" s="15">
        <f>VLOOKUP(C1140,'NCPF8745_KH_Extraction_1%FDR'!$1:$1380,11,FALSE)</f>
        <v>34.340114014660003</v>
      </c>
      <c r="I1140" t="e">
        <f>VLOOKUP(C1140,'NCPF8745_MF_Extraction_1%FDR'!$1:$297,2,FALSE)</f>
        <v>#N/A</v>
      </c>
      <c r="J1140" s="15" t="e">
        <f>VLOOKUP(C1140,'NCPF8745_MF_Extraction_1%FDR'!$1:$297,11,FALSE)</f>
        <v>#N/A</v>
      </c>
      <c r="K1140" t="e">
        <f>VLOOKUP(C1140,'NCPF8814_MF_Extraction_1%FDR'!$1:$249,2,FALSE)</f>
        <v>#N/A</v>
      </c>
      <c r="L1140" s="15" t="e">
        <f>VLOOKUP(C1140,'NCPF8814_MF_Extraction_1%FDR'!$1:$249,11,FALSE)</f>
        <v>#N/A</v>
      </c>
    </row>
    <row r="1141" spans="1:12">
      <c r="A1141" s="13" t="s">
        <v>2259</v>
      </c>
      <c r="C1141" s="13" t="s">
        <v>2259</v>
      </c>
      <c r="D1141">
        <f>IFERROR(MATCH(C1141,'NCPF8745_KH_Extraction_1%FDR'!$A$2:$A$1380,0),"No Match")</f>
        <v>594</v>
      </c>
      <c r="E1141" t="str">
        <f>IFERROR(MATCH(C1141,'NCPF8745_MF_Extraction_1%FDR'!$A$2:$A$297,0),"No Match")</f>
        <v>No Match</v>
      </c>
      <c r="F1141" t="str">
        <f>IFERROR(MATCH(C1141,'NCPF8814_MF_Extraction_1%FDR'!$A$2:$A$249,0),"No Match")</f>
        <v>No Match</v>
      </c>
      <c r="G1141" t="str">
        <f>VLOOKUP(C1141,'NCPF8745_KH_Extraction_1%FDR'!$1:$1380,2,FALSE)</f>
        <v>Uncharacterized protein OS=Candida glabrata (strain ATCC 2001 / CBS 138 / JCM 3761 / NBRC 0622 / NRRL Y-65) GN=CAGL0E05412g PE=4 SV=1 - [Q6FV20_CANGA]</v>
      </c>
      <c r="H1141" s="15">
        <f>VLOOKUP(C1141,'NCPF8745_KH_Extraction_1%FDR'!$1:$1380,11,FALSE)</f>
        <v>152.19747923465999</v>
      </c>
      <c r="I1141" t="e">
        <f>VLOOKUP(C1141,'NCPF8745_MF_Extraction_1%FDR'!$1:$297,2,FALSE)</f>
        <v>#N/A</v>
      </c>
      <c r="J1141" s="15" t="e">
        <f>VLOOKUP(C1141,'NCPF8745_MF_Extraction_1%FDR'!$1:$297,11,FALSE)</f>
        <v>#N/A</v>
      </c>
      <c r="K1141" t="e">
        <f>VLOOKUP(C1141,'NCPF8814_MF_Extraction_1%FDR'!$1:$249,2,FALSE)</f>
        <v>#N/A</v>
      </c>
      <c r="L1141" s="15" t="e">
        <f>VLOOKUP(C1141,'NCPF8814_MF_Extraction_1%FDR'!$1:$249,11,FALSE)</f>
        <v>#N/A</v>
      </c>
    </row>
    <row r="1142" spans="1:12">
      <c r="A1142" s="13" t="s">
        <v>2260</v>
      </c>
      <c r="C1142" s="13" t="s">
        <v>2260</v>
      </c>
      <c r="D1142">
        <f>IFERROR(MATCH(C1142,'NCPF8745_KH_Extraction_1%FDR'!$A$2:$A$1380,0),"No Match")</f>
        <v>114</v>
      </c>
      <c r="E1142">
        <f>IFERROR(MATCH(C1142,'NCPF8745_MF_Extraction_1%FDR'!$A$2:$A$297,0),"No Match")</f>
        <v>296</v>
      </c>
      <c r="F1142" t="str">
        <f>IFERROR(MATCH(C1142,'NCPF8814_MF_Extraction_1%FDR'!$A$2:$A$249,0),"No Match")</f>
        <v>No Match</v>
      </c>
      <c r="G1142" t="str">
        <f>VLOOKUP(C1142,'NCPF8745_KH_Extraction_1%FDR'!$1:$1380,2,FALSE)</f>
        <v>Alanine--tRNA ligase OS=Candida glabrata (strain ATCC 2001 / CBS 138 / JCM 3761 / NBRC 0622 / NRRL Y-65) GN=ALA1 PE=3 SV=1 - [Q6FV21_CANGA]</v>
      </c>
      <c r="H1142" s="15">
        <f>VLOOKUP(C1142,'NCPF8745_KH_Extraction_1%FDR'!$1:$1380,11,FALSE)</f>
        <v>106.96131669466</v>
      </c>
      <c r="I1142" t="str">
        <f>VLOOKUP(C1142,'NCPF8745_MF_Extraction_1%FDR'!$1:$297,2,FALSE)</f>
        <v>Alanine--tRNA ligase OS=Candida glabrata (strain ATCC 2001 / CBS 138 / JCM 3761 / NBRC 0622 / NRRL Y-65) GN=ALA1 PE=3 SV=1 - [Q6FV21_CANGA]</v>
      </c>
      <c r="J1142" s="15">
        <f>VLOOKUP(C1142,'NCPF8745_MF_Extraction_1%FDR'!$1:$297,11,FALSE)</f>
        <v>106.96131669466</v>
      </c>
      <c r="K1142" t="e">
        <f>VLOOKUP(C1142,'NCPF8814_MF_Extraction_1%FDR'!$1:$249,2,FALSE)</f>
        <v>#N/A</v>
      </c>
      <c r="L1142" s="15" t="e">
        <f>VLOOKUP(C1142,'NCPF8814_MF_Extraction_1%FDR'!$1:$249,11,FALSE)</f>
        <v>#N/A</v>
      </c>
    </row>
    <row r="1143" spans="1:12">
      <c r="A1143" s="13" t="s">
        <v>2261</v>
      </c>
      <c r="C1143" s="13" t="s">
        <v>2261</v>
      </c>
      <c r="D1143">
        <f>IFERROR(MATCH(C1143,'NCPF8745_KH_Extraction_1%FDR'!$A$2:$A$1380,0),"No Match")</f>
        <v>364</v>
      </c>
      <c r="E1143">
        <f>IFERROR(MATCH(C1143,'NCPF8745_MF_Extraction_1%FDR'!$A$2:$A$297,0),"No Match")</f>
        <v>254</v>
      </c>
      <c r="F1143" t="str">
        <f>IFERROR(MATCH(C1143,'NCPF8814_MF_Extraction_1%FDR'!$A$2:$A$249,0),"No Match")</f>
        <v>No Match</v>
      </c>
      <c r="G1143" t="str">
        <f>VLOOKUP(C1143,'NCPF8745_KH_Extraction_1%FDR'!$1:$1380,2,FALSE)</f>
        <v>Uncharacterized protein OS=Candida glabrata (strain ATCC 2001 / CBS 138 / JCM 3761 / NBRC 0622 / NRRL Y-65) GN=CAGL0E05346g PE=3 SV=1 - [Q6FV23_CANGA]</v>
      </c>
      <c r="H1143" s="15">
        <f>VLOOKUP(C1143,'NCPF8745_KH_Extraction_1%FDR'!$1:$1380,11,FALSE)</f>
        <v>26.399984244660001</v>
      </c>
      <c r="I1143" t="str">
        <f>VLOOKUP(C1143,'NCPF8745_MF_Extraction_1%FDR'!$1:$297,2,FALSE)</f>
        <v>Uncharacterized protein OS=Candida glabrata (strain ATCC 2001 / CBS 138 / JCM 3761 / NBRC 0622 / NRRL Y-65) GN=CAGL0E05346g PE=3 SV=1 - [Q6FV23_CANGA]</v>
      </c>
      <c r="J1143" s="15">
        <f>VLOOKUP(C1143,'NCPF8745_MF_Extraction_1%FDR'!$1:$297,11,FALSE)</f>
        <v>26.399984244660001</v>
      </c>
      <c r="K1143" t="e">
        <f>VLOOKUP(C1143,'NCPF8814_MF_Extraction_1%FDR'!$1:$249,2,FALSE)</f>
        <v>#N/A</v>
      </c>
      <c r="L1143" s="15" t="e">
        <f>VLOOKUP(C1143,'NCPF8814_MF_Extraction_1%FDR'!$1:$249,11,FALSE)</f>
        <v>#N/A</v>
      </c>
    </row>
    <row r="1144" spans="1:12">
      <c r="A1144" s="13" t="s">
        <v>2262</v>
      </c>
      <c r="C1144" s="13" t="s">
        <v>2262</v>
      </c>
      <c r="D1144">
        <f>IFERROR(MATCH(C1144,'NCPF8745_KH_Extraction_1%FDR'!$A$2:$A$1380,0),"No Match")</f>
        <v>579</v>
      </c>
      <c r="E1144" t="str">
        <f>IFERROR(MATCH(C1144,'NCPF8745_MF_Extraction_1%FDR'!$A$2:$A$297,0),"No Match")</f>
        <v>No Match</v>
      </c>
      <c r="F1144" t="str">
        <f>IFERROR(MATCH(C1144,'NCPF8814_MF_Extraction_1%FDR'!$A$2:$A$249,0),"No Match")</f>
        <v>No Match</v>
      </c>
      <c r="G1144" t="str">
        <f>VLOOKUP(C1144,'NCPF8745_KH_Extraction_1%FDR'!$1:$1380,2,FALSE)</f>
        <v>Uncharacterized protein OS=Candida glabrata (strain ATCC 2001 / CBS 138 / JCM 3761 / NBRC 0622 / NRRL Y-65) GN=GRE2(B) PE=4 SV=1 - [Q6FV26_CANGA]</v>
      </c>
      <c r="H1144" s="15">
        <f>VLOOKUP(C1144,'NCPF8745_KH_Extraction_1%FDR'!$1:$1380,11,FALSE)</f>
        <v>38.94527434466</v>
      </c>
      <c r="I1144" t="e">
        <f>VLOOKUP(C1144,'NCPF8745_MF_Extraction_1%FDR'!$1:$297,2,FALSE)</f>
        <v>#N/A</v>
      </c>
      <c r="J1144" s="15" t="e">
        <f>VLOOKUP(C1144,'NCPF8745_MF_Extraction_1%FDR'!$1:$297,11,FALSE)</f>
        <v>#N/A</v>
      </c>
      <c r="K1144" t="e">
        <f>VLOOKUP(C1144,'NCPF8814_MF_Extraction_1%FDR'!$1:$249,2,FALSE)</f>
        <v>#N/A</v>
      </c>
      <c r="L1144" s="15" t="e">
        <f>VLOOKUP(C1144,'NCPF8814_MF_Extraction_1%FDR'!$1:$249,11,FALSE)</f>
        <v>#N/A</v>
      </c>
    </row>
    <row r="1145" spans="1:12">
      <c r="A1145" s="13" t="s">
        <v>2264</v>
      </c>
      <c r="C1145" s="13" t="s">
        <v>2264</v>
      </c>
      <c r="D1145">
        <f>IFERROR(MATCH(C1145,'NCPF8745_KH_Extraction_1%FDR'!$A$2:$A$1380,0),"No Match")</f>
        <v>771</v>
      </c>
      <c r="E1145" t="str">
        <f>IFERROR(MATCH(C1145,'NCPF8745_MF_Extraction_1%FDR'!$A$2:$A$297,0),"No Match")</f>
        <v>No Match</v>
      </c>
      <c r="F1145" t="str">
        <f>IFERROR(MATCH(C1145,'NCPF8814_MF_Extraction_1%FDR'!$A$2:$A$249,0),"No Match")</f>
        <v>No Match</v>
      </c>
      <c r="G1145" t="str">
        <f>VLOOKUP(C1145,'NCPF8745_KH_Extraction_1%FDR'!$1:$1380,2,FALSE)</f>
        <v>Uncharacterized protein OS=Candida glabrata (strain ATCC 2001 / CBS 138 / JCM 3761 / NBRC 0622 / NRRL Y-65) GN=CAGL0E05192g PE=4 SV=1 - [Q6FV30_CANGA]</v>
      </c>
      <c r="H1145" s="15">
        <f>VLOOKUP(C1145,'NCPF8745_KH_Extraction_1%FDR'!$1:$1380,11,FALSE)</f>
        <v>39.832770644660002</v>
      </c>
      <c r="I1145" t="e">
        <f>VLOOKUP(C1145,'NCPF8745_MF_Extraction_1%FDR'!$1:$297,2,FALSE)</f>
        <v>#N/A</v>
      </c>
      <c r="J1145" s="15" t="e">
        <f>VLOOKUP(C1145,'NCPF8745_MF_Extraction_1%FDR'!$1:$297,11,FALSE)</f>
        <v>#N/A</v>
      </c>
      <c r="K1145" t="e">
        <f>VLOOKUP(C1145,'NCPF8814_MF_Extraction_1%FDR'!$1:$249,2,FALSE)</f>
        <v>#N/A</v>
      </c>
      <c r="L1145" s="15" t="e">
        <f>VLOOKUP(C1145,'NCPF8814_MF_Extraction_1%FDR'!$1:$249,11,FALSE)</f>
        <v>#N/A</v>
      </c>
    </row>
    <row r="1146" spans="1:12">
      <c r="A1146" s="13" t="s">
        <v>2265</v>
      </c>
      <c r="C1146" s="13" t="s">
        <v>2265</v>
      </c>
      <c r="D1146">
        <f>IFERROR(MATCH(C1146,'NCPF8745_KH_Extraction_1%FDR'!$A$2:$A$1380,0),"No Match")</f>
        <v>95</v>
      </c>
      <c r="E1146" t="str">
        <f>IFERROR(MATCH(C1146,'NCPF8745_MF_Extraction_1%FDR'!$A$2:$A$297,0),"No Match")</f>
        <v>No Match</v>
      </c>
      <c r="F1146" t="str">
        <f>IFERROR(MATCH(C1146,'NCPF8814_MF_Extraction_1%FDR'!$A$2:$A$249,0),"No Match")</f>
        <v>No Match</v>
      </c>
      <c r="G1146" t="str">
        <f>VLOOKUP(C1146,'NCPF8745_KH_Extraction_1%FDR'!$1:$1380,2,FALSE)</f>
        <v>Uncharacterized protein OS=Candida glabrata (strain ATCC 2001 / CBS 138 / JCM 3761 / NBRC 0622 / NRRL Y-65) GN=GRE2(A) PE=4 SV=1 - [Q6FV31_CANGA]</v>
      </c>
      <c r="H1146" s="15">
        <f>VLOOKUP(C1146,'NCPF8745_KH_Extraction_1%FDR'!$1:$1380,11,FALSE)</f>
        <v>39.098059024660003</v>
      </c>
      <c r="I1146" t="e">
        <f>VLOOKUP(C1146,'NCPF8745_MF_Extraction_1%FDR'!$1:$297,2,FALSE)</f>
        <v>#N/A</v>
      </c>
      <c r="J1146" s="15" t="e">
        <f>VLOOKUP(C1146,'NCPF8745_MF_Extraction_1%FDR'!$1:$297,11,FALSE)</f>
        <v>#N/A</v>
      </c>
      <c r="K1146" t="e">
        <f>VLOOKUP(C1146,'NCPF8814_MF_Extraction_1%FDR'!$1:$249,2,FALSE)</f>
        <v>#N/A</v>
      </c>
      <c r="L1146" s="15" t="e">
        <f>VLOOKUP(C1146,'NCPF8814_MF_Extraction_1%FDR'!$1:$249,11,FALSE)</f>
        <v>#N/A</v>
      </c>
    </row>
    <row r="1147" spans="1:12">
      <c r="A1147" s="13" t="s">
        <v>2266</v>
      </c>
      <c r="C1147" s="13" t="s">
        <v>2266</v>
      </c>
      <c r="D1147">
        <f>IFERROR(MATCH(C1147,'NCPF8745_KH_Extraction_1%FDR'!$A$2:$A$1380,0),"No Match")</f>
        <v>120</v>
      </c>
      <c r="E1147" t="str">
        <f>IFERROR(MATCH(C1147,'NCPF8745_MF_Extraction_1%FDR'!$A$2:$A$297,0),"No Match")</f>
        <v>No Match</v>
      </c>
      <c r="F1147" t="str">
        <f>IFERROR(MATCH(C1147,'NCPF8814_MF_Extraction_1%FDR'!$A$2:$A$249,0),"No Match")</f>
        <v>No Match</v>
      </c>
      <c r="G1147" t="str">
        <f>VLOOKUP(C1147,'NCPF8745_KH_Extraction_1%FDR'!$1:$1380,2,FALSE)</f>
        <v>Alpha-mannosidase OS=Candida glabrata (strain ATCC 2001 / CBS 138 / JCM 3761 / NBRC 0622 / NRRL Y-65) GN=CAGL0E05148g PE=3 SV=1 - [Q6FV32_CANGA]</v>
      </c>
      <c r="H1147" s="15">
        <f>VLOOKUP(C1147,'NCPF8745_KH_Extraction_1%FDR'!$1:$1380,11,FALSE)</f>
        <v>124.78935897466</v>
      </c>
      <c r="I1147" t="e">
        <f>VLOOKUP(C1147,'NCPF8745_MF_Extraction_1%FDR'!$1:$297,2,FALSE)</f>
        <v>#N/A</v>
      </c>
      <c r="J1147" s="15" t="e">
        <f>VLOOKUP(C1147,'NCPF8745_MF_Extraction_1%FDR'!$1:$297,11,FALSE)</f>
        <v>#N/A</v>
      </c>
      <c r="K1147" t="e">
        <f>VLOOKUP(C1147,'NCPF8814_MF_Extraction_1%FDR'!$1:$249,2,FALSE)</f>
        <v>#N/A</v>
      </c>
      <c r="L1147" s="15" t="e">
        <f>VLOOKUP(C1147,'NCPF8814_MF_Extraction_1%FDR'!$1:$249,11,FALSE)</f>
        <v>#N/A</v>
      </c>
    </row>
    <row r="1148" spans="1:12">
      <c r="A1148" s="13" t="s">
        <v>2267</v>
      </c>
      <c r="C1148" s="13" t="s">
        <v>2267</v>
      </c>
      <c r="D1148">
        <f>IFERROR(MATCH(C1148,'NCPF8745_KH_Extraction_1%FDR'!$A$2:$A$1380,0),"No Match")</f>
        <v>768</v>
      </c>
      <c r="E1148" t="str">
        <f>IFERROR(MATCH(C1148,'NCPF8745_MF_Extraction_1%FDR'!$A$2:$A$297,0),"No Match")</f>
        <v>No Match</v>
      </c>
      <c r="F1148" t="str">
        <f>IFERROR(MATCH(C1148,'NCPF8814_MF_Extraction_1%FDR'!$A$2:$A$249,0),"No Match")</f>
        <v>No Match</v>
      </c>
      <c r="G1148" t="str">
        <f>VLOOKUP(C1148,'NCPF8745_KH_Extraction_1%FDR'!$1:$1380,2,FALSE)</f>
        <v>Uncharacterized protein OS=Candida glabrata (strain ATCC 2001 / CBS 138 / JCM 3761 / NBRC 0622 / NRRL Y-65) GN=PEX14 PE=4 SV=1 - [Q6FV35_CANGA]</v>
      </c>
      <c r="H1148" s="15">
        <f>VLOOKUP(C1148,'NCPF8745_KH_Extraction_1%FDR'!$1:$1380,11,FALSE)</f>
        <v>42.563275104660001</v>
      </c>
      <c r="I1148" t="e">
        <f>VLOOKUP(C1148,'NCPF8745_MF_Extraction_1%FDR'!$1:$297,2,FALSE)</f>
        <v>#N/A</v>
      </c>
      <c r="J1148" s="15" t="e">
        <f>VLOOKUP(C1148,'NCPF8745_MF_Extraction_1%FDR'!$1:$297,11,FALSE)</f>
        <v>#N/A</v>
      </c>
      <c r="K1148" t="e">
        <f>VLOOKUP(C1148,'NCPF8814_MF_Extraction_1%FDR'!$1:$249,2,FALSE)</f>
        <v>#N/A</v>
      </c>
      <c r="L1148" s="15" t="e">
        <f>VLOOKUP(C1148,'NCPF8814_MF_Extraction_1%FDR'!$1:$249,11,FALSE)</f>
        <v>#N/A</v>
      </c>
    </row>
    <row r="1149" spans="1:12">
      <c r="A1149" s="13" t="s">
        <v>2269</v>
      </c>
      <c r="C1149" s="13" t="s">
        <v>2269</v>
      </c>
      <c r="D1149">
        <f>IFERROR(MATCH(C1149,'NCPF8745_KH_Extraction_1%FDR'!$A$2:$A$1380,0),"No Match")</f>
        <v>508</v>
      </c>
      <c r="E1149" t="str">
        <f>IFERROR(MATCH(C1149,'NCPF8745_MF_Extraction_1%FDR'!$A$2:$A$297,0),"No Match")</f>
        <v>No Match</v>
      </c>
      <c r="F1149" t="str">
        <f>IFERROR(MATCH(C1149,'NCPF8814_MF_Extraction_1%FDR'!$A$2:$A$249,0),"No Match")</f>
        <v>No Match</v>
      </c>
      <c r="G1149" t="str">
        <f>VLOOKUP(C1149,'NCPF8745_KH_Extraction_1%FDR'!$1:$1380,2,FALSE)</f>
        <v>Chorismate synthase OS=Candida glabrata (strain ATCC 2001 / CBS 138 / JCM 3761 / NBRC 0622 / NRRL Y-65) GN=CAGL0E05016g PE=3 SV=1 - [Q6FV38_CANGA]</v>
      </c>
      <c r="H1149" s="15">
        <f>VLOOKUP(C1149,'NCPF8745_KH_Extraction_1%FDR'!$1:$1380,11,FALSE)</f>
        <v>40.737704244660002</v>
      </c>
      <c r="I1149" t="e">
        <f>VLOOKUP(C1149,'NCPF8745_MF_Extraction_1%FDR'!$1:$297,2,FALSE)</f>
        <v>#N/A</v>
      </c>
      <c r="J1149" s="15" t="e">
        <f>VLOOKUP(C1149,'NCPF8745_MF_Extraction_1%FDR'!$1:$297,11,FALSE)</f>
        <v>#N/A</v>
      </c>
      <c r="K1149" t="e">
        <f>VLOOKUP(C1149,'NCPF8814_MF_Extraction_1%FDR'!$1:$249,2,FALSE)</f>
        <v>#N/A</v>
      </c>
      <c r="L1149" s="15" t="e">
        <f>VLOOKUP(C1149,'NCPF8814_MF_Extraction_1%FDR'!$1:$249,11,FALSE)</f>
        <v>#N/A</v>
      </c>
    </row>
    <row r="1150" spans="1:12">
      <c r="A1150" s="13" t="s">
        <v>2270</v>
      </c>
      <c r="C1150" s="13" t="s">
        <v>2270</v>
      </c>
      <c r="D1150">
        <f>IFERROR(MATCH(C1150,'NCPF8745_KH_Extraction_1%FDR'!$A$2:$A$1380,0),"No Match")</f>
        <v>198</v>
      </c>
      <c r="E1150" t="str">
        <f>IFERROR(MATCH(C1150,'NCPF8745_MF_Extraction_1%FDR'!$A$2:$A$297,0),"No Match")</f>
        <v>No Match</v>
      </c>
      <c r="F1150" t="str">
        <f>IFERROR(MATCH(C1150,'NCPF8814_MF_Extraction_1%FDR'!$A$2:$A$249,0),"No Match")</f>
        <v>No Match</v>
      </c>
      <c r="G1150" t="str">
        <f>VLOOKUP(C1150,'NCPF8745_KH_Extraction_1%FDR'!$1:$1380,2,FALSE)</f>
        <v>Uncharacterized protein OS=Candida glabrata (strain ATCC 2001 / CBS 138 / JCM 3761 / NBRC 0622 / NRRL Y-65) GN=CAGL0E04994g PE=4 SV=1 - [Q6FV39_CANGA]</v>
      </c>
      <c r="H1150" s="15">
        <f>VLOOKUP(C1150,'NCPF8745_KH_Extraction_1%FDR'!$1:$1380,11,FALSE)</f>
        <v>21.557751504660001</v>
      </c>
      <c r="I1150" t="e">
        <f>VLOOKUP(C1150,'NCPF8745_MF_Extraction_1%FDR'!$1:$297,2,FALSE)</f>
        <v>#N/A</v>
      </c>
      <c r="J1150" s="15" t="e">
        <f>VLOOKUP(C1150,'NCPF8745_MF_Extraction_1%FDR'!$1:$297,11,FALSE)</f>
        <v>#N/A</v>
      </c>
      <c r="K1150" t="e">
        <f>VLOOKUP(C1150,'NCPF8814_MF_Extraction_1%FDR'!$1:$249,2,FALSE)</f>
        <v>#N/A</v>
      </c>
      <c r="L1150" s="15" t="e">
        <f>VLOOKUP(C1150,'NCPF8814_MF_Extraction_1%FDR'!$1:$249,11,FALSE)</f>
        <v>#N/A</v>
      </c>
    </row>
    <row r="1151" spans="1:12">
      <c r="A1151" s="13" t="s">
        <v>2272</v>
      </c>
      <c r="C1151" s="13" t="s">
        <v>2272</v>
      </c>
      <c r="D1151">
        <f>IFERROR(MATCH(C1151,'NCPF8745_KH_Extraction_1%FDR'!$A$2:$A$1380,0),"No Match")</f>
        <v>574</v>
      </c>
      <c r="E1151" t="str">
        <f>IFERROR(MATCH(C1151,'NCPF8745_MF_Extraction_1%FDR'!$A$2:$A$297,0),"No Match")</f>
        <v>No Match</v>
      </c>
      <c r="F1151" t="str">
        <f>IFERROR(MATCH(C1151,'NCPF8814_MF_Extraction_1%FDR'!$A$2:$A$249,0),"No Match")</f>
        <v>No Match</v>
      </c>
      <c r="G1151" t="str">
        <f>VLOOKUP(C1151,'NCPF8745_KH_Extraction_1%FDR'!$1:$1380,2,FALSE)</f>
        <v>Uncharacterized protein OS=Candida glabrata (strain ATCC 2001 / CBS 138 / JCM 3761 / NBRC 0622 / NRRL Y-65) GN=CAGL0E04906g PE=4 SV=1 - [Q6FV43_CANGA]</v>
      </c>
      <c r="H1151" s="15">
        <f>VLOOKUP(C1151,'NCPF8745_KH_Extraction_1%FDR'!$1:$1380,11,FALSE)</f>
        <v>40.041072354660002</v>
      </c>
      <c r="I1151" t="e">
        <f>VLOOKUP(C1151,'NCPF8745_MF_Extraction_1%FDR'!$1:$297,2,FALSE)</f>
        <v>#N/A</v>
      </c>
      <c r="J1151" s="15" t="e">
        <f>VLOOKUP(C1151,'NCPF8745_MF_Extraction_1%FDR'!$1:$297,11,FALSE)</f>
        <v>#N/A</v>
      </c>
      <c r="K1151" t="e">
        <f>VLOOKUP(C1151,'NCPF8814_MF_Extraction_1%FDR'!$1:$249,2,FALSE)</f>
        <v>#N/A</v>
      </c>
      <c r="L1151" s="15" t="e">
        <f>VLOOKUP(C1151,'NCPF8814_MF_Extraction_1%FDR'!$1:$249,11,FALSE)</f>
        <v>#N/A</v>
      </c>
    </row>
    <row r="1152" spans="1:12">
      <c r="A1152" s="13" t="s">
        <v>2273</v>
      </c>
      <c r="C1152" s="13" t="s">
        <v>2273</v>
      </c>
      <c r="D1152">
        <f>IFERROR(MATCH(C1152,'NCPF8745_KH_Extraction_1%FDR'!$A$2:$A$1380,0),"No Match")</f>
        <v>1152</v>
      </c>
      <c r="E1152" t="str">
        <f>IFERROR(MATCH(C1152,'NCPF8745_MF_Extraction_1%FDR'!$A$2:$A$297,0),"No Match")</f>
        <v>No Match</v>
      </c>
      <c r="F1152" t="str">
        <f>IFERROR(MATCH(C1152,'NCPF8814_MF_Extraction_1%FDR'!$A$2:$A$249,0),"No Match")</f>
        <v>No Match</v>
      </c>
      <c r="G1152" t="str">
        <f>VLOOKUP(C1152,'NCPF8745_KH_Extraction_1%FDR'!$1:$1380,2,FALSE)</f>
        <v>Uncharacterized protein OS=Candida glabrata (strain ATCC 2001 / CBS 138 / JCM 3761 / NBRC 0622 / NRRL Y-65) GN=CAGL0E04884g PE=4 SV=1 - [Q6FV44_CANGA]</v>
      </c>
      <c r="H1152" s="15">
        <f>VLOOKUP(C1152,'NCPF8745_KH_Extraction_1%FDR'!$1:$1380,11,FALSE)</f>
        <v>169.66917289465999</v>
      </c>
      <c r="I1152" t="e">
        <f>VLOOKUP(C1152,'NCPF8745_MF_Extraction_1%FDR'!$1:$297,2,FALSE)</f>
        <v>#N/A</v>
      </c>
      <c r="J1152" s="15" t="e">
        <f>VLOOKUP(C1152,'NCPF8745_MF_Extraction_1%FDR'!$1:$297,11,FALSE)</f>
        <v>#N/A</v>
      </c>
      <c r="K1152" t="e">
        <f>VLOOKUP(C1152,'NCPF8814_MF_Extraction_1%FDR'!$1:$249,2,FALSE)</f>
        <v>#N/A</v>
      </c>
      <c r="L1152" s="15" t="e">
        <f>VLOOKUP(C1152,'NCPF8814_MF_Extraction_1%FDR'!$1:$249,11,FALSE)</f>
        <v>#N/A</v>
      </c>
    </row>
    <row r="1153" spans="1:12">
      <c r="A1153" s="13" t="s">
        <v>2280</v>
      </c>
      <c r="C1153" s="13" t="s">
        <v>2280</v>
      </c>
      <c r="D1153">
        <f>IFERROR(MATCH(C1153,'NCPF8745_KH_Extraction_1%FDR'!$A$2:$A$1380,0),"No Match")</f>
        <v>1050</v>
      </c>
      <c r="E1153" t="str">
        <f>IFERROR(MATCH(C1153,'NCPF8745_MF_Extraction_1%FDR'!$A$2:$A$297,0),"No Match")</f>
        <v>No Match</v>
      </c>
      <c r="F1153" t="str">
        <f>IFERROR(MATCH(C1153,'NCPF8814_MF_Extraction_1%FDR'!$A$2:$A$249,0),"No Match")</f>
        <v>No Match</v>
      </c>
      <c r="G1153" t="str">
        <f>VLOOKUP(C1153,'NCPF8745_KH_Extraction_1%FDR'!$1:$1380,2,FALSE)</f>
        <v>Uncharacterized protein OS=Candida glabrata (strain ATCC 2001 / CBS 138 / JCM 3761 / NBRC 0622 / NRRL Y-65) GN=CAGL0E04532g PE=4 SV=1 - [Q6FV59_CANGA]</v>
      </c>
      <c r="H1153" s="15">
        <f>VLOOKUP(C1153,'NCPF8745_KH_Extraction_1%FDR'!$1:$1380,11,FALSE)</f>
        <v>24.40649124466</v>
      </c>
      <c r="I1153" t="e">
        <f>VLOOKUP(C1153,'NCPF8745_MF_Extraction_1%FDR'!$1:$297,2,FALSE)</f>
        <v>#N/A</v>
      </c>
      <c r="J1153" s="15" t="e">
        <f>VLOOKUP(C1153,'NCPF8745_MF_Extraction_1%FDR'!$1:$297,11,FALSE)</f>
        <v>#N/A</v>
      </c>
      <c r="K1153" t="e">
        <f>VLOOKUP(C1153,'NCPF8814_MF_Extraction_1%FDR'!$1:$249,2,FALSE)</f>
        <v>#N/A</v>
      </c>
      <c r="L1153" s="15" t="e">
        <f>VLOOKUP(C1153,'NCPF8814_MF_Extraction_1%FDR'!$1:$249,11,FALSE)</f>
        <v>#N/A</v>
      </c>
    </row>
    <row r="1154" spans="1:12">
      <c r="A1154" s="13" t="s">
        <v>2282</v>
      </c>
      <c r="C1154" s="13" t="s">
        <v>2282</v>
      </c>
      <c r="D1154">
        <f>IFERROR(MATCH(C1154,'NCPF8745_KH_Extraction_1%FDR'!$A$2:$A$1380,0),"No Match")</f>
        <v>1344</v>
      </c>
      <c r="E1154" t="str">
        <f>IFERROR(MATCH(C1154,'NCPF8745_MF_Extraction_1%FDR'!$A$2:$A$297,0),"No Match")</f>
        <v>No Match</v>
      </c>
      <c r="F1154" t="str">
        <f>IFERROR(MATCH(C1154,'NCPF8814_MF_Extraction_1%FDR'!$A$2:$A$249,0),"No Match")</f>
        <v>No Match</v>
      </c>
      <c r="G1154" t="str">
        <f>VLOOKUP(C1154,'NCPF8745_KH_Extraction_1%FDR'!$1:$1380,2,FALSE)</f>
        <v>Uncharacterized protein OS=Candida glabrata (strain ATCC 2001 / CBS 138 / JCM 3761 / NBRC 0622 / NRRL Y-65) GN=CAGL0E04444g PE=4 SV=1 - [Q6FV63_CANGA]</v>
      </c>
      <c r="H1154" s="15">
        <f>VLOOKUP(C1154,'NCPF8745_KH_Extraction_1%FDR'!$1:$1380,11,FALSE)</f>
        <v>26.658246584659999</v>
      </c>
      <c r="I1154" t="e">
        <f>VLOOKUP(C1154,'NCPF8745_MF_Extraction_1%FDR'!$1:$297,2,FALSE)</f>
        <v>#N/A</v>
      </c>
      <c r="J1154" s="15" t="e">
        <f>VLOOKUP(C1154,'NCPF8745_MF_Extraction_1%FDR'!$1:$297,11,FALSE)</f>
        <v>#N/A</v>
      </c>
      <c r="K1154" t="e">
        <f>VLOOKUP(C1154,'NCPF8814_MF_Extraction_1%FDR'!$1:$249,2,FALSE)</f>
        <v>#N/A</v>
      </c>
      <c r="L1154" s="15" t="e">
        <f>VLOOKUP(C1154,'NCPF8814_MF_Extraction_1%FDR'!$1:$249,11,FALSE)</f>
        <v>#N/A</v>
      </c>
    </row>
    <row r="1155" spans="1:12">
      <c r="A1155" s="13" t="s">
        <v>2283</v>
      </c>
      <c r="C1155" s="13" t="s">
        <v>2283</v>
      </c>
      <c r="D1155">
        <f>IFERROR(MATCH(C1155,'NCPF8745_KH_Extraction_1%FDR'!$A$2:$A$1380,0),"No Match")</f>
        <v>545</v>
      </c>
      <c r="E1155" t="str">
        <f>IFERROR(MATCH(C1155,'NCPF8745_MF_Extraction_1%FDR'!$A$2:$A$297,0),"No Match")</f>
        <v>No Match</v>
      </c>
      <c r="F1155" t="str">
        <f>IFERROR(MATCH(C1155,'NCPF8814_MF_Extraction_1%FDR'!$A$2:$A$249,0),"No Match")</f>
        <v>No Match</v>
      </c>
      <c r="G1155" t="str">
        <f>VLOOKUP(C1155,'NCPF8745_KH_Extraction_1%FDR'!$1:$1380,2,FALSE)</f>
        <v>Uncharacterized protein OS=Candida glabrata (strain ATCC 2001 / CBS 138 / JCM 3761 / NBRC 0622 / NRRL Y-65) GN=CAGL0E04378g PE=4 SV=1 - [Q6FV66_CANGA]</v>
      </c>
      <c r="H1155" s="15">
        <f>VLOOKUP(C1155,'NCPF8745_KH_Extraction_1%FDR'!$1:$1380,11,FALSE)</f>
        <v>63.649586284660003</v>
      </c>
      <c r="I1155" t="e">
        <f>VLOOKUP(C1155,'NCPF8745_MF_Extraction_1%FDR'!$1:$297,2,FALSE)</f>
        <v>#N/A</v>
      </c>
      <c r="J1155" s="15" t="e">
        <f>VLOOKUP(C1155,'NCPF8745_MF_Extraction_1%FDR'!$1:$297,11,FALSE)</f>
        <v>#N/A</v>
      </c>
      <c r="K1155" t="e">
        <f>VLOOKUP(C1155,'NCPF8814_MF_Extraction_1%FDR'!$1:$249,2,FALSE)</f>
        <v>#N/A</v>
      </c>
      <c r="L1155" s="15" t="e">
        <f>VLOOKUP(C1155,'NCPF8814_MF_Extraction_1%FDR'!$1:$249,11,FALSE)</f>
        <v>#N/A</v>
      </c>
    </row>
    <row r="1156" spans="1:12">
      <c r="A1156" s="13" t="s">
        <v>2284</v>
      </c>
      <c r="C1156" s="13" t="s">
        <v>2284</v>
      </c>
      <c r="D1156">
        <f>IFERROR(MATCH(C1156,'NCPF8745_KH_Extraction_1%FDR'!$A$2:$A$1380,0),"No Match")</f>
        <v>520</v>
      </c>
      <c r="E1156">
        <f>IFERROR(MATCH(C1156,'NCPF8745_MF_Extraction_1%FDR'!$A$2:$A$297,0),"No Match")</f>
        <v>117</v>
      </c>
      <c r="F1156">
        <f>IFERROR(MATCH(C1156,'NCPF8814_MF_Extraction_1%FDR'!$A$2:$A$249,0),"No Match")</f>
        <v>97</v>
      </c>
      <c r="G1156" t="str">
        <f>VLOOKUP(C1156,'NCPF8745_KH_Extraction_1%FDR'!$1:$1380,2,FALSE)</f>
        <v>Superoxide dismutase OS=Candida glabrata (strain ATCC 2001 / CBS 138 / JCM 3761 / NBRC 0622 / NRRL Y-65) GN=CAGL0E04356g PE=3 SV=1 - [Q6FV67_CANGA]</v>
      </c>
      <c r="H1156" s="15">
        <f>VLOOKUP(C1156,'NCPF8745_KH_Extraction_1%FDR'!$1:$1380,11,FALSE)</f>
        <v>26.579594224659999</v>
      </c>
      <c r="I1156" t="str">
        <f>VLOOKUP(C1156,'NCPF8745_MF_Extraction_1%FDR'!$1:$297,2,FALSE)</f>
        <v>Superoxide dismutase OS=Candida glabrata (strain ATCC 2001 / CBS 138 / JCM 3761 / NBRC 0622 / NRRL Y-65) GN=CAGL0E04356g PE=3 SV=1 - [Q6FV67_CANGA]</v>
      </c>
      <c r="J1156" s="15">
        <f>VLOOKUP(C1156,'NCPF8745_MF_Extraction_1%FDR'!$1:$297,11,FALSE)</f>
        <v>26.579594224659999</v>
      </c>
      <c r="K1156" t="str">
        <f>VLOOKUP(C1156,'NCPF8814_MF_Extraction_1%FDR'!$1:$249,2,FALSE)</f>
        <v>Superoxide dismutase OS=Candida glabrata (strain ATCC 2001 / CBS 138 / JCM 3761 / NBRC 0622 / NRRL Y-65) GN=CAGL0E04356g PE=3 SV=1 - [Q6FV67_CANGA]</v>
      </c>
      <c r="L1156" s="15">
        <f>VLOOKUP(C1156,'NCPF8814_MF_Extraction_1%FDR'!$1:$249,11,FALSE)</f>
        <v>26.579594224659999</v>
      </c>
    </row>
    <row r="1157" spans="1:12">
      <c r="A1157" s="13" t="s">
        <v>2285</v>
      </c>
      <c r="C1157" s="13" t="s">
        <v>2285</v>
      </c>
      <c r="D1157">
        <f>IFERROR(MATCH(C1157,'NCPF8745_KH_Extraction_1%FDR'!$A$2:$A$1380,0),"No Match")</f>
        <v>1223</v>
      </c>
      <c r="E1157" t="str">
        <f>IFERROR(MATCH(C1157,'NCPF8745_MF_Extraction_1%FDR'!$A$2:$A$297,0),"No Match")</f>
        <v>No Match</v>
      </c>
      <c r="F1157" t="str">
        <f>IFERROR(MATCH(C1157,'NCPF8814_MF_Extraction_1%FDR'!$A$2:$A$249,0),"No Match")</f>
        <v>No Match</v>
      </c>
      <c r="G1157" t="str">
        <f>VLOOKUP(C1157,'NCPF8745_KH_Extraction_1%FDR'!$1:$1380,2,FALSE)</f>
        <v>Uncharacterized protein OS=Candida glabrata (strain ATCC 2001 / CBS 138 / JCM 3761 / NBRC 0622 / NRRL Y-65) GN=CAGL0E04070g PE=4 SV=1 - [Q6FV80_CANGA]</v>
      </c>
      <c r="H1157" s="15">
        <f>VLOOKUP(C1157,'NCPF8745_KH_Extraction_1%FDR'!$1:$1380,11,FALSE)</f>
        <v>67.901446264659995</v>
      </c>
      <c r="I1157" t="e">
        <f>VLOOKUP(C1157,'NCPF8745_MF_Extraction_1%FDR'!$1:$297,2,FALSE)</f>
        <v>#N/A</v>
      </c>
      <c r="J1157" s="15" t="e">
        <f>VLOOKUP(C1157,'NCPF8745_MF_Extraction_1%FDR'!$1:$297,11,FALSE)</f>
        <v>#N/A</v>
      </c>
      <c r="K1157" t="e">
        <f>VLOOKUP(C1157,'NCPF8814_MF_Extraction_1%FDR'!$1:$249,2,FALSE)</f>
        <v>#N/A</v>
      </c>
      <c r="L1157" s="15" t="e">
        <f>VLOOKUP(C1157,'NCPF8814_MF_Extraction_1%FDR'!$1:$249,11,FALSE)</f>
        <v>#N/A</v>
      </c>
    </row>
    <row r="1158" spans="1:12">
      <c r="A1158" s="13" t="s">
        <v>2286</v>
      </c>
      <c r="C1158" s="13" t="s">
        <v>2286</v>
      </c>
      <c r="D1158">
        <f>IFERROR(MATCH(C1158,'NCPF8745_KH_Extraction_1%FDR'!$A$2:$A$1380,0),"No Match")</f>
        <v>496</v>
      </c>
      <c r="E1158" t="str">
        <f>IFERROR(MATCH(C1158,'NCPF8745_MF_Extraction_1%FDR'!$A$2:$A$297,0),"No Match")</f>
        <v>No Match</v>
      </c>
      <c r="F1158" t="str">
        <f>IFERROR(MATCH(C1158,'NCPF8814_MF_Extraction_1%FDR'!$A$2:$A$249,0),"No Match")</f>
        <v>No Match</v>
      </c>
      <c r="G1158" t="str">
        <f>VLOOKUP(C1158,'NCPF8745_KH_Extraction_1%FDR'!$1:$1380,2,FALSE)</f>
        <v>Cofilin OS=Candida glabrata (strain ATCC 2001 / CBS 138 / JCM 3761 / NBRC 0622 / NRRL Y-65) GN=COF1 PE=3 SV=1 - [COFI_CANGA]</v>
      </c>
      <c r="H1158" s="15">
        <f>VLOOKUP(C1158,'NCPF8745_KH_Extraction_1%FDR'!$1:$1380,11,FALSE)</f>
        <v>15.89193693466</v>
      </c>
      <c r="I1158" t="e">
        <f>VLOOKUP(C1158,'NCPF8745_MF_Extraction_1%FDR'!$1:$297,2,FALSE)</f>
        <v>#N/A</v>
      </c>
      <c r="J1158" s="15" t="e">
        <f>VLOOKUP(C1158,'NCPF8745_MF_Extraction_1%FDR'!$1:$297,11,FALSE)</f>
        <v>#N/A</v>
      </c>
      <c r="K1158" t="e">
        <f>VLOOKUP(C1158,'NCPF8814_MF_Extraction_1%FDR'!$1:$249,2,FALSE)</f>
        <v>#N/A</v>
      </c>
      <c r="L1158" s="15" t="e">
        <f>VLOOKUP(C1158,'NCPF8814_MF_Extraction_1%FDR'!$1:$249,11,FALSE)</f>
        <v>#N/A</v>
      </c>
    </row>
    <row r="1159" spans="1:12">
      <c r="A1159" s="13" t="s">
        <v>2287</v>
      </c>
      <c r="C1159" s="13" t="s">
        <v>2287</v>
      </c>
      <c r="D1159">
        <f>IFERROR(MATCH(C1159,'NCPF8745_KH_Extraction_1%FDR'!$A$2:$A$1380,0),"No Match")</f>
        <v>781</v>
      </c>
      <c r="E1159" t="str">
        <f>IFERROR(MATCH(C1159,'NCPF8745_MF_Extraction_1%FDR'!$A$2:$A$297,0),"No Match")</f>
        <v>No Match</v>
      </c>
      <c r="F1159" t="str">
        <f>IFERROR(MATCH(C1159,'NCPF8814_MF_Extraction_1%FDR'!$A$2:$A$249,0),"No Match")</f>
        <v>No Match</v>
      </c>
      <c r="G1159" t="str">
        <f>VLOOKUP(C1159,'NCPF8745_KH_Extraction_1%FDR'!$1:$1380,2,FALSE)</f>
        <v>Uncharacterized protein OS=Candida glabrata (strain ATCC 2001 / CBS 138 / JCM 3761 / NBRC 0622 / NRRL Y-65) GN=CAGL0E03982g PE=4 SV=1 - [Q6FV84_CANGA]</v>
      </c>
      <c r="H1159" s="15">
        <f>VLOOKUP(C1159,'NCPF8745_KH_Extraction_1%FDR'!$1:$1380,11,FALSE)</f>
        <v>188.76729414466001</v>
      </c>
      <c r="I1159" t="e">
        <f>VLOOKUP(C1159,'NCPF8745_MF_Extraction_1%FDR'!$1:$297,2,FALSE)</f>
        <v>#N/A</v>
      </c>
      <c r="J1159" s="15" t="e">
        <f>VLOOKUP(C1159,'NCPF8745_MF_Extraction_1%FDR'!$1:$297,11,FALSE)</f>
        <v>#N/A</v>
      </c>
      <c r="K1159" t="e">
        <f>VLOOKUP(C1159,'NCPF8814_MF_Extraction_1%FDR'!$1:$249,2,FALSE)</f>
        <v>#N/A</v>
      </c>
      <c r="L1159" s="15" t="e">
        <f>VLOOKUP(C1159,'NCPF8814_MF_Extraction_1%FDR'!$1:$249,11,FALSE)</f>
        <v>#N/A</v>
      </c>
    </row>
    <row r="1160" spans="1:12">
      <c r="A1160" s="13" t="s">
        <v>2288</v>
      </c>
      <c r="C1160" s="13" t="s">
        <v>2288</v>
      </c>
      <c r="D1160">
        <f>IFERROR(MATCH(C1160,'NCPF8745_KH_Extraction_1%FDR'!$A$2:$A$1380,0),"No Match")</f>
        <v>140</v>
      </c>
      <c r="E1160">
        <f>IFERROR(MATCH(C1160,'NCPF8745_MF_Extraction_1%FDR'!$A$2:$A$297,0),"No Match")</f>
        <v>189</v>
      </c>
      <c r="F1160">
        <f>IFERROR(MATCH(C1160,'NCPF8814_MF_Extraction_1%FDR'!$A$2:$A$249,0),"No Match")</f>
        <v>206</v>
      </c>
      <c r="G1160" t="str">
        <f>VLOOKUP(C1160,'NCPF8745_KH_Extraction_1%FDR'!$1:$1380,2,FALSE)</f>
        <v>Uncharacterized protein OS=Candida glabrata (strain ATCC 2001 / CBS 138 / JCM 3761 / NBRC 0622 / NRRL Y-65) GN=CAGL0E03960g PE=4 SV=1 - [Q6FV85_CANGA]</v>
      </c>
      <c r="H1160" s="15">
        <f>VLOOKUP(C1160,'NCPF8745_KH_Extraction_1%FDR'!$1:$1380,11,FALSE)</f>
        <v>33.354566024660002</v>
      </c>
      <c r="I1160" t="str">
        <f>VLOOKUP(C1160,'NCPF8745_MF_Extraction_1%FDR'!$1:$297,2,FALSE)</f>
        <v>Uncharacterized protein OS=Candida glabrata (strain ATCC 2001 / CBS 138 / JCM 3761 / NBRC 0622 / NRRL Y-65) GN=CAGL0E03960g PE=4 SV=1 - [Q6FV85_CANGA]</v>
      </c>
      <c r="J1160" s="15">
        <f>VLOOKUP(C1160,'NCPF8745_MF_Extraction_1%FDR'!$1:$297,11,FALSE)</f>
        <v>33.354566024660002</v>
      </c>
      <c r="K1160" t="str">
        <f>VLOOKUP(C1160,'NCPF8814_MF_Extraction_1%FDR'!$1:$249,2,FALSE)</f>
        <v>Uncharacterized protein OS=Candida glabrata (strain ATCC 2001 / CBS 138 / JCM 3761 / NBRC 0622 / NRRL Y-65) GN=CAGL0E03960g PE=4 SV=1 - [Q6FV85_CANGA]</v>
      </c>
      <c r="L1160" s="15">
        <f>VLOOKUP(C1160,'NCPF8814_MF_Extraction_1%FDR'!$1:$249,11,FALSE)</f>
        <v>33.354566024660002</v>
      </c>
    </row>
    <row r="1161" spans="1:12">
      <c r="A1161" s="13" t="s">
        <v>2289</v>
      </c>
      <c r="C1161" s="13" t="s">
        <v>2289</v>
      </c>
      <c r="D1161">
        <f>IFERROR(MATCH(C1161,'NCPF8745_KH_Extraction_1%FDR'!$A$2:$A$1380,0),"No Match")</f>
        <v>201</v>
      </c>
      <c r="E1161">
        <f>IFERROR(MATCH(C1161,'NCPF8745_MF_Extraction_1%FDR'!$A$2:$A$297,0),"No Match")</f>
        <v>5</v>
      </c>
      <c r="F1161">
        <f>IFERROR(MATCH(C1161,'NCPF8814_MF_Extraction_1%FDR'!$A$2:$A$249,0),"No Match")</f>
        <v>44</v>
      </c>
      <c r="G1161" t="str">
        <f>VLOOKUP(C1161,'NCPF8745_KH_Extraction_1%FDR'!$1:$1380,2,FALSE)</f>
        <v>Uncharacterized protein OS=Candida glabrata (strain ATCC 2001 / CBS 138 / JCM 3761 / NBRC 0622 / NRRL Y-65) GN=CAGL0E03938g PE=4 SV=1 - [Q6FV86_CANGA]</v>
      </c>
      <c r="H1161" s="15">
        <f>VLOOKUP(C1161,'NCPF8745_KH_Extraction_1%FDR'!$1:$1380,11,FALSE)</f>
        <v>28.185540204660001</v>
      </c>
      <c r="I1161" t="str">
        <f>VLOOKUP(C1161,'NCPF8745_MF_Extraction_1%FDR'!$1:$297,2,FALSE)</f>
        <v>Uncharacterized protein OS=Candida glabrata (strain ATCC 2001 / CBS 138 / JCM 3761 / NBRC 0622 / NRRL Y-65) GN=CAGL0E03938g PE=4 SV=1 - [Q6FV86_CANGA]</v>
      </c>
      <c r="J1161" s="15">
        <f>VLOOKUP(C1161,'NCPF8745_MF_Extraction_1%FDR'!$1:$297,11,FALSE)</f>
        <v>28.185540204660001</v>
      </c>
      <c r="K1161" t="str">
        <f>VLOOKUP(C1161,'NCPF8814_MF_Extraction_1%FDR'!$1:$249,2,FALSE)</f>
        <v>Uncharacterized protein OS=Candida glabrata (strain ATCC 2001 / CBS 138 / JCM 3761 / NBRC 0622 / NRRL Y-65) GN=CAGL0E03938g PE=4 SV=1 - [Q6FV86_CANGA]</v>
      </c>
      <c r="L1161" s="15">
        <f>VLOOKUP(C1161,'NCPF8814_MF_Extraction_1%FDR'!$1:$249,11,FALSE)</f>
        <v>28.185540204660001</v>
      </c>
    </row>
    <row r="1162" spans="1:12">
      <c r="A1162" s="13" t="s">
        <v>2290</v>
      </c>
      <c r="C1162" s="13" t="s">
        <v>2290</v>
      </c>
      <c r="D1162">
        <f>IFERROR(MATCH(C1162,'NCPF8745_KH_Extraction_1%FDR'!$A$2:$A$1380,0),"No Match")</f>
        <v>170</v>
      </c>
      <c r="E1162" t="str">
        <f>IFERROR(MATCH(C1162,'NCPF8745_MF_Extraction_1%FDR'!$A$2:$A$297,0),"No Match")</f>
        <v>No Match</v>
      </c>
      <c r="F1162" t="str">
        <f>IFERROR(MATCH(C1162,'NCPF8814_MF_Extraction_1%FDR'!$A$2:$A$249,0),"No Match")</f>
        <v>No Match</v>
      </c>
      <c r="G1162" t="str">
        <f>VLOOKUP(C1162,'NCPF8745_KH_Extraction_1%FDR'!$1:$1380,2,FALSE)</f>
        <v>Uncharacterized protein OS=Candida glabrata (strain ATCC 2001 / CBS 138 / JCM 3761 / NBRC 0622 / NRRL Y-65) GN=CAGL0E03916g PE=3 SV=1 - [Q6FV87_CANGA]</v>
      </c>
      <c r="H1162" s="15">
        <f>VLOOKUP(C1162,'NCPF8745_KH_Extraction_1%FDR'!$1:$1380,11,FALSE)</f>
        <v>75.0995698146602</v>
      </c>
      <c r="I1162" t="e">
        <f>VLOOKUP(C1162,'NCPF8745_MF_Extraction_1%FDR'!$1:$297,2,FALSE)</f>
        <v>#N/A</v>
      </c>
      <c r="J1162" s="15" t="e">
        <f>VLOOKUP(C1162,'NCPF8745_MF_Extraction_1%FDR'!$1:$297,11,FALSE)</f>
        <v>#N/A</v>
      </c>
      <c r="K1162" t="e">
        <f>VLOOKUP(C1162,'NCPF8814_MF_Extraction_1%FDR'!$1:$249,2,FALSE)</f>
        <v>#N/A</v>
      </c>
      <c r="L1162" s="15" t="e">
        <f>VLOOKUP(C1162,'NCPF8814_MF_Extraction_1%FDR'!$1:$249,11,FALSE)</f>
        <v>#N/A</v>
      </c>
    </row>
    <row r="1163" spans="1:12">
      <c r="A1163" s="13" t="s">
        <v>2291</v>
      </c>
      <c r="C1163" s="13" t="s">
        <v>2291</v>
      </c>
      <c r="D1163">
        <f>IFERROR(MATCH(C1163,'NCPF8745_KH_Extraction_1%FDR'!$A$2:$A$1380,0),"No Match")</f>
        <v>1071</v>
      </c>
      <c r="E1163" t="str">
        <f>IFERROR(MATCH(C1163,'NCPF8745_MF_Extraction_1%FDR'!$A$2:$A$297,0),"No Match")</f>
        <v>No Match</v>
      </c>
      <c r="F1163" t="str">
        <f>IFERROR(MATCH(C1163,'NCPF8814_MF_Extraction_1%FDR'!$A$2:$A$249,0),"No Match")</f>
        <v>No Match</v>
      </c>
      <c r="G1163" t="str">
        <f>VLOOKUP(C1163,'NCPF8745_KH_Extraction_1%FDR'!$1:$1380,2,FALSE)</f>
        <v>Golgi SNAP receptor complex member 1 OS=Candida glabrata (strain ATCC 2001 / CBS 138 / JCM 3761 / NBRC 0622 / NRRL Y-65) GN=CAGL0E03872g PE=3 SV=1 - [Q6FV89_CANGA]</v>
      </c>
      <c r="H1163" s="15">
        <f>VLOOKUP(C1163,'NCPF8745_KH_Extraction_1%FDR'!$1:$1380,11,FALSE)</f>
        <v>25.61626259466</v>
      </c>
      <c r="I1163" t="e">
        <f>VLOOKUP(C1163,'NCPF8745_MF_Extraction_1%FDR'!$1:$297,2,FALSE)</f>
        <v>#N/A</v>
      </c>
      <c r="J1163" s="15" t="e">
        <f>VLOOKUP(C1163,'NCPF8745_MF_Extraction_1%FDR'!$1:$297,11,FALSE)</f>
        <v>#N/A</v>
      </c>
      <c r="K1163" t="e">
        <f>VLOOKUP(C1163,'NCPF8814_MF_Extraction_1%FDR'!$1:$249,2,FALSE)</f>
        <v>#N/A</v>
      </c>
      <c r="L1163" s="15" t="e">
        <f>VLOOKUP(C1163,'NCPF8814_MF_Extraction_1%FDR'!$1:$249,11,FALSE)</f>
        <v>#N/A</v>
      </c>
    </row>
    <row r="1164" spans="1:12">
      <c r="A1164" s="13" t="s">
        <v>2292</v>
      </c>
      <c r="C1164" s="13" t="s">
        <v>2292</v>
      </c>
      <c r="D1164">
        <f>IFERROR(MATCH(C1164,'NCPF8745_KH_Extraction_1%FDR'!$A$2:$A$1380,0),"No Match")</f>
        <v>488</v>
      </c>
      <c r="E1164" t="str">
        <f>IFERROR(MATCH(C1164,'NCPF8745_MF_Extraction_1%FDR'!$A$2:$A$297,0),"No Match")</f>
        <v>No Match</v>
      </c>
      <c r="F1164" t="str">
        <f>IFERROR(MATCH(C1164,'NCPF8814_MF_Extraction_1%FDR'!$A$2:$A$249,0),"No Match")</f>
        <v>No Match</v>
      </c>
      <c r="G1164" t="str">
        <f>VLOOKUP(C1164,'NCPF8745_KH_Extraction_1%FDR'!$1:$1380,2,FALSE)</f>
        <v>Succinate dehydrogenase [ubiquinone] iron-sulfur subunit, mitochondrial OS=Candida glabrata (strain ATCC 2001 / CBS 138 / JCM 3761 / NBRC 0622 / NRRL Y-65) GN=CAGL0E03850g PE=3 SV=1 - [Q6FV90_CANGA]</v>
      </c>
      <c r="H1164" s="15">
        <f>VLOOKUP(C1164,'NCPF8745_KH_Extraction_1%FDR'!$1:$1380,11,FALSE)</f>
        <v>29.397730254660001</v>
      </c>
      <c r="I1164" t="e">
        <f>VLOOKUP(C1164,'NCPF8745_MF_Extraction_1%FDR'!$1:$297,2,FALSE)</f>
        <v>#N/A</v>
      </c>
      <c r="J1164" s="15" t="e">
        <f>VLOOKUP(C1164,'NCPF8745_MF_Extraction_1%FDR'!$1:$297,11,FALSE)</f>
        <v>#N/A</v>
      </c>
      <c r="K1164" t="e">
        <f>VLOOKUP(C1164,'NCPF8814_MF_Extraction_1%FDR'!$1:$249,2,FALSE)</f>
        <v>#N/A</v>
      </c>
      <c r="L1164" s="15" t="e">
        <f>VLOOKUP(C1164,'NCPF8814_MF_Extraction_1%FDR'!$1:$249,11,FALSE)</f>
        <v>#N/A</v>
      </c>
    </row>
    <row r="1165" spans="1:12">
      <c r="A1165" s="13" t="s">
        <v>2293</v>
      </c>
      <c r="C1165" s="13" t="s">
        <v>2293</v>
      </c>
      <c r="D1165">
        <f>IFERROR(MATCH(C1165,'NCPF8745_KH_Extraction_1%FDR'!$A$2:$A$1380,0),"No Match")</f>
        <v>952</v>
      </c>
      <c r="E1165" t="str">
        <f>IFERROR(MATCH(C1165,'NCPF8745_MF_Extraction_1%FDR'!$A$2:$A$297,0),"No Match")</f>
        <v>No Match</v>
      </c>
      <c r="F1165" t="str">
        <f>IFERROR(MATCH(C1165,'NCPF8814_MF_Extraction_1%FDR'!$A$2:$A$249,0),"No Match")</f>
        <v>No Match</v>
      </c>
      <c r="G1165" t="str">
        <f>VLOOKUP(C1165,'NCPF8745_KH_Extraction_1%FDR'!$1:$1380,2,FALSE)</f>
        <v>Uncharacterized protein OS=Candida glabrata (strain ATCC 2001 / CBS 138 / JCM 3761 / NBRC 0622 / NRRL Y-65) GN=CAGL0E03828g PE=4 SV=1 - [Q6FV91_CANGA]</v>
      </c>
      <c r="H1165" s="15">
        <f>VLOOKUP(C1165,'NCPF8745_KH_Extraction_1%FDR'!$1:$1380,11,FALSE)</f>
        <v>213.96936735466099</v>
      </c>
      <c r="I1165" t="e">
        <f>VLOOKUP(C1165,'NCPF8745_MF_Extraction_1%FDR'!$1:$297,2,FALSE)</f>
        <v>#N/A</v>
      </c>
      <c r="J1165" s="15" t="e">
        <f>VLOOKUP(C1165,'NCPF8745_MF_Extraction_1%FDR'!$1:$297,11,FALSE)</f>
        <v>#N/A</v>
      </c>
      <c r="K1165" t="e">
        <f>VLOOKUP(C1165,'NCPF8814_MF_Extraction_1%FDR'!$1:$249,2,FALSE)</f>
        <v>#N/A</v>
      </c>
      <c r="L1165" s="15" t="e">
        <f>VLOOKUP(C1165,'NCPF8814_MF_Extraction_1%FDR'!$1:$249,11,FALSE)</f>
        <v>#N/A</v>
      </c>
    </row>
    <row r="1166" spans="1:12">
      <c r="A1166" s="13" t="s">
        <v>2294</v>
      </c>
      <c r="C1166" s="13" t="s">
        <v>2294</v>
      </c>
      <c r="D1166">
        <f>IFERROR(MATCH(C1166,'NCPF8745_KH_Extraction_1%FDR'!$A$2:$A$1380,0),"No Match")</f>
        <v>997</v>
      </c>
      <c r="E1166" t="str">
        <f>IFERROR(MATCH(C1166,'NCPF8745_MF_Extraction_1%FDR'!$A$2:$A$297,0),"No Match")</f>
        <v>No Match</v>
      </c>
      <c r="F1166" t="str">
        <f>IFERROR(MATCH(C1166,'NCPF8814_MF_Extraction_1%FDR'!$A$2:$A$249,0),"No Match")</f>
        <v>No Match</v>
      </c>
      <c r="G1166" t="str">
        <f>VLOOKUP(C1166,'NCPF8745_KH_Extraction_1%FDR'!$1:$1380,2,FALSE)</f>
        <v>Oxidant-induced cell-cycle arrest protein 5 OS=Candida glabrata (strain ATCC 2001 / CBS 138 / JCM 3761 / NBRC 0622 / NRRL Y-65) GN=OCA5 PE=3 SV=1 - [OCA5_CANGA]</v>
      </c>
      <c r="H1166" s="15">
        <f>VLOOKUP(C1166,'NCPF8745_KH_Extraction_1%FDR'!$1:$1380,11,FALSE)</f>
        <v>69.405838464660107</v>
      </c>
      <c r="I1166" t="e">
        <f>VLOOKUP(C1166,'NCPF8745_MF_Extraction_1%FDR'!$1:$297,2,FALSE)</f>
        <v>#N/A</v>
      </c>
      <c r="J1166" s="15" t="e">
        <f>VLOOKUP(C1166,'NCPF8745_MF_Extraction_1%FDR'!$1:$297,11,FALSE)</f>
        <v>#N/A</v>
      </c>
      <c r="K1166" t="e">
        <f>VLOOKUP(C1166,'NCPF8814_MF_Extraction_1%FDR'!$1:$249,2,FALSE)</f>
        <v>#N/A</v>
      </c>
      <c r="L1166" s="15" t="e">
        <f>VLOOKUP(C1166,'NCPF8814_MF_Extraction_1%FDR'!$1:$249,11,FALSE)</f>
        <v>#N/A</v>
      </c>
    </row>
    <row r="1167" spans="1:12">
      <c r="A1167" s="13" t="s">
        <v>2297</v>
      </c>
      <c r="C1167" s="13" t="s">
        <v>2297</v>
      </c>
      <c r="D1167">
        <f>IFERROR(MATCH(C1167,'NCPF8745_KH_Extraction_1%FDR'!$A$2:$A$1380,0),"No Match")</f>
        <v>369</v>
      </c>
      <c r="E1167" t="str">
        <f>IFERROR(MATCH(C1167,'NCPF8745_MF_Extraction_1%FDR'!$A$2:$A$297,0),"No Match")</f>
        <v>No Match</v>
      </c>
      <c r="F1167" t="str">
        <f>IFERROR(MATCH(C1167,'NCPF8814_MF_Extraction_1%FDR'!$A$2:$A$249,0),"No Match")</f>
        <v>No Match</v>
      </c>
      <c r="G1167" t="str">
        <f>VLOOKUP(C1167,'NCPF8745_KH_Extraction_1%FDR'!$1:$1380,2,FALSE)</f>
        <v>Uncharacterized protein OS=Candida glabrata (strain ATCC 2001 / CBS 138 / JCM 3761 / NBRC 0622 / NRRL Y-65) GN=CAGL0E03564g PE=3 SV=1 - [Q6FVA2_CANGA]</v>
      </c>
      <c r="H1167" s="15">
        <f>VLOOKUP(C1167,'NCPF8745_KH_Extraction_1%FDR'!$1:$1380,11,FALSE)</f>
        <v>61.132127294660002</v>
      </c>
      <c r="I1167" t="e">
        <f>VLOOKUP(C1167,'NCPF8745_MF_Extraction_1%FDR'!$1:$297,2,FALSE)</f>
        <v>#N/A</v>
      </c>
      <c r="J1167" s="15" t="e">
        <f>VLOOKUP(C1167,'NCPF8745_MF_Extraction_1%FDR'!$1:$297,11,FALSE)</f>
        <v>#N/A</v>
      </c>
      <c r="K1167" t="e">
        <f>VLOOKUP(C1167,'NCPF8814_MF_Extraction_1%FDR'!$1:$249,2,FALSE)</f>
        <v>#N/A</v>
      </c>
      <c r="L1167" s="15" t="e">
        <f>VLOOKUP(C1167,'NCPF8814_MF_Extraction_1%FDR'!$1:$249,11,FALSE)</f>
        <v>#N/A</v>
      </c>
    </row>
    <row r="1168" spans="1:12">
      <c r="A1168" s="13" t="s">
        <v>2298</v>
      </c>
      <c r="C1168" s="13" t="s">
        <v>2298</v>
      </c>
      <c r="D1168">
        <f>IFERROR(MATCH(C1168,'NCPF8745_KH_Extraction_1%FDR'!$A$2:$A$1380,0),"No Match")</f>
        <v>937</v>
      </c>
      <c r="E1168" t="str">
        <f>IFERROR(MATCH(C1168,'NCPF8745_MF_Extraction_1%FDR'!$A$2:$A$297,0),"No Match")</f>
        <v>No Match</v>
      </c>
      <c r="F1168" t="str">
        <f>IFERROR(MATCH(C1168,'NCPF8814_MF_Extraction_1%FDR'!$A$2:$A$249,0),"No Match")</f>
        <v>No Match</v>
      </c>
      <c r="G1168" t="str">
        <f>VLOOKUP(C1168,'NCPF8745_KH_Extraction_1%FDR'!$1:$1380,2,FALSE)</f>
        <v>Uncharacterized protein OS=Candida glabrata (strain ATCC 2001 / CBS 138 / JCM 3761 / NBRC 0622 / NRRL Y-65) GN=IMH1 PE=4 SV=1 - [Q6FVA7_CANGA]</v>
      </c>
      <c r="H1168" s="15">
        <f>VLOOKUP(C1168,'NCPF8745_KH_Extraction_1%FDR'!$1:$1380,11,FALSE)</f>
        <v>99.02717386466</v>
      </c>
      <c r="I1168" t="e">
        <f>VLOOKUP(C1168,'NCPF8745_MF_Extraction_1%FDR'!$1:$297,2,FALSE)</f>
        <v>#N/A</v>
      </c>
      <c r="J1168" s="15" t="e">
        <f>VLOOKUP(C1168,'NCPF8745_MF_Extraction_1%FDR'!$1:$297,11,FALSE)</f>
        <v>#N/A</v>
      </c>
      <c r="K1168" t="e">
        <f>VLOOKUP(C1168,'NCPF8814_MF_Extraction_1%FDR'!$1:$249,2,FALSE)</f>
        <v>#N/A</v>
      </c>
      <c r="L1168" s="15" t="e">
        <f>VLOOKUP(C1168,'NCPF8814_MF_Extraction_1%FDR'!$1:$249,11,FALSE)</f>
        <v>#N/A</v>
      </c>
    </row>
    <row r="1169" spans="1:12">
      <c r="A1169" s="13" t="s">
        <v>2299</v>
      </c>
      <c r="C1169" s="13" t="s">
        <v>2299</v>
      </c>
      <c r="D1169">
        <f>IFERROR(MATCH(C1169,'NCPF8745_KH_Extraction_1%FDR'!$A$2:$A$1380,0),"No Match")</f>
        <v>1202</v>
      </c>
      <c r="E1169" t="str">
        <f>IFERROR(MATCH(C1169,'NCPF8745_MF_Extraction_1%FDR'!$A$2:$A$297,0),"No Match")</f>
        <v>No Match</v>
      </c>
      <c r="F1169" t="str">
        <f>IFERROR(MATCH(C1169,'NCPF8814_MF_Extraction_1%FDR'!$A$2:$A$249,0),"No Match")</f>
        <v>No Match</v>
      </c>
      <c r="G1169" t="str">
        <f>VLOOKUP(C1169,'NCPF8745_KH_Extraction_1%FDR'!$1:$1380,2,FALSE)</f>
        <v>Uncharacterized protein OS=Candida glabrata (strain ATCC 2001 / CBS 138 / JCM 3761 / NBRC 0622 / NRRL Y-65) GN=CAGL0E03355g PE=4 SV=1 - [Q6FVB0_CANGA]</v>
      </c>
      <c r="H1169" s="15">
        <f>VLOOKUP(C1169,'NCPF8745_KH_Extraction_1%FDR'!$1:$1380,11,FALSE)</f>
        <v>174.09344588466101</v>
      </c>
      <c r="I1169" t="e">
        <f>VLOOKUP(C1169,'NCPF8745_MF_Extraction_1%FDR'!$1:$297,2,FALSE)</f>
        <v>#N/A</v>
      </c>
      <c r="J1169" s="15" t="e">
        <f>VLOOKUP(C1169,'NCPF8745_MF_Extraction_1%FDR'!$1:$297,11,FALSE)</f>
        <v>#N/A</v>
      </c>
      <c r="K1169" t="e">
        <f>VLOOKUP(C1169,'NCPF8814_MF_Extraction_1%FDR'!$1:$249,2,FALSE)</f>
        <v>#N/A</v>
      </c>
      <c r="L1169" s="15" t="e">
        <f>VLOOKUP(C1169,'NCPF8814_MF_Extraction_1%FDR'!$1:$249,11,FALSE)</f>
        <v>#N/A</v>
      </c>
    </row>
    <row r="1170" spans="1:12">
      <c r="A1170" s="13" t="s">
        <v>2301</v>
      </c>
      <c r="C1170" s="13" t="s">
        <v>2301</v>
      </c>
      <c r="D1170">
        <f>IFERROR(MATCH(C1170,'NCPF8745_KH_Extraction_1%FDR'!$A$2:$A$1380,0),"No Match")</f>
        <v>539</v>
      </c>
      <c r="E1170" t="str">
        <f>IFERROR(MATCH(C1170,'NCPF8745_MF_Extraction_1%FDR'!$A$2:$A$297,0),"No Match")</f>
        <v>No Match</v>
      </c>
      <c r="F1170" t="str">
        <f>IFERROR(MATCH(C1170,'NCPF8814_MF_Extraction_1%FDR'!$A$2:$A$249,0),"No Match")</f>
        <v>No Match</v>
      </c>
      <c r="G1170" t="str">
        <f>VLOOKUP(C1170,'NCPF8745_KH_Extraction_1%FDR'!$1:$1380,2,FALSE)</f>
        <v>Uncharacterized protein OS=Candida glabrata (strain ATCC 2001 / CBS 138 / JCM 3761 / NBRC 0622 / NRRL Y-65) GN=CAGL0E03289g PE=4 SV=1 - [Q6FVB2_CANGA]</v>
      </c>
      <c r="H1170" s="15">
        <f>VLOOKUP(C1170,'NCPF8745_KH_Extraction_1%FDR'!$1:$1380,11,FALSE)</f>
        <v>78.570549864660094</v>
      </c>
      <c r="I1170" t="e">
        <f>VLOOKUP(C1170,'NCPF8745_MF_Extraction_1%FDR'!$1:$297,2,FALSE)</f>
        <v>#N/A</v>
      </c>
      <c r="J1170" s="15" t="e">
        <f>VLOOKUP(C1170,'NCPF8745_MF_Extraction_1%FDR'!$1:$297,11,FALSE)</f>
        <v>#N/A</v>
      </c>
      <c r="K1170" t="e">
        <f>VLOOKUP(C1170,'NCPF8814_MF_Extraction_1%FDR'!$1:$249,2,FALSE)</f>
        <v>#N/A</v>
      </c>
      <c r="L1170" s="15" t="e">
        <f>VLOOKUP(C1170,'NCPF8814_MF_Extraction_1%FDR'!$1:$249,11,FALSE)</f>
        <v>#N/A</v>
      </c>
    </row>
    <row r="1171" spans="1:12">
      <c r="A1171" s="13" t="s">
        <v>2302</v>
      </c>
      <c r="C1171" s="13" t="s">
        <v>2302</v>
      </c>
      <c r="D1171">
        <f>IFERROR(MATCH(C1171,'NCPF8745_KH_Extraction_1%FDR'!$A$2:$A$1380,0),"No Match")</f>
        <v>935</v>
      </c>
      <c r="E1171">
        <f>IFERROR(MATCH(C1171,'NCPF8745_MF_Extraction_1%FDR'!$A$2:$A$297,0),"No Match")</f>
        <v>177</v>
      </c>
      <c r="F1171">
        <f>IFERROR(MATCH(C1171,'NCPF8814_MF_Extraction_1%FDR'!$A$2:$A$249,0),"No Match")</f>
        <v>173</v>
      </c>
      <c r="G1171" t="str">
        <f>VLOOKUP(C1171,'NCPF8745_KH_Extraction_1%FDR'!$1:$1380,2,FALSE)</f>
        <v>Uncharacterized protein OS=Candida glabrata (strain ATCC 2001 / CBS 138 / JCM 3761 / NBRC 0622 / NRRL Y-65) GN=CAGL0E03267g PE=4 SV=1 - [Q6FVB3_CANGA]</v>
      </c>
      <c r="H1171" s="15">
        <f>VLOOKUP(C1171,'NCPF8745_KH_Extraction_1%FDR'!$1:$1380,11,FALSE)</f>
        <v>17.635106844660001</v>
      </c>
      <c r="I1171" t="str">
        <f>VLOOKUP(C1171,'NCPF8745_MF_Extraction_1%FDR'!$1:$297,2,FALSE)</f>
        <v>Uncharacterized protein OS=Candida glabrata (strain ATCC 2001 / CBS 138 / JCM 3761 / NBRC 0622 / NRRL Y-65) GN=CAGL0E03267g PE=4 SV=1 - [Q6FVB3_CANGA]</v>
      </c>
      <c r="J1171" s="15">
        <f>VLOOKUP(C1171,'NCPF8745_MF_Extraction_1%FDR'!$1:$297,11,FALSE)</f>
        <v>17.635106844660001</v>
      </c>
      <c r="K1171" t="str">
        <f>VLOOKUP(C1171,'NCPF8814_MF_Extraction_1%FDR'!$1:$249,2,FALSE)</f>
        <v>Uncharacterized protein OS=Candida glabrata (strain ATCC 2001 / CBS 138 / JCM 3761 / NBRC 0622 / NRRL Y-65) GN=CAGL0E03267g PE=4 SV=1 - [Q6FVB3_CANGA]</v>
      </c>
      <c r="L1171" s="15">
        <f>VLOOKUP(C1171,'NCPF8814_MF_Extraction_1%FDR'!$1:$249,11,FALSE)</f>
        <v>17.635106844660001</v>
      </c>
    </row>
    <row r="1172" spans="1:12">
      <c r="A1172" s="13" t="s">
        <v>2303</v>
      </c>
      <c r="C1172" s="13" t="s">
        <v>2303</v>
      </c>
      <c r="D1172">
        <f>IFERROR(MATCH(C1172,'NCPF8745_KH_Extraction_1%FDR'!$A$2:$A$1380,0),"No Match")</f>
        <v>263</v>
      </c>
      <c r="E1172" t="str">
        <f>IFERROR(MATCH(C1172,'NCPF8745_MF_Extraction_1%FDR'!$A$2:$A$297,0),"No Match")</f>
        <v>No Match</v>
      </c>
      <c r="F1172" t="str">
        <f>IFERROR(MATCH(C1172,'NCPF8814_MF_Extraction_1%FDR'!$A$2:$A$249,0),"No Match")</f>
        <v>No Match</v>
      </c>
      <c r="G1172" t="str">
        <f>VLOOKUP(C1172,'NCPF8745_KH_Extraction_1%FDR'!$1:$1380,2,FALSE)</f>
        <v>Uncharacterized protein OS=Candida glabrata (strain ATCC 2001 / CBS 138 / JCM 3761 / NBRC 0622 / NRRL Y-65) GN=CAGL0E03245g PE=4 SV=1 - [Q6FVB4_CANGA]</v>
      </c>
      <c r="H1172" s="15">
        <f>VLOOKUP(C1172,'NCPF8745_KH_Extraction_1%FDR'!$1:$1380,11,FALSE)</f>
        <v>45.618261464660002</v>
      </c>
      <c r="I1172" t="e">
        <f>VLOOKUP(C1172,'NCPF8745_MF_Extraction_1%FDR'!$1:$297,2,FALSE)</f>
        <v>#N/A</v>
      </c>
      <c r="J1172" s="15" t="e">
        <f>VLOOKUP(C1172,'NCPF8745_MF_Extraction_1%FDR'!$1:$297,11,FALSE)</f>
        <v>#N/A</v>
      </c>
      <c r="K1172" t="e">
        <f>VLOOKUP(C1172,'NCPF8814_MF_Extraction_1%FDR'!$1:$249,2,FALSE)</f>
        <v>#N/A</v>
      </c>
      <c r="L1172" s="15" t="e">
        <f>VLOOKUP(C1172,'NCPF8814_MF_Extraction_1%FDR'!$1:$249,11,FALSE)</f>
        <v>#N/A</v>
      </c>
    </row>
    <row r="1173" spans="1:12">
      <c r="A1173" s="13" t="s">
        <v>2304</v>
      </c>
      <c r="C1173" s="13" t="s">
        <v>2304</v>
      </c>
      <c r="D1173">
        <f>IFERROR(MATCH(C1173,'NCPF8745_KH_Extraction_1%FDR'!$A$2:$A$1380,0),"No Match")</f>
        <v>1204</v>
      </c>
      <c r="E1173" t="str">
        <f>IFERROR(MATCH(C1173,'NCPF8745_MF_Extraction_1%FDR'!$A$2:$A$297,0),"No Match")</f>
        <v>No Match</v>
      </c>
      <c r="F1173" t="str">
        <f>IFERROR(MATCH(C1173,'NCPF8814_MF_Extraction_1%FDR'!$A$2:$A$249,0),"No Match")</f>
        <v>No Match</v>
      </c>
      <c r="G1173" t="str">
        <f>VLOOKUP(C1173,'NCPF8745_KH_Extraction_1%FDR'!$1:$1380,2,FALSE)</f>
        <v>Phosphatidylethanolamine N-methyltransferase OS=Candida glabrata (strain ATCC 2001 / CBS 138 / JCM 3761 / NBRC 0622 / NRRL Y-65) GN=CHO2 PE=3 SV=1 - [CHO2_CANGA]</v>
      </c>
      <c r="H1173" s="15">
        <f>VLOOKUP(C1173,'NCPF8745_KH_Extraction_1%FDR'!$1:$1380,11,FALSE)</f>
        <v>99.424875724660197</v>
      </c>
      <c r="I1173" t="e">
        <f>VLOOKUP(C1173,'NCPF8745_MF_Extraction_1%FDR'!$1:$297,2,FALSE)</f>
        <v>#N/A</v>
      </c>
      <c r="J1173" s="15" t="e">
        <f>VLOOKUP(C1173,'NCPF8745_MF_Extraction_1%FDR'!$1:$297,11,FALSE)</f>
        <v>#N/A</v>
      </c>
      <c r="K1173" t="e">
        <f>VLOOKUP(C1173,'NCPF8814_MF_Extraction_1%FDR'!$1:$249,2,FALSE)</f>
        <v>#N/A</v>
      </c>
      <c r="L1173" s="15" t="e">
        <f>VLOOKUP(C1173,'NCPF8814_MF_Extraction_1%FDR'!$1:$249,11,FALSE)</f>
        <v>#N/A</v>
      </c>
    </row>
    <row r="1174" spans="1:12">
      <c r="A1174" s="13" t="s">
        <v>2305</v>
      </c>
      <c r="C1174" s="13" t="s">
        <v>2305</v>
      </c>
      <c r="D1174">
        <f>IFERROR(MATCH(C1174,'NCPF8745_KH_Extraction_1%FDR'!$A$2:$A$1380,0),"No Match")</f>
        <v>125</v>
      </c>
      <c r="E1174" t="str">
        <f>IFERROR(MATCH(C1174,'NCPF8745_MF_Extraction_1%FDR'!$A$2:$A$297,0),"No Match")</f>
        <v>No Match</v>
      </c>
      <c r="F1174" t="str">
        <f>IFERROR(MATCH(C1174,'NCPF8814_MF_Extraction_1%FDR'!$A$2:$A$249,0),"No Match")</f>
        <v>No Match</v>
      </c>
      <c r="G1174" t="str">
        <f>VLOOKUP(C1174,'NCPF8745_KH_Extraction_1%FDR'!$1:$1380,2,FALSE)</f>
        <v>Cystathionine beta-synthase OS=Candida glabrata (strain ATCC 2001 / CBS 138 / JCM 3761 / NBRC 0622 / NRRL Y-65) GN=CYS4 PE=3 SV=1 - [Q6FVB8_CANGA]</v>
      </c>
      <c r="H1174" s="15">
        <f>VLOOKUP(C1174,'NCPF8745_KH_Extraction_1%FDR'!$1:$1380,11,FALSE)</f>
        <v>55.388076134660103</v>
      </c>
      <c r="I1174" t="e">
        <f>VLOOKUP(C1174,'NCPF8745_MF_Extraction_1%FDR'!$1:$297,2,FALSE)</f>
        <v>#N/A</v>
      </c>
      <c r="J1174" s="15" t="e">
        <f>VLOOKUP(C1174,'NCPF8745_MF_Extraction_1%FDR'!$1:$297,11,FALSE)</f>
        <v>#N/A</v>
      </c>
      <c r="K1174" t="e">
        <f>VLOOKUP(C1174,'NCPF8814_MF_Extraction_1%FDR'!$1:$249,2,FALSE)</f>
        <v>#N/A</v>
      </c>
      <c r="L1174" s="15" t="e">
        <f>VLOOKUP(C1174,'NCPF8814_MF_Extraction_1%FDR'!$1:$249,11,FALSE)</f>
        <v>#N/A</v>
      </c>
    </row>
    <row r="1175" spans="1:12">
      <c r="A1175" s="13" t="s">
        <v>2306</v>
      </c>
      <c r="C1175" s="13" t="s">
        <v>2306</v>
      </c>
      <c r="D1175">
        <f>IFERROR(MATCH(C1175,'NCPF8745_KH_Extraction_1%FDR'!$A$2:$A$1380,0),"No Match")</f>
        <v>1030</v>
      </c>
      <c r="E1175" t="str">
        <f>IFERROR(MATCH(C1175,'NCPF8745_MF_Extraction_1%FDR'!$A$2:$A$297,0),"No Match")</f>
        <v>No Match</v>
      </c>
      <c r="F1175" t="str">
        <f>IFERROR(MATCH(C1175,'NCPF8814_MF_Extraction_1%FDR'!$A$2:$A$249,0),"No Match")</f>
        <v>No Match</v>
      </c>
      <c r="G1175" t="str">
        <f>VLOOKUP(C1175,'NCPF8745_KH_Extraction_1%FDR'!$1:$1380,2,FALSE)</f>
        <v>Uncharacterized protein OS=Candida glabrata (strain ATCC 2001 / CBS 138 / JCM 3761 / NBRC 0622 / NRRL Y-65) GN=CAGL0E03113g PE=4 SV=1 - [Q6FVC0_CANGA]</v>
      </c>
      <c r="H1175" s="15">
        <f>VLOOKUP(C1175,'NCPF8745_KH_Extraction_1%FDR'!$1:$1380,11,FALSE)</f>
        <v>35.709453684659898</v>
      </c>
      <c r="I1175" t="e">
        <f>VLOOKUP(C1175,'NCPF8745_MF_Extraction_1%FDR'!$1:$297,2,FALSE)</f>
        <v>#N/A</v>
      </c>
      <c r="J1175" s="15" t="e">
        <f>VLOOKUP(C1175,'NCPF8745_MF_Extraction_1%FDR'!$1:$297,11,FALSE)</f>
        <v>#N/A</v>
      </c>
      <c r="K1175" t="e">
        <f>VLOOKUP(C1175,'NCPF8814_MF_Extraction_1%FDR'!$1:$249,2,FALSE)</f>
        <v>#N/A</v>
      </c>
      <c r="L1175" s="15" t="e">
        <f>VLOOKUP(C1175,'NCPF8814_MF_Extraction_1%FDR'!$1:$249,11,FALSE)</f>
        <v>#N/A</v>
      </c>
    </row>
    <row r="1176" spans="1:12">
      <c r="A1176" s="13" t="s">
        <v>2312</v>
      </c>
      <c r="C1176" s="13" t="s">
        <v>2312</v>
      </c>
      <c r="D1176">
        <f>IFERROR(MATCH(C1176,'NCPF8745_KH_Extraction_1%FDR'!$A$2:$A$1380,0),"No Match")</f>
        <v>370</v>
      </c>
      <c r="E1176" t="str">
        <f>IFERROR(MATCH(C1176,'NCPF8745_MF_Extraction_1%FDR'!$A$2:$A$297,0),"No Match")</f>
        <v>No Match</v>
      </c>
      <c r="F1176" t="str">
        <f>IFERROR(MATCH(C1176,'NCPF8814_MF_Extraction_1%FDR'!$A$2:$A$249,0),"No Match")</f>
        <v>No Match</v>
      </c>
      <c r="G1176" t="str">
        <f>VLOOKUP(C1176,'NCPF8745_KH_Extraction_1%FDR'!$1:$1380,2,FALSE)</f>
        <v>Uncharacterized protein OS=Candida glabrata (strain ATCC 2001 / CBS 138 / JCM 3761 / NBRC 0622 / NRRL Y-65) GN=CAGL0E02783g PE=4 SV=1 - [Q6FVD4_CANGA]</v>
      </c>
      <c r="H1176" s="15">
        <f>VLOOKUP(C1176,'NCPF8745_KH_Extraction_1%FDR'!$1:$1380,11,FALSE)</f>
        <v>131.45268055465999</v>
      </c>
      <c r="I1176" t="e">
        <f>VLOOKUP(C1176,'NCPF8745_MF_Extraction_1%FDR'!$1:$297,2,FALSE)</f>
        <v>#N/A</v>
      </c>
      <c r="J1176" s="15" t="e">
        <f>VLOOKUP(C1176,'NCPF8745_MF_Extraction_1%FDR'!$1:$297,11,FALSE)</f>
        <v>#N/A</v>
      </c>
      <c r="K1176" t="e">
        <f>VLOOKUP(C1176,'NCPF8814_MF_Extraction_1%FDR'!$1:$249,2,FALSE)</f>
        <v>#N/A</v>
      </c>
      <c r="L1176" s="15" t="e">
        <f>VLOOKUP(C1176,'NCPF8814_MF_Extraction_1%FDR'!$1:$249,11,FALSE)</f>
        <v>#N/A</v>
      </c>
    </row>
    <row r="1177" spans="1:12">
      <c r="A1177" s="13" t="s">
        <v>2313</v>
      </c>
      <c r="C1177" s="13" t="s">
        <v>2313</v>
      </c>
      <c r="D1177">
        <f>IFERROR(MATCH(C1177,'NCPF8745_KH_Extraction_1%FDR'!$A$2:$A$1380,0),"No Match")</f>
        <v>1229</v>
      </c>
      <c r="E1177" t="str">
        <f>IFERROR(MATCH(C1177,'NCPF8745_MF_Extraction_1%FDR'!$A$2:$A$297,0),"No Match")</f>
        <v>No Match</v>
      </c>
      <c r="F1177" t="str">
        <f>IFERROR(MATCH(C1177,'NCPF8814_MF_Extraction_1%FDR'!$A$2:$A$249,0),"No Match")</f>
        <v>No Match</v>
      </c>
      <c r="G1177" t="str">
        <f>VLOOKUP(C1177,'NCPF8745_KH_Extraction_1%FDR'!$1:$1380,2,FALSE)</f>
        <v>Uncharacterized protein OS=Candida glabrata (strain ATCC 2001 / CBS 138 / JCM 3761 / NBRC 0622 / NRRL Y-65) GN=CAGL0E02761g PE=4 SV=1 - [Q6FVD5_CANGA]</v>
      </c>
      <c r="H1177" s="15">
        <f>VLOOKUP(C1177,'NCPF8745_KH_Extraction_1%FDR'!$1:$1380,11,FALSE)</f>
        <v>22.647384774660001</v>
      </c>
      <c r="I1177" t="e">
        <f>VLOOKUP(C1177,'NCPF8745_MF_Extraction_1%FDR'!$1:$297,2,FALSE)</f>
        <v>#N/A</v>
      </c>
      <c r="J1177" s="15" t="e">
        <f>VLOOKUP(C1177,'NCPF8745_MF_Extraction_1%FDR'!$1:$297,11,FALSE)</f>
        <v>#N/A</v>
      </c>
      <c r="K1177" t="e">
        <f>VLOOKUP(C1177,'NCPF8814_MF_Extraction_1%FDR'!$1:$249,2,FALSE)</f>
        <v>#N/A</v>
      </c>
      <c r="L1177" s="15" t="e">
        <f>VLOOKUP(C1177,'NCPF8814_MF_Extraction_1%FDR'!$1:$249,11,FALSE)</f>
        <v>#N/A</v>
      </c>
    </row>
    <row r="1178" spans="1:12">
      <c r="A1178" s="13" t="s">
        <v>2314</v>
      </c>
      <c r="C1178" s="13" t="s">
        <v>2314</v>
      </c>
      <c r="D1178">
        <f>IFERROR(MATCH(C1178,'NCPF8745_KH_Extraction_1%FDR'!$A$2:$A$1380,0),"No Match")</f>
        <v>443</v>
      </c>
      <c r="E1178" t="str">
        <f>IFERROR(MATCH(C1178,'NCPF8745_MF_Extraction_1%FDR'!$A$2:$A$297,0),"No Match")</f>
        <v>No Match</v>
      </c>
      <c r="F1178" t="str">
        <f>IFERROR(MATCH(C1178,'NCPF8814_MF_Extraction_1%FDR'!$A$2:$A$249,0),"No Match")</f>
        <v>No Match</v>
      </c>
      <c r="G1178" t="str">
        <f>VLOOKUP(C1178,'NCPF8745_KH_Extraction_1%FDR'!$1:$1380,2,FALSE)</f>
        <v>Uncharacterized protein OS=Candida glabrata (strain ATCC 2001 / CBS 138 / JCM 3761 / NBRC 0622 / NRRL Y-65) GN=CAGL0E02739g PE=4 SV=1 - [Q6FVD6_CANGA]</v>
      </c>
      <c r="H1178" s="15">
        <f>VLOOKUP(C1178,'NCPF8745_KH_Extraction_1%FDR'!$1:$1380,11,FALSE)</f>
        <v>36.307611954659997</v>
      </c>
      <c r="I1178" t="e">
        <f>VLOOKUP(C1178,'NCPF8745_MF_Extraction_1%FDR'!$1:$297,2,FALSE)</f>
        <v>#N/A</v>
      </c>
      <c r="J1178" s="15" t="e">
        <f>VLOOKUP(C1178,'NCPF8745_MF_Extraction_1%FDR'!$1:$297,11,FALSE)</f>
        <v>#N/A</v>
      </c>
      <c r="K1178" t="e">
        <f>VLOOKUP(C1178,'NCPF8814_MF_Extraction_1%FDR'!$1:$249,2,FALSE)</f>
        <v>#N/A</v>
      </c>
      <c r="L1178" s="15" t="e">
        <f>VLOOKUP(C1178,'NCPF8814_MF_Extraction_1%FDR'!$1:$249,11,FALSE)</f>
        <v>#N/A</v>
      </c>
    </row>
    <row r="1179" spans="1:12">
      <c r="A1179" s="13" t="s">
        <v>2316</v>
      </c>
      <c r="C1179" s="13" t="s">
        <v>2316</v>
      </c>
      <c r="D1179">
        <f>IFERROR(MATCH(C1179,'NCPF8745_KH_Extraction_1%FDR'!$A$2:$A$1380,0),"No Match")</f>
        <v>714</v>
      </c>
      <c r="E1179" t="str">
        <f>IFERROR(MATCH(C1179,'NCPF8745_MF_Extraction_1%FDR'!$A$2:$A$297,0),"No Match")</f>
        <v>No Match</v>
      </c>
      <c r="F1179" t="str">
        <f>IFERROR(MATCH(C1179,'NCPF8814_MF_Extraction_1%FDR'!$A$2:$A$249,0),"No Match")</f>
        <v>No Match</v>
      </c>
      <c r="G1179" t="str">
        <f>VLOOKUP(C1179,'NCPF8745_KH_Extraction_1%FDR'!$1:$1380,2,FALSE)</f>
        <v>Uncharacterized protein OS=Candida glabrata (strain ATCC 2001 / CBS 138 / JCM 3761 / NBRC 0622 / NRRL Y-65) GN=CAGL0E02607g PE=4 SV=1 - [Q6FVE2_CANGA]</v>
      </c>
      <c r="H1179" s="15">
        <f>VLOOKUP(C1179,'NCPF8745_KH_Extraction_1%FDR'!$1:$1380,11,FALSE)</f>
        <v>22.98750177466</v>
      </c>
      <c r="I1179" t="e">
        <f>VLOOKUP(C1179,'NCPF8745_MF_Extraction_1%FDR'!$1:$297,2,FALSE)</f>
        <v>#N/A</v>
      </c>
      <c r="J1179" s="15" t="e">
        <f>VLOOKUP(C1179,'NCPF8745_MF_Extraction_1%FDR'!$1:$297,11,FALSE)</f>
        <v>#N/A</v>
      </c>
      <c r="K1179" t="e">
        <f>VLOOKUP(C1179,'NCPF8814_MF_Extraction_1%FDR'!$1:$249,2,FALSE)</f>
        <v>#N/A</v>
      </c>
      <c r="L1179" s="15" t="e">
        <f>VLOOKUP(C1179,'NCPF8814_MF_Extraction_1%FDR'!$1:$249,11,FALSE)</f>
        <v>#N/A</v>
      </c>
    </row>
    <row r="1180" spans="1:12">
      <c r="A1180" s="13" t="s">
        <v>2317</v>
      </c>
      <c r="C1180" s="13" t="s">
        <v>2317</v>
      </c>
      <c r="D1180">
        <f>IFERROR(MATCH(C1180,'NCPF8745_KH_Extraction_1%FDR'!$A$2:$A$1380,0),"No Match")</f>
        <v>792</v>
      </c>
      <c r="E1180" t="str">
        <f>IFERROR(MATCH(C1180,'NCPF8745_MF_Extraction_1%FDR'!$A$2:$A$297,0),"No Match")</f>
        <v>No Match</v>
      </c>
      <c r="F1180" t="str">
        <f>IFERROR(MATCH(C1180,'NCPF8814_MF_Extraction_1%FDR'!$A$2:$A$249,0),"No Match")</f>
        <v>No Match</v>
      </c>
      <c r="G1180" t="str">
        <f>VLOOKUP(C1180,'NCPF8745_KH_Extraction_1%FDR'!$1:$1380,2,FALSE)</f>
        <v>Uncharacterized protein OS=Candida glabrata (strain ATCC 2001 / CBS 138 / JCM 3761 / NBRC 0622 / NRRL Y-65) GN=SIN3 PE=4 SV=1 - [Q6FVE7_CANGA]</v>
      </c>
      <c r="H1180" s="15">
        <f>VLOOKUP(C1180,'NCPF8745_KH_Extraction_1%FDR'!$1:$1380,11,FALSE)</f>
        <v>169.49968988466</v>
      </c>
      <c r="I1180" t="e">
        <f>VLOOKUP(C1180,'NCPF8745_MF_Extraction_1%FDR'!$1:$297,2,FALSE)</f>
        <v>#N/A</v>
      </c>
      <c r="J1180" s="15" t="e">
        <f>VLOOKUP(C1180,'NCPF8745_MF_Extraction_1%FDR'!$1:$297,11,FALSE)</f>
        <v>#N/A</v>
      </c>
      <c r="K1180" t="e">
        <f>VLOOKUP(C1180,'NCPF8814_MF_Extraction_1%FDR'!$1:$249,2,FALSE)</f>
        <v>#N/A</v>
      </c>
      <c r="L1180" s="15" t="e">
        <f>VLOOKUP(C1180,'NCPF8814_MF_Extraction_1%FDR'!$1:$249,11,FALSE)</f>
        <v>#N/A</v>
      </c>
    </row>
    <row r="1181" spans="1:12">
      <c r="A1181" s="13" t="s">
        <v>2320</v>
      </c>
      <c r="C1181" s="13" t="s">
        <v>2320</v>
      </c>
      <c r="D1181">
        <f>IFERROR(MATCH(C1181,'NCPF8745_KH_Extraction_1%FDR'!$A$2:$A$1380,0),"No Match")</f>
        <v>1196</v>
      </c>
      <c r="E1181" t="str">
        <f>IFERROR(MATCH(C1181,'NCPF8745_MF_Extraction_1%FDR'!$A$2:$A$297,0),"No Match")</f>
        <v>No Match</v>
      </c>
      <c r="F1181" t="str">
        <f>IFERROR(MATCH(C1181,'NCPF8814_MF_Extraction_1%FDR'!$A$2:$A$249,0),"No Match")</f>
        <v>No Match</v>
      </c>
      <c r="G1181" t="str">
        <f>VLOOKUP(C1181,'NCPF8745_KH_Extraction_1%FDR'!$1:$1380,2,FALSE)</f>
        <v>Uncharacterized protein OS=Candida glabrata (strain ATCC 2001 / CBS 138 / JCM 3761 / NBRC 0622 / NRRL Y-65) GN=CAGL0E02343g PE=4 SV=1 - [Q6FVF3_CANGA]</v>
      </c>
      <c r="H1181" s="15">
        <f>VLOOKUP(C1181,'NCPF8745_KH_Extraction_1%FDR'!$1:$1380,11,FALSE)</f>
        <v>40.248132704660001</v>
      </c>
      <c r="I1181" t="e">
        <f>VLOOKUP(C1181,'NCPF8745_MF_Extraction_1%FDR'!$1:$297,2,FALSE)</f>
        <v>#N/A</v>
      </c>
      <c r="J1181" s="15" t="e">
        <f>VLOOKUP(C1181,'NCPF8745_MF_Extraction_1%FDR'!$1:$297,11,FALSE)</f>
        <v>#N/A</v>
      </c>
      <c r="K1181" t="e">
        <f>VLOOKUP(C1181,'NCPF8814_MF_Extraction_1%FDR'!$1:$249,2,FALSE)</f>
        <v>#N/A</v>
      </c>
      <c r="L1181" s="15" t="e">
        <f>VLOOKUP(C1181,'NCPF8814_MF_Extraction_1%FDR'!$1:$249,11,FALSE)</f>
        <v>#N/A</v>
      </c>
    </row>
    <row r="1182" spans="1:12">
      <c r="A1182" s="13" t="s">
        <v>2322</v>
      </c>
      <c r="C1182" s="13" t="s">
        <v>2322</v>
      </c>
      <c r="D1182">
        <f>IFERROR(MATCH(C1182,'NCPF8745_KH_Extraction_1%FDR'!$A$2:$A$1380,0),"No Match")</f>
        <v>705</v>
      </c>
      <c r="E1182">
        <f>IFERROR(MATCH(C1182,'NCPF8745_MF_Extraction_1%FDR'!$A$2:$A$297,0),"No Match")</f>
        <v>59</v>
      </c>
      <c r="F1182">
        <f>IFERROR(MATCH(C1182,'NCPF8814_MF_Extraction_1%FDR'!$A$2:$A$249,0),"No Match")</f>
        <v>36</v>
      </c>
      <c r="G1182" t="str">
        <f>VLOOKUP(C1182,'NCPF8745_KH_Extraction_1%FDR'!$1:$1380,2,FALSE)</f>
        <v>Uncharacterized protein OS=Candida glabrata (strain ATCC 2001 / CBS 138 / JCM 3761 / NBRC 0622 / NRRL Y-65) GN=CAGL0E02255g PE=4 SV=1 - [Q6FVF6_CANGA]</v>
      </c>
      <c r="H1182" s="15">
        <f>VLOOKUP(C1182,'NCPF8745_KH_Extraction_1%FDR'!$1:$1380,11,FALSE)</f>
        <v>13.76497787466</v>
      </c>
      <c r="I1182" t="str">
        <f>VLOOKUP(C1182,'NCPF8745_MF_Extraction_1%FDR'!$1:$297,2,FALSE)</f>
        <v>Uncharacterized protein OS=Candida glabrata (strain ATCC 2001 / CBS 138 / JCM 3761 / NBRC 0622 / NRRL Y-65) GN=CAGL0E02255g PE=4 SV=1 - [Q6FVF6_CANGA]</v>
      </c>
      <c r="J1182" s="15">
        <f>VLOOKUP(C1182,'NCPF8745_MF_Extraction_1%FDR'!$1:$297,11,FALSE)</f>
        <v>13.76497787466</v>
      </c>
      <c r="K1182" t="str">
        <f>VLOOKUP(C1182,'NCPF8814_MF_Extraction_1%FDR'!$1:$249,2,FALSE)</f>
        <v>Uncharacterized protein OS=Candida glabrata (strain ATCC 2001 / CBS 138 / JCM 3761 / NBRC 0622 / NRRL Y-65) GN=CAGL0E02255g PE=4 SV=1 - [Q6FVF6_CANGA]</v>
      </c>
      <c r="L1182" s="15">
        <f>VLOOKUP(C1182,'NCPF8814_MF_Extraction_1%FDR'!$1:$249,11,FALSE)</f>
        <v>13.76497787466</v>
      </c>
    </row>
    <row r="1183" spans="1:12">
      <c r="A1183" s="13" t="s">
        <v>2326</v>
      </c>
      <c r="C1183" s="13" t="s">
        <v>2326</v>
      </c>
      <c r="D1183">
        <f>IFERROR(MATCH(C1183,'NCPF8745_KH_Extraction_1%FDR'!$A$2:$A$1380,0),"No Match")</f>
        <v>127</v>
      </c>
      <c r="E1183">
        <f>IFERROR(MATCH(C1183,'NCPF8745_MF_Extraction_1%FDR'!$A$2:$A$297,0),"No Match")</f>
        <v>39</v>
      </c>
      <c r="F1183">
        <f>IFERROR(MATCH(C1183,'NCPF8814_MF_Extraction_1%FDR'!$A$2:$A$249,0),"No Match")</f>
        <v>59</v>
      </c>
      <c r="G1183" t="str">
        <f>VLOOKUP(C1183,'NCPF8745_KH_Extraction_1%FDR'!$1:$1380,2,FALSE)</f>
        <v>Uncharacterized protein OS=Candida glabrata (strain ATCC 2001 / CBS 138 / JCM 3761 / NBRC 0622 / NRRL Y-65) GN=CAGL0E02013g PE=4 SV=1 - [Q6FVG7_CANGA]</v>
      </c>
      <c r="H1183" s="15">
        <f>VLOOKUP(C1183,'NCPF8745_KH_Extraction_1%FDR'!$1:$1380,11,FALSE)</f>
        <v>17.52385986466</v>
      </c>
      <c r="I1183" t="str">
        <f>VLOOKUP(C1183,'NCPF8745_MF_Extraction_1%FDR'!$1:$297,2,FALSE)</f>
        <v>Uncharacterized protein OS=Candida glabrata (strain ATCC 2001 / CBS 138 / JCM 3761 / NBRC 0622 / NRRL Y-65) GN=CAGL0E02013g PE=4 SV=1 - [Q6FVG7_CANGA]</v>
      </c>
      <c r="J1183" s="15">
        <f>VLOOKUP(C1183,'NCPF8745_MF_Extraction_1%FDR'!$1:$297,11,FALSE)</f>
        <v>17.52385986466</v>
      </c>
      <c r="K1183" t="str">
        <f>VLOOKUP(C1183,'NCPF8814_MF_Extraction_1%FDR'!$1:$249,2,FALSE)</f>
        <v>Uncharacterized protein OS=Candida glabrata (strain ATCC 2001 / CBS 138 / JCM 3761 / NBRC 0622 / NRRL Y-65) GN=CAGL0E02013g PE=4 SV=1 - [Q6FVG7_CANGA]</v>
      </c>
      <c r="L1183" s="15">
        <f>VLOOKUP(C1183,'NCPF8814_MF_Extraction_1%FDR'!$1:$249,11,FALSE)</f>
        <v>17.52385986466</v>
      </c>
    </row>
    <row r="1184" spans="1:12">
      <c r="A1184" s="13" t="s">
        <v>2327</v>
      </c>
      <c r="C1184" s="13" t="s">
        <v>2327</v>
      </c>
      <c r="D1184">
        <f>IFERROR(MATCH(C1184,'NCPF8745_KH_Extraction_1%FDR'!$A$2:$A$1380,0),"No Match")</f>
        <v>294</v>
      </c>
      <c r="E1184">
        <f>IFERROR(MATCH(C1184,'NCPF8745_MF_Extraction_1%FDR'!$A$2:$A$297,0),"No Match")</f>
        <v>21</v>
      </c>
      <c r="F1184">
        <f>IFERROR(MATCH(C1184,'NCPF8814_MF_Extraction_1%FDR'!$A$2:$A$249,0),"No Match")</f>
        <v>21</v>
      </c>
      <c r="G1184" t="str">
        <f>VLOOKUP(C1184,'NCPF8745_KH_Extraction_1%FDR'!$1:$1380,2,FALSE)</f>
        <v>Uncharacterized protein OS=Candida glabrata (strain ATCC 2001 / CBS 138 / JCM 3761 / NBRC 0622 / NRRL Y-65) GN=CAGL0E01991g PE=4 SV=1 - [Q6FVG8_CANGA]</v>
      </c>
      <c r="H1184" s="15">
        <f>VLOOKUP(C1184,'NCPF8745_KH_Extraction_1%FDR'!$1:$1380,11,FALSE)</f>
        <v>15.838235574660001</v>
      </c>
      <c r="I1184" t="str">
        <f>VLOOKUP(C1184,'NCPF8745_MF_Extraction_1%FDR'!$1:$297,2,FALSE)</f>
        <v>Uncharacterized protein OS=Candida glabrata (strain ATCC 2001 / CBS 138 / JCM 3761 / NBRC 0622 / NRRL Y-65) GN=CAGL0E01991g PE=4 SV=1 - [Q6FVG8_CANGA]</v>
      </c>
      <c r="J1184" s="15">
        <f>VLOOKUP(C1184,'NCPF8745_MF_Extraction_1%FDR'!$1:$297,11,FALSE)</f>
        <v>15.838235574660001</v>
      </c>
      <c r="K1184" t="str">
        <f>VLOOKUP(C1184,'NCPF8814_MF_Extraction_1%FDR'!$1:$249,2,FALSE)</f>
        <v>Uncharacterized protein OS=Candida glabrata (strain ATCC 2001 / CBS 138 / JCM 3761 / NBRC 0622 / NRRL Y-65) GN=CAGL0E01991g PE=4 SV=1 - [Q6FVG8_CANGA]</v>
      </c>
      <c r="L1184" s="15">
        <f>VLOOKUP(C1184,'NCPF8814_MF_Extraction_1%FDR'!$1:$249,11,FALSE)</f>
        <v>15.838235574660001</v>
      </c>
    </row>
    <row r="1185" spans="1:12">
      <c r="A1185" s="13" t="s">
        <v>2328</v>
      </c>
      <c r="C1185" s="13" t="s">
        <v>2328</v>
      </c>
      <c r="D1185">
        <f>IFERROR(MATCH(C1185,'NCPF8745_KH_Extraction_1%FDR'!$A$2:$A$1380,0),"No Match")</f>
        <v>182</v>
      </c>
      <c r="E1185" t="str">
        <f>IFERROR(MATCH(C1185,'NCPF8745_MF_Extraction_1%FDR'!$A$2:$A$297,0),"No Match")</f>
        <v>No Match</v>
      </c>
      <c r="F1185" t="str">
        <f>IFERROR(MATCH(C1185,'NCPF8814_MF_Extraction_1%FDR'!$A$2:$A$249,0),"No Match")</f>
        <v>No Match</v>
      </c>
      <c r="G1185" t="str">
        <f>VLOOKUP(C1185,'NCPF8745_KH_Extraction_1%FDR'!$1:$1380,2,FALSE)</f>
        <v>Uncharacterized protein OS=Candida glabrata (strain ATCC 2001 / CBS 138 / JCM 3761 / NBRC 0622 / NRRL Y-65) GN=CAGL0E01947g PE=4 SV=1 - [Q6FVH0_CANGA]</v>
      </c>
      <c r="H1185" s="15">
        <f>VLOOKUP(C1185,'NCPF8745_KH_Extraction_1%FDR'!$1:$1380,11,FALSE)</f>
        <v>50.251735694660098</v>
      </c>
      <c r="I1185" t="e">
        <f>VLOOKUP(C1185,'NCPF8745_MF_Extraction_1%FDR'!$1:$297,2,FALSE)</f>
        <v>#N/A</v>
      </c>
      <c r="J1185" s="15" t="e">
        <f>VLOOKUP(C1185,'NCPF8745_MF_Extraction_1%FDR'!$1:$297,11,FALSE)</f>
        <v>#N/A</v>
      </c>
      <c r="K1185" t="e">
        <f>VLOOKUP(C1185,'NCPF8814_MF_Extraction_1%FDR'!$1:$249,2,FALSE)</f>
        <v>#N/A</v>
      </c>
      <c r="L1185" s="15" t="e">
        <f>VLOOKUP(C1185,'NCPF8814_MF_Extraction_1%FDR'!$1:$249,11,FALSE)</f>
        <v>#N/A</v>
      </c>
    </row>
    <row r="1186" spans="1:12">
      <c r="A1186" s="13" t="s">
        <v>2330</v>
      </c>
      <c r="C1186" s="13" t="s">
        <v>2330</v>
      </c>
      <c r="D1186">
        <f>IFERROR(MATCH(C1186,'NCPF8745_KH_Extraction_1%FDR'!$A$2:$A$1380,0),"No Match")</f>
        <v>1318</v>
      </c>
      <c r="E1186" t="str">
        <f>IFERROR(MATCH(C1186,'NCPF8745_MF_Extraction_1%FDR'!$A$2:$A$297,0),"No Match")</f>
        <v>No Match</v>
      </c>
      <c r="F1186" t="str">
        <f>IFERROR(MATCH(C1186,'NCPF8814_MF_Extraction_1%FDR'!$A$2:$A$249,0),"No Match")</f>
        <v>No Match</v>
      </c>
      <c r="G1186" t="str">
        <f>VLOOKUP(C1186,'NCPF8745_KH_Extraction_1%FDR'!$1:$1380,2,FALSE)</f>
        <v>Uncharacterized protein OS=Candida glabrata (strain ATCC 2001 / CBS 138 / JCM 3761 / NBRC 0622 / NRRL Y-65) GN=CAGL0E01903g PE=4 SV=1 - [Q6FVH2_CANGA]</v>
      </c>
      <c r="H1186" s="15">
        <f>VLOOKUP(C1186,'NCPF8745_KH_Extraction_1%FDR'!$1:$1380,11,FALSE)</f>
        <v>49.470217834659998</v>
      </c>
      <c r="I1186" t="e">
        <f>VLOOKUP(C1186,'NCPF8745_MF_Extraction_1%FDR'!$1:$297,2,FALSE)</f>
        <v>#N/A</v>
      </c>
      <c r="J1186" s="15" t="e">
        <f>VLOOKUP(C1186,'NCPF8745_MF_Extraction_1%FDR'!$1:$297,11,FALSE)</f>
        <v>#N/A</v>
      </c>
      <c r="K1186" t="e">
        <f>VLOOKUP(C1186,'NCPF8814_MF_Extraction_1%FDR'!$1:$249,2,FALSE)</f>
        <v>#N/A</v>
      </c>
      <c r="L1186" s="15" t="e">
        <f>VLOOKUP(C1186,'NCPF8814_MF_Extraction_1%FDR'!$1:$249,11,FALSE)</f>
        <v>#N/A</v>
      </c>
    </row>
    <row r="1187" spans="1:12">
      <c r="A1187" s="13" t="s">
        <v>2331</v>
      </c>
      <c r="C1187" s="13" t="s">
        <v>2331</v>
      </c>
      <c r="D1187">
        <f>IFERROR(MATCH(C1187,'NCPF8745_KH_Extraction_1%FDR'!$A$2:$A$1380,0),"No Match")</f>
        <v>481</v>
      </c>
      <c r="E1187" t="str">
        <f>IFERROR(MATCH(C1187,'NCPF8745_MF_Extraction_1%FDR'!$A$2:$A$297,0),"No Match")</f>
        <v>No Match</v>
      </c>
      <c r="F1187" t="str">
        <f>IFERROR(MATCH(C1187,'NCPF8814_MF_Extraction_1%FDR'!$A$2:$A$249,0),"No Match")</f>
        <v>No Match</v>
      </c>
      <c r="G1187" t="str">
        <f>VLOOKUP(C1187,'NCPF8745_KH_Extraction_1%FDR'!$1:$1380,2,FALSE)</f>
        <v>Uncharacterized protein OS=Candida glabrata (strain ATCC 2001 / CBS 138 / JCM 3761 / NBRC 0622 / NRRL Y-65) GN=YPS11 PE=3 SV=1 - [Q6FVH3_CANGA]</v>
      </c>
      <c r="H1187" s="15">
        <f>VLOOKUP(C1187,'NCPF8745_KH_Extraction_1%FDR'!$1:$1380,11,FALSE)</f>
        <v>55.518949124660097</v>
      </c>
      <c r="I1187" t="e">
        <f>VLOOKUP(C1187,'NCPF8745_MF_Extraction_1%FDR'!$1:$297,2,FALSE)</f>
        <v>#N/A</v>
      </c>
      <c r="J1187" s="15" t="e">
        <f>VLOOKUP(C1187,'NCPF8745_MF_Extraction_1%FDR'!$1:$297,11,FALSE)</f>
        <v>#N/A</v>
      </c>
      <c r="K1187" t="e">
        <f>VLOOKUP(C1187,'NCPF8814_MF_Extraction_1%FDR'!$1:$249,2,FALSE)</f>
        <v>#N/A</v>
      </c>
      <c r="L1187" s="15" t="e">
        <f>VLOOKUP(C1187,'NCPF8814_MF_Extraction_1%FDR'!$1:$249,11,FALSE)</f>
        <v>#N/A</v>
      </c>
    </row>
    <row r="1188" spans="1:12">
      <c r="A1188" s="13" t="s">
        <v>2332</v>
      </c>
      <c r="C1188" s="13" t="s">
        <v>2332</v>
      </c>
      <c r="D1188">
        <f>IFERROR(MATCH(C1188,'NCPF8745_KH_Extraction_1%FDR'!$A$2:$A$1380,0),"No Match")</f>
        <v>233</v>
      </c>
      <c r="E1188" t="str">
        <f>IFERROR(MATCH(C1188,'NCPF8745_MF_Extraction_1%FDR'!$A$2:$A$297,0),"No Match")</f>
        <v>No Match</v>
      </c>
      <c r="F1188" t="str">
        <f>IFERROR(MATCH(C1188,'NCPF8814_MF_Extraction_1%FDR'!$A$2:$A$249,0),"No Match")</f>
        <v>No Match</v>
      </c>
      <c r="G1188" t="str">
        <f>VLOOKUP(C1188,'NCPF8745_KH_Extraction_1%FDR'!$1:$1380,2,FALSE)</f>
        <v>Uncharacterized protein OS=Candida glabrata (strain ATCC 2001 / CBS 138 / JCM 3761 / NBRC 0622 / NRRL Y-65) GN=YPS9 PE=3 SV=1 - [Q6FVH5_CANGA]</v>
      </c>
      <c r="H1188" s="15">
        <f>VLOOKUP(C1188,'NCPF8745_KH_Extraction_1%FDR'!$1:$1380,11,FALSE)</f>
        <v>56.830387854660103</v>
      </c>
      <c r="I1188" t="e">
        <f>VLOOKUP(C1188,'NCPF8745_MF_Extraction_1%FDR'!$1:$297,2,FALSE)</f>
        <v>#N/A</v>
      </c>
      <c r="J1188" s="15" t="e">
        <f>VLOOKUP(C1188,'NCPF8745_MF_Extraction_1%FDR'!$1:$297,11,FALSE)</f>
        <v>#N/A</v>
      </c>
      <c r="K1188" t="e">
        <f>VLOOKUP(C1188,'NCPF8814_MF_Extraction_1%FDR'!$1:$249,2,FALSE)</f>
        <v>#N/A</v>
      </c>
      <c r="L1188" s="15" t="e">
        <f>VLOOKUP(C1188,'NCPF8814_MF_Extraction_1%FDR'!$1:$249,11,FALSE)</f>
        <v>#N/A</v>
      </c>
    </row>
    <row r="1189" spans="1:12">
      <c r="A1189" s="13" t="s">
        <v>2333</v>
      </c>
      <c r="C1189" s="13" t="s">
        <v>2333</v>
      </c>
      <c r="D1189">
        <f>IFERROR(MATCH(C1189,'NCPF8745_KH_Extraction_1%FDR'!$A$2:$A$1380,0),"No Match")</f>
        <v>383</v>
      </c>
      <c r="E1189" t="str">
        <f>IFERROR(MATCH(C1189,'NCPF8745_MF_Extraction_1%FDR'!$A$2:$A$297,0),"No Match")</f>
        <v>No Match</v>
      </c>
      <c r="F1189" t="str">
        <f>IFERROR(MATCH(C1189,'NCPF8814_MF_Extraction_1%FDR'!$A$2:$A$249,0),"No Match")</f>
        <v>No Match</v>
      </c>
      <c r="G1189" t="str">
        <f>VLOOKUP(C1189,'NCPF8745_KH_Extraction_1%FDR'!$1:$1380,2,FALSE)</f>
        <v>Uncharacterized protein OS=Candida glabrata (strain ATCC 2001 / CBS 138 / JCM 3761 / NBRC 0622 / NRRL Y-65) GN=YPS6 PE=3 SV=1 - [Q6FVH7_CANGA]</v>
      </c>
      <c r="H1189" s="15">
        <f>VLOOKUP(C1189,'NCPF8745_KH_Extraction_1%FDR'!$1:$1380,11,FALSE)</f>
        <v>55.906183714660102</v>
      </c>
      <c r="I1189" t="e">
        <f>VLOOKUP(C1189,'NCPF8745_MF_Extraction_1%FDR'!$1:$297,2,FALSE)</f>
        <v>#N/A</v>
      </c>
      <c r="J1189" s="15" t="e">
        <f>VLOOKUP(C1189,'NCPF8745_MF_Extraction_1%FDR'!$1:$297,11,FALSE)</f>
        <v>#N/A</v>
      </c>
      <c r="K1189" t="e">
        <f>VLOOKUP(C1189,'NCPF8814_MF_Extraction_1%FDR'!$1:$249,2,FALSE)</f>
        <v>#N/A</v>
      </c>
      <c r="L1189" s="15" t="e">
        <f>VLOOKUP(C1189,'NCPF8814_MF_Extraction_1%FDR'!$1:$249,11,FALSE)</f>
        <v>#N/A</v>
      </c>
    </row>
    <row r="1190" spans="1:12">
      <c r="A1190" s="13" t="s">
        <v>2335</v>
      </c>
      <c r="C1190" s="13" t="s">
        <v>2335</v>
      </c>
      <c r="D1190">
        <f>IFERROR(MATCH(C1190,'NCPF8745_KH_Extraction_1%FDR'!$A$2:$A$1380,0),"No Match")</f>
        <v>220</v>
      </c>
      <c r="E1190">
        <f>IFERROR(MATCH(C1190,'NCPF8745_MF_Extraction_1%FDR'!$A$2:$A$297,0),"No Match")</f>
        <v>193</v>
      </c>
      <c r="F1190">
        <f>IFERROR(MATCH(C1190,'NCPF8814_MF_Extraction_1%FDR'!$A$2:$A$249,0),"No Match")</f>
        <v>179</v>
      </c>
      <c r="G1190" t="str">
        <f>VLOOKUP(C1190,'NCPF8745_KH_Extraction_1%FDR'!$1:$1380,2,FALSE)</f>
        <v>Malate dehydrogenase OS=Candida glabrata (strain ATCC 2001 / CBS 138 / JCM 3761 / NBRC 0622 / NRRL Y-65) GN=CAGL0E01705g PE=3 SV=1 - [Q6FVI1_CANGA]</v>
      </c>
      <c r="H1190" s="15">
        <f>VLOOKUP(C1190,'NCPF8745_KH_Extraction_1%FDR'!$1:$1380,11,FALSE)</f>
        <v>39.02446541466</v>
      </c>
      <c r="I1190" t="str">
        <f>VLOOKUP(C1190,'NCPF8745_MF_Extraction_1%FDR'!$1:$297,2,FALSE)</f>
        <v>Malate dehydrogenase OS=Candida glabrata (strain ATCC 2001 / CBS 138 / JCM 3761 / NBRC 0622 / NRRL Y-65) GN=CAGL0E01705g PE=3 SV=1 - [Q6FVI1_CANGA]</v>
      </c>
      <c r="J1190" s="15">
        <f>VLOOKUP(C1190,'NCPF8745_MF_Extraction_1%FDR'!$1:$297,11,FALSE)</f>
        <v>39.02446541466</v>
      </c>
      <c r="K1190" t="str">
        <f>VLOOKUP(C1190,'NCPF8814_MF_Extraction_1%FDR'!$1:$249,2,FALSE)</f>
        <v>Malate dehydrogenase OS=Candida glabrata (strain ATCC 2001 / CBS 138 / JCM 3761 / NBRC 0622 / NRRL Y-65) GN=CAGL0E01705g PE=3 SV=1 - [Q6FVI1_CANGA]</v>
      </c>
      <c r="L1190" s="15">
        <f>VLOOKUP(C1190,'NCPF8814_MF_Extraction_1%FDR'!$1:$249,11,FALSE)</f>
        <v>39.02446541466</v>
      </c>
    </row>
    <row r="1191" spans="1:12">
      <c r="A1191" s="13" t="s">
        <v>2336</v>
      </c>
      <c r="C1191" s="13" t="s">
        <v>2336</v>
      </c>
      <c r="D1191">
        <f>IFERROR(MATCH(C1191,'NCPF8745_KH_Extraction_1%FDR'!$A$2:$A$1380,0),"No Match")</f>
        <v>793</v>
      </c>
      <c r="E1191" t="str">
        <f>IFERROR(MATCH(C1191,'NCPF8745_MF_Extraction_1%FDR'!$A$2:$A$297,0),"No Match")</f>
        <v>No Match</v>
      </c>
      <c r="F1191" t="str">
        <f>IFERROR(MATCH(C1191,'NCPF8814_MF_Extraction_1%FDR'!$A$2:$A$249,0),"No Match")</f>
        <v>No Match</v>
      </c>
      <c r="G1191" t="str">
        <f>VLOOKUP(C1191,'NCPF8745_KH_Extraction_1%FDR'!$1:$1380,2,FALSE)</f>
        <v>Uncharacterized protein OS=Candida glabrata (strain ATCC 2001 / CBS 138 / JCM 3761 / NBRC 0622 / NRRL Y-65) GN=CAGL0E01683g PE=3 SV=1 - [Q6FVI2_CANGA]</v>
      </c>
      <c r="H1191" s="15">
        <f>VLOOKUP(C1191,'NCPF8745_KH_Extraction_1%FDR'!$1:$1380,11,FALSE)</f>
        <v>43.459423544659998</v>
      </c>
      <c r="I1191" t="e">
        <f>VLOOKUP(C1191,'NCPF8745_MF_Extraction_1%FDR'!$1:$297,2,FALSE)</f>
        <v>#N/A</v>
      </c>
      <c r="J1191" s="15" t="e">
        <f>VLOOKUP(C1191,'NCPF8745_MF_Extraction_1%FDR'!$1:$297,11,FALSE)</f>
        <v>#N/A</v>
      </c>
      <c r="K1191" t="e">
        <f>VLOOKUP(C1191,'NCPF8814_MF_Extraction_1%FDR'!$1:$249,2,FALSE)</f>
        <v>#N/A</v>
      </c>
      <c r="L1191" s="15" t="e">
        <f>VLOOKUP(C1191,'NCPF8814_MF_Extraction_1%FDR'!$1:$249,11,FALSE)</f>
        <v>#N/A</v>
      </c>
    </row>
    <row r="1192" spans="1:12">
      <c r="A1192" s="13" t="s">
        <v>2337</v>
      </c>
      <c r="C1192" s="13" t="s">
        <v>2337</v>
      </c>
      <c r="D1192">
        <f>IFERROR(MATCH(C1192,'NCPF8745_KH_Extraction_1%FDR'!$A$2:$A$1380,0),"No Match")</f>
        <v>1169</v>
      </c>
      <c r="E1192" t="str">
        <f>IFERROR(MATCH(C1192,'NCPF8745_MF_Extraction_1%FDR'!$A$2:$A$297,0),"No Match")</f>
        <v>No Match</v>
      </c>
      <c r="F1192" t="str">
        <f>IFERROR(MATCH(C1192,'NCPF8814_MF_Extraction_1%FDR'!$A$2:$A$249,0),"No Match")</f>
        <v>No Match</v>
      </c>
      <c r="G1192" t="str">
        <f>VLOOKUP(C1192,'NCPF8745_KH_Extraction_1%FDR'!$1:$1380,2,FALSE)</f>
        <v>Uncharacterized protein OS=Candida glabrata (strain ATCC 2001 / CBS 138 / JCM 3761 / NBRC 0622 / NRRL Y-65) GN=CAGL0E01617g PE=4 SV=1 - [Q6FVI5_CANGA]</v>
      </c>
      <c r="H1192" s="15">
        <f>VLOOKUP(C1192,'NCPF8745_KH_Extraction_1%FDR'!$1:$1380,11,FALSE)</f>
        <v>89.6378768646601</v>
      </c>
      <c r="I1192" t="e">
        <f>VLOOKUP(C1192,'NCPF8745_MF_Extraction_1%FDR'!$1:$297,2,FALSE)</f>
        <v>#N/A</v>
      </c>
      <c r="J1192" s="15" t="e">
        <f>VLOOKUP(C1192,'NCPF8745_MF_Extraction_1%FDR'!$1:$297,11,FALSE)</f>
        <v>#N/A</v>
      </c>
      <c r="K1192" t="e">
        <f>VLOOKUP(C1192,'NCPF8814_MF_Extraction_1%FDR'!$1:$249,2,FALSE)</f>
        <v>#N/A</v>
      </c>
      <c r="L1192" s="15" t="e">
        <f>VLOOKUP(C1192,'NCPF8814_MF_Extraction_1%FDR'!$1:$249,11,FALSE)</f>
        <v>#N/A</v>
      </c>
    </row>
    <row r="1193" spans="1:12">
      <c r="A1193" s="13" t="s">
        <v>2338</v>
      </c>
      <c r="C1193" s="13" t="s">
        <v>2338</v>
      </c>
      <c r="D1193">
        <f>IFERROR(MATCH(C1193,'NCPF8745_KH_Extraction_1%FDR'!$A$2:$A$1380,0),"No Match")</f>
        <v>1172</v>
      </c>
      <c r="E1193" t="str">
        <f>IFERROR(MATCH(C1193,'NCPF8745_MF_Extraction_1%FDR'!$A$2:$A$297,0),"No Match")</f>
        <v>No Match</v>
      </c>
      <c r="F1193" t="str">
        <f>IFERROR(MATCH(C1193,'NCPF8814_MF_Extraction_1%FDR'!$A$2:$A$249,0),"No Match")</f>
        <v>No Match</v>
      </c>
      <c r="G1193" t="str">
        <f>VLOOKUP(C1193,'NCPF8745_KH_Extraction_1%FDR'!$1:$1380,2,FALSE)</f>
        <v>Uncharacterized protein OS=Candida glabrata (strain ATCC 2001 / CBS 138 / JCM 3761 / NBRC 0622 / NRRL Y-65) GN=CAGL0E01573g PE=4 SV=1 - [Q6FVI7_CANGA]</v>
      </c>
      <c r="H1193" s="15">
        <f>VLOOKUP(C1193,'NCPF8745_KH_Extraction_1%FDR'!$1:$1380,11,FALSE)</f>
        <v>103.09971187466</v>
      </c>
      <c r="I1193" t="e">
        <f>VLOOKUP(C1193,'NCPF8745_MF_Extraction_1%FDR'!$1:$297,2,FALSE)</f>
        <v>#N/A</v>
      </c>
      <c r="J1193" s="15" t="e">
        <f>VLOOKUP(C1193,'NCPF8745_MF_Extraction_1%FDR'!$1:$297,11,FALSE)</f>
        <v>#N/A</v>
      </c>
      <c r="K1193" t="e">
        <f>VLOOKUP(C1193,'NCPF8814_MF_Extraction_1%FDR'!$1:$249,2,FALSE)</f>
        <v>#N/A</v>
      </c>
      <c r="L1193" s="15" t="e">
        <f>VLOOKUP(C1193,'NCPF8814_MF_Extraction_1%FDR'!$1:$249,11,FALSE)</f>
        <v>#N/A</v>
      </c>
    </row>
    <row r="1194" spans="1:12">
      <c r="A1194" s="13" t="s">
        <v>2340</v>
      </c>
      <c r="C1194" s="13" t="s">
        <v>2340</v>
      </c>
      <c r="D1194">
        <f>IFERROR(MATCH(C1194,'NCPF8745_KH_Extraction_1%FDR'!$A$2:$A$1380,0),"No Match")</f>
        <v>327</v>
      </c>
      <c r="E1194" t="str">
        <f>IFERROR(MATCH(C1194,'NCPF8745_MF_Extraction_1%FDR'!$A$2:$A$297,0),"No Match")</f>
        <v>No Match</v>
      </c>
      <c r="F1194" t="str">
        <f>IFERROR(MATCH(C1194,'NCPF8814_MF_Extraction_1%FDR'!$A$2:$A$249,0),"No Match")</f>
        <v>No Match</v>
      </c>
      <c r="G1194" t="str">
        <f>VLOOKUP(C1194,'NCPF8745_KH_Extraction_1%FDR'!$1:$1380,2,FALSE)</f>
        <v>Uncharacterized protein OS=Candida glabrata (strain ATCC 2001 / CBS 138 / JCM 3761 / NBRC 0622 / NRRL Y-65) GN=CAGL0E01287g PE=4 SV=1 - [Q6FVK0_CANGA]</v>
      </c>
      <c r="H1194" s="15">
        <f>VLOOKUP(C1194,'NCPF8745_KH_Extraction_1%FDR'!$1:$1380,11,FALSE)</f>
        <v>45.00636305466</v>
      </c>
      <c r="I1194" t="e">
        <f>VLOOKUP(C1194,'NCPF8745_MF_Extraction_1%FDR'!$1:$297,2,FALSE)</f>
        <v>#N/A</v>
      </c>
      <c r="J1194" s="15" t="e">
        <f>VLOOKUP(C1194,'NCPF8745_MF_Extraction_1%FDR'!$1:$297,11,FALSE)</f>
        <v>#N/A</v>
      </c>
      <c r="K1194" t="e">
        <f>VLOOKUP(C1194,'NCPF8814_MF_Extraction_1%FDR'!$1:$249,2,FALSE)</f>
        <v>#N/A</v>
      </c>
      <c r="L1194" s="15" t="e">
        <f>VLOOKUP(C1194,'NCPF8814_MF_Extraction_1%FDR'!$1:$249,11,FALSE)</f>
        <v>#N/A</v>
      </c>
    </row>
    <row r="1195" spans="1:12">
      <c r="A1195" s="13" t="s">
        <v>2341</v>
      </c>
      <c r="C1195" s="13" t="s">
        <v>2341</v>
      </c>
      <c r="D1195">
        <f>IFERROR(MATCH(C1195,'NCPF8745_KH_Extraction_1%FDR'!$A$2:$A$1380,0),"No Match")</f>
        <v>492</v>
      </c>
      <c r="E1195" t="str">
        <f>IFERROR(MATCH(C1195,'NCPF8745_MF_Extraction_1%FDR'!$A$2:$A$297,0),"No Match")</f>
        <v>No Match</v>
      </c>
      <c r="F1195" t="str">
        <f>IFERROR(MATCH(C1195,'NCPF8814_MF_Extraction_1%FDR'!$A$2:$A$249,0),"No Match")</f>
        <v>No Match</v>
      </c>
      <c r="G1195" t="str">
        <f>VLOOKUP(C1195,'NCPF8745_KH_Extraction_1%FDR'!$1:$1380,2,FALSE)</f>
        <v>Uncharacterized protein OS=Candida glabrata (strain ATCC 2001 / CBS 138 / JCM 3761 / NBRC 0622 / NRRL Y-65) GN=CAGL0E01265g PE=4 SV=1 - [Q6FVK1_CANGA]</v>
      </c>
      <c r="H1195" s="15">
        <f>VLOOKUP(C1195,'NCPF8745_KH_Extraction_1%FDR'!$1:$1380,11,FALSE)</f>
        <v>240.02697988466099</v>
      </c>
      <c r="I1195" t="e">
        <f>VLOOKUP(C1195,'NCPF8745_MF_Extraction_1%FDR'!$1:$297,2,FALSE)</f>
        <v>#N/A</v>
      </c>
      <c r="J1195" s="15" t="e">
        <f>VLOOKUP(C1195,'NCPF8745_MF_Extraction_1%FDR'!$1:$297,11,FALSE)</f>
        <v>#N/A</v>
      </c>
      <c r="K1195" t="e">
        <f>VLOOKUP(C1195,'NCPF8814_MF_Extraction_1%FDR'!$1:$249,2,FALSE)</f>
        <v>#N/A</v>
      </c>
      <c r="L1195" s="15" t="e">
        <f>VLOOKUP(C1195,'NCPF8814_MF_Extraction_1%FDR'!$1:$249,11,FALSE)</f>
        <v>#N/A</v>
      </c>
    </row>
    <row r="1196" spans="1:12">
      <c r="A1196" s="13" t="s">
        <v>2343</v>
      </c>
      <c r="C1196" s="13" t="s">
        <v>2343</v>
      </c>
      <c r="D1196">
        <f>IFERROR(MATCH(C1196,'NCPF8745_KH_Extraction_1%FDR'!$A$2:$A$1380,0),"No Match")</f>
        <v>32</v>
      </c>
      <c r="E1196">
        <f>IFERROR(MATCH(C1196,'NCPF8745_MF_Extraction_1%FDR'!$A$2:$A$297,0),"No Match")</f>
        <v>55</v>
      </c>
      <c r="F1196">
        <f>IFERROR(MATCH(C1196,'NCPF8814_MF_Extraction_1%FDR'!$A$2:$A$249,0),"No Match")</f>
        <v>89</v>
      </c>
      <c r="G1196" t="str">
        <f>VLOOKUP(C1196,'NCPF8745_KH_Extraction_1%FDR'!$1:$1380,2,FALSE)</f>
        <v>Peptidyl-prolyl cis-trans isomerase OS=Candida glabrata (strain ATCC 2001 / CBS 138 / JCM 3761 / NBRC 0622 / NRRL Y-65) GN=CPR1 PE=3 SV=1 - [Q6FVK5_CANGA]</v>
      </c>
      <c r="H1196" s="15">
        <f>VLOOKUP(C1196,'NCPF8745_KH_Extraction_1%FDR'!$1:$1380,11,FALSE)</f>
        <v>17.380626444659999</v>
      </c>
      <c r="I1196" t="str">
        <f>VLOOKUP(C1196,'NCPF8745_MF_Extraction_1%FDR'!$1:$297,2,FALSE)</f>
        <v>Peptidyl-prolyl cis-trans isomerase OS=Candida glabrata (strain ATCC 2001 / CBS 138 / JCM 3761 / NBRC 0622 / NRRL Y-65) GN=CPR1 PE=3 SV=1 - [Q6FVK5_CANGA]</v>
      </c>
      <c r="J1196" s="15">
        <f>VLOOKUP(C1196,'NCPF8745_MF_Extraction_1%FDR'!$1:$297,11,FALSE)</f>
        <v>17.380626444659999</v>
      </c>
      <c r="K1196" t="str">
        <f>VLOOKUP(C1196,'NCPF8814_MF_Extraction_1%FDR'!$1:$249,2,FALSE)</f>
        <v>Peptidyl-prolyl cis-trans isomerase OS=Candida glabrata (strain ATCC 2001 / CBS 138 / JCM 3761 / NBRC 0622 / NRRL Y-65) GN=CPR1 PE=3 SV=1 - [Q6FVK5_CANGA]</v>
      </c>
      <c r="L1196" s="15">
        <f>VLOOKUP(C1196,'NCPF8814_MF_Extraction_1%FDR'!$1:$249,11,FALSE)</f>
        <v>17.380626444659999</v>
      </c>
    </row>
    <row r="1197" spans="1:12">
      <c r="A1197" s="13" t="s">
        <v>2344</v>
      </c>
      <c r="C1197" s="13" t="s">
        <v>2344</v>
      </c>
      <c r="D1197" t="str">
        <f>IFERROR(MATCH(C1197,'NCPF8745_KH_Extraction_1%FDR'!$A$2:$A$1380,0),"No Match")</f>
        <v>No Match</v>
      </c>
      <c r="E1197">
        <f>IFERROR(MATCH(C1197,'NCPF8745_MF_Extraction_1%FDR'!$A$2:$A$297,0),"No Match")</f>
        <v>113</v>
      </c>
      <c r="F1197">
        <f>IFERROR(MATCH(C1197,'NCPF8814_MF_Extraction_1%FDR'!$A$2:$A$249,0),"No Match")</f>
        <v>146</v>
      </c>
      <c r="G1197" t="e">
        <f>VLOOKUP(C1197,'NCPF8745_KH_Extraction_1%FDR'!$1:$1380,2,FALSE)</f>
        <v>#N/A</v>
      </c>
      <c r="H1197" s="15" t="e">
        <f>VLOOKUP(C1197,'NCPF8745_KH_Extraction_1%FDR'!$1:$1380,11,FALSE)</f>
        <v>#N/A</v>
      </c>
      <c r="I1197" t="str">
        <f>VLOOKUP(C1197,'NCPF8745_MF_Extraction_1%FDR'!$1:$297,2,FALSE)</f>
        <v>Uncharacterized protein OS=Candida glabrata (strain ATCC 2001 / CBS 138 / JCM 3761 / NBRC 0622 / NRRL Y-65) GN=CAGL0E01155g PE=4 SV=1 - [Q6FVK6_CANGA]</v>
      </c>
      <c r="J1197" s="15">
        <f>VLOOKUP(C1197,'NCPF8745_MF_Extraction_1%FDR'!$1:$297,11,FALSE)</f>
        <v>7.5570331146600003</v>
      </c>
      <c r="K1197" t="str">
        <f>VLOOKUP(C1197,'NCPF8814_MF_Extraction_1%FDR'!$1:$249,2,FALSE)</f>
        <v>Uncharacterized protein OS=Candida glabrata (strain ATCC 2001 / CBS 138 / JCM 3761 / NBRC 0622 / NRRL Y-65) GN=CAGL0E01155g PE=4 SV=1 - [Q6FVK6_CANGA]</v>
      </c>
      <c r="L1197" s="15">
        <f>VLOOKUP(C1197,'NCPF8814_MF_Extraction_1%FDR'!$1:$249,11,FALSE)</f>
        <v>7.5570331146600003</v>
      </c>
    </row>
    <row r="1198" spans="1:12">
      <c r="A1198" s="13" t="s">
        <v>2345</v>
      </c>
      <c r="C1198" s="13" t="s">
        <v>2345</v>
      </c>
      <c r="D1198">
        <f>IFERROR(MATCH(C1198,'NCPF8745_KH_Extraction_1%FDR'!$A$2:$A$1380,0),"No Match")</f>
        <v>195</v>
      </c>
      <c r="E1198" t="str">
        <f>IFERROR(MATCH(C1198,'NCPF8745_MF_Extraction_1%FDR'!$A$2:$A$297,0),"No Match")</f>
        <v>No Match</v>
      </c>
      <c r="F1198" t="str">
        <f>IFERROR(MATCH(C1198,'NCPF8814_MF_Extraction_1%FDR'!$A$2:$A$249,0),"No Match")</f>
        <v>No Match</v>
      </c>
      <c r="G1198" t="str">
        <f>VLOOKUP(C1198,'NCPF8745_KH_Extraction_1%FDR'!$1:$1380,2,FALSE)</f>
        <v>Aspartate-semialdehyde dehydrogenase OS=Candida glabrata (strain ATCC 2001 / CBS 138 / JCM 3761 / NBRC 0622 / NRRL Y-65) GN=HOM2 PE=3 SV=1 - [Q6FVK7_CANGA]</v>
      </c>
      <c r="H1198" s="15">
        <f>VLOOKUP(C1198,'NCPF8745_KH_Extraction_1%FDR'!$1:$1380,11,FALSE)</f>
        <v>38.699119004659998</v>
      </c>
      <c r="I1198" t="e">
        <f>VLOOKUP(C1198,'NCPF8745_MF_Extraction_1%FDR'!$1:$297,2,FALSE)</f>
        <v>#N/A</v>
      </c>
      <c r="J1198" s="15" t="e">
        <f>VLOOKUP(C1198,'NCPF8745_MF_Extraction_1%FDR'!$1:$297,11,FALSE)</f>
        <v>#N/A</v>
      </c>
      <c r="K1198" t="e">
        <f>VLOOKUP(C1198,'NCPF8814_MF_Extraction_1%FDR'!$1:$249,2,FALSE)</f>
        <v>#N/A</v>
      </c>
      <c r="L1198" s="15" t="e">
        <f>VLOOKUP(C1198,'NCPF8814_MF_Extraction_1%FDR'!$1:$249,11,FALSE)</f>
        <v>#N/A</v>
      </c>
    </row>
    <row r="1199" spans="1:12">
      <c r="A1199" s="13" t="s">
        <v>2346</v>
      </c>
      <c r="C1199" s="13" t="s">
        <v>2346</v>
      </c>
      <c r="D1199">
        <f>IFERROR(MATCH(C1199,'NCPF8745_KH_Extraction_1%FDR'!$A$2:$A$1380,0),"No Match")</f>
        <v>1259</v>
      </c>
      <c r="E1199" t="str">
        <f>IFERROR(MATCH(C1199,'NCPF8745_MF_Extraction_1%FDR'!$A$2:$A$297,0),"No Match")</f>
        <v>No Match</v>
      </c>
      <c r="F1199" t="str">
        <f>IFERROR(MATCH(C1199,'NCPF8814_MF_Extraction_1%FDR'!$A$2:$A$249,0),"No Match")</f>
        <v>No Match</v>
      </c>
      <c r="G1199" t="str">
        <f>VLOOKUP(C1199,'NCPF8745_KH_Extraction_1%FDR'!$1:$1380,2,FALSE)</f>
        <v>Uncharacterized protein OS=Candida glabrata (strain ATCC 2001 / CBS 138 / JCM 3761 / NBRC 0622 / NRRL Y-65) GN=CAGL0E01067g PE=4 SV=1 - [Q6FVL0_CANGA]</v>
      </c>
      <c r="H1199" s="15">
        <f>VLOOKUP(C1199,'NCPF8745_KH_Extraction_1%FDR'!$1:$1380,11,FALSE)</f>
        <v>41.484559714660001</v>
      </c>
      <c r="I1199" t="e">
        <f>VLOOKUP(C1199,'NCPF8745_MF_Extraction_1%FDR'!$1:$297,2,FALSE)</f>
        <v>#N/A</v>
      </c>
      <c r="J1199" s="15" t="e">
        <f>VLOOKUP(C1199,'NCPF8745_MF_Extraction_1%FDR'!$1:$297,11,FALSE)</f>
        <v>#N/A</v>
      </c>
      <c r="K1199" t="e">
        <f>VLOOKUP(C1199,'NCPF8814_MF_Extraction_1%FDR'!$1:$249,2,FALSE)</f>
        <v>#N/A</v>
      </c>
      <c r="L1199" s="15" t="e">
        <f>VLOOKUP(C1199,'NCPF8814_MF_Extraction_1%FDR'!$1:$249,11,FALSE)</f>
        <v>#N/A</v>
      </c>
    </row>
    <row r="1200" spans="1:12">
      <c r="A1200" s="13" t="s">
        <v>2348</v>
      </c>
      <c r="C1200" s="13" t="s">
        <v>2348</v>
      </c>
      <c r="D1200">
        <f>IFERROR(MATCH(C1200,'NCPF8745_KH_Extraction_1%FDR'!$A$2:$A$1380,0),"No Match")</f>
        <v>725</v>
      </c>
      <c r="E1200" t="str">
        <f>IFERROR(MATCH(C1200,'NCPF8745_MF_Extraction_1%FDR'!$A$2:$A$297,0),"No Match")</f>
        <v>No Match</v>
      </c>
      <c r="F1200" t="str">
        <f>IFERROR(MATCH(C1200,'NCPF8814_MF_Extraction_1%FDR'!$A$2:$A$249,0),"No Match")</f>
        <v>No Match</v>
      </c>
      <c r="G1200" t="str">
        <f>VLOOKUP(C1200,'NCPF8745_KH_Extraction_1%FDR'!$1:$1380,2,FALSE)</f>
        <v>Uncharacterized protein OS=Candida glabrata (strain ATCC 2001 / CBS 138 / JCM 3761 / NBRC 0622 / NRRL Y-65) GN=CAGL0E01001g PE=3 SV=1 - [Q6FVL3_CANGA]</v>
      </c>
      <c r="H1200" s="15">
        <f>VLOOKUP(C1200,'NCPF8745_KH_Extraction_1%FDR'!$1:$1380,11,FALSE)</f>
        <v>80.702494884659998</v>
      </c>
      <c r="I1200" t="e">
        <f>VLOOKUP(C1200,'NCPF8745_MF_Extraction_1%FDR'!$1:$297,2,FALSE)</f>
        <v>#N/A</v>
      </c>
      <c r="J1200" s="15" t="e">
        <f>VLOOKUP(C1200,'NCPF8745_MF_Extraction_1%FDR'!$1:$297,11,FALSE)</f>
        <v>#N/A</v>
      </c>
      <c r="K1200" t="e">
        <f>VLOOKUP(C1200,'NCPF8814_MF_Extraction_1%FDR'!$1:$249,2,FALSE)</f>
        <v>#N/A</v>
      </c>
      <c r="L1200" s="15" t="e">
        <f>VLOOKUP(C1200,'NCPF8814_MF_Extraction_1%FDR'!$1:$249,11,FALSE)</f>
        <v>#N/A</v>
      </c>
    </row>
    <row r="1201" spans="1:12">
      <c r="A1201" s="13" t="s">
        <v>2350</v>
      </c>
      <c r="C1201" s="13" t="s">
        <v>2350</v>
      </c>
      <c r="D1201">
        <f>IFERROR(MATCH(C1201,'NCPF8745_KH_Extraction_1%FDR'!$A$2:$A$1380,0),"No Match")</f>
        <v>798</v>
      </c>
      <c r="E1201" t="str">
        <f>IFERROR(MATCH(C1201,'NCPF8745_MF_Extraction_1%FDR'!$A$2:$A$297,0),"No Match")</f>
        <v>No Match</v>
      </c>
      <c r="F1201" t="str">
        <f>IFERROR(MATCH(C1201,'NCPF8814_MF_Extraction_1%FDR'!$A$2:$A$249,0),"No Match")</f>
        <v>No Match</v>
      </c>
      <c r="G1201" t="str">
        <f>VLOOKUP(C1201,'NCPF8745_KH_Extraction_1%FDR'!$1:$1380,2,FALSE)</f>
        <v>Uncharacterized protein OS=Candida glabrata (strain ATCC 2001 / CBS 138 / JCM 3761 / NBRC 0622 / NRRL Y-65) GN=CAGL0E00957g PE=4 SV=1 - [Q6FVL5_CANGA]</v>
      </c>
      <c r="H1201" s="15">
        <f>VLOOKUP(C1201,'NCPF8745_KH_Extraction_1%FDR'!$1:$1380,11,FALSE)</f>
        <v>112.80297537465999</v>
      </c>
      <c r="I1201" t="e">
        <f>VLOOKUP(C1201,'NCPF8745_MF_Extraction_1%FDR'!$1:$297,2,FALSE)</f>
        <v>#N/A</v>
      </c>
      <c r="J1201" s="15" t="e">
        <f>VLOOKUP(C1201,'NCPF8745_MF_Extraction_1%FDR'!$1:$297,11,FALSE)</f>
        <v>#N/A</v>
      </c>
      <c r="K1201" t="e">
        <f>VLOOKUP(C1201,'NCPF8814_MF_Extraction_1%FDR'!$1:$249,2,FALSE)</f>
        <v>#N/A</v>
      </c>
      <c r="L1201" s="15" t="e">
        <f>VLOOKUP(C1201,'NCPF8814_MF_Extraction_1%FDR'!$1:$249,11,FALSE)</f>
        <v>#N/A</v>
      </c>
    </row>
    <row r="1202" spans="1:12">
      <c r="A1202" s="13" t="s">
        <v>2352</v>
      </c>
      <c r="C1202" s="13" t="s">
        <v>2352</v>
      </c>
      <c r="D1202">
        <f>IFERROR(MATCH(C1202,'NCPF8745_KH_Extraction_1%FDR'!$A$2:$A$1380,0),"No Match")</f>
        <v>847</v>
      </c>
      <c r="E1202" t="str">
        <f>IFERROR(MATCH(C1202,'NCPF8745_MF_Extraction_1%FDR'!$A$2:$A$297,0),"No Match")</f>
        <v>No Match</v>
      </c>
      <c r="F1202" t="str">
        <f>IFERROR(MATCH(C1202,'NCPF8814_MF_Extraction_1%FDR'!$A$2:$A$249,0),"No Match")</f>
        <v>No Match</v>
      </c>
      <c r="G1202" t="str">
        <f>VLOOKUP(C1202,'NCPF8745_KH_Extraction_1%FDR'!$1:$1380,2,FALSE)</f>
        <v>Uncharacterized protein OS=Candida glabrata (strain ATCC 2001 / CBS 138 / JCM 3761 / NBRC 0622 / NRRL Y-65) GN=CAGL0E00913g PE=4 SV=1 - [Q6FVL7_CANGA]</v>
      </c>
      <c r="H1202" s="15">
        <f>VLOOKUP(C1202,'NCPF8745_KH_Extraction_1%FDR'!$1:$1380,11,FALSE)</f>
        <v>60.597377424660003</v>
      </c>
      <c r="I1202" t="e">
        <f>VLOOKUP(C1202,'NCPF8745_MF_Extraction_1%FDR'!$1:$297,2,FALSE)</f>
        <v>#N/A</v>
      </c>
      <c r="J1202" s="15" t="e">
        <f>VLOOKUP(C1202,'NCPF8745_MF_Extraction_1%FDR'!$1:$297,11,FALSE)</f>
        <v>#N/A</v>
      </c>
      <c r="K1202" t="e">
        <f>VLOOKUP(C1202,'NCPF8814_MF_Extraction_1%FDR'!$1:$249,2,FALSE)</f>
        <v>#N/A</v>
      </c>
      <c r="L1202" s="15" t="e">
        <f>VLOOKUP(C1202,'NCPF8814_MF_Extraction_1%FDR'!$1:$249,11,FALSE)</f>
        <v>#N/A</v>
      </c>
    </row>
    <row r="1203" spans="1:12">
      <c r="A1203" s="13" t="s">
        <v>2353</v>
      </c>
      <c r="C1203" s="13" t="s">
        <v>2353</v>
      </c>
      <c r="D1203">
        <f>IFERROR(MATCH(C1203,'NCPF8745_KH_Extraction_1%FDR'!$A$2:$A$1380,0),"No Match")</f>
        <v>28</v>
      </c>
      <c r="E1203">
        <f>IFERROR(MATCH(C1203,'NCPF8745_MF_Extraction_1%FDR'!$A$2:$A$297,0),"No Match")</f>
        <v>12</v>
      </c>
      <c r="F1203">
        <f>IFERROR(MATCH(C1203,'NCPF8814_MF_Extraction_1%FDR'!$A$2:$A$249,0),"No Match")</f>
        <v>12</v>
      </c>
      <c r="G1203" t="str">
        <f>VLOOKUP(C1203,'NCPF8745_KH_Extraction_1%FDR'!$1:$1380,2,FALSE)</f>
        <v>Uncharacterized protein OS=Candida glabrata (strain ATCC 2001 / CBS 138 / JCM 3761 / NBRC 0622 / NRRL Y-65) GN=CAGL0E00869g PE=4 SV=1 - [Q6FVL9_CANGA]</v>
      </c>
      <c r="H1203" s="15">
        <f>VLOOKUP(C1203,'NCPF8745_KH_Extraction_1%FDR'!$1:$1380,11,FALSE)</f>
        <v>29.791005134660001</v>
      </c>
      <c r="I1203" t="str">
        <f>VLOOKUP(C1203,'NCPF8745_MF_Extraction_1%FDR'!$1:$297,2,FALSE)</f>
        <v>Uncharacterized protein OS=Candida glabrata (strain ATCC 2001 / CBS 138 / JCM 3761 / NBRC 0622 / NRRL Y-65) GN=CAGL0E00869g PE=4 SV=1 - [Q6FVL9_CANGA]</v>
      </c>
      <c r="J1203" s="15">
        <f>VLOOKUP(C1203,'NCPF8745_MF_Extraction_1%FDR'!$1:$297,11,FALSE)</f>
        <v>29.791005134660001</v>
      </c>
      <c r="K1203" t="str">
        <f>VLOOKUP(C1203,'NCPF8814_MF_Extraction_1%FDR'!$1:$249,2,FALSE)</f>
        <v>Uncharacterized protein OS=Candida glabrata (strain ATCC 2001 / CBS 138 / JCM 3761 / NBRC 0622 / NRRL Y-65) GN=CAGL0E00869g PE=4 SV=1 - [Q6FVL9_CANGA]</v>
      </c>
      <c r="L1203" s="15">
        <f>VLOOKUP(C1203,'NCPF8814_MF_Extraction_1%FDR'!$1:$249,11,FALSE)</f>
        <v>29.791005134660001</v>
      </c>
    </row>
    <row r="1204" spans="1:12">
      <c r="A1204" s="13" t="s">
        <v>2354</v>
      </c>
      <c r="C1204" s="13" t="s">
        <v>2354</v>
      </c>
      <c r="D1204">
        <f>IFERROR(MATCH(C1204,'NCPF8745_KH_Extraction_1%FDR'!$A$2:$A$1380,0),"No Match")</f>
        <v>413</v>
      </c>
      <c r="E1204" t="str">
        <f>IFERROR(MATCH(C1204,'NCPF8745_MF_Extraction_1%FDR'!$A$2:$A$297,0),"No Match")</f>
        <v>No Match</v>
      </c>
      <c r="F1204" t="str">
        <f>IFERROR(MATCH(C1204,'NCPF8814_MF_Extraction_1%FDR'!$A$2:$A$249,0),"No Match")</f>
        <v>No Match</v>
      </c>
      <c r="G1204" t="str">
        <f>VLOOKUP(C1204,'NCPF8745_KH_Extraction_1%FDR'!$1:$1380,2,FALSE)</f>
        <v>Uncharacterized protein OS=Candida glabrata (strain ATCC 2001 / CBS 138 / JCM 3761 / NBRC 0622 / NRRL Y-65) GN=CAGL0E00847g PE=4 SV=2 - [Q6FVM0_CANGA]</v>
      </c>
      <c r="H1204" s="15">
        <f>VLOOKUP(C1204,'NCPF8745_KH_Extraction_1%FDR'!$1:$1380,11,FALSE)</f>
        <v>205.72436188466</v>
      </c>
      <c r="I1204" t="e">
        <f>VLOOKUP(C1204,'NCPF8745_MF_Extraction_1%FDR'!$1:$297,2,FALSE)</f>
        <v>#N/A</v>
      </c>
      <c r="J1204" s="15" t="e">
        <f>VLOOKUP(C1204,'NCPF8745_MF_Extraction_1%FDR'!$1:$297,11,FALSE)</f>
        <v>#N/A</v>
      </c>
      <c r="K1204" t="e">
        <f>VLOOKUP(C1204,'NCPF8814_MF_Extraction_1%FDR'!$1:$249,2,FALSE)</f>
        <v>#N/A</v>
      </c>
      <c r="L1204" s="15" t="e">
        <f>VLOOKUP(C1204,'NCPF8814_MF_Extraction_1%FDR'!$1:$249,11,FALSE)</f>
        <v>#N/A</v>
      </c>
    </row>
    <row r="1205" spans="1:12">
      <c r="A1205" s="13" t="s">
        <v>2355</v>
      </c>
      <c r="C1205" s="13" t="s">
        <v>2355</v>
      </c>
      <c r="D1205">
        <f>IFERROR(MATCH(C1205,'NCPF8745_KH_Extraction_1%FDR'!$A$2:$A$1380,0),"No Match")</f>
        <v>287</v>
      </c>
      <c r="E1205" t="str">
        <f>IFERROR(MATCH(C1205,'NCPF8745_MF_Extraction_1%FDR'!$A$2:$A$297,0),"No Match")</f>
        <v>No Match</v>
      </c>
      <c r="F1205" t="str">
        <f>IFERROR(MATCH(C1205,'NCPF8814_MF_Extraction_1%FDR'!$A$2:$A$249,0),"No Match")</f>
        <v>No Match</v>
      </c>
      <c r="G1205" t="str">
        <f>VLOOKUP(C1205,'NCPF8745_KH_Extraction_1%FDR'!$1:$1380,2,FALSE)</f>
        <v>Uncharacterized protein OS=Candida glabrata (strain ATCC 2001 / CBS 138 / JCM 3761 / NBRC 0622 / NRRL Y-65) GN=CAGL0E00803g PE=3 SV=1 - [Q6FVM1_CANGA]</v>
      </c>
      <c r="H1205" s="15">
        <f>VLOOKUP(C1205,'NCPF8745_KH_Extraction_1%FDR'!$1:$1380,11,FALSE)</f>
        <v>42.855014574659997</v>
      </c>
      <c r="I1205" t="e">
        <f>VLOOKUP(C1205,'NCPF8745_MF_Extraction_1%FDR'!$1:$297,2,FALSE)</f>
        <v>#N/A</v>
      </c>
      <c r="J1205" s="15" t="e">
        <f>VLOOKUP(C1205,'NCPF8745_MF_Extraction_1%FDR'!$1:$297,11,FALSE)</f>
        <v>#N/A</v>
      </c>
      <c r="K1205" t="e">
        <f>VLOOKUP(C1205,'NCPF8814_MF_Extraction_1%FDR'!$1:$249,2,FALSE)</f>
        <v>#N/A</v>
      </c>
      <c r="L1205" s="15" t="e">
        <f>VLOOKUP(C1205,'NCPF8814_MF_Extraction_1%FDR'!$1:$249,11,FALSE)</f>
        <v>#N/A</v>
      </c>
    </row>
    <row r="1206" spans="1:12">
      <c r="A1206" s="13" t="s">
        <v>2356</v>
      </c>
      <c r="C1206" s="13" t="s">
        <v>2356</v>
      </c>
      <c r="D1206">
        <f>IFERROR(MATCH(C1206,'NCPF8745_KH_Extraction_1%FDR'!$A$2:$A$1380,0),"No Match")</f>
        <v>1067</v>
      </c>
      <c r="E1206" t="str">
        <f>IFERROR(MATCH(C1206,'NCPF8745_MF_Extraction_1%FDR'!$A$2:$A$297,0),"No Match")</f>
        <v>No Match</v>
      </c>
      <c r="F1206" t="str">
        <f>IFERROR(MATCH(C1206,'NCPF8814_MF_Extraction_1%FDR'!$A$2:$A$249,0),"No Match")</f>
        <v>No Match</v>
      </c>
      <c r="G1206" t="str">
        <f>VLOOKUP(C1206,'NCPF8745_KH_Extraction_1%FDR'!$1:$1380,2,FALSE)</f>
        <v>Uncharacterized protein OS=Candida glabrata (strain ATCC 2001 / CBS 138 / JCM 3761 / NBRC 0622 / NRRL Y-65) GN=CAGL0E00781g PE=4 SV=1 - [Q6FVM2_CANGA]</v>
      </c>
      <c r="H1206" s="15">
        <f>VLOOKUP(C1206,'NCPF8745_KH_Extraction_1%FDR'!$1:$1380,11,FALSE)</f>
        <v>77.950653844659996</v>
      </c>
      <c r="I1206" t="e">
        <f>VLOOKUP(C1206,'NCPF8745_MF_Extraction_1%FDR'!$1:$297,2,FALSE)</f>
        <v>#N/A</v>
      </c>
      <c r="J1206" s="15" t="e">
        <f>VLOOKUP(C1206,'NCPF8745_MF_Extraction_1%FDR'!$1:$297,11,FALSE)</f>
        <v>#N/A</v>
      </c>
      <c r="K1206" t="e">
        <f>VLOOKUP(C1206,'NCPF8814_MF_Extraction_1%FDR'!$1:$249,2,FALSE)</f>
        <v>#N/A</v>
      </c>
      <c r="L1206" s="15" t="e">
        <f>VLOOKUP(C1206,'NCPF8814_MF_Extraction_1%FDR'!$1:$249,11,FALSE)</f>
        <v>#N/A</v>
      </c>
    </row>
    <row r="1207" spans="1:12">
      <c r="A1207" s="13" t="s">
        <v>2357</v>
      </c>
      <c r="C1207" s="13" t="s">
        <v>2357</v>
      </c>
      <c r="D1207">
        <f>IFERROR(MATCH(C1207,'NCPF8745_KH_Extraction_1%FDR'!$A$2:$A$1380,0),"No Match")</f>
        <v>575</v>
      </c>
      <c r="E1207" t="str">
        <f>IFERROR(MATCH(C1207,'NCPF8745_MF_Extraction_1%FDR'!$A$2:$A$297,0),"No Match")</f>
        <v>No Match</v>
      </c>
      <c r="F1207" t="str">
        <f>IFERROR(MATCH(C1207,'NCPF8814_MF_Extraction_1%FDR'!$A$2:$A$249,0),"No Match")</f>
        <v>No Match</v>
      </c>
      <c r="G1207" t="str">
        <f>VLOOKUP(C1207,'NCPF8745_KH_Extraction_1%FDR'!$1:$1380,2,FALSE)</f>
        <v>Uncharacterized protein OS=Candida glabrata (strain ATCC 2001 / CBS 138 / JCM 3761 / NBRC 0622 / NRRL Y-65) GN=CAGL0E00737g PE=4 SV=1 - [Q6FVM4_CANGA]</v>
      </c>
      <c r="H1207" s="15">
        <f>VLOOKUP(C1207,'NCPF8745_KH_Extraction_1%FDR'!$1:$1380,11,FALSE)</f>
        <v>30.251280634659999</v>
      </c>
      <c r="I1207" t="e">
        <f>VLOOKUP(C1207,'NCPF8745_MF_Extraction_1%FDR'!$1:$297,2,FALSE)</f>
        <v>#N/A</v>
      </c>
      <c r="J1207" s="15" t="e">
        <f>VLOOKUP(C1207,'NCPF8745_MF_Extraction_1%FDR'!$1:$297,11,FALSE)</f>
        <v>#N/A</v>
      </c>
      <c r="K1207" t="e">
        <f>VLOOKUP(C1207,'NCPF8814_MF_Extraction_1%FDR'!$1:$249,2,FALSE)</f>
        <v>#N/A</v>
      </c>
      <c r="L1207" s="15" t="e">
        <f>VLOOKUP(C1207,'NCPF8814_MF_Extraction_1%FDR'!$1:$249,11,FALSE)</f>
        <v>#N/A</v>
      </c>
    </row>
    <row r="1208" spans="1:12">
      <c r="A1208" s="13" t="s">
        <v>2358</v>
      </c>
      <c r="C1208" s="13" t="s">
        <v>2358</v>
      </c>
      <c r="D1208">
        <f>IFERROR(MATCH(C1208,'NCPF8745_KH_Extraction_1%FDR'!$A$2:$A$1380,0),"No Match")</f>
        <v>832</v>
      </c>
      <c r="E1208" t="str">
        <f>IFERROR(MATCH(C1208,'NCPF8745_MF_Extraction_1%FDR'!$A$2:$A$297,0),"No Match")</f>
        <v>No Match</v>
      </c>
      <c r="F1208" t="str">
        <f>IFERROR(MATCH(C1208,'NCPF8814_MF_Extraction_1%FDR'!$A$2:$A$249,0),"No Match")</f>
        <v>No Match</v>
      </c>
      <c r="G1208" t="str">
        <f>VLOOKUP(C1208,'NCPF8745_KH_Extraction_1%FDR'!$1:$1380,2,FALSE)</f>
        <v>Uncharacterized protein OS=Candida glabrata (strain ATCC 2001 / CBS 138 / JCM 3761 / NBRC 0622 / NRRL Y-65) GN=CAGL0E00715g PE=4 SV=1 - [Q6FVM5_CANGA]</v>
      </c>
      <c r="H1208" s="15">
        <f>VLOOKUP(C1208,'NCPF8745_KH_Extraction_1%FDR'!$1:$1380,11,FALSE)</f>
        <v>34.866331904660001</v>
      </c>
      <c r="I1208" t="e">
        <f>VLOOKUP(C1208,'NCPF8745_MF_Extraction_1%FDR'!$1:$297,2,FALSE)</f>
        <v>#N/A</v>
      </c>
      <c r="J1208" s="15" t="e">
        <f>VLOOKUP(C1208,'NCPF8745_MF_Extraction_1%FDR'!$1:$297,11,FALSE)</f>
        <v>#N/A</v>
      </c>
      <c r="K1208" t="e">
        <f>VLOOKUP(C1208,'NCPF8814_MF_Extraction_1%FDR'!$1:$249,2,FALSE)</f>
        <v>#N/A</v>
      </c>
      <c r="L1208" s="15" t="e">
        <f>VLOOKUP(C1208,'NCPF8814_MF_Extraction_1%FDR'!$1:$249,11,FALSE)</f>
        <v>#N/A</v>
      </c>
    </row>
    <row r="1209" spans="1:12">
      <c r="A1209" s="13" t="s">
        <v>2360</v>
      </c>
      <c r="C1209" s="13" t="s">
        <v>2360</v>
      </c>
      <c r="D1209">
        <f>IFERROR(MATCH(C1209,'NCPF8745_KH_Extraction_1%FDR'!$A$2:$A$1380,0),"No Match")</f>
        <v>1088</v>
      </c>
      <c r="E1209" t="str">
        <f>IFERROR(MATCH(C1209,'NCPF8745_MF_Extraction_1%FDR'!$A$2:$A$297,0),"No Match")</f>
        <v>No Match</v>
      </c>
      <c r="F1209" t="str">
        <f>IFERROR(MATCH(C1209,'NCPF8814_MF_Extraction_1%FDR'!$A$2:$A$249,0),"No Match")</f>
        <v>No Match</v>
      </c>
      <c r="G1209" t="str">
        <f>VLOOKUP(C1209,'NCPF8745_KH_Extraction_1%FDR'!$1:$1380,2,FALSE)</f>
        <v>Uncharacterized protein OS=Candida glabrata (strain ATCC 2001 / CBS 138 / JCM 3761 / NBRC 0622 / NRRL Y-65) GN=CAGL0E00671g PE=3 SV=1 - [Q6FVM7_CANGA]</v>
      </c>
      <c r="H1209" s="15">
        <f>VLOOKUP(C1209,'NCPF8745_KH_Extraction_1%FDR'!$1:$1380,11,FALSE)</f>
        <v>23.714213764659998</v>
      </c>
      <c r="I1209" t="e">
        <f>VLOOKUP(C1209,'NCPF8745_MF_Extraction_1%FDR'!$1:$297,2,FALSE)</f>
        <v>#N/A</v>
      </c>
      <c r="J1209" s="15" t="e">
        <f>VLOOKUP(C1209,'NCPF8745_MF_Extraction_1%FDR'!$1:$297,11,FALSE)</f>
        <v>#N/A</v>
      </c>
      <c r="K1209" t="e">
        <f>VLOOKUP(C1209,'NCPF8814_MF_Extraction_1%FDR'!$1:$249,2,FALSE)</f>
        <v>#N/A</v>
      </c>
      <c r="L1209" s="15" t="e">
        <f>VLOOKUP(C1209,'NCPF8814_MF_Extraction_1%FDR'!$1:$249,11,FALSE)</f>
        <v>#N/A</v>
      </c>
    </row>
    <row r="1210" spans="1:12">
      <c r="A1210" s="13" t="s">
        <v>2362</v>
      </c>
      <c r="C1210" s="13" t="s">
        <v>2362</v>
      </c>
      <c r="D1210">
        <f>IFERROR(MATCH(C1210,'NCPF8745_KH_Extraction_1%FDR'!$A$2:$A$1380,0),"No Match")</f>
        <v>349</v>
      </c>
      <c r="E1210" t="str">
        <f>IFERROR(MATCH(C1210,'NCPF8745_MF_Extraction_1%FDR'!$A$2:$A$297,0),"No Match")</f>
        <v>No Match</v>
      </c>
      <c r="F1210" t="str">
        <f>IFERROR(MATCH(C1210,'NCPF8814_MF_Extraction_1%FDR'!$A$2:$A$249,0),"No Match")</f>
        <v>No Match</v>
      </c>
      <c r="G1210" t="str">
        <f>VLOOKUP(C1210,'NCPF8745_KH_Extraction_1%FDR'!$1:$1380,2,FALSE)</f>
        <v>Uncharacterized protein OS=Candida glabrata (strain ATCC 2001 / CBS 138 / JCM 3761 / NBRC 0622 / NRRL Y-65) GN=CAGL0E00561g PE=4 SV=1 - [Q6FVN2_CANGA]</v>
      </c>
      <c r="H1210" s="15">
        <f>VLOOKUP(C1210,'NCPF8745_KH_Extraction_1%FDR'!$1:$1380,11,FALSE)</f>
        <v>91.557566454660304</v>
      </c>
      <c r="I1210" t="e">
        <f>VLOOKUP(C1210,'NCPF8745_MF_Extraction_1%FDR'!$1:$297,2,FALSE)</f>
        <v>#N/A</v>
      </c>
      <c r="J1210" s="15" t="e">
        <f>VLOOKUP(C1210,'NCPF8745_MF_Extraction_1%FDR'!$1:$297,11,FALSE)</f>
        <v>#N/A</v>
      </c>
      <c r="K1210" t="e">
        <f>VLOOKUP(C1210,'NCPF8814_MF_Extraction_1%FDR'!$1:$249,2,FALSE)</f>
        <v>#N/A</v>
      </c>
      <c r="L1210" s="15" t="e">
        <f>VLOOKUP(C1210,'NCPF8814_MF_Extraction_1%FDR'!$1:$249,11,FALSE)</f>
        <v>#N/A</v>
      </c>
    </row>
    <row r="1211" spans="1:12">
      <c r="A1211" s="13" t="s">
        <v>2363</v>
      </c>
      <c r="C1211" s="13" t="s">
        <v>2363</v>
      </c>
      <c r="D1211">
        <f>IFERROR(MATCH(C1211,'NCPF8745_KH_Extraction_1%FDR'!$A$2:$A$1380,0),"No Match")</f>
        <v>1042</v>
      </c>
      <c r="E1211" t="str">
        <f>IFERROR(MATCH(C1211,'NCPF8745_MF_Extraction_1%FDR'!$A$2:$A$297,0),"No Match")</f>
        <v>No Match</v>
      </c>
      <c r="F1211" t="str">
        <f>IFERROR(MATCH(C1211,'NCPF8814_MF_Extraction_1%FDR'!$A$2:$A$249,0),"No Match")</f>
        <v>No Match</v>
      </c>
      <c r="G1211" t="str">
        <f>VLOOKUP(C1211,'NCPF8745_KH_Extraction_1%FDR'!$1:$1380,2,FALSE)</f>
        <v>Uncharacterized protein OS=Candida glabrata (strain ATCC 2001 / CBS 138 / JCM 3761 / NBRC 0622 / NRRL Y-65) GN=CAGL0E00451g PE=4 SV=1 - [Q6FVN7_CANGA]</v>
      </c>
      <c r="H1211" s="15">
        <f>VLOOKUP(C1211,'NCPF8745_KH_Extraction_1%FDR'!$1:$1380,11,FALSE)</f>
        <v>238.94705641466101</v>
      </c>
      <c r="I1211" t="e">
        <f>VLOOKUP(C1211,'NCPF8745_MF_Extraction_1%FDR'!$1:$297,2,FALSE)</f>
        <v>#N/A</v>
      </c>
      <c r="J1211" s="15" t="e">
        <f>VLOOKUP(C1211,'NCPF8745_MF_Extraction_1%FDR'!$1:$297,11,FALSE)</f>
        <v>#N/A</v>
      </c>
      <c r="K1211" t="e">
        <f>VLOOKUP(C1211,'NCPF8814_MF_Extraction_1%FDR'!$1:$249,2,FALSE)</f>
        <v>#N/A</v>
      </c>
      <c r="L1211" s="15" t="e">
        <f>VLOOKUP(C1211,'NCPF8814_MF_Extraction_1%FDR'!$1:$249,11,FALSE)</f>
        <v>#N/A</v>
      </c>
    </row>
    <row r="1212" spans="1:12">
      <c r="A1212" s="13" t="s">
        <v>2365</v>
      </c>
      <c r="C1212" s="13" t="s">
        <v>2365</v>
      </c>
      <c r="D1212">
        <f>IFERROR(MATCH(C1212,'NCPF8745_KH_Extraction_1%FDR'!$A$2:$A$1380,0),"No Match")</f>
        <v>41</v>
      </c>
      <c r="E1212" t="str">
        <f>IFERROR(MATCH(C1212,'NCPF8745_MF_Extraction_1%FDR'!$A$2:$A$297,0),"No Match")</f>
        <v>No Match</v>
      </c>
      <c r="F1212" t="str">
        <f>IFERROR(MATCH(C1212,'NCPF8814_MF_Extraction_1%FDR'!$A$2:$A$249,0),"No Match")</f>
        <v>No Match</v>
      </c>
      <c r="G1212" t="str">
        <f>VLOOKUP(C1212,'NCPF8745_KH_Extraction_1%FDR'!$1:$1380,2,FALSE)</f>
        <v>Uncharacterized protein OS=Candida glabrata (strain ATCC 2001 / CBS 138 / JCM 3761 / NBRC 0622 / NRRL Y-65) GN=ALD4 PE=3 SV=1 - [Q6FVP8_CANGA]</v>
      </c>
      <c r="H1212" s="15">
        <f>VLOOKUP(C1212,'NCPF8745_KH_Extraction_1%FDR'!$1:$1380,11,FALSE)</f>
        <v>57.218633484660103</v>
      </c>
      <c r="I1212" t="e">
        <f>VLOOKUP(C1212,'NCPF8745_MF_Extraction_1%FDR'!$1:$297,2,FALSE)</f>
        <v>#N/A</v>
      </c>
      <c r="J1212" s="15" t="e">
        <f>VLOOKUP(C1212,'NCPF8745_MF_Extraction_1%FDR'!$1:$297,11,FALSE)</f>
        <v>#N/A</v>
      </c>
      <c r="K1212" t="e">
        <f>VLOOKUP(C1212,'NCPF8814_MF_Extraction_1%FDR'!$1:$249,2,FALSE)</f>
        <v>#N/A</v>
      </c>
      <c r="L1212" s="15" t="e">
        <f>VLOOKUP(C1212,'NCPF8814_MF_Extraction_1%FDR'!$1:$249,11,FALSE)</f>
        <v>#N/A</v>
      </c>
    </row>
    <row r="1213" spans="1:12">
      <c r="A1213" s="13" t="s">
        <v>4714</v>
      </c>
      <c r="C1213" s="13" t="s">
        <v>4714</v>
      </c>
      <c r="D1213" t="str">
        <f>IFERROR(MATCH(C1213,'NCPF8745_KH_Extraction_1%FDR'!$A$2:$A$1380,0),"No Match")</f>
        <v>No Match</v>
      </c>
      <c r="E1213" t="str">
        <f>IFERROR(MATCH(C1213,'NCPF8745_MF_Extraction_1%FDR'!$A$2:$A$297,0),"No Match")</f>
        <v>No Match</v>
      </c>
      <c r="F1213">
        <f>IFERROR(MATCH(C1213,'NCPF8814_MF_Extraction_1%FDR'!$A$2:$A$249,0),"No Match")</f>
        <v>243</v>
      </c>
      <c r="G1213" t="e">
        <f>VLOOKUP(C1213,'NCPF8745_KH_Extraction_1%FDR'!$1:$1380,2,FALSE)</f>
        <v>#N/A</v>
      </c>
      <c r="H1213" s="15" t="e">
        <f>VLOOKUP(C1213,'NCPF8745_KH_Extraction_1%FDR'!$1:$1380,11,FALSE)</f>
        <v>#N/A</v>
      </c>
      <c r="I1213" t="e">
        <f>VLOOKUP(C1213,'NCPF8745_MF_Extraction_1%FDR'!$1:$297,2,FALSE)</f>
        <v>#N/A</v>
      </c>
      <c r="J1213" s="15" t="e">
        <f>VLOOKUP(C1213,'NCPF8745_MF_Extraction_1%FDR'!$1:$297,11,FALSE)</f>
        <v>#N/A</v>
      </c>
      <c r="K1213" t="str">
        <f>VLOOKUP(C1213,'NCPF8814_MF_Extraction_1%FDR'!$1:$249,2,FALSE)</f>
        <v>Cytochrome c oxidase assembly protein COX19 OS=Candida glabrata (strain ATCC 2001 / CBS 138 / JCM 3761 / NBRC 0622 / NRRL Y-65) GN=COX19 PE=3 SV=1 - [COX19_CANGA]</v>
      </c>
      <c r="L1213" s="15">
        <f>VLOOKUP(C1213,'NCPF8814_MF_Extraction_1%FDR'!$1:$249,11,FALSE)</f>
        <v>9.7275758646600003</v>
      </c>
    </row>
    <row r="1214" spans="1:12">
      <c r="A1214" s="13" t="s">
        <v>2367</v>
      </c>
      <c r="C1214" s="13" t="s">
        <v>2367</v>
      </c>
      <c r="D1214">
        <f>IFERROR(MATCH(C1214,'NCPF8745_KH_Extraction_1%FDR'!$A$2:$A$1380,0),"No Match")</f>
        <v>208</v>
      </c>
      <c r="E1214" t="str">
        <f>IFERROR(MATCH(C1214,'NCPF8745_MF_Extraction_1%FDR'!$A$2:$A$297,0),"No Match")</f>
        <v>No Match</v>
      </c>
      <c r="F1214" t="str">
        <f>IFERROR(MATCH(C1214,'NCPF8814_MF_Extraction_1%FDR'!$A$2:$A$249,0),"No Match")</f>
        <v>No Match</v>
      </c>
      <c r="G1214" t="str">
        <f>VLOOKUP(C1214,'NCPF8745_KH_Extraction_1%FDR'!$1:$1380,2,FALSE)</f>
        <v>Uncharacterized protein OS=Candida glabrata (strain ATCC 2001 / CBS 138 / JCM 3761 / NBRC 0622 / NRRL Y-65) GN=CAGL0D06556g PE=4 SV=1 - [Q6FVQ4_CANGA]</v>
      </c>
      <c r="H1214" s="15">
        <f>VLOOKUP(C1214,'NCPF8745_KH_Extraction_1%FDR'!$1:$1380,11,FALSE)</f>
        <v>63.150581334660103</v>
      </c>
      <c r="I1214" t="e">
        <f>VLOOKUP(C1214,'NCPF8745_MF_Extraction_1%FDR'!$1:$297,2,FALSE)</f>
        <v>#N/A</v>
      </c>
      <c r="J1214" s="15" t="e">
        <f>VLOOKUP(C1214,'NCPF8745_MF_Extraction_1%FDR'!$1:$297,11,FALSE)</f>
        <v>#N/A</v>
      </c>
      <c r="K1214" t="e">
        <f>VLOOKUP(C1214,'NCPF8814_MF_Extraction_1%FDR'!$1:$249,2,FALSE)</f>
        <v>#N/A</v>
      </c>
      <c r="L1214" s="15" t="e">
        <f>VLOOKUP(C1214,'NCPF8814_MF_Extraction_1%FDR'!$1:$249,11,FALSE)</f>
        <v>#N/A</v>
      </c>
    </row>
    <row r="1215" spans="1:12">
      <c r="A1215" s="13" t="s">
        <v>2368</v>
      </c>
      <c r="C1215" s="13" t="s">
        <v>2368</v>
      </c>
      <c r="D1215">
        <f>IFERROR(MATCH(C1215,'NCPF8745_KH_Extraction_1%FDR'!$A$2:$A$1380,0),"No Match")</f>
        <v>1349</v>
      </c>
      <c r="E1215" t="str">
        <f>IFERROR(MATCH(C1215,'NCPF8745_MF_Extraction_1%FDR'!$A$2:$A$297,0),"No Match")</f>
        <v>No Match</v>
      </c>
      <c r="F1215" t="str">
        <f>IFERROR(MATCH(C1215,'NCPF8814_MF_Extraction_1%FDR'!$A$2:$A$249,0),"No Match")</f>
        <v>No Match</v>
      </c>
      <c r="G1215" t="str">
        <f>VLOOKUP(C1215,'NCPF8745_KH_Extraction_1%FDR'!$1:$1380,2,FALSE)</f>
        <v>Uncharacterized protein OS=Candida glabrata (strain ATCC 2001 / CBS 138 / JCM 3761 / NBRC 0622 / NRRL Y-65) GN=CAGL0D06446g PE=3 SV=1 - [Q6FVQ9_CANGA]</v>
      </c>
      <c r="H1215" s="15">
        <f>VLOOKUP(C1215,'NCPF8745_KH_Extraction_1%FDR'!$1:$1380,11,FALSE)</f>
        <v>217.076038464661</v>
      </c>
      <c r="I1215" t="e">
        <f>VLOOKUP(C1215,'NCPF8745_MF_Extraction_1%FDR'!$1:$297,2,FALSE)</f>
        <v>#N/A</v>
      </c>
      <c r="J1215" s="15" t="e">
        <f>VLOOKUP(C1215,'NCPF8745_MF_Extraction_1%FDR'!$1:$297,11,FALSE)</f>
        <v>#N/A</v>
      </c>
      <c r="K1215" t="e">
        <f>VLOOKUP(C1215,'NCPF8814_MF_Extraction_1%FDR'!$1:$249,2,FALSE)</f>
        <v>#N/A</v>
      </c>
      <c r="L1215" s="15" t="e">
        <f>VLOOKUP(C1215,'NCPF8814_MF_Extraction_1%FDR'!$1:$249,11,FALSE)</f>
        <v>#N/A</v>
      </c>
    </row>
    <row r="1216" spans="1:12">
      <c r="A1216" s="13" t="s">
        <v>2369</v>
      </c>
      <c r="C1216" s="13" t="s">
        <v>2369</v>
      </c>
      <c r="D1216">
        <f>IFERROR(MATCH(C1216,'NCPF8745_KH_Extraction_1%FDR'!$A$2:$A$1380,0),"No Match")</f>
        <v>76</v>
      </c>
      <c r="E1216" t="str">
        <f>IFERROR(MATCH(C1216,'NCPF8745_MF_Extraction_1%FDR'!$A$2:$A$297,0),"No Match")</f>
        <v>No Match</v>
      </c>
      <c r="F1216" t="str">
        <f>IFERROR(MATCH(C1216,'NCPF8814_MF_Extraction_1%FDR'!$A$2:$A$249,0),"No Match")</f>
        <v>No Match</v>
      </c>
      <c r="G1216" t="str">
        <f>VLOOKUP(C1216,'NCPF8745_KH_Extraction_1%FDR'!$1:$1380,2,FALSE)</f>
        <v>Aconitate hydratase, mitochondrial OS=Candida glabrata (strain ATCC 2001 / CBS 138 / JCM 3761 / NBRC 0622 / NRRL Y-65) GN=ACO1 PE=3 SV=1 - [Q6FVR0_CANGA]</v>
      </c>
      <c r="H1216" s="15">
        <f>VLOOKUP(C1216,'NCPF8745_KH_Extraction_1%FDR'!$1:$1380,11,FALSE)</f>
        <v>85.428782864660107</v>
      </c>
      <c r="I1216" t="e">
        <f>VLOOKUP(C1216,'NCPF8745_MF_Extraction_1%FDR'!$1:$297,2,FALSE)</f>
        <v>#N/A</v>
      </c>
      <c r="J1216" s="15" t="e">
        <f>VLOOKUP(C1216,'NCPF8745_MF_Extraction_1%FDR'!$1:$297,11,FALSE)</f>
        <v>#N/A</v>
      </c>
      <c r="K1216" t="e">
        <f>VLOOKUP(C1216,'NCPF8814_MF_Extraction_1%FDR'!$1:$249,2,FALSE)</f>
        <v>#N/A</v>
      </c>
      <c r="L1216" s="15" t="e">
        <f>VLOOKUP(C1216,'NCPF8814_MF_Extraction_1%FDR'!$1:$249,11,FALSE)</f>
        <v>#N/A</v>
      </c>
    </row>
    <row r="1217" spans="1:12">
      <c r="A1217" s="13" t="s">
        <v>2370</v>
      </c>
      <c r="C1217" s="13" t="s">
        <v>2370</v>
      </c>
      <c r="D1217">
        <f>IFERROR(MATCH(C1217,'NCPF8745_KH_Extraction_1%FDR'!$A$2:$A$1380,0),"No Match")</f>
        <v>105</v>
      </c>
      <c r="E1217" t="str">
        <f>IFERROR(MATCH(C1217,'NCPF8745_MF_Extraction_1%FDR'!$A$2:$A$297,0),"No Match")</f>
        <v>No Match</v>
      </c>
      <c r="F1217" t="str">
        <f>IFERROR(MATCH(C1217,'NCPF8814_MF_Extraction_1%FDR'!$A$2:$A$249,0),"No Match")</f>
        <v>No Match</v>
      </c>
      <c r="G1217" t="str">
        <f>VLOOKUP(C1217,'NCPF8745_KH_Extraction_1%FDR'!$1:$1380,2,FALSE)</f>
        <v>Uncharacterized protein OS=Candida glabrata (strain ATCC 2001 / CBS 138 / JCM 3761 / NBRC 0622 / NRRL Y-65) GN=MET15 PE=3 SV=1 - [Q6FVR1_CANGA]</v>
      </c>
      <c r="H1217" s="15">
        <f>VLOOKUP(C1217,'NCPF8745_KH_Extraction_1%FDR'!$1:$1380,11,FALSE)</f>
        <v>48.144364914660002</v>
      </c>
      <c r="I1217" t="e">
        <f>VLOOKUP(C1217,'NCPF8745_MF_Extraction_1%FDR'!$1:$297,2,FALSE)</f>
        <v>#N/A</v>
      </c>
      <c r="J1217" s="15" t="e">
        <f>VLOOKUP(C1217,'NCPF8745_MF_Extraction_1%FDR'!$1:$297,11,FALSE)</f>
        <v>#N/A</v>
      </c>
      <c r="K1217" t="e">
        <f>VLOOKUP(C1217,'NCPF8814_MF_Extraction_1%FDR'!$1:$249,2,FALSE)</f>
        <v>#N/A</v>
      </c>
      <c r="L1217" s="15" t="e">
        <f>VLOOKUP(C1217,'NCPF8814_MF_Extraction_1%FDR'!$1:$249,11,FALSE)</f>
        <v>#N/A</v>
      </c>
    </row>
    <row r="1218" spans="1:12">
      <c r="A1218" s="13" t="s">
        <v>2371</v>
      </c>
      <c r="C1218" s="13" t="s">
        <v>2371</v>
      </c>
      <c r="D1218">
        <f>IFERROR(MATCH(C1218,'NCPF8745_KH_Extraction_1%FDR'!$A$2:$A$1380,0),"No Match")</f>
        <v>1336</v>
      </c>
      <c r="E1218" t="str">
        <f>IFERROR(MATCH(C1218,'NCPF8745_MF_Extraction_1%FDR'!$A$2:$A$297,0),"No Match")</f>
        <v>No Match</v>
      </c>
      <c r="F1218" t="str">
        <f>IFERROR(MATCH(C1218,'NCPF8814_MF_Extraction_1%FDR'!$A$2:$A$249,0),"No Match")</f>
        <v>No Match</v>
      </c>
      <c r="G1218" t="str">
        <f>VLOOKUP(C1218,'NCPF8745_KH_Extraction_1%FDR'!$1:$1380,2,FALSE)</f>
        <v>Uncharacterized protein OS=Candida glabrata (strain ATCC 2001 / CBS 138 / JCM 3761 / NBRC 0622 / NRRL Y-65) GN=CAGL0D06336g PE=4 SV=1 - [Q6FVR3_CANGA]</v>
      </c>
      <c r="H1218" s="15">
        <f>VLOOKUP(C1218,'NCPF8745_KH_Extraction_1%FDR'!$1:$1380,11,FALSE)</f>
        <v>30.288781374660001</v>
      </c>
      <c r="I1218" t="e">
        <f>VLOOKUP(C1218,'NCPF8745_MF_Extraction_1%FDR'!$1:$297,2,FALSE)</f>
        <v>#N/A</v>
      </c>
      <c r="J1218" s="15" t="e">
        <f>VLOOKUP(C1218,'NCPF8745_MF_Extraction_1%FDR'!$1:$297,11,FALSE)</f>
        <v>#N/A</v>
      </c>
      <c r="K1218" t="e">
        <f>VLOOKUP(C1218,'NCPF8814_MF_Extraction_1%FDR'!$1:$249,2,FALSE)</f>
        <v>#N/A</v>
      </c>
      <c r="L1218" s="15" t="e">
        <f>VLOOKUP(C1218,'NCPF8814_MF_Extraction_1%FDR'!$1:$249,11,FALSE)</f>
        <v>#N/A</v>
      </c>
    </row>
    <row r="1219" spans="1:12">
      <c r="A1219" s="13" t="s">
        <v>2372</v>
      </c>
      <c r="C1219" s="13" t="s">
        <v>2372</v>
      </c>
      <c r="D1219">
        <f>IFERROR(MATCH(C1219,'NCPF8745_KH_Extraction_1%FDR'!$A$2:$A$1380,0),"No Match")</f>
        <v>790</v>
      </c>
      <c r="E1219" t="str">
        <f>IFERROR(MATCH(C1219,'NCPF8745_MF_Extraction_1%FDR'!$A$2:$A$297,0),"No Match")</f>
        <v>No Match</v>
      </c>
      <c r="F1219" t="str">
        <f>IFERROR(MATCH(C1219,'NCPF8814_MF_Extraction_1%FDR'!$A$2:$A$249,0),"No Match")</f>
        <v>No Match</v>
      </c>
      <c r="G1219" t="str">
        <f>VLOOKUP(C1219,'NCPF8745_KH_Extraction_1%FDR'!$1:$1380,2,FALSE)</f>
        <v>Uncharacterized protein OS=Candida glabrata (strain ATCC 2001 / CBS 138 / JCM 3761 / NBRC 0622 / NRRL Y-65) GN=CAGL0D06314g PE=4 SV=1 - [Q6FVR4_CANGA]</v>
      </c>
      <c r="H1219" s="15">
        <f>VLOOKUP(C1219,'NCPF8745_KH_Extraction_1%FDR'!$1:$1380,11,FALSE)</f>
        <v>112.56504059466</v>
      </c>
      <c r="I1219" t="e">
        <f>VLOOKUP(C1219,'NCPF8745_MF_Extraction_1%FDR'!$1:$297,2,FALSE)</f>
        <v>#N/A</v>
      </c>
      <c r="J1219" s="15" t="e">
        <f>VLOOKUP(C1219,'NCPF8745_MF_Extraction_1%FDR'!$1:$297,11,FALSE)</f>
        <v>#N/A</v>
      </c>
      <c r="K1219" t="e">
        <f>VLOOKUP(C1219,'NCPF8814_MF_Extraction_1%FDR'!$1:$249,2,FALSE)</f>
        <v>#N/A</v>
      </c>
      <c r="L1219" s="15" t="e">
        <f>VLOOKUP(C1219,'NCPF8814_MF_Extraction_1%FDR'!$1:$249,11,FALSE)</f>
        <v>#N/A</v>
      </c>
    </row>
    <row r="1220" spans="1:12">
      <c r="A1220" s="13" t="s">
        <v>2373</v>
      </c>
      <c r="C1220" s="13" t="s">
        <v>2373</v>
      </c>
      <c r="D1220">
        <f>IFERROR(MATCH(C1220,'NCPF8745_KH_Extraction_1%FDR'!$A$2:$A$1380,0),"No Match")</f>
        <v>921</v>
      </c>
      <c r="E1220" t="str">
        <f>IFERROR(MATCH(C1220,'NCPF8745_MF_Extraction_1%FDR'!$A$2:$A$297,0),"No Match")</f>
        <v>No Match</v>
      </c>
      <c r="F1220" t="str">
        <f>IFERROR(MATCH(C1220,'NCPF8814_MF_Extraction_1%FDR'!$A$2:$A$249,0),"No Match")</f>
        <v>No Match</v>
      </c>
      <c r="G1220" t="str">
        <f>VLOOKUP(C1220,'NCPF8745_KH_Extraction_1%FDR'!$1:$1380,2,FALSE)</f>
        <v>Uncharacterized protein OS=Candida glabrata (strain ATCC 2001 / CBS 138 / JCM 3761 / NBRC 0622 / NRRL Y-65) GN=CAGL0D06292g PE=3 SV=1 - [Q6FVR5_CANGA]</v>
      </c>
      <c r="H1220" s="15">
        <f>VLOOKUP(C1220,'NCPF8745_KH_Extraction_1%FDR'!$1:$1380,11,FALSE)</f>
        <v>44.679748074659997</v>
      </c>
      <c r="I1220" t="e">
        <f>VLOOKUP(C1220,'NCPF8745_MF_Extraction_1%FDR'!$1:$297,2,FALSE)</f>
        <v>#N/A</v>
      </c>
      <c r="J1220" s="15" t="e">
        <f>VLOOKUP(C1220,'NCPF8745_MF_Extraction_1%FDR'!$1:$297,11,FALSE)</f>
        <v>#N/A</v>
      </c>
      <c r="K1220" t="e">
        <f>VLOOKUP(C1220,'NCPF8814_MF_Extraction_1%FDR'!$1:$249,2,FALSE)</f>
        <v>#N/A</v>
      </c>
      <c r="L1220" s="15" t="e">
        <f>VLOOKUP(C1220,'NCPF8814_MF_Extraction_1%FDR'!$1:$249,11,FALSE)</f>
        <v>#N/A</v>
      </c>
    </row>
    <row r="1221" spans="1:12">
      <c r="A1221" s="13" t="s">
        <v>2375</v>
      </c>
      <c r="C1221" s="13" t="s">
        <v>2375</v>
      </c>
      <c r="D1221" t="str">
        <f>IFERROR(MATCH(C1221,'NCPF8745_KH_Extraction_1%FDR'!$A$2:$A$1380,0),"No Match")</f>
        <v>No Match</v>
      </c>
      <c r="E1221">
        <f>IFERROR(MATCH(C1221,'NCPF8745_MF_Extraction_1%FDR'!$A$2:$A$297,0),"No Match")</f>
        <v>224</v>
      </c>
      <c r="F1221">
        <f>IFERROR(MATCH(C1221,'NCPF8814_MF_Extraction_1%FDR'!$A$2:$A$249,0),"No Match")</f>
        <v>143</v>
      </c>
      <c r="G1221" t="e">
        <f>VLOOKUP(C1221,'NCPF8745_KH_Extraction_1%FDR'!$1:$1380,2,FALSE)</f>
        <v>#N/A</v>
      </c>
      <c r="H1221" s="15" t="e">
        <f>VLOOKUP(C1221,'NCPF8745_KH_Extraction_1%FDR'!$1:$1380,11,FALSE)</f>
        <v>#N/A</v>
      </c>
      <c r="I1221" t="str">
        <f>VLOOKUP(C1221,'NCPF8745_MF_Extraction_1%FDR'!$1:$297,2,FALSE)</f>
        <v>Uncharacterized protein OS=Candida glabrata (strain ATCC 2001 / CBS 138 / JCM 3761 / NBRC 0622 / NRRL Y-65) GN=CAGL0D06160g PE=4 SV=1 - [Q6FVS0_CANGA]</v>
      </c>
      <c r="J1221" s="15">
        <f>VLOOKUP(C1221,'NCPF8745_MF_Extraction_1%FDR'!$1:$297,11,FALSE)</f>
        <v>34.529913994659999</v>
      </c>
      <c r="K1221" t="str">
        <f>VLOOKUP(C1221,'NCPF8814_MF_Extraction_1%FDR'!$1:$249,2,FALSE)</f>
        <v>Uncharacterized protein OS=Candida glabrata (strain ATCC 2001 / CBS 138 / JCM 3761 / NBRC 0622 / NRRL Y-65) GN=CAGL0D06160g PE=4 SV=1 - [Q6FVS0_CANGA]</v>
      </c>
      <c r="L1221" s="15">
        <f>VLOOKUP(C1221,'NCPF8814_MF_Extraction_1%FDR'!$1:$249,11,FALSE)</f>
        <v>34.529913994659999</v>
      </c>
    </row>
    <row r="1222" spans="1:12">
      <c r="A1222" s="13" t="s">
        <v>2377</v>
      </c>
      <c r="C1222" s="13" t="s">
        <v>2377</v>
      </c>
      <c r="D1222">
        <f>IFERROR(MATCH(C1222,'NCPF8745_KH_Extraction_1%FDR'!$A$2:$A$1380,0),"No Match")</f>
        <v>412</v>
      </c>
      <c r="E1222" t="str">
        <f>IFERROR(MATCH(C1222,'NCPF8745_MF_Extraction_1%FDR'!$A$2:$A$297,0),"No Match")</f>
        <v>No Match</v>
      </c>
      <c r="F1222" t="str">
        <f>IFERROR(MATCH(C1222,'NCPF8814_MF_Extraction_1%FDR'!$A$2:$A$249,0),"No Match")</f>
        <v>No Match</v>
      </c>
      <c r="G1222" t="str">
        <f>VLOOKUP(C1222,'NCPF8745_KH_Extraction_1%FDR'!$1:$1380,2,FALSE)</f>
        <v>Uncharacterized protein OS=Candida glabrata (strain ATCC 2001 / CBS 138 / JCM 3761 / NBRC 0622 / NRRL Y-65) GN=CAGL0D05896g PE=4 SV=1 - [Q6FVS9_CANGA]</v>
      </c>
      <c r="H1222" s="15">
        <f>VLOOKUP(C1222,'NCPF8745_KH_Extraction_1%FDR'!$1:$1380,11,FALSE)</f>
        <v>83.616837414660296</v>
      </c>
      <c r="I1222" t="e">
        <f>VLOOKUP(C1222,'NCPF8745_MF_Extraction_1%FDR'!$1:$297,2,FALSE)</f>
        <v>#N/A</v>
      </c>
      <c r="J1222" s="15" t="e">
        <f>VLOOKUP(C1222,'NCPF8745_MF_Extraction_1%FDR'!$1:$297,11,FALSE)</f>
        <v>#N/A</v>
      </c>
      <c r="K1222" t="e">
        <f>VLOOKUP(C1222,'NCPF8814_MF_Extraction_1%FDR'!$1:$249,2,FALSE)</f>
        <v>#N/A</v>
      </c>
      <c r="L1222" s="15" t="e">
        <f>VLOOKUP(C1222,'NCPF8814_MF_Extraction_1%FDR'!$1:$249,11,FALSE)</f>
        <v>#N/A</v>
      </c>
    </row>
    <row r="1223" spans="1:12">
      <c r="A1223" s="13" t="s">
        <v>2378</v>
      </c>
      <c r="C1223" s="13" t="s">
        <v>2378</v>
      </c>
      <c r="D1223">
        <f>IFERROR(MATCH(C1223,'NCPF8745_KH_Extraction_1%FDR'!$A$2:$A$1380,0),"No Match")</f>
        <v>1177</v>
      </c>
      <c r="E1223" t="str">
        <f>IFERROR(MATCH(C1223,'NCPF8745_MF_Extraction_1%FDR'!$A$2:$A$297,0),"No Match")</f>
        <v>No Match</v>
      </c>
      <c r="F1223" t="str">
        <f>IFERROR(MATCH(C1223,'NCPF8814_MF_Extraction_1%FDR'!$A$2:$A$249,0),"No Match")</f>
        <v>No Match</v>
      </c>
      <c r="G1223" t="str">
        <f>VLOOKUP(C1223,'NCPF8745_KH_Extraction_1%FDR'!$1:$1380,2,FALSE)</f>
        <v>U3 small nucleolar ribonucleoprotein protein MPP10 OS=Candida glabrata (strain ATCC 2001 / CBS 138 / JCM 3761 / NBRC 0622 / NRRL Y-65) GN=CAGL0D05874g PE=3 SV=1 - [Q6FVT0_CANGA]</v>
      </c>
      <c r="H1223" s="15">
        <f>VLOOKUP(C1223,'NCPF8745_KH_Extraction_1%FDR'!$1:$1380,11,FALSE)</f>
        <v>69.310649194660002</v>
      </c>
      <c r="I1223" t="e">
        <f>VLOOKUP(C1223,'NCPF8745_MF_Extraction_1%FDR'!$1:$297,2,FALSE)</f>
        <v>#N/A</v>
      </c>
      <c r="J1223" s="15" t="e">
        <f>VLOOKUP(C1223,'NCPF8745_MF_Extraction_1%FDR'!$1:$297,11,FALSE)</f>
        <v>#N/A</v>
      </c>
      <c r="K1223" t="e">
        <f>VLOOKUP(C1223,'NCPF8814_MF_Extraction_1%FDR'!$1:$249,2,FALSE)</f>
        <v>#N/A</v>
      </c>
      <c r="L1223" s="15" t="e">
        <f>VLOOKUP(C1223,'NCPF8814_MF_Extraction_1%FDR'!$1:$249,11,FALSE)</f>
        <v>#N/A</v>
      </c>
    </row>
    <row r="1224" spans="1:12">
      <c r="A1224" s="13" t="s">
        <v>2379</v>
      </c>
      <c r="C1224" s="13" t="s">
        <v>2379</v>
      </c>
      <c r="D1224">
        <f>IFERROR(MATCH(C1224,'NCPF8745_KH_Extraction_1%FDR'!$A$2:$A$1380,0),"No Match")</f>
        <v>724</v>
      </c>
      <c r="E1224" t="str">
        <f>IFERROR(MATCH(C1224,'NCPF8745_MF_Extraction_1%FDR'!$A$2:$A$297,0),"No Match")</f>
        <v>No Match</v>
      </c>
      <c r="F1224" t="str">
        <f>IFERROR(MATCH(C1224,'NCPF8814_MF_Extraction_1%FDR'!$A$2:$A$249,0),"No Match")</f>
        <v>No Match</v>
      </c>
      <c r="G1224" t="str">
        <f>VLOOKUP(C1224,'NCPF8745_KH_Extraction_1%FDR'!$1:$1380,2,FALSE)</f>
        <v>Uncharacterized protein OS=Candida glabrata (strain ATCC 2001 / CBS 138 / JCM 3761 / NBRC 0622 / NRRL Y-65) GN=CAGL0D05808g PE=3 SV=1 - [Q6FVT2_CANGA]</v>
      </c>
      <c r="H1224" s="15">
        <f>VLOOKUP(C1224,'NCPF8745_KH_Extraction_1%FDR'!$1:$1380,11,FALSE)</f>
        <v>87.260127234660004</v>
      </c>
      <c r="I1224" t="e">
        <f>VLOOKUP(C1224,'NCPF8745_MF_Extraction_1%FDR'!$1:$297,2,FALSE)</f>
        <v>#N/A</v>
      </c>
      <c r="J1224" s="15" t="e">
        <f>VLOOKUP(C1224,'NCPF8745_MF_Extraction_1%FDR'!$1:$297,11,FALSE)</f>
        <v>#N/A</v>
      </c>
      <c r="K1224" t="e">
        <f>VLOOKUP(C1224,'NCPF8814_MF_Extraction_1%FDR'!$1:$249,2,FALSE)</f>
        <v>#N/A</v>
      </c>
      <c r="L1224" s="15" t="e">
        <f>VLOOKUP(C1224,'NCPF8814_MF_Extraction_1%FDR'!$1:$249,11,FALSE)</f>
        <v>#N/A</v>
      </c>
    </row>
    <row r="1225" spans="1:12">
      <c r="A1225" s="13" t="s">
        <v>2381</v>
      </c>
      <c r="C1225" s="13" t="s">
        <v>2381</v>
      </c>
      <c r="D1225">
        <f>IFERROR(MATCH(C1225,'NCPF8745_KH_Extraction_1%FDR'!$A$2:$A$1380,0),"No Match")</f>
        <v>754</v>
      </c>
      <c r="E1225" t="str">
        <f>IFERROR(MATCH(C1225,'NCPF8745_MF_Extraction_1%FDR'!$A$2:$A$297,0),"No Match")</f>
        <v>No Match</v>
      </c>
      <c r="F1225" t="str">
        <f>IFERROR(MATCH(C1225,'NCPF8814_MF_Extraction_1%FDR'!$A$2:$A$249,0),"No Match")</f>
        <v>No Match</v>
      </c>
      <c r="G1225" t="str">
        <f>VLOOKUP(C1225,'NCPF8745_KH_Extraction_1%FDR'!$1:$1380,2,FALSE)</f>
        <v>Dolichyl-diphosphooligosaccharide--protein glycosyltransferase subunit 1 OS=Candida glabrata (strain ATCC 2001 / CBS 138 / JCM 3761 / NBRC 0622 / NRRL Y-65) GN=CAGL0D05742g PE=3 SV=1 - [Q6FVT5_CANGA]</v>
      </c>
      <c r="H1225" s="15">
        <f>VLOOKUP(C1225,'NCPF8745_KH_Extraction_1%FDR'!$1:$1380,11,FALSE)</f>
        <v>54.840024124660097</v>
      </c>
      <c r="I1225" t="e">
        <f>VLOOKUP(C1225,'NCPF8745_MF_Extraction_1%FDR'!$1:$297,2,FALSE)</f>
        <v>#N/A</v>
      </c>
      <c r="J1225" s="15" t="e">
        <f>VLOOKUP(C1225,'NCPF8745_MF_Extraction_1%FDR'!$1:$297,11,FALSE)</f>
        <v>#N/A</v>
      </c>
      <c r="K1225" t="e">
        <f>VLOOKUP(C1225,'NCPF8814_MF_Extraction_1%FDR'!$1:$249,2,FALSE)</f>
        <v>#N/A</v>
      </c>
      <c r="L1225" s="15" t="e">
        <f>VLOOKUP(C1225,'NCPF8814_MF_Extraction_1%FDR'!$1:$249,11,FALSE)</f>
        <v>#N/A</v>
      </c>
    </row>
    <row r="1226" spans="1:12">
      <c r="A1226" s="13" t="s">
        <v>2384</v>
      </c>
      <c r="C1226" s="13" t="s">
        <v>2384</v>
      </c>
      <c r="D1226" t="str">
        <f>IFERROR(MATCH(C1226,'NCPF8745_KH_Extraction_1%FDR'!$A$2:$A$1380,0),"No Match")</f>
        <v>No Match</v>
      </c>
      <c r="E1226">
        <f>IFERROR(MATCH(C1226,'NCPF8745_MF_Extraction_1%FDR'!$A$2:$A$297,0),"No Match")</f>
        <v>182</v>
      </c>
      <c r="F1226" t="str">
        <f>IFERROR(MATCH(C1226,'NCPF8814_MF_Extraction_1%FDR'!$A$2:$A$249,0),"No Match")</f>
        <v>No Match</v>
      </c>
      <c r="G1226" t="e">
        <f>VLOOKUP(C1226,'NCPF8745_KH_Extraction_1%FDR'!$1:$1380,2,FALSE)</f>
        <v>#N/A</v>
      </c>
      <c r="H1226" s="15" t="e">
        <f>VLOOKUP(C1226,'NCPF8745_KH_Extraction_1%FDR'!$1:$1380,11,FALSE)</f>
        <v>#N/A</v>
      </c>
      <c r="I1226" t="str">
        <f>VLOOKUP(C1226,'NCPF8745_MF_Extraction_1%FDR'!$1:$297,2,FALSE)</f>
        <v>Uncharacterized protein OS=Candida glabrata (strain ATCC 2001 / CBS 138 / JCM 3761 / NBRC 0622 / NRRL Y-65) GN=CAGL0D05632g PE=4 SV=1 - [Q6FVU0_CANGA]</v>
      </c>
      <c r="J1226" s="15">
        <f>VLOOKUP(C1226,'NCPF8745_MF_Extraction_1%FDR'!$1:$297,11,FALSE)</f>
        <v>6.3580086246600001</v>
      </c>
      <c r="K1226" t="e">
        <f>VLOOKUP(C1226,'NCPF8814_MF_Extraction_1%FDR'!$1:$249,2,FALSE)</f>
        <v>#N/A</v>
      </c>
      <c r="L1226" s="15" t="e">
        <f>VLOOKUP(C1226,'NCPF8814_MF_Extraction_1%FDR'!$1:$249,11,FALSE)</f>
        <v>#N/A</v>
      </c>
    </row>
    <row r="1227" spans="1:12">
      <c r="A1227" s="13" t="s">
        <v>2387</v>
      </c>
      <c r="C1227" s="13" t="s">
        <v>2387</v>
      </c>
      <c r="D1227">
        <f>IFERROR(MATCH(C1227,'NCPF8745_KH_Extraction_1%FDR'!$A$2:$A$1380,0),"No Match")</f>
        <v>1244</v>
      </c>
      <c r="E1227" t="str">
        <f>IFERROR(MATCH(C1227,'NCPF8745_MF_Extraction_1%FDR'!$A$2:$A$297,0),"No Match")</f>
        <v>No Match</v>
      </c>
      <c r="F1227" t="str">
        <f>IFERROR(MATCH(C1227,'NCPF8814_MF_Extraction_1%FDR'!$A$2:$A$249,0),"No Match")</f>
        <v>No Match</v>
      </c>
      <c r="G1227" t="str">
        <f>VLOOKUP(C1227,'NCPF8745_KH_Extraction_1%FDR'!$1:$1380,2,FALSE)</f>
        <v>Uncharacterized protein OS=Candida glabrata (strain ATCC 2001 / CBS 138 / JCM 3761 / NBRC 0622 / NRRL Y-65) GN=CAGL0D05478g PE=4 SV=1 - [Q6FVU7_CANGA]</v>
      </c>
      <c r="H1227" s="15">
        <f>VLOOKUP(C1227,'NCPF8745_KH_Extraction_1%FDR'!$1:$1380,11,FALSE)</f>
        <v>80.470459304660096</v>
      </c>
      <c r="I1227" t="e">
        <f>VLOOKUP(C1227,'NCPF8745_MF_Extraction_1%FDR'!$1:$297,2,FALSE)</f>
        <v>#N/A</v>
      </c>
      <c r="J1227" s="15" t="e">
        <f>VLOOKUP(C1227,'NCPF8745_MF_Extraction_1%FDR'!$1:$297,11,FALSE)</f>
        <v>#N/A</v>
      </c>
      <c r="K1227" t="e">
        <f>VLOOKUP(C1227,'NCPF8814_MF_Extraction_1%FDR'!$1:$249,2,FALSE)</f>
        <v>#N/A</v>
      </c>
      <c r="L1227" s="15" t="e">
        <f>VLOOKUP(C1227,'NCPF8814_MF_Extraction_1%FDR'!$1:$249,11,FALSE)</f>
        <v>#N/A</v>
      </c>
    </row>
    <row r="1228" spans="1:12">
      <c r="A1228" s="13" t="s">
        <v>2388</v>
      </c>
      <c r="C1228" s="13" t="s">
        <v>2388</v>
      </c>
      <c r="D1228">
        <f>IFERROR(MATCH(C1228,'NCPF8745_KH_Extraction_1%FDR'!$A$2:$A$1380,0),"No Match")</f>
        <v>1186</v>
      </c>
      <c r="E1228" t="str">
        <f>IFERROR(MATCH(C1228,'NCPF8745_MF_Extraction_1%FDR'!$A$2:$A$297,0),"No Match")</f>
        <v>No Match</v>
      </c>
      <c r="F1228" t="str">
        <f>IFERROR(MATCH(C1228,'NCPF8814_MF_Extraction_1%FDR'!$A$2:$A$249,0),"No Match")</f>
        <v>No Match</v>
      </c>
      <c r="G1228" t="str">
        <f>VLOOKUP(C1228,'NCPF8745_KH_Extraction_1%FDR'!$1:$1380,2,FALSE)</f>
        <v>Uncharacterized protein OS=Candida glabrata (strain ATCC 2001 / CBS 138 / JCM 3761 / NBRC 0622 / NRRL Y-65) GN=CAGL0D05412g PE=3 SV=1 - [Q6FVV0_CANGA]</v>
      </c>
      <c r="H1228" s="15">
        <f>VLOOKUP(C1228,'NCPF8745_KH_Extraction_1%FDR'!$1:$1380,11,FALSE)</f>
        <v>36.78311271466</v>
      </c>
      <c r="I1228" t="e">
        <f>VLOOKUP(C1228,'NCPF8745_MF_Extraction_1%FDR'!$1:$297,2,FALSE)</f>
        <v>#N/A</v>
      </c>
      <c r="J1228" s="15" t="e">
        <f>VLOOKUP(C1228,'NCPF8745_MF_Extraction_1%FDR'!$1:$297,11,FALSE)</f>
        <v>#N/A</v>
      </c>
      <c r="K1228" t="e">
        <f>VLOOKUP(C1228,'NCPF8814_MF_Extraction_1%FDR'!$1:$249,2,FALSE)</f>
        <v>#N/A</v>
      </c>
      <c r="L1228" s="15" t="e">
        <f>VLOOKUP(C1228,'NCPF8814_MF_Extraction_1%FDR'!$1:$249,11,FALSE)</f>
        <v>#N/A</v>
      </c>
    </row>
    <row r="1229" spans="1:12">
      <c r="A1229" s="13" t="s">
        <v>2390</v>
      </c>
      <c r="C1229" s="13" t="s">
        <v>2390</v>
      </c>
      <c r="D1229">
        <f>IFERROR(MATCH(C1229,'NCPF8745_KH_Extraction_1%FDR'!$A$2:$A$1380,0),"No Match")</f>
        <v>207</v>
      </c>
      <c r="E1229" t="str">
        <f>IFERROR(MATCH(C1229,'NCPF8745_MF_Extraction_1%FDR'!$A$2:$A$297,0),"No Match")</f>
        <v>No Match</v>
      </c>
      <c r="F1229" t="str">
        <f>IFERROR(MATCH(C1229,'NCPF8814_MF_Extraction_1%FDR'!$A$2:$A$249,0),"No Match")</f>
        <v>No Match</v>
      </c>
      <c r="G1229" t="str">
        <f>VLOOKUP(C1229,'NCPF8745_KH_Extraction_1%FDR'!$1:$1380,2,FALSE)</f>
        <v>Uncharacterized protein OS=Candida glabrata (strain ATCC 2001 / CBS 138 / JCM 3761 / NBRC 0622 / NRRL Y-65) GN=CAGL0D05280g PE=4 SV=1 - [Q6FVV5_CANGA]</v>
      </c>
      <c r="H1229" s="15">
        <f>VLOOKUP(C1229,'NCPF8745_KH_Extraction_1%FDR'!$1:$1380,11,FALSE)</f>
        <v>113.93916841466</v>
      </c>
      <c r="I1229" t="e">
        <f>VLOOKUP(C1229,'NCPF8745_MF_Extraction_1%FDR'!$1:$297,2,FALSE)</f>
        <v>#N/A</v>
      </c>
      <c r="J1229" s="15" t="e">
        <f>VLOOKUP(C1229,'NCPF8745_MF_Extraction_1%FDR'!$1:$297,11,FALSE)</f>
        <v>#N/A</v>
      </c>
      <c r="K1229" t="e">
        <f>VLOOKUP(C1229,'NCPF8814_MF_Extraction_1%FDR'!$1:$249,2,FALSE)</f>
        <v>#N/A</v>
      </c>
      <c r="L1229" s="15" t="e">
        <f>VLOOKUP(C1229,'NCPF8814_MF_Extraction_1%FDR'!$1:$249,11,FALSE)</f>
        <v>#N/A</v>
      </c>
    </row>
    <row r="1230" spans="1:12">
      <c r="A1230" s="13" t="s">
        <v>2392</v>
      </c>
      <c r="C1230" s="13" t="s">
        <v>2392</v>
      </c>
      <c r="D1230">
        <f>IFERROR(MATCH(C1230,'NCPF8745_KH_Extraction_1%FDR'!$A$2:$A$1380,0),"No Match")</f>
        <v>866</v>
      </c>
      <c r="E1230" t="str">
        <f>IFERROR(MATCH(C1230,'NCPF8745_MF_Extraction_1%FDR'!$A$2:$A$297,0),"No Match")</f>
        <v>No Match</v>
      </c>
      <c r="F1230" t="str">
        <f>IFERROR(MATCH(C1230,'NCPF8814_MF_Extraction_1%FDR'!$A$2:$A$249,0),"No Match")</f>
        <v>No Match</v>
      </c>
      <c r="G1230" t="str">
        <f>VLOOKUP(C1230,'NCPF8745_KH_Extraction_1%FDR'!$1:$1380,2,FALSE)</f>
        <v>Uncharacterized protein OS=Candida glabrata (strain ATCC 2001 / CBS 138 / JCM 3761 / NBRC 0622 / NRRL Y-65) GN=CAGL0D05192g PE=4 SV=1 - [Q6FVV9_CANGA]</v>
      </c>
      <c r="H1230" s="15">
        <f>VLOOKUP(C1230,'NCPF8745_KH_Extraction_1%FDR'!$1:$1380,11,FALSE)</f>
        <v>14.485477854659999</v>
      </c>
      <c r="I1230" t="e">
        <f>VLOOKUP(C1230,'NCPF8745_MF_Extraction_1%FDR'!$1:$297,2,FALSE)</f>
        <v>#N/A</v>
      </c>
      <c r="J1230" s="15" t="e">
        <f>VLOOKUP(C1230,'NCPF8745_MF_Extraction_1%FDR'!$1:$297,11,FALSE)</f>
        <v>#N/A</v>
      </c>
      <c r="K1230" t="e">
        <f>VLOOKUP(C1230,'NCPF8814_MF_Extraction_1%FDR'!$1:$249,2,FALSE)</f>
        <v>#N/A</v>
      </c>
      <c r="L1230" s="15" t="e">
        <f>VLOOKUP(C1230,'NCPF8814_MF_Extraction_1%FDR'!$1:$249,11,FALSE)</f>
        <v>#N/A</v>
      </c>
    </row>
    <row r="1231" spans="1:12">
      <c r="A1231" s="13" t="s">
        <v>2396</v>
      </c>
      <c r="C1231" s="13" t="s">
        <v>2396</v>
      </c>
      <c r="D1231">
        <f>IFERROR(MATCH(C1231,'NCPF8745_KH_Extraction_1%FDR'!$A$2:$A$1380,0),"No Match")</f>
        <v>510</v>
      </c>
      <c r="E1231" t="str">
        <f>IFERROR(MATCH(C1231,'NCPF8745_MF_Extraction_1%FDR'!$A$2:$A$297,0),"No Match")</f>
        <v>No Match</v>
      </c>
      <c r="F1231">
        <f>IFERROR(MATCH(C1231,'NCPF8814_MF_Extraction_1%FDR'!$A$2:$A$249,0),"No Match")</f>
        <v>189</v>
      </c>
      <c r="G1231" t="str">
        <f>VLOOKUP(C1231,'NCPF8745_KH_Extraction_1%FDR'!$1:$1380,2,FALSE)</f>
        <v>Transcription factor IWS1 OS=Candida glabrata (strain ATCC 2001 / CBS 138 / JCM 3761 / NBRC 0622 / NRRL Y-65) GN=IWS1 PE=3 SV=1 - [IWS1_CANGA]</v>
      </c>
      <c r="H1231" s="15">
        <f>VLOOKUP(C1231,'NCPF8745_KH_Extraction_1%FDR'!$1:$1380,11,FALSE)</f>
        <v>42.541354444660001</v>
      </c>
      <c r="I1231" t="e">
        <f>VLOOKUP(C1231,'NCPF8745_MF_Extraction_1%FDR'!$1:$297,2,FALSE)</f>
        <v>#N/A</v>
      </c>
      <c r="J1231" s="15" t="e">
        <f>VLOOKUP(C1231,'NCPF8745_MF_Extraction_1%FDR'!$1:$297,11,FALSE)</f>
        <v>#N/A</v>
      </c>
      <c r="K1231" t="str">
        <f>VLOOKUP(C1231,'NCPF8814_MF_Extraction_1%FDR'!$1:$249,2,FALSE)</f>
        <v>Transcription factor IWS1 OS=Candida glabrata (strain ATCC 2001 / CBS 138 / JCM 3761 / NBRC 0622 / NRRL Y-65) GN=IWS1 PE=3 SV=1 - [IWS1_CANGA]</v>
      </c>
      <c r="L1231" s="15">
        <f>VLOOKUP(C1231,'NCPF8814_MF_Extraction_1%FDR'!$1:$249,11,FALSE)</f>
        <v>42.541354444660001</v>
      </c>
    </row>
    <row r="1232" spans="1:12">
      <c r="A1232" s="13" t="s">
        <v>2397</v>
      </c>
      <c r="C1232" s="13" t="s">
        <v>2397</v>
      </c>
      <c r="D1232">
        <f>IFERROR(MATCH(C1232,'NCPF8745_KH_Extraction_1%FDR'!$A$2:$A$1380,0),"No Match")</f>
        <v>741</v>
      </c>
      <c r="E1232">
        <f>IFERROR(MATCH(C1232,'NCPF8745_MF_Extraction_1%FDR'!$A$2:$A$297,0),"No Match")</f>
        <v>290</v>
      </c>
      <c r="F1232">
        <f>IFERROR(MATCH(C1232,'NCPF8814_MF_Extraction_1%FDR'!$A$2:$A$249,0),"No Match")</f>
        <v>213</v>
      </c>
      <c r="G1232" t="str">
        <f>VLOOKUP(C1232,'NCPF8745_KH_Extraction_1%FDR'!$1:$1380,2,FALSE)</f>
        <v>Uncharacterized protein OS=Candida glabrata (strain ATCC 2001 / CBS 138 / JCM 3761 / NBRC 0622 / NRRL Y-65) GN=CAGL0D04752g PE=4 SV=1 - [Q6FVX6_CANGA]</v>
      </c>
      <c r="H1232" s="15">
        <f>VLOOKUP(C1232,'NCPF8745_KH_Extraction_1%FDR'!$1:$1380,11,FALSE)</f>
        <v>39.195772164659999</v>
      </c>
      <c r="I1232" t="str">
        <f>VLOOKUP(C1232,'NCPF8745_MF_Extraction_1%FDR'!$1:$297,2,FALSE)</f>
        <v>Uncharacterized protein OS=Candida glabrata (strain ATCC 2001 / CBS 138 / JCM 3761 / NBRC 0622 / NRRL Y-65) GN=CAGL0D04752g PE=4 SV=1 - [Q6FVX6_CANGA]</v>
      </c>
      <c r="J1232" s="15">
        <f>VLOOKUP(C1232,'NCPF8745_MF_Extraction_1%FDR'!$1:$297,11,FALSE)</f>
        <v>39.195772164659999</v>
      </c>
      <c r="K1232" t="str">
        <f>VLOOKUP(C1232,'NCPF8814_MF_Extraction_1%FDR'!$1:$249,2,FALSE)</f>
        <v>Uncharacterized protein OS=Candida glabrata (strain ATCC 2001 / CBS 138 / JCM 3761 / NBRC 0622 / NRRL Y-65) GN=CAGL0D04752g PE=4 SV=1 - [Q6FVX6_CANGA]</v>
      </c>
      <c r="L1232" s="15">
        <f>VLOOKUP(C1232,'NCPF8814_MF_Extraction_1%FDR'!$1:$249,11,FALSE)</f>
        <v>39.195772164659999</v>
      </c>
    </row>
    <row r="1233" spans="1:12">
      <c r="A1233" s="13" t="s">
        <v>2398</v>
      </c>
      <c r="C1233" s="13" t="s">
        <v>2398</v>
      </c>
      <c r="D1233">
        <f>IFERROR(MATCH(C1233,'NCPF8745_KH_Extraction_1%FDR'!$A$2:$A$1380,0),"No Match")</f>
        <v>1286</v>
      </c>
      <c r="E1233" t="str">
        <f>IFERROR(MATCH(C1233,'NCPF8745_MF_Extraction_1%FDR'!$A$2:$A$297,0),"No Match")</f>
        <v>No Match</v>
      </c>
      <c r="F1233" t="str">
        <f>IFERROR(MATCH(C1233,'NCPF8814_MF_Extraction_1%FDR'!$A$2:$A$249,0),"No Match")</f>
        <v>No Match</v>
      </c>
      <c r="G1233" t="str">
        <f>VLOOKUP(C1233,'NCPF8745_KH_Extraction_1%FDR'!$1:$1380,2,FALSE)</f>
        <v>Uncharacterized protein OS=Candida glabrata (strain ATCC 2001 / CBS 138 / JCM 3761 / NBRC 0622 / NRRL Y-65) GN=CAGL0D04730g PE=4 SV=1 - [Q6FVX7_CANGA]</v>
      </c>
      <c r="H1233" s="15">
        <f>VLOOKUP(C1233,'NCPF8745_KH_Extraction_1%FDR'!$1:$1380,11,FALSE)</f>
        <v>49.774893694660001</v>
      </c>
      <c r="I1233" t="e">
        <f>VLOOKUP(C1233,'NCPF8745_MF_Extraction_1%FDR'!$1:$297,2,FALSE)</f>
        <v>#N/A</v>
      </c>
      <c r="J1233" s="15" t="e">
        <f>VLOOKUP(C1233,'NCPF8745_MF_Extraction_1%FDR'!$1:$297,11,FALSE)</f>
        <v>#N/A</v>
      </c>
      <c r="K1233" t="e">
        <f>VLOOKUP(C1233,'NCPF8814_MF_Extraction_1%FDR'!$1:$249,2,FALSE)</f>
        <v>#N/A</v>
      </c>
      <c r="L1233" s="15" t="e">
        <f>VLOOKUP(C1233,'NCPF8814_MF_Extraction_1%FDR'!$1:$249,11,FALSE)</f>
        <v>#N/A</v>
      </c>
    </row>
    <row r="1234" spans="1:12">
      <c r="A1234" s="13" t="s">
        <v>2399</v>
      </c>
      <c r="C1234" s="13" t="s">
        <v>2399</v>
      </c>
      <c r="D1234">
        <f>IFERROR(MATCH(C1234,'NCPF8745_KH_Extraction_1%FDR'!$A$2:$A$1380,0),"No Match")</f>
        <v>936</v>
      </c>
      <c r="E1234" t="str">
        <f>IFERROR(MATCH(C1234,'NCPF8745_MF_Extraction_1%FDR'!$A$2:$A$297,0),"No Match")</f>
        <v>No Match</v>
      </c>
      <c r="F1234" t="str">
        <f>IFERROR(MATCH(C1234,'NCPF8814_MF_Extraction_1%FDR'!$A$2:$A$249,0),"No Match")</f>
        <v>No Match</v>
      </c>
      <c r="G1234" t="str">
        <f>VLOOKUP(C1234,'NCPF8745_KH_Extraction_1%FDR'!$1:$1380,2,FALSE)</f>
        <v>Methylthioribose-1-phosphate isomerase OS=Candida glabrata (strain ATCC 2001 / CBS 138 / JCM 3761 / NBRC 0622 / NRRL Y-65) GN=MRI1 PE=3 SV=1 - [MTNA_CANGA]</v>
      </c>
      <c r="H1234" s="15">
        <f>VLOOKUP(C1234,'NCPF8745_KH_Extraction_1%FDR'!$1:$1380,11,FALSE)</f>
        <v>46.154848144660001</v>
      </c>
      <c r="I1234" t="e">
        <f>VLOOKUP(C1234,'NCPF8745_MF_Extraction_1%FDR'!$1:$297,2,FALSE)</f>
        <v>#N/A</v>
      </c>
      <c r="J1234" s="15" t="e">
        <f>VLOOKUP(C1234,'NCPF8745_MF_Extraction_1%FDR'!$1:$297,11,FALSE)</f>
        <v>#N/A</v>
      </c>
      <c r="K1234" t="e">
        <f>VLOOKUP(C1234,'NCPF8814_MF_Extraction_1%FDR'!$1:$249,2,FALSE)</f>
        <v>#N/A</v>
      </c>
      <c r="L1234" s="15" t="e">
        <f>VLOOKUP(C1234,'NCPF8814_MF_Extraction_1%FDR'!$1:$249,11,FALSE)</f>
        <v>#N/A</v>
      </c>
    </row>
    <row r="1235" spans="1:12">
      <c r="A1235" s="13" t="s">
        <v>2401</v>
      </c>
      <c r="C1235" s="13" t="s">
        <v>2401</v>
      </c>
      <c r="D1235">
        <f>IFERROR(MATCH(C1235,'NCPF8745_KH_Extraction_1%FDR'!$A$2:$A$1380,0),"No Match")</f>
        <v>339</v>
      </c>
      <c r="E1235" t="str">
        <f>IFERROR(MATCH(C1235,'NCPF8745_MF_Extraction_1%FDR'!$A$2:$A$297,0),"No Match")</f>
        <v>No Match</v>
      </c>
      <c r="F1235" t="str">
        <f>IFERROR(MATCH(C1235,'NCPF8814_MF_Extraction_1%FDR'!$A$2:$A$249,0),"No Match")</f>
        <v>No Match</v>
      </c>
      <c r="G1235" t="str">
        <f>VLOOKUP(C1235,'NCPF8745_KH_Extraction_1%FDR'!$1:$1380,2,FALSE)</f>
        <v>Aminomethyltransferase OS=Candida glabrata (strain ATCC 2001 / CBS 138 / JCM 3761 / NBRC 0622 / NRRL Y-65) GN=CAGL0D04356g PE=3 SV=1 - [Q6FVZ0_CANGA]</v>
      </c>
      <c r="H1235" s="15">
        <f>VLOOKUP(C1235,'NCPF8745_KH_Extraction_1%FDR'!$1:$1380,11,FALSE)</f>
        <v>43.039247034660001</v>
      </c>
      <c r="I1235" t="e">
        <f>VLOOKUP(C1235,'NCPF8745_MF_Extraction_1%FDR'!$1:$297,2,FALSE)</f>
        <v>#N/A</v>
      </c>
      <c r="J1235" s="15" t="e">
        <f>VLOOKUP(C1235,'NCPF8745_MF_Extraction_1%FDR'!$1:$297,11,FALSE)</f>
        <v>#N/A</v>
      </c>
      <c r="K1235" t="e">
        <f>VLOOKUP(C1235,'NCPF8814_MF_Extraction_1%FDR'!$1:$249,2,FALSE)</f>
        <v>#N/A</v>
      </c>
      <c r="L1235" s="15" t="e">
        <f>VLOOKUP(C1235,'NCPF8814_MF_Extraction_1%FDR'!$1:$249,11,FALSE)</f>
        <v>#N/A</v>
      </c>
    </row>
    <row r="1236" spans="1:12">
      <c r="A1236" s="13" t="s">
        <v>2403</v>
      </c>
      <c r="C1236" s="13" t="s">
        <v>2403</v>
      </c>
      <c r="D1236">
        <f>IFERROR(MATCH(C1236,'NCPF8745_KH_Extraction_1%FDR'!$A$2:$A$1380,0),"No Match")</f>
        <v>151</v>
      </c>
      <c r="E1236" t="str">
        <f>IFERROR(MATCH(C1236,'NCPF8745_MF_Extraction_1%FDR'!$A$2:$A$297,0),"No Match")</f>
        <v>No Match</v>
      </c>
      <c r="F1236" t="str">
        <f>IFERROR(MATCH(C1236,'NCPF8814_MF_Extraction_1%FDR'!$A$2:$A$249,0),"No Match")</f>
        <v>No Match</v>
      </c>
      <c r="G1236" t="str">
        <f>VLOOKUP(C1236,'NCPF8745_KH_Extraction_1%FDR'!$1:$1380,2,FALSE)</f>
        <v>NADPH--cytochrome P450 reductase OS=Candida glabrata (strain ATCC 2001 / CBS 138 / JCM 3761 / NBRC 0622 / NRRL Y-65) GN=NCP1 PE=3 SV=1 - [Q6FVZ9_CANGA]</v>
      </c>
      <c r="H1236" s="15">
        <f>VLOOKUP(C1236,'NCPF8745_KH_Extraction_1%FDR'!$1:$1380,11,FALSE)</f>
        <v>76.6827913946601</v>
      </c>
      <c r="I1236" t="e">
        <f>VLOOKUP(C1236,'NCPF8745_MF_Extraction_1%FDR'!$1:$297,2,FALSE)</f>
        <v>#N/A</v>
      </c>
      <c r="J1236" s="15" t="e">
        <f>VLOOKUP(C1236,'NCPF8745_MF_Extraction_1%FDR'!$1:$297,11,FALSE)</f>
        <v>#N/A</v>
      </c>
      <c r="K1236" t="e">
        <f>VLOOKUP(C1236,'NCPF8814_MF_Extraction_1%FDR'!$1:$249,2,FALSE)</f>
        <v>#N/A</v>
      </c>
      <c r="L1236" s="15" t="e">
        <f>VLOOKUP(C1236,'NCPF8814_MF_Extraction_1%FDR'!$1:$249,11,FALSE)</f>
        <v>#N/A</v>
      </c>
    </row>
    <row r="1237" spans="1:12">
      <c r="A1237" s="13" t="s">
        <v>2404</v>
      </c>
      <c r="C1237" s="13" t="s">
        <v>2404</v>
      </c>
      <c r="D1237">
        <f>IFERROR(MATCH(C1237,'NCPF8745_KH_Extraction_1%FDR'!$A$2:$A$1380,0),"No Match")</f>
        <v>772</v>
      </c>
      <c r="E1237" t="str">
        <f>IFERROR(MATCH(C1237,'NCPF8745_MF_Extraction_1%FDR'!$A$2:$A$297,0),"No Match")</f>
        <v>No Match</v>
      </c>
      <c r="F1237" t="str">
        <f>IFERROR(MATCH(C1237,'NCPF8814_MF_Extraction_1%FDR'!$A$2:$A$249,0),"No Match")</f>
        <v>No Match</v>
      </c>
      <c r="G1237" t="str">
        <f>VLOOKUP(C1237,'NCPF8745_KH_Extraction_1%FDR'!$1:$1380,2,FALSE)</f>
        <v>Uncharacterized protein OS=Candida glabrata (strain ATCC 2001 / CBS 138 / JCM 3761 / NBRC 0622 / NRRL Y-65) GN=DOG2 PE=4 SV=1 - [Q6FW00_CANGA]</v>
      </c>
      <c r="H1237" s="15">
        <f>VLOOKUP(C1237,'NCPF8745_KH_Extraction_1%FDR'!$1:$1380,11,FALSE)</f>
        <v>27.49904885466</v>
      </c>
      <c r="I1237" t="e">
        <f>VLOOKUP(C1237,'NCPF8745_MF_Extraction_1%FDR'!$1:$297,2,FALSE)</f>
        <v>#N/A</v>
      </c>
      <c r="J1237" s="15" t="e">
        <f>VLOOKUP(C1237,'NCPF8745_MF_Extraction_1%FDR'!$1:$297,11,FALSE)</f>
        <v>#N/A</v>
      </c>
      <c r="K1237" t="e">
        <f>VLOOKUP(C1237,'NCPF8814_MF_Extraction_1%FDR'!$1:$249,2,FALSE)</f>
        <v>#N/A</v>
      </c>
      <c r="L1237" s="15" t="e">
        <f>VLOOKUP(C1237,'NCPF8814_MF_Extraction_1%FDR'!$1:$249,11,FALSE)</f>
        <v>#N/A</v>
      </c>
    </row>
    <row r="1238" spans="1:12">
      <c r="A1238" s="13" t="s">
        <v>2406</v>
      </c>
      <c r="C1238" s="13" t="s">
        <v>2406</v>
      </c>
      <c r="D1238">
        <f>IFERROR(MATCH(C1238,'NCPF8745_KH_Extraction_1%FDR'!$A$2:$A$1380,0),"No Match")</f>
        <v>262</v>
      </c>
      <c r="E1238" t="str">
        <f>IFERROR(MATCH(C1238,'NCPF8745_MF_Extraction_1%FDR'!$A$2:$A$297,0),"No Match")</f>
        <v>No Match</v>
      </c>
      <c r="F1238" t="str">
        <f>IFERROR(MATCH(C1238,'NCPF8814_MF_Extraction_1%FDR'!$A$2:$A$249,0),"No Match")</f>
        <v>No Match</v>
      </c>
      <c r="G1238" t="str">
        <f>VLOOKUP(C1238,'NCPF8745_KH_Extraction_1%FDR'!$1:$1380,2,FALSE)</f>
        <v>Uncharacterized protein OS=Candida glabrata (strain ATCC 2001 / CBS 138 / JCM 3761 / NBRC 0622 / NRRL Y-65) GN=CAGL0D04026g PE=3 SV=1 - [Q6FW03_CANGA]</v>
      </c>
      <c r="H1238" s="15">
        <f>VLOOKUP(C1238,'NCPF8745_KH_Extraction_1%FDR'!$1:$1380,11,FALSE)</f>
        <v>53.050901754660003</v>
      </c>
      <c r="I1238" t="e">
        <f>VLOOKUP(C1238,'NCPF8745_MF_Extraction_1%FDR'!$1:$297,2,FALSE)</f>
        <v>#N/A</v>
      </c>
      <c r="J1238" s="15" t="e">
        <f>VLOOKUP(C1238,'NCPF8745_MF_Extraction_1%FDR'!$1:$297,11,FALSE)</f>
        <v>#N/A</v>
      </c>
      <c r="K1238" t="e">
        <f>VLOOKUP(C1238,'NCPF8814_MF_Extraction_1%FDR'!$1:$249,2,FALSE)</f>
        <v>#N/A</v>
      </c>
      <c r="L1238" s="15" t="e">
        <f>VLOOKUP(C1238,'NCPF8814_MF_Extraction_1%FDR'!$1:$249,11,FALSE)</f>
        <v>#N/A</v>
      </c>
    </row>
    <row r="1239" spans="1:12">
      <c r="A1239" s="13" t="s">
        <v>2407</v>
      </c>
      <c r="C1239" s="13" t="s">
        <v>2407</v>
      </c>
      <c r="D1239">
        <f>IFERROR(MATCH(C1239,'NCPF8745_KH_Extraction_1%FDR'!$A$2:$A$1380,0),"No Match")</f>
        <v>221</v>
      </c>
      <c r="E1239" t="str">
        <f>IFERROR(MATCH(C1239,'NCPF8745_MF_Extraction_1%FDR'!$A$2:$A$297,0),"No Match")</f>
        <v>No Match</v>
      </c>
      <c r="F1239" t="str">
        <f>IFERROR(MATCH(C1239,'NCPF8814_MF_Extraction_1%FDR'!$A$2:$A$249,0),"No Match")</f>
        <v>No Match</v>
      </c>
      <c r="G1239" t="str">
        <f>VLOOKUP(C1239,'NCPF8745_KH_Extraction_1%FDR'!$1:$1380,2,FALSE)</f>
        <v>Uncharacterized protein OS=Candida glabrata (strain ATCC 2001 / CBS 138 / JCM 3761 / NBRC 0622 / NRRL Y-65) GN=CAGL0D03982g PE=4 SV=1 - [Q6FW05_CANGA]</v>
      </c>
      <c r="H1239" s="15">
        <f>VLOOKUP(C1239,'NCPF8745_KH_Extraction_1%FDR'!$1:$1380,11,FALSE)</f>
        <v>63.7471593746602</v>
      </c>
      <c r="I1239" t="e">
        <f>VLOOKUP(C1239,'NCPF8745_MF_Extraction_1%FDR'!$1:$297,2,FALSE)</f>
        <v>#N/A</v>
      </c>
      <c r="J1239" s="15" t="e">
        <f>VLOOKUP(C1239,'NCPF8745_MF_Extraction_1%FDR'!$1:$297,11,FALSE)</f>
        <v>#N/A</v>
      </c>
      <c r="K1239" t="e">
        <f>VLOOKUP(C1239,'NCPF8814_MF_Extraction_1%FDR'!$1:$249,2,FALSE)</f>
        <v>#N/A</v>
      </c>
      <c r="L1239" s="15" t="e">
        <f>VLOOKUP(C1239,'NCPF8814_MF_Extraction_1%FDR'!$1:$249,11,FALSE)</f>
        <v>#N/A</v>
      </c>
    </row>
    <row r="1240" spans="1:12">
      <c r="A1240" s="13" t="s">
        <v>2410</v>
      </c>
      <c r="C1240" s="13" t="s">
        <v>2410</v>
      </c>
      <c r="D1240">
        <f>IFERROR(MATCH(C1240,'NCPF8745_KH_Extraction_1%FDR'!$A$2:$A$1380,0),"No Match")</f>
        <v>1156</v>
      </c>
      <c r="E1240" t="str">
        <f>IFERROR(MATCH(C1240,'NCPF8745_MF_Extraction_1%FDR'!$A$2:$A$297,0),"No Match")</f>
        <v>No Match</v>
      </c>
      <c r="F1240" t="str">
        <f>IFERROR(MATCH(C1240,'NCPF8814_MF_Extraction_1%FDR'!$A$2:$A$249,0),"No Match")</f>
        <v>No Match</v>
      </c>
      <c r="G1240" t="str">
        <f>VLOOKUP(C1240,'NCPF8745_KH_Extraction_1%FDR'!$1:$1380,2,FALSE)</f>
        <v>Mediator of RNA polymerase II transcription subunit 6 OS=Candida glabrata (strain ATCC 2001 / CBS 138 / JCM 3761 / NBRC 0622 / NRRL Y-65) GN=MED6 PE=3 SV=1 - [MED6_CANGA]</v>
      </c>
      <c r="H1240" s="15">
        <f>VLOOKUP(C1240,'NCPF8745_KH_Extraction_1%FDR'!$1:$1380,11,FALSE)</f>
        <v>33.196575014659999</v>
      </c>
      <c r="I1240" t="e">
        <f>VLOOKUP(C1240,'NCPF8745_MF_Extraction_1%FDR'!$1:$297,2,FALSE)</f>
        <v>#N/A</v>
      </c>
      <c r="J1240" s="15" t="e">
        <f>VLOOKUP(C1240,'NCPF8745_MF_Extraction_1%FDR'!$1:$297,11,FALSE)</f>
        <v>#N/A</v>
      </c>
      <c r="K1240" t="e">
        <f>VLOOKUP(C1240,'NCPF8814_MF_Extraction_1%FDR'!$1:$249,2,FALSE)</f>
        <v>#N/A</v>
      </c>
      <c r="L1240" s="15" t="e">
        <f>VLOOKUP(C1240,'NCPF8814_MF_Extraction_1%FDR'!$1:$249,11,FALSE)</f>
        <v>#N/A</v>
      </c>
    </row>
    <row r="1241" spans="1:12">
      <c r="A1241" s="13" t="s">
        <v>2413</v>
      </c>
      <c r="C1241" s="13" t="s">
        <v>2413</v>
      </c>
      <c r="D1241">
        <f>IFERROR(MATCH(C1241,'NCPF8745_KH_Extraction_1%FDR'!$A$2:$A$1380,0),"No Match")</f>
        <v>306</v>
      </c>
      <c r="E1241" t="str">
        <f>IFERROR(MATCH(C1241,'NCPF8745_MF_Extraction_1%FDR'!$A$2:$A$297,0),"No Match")</f>
        <v>No Match</v>
      </c>
      <c r="F1241" t="str">
        <f>IFERROR(MATCH(C1241,'NCPF8814_MF_Extraction_1%FDR'!$A$2:$A$249,0),"No Match")</f>
        <v>No Match</v>
      </c>
      <c r="G1241" t="str">
        <f>VLOOKUP(C1241,'NCPF8745_KH_Extraction_1%FDR'!$1:$1380,2,FALSE)</f>
        <v>Uncharacterized protein OS=Candida glabrata (strain ATCC 2001 / CBS 138 / JCM 3761 / NBRC 0622 / NRRL Y-65) GN=TIF5 PE=4 SV=1 - [Q6FW17_CANGA]</v>
      </c>
      <c r="H1241" s="15">
        <f>VLOOKUP(C1241,'NCPF8745_KH_Extraction_1%FDR'!$1:$1380,11,FALSE)</f>
        <v>44.9266622346601</v>
      </c>
      <c r="I1241" t="e">
        <f>VLOOKUP(C1241,'NCPF8745_MF_Extraction_1%FDR'!$1:$297,2,FALSE)</f>
        <v>#N/A</v>
      </c>
      <c r="J1241" s="15" t="e">
        <f>VLOOKUP(C1241,'NCPF8745_MF_Extraction_1%FDR'!$1:$297,11,FALSE)</f>
        <v>#N/A</v>
      </c>
      <c r="K1241" t="e">
        <f>VLOOKUP(C1241,'NCPF8814_MF_Extraction_1%FDR'!$1:$249,2,FALSE)</f>
        <v>#N/A</v>
      </c>
      <c r="L1241" s="15" t="e">
        <f>VLOOKUP(C1241,'NCPF8814_MF_Extraction_1%FDR'!$1:$249,11,FALSE)</f>
        <v>#N/A</v>
      </c>
    </row>
    <row r="1242" spans="1:12">
      <c r="A1242" s="13" t="s">
        <v>2415</v>
      </c>
      <c r="C1242" s="13" t="s">
        <v>2415</v>
      </c>
      <c r="D1242">
        <f>IFERROR(MATCH(C1242,'NCPF8745_KH_Extraction_1%FDR'!$A$2:$A$1380,0),"No Match")</f>
        <v>463</v>
      </c>
      <c r="E1242" t="str">
        <f>IFERROR(MATCH(C1242,'NCPF8745_MF_Extraction_1%FDR'!$A$2:$A$297,0),"No Match")</f>
        <v>No Match</v>
      </c>
      <c r="F1242" t="str">
        <f>IFERROR(MATCH(C1242,'NCPF8814_MF_Extraction_1%FDR'!$A$2:$A$249,0),"No Match")</f>
        <v>No Match</v>
      </c>
      <c r="G1242" t="str">
        <f>VLOOKUP(C1242,'NCPF8745_KH_Extraction_1%FDR'!$1:$1380,2,FALSE)</f>
        <v>Uncharacterized protein OS=Candida glabrata (strain ATCC 2001 / CBS 138 / JCM 3761 / NBRC 0622 / NRRL Y-65) GN=CAGL0D03674g PE=4 SV=1 - [Q6FW19_CANGA]</v>
      </c>
      <c r="H1242" s="15">
        <f>VLOOKUP(C1242,'NCPF8745_KH_Extraction_1%FDR'!$1:$1380,11,FALSE)</f>
        <v>132.60996363466001</v>
      </c>
      <c r="I1242" t="e">
        <f>VLOOKUP(C1242,'NCPF8745_MF_Extraction_1%FDR'!$1:$297,2,FALSE)</f>
        <v>#N/A</v>
      </c>
      <c r="J1242" s="15" t="e">
        <f>VLOOKUP(C1242,'NCPF8745_MF_Extraction_1%FDR'!$1:$297,11,FALSE)</f>
        <v>#N/A</v>
      </c>
      <c r="K1242" t="e">
        <f>VLOOKUP(C1242,'NCPF8814_MF_Extraction_1%FDR'!$1:$249,2,FALSE)</f>
        <v>#N/A</v>
      </c>
      <c r="L1242" s="15" t="e">
        <f>VLOOKUP(C1242,'NCPF8814_MF_Extraction_1%FDR'!$1:$249,11,FALSE)</f>
        <v>#N/A</v>
      </c>
    </row>
    <row r="1243" spans="1:12">
      <c r="A1243" s="13" t="s">
        <v>2417</v>
      </c>
      <c r="C1243" s="13" t="s">
        <v>2417</v>
      </c>
      <c r="D1243">
        <f>IFERROR(MATCH(C1243,'NCPF8745_KH_Extraction_1%FDR'!$A$2:$A$1380,0),"No Match")</f>
        <v>822</v>
      </c>
      <c r="E1243" t="str">
        <f>IFERROR(MATCH(C1243,'NCPF8745_MF_Extraction_1%FDR'!$A$2:$A$297,0),"No Match")</f>
        <v>No Match</v>
      </c>
      <c r="F1243" t="str">
        <f>IFERROR(MATCH(C1243,'NCPF8814_MF_Extraction_1%FDR'!$A$2:$A$249,0),"No Match")</f>
        <v>No Match</v>
      </c>
      <c r="G1243" t="str">
        <f>VLOOKUP(C1243,'NCPF8745_KH_Extraction_1%FDR'!$1:$1380,2,FALSE)</f>
        <v>Uncharacterized protein OS=Candida glabrata (strain ATCC 2001 / CBS 138 / JCM 3761 / NBRC 0622 / NRRL Y-65) GN=CAGL0D03564g PE=4 SV=1 - [Q6FW24_CANGA]</v>
      </c>
      <c r="H1243" s="15">
        <f>VLOOKUP(C1243,'NCPF8745_KH_Extraction_1%FDR'!$1:$1380,11,FALSE)</f>
        <v>39.727009674660003</v>
      </c>
      <c r="I1243" t="e">
        <f>VLOOKUP(C1243,'NCPF8745_MF_Extraction_1%FDR'!$1:$297,2,FALSE)</f>
        <v>#N/A</v>
      </c>
      <c r="J1243" s="15" t="e">
        <f>VLOOKUP(C1243,'NCPF8745_MF_Extraction_1%FDR'!$1:$297,11,FALSE)</f>
        <v>#N/A</v>
      </c>
      <c r="K1243" t="e">
        <f>VLOOKUP(C1243,'NCPF8814_MF_Extraction_1%FDR'!$1:$249,2,FALSE)</f>
        <v>#N/A</v>
      </c>
      <c r="L1243" s="15" t="e">
        <f>VLOOKUP(C1243,'NCPF8814_MF_Extraction_1%FDR'!$1:$249,11,FALSE)</f>
        <v>#N/A</v>
      </c>
    </row>
    <row r="1244" spans="1:12">
      <c r="A1244" s="13" t="s">
        <v>2418</v>
      </c>
      <c r="C1244" s="13" t="s">
        <v>2418</v>
      </c>
      <c r="D1244">
        <f>IFERROR(MATCH(C1244,'NCPF8745_KH_Extraction_1%FDR'!$A$2:$A$1380,0),"No Match")</f>
        <v>597</v>
      </c>
      <c r="E1244" t="str">
        <f>IFERROR(MATCH(C1244,'NCPF8745_MF_Extraction_1%FDR'!$A$2:$A$297,0),"No Match")</f>
        <v>No Match</v>
      </c>
      <c r="F1244" t="str">
        <f>IFERROR(MATCH(C1244,'NCPF8814_MF_Extraction_1%FDR'!$A$2:$A$249,0),"No Match")</f>
        <v>No Match</v>
      </c>
      <c r="G1244" t="str">
        <f>VLOOKUP(C1244,'NCPF8745_KH_Extraction_1%FDR'!$1:$1380,2,FALSE)</f>
        <v>Mitochondrial intermembrane space import and assembly protein 40 OS=Candida glabrata (strain ATCC 2001 / CBS 138 / JCM 3761 / NBRC 0622 / NRRL Y-65) GN=MIA40 PE=3 SV=1 - [MIA40_CANGA]</v>
      </c>
      <c r="H1244" s="15">
        <f>VLOOKUP(C1244,'NCPF8745_KH_Extraction_1%FDR'!$1:$1380,11,FALSE)</f>
        <v>44.591826634660002</v>
      </c>
      <c r="I1244" t="e">
        <f>VLOOKUP(C1244,'NCPF8745_MF_Extraction_1%FDR'!$1:$297,2,FALSE)</f>
        <v>#N/A</v>
      </c>
      <c r="J1244" s="15" t="e">
        <f>VLOOKUP(C1244,'NCPF8745_MF_Extraction_1%FDR'!$1:$297,11,FALSE)</f>
        <v>#N/A</v>
      </c>
      <c r="K1244" t="e">
        <f>VLOOKUP(C1244,'NCPF8814_MF_Extraction_1%FDR'!$1:$249,2,FALSE)</f>
        <v>#N/A</v>
      </c>
      <c r="L1244" s="15" t="e">
        <f>VLOOKUP(C1244,'NCPF8814_MF_Extraction_1%FDR'!$1:$249,11,FALSE)</f>
        <v>#N/A</v>
      </c>
    </row>
    <row r="1245" spans="1:12">
      <c r="A1245" s="13" t="s">
        <v>2419</v>
      </c>
      <c r="C1245" s="13" t="s">
        <v>2419</v>
      </c>
      <c r="D1245">
        <f>IFERROR(MATCH(C1245,'NCPF8745_KH_Extraction_1%FDR'!$A$2:$A$1380,0),"No Match")</f>
        <v>983</v>
      </c>
      <c r="E1245" t="str">
        <f>IFERROR(MATCH(C1245,'NCPF8745_MF_Extraction_1%FDR'!$A$2:$A$297,0),"No Match")</f>
        <v>No Match</v>
      </c>
      <c r="F1245" t="str">
        <f>IFERROR(MATCH(C1245,'NCPF8814_MF_Extraction_1%FDR'!$A$2:$A$249,0),"No Match")</f>
        <v>No Match</v>
      </c>
      <c r="G1245" t="str">
        <f>VLOOKUP(C1245,'NCPF8745_KH_Extraction_1%FDR'!$1:$1380,2,FALSE)</f>
        <v>Synaptobrevin homolog YKT6 OS=Candida glabrata (strain ATCC 2001 / CBS 138 / JCM 3761 / NBRC 0622 / NRRL Y-65) GN=YKT6 PE=3 SV=1 - [YKT6_CANGA]</v>
      </c>
      <c r="H1245" s="15">
        <f>VLOOKUP(C1245,'NCPF8745_KH_Extraction_1%FDR'!$1:$1380,11,FALSE)</f>
        <v>23.164639064660001</v>
      </c>
      <c r="I1245" t="e">
        <f>VLOOKUP(C1245,'NCPF8745_MF_Extraction_1%FDR'!$1:$297,2,FALSE)</f>
        <v>#N/A</v>
      </c>
      <c r="J1245" s="15" t="e">
        <f>VLOOKUP(C1245,'NCPF8745_MF_Extraction_1%FDR'!$1:$297,11,FALSE)</f>
        <v>#N/A</v>
      </c>
      <c r="K1245" t="e">
        <f>VLOOKUP(C1245,'NCPF8814_MF_Extraction_1%FDR'!$1:$249,2,FALSE)</f>
        <v>#N/A</v>
      </c>
      <c r="L1245" s="15" t="e">
        <f>VLOOKUP(C1245,'NCPF8814_MF_Extraction_1%FDR'!$1:$249,11,FALSE)</f>
        <v>#N/A</v>
      </c>
    </row>
    <row r="1246" spans="1:12">
      <c r="A1246" s="13" t="s">
        <v>2421</v>
      </c>
      <c r="C1246" s="13" t="s">
        <v>2421</v>
      </c>
      <c r="D1246">
        <f>IFERROR(MATCH(C1246,'NCPF8745_KH_Extraction_1%FDR'!$A$2:$A$1380,0),"No Match")</f>
        <v>393</v>
      </c>
      <c r="E1246" t="str">
        <f>IFERROR(MATCH(C1246,'NCPF8745_MF_Extraction_1%FDR'!$A$2:$A$297,0),"No Match")</f>
        <v>No Match</v>
      </c>
      <c r="F1246" t="str">
        <f>IFERROR(MATCH(C1246,'NCPF8814_MF_Extraction_1%FDR'!$A$2:$A$249,0),"No Match")</f>
        <v>No Match</v>
      </c>
      <c r="G1246" t="str">
        <f>VLOOKUP(C1246,'NCPF8745_KH_Extraction_1%FDR'!$1:$1380,2,FALSE)</f>
        <v>Uncharacterized protein OS=Candida glabrata (strain ATCC 2001 / CBS 138 / JCM 3761 / NBRC 0622 / NRRL Y-65) GN=CAGL0D03432g PE=4 SV=1 - [Q6FW29_CANGA]</v>
      </c>
      <c r="H1246" s="15">
        <f>VLOOKUP(C1246,'NCPF8745_KH_Extraction_1%FDR'!$1:$1380,11,FALSE)</f>
        <v>45.8242385746601</v>
      </c>
      <c r="I1246" t="e">
        <f>VLOOKUP(C1246,'NCPF8745_MF_Extraction_1%FDR'!$1:$297,2,FALSE)</f>
        <v>#N/A</v>
      </c>
      <c r="J1246" s="15" t="e">
        <f>VLOOKUP(C1246,'NCPF8745_MF_Extraction_1%FDR'!$1:$297,11,FALSE)</f>
        <v>#N/A</v>
      </c>
      <c r="K1246" t="e">
        <f>VLOOKUP(C1246,'NCPF8814_MF_Extraction_1%FDR'!$1:$249,2,FALSE)</f>
        <v>#N/A</v>
      </c>
      <c r="L1246" s="15" t="e">
        <f>VLOOKUP(C1246,'NCPF8814_MF_Extraction_1%FDR'!$1:$249,11,FALSE)</f>
        <v>#N/A</v>
      </c>
    </row>
    <row r="1247" spans="1:12">
      <c r="A1247" s="13" t="s">
        <v>2425</v>
      </c>
      <c r="C1247" s="13" t="s">
        <v>2425</v>
      </c>
      <c r="D1247">
        <f>IFERROR(MATCH(C1247,'NCPF8745_KH_Extraction_1%FDR'!$A$2:$A$1380,0),"No Match")</f>
        <v>1367</v>
      </c>
      <c r="E1247" t="str">
        <f>IFERROR(MATCH(C1247,'NCPF8745_MF_Extraction_1%FDR'!$A$2:$A$297,0),"No Match")</f>
        <v>No Match</v>
      </c>
      <c r="F1247" t="str">
        <f>IFERROR(MATCH(C1247,'NCPF8814_MF_Extraction_1%FDR'!$A$2:$A$249,0),"No Match")</f>
        <v>No Match</v>
      </c>
      <c r="G1247" t="str">
        <f>VLOOKUP(C1247,'NCPF8745_KH_Extraction_1%FDR'!$1:$1380,2,FALSE)</f>
        <v>S-methyl-5'-thioadenosine phosphorylase OS=Candida glabrata (strain ATCC 2001 / CBS 138 / JCM 3761 / NBRC 0622 / NRRL Y-65) GN=MEU1 PE=3 SV=1 - [Q6FW39_CANGA]</v>
      </c>
      <c r="H1247" s="15">
        <f>VLOOKUP(C1247,'NCPF8745_KH_Extraction_1%FDR'!$1:$1380,11,FALSE)</f>
        <v>37.790980804660002</v>
      </c>
      <c r="I1247" t="e">
        <f>VLOOKUP(C1247,'NCPF8745_MF_Extraction_1%FDR'!$1:$297,2,FALSE)</f>
        <v>#N/A</v>
      </c>
      <c r="J1247" s="15" t="e">
        <f>VLOOKUP(C1247,'NCPF8745_MF_Extraction_1%FDR'!$1:$297,11,FALSE)</f>
        <v>#N/A</v>
      </c>
      <c r="K1247" t="e">
        <f>VLOOKUP(C1247,'NCPF8814_MF_Extraction_1%FDR'!$1:$249,2,FALSE)</f>
        <v>#N/A</v>
      </c>
      <c r="L1247" s="15" t="e">
        <f>VLOOKUP(C1247,'NCPF8814_MF_Extraction_1%FDR'!$1:$249,11,FALSE)</f>
        <v>#N/A</v>
      </c>
    </row>
    <row r="1248" spans="1:12">
      <c r="A1248" s="13" t="s">
        <v>2426</v>
      </c>
      <c r="C1248" s="13" t="s">
        <v>2426</v>
      </c>
      <c r="D1248">
        <f>IFERROR(MATCH(C1248,'NCPF8745_KH_Extraction_1%FDR'!$A$2:$A$1380,0),"No Match")</f>
        <v>1366</v>
      </c>
      <c r="E1248" t="str">
        <f>IFERROR(MATCH(C1248,'NCPF8745_MF_Extraction_1%FDR'!$A$2:$A$297,0),"No Match")</f>
        <v>No Match</v>
      </c>
      <c r="F1248" t="str">
        <f>IFERROR(MATCH(C1248,'NCPF8814_MF_Extraction_1%FDR'!$A$2:$A$249,0),"No Match")</f>
        <v>No Match</v>
      </c>
      <c r="G1248" t="str">
        <f>VLOOKUP(C1248,'NCPF8745_KH_Extraction_1%FDR'!$1:$1380,2,FALSE)</f>
        <v>Uncharacterized protein OS=Candida glabrata (strain ATCC 2001 / CBS 138 / JCM 3761 / NBRC 0622 / NRRL Y-65) GN=CAGL0D03168g PE=4 SV=1 - [Q6FW40_CANGA]</v>
      </c>
      <c r="H1248" s="15">
        <f>VLOOKUP(C1248,'NCPF8745_KH_Extraction_1%FDR'!$1:$1380,11,FALSE)</f>
        <v>235.100676274661</v>
      </c>
      <c r="I1248" t="e">
        <f>VLOOKUP(C1248,'NCPF8745_MF_Extraction_1%FDR'!$1:$297,2,FALSE)</f>
        <v>#N/A</v>
      </c>
      <c r="J1248" s="15" t="e">
        <f>VLOOKUP(C1248,'NCPF8745_MF_Extraction_1%FDR'!$1:$297,11,FALSE)</f>
        <v>#N/A</v>
      </c>
      <c r="K1248" t="e">
        <f>VLOOKUP(C1248,'NCPF8814_MF_Extraction_1%FDR'!$1:$249,2,FALSE)</f>
        <v>#N/A</v>
      </c>
      <c r="L1248" s="15" t="e">
        <f>VLOOKUP(C1248,'NCPF8814_MF_Extraction_1%FDR'!$1:$249,11,FALSE)</f>
        <v>#N/A</v>
      </c>
    </row>
    <row r="1249" spans="1:12">
      <c r="A1249" s="13" t="s">
        <v>2427</v>
      </c>
      <c r="C1249" s="13" t="s">
        <v>2427</v>
      </c>
      <c r="D1249">
        <f>IFERROR(MATCH(C1249,'NCPF8745_KH_Extraction_1%FDR'!$A$2:$A$1380,0),"No Match")</f>
        <v>1214</v>
      </c>
      <c r="E1249" t="str">
        <f>IFERROR(MATCH(C1249,'NCPF8745_MF_Extraction_1%FDR'!$A$2:$A$297,0),"No Match")</f>
        <v>No Match</v>
      </c>
      <c r="F1249" t="str">
        <f>IFERROR(MATCH(C1249,'NCPF8814_MF_Extraction_1%FDR'!$A$2:$A$249,0),"No Match")</f>
        <v>No Match</v>
      </c>
      <c r="G1249" t="str">
        <f>VLOOKUP(C1249,'NCPF8745_KH_Extraction_1%FDR'!$1:$1380,2,FALSE)</f>
        <v>ATP-dependent RNA helicase DRS1 OS=Candida glabrata (strain ATCC 2001 / CBS 138 / JCM 3761 / NBRC 0622 / NRRL Y-65) GN=DRS1 PE=3 SV=1 - [DRS1_CANGA]</v>
      </c>
      <c r="H1249" s="15">
        <f>VLOOKUP(C1249,'NCPF8745_KH_Extraction_1%FDR'!$1:$1380,11,FALSE)</f>
        <v>81.381812534660199</v>
      </c>
      <c r="I1249" t="e">
        <f>VLOOKUP(C1249,'NCPF8745_MF_Extraction_1%FDR'!$1:$297,2,FALSE)</f>
        <v>#N/A</v>
      </c>
      <c r="J1249" s="15" t="e">
        <f>VLOOKUP(C1249,'NCPF8745_MF_Extraction_1%FDR'!$1:$297,11,FALSE)</f>
        <v>#N/A</v>
      </c>
      <c r="K1249" t="e">
        <f>VLOOKUP(C1249,'NCPF8814_MF_Extraction_1%FDR'!$1:$249,2,FALSE)</f>
        <v>#N/A</v>
      </c>
      <c r="L1249" s="15" t="e">
        <f>VLOOKUP(C1249,'NCPF8814_MF_Extraction_1%FDR'!$1:$249,11,FALSE)</f>
        <v>#N/A</v>
      </c>
    </row>
    <row r="1250" spans="1:12">
      <c r="A1250" s="13" t="s">
        <v>2428</v>
      </c>
      <c r="C1250" s="13" t="s">
        <v>2428</v>
      </c>
      <c r="D1250">
        <f>IFERROR(MATCH(C1250,'NCPF8745_KH_Extraction_1%FDR'!$A$2:$A$1380,0),"No Match")</f>
        <v>1016</v>
      </c>
      <c r="E1250" t="str">
        <f>IFERROR(MATCH(C1250,'NCPF8745_MF_Extraction_1%FDR'!$A$2:$A$297,0),"No Match")</f>
        <v>No Match</v>
      </c>
      <c r="F1250" t="str">
        <f>IFERROR(MATCH(C1250,'NCPF8814_MF_Extraction_1%FDR'!$A$2:$A$249,0),"No Match")</f>
        <v>No Match</v>
      </c>
      <c r="G1250" t="str">
        <f>VLOOKUP(C1250,'NCPF8745_KH_Extraction_1%FDR'!$1:$1380,2,FALSE)</f>
        <v>Uncharacterized protein OS=Candida glabrata (strain ATCC 2001 / CBS 138 / JCM 3761 / NBRC 0622 / NRRL Y-65) GN=CAGL0D03058g PE=3 SV=1 - [Q6FW45_CANGA]</v>
      </c>
      <c r="H1250" s="15">
        <f>VLOOKUP(C1250,'NCPF8745_KH_Extraction_1%FDR'!$1:$1380,11,FALSE)</f>
        <v>23.610598434660002</v>
      </c>
      <c r="I1250" t="e">
        <f>VLOOKUP(C1250,'NCPF8745_MF_Extraction_1%FDR'!$1:$297,2,FALSE)</f>
        <v>#N/A</v>
      </c>
      <c r="J1250" s="15" t="e">
        <f>VLOOKUP(C1250,'NCPF8745_MF_Extraction_1%FDR'!$1:$297,11,FALSE)</f>
        <v>#N/A</v>
      </c>
      <c r="K1250" t="e">
        <f>VLOOKUP(C1250,'NCPF8814_MF_Extraction_1%FDR'!$1:$249,2,FALSE)</f>
        <v>#N/A</v>
      </c>
      <c r="L1250" s="15" t="e">
        <f>VLOOKUP(C1250,'NCPF8814_MF_Extraction_1%FDR'!$1:$249,11,FALSE)</f>
        <v>#N/A</v>
      </c>
    </row>
    <row r="1251" spans="1:12">
      <c r="A1251" s="13" t="s">
        <v>2429</v>
      </c>
      <c r="C1251" s="13" t="s">
        <v>2429</v>
      </c>
      <c r="D1251">
        <f>IFERROR(MATCH(C1251,'NCPF8745_KH_Extraction_1%FDR'!$A$2:$A$1380,0),"No Match")</f>
        <v>566</v>
      </c>
      <c r="E1251" t="str">
        <f>IFERROR(MATCH(C1251,'NCPF8745_MF_Extraction_1%FDR'!$A$2:$A$297,0),"No Match")</f>
        <v>No Match</v>
      </c>
      <c r="F1251" t="str">
        <f>IFERROR(MATCH(C1251,'NCPF8814_MF_Extraction_1%FDR'!$A$2:$A$249,0),"No Match")</f>
        <v>No Match</v>
      </c>
      <c r="G1251" t="str">
        <f>VLOOKUP(C1251,'NCPF8745_KH_Extraction_1%FDR'!$1:$1380,2,FALSE)</f>
        <v>Uncharacterized protein OS=Candida glabrata (strain ATCC 2001 / CBS 138 / JCM 3761 / NBRC 0622 / NRRL Y-65) GN=CCT8 PE=3 SV=1 - [Q6FW47_CANGA]</v>
      </c>
      <c r="H1251" s="15">
        <f>VLOOKUP(C1251,'NCPF8745_KH_Extraction_1%FDR'!$1:$1380,11,FALSE)</f>
        <v>60.997890114660002</v>
      </c>
      <c r="I1251" t="e">
        <f>VLOOKUP(C1251,'NCPF8745_MF_Extraction_1%FDR'!$1:$297,2,FALSE)</f>
        <v>#N/A</v>
      </c>
      <c r="J1251" s="15" t="e">
        <f>VLOOKUP(C1251,'NCPF8745_MF_Extraction_1%FDR'!$1:$297,11,FALSE)</f>
        <v>#N/A</v>
      </c>
      <c r="K1251" t="e">
        <f>VLOOKUP(C1251,'NCPF8814_MF_Extraction_1%FDR'!$1:$249,2,FALSE)</f>
        <v>#N/A</v>
      </c>
      <c r="L1251" s="15" t="e">
        <f>VLOOKUP(C1251,'NCPF8814_MF_Extraction_1%FDR'!$1:$249,11,FALSE)</f>
        <v>#N/A</v>
      </c>
    </row>
    <row r="1252" spans="1:12">
      <c r="A1252" s="13" t="s">
        <v>2430</v>
      </c>
      <c r="C1252" s="13" t="s">
        <v>2430</v>
      </c>
      <c r="D1252">
        <f>IFERROR(MATCH(C1252,'NCPF8745_KH_Extraction_1%FDR'!$A$2:$A$1380,0),"No Match")</f>
        <v>110</v>
      </c>
      <c r="E1252" t="str">
        <f>IFERROR(MATCH(C1252,'NCPF8745_MF_Extraction_1%FDR'!$A$2:$A$297,0),"No Match")</f>
        <v>No Match</v>
      </c>
      <c r="F1252" t="str">
        <f>IFERROR(MATCH(C1252,'NCPF8814_MF_Extraction_1%FDR'!$A$2:$A$249,0),"No Match")</f>
        <v>No Match</v>
      </c>
      <c r="G1252" t="str">
        <f>VLOOKUP(C1252,'NCPF8745_KH_Extraction_1%FDR'!$1:$1380,2,FALSE)</f>
        <v>78 kDa glucose-regulated protein homolog OS=Candida glabrata (strain ATCC 2001 / CBS 138 / JCM 3761 / NBRC 0622 / NRRL Y-65) GN=KAR2 PE=3 SV=1 - [GRP78_CANGA]</v>
      </c>
      <c r="H1252" s="15">
        <f>VLOOKUP(C1252,'NCPF8745_KH_Extraction_1%FDR'!$1:$1380,11,FALSE)</f>
        <v>73.284870434659993</v>
      </c>
      <c r="I1252" t="e">
        <f>VLOOKUP(C1252,'NCPF8745_MF_Extraction_1%FDR'!$1:$297,2,FALSE)</f>
        <v>#N/A</v>
      </c>
      <c r="J1252" s="15" t="e">
        <f>VLOOKUP(C1252,'NCPF8745_MF_Extraction_1%FDR'!$1:$297,11,FALSE)</f>
        <v>#N/A</v>
      </c>
      <c r="K1252" t="e">
        <f>VLOOKUP(C1252,'NCPF8814_MF_Extraction_1%FDR'!$1:$249,2,FALSE)</f>
        <v>#N/A</v>
      </c>
      <c r="L1252" s="15" t="e">
        <f>VLOOKUP(C1252,'NCPF8814_MF_Extraction_1%FDR'!$1:$249,11,FALSE)</f>
        <v>#N/A</v>
      </c>
    </row>
    <row r="1253" spans="1:12">
      <c r="A1253" s="13" t="s">
        <v>2433</v>
      </c>
      <c r="C1253" s="13" t="s">
        <v>2433</v>
      </c>
      <c r="D1253">
        <f>IFERROR(MATCH(C1253,'NCPF8745_KH_Extraction_1%FDR'!$A$2:$A$1380,0),"No Match")</f>
        <v>1081</v>
      </c>
      <c r="E1253" t="str">
        <f>IFERROR(MATCH(C1253,'NCPF8745_MF_Extraction_1%FDR'!$A$2:$A$297,0),"No Match")</f>
        <v>No Match</v>
      </c>
      <c r="F1253" t="str">
        <f>IFERROR(MATCH(C1253,'NCPF8814_MF_Extraction_1%FDR'!$A$2:$A$249,0),"No Match")</f>
        <v>No Match</v>
      </c>
      <c r="G1253" t="str">
        <f>VLOOKUP(C1253,'NCPF8745_KH_Extraction_1%FDR'!$1:$1380,2,FALSE)</f>
        <v>Altered inheritance of mitochondria protein 18, mitochondrial OS=Candida glabrata (strain ATCC 2001 / CBS 138 / JCM 3761 / NBRC 0622 / NRRL Y-65) GN=AIM18 PE=3 SV=1 - [AIM18_CANGA]</v>
      </c>
      <c r="H1253" s="15">
        <f>VLOOKUP(C1253,'NCPF8745_KH_Extraction_1%FDR'!$1:$1380,11,FALSE)</f>
        <v>34.21418282466</v>
      </c>
      <c r="I1253" t="e">
        <f>VLOOKUP(C1253,'NCPF8745_MF_Extraction_1%FDR'!$1:$297,2,FALSE)</f>
        <v>#N/A</v>
      </c>
      <c r="J1253" s="15" t="e">
        <f>VLOOKUP(C1253,'NCPF8745_MF_Extraction_1%FDR'!$1:$297,11,FALSE)</f>
        <v>#N/A</v>
      </c>
      <c r="K1253" t="e">
        <f>VLOOKUP(C1253,'NCPF8814_MF_Extraction_1%FDR'!$1:$249,2,FALSE)</f>
        <v>#N/A</v>
      </c>
      <c r="L1253" s="15" t="e">
        <f>VLOOKUP(C1253,'NCPF8814_MF_Extraction_1%FDR'!$1:$249,11,FALSE)</f>
        <v>#N/A</v>
      </c>
    </row>
    <row r="1254" spans="1:12">
      <c r="A1254" s="13" t="s">
        <v>2435</v>
      </c>
      <c r="C1254" s="13" t="s">
        <v>2435</v>
      </c>
      <c r="D1254">
        <f>IFERROR(MATCH(C1254,'NCPF8745_KH_Extraction_1%FDR'!$A$2:$A$1380,0),"No Match")</f>
        <v>870</v>
      </c>
      <c r="E1254" t="str">
        <f>IFERROR(MATCH(C1254,'NCPF8745_MF_Extraction_1%FDR'!$A$2:$A$297,0),"No Match")</f>
        <v>No Match</v>
      </c>
      <c r="F1254" t="str">
        <f>IFERROR(MATCH(C1254,'NCPF8814_MF_Extraction_1%FDR'!$A$2:$A$249,0),"No Match")</f>
        <v>No Match</v>
      </c>
      <c r="G1254" t="str">
        <f>VLOOKUP(C1254,'NCPF8745_KH_Extraction_1%FDR'!$1:$1380,2,FALSE)</f>
        <v>Uncharacterized protein OS=Candida glabrata (strain ATCC 2001 / CBS 138 / JCM 3761 / NBRC 0622 / NRRL Y-65) GN=PEX11 PE=4 SV=1 - [Q6FW65_CANGA]</v>
      </c>
      <c r="H1254" s="15">
        <f>VLOOKUP(C1254,'NCPF8745_KH_Extraction_1%FDR'!$1:$1380,11,FALSE)</f>
        <v>27.706908194659999</v>
      </c>
      <c r="I1254" t="e">
        <f>VLOOKUP(C1254,'NCPF8745_MF_Extraction_1%FDR'!$1:$297,2,FALSE)</f>
        <v>#N/A</v>
      </c>
      <c r="J1254" s="15" t="e">
        <f>VLOOKUP(C1254,'NCPF8745_MF_Extraction_1%FDR'!$1:$297,11,FALSE)</f>
        <v>#N/A</v>
      </c>
      <c r="K1254" t="e">
        <f>VLOOKUP(C1254,'NCPF8814_MF_Extraction_1%FDR'!$1:$249,2,FALSE)</f>
        <v>#N/A</v>
      </c>
      <c r="L1254" s="15" t="e">
        <f>VLOOKUP(C1254,'NCPF8814_MF_Extraction_1%FDR'!$1:$249,11,FALSE)</f>
        <v>#N/A</v>
      </c>
    </row>
    <row r="1255" spans="1:12">
      <c r="A1255" s="13" t="s">
        <v>2445</v>
      </c>
      <c r="C1255" s="13" t="s">
        <v>2445</v>
      </c>
      <c r="D1255">
        <f>IFERROR(MATCH(C1255,'NCPF8745_KH_Extraction_1%FDR'!$A$2:$A$1380,0),"No Match")</f>
        <v>59</v>
      </c>
      <c r="E1255" t="str">
        <f>IFERROR(MATCH(C1255,'NCPF8745_MF_Extraction_1%FDR'!$A$2:$A$297,0),"No Match")</f>
        <v>No Match</v>
      </c>
      <c r="F1255" t="str">
        <f>IFERROR(MATCH(C1255,'NCPF8814_MF_Extraction_1%FDR'!$A$2:$A$249,0),"No Match")</f>
        <v>No Match</v>
      </c>
      <c r="G1255" t="str">
        <f>VLOOKUP(C1255,'NCPF8745_KH_Extraction_1%FDR'!$1:$1380,2,FALSE)</f>
        <v>Uncharacterized protein OS=Candida glabrata (strain ATCC 2001 / CBS 138 / JCM 3761 / NBRC 0622 / NRRL Y-65) GN=ASC1 PE=4 SV=1 - [Q6FW89_CANGA]</v>
      </c>
      <c r="H1255" s="15">
        <f>VLOOKUP(C1255,'NCPF8745_KH_Extraction_1%FDR'!$1:$1380,11,FALSE)</f>
        <v>30.069050424659999</v>
      </c>
      <c r="I1255" t="e">
        <f>VLOOKUP(C1255,'NCPF8745_MF_Extraction_1%FDR'!$1:$297,2,FALSE)</f>
        <v>#N/A</v>
      </c>
      <c r="J1255" s="15" t="e">
        <f>VLOOKUP(C1255,'NCPF8745_MF_Extraction_1%FDR'!$1:$297,11,FALSE)</f>
        <v>#N/A</v>
      </c>
      <c r="K1255" t="e">
        <f>VLOOKUP(C1255,'NCPF8814_MF_Extraction_1%FDR'!$1:$249,2,FALSE)</f>
        <v>#N/A</v>
      </c>
      <c r="L1255" s="15" t="e">
        <f>VLOOKUP(C1255,'NCPF8814_MF_Extraction_1%FDR'!$1:$249,11,FALSE)</f>
        <v>#N/A</v>
      </c>
    </row>
    <row r="1256" spans="1:12">
      <c r="A1256" s="13" t="s">
        <v>4542</v>
      </c>
      <c r="C1256" s="13" t="s">
        <v>4542</v>
      </c>
      <c r="D1256" t="str">
        <f>IFERROR(MATCH(C1256,'NCPF8745_KH_Extraction_1%FDR'!$A$2:$A$1380,0),"No Match")</f>
        <v>No Match</v>
      </c>
      <c r="E1256">
        <f>IFERROR(MATCH(C1256,'NCPF8745_MF_Extraction_1%FDR'!$A$2:$A$297,0),"No Match")</f>
        <v>124</v>
      </c>
      <c r="F1256">
        <f>IFERROR(MATCH(C1256,'NCPF8814_MF_Extraction_1%FDR'!$A$2:$A$249,0),"No Match")</f>
        <v>92</v>
      </c>
      <c r="G1256" t="e">
        <f>VLOOKUP(C1256,'NCPF8745_KH_Extraction_1%FDR'!$1:$1380,2,FALSE)</f>
        <v>#N/A</v>
      </c>
      <c r="H1256" s="15" t="e">
        <f>VLOOKUP(C1256,'NCPF8745_KH_Extraction_1%FDR'!$1:$1380,11,FALSE)</f>
        <v>#N/A</v>
      </c>
      <c r="I1256" t="str">
        <f>VLOOKUP(C1256,'NCPF8745_MF_Extraction_1%FDR'!$1:$297,2,FALSE)</f>
        <v>Uncharacterized protein OS=Candida glabrata (strain ATCC 2001 / CBS 138 / JCM 3761 / NBRC 0622 / NRRL Y-65) GN=CAGL0D02046g PE=4 SV=1 - [Q6FW91_CANGA]</v>
      </c>
      <c r="J1256" s="15">
        <f>VLOOKUP(C1256,'NCPF8745_MF_Extraction_1%FDR'!$1:$297,11,FALSE)</f>
        <v>12.183976914660001</v>
      </c>
      <c r="K1256" t="str">
        <f>VLOOKUP(C1256,'NCPF8814_MF_Extraction_1%FDR'!$1:$249,2,FALSE)</f>
        <v>Uncharacterized protein OS=Candida glabrata (strain ATCC 2001 / CBS 138 / JCM 3761 / NBRC 0622 / NRRL Y-65) GN=CAGL0D02046g PE=4 SV=1 - [Q6FW91_CANGA]</v>
      </c>
      <c r="L1256" s="15">
        <f>VLOOKUP(C1256,'NCPF8814_MF_Extraction_1%FDR'!$1:$249,11,FALSE)</f>
        <v>12.183976914660001</v>
      </c>
    </row>
    <row r="1257" spans="1:12">
      <c r="A1257" s="13" t="s">
        <v>4672</v>
      </c>
      <c r="C1257" s="13" t="s">
        <v>4672</v>
      </c>
      <c r="D1257" t="str">
        <f>IFERROR(MATCH(C1257,'NCPF8745_KH_Extraction_1%FDR'!$A$2:$A$1380,0),"No Match")</f>
        <v>No Match</v>
      </c>
      <c r="E1257" t="str">
        <f>IFERROR(MATCH(C1257,'NCPF8745_MF_Extraction_1%FDR'!$A$2:$A$297,0),"No Match")</f>
        <v>No Match</v>
      </c>
      <c r="F1257">
        <f>IFERROR(MATCH(C1257,'NCPF8814_MF_Extraction_1%FDR'!$A$2:$A$249,0),"No Match")</f>
        <v>177</v>
      </c>
      <c r="G1257" t="e">
        <f>VLOOKUP(C1257,'NCPF8745_KH_Extraction_1%FDR'!$1:$1380,2,FALSE)</f>
        <v>#N/A</v>
      </c>
      <c r="H1257" s="15" t="e">
        <f>VLOOKUP(C1257,'NCPF8745_KH_Extraction_1%FDR'!$1:$1380,11,FALSE)</f>
        <v>#N/A</v>
      </c>
      <c r="I1257" t="e">
        <f>VLOOKUP(C1257,'NCPF8745_MF_Extraction_1%FDR'!$1:$297,2,FALSE)</f>
        <v>#N/A</v>
      </c>
      <c r="J1257" s="15" t="e">
        <f>VLOOKUP(C1257,'NCPF8745_MF_Extraction_1%FDR'!$1:$297,11,FALSE)</f>
        <v>#N/A</v>
      </c>
      <c r="K1257" t="str">
        <f>VLOOKUP(C1257,'NCPF8814_MF_Extraction_1%FDR'!$1:$249,2,FALSE)</f>
        <v>54S ribosomal protein L31, mitochondrial OS=Candida glabrata (strain ATCC 2001 / CBS 138 / JCM 3761 / NBRC 0622 / NRRL Y-65) GN=CAGL0D02024g PE=4 SV=1 - [Q6FW92_CANGA]</v>
      </c>
      <c r="L1257" s="15">
        <f>VLOOKUP(C1257,'NCPF8814_MF_Extraction_1%FDR'!$1:$249,11,FALSE)</f>
        <v>15.48532219466</v>
      </c>
    </row>
    <row r="1258" spans="1:12">
      <c r="A1258" s="13" t="s">
        <v>2447</v>
      </c>
      <c r="C1258" s="13" t="s">
        <v>2447</v>
      </c>
      <c r="D1258">
        <f>IFERROR(MATCH(C1258,'NCPF8745_KH_Extraction_1%FDR'!$A$2:$A$1380,0),"No Match")</f>
        <v>721</v>
      </c>
      <c r="E1258" t="str">
        <f>IFERROR(MATCH(C1258,'NCPF8745_MF_Extraction_1%FDR'!$A$2:$A$297,0),"No Match")</f>
        <v>No Match</v>
      </c>
      <c r="F1258" t="str">
        <f>IFERROR(MATCH(C1258,'NCPF8814_MF_Extraction_1%FDR'!$A$2:$A$249,0),"No Match")</f>
        <v>No Match</v>
      </c>
      <c r="G1258" t="str">
        <f>VLOOKUP(C1258,'NCPF8745_KH_Extraction_1%FDR'!$1:$1380,2,FALSE)</f>
        <v>Uncharacterized protein OS=Candida glabrata (strain ATCC 2001 / CBS 138 / JCM 3761 / NBRC 0622 / NRRL Y-65) GN=CAGL0D01980g PE=4 SV=1 - [Q6FW94_CANGA]</v>
      </c>
      <c r="H1258" s="15">
        <f>VLOOKUP(C1258,'NCPF8745_KH_Extraction_1%FDR'!$1:$1380,11,FALSE)</f>
        <v>64.606958994660104</v>
      </c>
      <c r="I1258" t="e">
        <f>VLOOKUP(C1258,'NCPF8745_MF_Extraction_1%FDR'!$1:$297,2,FALSE)</f>
        <v>#N/A</v>
      </c>
      <c r="J1258" s="15" t="e">
        <f>VLOOKUP(C1258,'NCPF8745_MF_Extraction_1%FDR'!$1:$297,11,FALSE)</f>
        <v>#N/A</v>
      </c>
      <c r="K1258" t="e">
        <f>VLOOKUP(C1258,'NCPF8814_MF_Extraction_1%FDR'!$1:$249,2,FALSE)</f>
        <v>#N/A</v>
      </c>
      <c r="L1258" s="15" t="e">
        <f>VLOOKUP(C1258,'NCPF8814_MF_Extraction_1%FDR'!$1:$249,11,FALSE)</f>
        <v>#N/A</v>
      </c>
    </row>
    <row r="1259" spans="1:12">
      <c r="A1259" s="13" t="s">
        <v>2449</v>
      </c>
      <c r="C1259" s="13" t="s">
        <v>2449</v>
      </c>
      <c r="D1259">
        <f>IFERROR(MATCH(C1259,'NCPF8745_KH_Extraction_1%FDR'!$A$2:$A$1380,0),"No Match")</f>
        <v>532</v>
      </c>
      <c r="E1259" t="str">
        <f>IFERROR(MATCH(C1259,'NCPF8745_MF_Extraction_1%FDR'!$A$2:$A$297,0),"No Match")</f>
        <v>No Match</v>
      </c>
      <c r="F1259" t="str">
        <f>IFERROR(MATCH(C1259,'NCPF8814_MF_Extraction_1%FDR'!$A$2:$A$249,0),"No Match")</f>
        <v>No Match</v>
      </c>
      <c r="G1259" t="str">
        <f>VLOOKUP(C1259,'NCPF8745_KH_Extraction_1%FDR'!$1:$1380,2,FALSE)</f>
        <v>Vacuolar-sorting protein SNF7 OS=Candida glabrata (strain ATCC 2001 / CBS 138 / JCM 3761 / NBRC 0622 / NRRL Y-65) GN=SNF7 PE=3 SV=1 - [SNF7_CANGA]</v>
      </c>
      <c r="H1259" s="15">
        <f>VLOOKUP(C1259,'NCPF8745_KH_Extraction_1%FDR'!$1:$1380,11,FALSE)</f>
        <v>25.811014984660002</v>
      </c>
      <c r="I1259" t="e">
        <f>VLOOKUP(C1259,'NCPF8745_MF_Extraction_1%FDR'!$1:$297,2,FALSE)</f>
        <v>#N/A</v>
      </c>
      <c r="J1259" s="15" t="e">
        <f>VLOOKUP(C1259,'NCPF8745_MF_Extraction_1%FDR'!$1:$297,11,FALSE)</f>
        <v>#N/A</v>
      </c>
      <c r="K1259" t="e">
        <f>VLOOKUP(C1259,'NCPF8814_MF_Extraction_1%FDR'!$1:$249,2,FALSE)</f>
        <v>#N/A</v>
      </c>
      <c r="L1259" s="15" t="e">
        <f>VLOOKUP(C1259,'NCPF8814_MF_Extraction_1%FDR'!$1:$249,11,FALSE)</f>
        <v>#N/A</v>
      </c>
    </row>
    <row r="1260" spans="1:12">
      <c r="A1260" s="13" t="s">
        <v>2450</v>
      </c>
      <c r="C1260" s="13" t="s">
        <v>2450</v>
      </c>
      <c r="D1260">
        <f>IFERROR(MATCH(C1260,'NCPF8745_KH_Extraction_1%FDR'!$A$2:$A$1380,0),"No Match")</f>
        <v>1283</v>
      </c>
      <c r="E1260" t="str">
        <f>IFERROR(MATCH(C1260,'NCPF8745_MF_Extraction_1%FDR'!$A$2:$A$297,0),"No Match")</f>
        <v>No Match</v>
      </c>
      <c r="F1260" t="str">
        <f>IFERROR(MATCH(C1260,'NCPF8814_MF_Extraction_1%FDR'!$A$2:$A$249,0),"No Match")</f>
        <v>No Match</v>
      </c>
      <c r="G1260" t="str">
        <f>VLOOKUP(C1260,'NCPF8745_KH_Extraction_1%FDR'!$1:$1380,2,FALSE)</f>
        <v>Uncharacterized protein OS=Candida glabrata (strain ATCC 2001 / CBS 138 / JCM 3761 / NBRC 0622 / NRRL Y-65) GN=CAGL0D01914g PE=3 SV=1 - [Q6FW97_CANGA]</v>
      </c>
      <c r="H1260" s="15">
        <f>VLOOKUP(C1260,'NCPF8745_KH_Extraction_1%FDR'!$1:$1380,11,FALSE)</f>
        <v>37.844288474659997</v>
      </c>
      <c r="I1260" t="e">
        <f>VLOOKUP(C1260,'NCPF8745_MF_Extraction_1%FDR'!$1:$297,2,FALSE)</f>
        <v>#N/A</v>
      </c>
      <c r="J1260" s="15" t="e">
        <f>VLOOKUP(C1260,'NCPF8745_MF_Extraction_1%FDR'!$1:$297,11,FALSE)</f>
        <v>#N/A</v>
      </c>
      <c r="K1260" t="e">
        <f>VLOOKUP(C1260,'NCPF8814_MF_Extraction_1%FDR'!$1:$249,2,FALSE)</f>
        <v>#N/A</v>
      </c>
      <c r="L1260" s="15" t="e">
        <f>VLOOKUP(C1260,'NCPF8814_MF_Extraction_1%FDR'!$1:$249,11,FALSE)</f>
        <v>#N/A</v>
      </c>
    </row>
    <row r="1261" spans="1:12">
      <c r="A1261" s="13" t="s">
        <v>2451</v>
      </c>
      <c r="C1261" s="13" t="s">
        <v>2451</v>
      </c>
      <c r="D1261">
        <f>IFERROR(MATCH(C1261,'NCPF8745_KH_Extraction_1%FDR'!$A$2:$A$1380,0),"No Match")</f>
        <v>191</v>
      </c>
      <c r="E1261" t="str">
        <f>IFERROR(MATCH(C1261,'NCPF8745_MF_Extraction_1%FDR'!$A$2:$A$297,0),"No Match")</f>
        <v>No Match</v>
      </c>
      <c r="F1261" t="str">
        <f>IFERROR(MATCH(C1261,'NCPF8814_MF_Extraction_1%FDR'!$A$2:$A$249,0),"No Match")</f>
        <v>No Match</v>
      </c>
      <c r="G1261" t="str">
        <f>VLOOKUP(C1261,'NCPF8745_KH_Extraction_1%FDR'!$1:$1380,2,FALSE)</f>
        <v>Aspartate aminotransferase OS=Candida glabrata (strain ATCC 2001 / CBS 138 / JCM 3761 / NBRC 0622 / NRRL Y-65) GN=CAGL0D01892g PE=4 SV=1 - [Q6FW98_CANGA]</v>
      </c>
      <c r="H1261" s="15">
        <f>VLOOKUP(C1261,'NCPF8745_KH_Extraction_1%FDR'!$1:$1380,11,FALSE)</f>
        <v>45.608396014660002</v>
      </c>
      <c r="I1261" t="e">
        <f>VLOOKUP(C1261,'NCPF8745_MF_Extraction_1%FDR'!$1:$297,2,FALSE)</f>
        <v>#N/A</v>
      </c>
      <c r="J1261" s="15" t="e">
        <f>VLOOKUP(C1261,'NCPF8745_MF_Extraction_1%FDR'!$1:$297,11,FALSE)</f>
        <v>#N/A</v>
      </c>
      <c r="K1261" t="e">
        <f>VLOOKUP(C1261,'NCPF8814_MF_Extraction_1%FDR'!$1:$249,2,FALSE)</f>
        <v>#N/A</v>
      </c>
      <c r="L1261" s="15" t="e">
        <f>VLOOKUP(C1261,'NCPF8814_MF_Extraction_1%FDR'!$1:$249,11,FALSE)</f>
        <v>#N/A</v>
      </c>
    </row>
    <row r="1262" spans="1:12">
      <c r="A1262" s="13" t="s">
        <v>2452</v>
      </c>
      <c r="C1262" s="13" t="s">
        <v>2452</v>
      </c>
      <c r="D1262">
        <f>IFERROR(MATCH(C1262,'NCPF8745_KH_Extraction_1%FDR'!$A$2:$A$1380,0),"No Match")</f>
        <v>433</v>
      </c>
      <c r="E1262" t="str">
        <f>IFERROR(MATCH(C1262,'NCPF8745_MF_Extraction_1%FDR'!$A$2:$A$297,0),"No Match")</f>
        <v>No Match</v>
      </c>
      <c r="F1262" t="str">
        <f>IFERROR(MATCH(C1262,'NCPF8814_MF_Extraction_1%FDR'!$A$2:$A$249,0),"No Match")</f>
        <v>No Match</v>
      </c>
      <c r="G1262" t="str">
        <f>VLOOKUP(C1262,'NCPF8745_KH_Extraction_1%FDR'!$1:$1380,2,FALSE)</f>
        <v>Uncharacterized protein OS=Candida glabrata (strain ATCC 2001 / CBS 138 / JCM 3761 / NBRC 0622 / NRRL Y-65) GN=CAGL0D01826g PE=4 SV=1 - [Q6FW99_CANGA]</v>
      </c>
      <c r="H1262" s="15">
        <f>VLOOKUP(C1262,'NCPF8745_KH_Extraction_1%FDR'!$1:$1380,11,FALSE)</f>
        <v>295.97501136466201</v>
      </c>
      <c r="I1262" t="e">
        <f>VLOOKUP(C1262,'NCPF8745_MF_Extraction_1%FDR'!$1:$297,2,FALSE)</f>
        <v>#N/A</v>
      </c>
      <c r="J1262" s="15" t="e">
        <f>VLOOKUP(C1262,'NCPF8745_MF_Extraction_1%FDR'!$1:$297,11,FALSE)</f>
        <v>#N/A</v>
      </c>
      <c r="K1262" t="e">
        <f>VLOOKUP(C1262,'NCPF8814_MF_Extraction_1%FDR'!$1:$249,2,FALSE)</f>
        <v>#N/A</v>
      </c>
      <c r="L1262" s="15" t="e">
        <f>VLOOKUP(C1262,'NCPF8814_MF_Extraction_1%FDR'!$1:$249,11,FALSE)</f>
        <v>#N/A</v>
      </c>
    </row>
    <row r="1263" spans="1:12">
      <c r="A1263" s="13" t="s">
        <v>2453</v>
      </c>
      <c r="C1263" s="13" t="s">
        <v>2453</v>
      </c>
      <c r="D1263">
        <f>IFERROR(MATCH(C1263,'NCPF8745_KH_Extraction_1%FDR'!$A$2:$A$1380,0),"No Match")</f>
        <v>1111</v>
      </c>
      <c r="E1263" t="str">
        <f>IFERROR(MATCH(C1263,'NCPF8745_MF_Extraction_1%FDR'!$A$2:$A$297,0),"No Match")</f>
        <v>No Match</v>
      </c>
      <c r="F1263" t="str">
        <f>IFERROR(MATCH(C1263,'NCPF8814_MF_Extraction_1%FDR'!$A$2:$A$249,0),"No Match")</f>
        <v>No Match</v>
      </c>
      <c r="G1263" t="str">
        <f>VLOOKUP(C1263,'NCPF8745_KH_Extraction_1%FDR'!$1:$1380,2,FALSE)</f>
        <v>Protein YIP OS=Candida glabrata (strain ATCC 2001 / CBS 138 / JCM 3761 / NBRC 0622 / NRRL Y-65) GN=CAGL0D01760g PE=3 SV=1 - [Q6FWA2_CANGA]</v>
      </c>
      <c r="H1263" s="15">
        <f>VLOOKUP(C1263,'NCPF8745_KH_Extraction_1%FDR'!$1:$1380,11,FALSE)</f>
        <v>27.462878914659999</v>
      </c>
      <c r="I1263" t="e">
        <f>VLOOKUP(C1263,'NCPF8745_MF_Extraction_1%FDR'!$1:$297,2,FALSE)</f>
        <v>#N/A</v>
      </c>
      <c r="J1263" s="15" t="e">
        <f>VLOOKUP(C1263,'NCPF8745_MF_Extraction_1%FDR'!$1:$297,11,FALSE)</f>
        <v>#N/A</v>
      </c>
      <c r="K1263" t="e">
        <f>VLOOKUP(C1263,'NCPF8814_MF_Extraction_1%FDR'!$1:$249,2,FALSE)</f>
        <v>#N/A</v>
      </c>
      <c r="L1263" s="15" t="e">
        <f>VLOOKUP(C1263,'NCPF8814_MF_Extraction_1%FDR'!$1:$249,11,FALSE)</f>
        <v>#N/A</v>
      </c>
    </row>
    <row r="1264" spans="1:12">
      <c r="A1264" s="13" t="s">
        <v>2455</v>
      </c>
      <c r="C1264" s="13" t="s">
        <v>2455</v>
      </c>
      <c r="D1264">
        <f>IFERROR(MATCH(C1264,'NCPF8745_KH_Extraction_1%FDR'!$A$2:$A$1380,0),"No Match")</f>
        <v>320</v>
      </c>
      <c r="E1264" t="str">
        <f>IFERROR(MATCH(C1264,'NCPF8745_MF_Extraction_1%FDR'!$A$2:$A$297,0),"No Match")</f>
        <v>No Match</v>
      </c>
      <c r="F1264" t="str">
        <f>IFERROR(MATCH(C1264,'NCPF8814_MF_Extraction_1%FDR'!$A$2:$A$249,0),"No Match")</f>
        <v>No Match</v>
      </c>
      <c r="G1264" t="str">
        <f>VLOOKUP(C1264,'NCPF8745_KH_Extraction_1%FDR'!$1:$1380,2,FALSE)</f>
        <v>Proliferating cell nuclear antigen OS=Candida glabrata (strain ATCC 2001 / CBS 138 / JCM 3761 / NBRC 0622 / NRRL Y-65) GN=CAGL0D01716g PE=3 SV=1 - [Q6FWA4_CANGA]</v>
      </c>
      <c r="H1264" s="15">
        <f>VLOOKUP(C1264,'NCPF8745_KH_Extraction_1%FDR'!$1:$1380,11,FALSE)</f>
        <v>29.023804564660001</v>
      </c>
      <c r="I1264" t="e">
        <f>VLOOKUP(C1264,'NCPF8745_MF_Extraction_1%FDR'!$1:$297,2,FALSE)</f>
        <v>#N/A</v>
      </c>
      <c r="J1264" s="15" t="e">
        <f>VLOOKUP(C1264,'NCPF8745_MF_Extraction_1%FDR'!$1:$297,11,FALSE)</f>
        <v>#N/A</v>
      </c>
      <c r="K1264" t="e">
        <f>VLOOKUP(C1264,'NCPF8814_MF_Extraction_1%FDR'!$1:$249,2,FALSE)</f>
        <v>#N/A</v>
      </c>
      <c r="L1264" s="15" t="e">
        <f>VLOOKUP(C1264,'NCPF8814_MF_Extraction_1%FDR'!$1:$249,11,FALSE)</f>
        <v>#N/A</v>
      </c>
    </row>
    <row r="1265" spans="1:12">
      <c r="A1265" s="13" t="s">
        <v>2456</v>
      </c>
      <c r="C1265" s="13" t="s">
        <v>2456</v>
      </c>
      <c r="D1265">
        <f>IFERROR(MATCH(C1265,'NCPF8745_KH_Extraction_1%FDR'!$A$2:$A$1380,0),"No Match")</f>
        <v>1252</v>
      </c>
      <c r="E1265" t="str">
        <f>IFERROR(MATCH(C1265,'NCPF8745_MF_Extraction_1%FDR'!$A$2:$A$297,0),"No Match")</f>
        <v>No Match</v>
      </c>
      <c r="F1265" t="str">
        <f>IFERROR(MATCH(C1265,'NCPF8814_MF_Extraction_1%FDR'!$A$2:$A$249,0),"No Match")</f>
        <v>No Match</v>
      </c>
      <c r="G1265" t="str">
        <f>VLOOKUP(C1265,'NCPF8745_KH_Extraction_1%FDR'!$1:$1380,2,FALSE)</f>
        <v>Uncharacterized protein OS=Candida glabrata (strain ATCC 2001 / CBS 138 / JCM 3761 / NBRC 0622 / NRRL Y-65) GN=CAGL0D01672g PE=4 SV=1 - [Q6FWA6_CANGA]</v>
      </c>
      <c r="H1265" s="15">
        <f>VLOOKUP(C1265,'NCPF8745_KH_Extraction_1%FDR'!$1:$1380,11,FALSE)</f>
        <v>117.06444985466</v>
      </c>
      <c r="I1265" t="e">
        <f>VLOOKUP(C1265,'NCPF8745_MF_Extraction_1%FDR'!$1:$297,2,FALSE)</f>
        <v>#N/A</v>
      </c>
      <c r="J1265" s="15" t="e">
        <f>VLOOKUP(C1265,'NCPF8745_MF_Extraction_1%FDR'!$1:$297,11,FALSE)</f>
        <v>#N/A</v>
      </c>
      <c r="K1265" t="e">
        <f>VLOOKUP(C1265,'NCPF8814_MF_Extraction_1%FDR'!$1:$249,2,FALSE)</f>
        <v>#N/A</v>
      </c>
      <c r="L1265" s="15" t="e">
        <f>VLOOKUP(C1265,'NCPF8814_MF_Extraction_1%FDR'!$1:$249,11,FALSE)</f>
        <v>#N/A</v>
      </c>
    </row>
    <row r="1266" spans="1:12">
      <c r="A1266" s="13" t="s">
        <v>2458</v>
      </c>
      <c r="C1266" s="13" t="s">
        <v>2458</v>
      </c>
      <c r="D1266">
        <f>IFERROR(MATCH(C1266,'NCPF8745_KH_Extraction_1%FDR'!$A$2:$A$1380,0),"No Match")</f>
        <v>640</v>
      </c>
      <c r="E1266">
        <f>IFERROR(MATCH(C1266,'NCPF8745_MF_Extraction_1%FDR'!$A$2:$A$297,0),"No Match")</f>
        <v>187</v>
      </c>
      <c r="F1266" t="str">
        <f>IFERROR(MATCH(C1266,'NCPF8814_MF_Extraction_1%FDR'!$A$2:$A$249,0),"No Match")</f>
        <v>No Match</v>
      </c>
      <c r="G1266" t="str">
        <f>VLOOKUP(C1266,'NCPF8745_KH_Extraction_1%FDR'!$1:$1380,2,FALSE)</f>
        <v>Uncharacterized protein OS=Candida glabrata (strain ATCC 2001 / CBS 138 / JCM 3761 / NBRC 0622 / NRRL Y-65) GN=FCY1 PE=4 SV=1 - [Q6FWB1_CANGA]</v>
      </c>
      <c r="H1266" s="15">
        <f>VLOOKUP(C1266,'NCPF8745_KH_Extraction_1%FDR'!$1:$1380,11,FALSE)</f>
        <v>17.035241054659998</v>
      </c>
      <c r="I1266" t="str">
        <f>VLOOKUP(C1266,'NCPF8745_MF_Extraction_1%FDR'!$1:$297,2,FALSE)</f>
        <v>Uncharacterized protein OS=Candida glabrata (strain ATCC 2001 / CBS 138 / JCM 3761 / NBRC 0622 / NRRL Y-65) GN=FCY1 PE=4 SV=1 - [Q6FWB1_CANGA]</v>
      </c>
      <c r="J1266" s="15">
        <f>VLOOKUP(C1266,'NCPF8745_MF_Extraction_1%FDR'!$1:$297,11,FALSE)</f>
        <v>17.035241054659998</v>
      </c>
      <c r="K1266" t="e">
        <f>VLOOKUP(C1266,'NCPF8814_MF_Extraction_1%FDR'!$1:$249,2,FALSE)</f>
        <v>#N/A</v>
      </c>
      <c r="L1266" s="15" t="e">
        <f>VLOOKUP(C1266,'NCPF8814_MF_Extraction_1%FDR'!$1:$249,11,FALSE)</f>
        <v>#N/A</v>
      </c>
    </row>
    <row r="1267" spans="1:12">
      <c r="A1267" s="13" t="s">
        <v>2460</v>
      </c>
      <c r="C1267" s="13" t="s">
        <v>2460</v>
      </c>
      <c r="D1267">
        <f>IFERROR(MATCH(C1267,'NCPF8745_KH_Extraction_1%FDR'!$A$2:$A$1380,0),"No Match")</f>
        <v>884</v>
      </c>
      <c r="E1267" t="str">
        <f>IFERROR(MATCH(C1267,'NCPF8745_MF_Extraction_1%FDR'!$A$2:$A$297,0),"No Match")</f>
        <v>No Match</v>
      </c>
      <c r="F1267" t="str">
        <f>IFERROR(MATCH(C1267,'NCPF8814_MF_Extraction_1%FDR'!$A$2:$A$249,0),"No Match")</f>
        <v>No Match</v>
      </c>
      <c r="G1267" t="str">
        <f>VLOOKUP(C1267,'NCPF8745_KH_Extraction_1%FDR'!$1:$1380,2,FALSE)</f>
        <v>Uncharacterized protein OS=Candida glabrata (strain ATCC 2001 / CBS 138 / JCM 3761 / NBRC 0622 / NRRL Y-65) GN=CAGL0D01496g PE=4 SV=1 - [Q6FWB4_CANGA]</v>
      </c>
      <c r="H1267" s="15">
        <f>VLOOKUP(C1267,'NCPF8745_KH_Extraction_1%FDR'!$1:$1380,11,FALSE)</f>
        <v>24.80356396466</v>
      </c>
      <c r="I1267" t="e">
        <f>VLOOKUP(C1267,'NCPF8745_MF_Extraction_1%FDR'!$1:$297,2,FALSE)</f>
        <v>#N/A</v>
      </c>
      <c r="J1267" s="15" t="e">
        <f>VLOOKUP(C1267,'NCPF8745_MF_Extraction_1%FDR'!$1:$297,11,FALSE)</f>
        <v>#N/A</v>
      </c>
      <c r="K1267" t="e">
        <f>VLOOKUP(C1267,'NCPF8814_MF_Extraction_1%FDR'!$1:$249,2,FALSE)</f>
        <v>#N/A</v>
      </c>
      <c r="L1267" s="15" t="e">
        <f>VLOOKUP(C1267,'NCPF8814_MF_Extraction_1%FDR'!$1:$249,11,FALSE)</f>
        <v>#N/A</v>
      </c>
    </row>
    <row r="1268" spans="1:12">
      <c r="A1268" s="13" t="s">
        <v>2461</v>
      </c>
      <c r="C1268" s="13" t="s">
        <v>2461</v>
      </c>
      <c r="D1268">
        <f>IFERROR(MATCH(C1268,'NCPF8745_KH_Extraction_1%FDR'!$A$2:$A$1380,0),"No Match")</f>
        <v>438</v>
      </c>
      <c r="E1268" t="str">
        <f>IFERROR(MATCH(C1268,'NCPF8745_MF_Extraction_1%FDR'!$A$2:$A$297,0),"No Match")</f>
        <v>No Match</v>
      </c>
      <c r="F1268" t="str">
        <f>IFERROR(MATCH(C1268,'NCPF8814_MF_Extraction_1%FDR'!$A$2:$A$249,0),"No Match")</f>
        <v>No Match</v>
      </c>
      <c r="G1268" t="str">
        <f>VLOOKUP(C1268,'NCPF8745_KH_Extraction_1%FDR'!$1:$1380,2,FALSE)</f>
        <v>Uncharacterized protein OS=Candida glabrata (strain ATCC 2001 / CBS 138 / JCM 3761 / NBRC 0622 / NRRL Y-65) GN=CAGL0D01452g PE=4 SV=1 - [Q6FWB6_CANGA]</v>
      </c>
      <c r="H1268" s="15">
        <f>VLOOKUP(C1268,'NCPF8745_KH_Extraction_1%FDR'!$1:$1380,11,FALSE)</f>
        <v>16.12589180466</v>
      </c>
      <c r="I1268" t="e">
        <f>VLOOKUP(C1268,'NCPF8745_MF_Extraction_1%FDR'!$1:$297,2,FALSE)</f>
        <v>#N/A</v>
      </c>
      <c r="J1268" s="15" t="e">
        <f>VLOOKUP(C1268,'NCPF8745_MF_Extraction_1%FDR'!$1:$297,11,FALSE)</f>
        <v>#N/A</v>
      </c>
      <c r="K1268" t="e">
        <f>VLOOKUP(C1268,'NCPF8814_MF_Extraction_1%FDR'!$1:$249,2,FALSE)</f>
        <v>#N/A</v>
      </c>
      <c r="L1268" s="15" t="e">
        <f>VLOOKUP(C1268,'NCPF8814_MF_Extraction_1%FDR'!$1:$249,11,FALSE)</f>
        <v>#N/A</v>
      </c>
    </row>
    <row r="1269" spans="1:12">
      <c r="A1269" s="13" t="s">
        <v>2462</v>
      </c>
      <c r="C1269" s="13" t="s">
        <v>2462</v>
      </c>
      <c r="D1269">
        <f>IFERROR(MATCH(C1269,'NCPF8745_KH_Extraction_1%FDR'!$A$2:$A$1380,0),"No Match")</f>
        <v>227</v>
      </c>
      <c r="E1269" t="str">
        <f>IFERROR(MATCH(C1269,'NCPF8745_MF_Extraction_1%FDR'!$A$2:$A$297,0),"No Match")</f>
        <v>No Match</v>
      </c>
      <c r="F1269" t="str">
        <f>IFERROR(MATCH(C1269,'NCPF8814_MF_Extraction_1%FDR'!$A$2:$A$249,0),"No Match")</f>
        <v>No Match</v>
      </c>
      <c r="G1269" t="str">
        <f>VLOOKUP(C1269,'NCPF8745_KH_Extraction_1%FDR'!$1:$1380,2,FALSE)</f>
        <v>Uncharacterized protein OS=Candida glabrata (strain ATCC 2001 / CBS 138 / JCM 3761 / NBRC 0622 / NRRL Y-65) GN=SPE3 PE=3 SV=1 - [Q6FWB8_CANGA]</v>
      </c>
      <c r="H1269" s="15">
        <f>VLOOKUP(C1269,'NCPF8745_KH_Extraction_1%FDR'!$1:$1380,11,FALSE)</f>
        <v>33.404857264660002</v>
      </c>
      <c r="I1269" t="e">
        <f>VLOOKUP(C1269,'NCPF8745_MF_Extraction_1%FDR'!$1:$297,2,FALSE)</f>
        <v>#N/A</v>
      </c>
      <c r="J1269" s="15" t="e">
        <f>VLOOKUP(C1269,'NCPF8745_MF_Extraction_1%FDR'!$1:$297,11,FALSE)</f>
        <v>#N/A</v>
      </c>
      <c r="K1269" t="e">
        <f>VLOOKUP(C1269,'NCPF8814_MF_Extraction_1%FDR'!$1:$249,2,FALSE)</f>
        <v>#N/A</v>
      </c>
      <c r="L1269" s="15" t="e">
        <f>VLOOKUP(C1269,'NCPF8814_MF_Extraction_1%FDR'!$1:$249,11,FALSE)</f>
        <v>#N/A</v>
      </c>
    </row>
    <row r="1270" spans="1:12">
      <c r="A1270" s="13" t="s">
        <v>2463</v>
      </c>
      <c r="C1270" s="13" t="s">
        <v>2463</v>
      </c>
      <c r="D1270">
        <f>IFERROR(MATCH(C1270,'NCPF8745_KH_Extraction_1%FDR'!$A$2:$A$1380,0),"No Match")</f>
        <v>858</v>
      </c>
      <c r="E1270" t="str">
        <f>IFERROR(MATCH(C1270,'NCPF8745_MF_Extraction_1%FDR'!$A$2:$A$297,0),"No Match")</f>
        <v>No Match</v>
      </c>
      <c r="F1270" t="str">
        <f>IFERROR(MATCH(C1270,'NCPF8814_MF_Extraction_1%FDR'!$A$2:$A$249,0),"No Match")</f>
        <v>No Match</v>
      </c>
      <c r="G1270" t="str">
        <f>VLOOKUP(C1270,'NCPF8745_KH_Extraction_1%FDR'!$1:$1380,2,FALSE)</f>
        <v>Uncharacterized protein OS=Candida glabrata (strain ATCC 2001 / CBS 138 / JCM 3761 / NBRC 0622 / NRRL Y-65) GN=CAGL0D01364g PE=4 SV=1 - [Q6FWC0_CANGA]</v>
      </c>
      <c r="H1270" s="15">
        <f>VLOOKUP(C1270,'NCPF8745_KH_Extraction_1%FDR'!$1:$1380,11,FALSE)</f>
        <v>126.90652072466</v>
      </c>
      <c r="I1270" t="e">
        <f>VLOOKUP(C1270,'NCPF8745_MF_Extraction_1%FDR'!$1:$297,2,FALSE)</f>
        <v>#N/A</v>
      </c>
      <c r="J1270" s="15" t="e">
        <f>VLOOKUP(C1270,'NCPF8745_MF_Extraction_1%FDR'!$1:$297,11,FALSE)</f>
        <v>#N/A</v>
      </c>
      <c r="K1270" t="e">
        <f>VLOOKUP(C1270,'NCPF8814_MF_Extraction_1%FDR'!$1:$249,2,FALSE)</f>
        <v>#N/A</v>
      </c>
      <c r="L1270" s="15" t="e">
        <f>VLOOKUP(C1270,'NCPF8814_MF_Extraction_1%FDR'!$1:$249,11,FALSE)</f>
        <v>#N/A</v>
      </c>
    </row>
    <row r="1271" spans="1:12">
      <c r="A1271" s="13" t="s">
        <v>2464</v>
      </c>
      <c r="C1271" s="13" t="s">
        <v>2464</v>
      </c>
      <c r="D1271">
        <f>IFERROR(MATCH(C1271,'NCPF8745_KH_Extraction_1%FDR'!$A$2:$A$1380,0),"No Match")</f>
        <v>428</v>
      </c>
      <c r="E1271" t="str">
        <f>IFERROR(MATCH(C1271,'NCPF8745_MF_Extraction_1%FDR'!$A$2:$A$297,0),"No Match")</f>
        <v>No Match</v>
      </c>
      <c r="F1271" t="str">
        <f>IFERROR(MATCH(C1271,'NCPF8814_MF_Extraction_1%FDR'!$A$2:$A$249,0),"No Match")</f>
        <v>No Match</v>
      </c>
      <c r="G1271" t="str">
        <f>VLOOKUP(C1271,'NCPF8745_KH_Extraction_1%FDR'!$1:$1380,2,FALSE)</f>
        <v>Uncharacterized protein OS=Candida glabrata (strain ATCC 2001 / CBS 138 / JCM 3761 / NBRC 0622 / NRRL Y-65) GN=CAGL0D01342g PE=4 SV=1 - [Q6FWC1_CANGA]</v>
      </c>
      <c r="H1271" s="15">
        <f>VLOOKUP(C1271,'NCPF8745_KH_Extraction_1%FDR'!$1:$1380,11,FALSE)</f>
        <v>64.566942664660004</v>
      </c>
      <c r="I1271" t="e">
        <f>VLOOKUP(C1271,'NCPF8745_MF_Extraction_1%FDR'!$1:$297,2,FALSE)</f>
        <v>#N/A</v>
      </c>
      <c r="J1271" s="15" t="e">
        <f>VLOOKUP(C1271,'NCPF8745_MF_Extraction_1%FDR'!$1:$297,11,FALSE)</f>
        <v>#N/A</v>
      </c>
      <c r="K1271" t="e">
        <f>VLOOKUP(C1271,'NCPF8814_MF_Extraction_1%FDR'!$1:$249,2,FALSE)</f>
        <v>#N/A</v>
      </c>
      <c r="L1271" s="15" t="e">
        <f>VLOOKUP(C1271,'NCPF8814_MF_Extraction_1%FDR'!$1:$249,11,FALSE)</f>
        <v>#N/A</v>
      </c>
    </row>
    <row r="1272" spans="1:12">
      <c r="A1272" s="13" t="s">
        <v>2466</v>
      </c>
      <c r="C1272" s="13" t="s">
        <v>2466</v>
      </c>
      <c r="D1272">
        <f>IFERROR(MATCH(C1272,'NCPF8745_KH_Extraction_1%FDR'!$A$2:$A$1380,0),"No Match")</f>
        <v>34</v>
      </c>
      <c r="E1272">
        <f>IFERROR(MATCH(C1272,'NCPF8745_MF_Extraction_1%FDR'!$A$2:$A$297,0),"No Match")</f>
        <v>239</v>
      </c>
      <c r="F1272" t="str">
        <f>IFERROR(MATCH(C1272,'NCPF8814_MF_Extraction_1%FDR'!$A$2:$A$249,0),"No Match")</f>
        <v>No Match</v>
      </c>
      <c r="G1272" t="str">
        <f>VLOOKUP(C1272,'NCPF8745_KH_Extraction_1%FDR'!$1:$1380,2,FALSE)</f>
        <v>Transketolase OS=Candida glabrata (strain ATCC 2001 / CBS 138 / JCM 3761 / NBRC 0622 / NRRL Y-65) GN=TKL1 PE=3 SV=1 - [Q6FWC3_CANGA]</v>
      </c>
      <c r="H1272" s="15">
        <f>VLOOKUP(C1272,'NCPF8745_KH_Extraction_1%FDR'!$1:$1380,11,FALSE)</f>
        <v>73.704199834660102</v>
      </c>
      <c r="I1272" t="str">
        <f>VLOOKUP(C1272,'NCPF8745_MF_Extraction_1%FDR'!$1:$297,2,FALSE)</f>
        <v>Transketolase OS=Candida glabrata (strain ATCC 2001 / CBS 138 / JCM 3761 / NBRC 0622 / NRRL Y-65) GN=TKL1 PE=3 SV=1 - [Q6FWC3_CANGA]</v>
      </c>
      <c r="J1272" s="15">
        <f>VLOOKUP(C1272,'NCPF8745_MF_Extraction_1%FDR'!$1:$297,11,FALSE)</f>
        <v>73.704199834660102</v>
      </c>
      <c r="K1272" t="e">
        <f>VLOOKUP(C1272,'NCPF8814_MF_Extraction_1%FDR'!$1:$249,2,FALSE)</f>
        <v>#N/A</v>
      </c>
      <c r="L1272" s="15" t="e">
        <f>VLOOKUP(C1272,'NCPF8814_MF_Extraction_1%FDR'!$1:$249,11,FALSE)</f>
        <v>#N/A</v>
      </c>
    </row>
    <row r="1273" spans="1:12">
      <c r="A1273" s="13" t="s">
        <v>2467</v>
      </c>
      <c r="C1273" s="13" t="s">
        <v>2467</v>
      </c>
      <c r="D1273" t="str">
        <f>IFERROR(MATCH(C1273,'NCPF8745_KH_Extraction_1%FDR'!$A$2:$A$1380,0),"No Match")</f>
        <v>No Match</v>
      </c>
      <c r="E1273">
        <f>IFERROR(MATCH(C1273,'NCPF8745_MF_Extraction_1%FDR'!$A$2:$A$297,0),"No Match")</f>
        <v>191</v>
      </c>
      <c r="F1273" t="str">
        <f>IFERROR(MATCH(C1273,'NCPF8814_MF_Extraction_1%FDR'!$A$2:$A$249,0),"No Match")</f>
        <v>No Match</v>
      </c>
      <c r="G1273" t="e">
        <f>VLOOKUP(C1273,'NCPF8745_KH_Extraction_1%FDR'!$1:$1380,2,FALSE)</f>
        <v>#N/A</v>
      </c>
      <c r="H1273" s="15" t="e">
        <f>VLOOKUP(C1273,'NCPF8745_KH_Extraction_1%FDR'!$1:$1380,11,FALSE)</f>
        <v>#N/A</v>
      </c>
      <c r="I1273" t="str">
        <f>VLOOKUP(C1273,'NCPF8745_MF_Extraction_1%FDR'!$1:$297,2,FALSE)</f>
        <v>Uncharacterized protein OS=Candida glabrata (strain ATCC 2001 / CBS 138 / JCM 3761 / NBRC 0622 / NRRL Y-65) GN=CAGL0D01144g PE=4 SV=1 - [Q6FWD0_CANGA]</v>
      </c>
      <c r="J1273" s="15">
        <f>VLOOKUP(C1273,'NCPF8745_MF_Extraction_1%FDR'!$1:$297,11,FALSE)</f>
        <v>18.261562724659999</v>
      </c>
      <c r="K1273" t="e">
        <f>VLOOKUP(C1273,'NCPF8814_MF_Extraction_1%FDR'!$1:$249,2,FALSE)</f>
        <v>#N/A</v>
      </c>
      <c r="L1273" s="15" t="e">
        <f>VLOOKUP(C1273,'NCPF8814_MF_Extraction_1%FDR'!$1:$249,11,FALSE)</f>
        <v>#N/A</v>
      </c>
    </row>
    <row r="1274" spans="1:12">
      <c r="A1274" s="13" t="s">
        <v>2469</v>
      </c>
      <c r="C1274" s="13" t="s">
        <v>2469</v>
      </c>
      <c r="D1274">
        <f>IFERROR(MATCH(C1274,'NCPF8745_KH_Extraction_1%FDR'!$A$2:$A$1380,0),"No Match")</f>
        <v>399</v>
      </c>
      <c r="E1274" t="str">
        <f>IFERROR(MATCH(C1274,'NCPF8745_MF_Extraction_1%FDR'!$A$2:$A$297,0),"No Match")</f>
        <v>No Match</v>
      </c>
      <c r="F1274" t="str">
        <f>IFERROR(MATCH(C1274,'NCPF8814_MF_Extraction_1%FDR'!$A$2:$A$249,0),"No Match")</f>
        <v>No Match</v>
      </c>
      <c r="G1274" t="str">
        <f>VLOOKUP(C1274,'NCPF8745_KH_Extraction_1%FDR'!$1:$1380,2,FALSE)</f>
        <v>Protein transport protein SEC24-2 OS=Candida glabrata (strain ATCC 2001 / CBS 138 / JCM 3761 / NBRC 0622 / NRRL Y-65) GN=SEC242 PE=3 SV=1 - [SC242_CANGA]</v>
      </c>
      <c r="H1274" s="15">
        <f>VLOOKUP(C1274,'NCPF8745_KH_Extraction_1%FDR'!$1:$1380,11,FALSE)</f>
        <v>101.25202949465999</v>
      </c>
      <c r="I1274" t="e">
        <f>VLOOKUP(C1274,'NCPF8745_MF_Extraction_1%FDR'!$1:$297,2,FALSE)</f>
        <v>#N/A</v>
      </c>
      <c r="J1274" s="15" t="e">
        <f>VLOOKUP(C1274,'NCPF8745_MF_Extraction_1%FDR'!$1:$297,11,FALSE)</f>
        <v>#N/A</v>
      </c>
      <c r="K1274" t="e">
        <f>VLOOKUP(C1274,'NCPF8814_MF_Extraction_1%FDR'!$1:$249,2,FALSE)</f>
        <v>#N/A</v>
      </c>
      <c r="L1274" s="15" t="e">
        <f>VLOOKUP(C1274,'NCPF8814_MF_Extraction_1%FDR'!$1:$249,11,FALSE)</f>
        <v>#N/A</v>
      </c>
    </row>
    <row r="1275" spans="1:12">
      <c r="A1275" s="13" t="s">
        <v>2472</v>
      </c>
      <c r="C1275" s="13" t="s">
        <v>2472</v>
      </c>
      <c r="D1275">
        <f>IFERROR(MATCH(C1275,'NCPF8745_KH_Extraction_1%FDR'!$A$2:$A$1380,0),"No Match")</f>
        <v>1240</v>
      </c>
      <c r="E1275">
        <f>IFERROR(MATCH(C1275,'NCPF8745_MF_Extraction_1%FDR'!$A$2:$A$297,0),"No Match")</f>
        <v>238</v>
      </c>
      <c r="F1275">
        <f>IFERROR(MATCH(C1275,'NCPF8814_MF_Extraction_1%FDR'!$A$2:$A$249,0),"No Match")</f>
        <v>235</v>
      </c>
      <c r="G1275" t="str">
        <f>VLOOKUP(C1275,'NCPF8745_KH_Extraction_1%FDR'!$1:$1380,2,FALSE)</f>
        <v>40S ribosomal protein S29 OS=Candida glabrata (strain ATCC 2001 / CBS 138 / JCM 3761 / NBRC 0622 / NRRL Y-65) GN=RPS29 PE=3 SV=1 - [RS29_CANGA]</v>
      </c>
      <c r="H1275" s="15">
        <f>VLOOKUP(C1275,'NCPF8745_KH_Extraction_1%FDR'!$1:$1380,11,FALSE)</f>
        <v>6.7153021446599999</v>
      </c>
      <c r="I1275" t="str">
        <f>VLOOKUP(C1275,'NCPF8745_MF_Extraction_1%FDR'!$1:$297,2,FALSE)</f>
        <v>40S ribosomal protein S29 OS=Candida glabrata (strain ATCC 2001 / CBS 138 / JCM 3761 / NBRC 0622 / NRRL Y-65) GN=RPS29 PE=3 SV=1 - [RS29_CANGA]</v>
      </c>
      <c r="J1275" s="15">
        <f>VLOOKUP(C1275,'NCPF8745_MF_Extraction_1%FDR'!$1:$297,11,FALSE)</f>
        <v>6.7153021446599999</v>
      </c>
      <c r="K1275" t="str">
        <f>VLOOKUP(C1275,'NCPF8814_MF_Extraction_1%FDR'!$1:$249,2,FALSE)</f>
        <v>40S ribosomal protein S29 OS=Candida glabrata (strain ATCC 2001 / CBS 138 / JCM 3761 / NBRC 0622 / NRRL Y-65) GN=RPS29 PE=3 SV=1 - [RS29_CANGA]</v>
      </c>
      <c r="L1275" s="15">
        <f>VLOOKUP(C1275,'NCPF8814_MF_Extraction_1%FDR'!$1:$249,11,FALSE)</f>
        <v>6.7153021446599999</v>
      </c>
    </row>
    <row r="1276" spans="1:12">
      <c r="A1276" s="13" t="s">
        <v>2474</v>
      </c>
      <c r="C1276" s="13" t="s">
        <v>2474</v>
      </c>
      <c r="D1276">
        <f>IFERROR(MATCH(C1276,'NCPF8745_KH_Extraction_1%FDR'!$A$2:$A$1380,0),"No Match")</f>
        <v>250</v>
      </c>
      <c r="E1276" t="str">
        <f>IFERROR(MATCH(C1276,'NCPF8745_MF_Extraction_1%FDR'!$A$2:$A$297,0),"No Match")</f>
        <v>No Match</v>
      </c>
      <c r="F1276" t="str">
        <f>IFERROR(MATCH(C1276,'NCPF8814_MF_Extraction_1%FDR'!$A$2:$A$249,0),"No Match")</f>
        <v>No Match</v>
      </c>
      <c r="G1276" t="str">
        <f>VLOOKUP(C1276,'NCPF8745_KH_Extraction_1%FDR'!$1:$1380,2,FALSE)</f>
        <v>Isocitrate dehydrogenase [NADP] OS=Candida glabrata (strain ATCC 2001 / CBS 138 / JCM 3761 / NBRC 0622 / NRRL Y-65) GN=IDP1 PE=3 SV=1 - [Q6FWE7_CANGA]</v>
      </c>
      <c r="H1276" s="15">
        <f>VLOOKUP(C1276,'NCPF8745_KH_Extraction_1%FDR'!$1:$1380,11,FALSE)</f>
        <v>47.346684124660001</v>
      </c>
      <c r="I1276" t="e">
        <f>VLOOKUP(C1276,'NCPF8745_MF_Extraction_1%FDR'!$1:$297,2,FALSE)</f>
        <v>#N/A</v>
      </c>
      <c r="J1276" s="15" t="e">
        <f>VLOOKUP(C1276,'NCPF8745_MF_Extraction_1%FDR'!$1:$297,11,FALSE)</f>
        <v>#N/A</v>
      </c>
      <c r="K1276" t="e">
        <f>VLOOKUP(C1276,'NCPF8814_MF_Extraction_1%FDR'!$1:$249,2,FALSE)</f>
        <v>#N/A</v>
      </c>
      <c r="L1276" s="15" t="e">
        <f>VLOOKUP(C1276,'NCPF8814_MF_Extraction_1%FDR'!$1:$249,11,FALSE)</f>
        <v>#N/A</v>
      </c>
    </row>
    <row r="1277" spans="1:12">
      <c r="A1277" s="13" t="s">
        <v>2475</v>
      </c>
      <c r="C1277" s="13" t="s">
        <v>2475</v>
      </c>
      <c r="D1277" t="str">
        <f>IFERROR(MATCH(C1277,'NCPF8745_KH_Extraction_1%FDR'!$A$2:$A$1380,0),"No Match")</f>
        <v>No Match</v>
      </c>
      <c r="E1277">
        <f>IFERROR(MATCH(C1277,'NCPF8745_MF_Extraction_1%FDR'!$A$2:$A$297,0),"No Match")</f>
        <v>246</v>
      </c>
      <c r="F1277">
        <f>IFERROR(MATCH(C1277,'NCPF8814_MF_Extraction_1%FDR'!$A$2:$A$249,0),"No Match")</f>
        <v>240</v>
      </c>
      <c r="G1277" t="e">
        <f>VLOOKUP(C1277,'NCPF8745_KH_Extraction_1%FDR'!$1:$1380,2,FALSE)</f>
        <v>#N/A</v>
      </c>
      <c r="H1277" s="15" t="e">
        <f>VLOOKUP(C1277,'NCPF8745_KH_Extraction_1%FDR'!$1:$1380,11,FALSE)</f>
        <v>#N/A</v>
      </c>
      <c r="I1277" t="str">
        <f>VLOOKUP(C1277,'NCPF8745_MF_Extraction_1%FDR'!$1:$297,2,FALSE)</f>
        <v>Cytochrome c oxidase subunit 7A OS=Candida glabrata (strain ATCC 2001 / CBS 138 / JCM 3761 / NBRC 0622 / NRRL Y-65) GN=COX9 PE=3 SV=3 - [COX9_CANGA]</v>
      </c>
      <c r="J1277" s="15">
        <f>VLOOKUP(C1277,'NCPF8745_MF_Extraction_1%FDR'!$1:$297,11,FALSE)</f>
        <v>6.8115930746600002</v>
      </c>
      <c r="K1277" t="str">
        <f>VLOOKUP(C1277,'NCPF8814_MF_Extraction_1%FDR'!$1:$249,2,FALSE)</f>
        <v>Cytochrome c oxidase subunit 7A OS=Candida glabrata (strain ATCC 2001 / CBS 138 / JCM 3761 / NBRC 0622 / NRRL Y-65) GN=COX9 PE=3 SV=3 - [COX9_CANGA]</v>
      </c>
      <c r="L1277" s="15">
        <f>VLOOKUP(C1277,'NCPF8814_MF_Extraction_1%FDR'!$1:$249,11,FALSE)</f>
        <v>6.8115930746600002</v>
      </c>
    </row>
    <row r="1278" spans="1:12">
      <c r="A1278" s="13" t="s">
        <v>2478</v>
      </c>
      <c r="C1278" s="13" t="s">
        <v>2478</v>
      </c>
      <c r="D1278">
        <f>IFERROR(MATCH(C1278,'NCPF8745_KH_Extraction_1%FDR'!$A$2:$A$1380,0),"No Match")</f>
        <v>453</v>
      </c>
      <c r="E1278">
        <f>IFERROR(MATCH(C1278,'NCPF8745_MF_Extraction_1%FDR'!$A$2:$A$297,0),"No Match")</f>
        <v>37</v>
      </c>
      <c r="F1278">
        <f>IFERROR(MATCH(C1278,'NCPF8814_MF_Extraction_1%FDR'!$A$2:$A$249,0),"No Match")</f>
        <v>76</v>
      </c>
      <c r="G1278" t="str">
        <f>VLOOKUP(C1278,'NCPF8745_KH_Extraction_1%FDR'!$1:$1380,2,FALSE)</f>
        <v>60S ribosomal protein L31 OS=Candida glabrata (strain ATCC 2001 / CBS 138 / JCM 3761 / NBRC 0622 / NRRL Y-65) GN=RPL31 PE=3 SV=1 - [RL31_CANGA]</v>
      </c>
      <c r="H1278" s="15">
        <f>VLOOKUP(C1278,'NCPF8745_KH_Extraction_1%FDR'!$1:$1380,11,FALSE)</f>
        <v>12.96807046466</v>
      </c>
      <c r="I1278" t="str">
        <f>VLOOKUP(C1278,'NCPF8745_MF_Extraction_1%FDR'!$1:$297,2,FALSE)</f>
        <v>60S ribosomal protein L31 OS=Candida glabrata (strain ATCC 2001 / CBS 138 / JCM 3761 / NBRC 0622 / NRRL Y-65) GN=RPL31 PE=3 SV=1 - [RL31_CANGA]</v>
      </c>
      <c r="J1278" s="15">
        <f>VLOOKUP(C1278,'NCPF8745_MF_Extraction_1%FDR'!$1:$297,11,FALSE)</f>
        <v>12.96807046466</v>
      </c>
      <c r="K1278" t="str">
        <f>VLOOKUP(C1278,'NCPF8814_MF_Extraction_1%FDR'!$1:$249,2,FALSE)</f>
        <v>60S ribosomal protein L31 OS=Candida glabrata (strain ATCC 2001 / CBS 138 / JCM 3761 / NBRC 0622 / NRRL Y-65) GN=RPL31 PE=3 SV=1 - [RL31_CANGA]</v>
      </c>
      <c r="L1278" s="15">
        <f>VLOOKUP(C1278,'NCPF8814_MF_Extraction_1%FDR'!$1:$249,11,FALSE)</f>
        <v>12.96807046466</v>
      </c>
    </row>
    <row r="1279" spans="1:12">
      <c r="A1279" s="13" t="s">
        <v>2479</v>
      </c>
      <c r="C1279" s="13" t="s">
        <v>2479</v>
      </c>
      <c r="D1279">
        <f>IFERROR(MATCH(C1279,'NCPF8745_KH_Extraction_1%FDR'!$A$2:$A$1380,0),"No Match")</f>
        <v>677</v>
      </c>
      <c r="E1279" t="str">
        <f>IFERROR(MATCH(C1279,'NCPF8745_MF_Extraction_1%FDR'!$A$2:$A$297,0),"No Match")</f>
        <v>No Match</v>
      </c>
      <c r="F1279" t="str">
        <f>IFERROR(MATCH(C1279,'NCPF8814_MF_Extraction_1%FDR'!$A$2:$A$249,0),"No Match")</f>
        <v>No Match</v>
      </c>
      <c r="G1279" t="str">
        <f>VLOOKUP(C1279,'NCPF8745_KH_Extraction_1%FDR'!$1:$1380,2,FALSE)</f>
        <v>Uncharacterized protein OS=Candida glabrata (strain ATCC 2001 / CBS 138 / JCM 3761 / NBRC 0622 / NRRL Y-65) GN=CAGL0D00550g PE=4 SV=1 - [Q6FWF7_CANGA]</v>
      </c>
      <c r="H1279" s="15">
        <f>VLOOKUP(C1279,'NCPF8745_KH_Extraction_1%FDR'!$1:$1380,11,FALSE)</f>
        <v>47.384071524660001</v>
      </c>
      <c r="I1279" t="e">
        <f>VLOOKUP(C1279,'NCPF8745_MF_Extraction_1%FDR'!$1:$297,2,FALSE)</f>
        <v>#N/A</v>
      </c>
      <c r="J1279" s="15" t="e">
        <f>VLOOKUP(C1279,'NCPF8745_MF_Extraction_1%FDR'!$1:$297,11,FALSE)</f>
        <v>#N/A</v>
      </c>
      <c r="K1279" t="e">
        <f>VLOOKUP(C1279,'NCPF8814_MF_Extraction_1%FDR'!$1:$249,2,FALSE)</f>
        <v>#N/A</v>
      </c>
      <c r="L1279" s="15" t="e">
        <f>VLOOKUP(C1279,'NCPF8814_MF_Extraction_1%FDR'!$1:$249,11,FALSE)</f>
        <v>#N/A</v>
      </c>
    </row>
    <row r="1280" spans="1:12">
      <c r="A1280" s="13" t="s">
        <v>2480</v>
      </c>
      <c r="C1280" s="13" t="s">
        <v>2480</v>
      </c>
      <c r="D1280">
        <f>IFERROR(MATCH(C1280,'NCPF8745_KH_Extraction_1%FDR'!$A$2:$A$1380,0),"No Match")</f>
        <v>11</v>
      </c>
      <c r="E1280" t="str">
        <f>IFERROR(MATCH(C1280,'NCPF8745_MF_Extraction_1%FDR'!$A$2:$A$297,0),"No Match")</f>
        <v>No Match</v>
      </c>
      <c r="F1280" t="str">
        <f>IFERROR(MATCH(C1280,'NCPF8814_MF_Extraction_1%FDR'!$A$2:$A$249,0),"No Match")</f>
        <v>No Match</v>
      </c>
      <c r="G1280" t="str">
        <f>VLOOKUP(C1280,'NCPF8745_KH_Extraction_1%FDR'!$1:$1380,2,FALSE)</f>
        <v>Uncharacterized protein OS=Candida glabrata (strain ATCC 2001 / CBS 138 / JCM 3761 / NBRC 0622 / NRRL Y-65) GN=CAGL0D00528g PE=4 SV=1 - [Q6FWF8_CANGA]</v>
      </c>
      <c r="H1280" s="15">
        <f>VLOOKUP(C1280,'NCPF8745_KH_Extraction_1%FDR'!$1:$1380,11,FALSE)</f>
        <v>233.48888507466</v>
      </c>
      <c r="I1280" t="e">
        <f>VLOOKUP(C1280,'NCPF8745_MF_Extraction_1%FDR'!$1:$297,2,FALSE)</f>
        <v>#N/A</v>
      </c>
      <c r="J1280" s="15" t="e">
        <f>VLOOKUP(C1280,'NCPF8745_MF_Extraction_1%FDR'!$1:$297,11,FALSE)</f>
        <v>#N/A</v>
      </c>
      <c r="K1280" t="e">
        <f>VLOOKUP(C1280,'NCPF8814_MF_Extraction_1%FDR'!$1:$249,2,FALSE)</f>
        <v>#N/A</v>
      </c>
      <c r="L1280" s="15" t="e">
        <f>VLOOKUP(C1280,'NCPF8814_MF_Extraction_1%FDR'!$1:$249,11,FALSE)</f>
        <v>#N/A</v>
      </c>
    </row>
    <row r="1281" spans="1:12">
      <c r="A1281" s="13" t="s">
        <v>2482</v>
      </c>
      <c r="C1281" s="13" t="s">
        <v>2482</v>
      </c>
      <c r="D1281">
        <f>IFERROR(MATCH(C1281,'NCPF8745_KH_Extraction_1%FDR'!$A$2:$A$1380,0),"No Match")</f>
        <v>785</v>
      </c>
      <c r="E1281" t="str">
        <f>IFERROR(MATCH(C1281,'NCPF8745_MF_Extraction_1%FDR'!$A$2:$A$297,0),"No Match")</f>
        <v>No Match</v>
      </c>
      <c r="F1281" t="str">
        <f>IFERROR(MATCH(C1281,'NCPF8814_MF_Extraction_1%FDR'!$A$2:$A$249,0),"No Match")</f>
        <v>No Match</v>
      </c>
      <c r="G1281" t="str">
        <f>VLOOKUP(C1281,'NCPF8745_KH_Extraction_1%FDR'!$1:$1380,2,FALSE)</f>
        <v>Uncharacterized protein OS=Candida glabrata (strain ATCC 2001 / CBS 138 / JCM 3761 / NBRC 0622 / NRRL Y-65) GN=CAGL0D00418g PE=4 SV=1 - [Q6FWG3_CANGA]</v>
      </c>
      <c r="H1281" s="15">
        <f>VLOOKUP(C1281,'NCPF8745_KH_Extraction_1%FDR'!$1:$1380,11,FALSE)</f>
        <v>79.648055354660002</v>
      </c>
      <c r="I1281" t="e">
        <f>VLOOKUP(C1281,'NCPF8745_MF_Extraction_1%FDR'!$1:$297,2,FALSE)</f>
        <v>#N/A</v>
      </c>
      <c r="J1281" s="15" t="e">
        <f>VLOOKUP(C1281,'NCPF8745_MF_Extraction_1%FDR'!$1:$297,11,FALSE)</f>
        <v>#N/A</v>
      </c>
      <c r="K1281" t="e">
        <f>VLOOKUP(C1281,'NCPF8814_MF_Extraction_1%FDR'!$1:$249,2,FALSE)</f>
        <v>#N/A</v>
      </c>
      <c r="L1281" s="15" t="e">
        <f>VLOOKUP(C1281,'NCPF8814_MF_Extraction_1%FDR'!$1:$249,11,FALSE)</f>
        <v>#N/A</v>
      </c>
    </row>
    <row r="1282" spans="1:12">
      <c r="A1282" s="13" t="s">
        <v>2484</v>
      </c>
      <c r="C1282" s="13" t="s">
        <v>2484</v>
      </c>
      <c r="D1282">
        <f>IFERROR(MATCH(C1282,'NCPF8745_KH_Extraction_1%FDR'!$A$2:$A$1380,0),"No Match")</f>
        <v>150</v>
      </c>
      <c r="E1282" t="str">
        <f>IFERROR(MATCH(C1282,'NCPF8745_MF_Extraction_1%FDR'!$A$2:$A$297,0),"No Match")</f>
        <v>No Match</v>
      </c>
      <c r="F1282" t="str">
        <f>IFERROR(MATCH(C1282,'NCPF8814_MF_Extraction_1%FDR'!$A$2:$A$249,0),"No Match")</f>
        <v>No Match</v>
      </c>
      <c r="G1282" t="str">
        <f>VLOOKUP(C1282,'NCPF8745_KH_Extraction_1%FDR'!$1:$1380,2,FALSE)</f>
        <v>Uncharacterized protein OS=Candida glabrata (strain ATCC 2001 / CBS 138 / JCM 3761 / NBRC 0622 / NRRL Y-65) GN=CAGL0D00198g PE=3 SV=1 - [Q6FWH2_CANGA]</v>
      </c>
      <c r="H1282" s="15">
        <f>VLOOKUP(C1282,'NCPF8745_KH_Extraction_1%FDR'!$1:$1380,11,FALSE)</f>
        <v>41.738241734660001</v>
      </c>
      <c r="I1282" t="e">
        <f>VLOOKUP(C1282,'NCPF8745_MF_Extraction_1%FDR'!$1:$297,2,FALSE)</f>
        <v>#N/A</v>
      </c>
      <c r="J1282" s="15" t="e">
        <f>VLOOKUP(C1282,'NCPF8745_MF_Extraction_1%FDR'!$1:$297,11,FALSE)</f>
        <v>#N/A</v>
      </c>
      <c r="K1282" t="e">
        <f>VLOOKUP(C1282,'NCPF8814_MF_Extraction_1%FDR'!$1:$249,2,FALSE)</f>
        <v>#N/A</v>
      </c>
      <c r="L1282" s="15" t="e">
        <f>VLOOKUP(C1282,'NCPF8814_MF_Extraction_1%FDR'!$1:$249,11,FALSE)</f>
        <v>#N/A</v>
      </c>
    </row>
    <row r="1283" spans="1:12">
      <c r="A1283" s="13" t="s">
        <v>2485</v>
      </c>
      <c r="C1283" s="13" t="s">
        <v>2485</v>
      </c>
      <c r="D1283">
        <f>IFERROR(MATCH(C1283,'NCPF8745_KH_Extraction_1%FDR'!$A$2:$A$1380,0),"No Match")</f>
        <v>57</v>
      </c>
      <c r="E1283" t="str">
        <f>IFERROR(MATCH(C1283,'NCPF8745_MF_Extraction_1%FDR'!$A$2:$A$297,0),"No Match")</f>
        <v>No Match</v>
      </c>
      <c r="F1283" t="str">
        <f>IFERROR(MATCH(C1283,'NCPF8814_MF_Extraction_1%FDR'!$A$2:$A$249,0),"No Match")</f>
        <v>No Match</v>
      </c>
      <c r="G1283" t="str">
        <f>VLOOKUP(C1283,'NCPF8745_KH_Extraction_1%FDR'!$1:$1380,2,FALSE)</f>
        <v>Glutamate dehydrogenase OS=Candida glabrata (strain ATCC 2001 / CBS 138 / JCM 3761 / NBRC 0622 / NRRL Y-65) GN=CAGL0D00176g PE=3 SV=1 - [Q6FWH3_CANGA]</v>
      </c>
      <c r="H1283" s="15">
        <f>VLOOKUP(C1283,'NCPF8745_KH_Extraction_1%FDR'!$1:$1380,11,FALSE)</f>
        <v>49.710866654660101</v>
      </c>
      <c r="I1283" t="e">
        <f>VLOOKUP(C1283,'NCPF8745_MF_Extraction_1%FDR'!$1:$297,2,FALSE)</f>
        <v>#N/A</v>
      </c>
      <c r="J1283" s="15" t="e">
        <f>VLOOKUP(C1283,'NCPF8745_MF_Extraction_1%FDR'!$1:$297,11,FALSE)</f>
        <v>#N/A</v>
      </c>
      <c r="K1283" t="e">
        <f>VLOOKUP(C1283,'NCPF8814_MF_Extraction_1%FDR'!$1:$249,2,FALSE)</f>
        <v>#N/A</v>
      </c>
      <c r="L1283" s="15" t="e">
        <f>VLOOKUP(C1283,'NCPF8814_MF_Extraction_1%FDR'!$1:$249,11,FALSE)</f>
        <v>#N/A</v>
      </c>
    </row>
    <row r="1284" spans="1:12">
      <c r="A1284" s="13" t="s">
        <v>2488</v>
      </c>
      <c r="C1284" s="13" t="s">
        <v>2488</v>
      </c>
      <c r="D1284">
        <f>IFERROR(MATCH(C1284,'NCPF8745_KH_Extraction_1%FDR'!$A$2:$A$1380,0),"No Match")</f>
        <v>732</v>
      </c>
      <c r="E1284" t="str">
        <f>IFERROR(MATCH(C1284,'NCPF8745_MF_Extraction_1%FDR'!$A$2:$A$297,0),"No Match")</f>
        <v>No Match</v>
      </c>
      <c r="F1284" t="str">
        <f>IFERROR(MATCH(C1284,'NCPF8814_MF_Extraction_1%FDR'!$A$2:$A$249,0),"No Match")</f>
        <v>No Match</v>
      </c>
      <c r="G1284" t="str">
        <f>VLOOKUP(C1284,'NCPF8745_KH_Extraction_1%FDR'!$1:$1380,2,FALSE)</f>
        <v>4-nitrophenylphosphatase OS=Candida glabrata (strain ATCC 2001 / CBS 138 / JCM 3761 / NBRC 0622 / NRRL Y-65) GN=CAGL0C05511g PE=4 SV=1 - [Q6FWI0_CANGA]</v>
      </c>
      <c r="H1284" s="15">
        <f>VLOOKUP(C1284,'NCPF8745_KH_Extraction_1%FDR'!$1:$1380,11,FALSE)</f>
        <v>34.217087574659899</v>
      </c>
      <c r="I1284" t="e">
        <f>VLOOKUP(C1284,'NCPF8745_MF_Extraction_1%FDR'!$1:$297,2,FALSE)</f>
        <v>#N/A</v>
      </c>
      <c r="J1284" s="15" t="e">
        <f>VLOOKUP(C1284,'NCPF8745_MF_Extraction_1%FDR'!$1:$297,11,FALSE)</f>
        <v>#N/A</v>
      </c>
      <c r="K1284" t="e">
        <f>VLOOKUP(C1284,'NCPF8814_MF_Extraction_1%FDR'!$1:$249,2,FALSE)</f>
        <v>#N/A</v>
      </c>
      <c r="L1284" s="15" t="e">
        <f>VLOOKUP(C1284,'NCPF8814_MF_Extraction_1%FDR'!$1:$249,11,FALSE)</f>
        <v>#N/A</v>
      </c>
    </row>
    <row r="1285" spans="1:12">
      <c r="A1285" s="13" t="s">
        <v>2489</v>
      </c>
      <c r="C1285" s="13" t="s">
        <v>2489</v>
      </c>
      <c r="D1285">
        <f>IFERROR(MATCH(C1285,'NCPF8745_KH_Extraction_1%FDR'!$A$2:$A$1380,0),"No Match")</f>
        <v>1265</v>
      </c>
      <c r="E1285" t="str">
        <f>IFERROR(MATCH(C1285,'NCPF8745_MF_Extraction_1%FDR'!$A$2:$A$297,0),"No Match")</f>
        <v>No Match</v>
      </c>
      <c r="F1285" t="str">
        <f>IFERROR(MATCH(C1285,'NCPF8814_MF_Extraction_1%FDR'!$A$2:$A$249,0),"No Match")</f>
        <v>No Match</v>
      </c>
      <c r="G1285" t="str">
        <f>VLOOKUP(C1285,'NCPF8745_KH_Extraction_1%FDR'!$1:$1380,2,FALSE)</f>
        <v>GTPase-activating protein GYP7 OS=Candida glabrata (strain ATCC 2001 / CBS 138 / JCM 3761 / NBRC 0622 / NRRL Y-65) GN=GYP7 PE=3 SV=1 - [GYP7_CANGA]</v>
      </c>
      <c r="H1285" s="15">
        <f>VLOOKUP(C1285,'NCPF8745_KH_Extraction_1%FDR'!$1:$1380,11,FALSE)</f>
        <v>87.360503724660006</v>
      </c>
      <c r="I1285" t="e">
        <f>VLOOKUP(C1285,'NCPF8745_MF_Extraction_1%FDR'!$1:$297,2,FALSE)</f>
        <v>#N/A</v>
      </c>
      <c r="J1285" s="15" t="e">
        <f>VLOOKUP(C1285,'NCPF8745_MF_Extraction_1%FDR'!$1:$297,11,FALSE)</f>
        <v>#N/A</v>
      </c>
      <c r="K1285" t="e">
        <f>VLOOKUP(C1285,'NCPF8814_MF_Extraction_1%FDR'!$1:$249,2,FALSE)</f>
        <v>#N/A</v>
      </c>
      <c r="L1285" s="15" t="e">
        <f>VLOOKUP(C1285,'NCPF8814_MF_Extraction_1%FDR'!$1:$249,11,FALSE)</f>
        <v>#N/A</v>
      </c>
    </row>
    <row r="1286" spans="1:12">
      <c r="A1286" s="13" t="s">
        <v>2490</v>
      </c>
      <c r="C1286" s="13" t="s">
        <v>2490</v>
      </c>
      <c r="D1286">
        <f>IFERROR(MATCH(C1286,'NCPF8745_KH_Extraction_1%FDR'!$A$2:$A$1380,0),"No Match")</f>
        <v>1251</v>
      </c>
      <c r="E1286" t="str">
        <f>IFERROR(MATCH(C1286,'NCPF8745_MF_Extraction_1%FDR'!$A$2:$A$297,0),"No Match")</f>
        <v>No Match</v>
      </c>
      <c r="F1286" t="str">
        <f>IFERROR(MATCH(C1286,'NCPF8814_MF_Extraction_1%FDR'!$A$2:$A$249,0),"No Match")</f>
        <v>No Match</v>
      </c>
      <c r="G1286" t="str">
        <f>VLOOKUP(C1286,'NCPF8745_KH_Extraction_1%FDR'!$1:$1380,2,FALSE)</f>
        <v>Uncharacterized protein OS=Candida glabrata (strain ATCC 2001 / CBS 138 / JCM 3761 / NBRC 0622 / NRRL Y-65) GN=CAGL0C05313g PE=4 SV=1 - [Q6FWI9_CANGA]</v>
      </c>
      <c r="H1286" s="15">
        <f>VLOOKUP(C1286,'NCPF8745_KH_Extraction_1%FDR'!$1:$1380,11,FALSE)</f>
        <v>97.840112234659998</v>
      </c>
      <c r="I1286" t="e">
        <f>VLOOKUP(C1286,'NCPF8745_MF_Extraction_1%FDR'!$1:$297,2,FALSE)</f>
        <v>#N/A</v>
      </c>
      <c r="J1286" s="15" t="e">
        <f>VLOOKUP(C1286,'NCPF8745_MF_Extraction_1%FDR'!$1:$297,11,FALSE)</f>
        <v>#N/A</v>
      </c>
      <c r="K1286" t="e">
        <f>VLOOKUP(C1286,'NCPF8814_MF_Extraction_1%FDR'!$1:$249,2,FALSE)</f>
        <v>#N/A</v>
      </c>
      <c r="L1286" s="15" t="e">
        <f>VLOOKUP(C1286,'NCPF8814_MF_Extraction_1%FDR'!$1:$249,11,FALSE)</f>
        <v>#N/A</v>
      </c>
    </row>
    <row r="1287" spans="1:12">
      <c r="A1287" s="13" t="s">
        <v>2492</v>
      </c>
      <c r="C1287" s="13" t="s">
        <v>2492</v>
      </c>
      <c r="D1287">
        <f>IFERROR(MATCH(C1287,'NCPF8745_KH_Extraction_1%FDR'!$A$2:$A$1380,0),"No Match")</f>
        <v>752</v>
      </c>
      <c r="E1287" t="str">
        <f>IFERROR(MATCH(C1287,'NCPF8745_MF_Extraction_1%FDR'!$A$2:$A$297,0),"No Match")</f>
        <v>No Match</v>
      </c>
      <c r="F1287" t="str">
        <f>IFERROR(MATCH(C1287,'NCPF8814_MF_Extraction_1%FDR'!$A$2:$A$249,0),"No Match")</f>
        <v>No Match</v>
      </c>
      <c r="G1287" t="str">
        <f>VLOOKUP(C1287,'NCPF8745_KH_Extraction_1%FDR'!$1:$1380,2,FALSE)</f>
        <v>Uncharacterized protein OS=Candida glabrata (strain ATCC 2001 / CBS 138 / JCM 3761 / NBRC 0622 / NRRL Y-65) GN=MET22 PE=4 SV=1 - [Q6FWJ2_CANGA]</v>
      </c>
      <c r="H1287" s="15">
        <f>VLOOKUP(C1287,'NCPF8745_KH_Extraction_1%FDR'!$1:$1380,11,FALSE)</f>
        <v>39.16897201466</v>
      </c>
      <c r="I1287" t="e">
        <f>VLOOKUP(C1287,'NCPF8745_MF_Extraction_1%FDR'!$1:$297,2,FALSE)</f>
        <v>#N/A</v>
      </c>
      <c r="J1287" s="15" t="e">
        <f>VLOOKUP(C1287,'NCPF8745_MF_Extraction_1%FDR'!$1:$297,11,FALSE)</f>
        <v>#N/A</v>
      </c>
      <c r="K1287" t="e">
        <f>VLOOKUP(C1287,'NCPF8814_MF_Extraction_1%FDR'!$1:$249,2,FALSE)</f>
        <v>#N/A</v>
      </c>
      <c r="L1287" s="15" t="e">
        <f>VLOOKUP(C1287,'NCPF8814_MF_Extraction_1%FDR'!$1:$249,11,FALSE)</f>
        <v>#N/A</v>
      </c>
    </row>
    <row r="1288" spans="1:12">
      <c r="A1288" s="13" t="s">
        <v>2494</v>
      </c>
      <c r="C1288" s="13" t="s">
        <v>2494</v>
      </c>
      <c r="D1288">
        <f>IFERROR(MATCH(C1288,'NCPF8745_KH_Extraction_1%FDR'!$A$2:$A$1380,0),"No Match")</f>
        <v>55</v>
      </c>
      <c r="E1288" t="str">
        <f>IFERROR(MATCH(C1288,'NCPF8745_MF_Extraction_1%FDR'!$A$2:$A$297,0),"No Match")</f>
        <v>No Match</v>
      </c>
      <c r="F1288" t="str">
        <f>IFERROR(MATCH(C1288,'NCPF8814_MF_Extraction_1%FDR'!$A$2:$A$249,0),"No Match")</f>
        <v>No Match</v>
      </c>
      <c r="G1288" t="str">
        <f>VLOOKUP(C1288,'NCPF8745_KH_Extraction_1%FDR'!$1:$1380,2,FALSE)</f>
        <v>Glycerol-3-phosphate dehydrogenase [NAD(+)] 2 OS=Candida glabrata (strain ATCC 2001 / CBS 138 / JCM 3761 / NBRC 0622 / NRRL Y-65) GN=GPD2 PE=3 SV=1 - [GPD2_CANGA]</v>
      </c>
      <c r="H1288" s="15">
        <f>VLOOKUP(C1288,'NCPF8745_KH_Extraction_1%FDR'!$1:$1380,11,FALSE)</f>
        <v>46.975125064659998</v>
      </c>
      <c r="I1288" t="e">
        <f>VLOOKUP(C1288,'NCPF8745_MF_Extraction_1%FDR'!$1:$297,2,FALSE)</f>
        <v>#N/A</v>
      </c>
      <c r="J1288" s="15" t="e">
        <f>VLOOKUP(C1288,'NCPF8745_MF_Extraction_1%FDR'!$1:$297,11,FALSE)</f>
        <v>#N/A</v>
      </c>
      <c r="K1288" t="e">
        <f>VLOOKUP(C1288,'NCPF8814_MF_Extraction_1%FDR'!$1:$249,2,FALSE)</f>
        <v>#N/A</v>
      </c>
      <c r="L1288" s="15" t="e">
        <f>VLOOKUP(C1288,'NCPF8814_MF_Extraction_1%FDR'!$1:$249,11,FALSE)</f>
        <v>#N/A</v>
      </c>
    </row>
    <row r="1289" spans="1:12">
      <c r="A1289" s="13" t="s">
        <v>2495</v>
      </c>
      <c r="C1289" s="13" t="s">
        <v>2495</v>
      </c>
      <c r="D1289">
        <f>IFERROR(MATCH(C1289,'NCPF8745_KH_Extraction_1%FDR'!$A$2:$A$1380,0),"No Match")</f>
        <v>253</v>
      </c>
      <c r="E1289" t="str">
        <f>IFERROR(MATCH(C1289,'NCPF8745_MF_Extraction_1%FDR'!$A$2:$A$297,0),"No Match")</f>
        <v>No Match</v>
      </c>
      <c r="F1289" t="str">
        <f>IFERROR(MATCH(C1289,'NCPF8814_MF_Extraction_1%FDR'!$A$2:$A$249,0),"No Match")</f>
        <v>No Match</v>
      </c>
      <c r="G1289" t="str">
        <f>VLOOKUP(C1289,'NCPF8745_KH_Extraction_1%FDR'!$1:$1380,2,FALSE)</f>
        <v>Uncharacterized protein OS=Candida glabrata (strain ATCC 2001 / CBS 138 / JCM 3761 / NBRC 0622 / NRRL Y-65) GN=ARG1 PE=3 SV=1 - [Q6FWJ8_CANGA]</v>
      </c>
      <c r="H1289" s="15">
        <f>VLOOKUP(C1289,'NCPF8745_KH_Extraction_1%FDR'!$1:$1380,11,FALSE)</f>
        <v>46.556038064660001</v>
      </c>
      <c r="I1289" t="e">
        <f>VLOOKUP(C1289,'NCPF8745_MF_Extraction_1%FDR'!$1:$297,2,FALSE)</f>
        <v>#N/A</v>
      </c>
      <c r="J1289" s="15" t="e">
        <f>VLOOKUP(C1289,'NCPF8745_MF_Extraction_1%FDR'!$1:$297,11,FALSE)</f>
        <v>#N/A</v>
      </c>
      <c r="K1289" t="e">
        <f>VLOOKUP(C1289,'NCPF8814_MF_Extraction_1%FDR'!$1:$249,2,FALSE)</f>
        <v>#N/A</v>
      </c>
      <c r="L1289" s="15" t="e">
        <f>VLOOKUP(C1289,'NCPF8814_MF_Extraction_1%FDR'!$1:$249,11,FALSE)</f>
        <v>#N/A</v>
      </c>
    </row>
    <row r="1290" spans="1:12">
      <c r="A1290" s="13" t="s">
        <v>2496</v>
      </c>
      <c r="C1290" s="13" t="s">
        <v>2496</v>
      </c>
      <c r="D1290">
        <f>IFERROR(MATCH(C1290,'NCPF8745_KH_Extraction_1%FDR'!$A$2:$A$1380,0),"No Match")</f>
        <v>472</v>
      </c>
      <c r="E1290" t="str">
        <f>IFERROR(MATCH(C1290,'NCPF8745_MF_Extraction_1%FDR'!$A$2:$A$297,0),"No Match")</f>
        <v>No Match</v>
      </c>
      <c r="F1290" t="str">
        <f>IFERROR(MATCH(C1290,'NCPF8814_MF_Extraction_1%FDR'!$A$2:$A$249,0),"No Match")</f>
        <v>No Match</v>
      </c>
      <c r="G1290" t="str">
        <f>VLOOKUP(C1290,'NCPF8745_KH_Extraction_1%FDR'!$1:$1380,2,FALSE)</f>
        <v>Uncharacterized protein OS=Candida glabrata (strain ATCC 2001 / CBS 138 / JCM 3761 / NBRC 0622 / NRRL Y-65) GN=CAGL0C05093g PE=4 SV=1 - [Q6FWJ9_CANGA]</v>
      </c>
      <c r="H1290" s="15">
        <f>VLOOKUP(C1290,'NCPF8745_KH_Extraction_1%FDR'!$1:$1380,11,FALSE)</f>
        <v>79.767012254660102</v>
      </c>
      <c r="I1290" t="e">
        <f>VLOOKUP(C1290,'NCPF8745_MF_Extraction_1%FDR'!$1:$297,2,FALSE)</f>
        <v>#N/A</v>
      </c>
      <c r="J1290" s="15" t="e">
        <f>VLOOKUP(C1290,'NCPF8745_MF_Extraction_1%FDR'!$1:$297,11,FALSE)</f>
        <v>#N/A</v>
      </c>
      <c r="K1290" t="e">
        <f>VLOOKUP(C1290,'NCPF8814_MF_Extraction_1%FDR'!$1:$249,2,FALSE)</f>
        <v>#N/A</v>
      </c>
      <c r="L1290" s="15" t="e">
        <f>VLOOKUP(C1290,'NCPF8814_MF_Extraction_1%FDR'!$1:$249,11,FALSE)</f>
        <v>#N/A</v>
      </c>
    </row>
    <row r="1291" spans="1:12">
      <c r="A1291" s="13" t="s">
        <v>2497</v>
      </c>
      <c r="C1291" s="13" t="s">
        <v>2497</v>
      </c>
      <c r="D1291">
        <f>IFERROR(MATCH(C1291,'NCPF8745_KH_Extraction_1%FDR'!$A$2:$A$1380,0),"No Match")</f>
        <v>1084</v>
      </c>
      <c r="E1291" t="str">
        <f>IFERROR(MATCH(C1291,'NCPF8745_MF_Extraction_1%FDR'!$A$2:$A$297,0),"No Match")</f>
        <v>No Match</v>
      </c>
      <c r="F1291" t="str">
        <f>IFERROR(MATCH(C1291,'NCPF8814_MF_Extraction_1%FDR'!$A$2:$A$249,0),"No Match")</f>
        <v>No Match</v>
      </c>
      <c r="G1291" t="str">
        <f>VLOOKUP(C1291,'NCPF8745_KH_Extraction_1%FDR'!$1:$1380,2,FALSE)</f>
        <v>Uncharacterized protein OS=Candida glabrata (strain ATCC 2001 / CBS 138 / JCM 3761 / NBRC 0622 / NRRL Y-65) GN=CAGL0C05071g PE=4 SV=1 - [Q6FWK0_CANGA]</v>
      </c>
      <c r="H1291" s="15">
        <f>VLOOKUP(C1291,'NCPF8745_KH_Extraction_1%FDR'!$1:$1380,11,FALSE)</f>
        <v>61.324843554660099</v>
      </c>
      <c r="I1291" t="e">
        <f>VLOOKUP(C1291,'NCPF8745_MF_Extraction_1%FDR'!$1:$297,2,FALSE)</f>
        <v>#N/A</v>
      </c>
      <c r="J1291" s="15" t="e">
        <f>VLOOKUP(C1291,'NCPF8745_MF_Extraction_1%FDR'!$1:$297,11,FALSE)</f>
        <v>#N/A</v>
      </c>
      <c r="K1291" t="e">
        <f>VLOOKUP(C1291,'NCPF8814_MF_Extraction_1%FDR'!$1:$249,2,FALSE)</f>
        <v>#N/A</v>
      </c>
      <c r="L1291" s="15" t="e">
        <f>VLOOKUP(C1291,'NCPF8814_MF_Extraction_1%FDR'!$1:$249,11,FALSE)</f>
        <v>#N/A</v>
      </c>
    </row>
    <row r="1292" spans="1:12">
      <c r="A1292" s="13" t="s">
        <v>2498</v>
      </c>
      <c r="C1292" s="13" t="s">
        <v>2498</v>
      </c>
      <c r="D1292">
        <f>IFERROR(MATCH(C1292,'NCPF8745_KH_Extraction_1%FDR'!$A$2:$A$1380,0),"No Match")</f>
        <v>958</v>
      </c>
      <c r="E1292" t="str">
        <f>IFERROR(MATCH(C1292,'NCPF8745_MF_Extraction_1%FDR'!$A$2:$A$297,0),"No Match")</f>
        <v>No Match</v>
      </c>
      <c r="F1292" t="str">
        <f>IFERROR(MATCH(C1292,'NCPF8814_MF_Extraction_1%FDR'!$A$2:$A$249,0),"No Match")</f>
        <v>No Match</v>
      </c>
      <c r="G1292" t="str">
        <f>VLOOKUP(C1292,'NCPF8745_KH_Extraction_1%FDR'!$1:$1380,2,FALSE)</f>
        <v>Uncharacterized protein OS=Candida glabrata (strain ATCC 2001 / CBS 138 / JCM 3761 / NBRC 0622 / NRRL Y-65) GN=CAGL0C05049g PE=4 SV=1 - [Q6FWK1_CANGA]</v>
      </c>
      <c r="H1292" s="15">
        <f>VLOOKUP(C1292,'NCPF8745_KH_Extraction_1%FDR'!$1:$1380,11,FALSE)</f>
        <v>134.50897562466</v>
      </c>
      <c r="I1292" t="e">
        <f>VLOOKUP(C1292,'NCPF8745_MF_Extraction_1%FDR'!$1:$297,2,FALSE)</f>
        <v>#N/A</v>
      </c>
      <c r="J1292" s="15" t="e">
        <f>VLOOKUP(C1292,'NCPF8745_MF_Extraction_1%FDR'!$1:$297,11,FALSE)</f>
        <v>#N/A</v>
      </c>
      <c r="K1292" t="e">
        <f>VLOOKUP(C1292,'NCPF8814_MF_Extraction_1%FDR'!$1:$249,2,FALSE)</f>
        <v>#N/A</v>
      </c>
      <c r="L1292" s="15" t="e">
        <f>VLOOKUP(C1292,'NCPF8814_MF_Extraction_1%FDR'!$1:$249,11,FALSE)</f>
        <v>#N/A</v>
      </c>
    </row>
    <row r="1293" spans="1:12">
      <c r="A1293" s="13" t="s">
        <v>2499</v>
      </c>
      <c r="C1293" s="13" t="s">
        <v>2499</v>
      </c>
      <c r="D1293">
        <f>IFERROR(MATCH(C1293,'NCPF8745_KH_Extraction_1%FDR'!$A$2:$A$1380,0),"No Match")</f>
        <v>926</v>
      </c>
      <c r="E1293" t="str">
        <f>IFERROR(MATCH(C1293,'NCPF8745_MF_Extraction_1%FDR'!$A$2:$A$297,0),"No Match")</f>
        <v>No Match</v>
      </c>
      <c r="F1293" t="str">
        <f>IFERROR(MATCH(C1293,'NCPF8814_MF_Extraction_1%FDR'!$A$2:$A$249,0),"No Match")</f>
        <v>No Match</v>
      </c>
      <c r="G1293" t="str">
        <f>VLOOKUP(C1293,'NCPF8745_KH_Extraction_1%FDR'!$1:$1380,2,FALSE)</f>
        <v>Uncharacterized protein OS=Candida glabrata (strain ATCC 2001 / CBS 138 / JCM 3761 / NBRC 0622 / NRRL Y-65) GN=CAGL0C05027g PE=4 SV=1 - [Q6FWK2_CANGA]</v>
      </c>
      <c r="H1293" s="15">
        <f>VLOOKUP(C1293,'NCPF8745_KH_Extraction_1%FDR'!$1:$1380,11,FALSE)</f>
        <v>86.441423824660106</v>
      </c>
      <c r="I1293" t="e">
        <f>VLOOKUP(C1293,'NCPF8745_MF_Extraction_1%FDR'!$1:$297,2,FALSE)</f>
        <v>#N/A</v>
      </c>
      <c r="J1293" s="15" t="e">
        <f>VLOOKUP(C1293,'NCPF8745_MF_Extraction_1%FDR'!$1:$297,11,FALSE)</f>
        <v>#N/A</v>
      </c>
      <c r="K1293" t="e">
        <f>VLOOKUP(C1293,'NCPF8814_MF_Extraction_1%FDR'!$1:$249,2,FALSE)</f>
        <v>#N/A</v>
      </c>
      <c r="L1293" s="15" t="e">
        <f>VLOOKUP(C1293,'NCPF8814_MF_Extraction_1%FDR'!$1:$249,11,FALSE)</f>
        <v>#N/A</v>
      </c>
    </row>
    <row r="1294" spans="1:12">
      <c r="A1294" s="13" t="s">
        <v>2500</v>
      </c>
      <c r="C1294" s="13" t="s">
        <v>2500</v>
      </c>
      <c r="D1294">
        <f>IFERROR(MATCH(C1294,'NCPF8745_KH_Extraction_1%FDR'!$A$2:$A$1380,0),"No Match")</f>
        <v>258</v>
      </c>
      <c r="E1294" t="str">
        <f>IFERROR(MATCH(C1294,'NCPF8745_MF_Extraction_1%FDR'!$A$2:$A$297,0),"No Match")</f>
        <v>No Match</v>
      </c>
      <c r="F1294" t="str">
        <f>IFERROR(MATCH(C1294,'NCPF8814_MF_Extraction_1%FDR'!$A$2:$A$249,0),"No Match")</f>
        <v>No Match</v>
      </c>
      <c r="G1294" t="str">
        <f>VLOOKUP(C1294,'NCPF8745_KH_Extraction_1%FDR'!$1:$1380,2,FALSE)</f>
        <v>Uncharacterized protein OS=Candida glabrata (strain ATCC 2001 / CBS 138 / JCM 3761 / NBRC 0622 / NRRL Y-65) GN=ADO1 PE=4 SV=1 - [Q6FWK4_CANGA]</v>
      </c>
      <c r="H1294" s="15">
        <f>VLOOKUP(C1294,'NCPF8745_KH_Extraction_1%FDR'!$1:$1380,11,FALSE)</f>
        <v>36.249556234659998</v>
      </c>
      <c r="I1294" t="e">
        <f>VLOOKUP(C1294,'NCPF8745_MF_Extraction_1%FDR'!$1:$297,2,FALSE)</f>
        <v>#N/A</v>
      </c>
      <c r="J1294" s="15" t="e">
        <f>VLOOKUP(C1294,'NCPF8745_MF_Extraction_1%FDR'!$1:$297,11,FALSE)</f>
        <v>#N/A</v>
      </c>
      <c r="K1294" t="e">
        <f>VLOOKUP(C1294,'NCPF8814_MF_Extraction_1%FDR'!$1:$249,2,FALSE)</f>
        <v>#N/A</v>
      </c>
      <c r="L1294" s="15" t="e">
        <f>VLOOKUP(C1294,'NCPF8814_MF_Extraction_1%FDR'!$1:$249,11,FALSE)</f>
        <v>#N/A</v>
      </c>
    </row>
    <row r="1295" spans="1:12">
      <c r="A1295" s="13" t="s">
        <v>2501</v>
      </c>
      <c r="C1295" s="13" t="s">
        <v>2501</v>
      </c>
      <c r="D1295">
        <f>IFERROR(MATCH(C1295,'NCPF8745_KH_Extraction_1%FDR'!$A$2:$A$1380,0),"No Match")</f>
        <v>1107</v>
      </c>
      <c r="E1295" t="str">
        <f>IFERROR(MATCH(C1295,'NCPF8745_MF_Extraction_1%FDR'!$A$2:$A$297,0),"No Match")</f>
        <v>No Match</v>
      </c>
      <c r="F1295" t="str">
        <f>IFERROR(MATCH(C1295,'NCPF8814_MF_Extraction_1%FDR'!$A$2:$A$249,0),"No Match")</f>
        <v>No Match</v>
      </c>
      <c r="G1295" t="str">
        <f>VLOOKUP(C1295,'NCPF8745_KH_Extraction_1%FDR'!$1:$1380,2,FALSE)</f>
        <v>Uncharacterized protein OS=Candida glabrata (strain ATCC 2001 / CBS 138 / JCM 3761 / NBRC 0622 / NRRL Y-65) GN=CAGL0C04917g PE=4 SV=1 - [Q6FWK7_CANGA]</v>
      </c>
      <c r="H1295" s="15">
        <f>VLOOKUP(C1295,'NCPF8745_KH_Extraction_1%FDR'!$1:$1380,11,FALSE)</f>
        <v>123.04823278466</v>
      </c>
      <c r="I1295" t="e">
        <f>VLOOKUP(C1295,'NCPF8745_MF_Extraction_1%FDR'!$1:$297,2,FALSE)</f>
        <v>#N/A</v>
      </c>
      <c r="J1295" s="15" t="e">
        <f>VLOOKUP(C1295,'NCPF8745_MF_Extraction_1%FDR'!$1:$297,11,FALSE)</f>
        <v>#N/A</v>
      </c>
      <c r="K1295" t="e">
        <f>VLOOKUP(C1295,'NCPF8814_MF_Extraction_1%FDR'!$1:$249,2,FALSE)</f>
        <v>#N/A</v>
      </c>
      <c r="L1295" s="15" t="e">
        <f>VLOOKUP(C1295,'NCPF8814_MF_Extraction_1%FDR'!$1:$249,11,FALSE)</f>
        <v>#N/A</v>
      </c>
    </row>
    <row r="1296" spans="1:12">
      <c r="A1296" s="13" t="s">
        <v>2503</v>
      </c>
      <c r="C1296" s="13" t="s">
        <v>2503</v>
      </c>
      <c r="D1296">
        <f>IFERROR(MATCH(C1296,'NCPF8745_KH_Extraction_1%FDR'!$A$2:$A$1380,0),"No Match")</f>
        <v>271</v>
      </c>
      <c r="E1296">
        <f>IFERROR(MATCH(C1296,'NCPF8745_MF_Extraction_1%FDR'!$A$2:$A$297,0),"No Match")</f>
        <v>35</v>
      </c>
      <c r="F1296">
        <f>IFERROR(MATCH(C1296,'NCPF8814_MF_Extraction_1%FDR'!$A$2:$A$249,0),"No Match")</f>
        <v>37</v>
      </c>
      <c r="G1296" t="str">
        <f>VLOOKUP(C1296,'NCPF8745_KH_Extraction_1%FDR'!$1:$1380,2,FALSE)</f>
        <v>Superoxide dismutase [Cu-Zn] OS=Candida glabrata (strain ATCC 2001 / CBS 138 / JCM 3761 / NBRC 0622 / NRRL Y-65) GN=SOD1 PE=3 SV=3 - [SODC_CANGA]</v>
      </c>
      <c r="H1296" s="15">
        <f>VLOOKUP(C1296,'NCPF8745_KH_Extraction_1%FDR'!$1:$1380,11,FALSE)</f>
        <v>15.739948844660001</v>
      </c>
      <c r="I1296" t="str">
        <f>VLOOKUP(C1296,'NCPF8745_MF_Extraction_1%FDR'!$1:$297,2,FALSE)</f>
        <v>Superoxide dismutase [Cu-Zn] OS=Candida glabrata (strain ATCC 2001 / CBS 138 / JCM 3761 / NBRC 0622 / NRRL Y-65) GN=SOD1 PE=3 SV=3 - [SODC_CANGA]</v>
      </c>
      <c r="J1296" s="15">
        <f>VLOOKUP(C1296,'NCPF8745_MF_Extraction_1%FDR'!$1:$297,11,FALSE)</f>
        <v>15.739948844660001</v>
      </c>
      <c r="K1296" t="str">
        <f>VLOOKUP(C1296,'NCPF8814_MF_Extraction_1%FDR'!$1:$249,2,FALSE)</f>
        <v>Superoxide dismutase [Cu-Zn] OS=Candida glabrata (strain ATCC 2001 / CBS 138 / JCM 3761 / NBRC 0622 / NRRL Y-65) GN=SOD1 PE=3 SV=3 - [SODC_CANGA]</v>
      </c>
      <c r="L1296" s="15">
        <f>VLOOKUP(C1296,'NCPF8814_MF_Extraction_1%FDR'!$1:$249,11,FALSE)</f>
        <v>15.739948844660001</v>
      </c>
    </row>
    <row r="1297" spans="1:12">
      <c r="A1297" s="13" t="s">
        <v>2505</v>
      </c>
      <c r="C1297" s="13" t="s">
        <v>2505</v>
      </c>
      <c r="D1297">
        <f>IFERROR(MATCH(C1297,'NCPF8745_KH_Extraction_1%FDR'!$A$2:$A$1380,0),"No Match")</f>
        <v>71</v>
      </c>
      <c r="E1297" t="str">
        <f>IFERROR(MATCH(C1297,'NCPF8745_MF_Extraction_1%FDR'!$A$2:$A$297,0),"No Match")</f>
        <v>No Match</v>
      </c>
      <c r="F1297" t="str">
        <f>IFERROR(MATCH(C1297,'NCPF8814_MF_Extraction_1%FDR'!$A$2:$A$249,0),"No Match")</f>
        <v>No Match</v>
      </c>
      <c r="G1297" t="str">
        <f>VLOOKUP(C1297,'NCPF8745_KH_Extraction_1%FDR'!$1:$1380,2,FALSE)</f>
        <v>Uncharacterized protein OS=Candida glabrata (strain ATCC 2001 / CBS 138 / JCM 3761 / NBRC 0622 / NRRL Y-65) GN=CAGL0C04587g PE=4 SV=1 - [Q6FWM0_CANGA]</v>
      </c>
      <c r="H1297" s="15">
        <f>VLOOKUP(C1297,'NCPF8745_KH_Extraction_1%FDR'!$1:$1380,11,FALSE)</f>
        <v>79.574583154660104</v>
      </c>
      <c r="I1297" t="e">
        <f>VLOOKUP(C1297,'NCPF8745_MF_Extraction_1%FDR'!$1:$297,2,FALSE)</f>
        <v>#N/A</v>
      </c>
      <c r="J1297" s="15" t="e">
        <f>VLOOKUP(C1297,'NCPF8745_MF_Extraction_1%FDR'!$1:$297,11,FALSE)</f>
        <v>#N/A</v>
      </c>
      <c r="K1297" t="e">
        <f>VLOOKUP(C1297,'NCPF8814_MF_Extraction_1%FDR'!$1:$249,2,FALSE)</f>
        <v>#N/A</v>
      </c>
      <c r="L1297" s="15" t="e">
        <f>VLOOKUP(C1297,'NCPF8814_MF_Extraction_1%FDR'!$1:$249,11,FALSE)</f>
        <v>#N/A</v>
      </c>
    </row>
    <row r="1298" spans="1:12">
      <c r="A1298" s="13" t="s">
        <v>2506</v>
      </c>
      <c r="C1298" s="13" t="s">
        <v>2506</v>
      </c>
      <c r="D1298">
        <f>IFERROR(MATCH(C1298,'NCPF8745_KH_Extraction_1%FDR'!$A$2:$A$1380,0),"No Match")</f>
        <v>1002</v>
      </c>
      <c r="E1298" t="str">
        <f>IFERROR(MATCH(C1298,'NCPF8745_MF_Extraction_1%FDR'!$A$2:$A$297,0),"No Match")</f>
        <v>No Match</v>
      </c>
      <c r="F1298" t="str">
        <f>IFERROR(MATCH(C1298,'NCPF8814_MF_Extraction_1%FDR'!$A$2:$A$249,0),"No Match")</f>
        <v>No Match</v>
      </c>
      <c r="G1298" t="str">
        <f>VLOOKUP(C1298,'NCPF8745_KH_Extraction_1%FDR'!$1:$1380,2,FALSE)</f>
        <v>Uncharacterized protein OS=Candida glabrata (strain ATCC 2001 / CBS 138 / JCM 3761 / NBRC 0622 / NRRL Y-65) GN=CAGL0C04543g PE=4 SV=1 - [Q6FWM2_CANGA]</v>
      </c>
      <c r="H1298" s="15">
        <f>VLOOKUP(C1298,'NCPF8745_KH_Extraction_1%FDR'!$1:$1380,11,FALSE)</f>
        <v>32.765522344659999</v>
      </c>
      <c r="I1298" t="e">
        <f>VLOOKUP(C1298,'NCPF8745_MF_Extraction_1%FDR'!$1:$297,2,FALSE)</f>
        <v>#N/A</v>
      </c>
      <c r="J1298" s="15" t="e">
        <f>VLOOKUP(C1298,'NCPF8745_MF_Extraction_1%FDR'!$1:$297,11,FALSE)</f>
        <v>#N/A</v>
      </c>
      <c r="K1298" t="e">
        <f>VLOOKUP(C1298,'NCPF8814_MF_Extraction_1%FDR'!$1:$249,2,FALSE)</f>
        <v>#N/A</v>
      </c>
      <c r="L1298" s="15" t="e">
        <f>VLOOKUP(C1298,'NCPF8814_MF_Extraction_1%FDR'!$1:$249,11,FALSE)</f>
        <v>#N/A</v>
      </c>
    </row>
    <row r="1299" spans="1:12">
      <c r="A1299" s="13" t="s">
        <v>2507</v>
      </c>
      <c r="C1299" s="13" t="s">
        <v>2507</v>
      </c>
      <c r="D1299" t="str">
        <f>IFERROR(MATCH(C1299,'NCPF8745_KH_Extraction_1%FDR'!$A$2:$A$1380,0),"No Match")</f>
        <v>No Match</v>
      </c>
      <c r="E1299">
        <f>IFERROR(MATCH(C1299,'NCPF8745_MF_Extraction_1%FDR'!$A$2:$A$297,0),"No Match")</f>
        <v>216</v>
      </c>
      <c r="F1299" t="str">
        <f>IFERROR(MATCH(C1299,'NCPF8814_MF_Extraction_1%FDR'!$A$2:$A$249,0),"No Match")</f>
        <v>No Match</v>
      </c>
      <c r="G1299" t="e">
        <f>VLOOKUP(C1299,'NCPF8745_KH_Extraction_1%FDR'!$1:$1380,2,FALSE)</f>
        <v>#N/A</v>
      </c>
      <c r="H1299" s="15" t="e">
        <f>VLOOKUP(C1299,'NCPF8745_KH_Extraction_1%FDR'!$1:$1380,11,FALSE)</f>
        <v>#N/A</v>
      </c>
      <c r="I1299" t="str">
        <f>VLOOKUP(C1299,'NCPF8745_MF_Extraction_1%FDR'!$1:$297,2,FALSE)</f>
        <v>Uncharacterized protein OS=Candida glabrata (strain ATCC 2001 / CBS 138 / JCM 3761 / NBRC 0622 / NRRL Y-65) GN=ATP16 PE=3 SV=1 - [Q6FWM5_CANGA]</v>
      </c>
      <c r="J1299" s="15">
        <f>VLOOKUP(C1299,'NCPF8745_MF_Extraction_1%FDR'!$1:$297,11,FALSE)</f>
        <v>16.451688494660001</v>
      </c>
      <c r="K1299" t="e">
        <f>VLOOKUP(C1299,'NCPF8814_MF_Extraction_1%FDR'!$1:$249,2,FALSE)</f>
        <v>#N/A</v>
      </c>
      <c r="L1299" s="15" t="e">
        <f>VLOOKUP(C1299,'NCPF8814_MF_Extraction_1%FDR'!$1:$249,11,FALSE)</f>
        <v>#N/A</v>
      </c>
    </row>
    <row r="1300" spans="1:12">
      <c r="A1300" s="13" t="s">
        <v>2508</v>
      </c>
      <c r="C1300" s="13" t="s">
        <v>2508</v>
      </c>
      <c r="D1300">
        <f>IFERROR(MATCH(C1300,'NCPF8745_KH_Extraction_1%FDR'!$A$2:$A$1380,0),"No Match")</f>
        <v>610</v>
      </c>
      <c r="E1300">
        <f>IFERROR(MATCH(C1300,'NCPF8745_MF_Extraction_1%FDR'!$A$2:$A$297,0),"No Match")</f>
        <v>64</v>
      </c>
      <c r="F1300">
        <f>IFERROR(MATCH(C1300,'NCPF8814_MF_Extraction_1%FDR'!$A$2:$A$249,0),"No Match")</f>
        <v>79</v>
      </c>
      <c r="G1300" t="str">
        <f>VLOOKUP(C1300,'NCPF8745_KH_Extraction_1%FDR'!$1:$1380,2,FALSE)</f>
        <v>Histone H2B.1 OS=Candida glabrata (strain ATCC 2001 / CBS 138 / JCM 3761 / NBRC 0622 / NRRL Y-65) GN=HTB1 PE=3 SV=3 - [H2B1_CANGA]</v>
      </c>
      <c r="H1300" s="15">
        <f>VLOOKUP(C1300,'NCPF8745_KH_Extraction_1%FDR'!$1:$1380,11,FALSE)</f>
        <v>13.99450690466</v>
      </c>
      <c r="I1300" t="str">
        <f>VLOOKUP(C1300,'NCPF8745_MF_Extraction_1%FDR'!$1:$297,2,FALSE)</f>
        <v>Histone H2B.1 OS=Candida glabrata (strain ATCC 2001 / CBS 138 / JCM 3761 / NBRC 0622 / NRRL Y-65) GN=HTB1 PE=3 SV=3 - [H2B1_CANGA]</v>
      </c>
      <c r="J1300" s="15">
        <f>VLOOKUP(C1300,'NCPF8745_MF_Extraction_1%FDR'!$1:$297,11,FALSE)</f>
        <v>13.99450690466</v>
      </c>
      <c r="K1300" t="str">
        <f>VLOOKUP(C1300,'NCPF8814_MF_Extraction_1%FDR'!$1:$249,2,FALSE)</f>
        <v>Histone H2B.1 OS=Candida glabrata (strain ATCC 2001 / CBS 138 / JCM 3761 / NBRC 0622 / NRRL Y-65) GN=HTB1 PE=3 SV=3 - [H2B1_CANGA]</v>
      </c>
      <c r="L1300" s="15">
        <f>VLOOKUP(C1300,'NCPF8814_MF_Extraction_1%FDR'!$1:$249,11,FALSE)</f>
        <v>13.99450690466</v>
      </c>
    </row>
    <row r="1301" spans="1:12">
      <c r="A1301" s="13" t="s">
        <v>2510</v>
      </c>
      <c r="C1301" s="13" t="s">
        <v>2510</v>
      </c>
      <c r="D1301">
        <f>IFERROR(MATCH(C1301,'NCPF8745_KH_Extraction_1%FDR'!$A$2:$A$1380,0),"No Match")</f>
        <v>460</v>
      </c>
      <c r="E1301">
        <f>IFERROR(MATCH(C1301,'NCPF8745_MF_Extraction_1%FDR'!$A$2:$A$297,0),"No Match")</f>
        <v>82</v>
      </c>
      <c r="F1301">
        <f>IFERROR(MATCH(C1301,'NCPF8814_MF_Extraction_1%FDR'!$A$2:$A$249,0),"No Match")</f>
        <v>144</v>
      </c>
      <c r="G1301" t="str">
        <f>VLOOKUP(C1301,'NCPF8745_KH_Extraction_1%FDR'!$1:$1380,2,FALSE)</f>
        <v>Uncharacterized protein OS=Candida glabrata (strain ATCC 2001 / CBS 138 / JCM 3761 / NBRC 0622 / NRRL Y-65) GN=CAGL0C04301g PE=4 SV=1 - [Q6FWN1_CANGA]</v>
      </c>
      <c r="H1301" s="15">
        <f>VLOOKUP(C1301,'NCPF8745_KH_Extraction_1%FDR'!$1:$1380,11,FALSE)</f>
        <v>22.552341534659998</v>
      </c>
      <c r="I1301" t="str">
        <f>VLOOKUP(C1301,'NCPF8745_MF_Extraction_1%FDR'!$1:$297,2,FALSE)</f>
        <v>Uncharacterized protein OS=Candida glabrata (strain ATCC 2001 / CBS 138 / JCM 3761 / NBRC 0622 / NRRL Y-65) GN=CAGL0C04301g PE=4 SV=1 - [Q6FWN1_CANGA]</v>
      </c>
      <c r="J1301" s="15">
        <f>VLOOKUP(C1301,'NCPF8745_MF_Extraction_1%FDR'!$1:$297,11,FALSE)</f>
        <v>22.552341534659998</v>
      </c>
      <c r="K1301" t="str">
        <f>VLOOKUP(C1301,'NCPF8814_MF_Extraction_1%FDR'!$1:$249,2,FALSE)</f>
        <v>Uncharacterized protein OS=Candida glabrata (strain ATCC 2001 / CBS 138 / JCM 3761 / NBRC 0622 / NRRL Y-65) GN=CAGL0C04301g PE=4 SV=1 - [Q6FWN1_CANGA]</v>
      </c>
      <c r="L1301" s="15">
        <f>VLOOKUP(C1301,'NCPF8814_MF_Extraction_1%FDR'!$1:$249,11,FALSE)</f>
        <v>22.552341534659998</v>
      </c>
    </row>
    <row r="1302" spans="1:12">
      <c r="A1302" s="13" t="s">
        <v>2511</v>
      </c>
      <c r="C1302" s="13" t="s">
        <v>2511</v>
      </c>
      <c r="D1302">
        <f>IFERROR(MATCH(C1302,'NCPF8745_KH_Extraction_1%FDR'!$A$2:$A$1380,0),"No Match")</f>
        <v>860</v>
      </c>
      <c r="E1302">
        <f>IFERROR(MATCH(C1302,'NCPF8745_MF_Extraction_1%FDR'!$A$2:$A$297,0),"No Match")</f>
        <v>175</v>
      </c>
      <c r="F1302" t="str">
        <f>IFERROR(MATCH(C1302,'NCPF8814_MF_Extraction_1%FDR'!$A$2:$A$249,0),"No Match")</f>
        <v>No Match</v>
      </c>
      <c r="G1302" t="str">
        <f>VLOOKUP(C1302,'NCPF8745_KH_Extraction_1%FDR'!$1:$1380,2,FALSE)</f>
        <v>Uncharacterized protein OS=Candida glabrata (strain ATCC 2001 / CBS 138 / JCM 3761 / NBRC 0622 / NRRL Y-65) GN=CAGL0C03850g PE=4 SV=1 - [Q6FWQ1_CANGA]</v>
      </c>
      <c r="H1302" s="15">
        <f>VLOOKUP(C1302,'NCPF8745_KH_Extraction_1%FDR'!$1:$1380,11,FALSE)</f>
        <v>23.24038781466</v>
      </c>
      <c r="I1302" t="str">
        <f>VLOOKUP(C1302,'NCPF8745_MF_Extraction_1%FDR'!$1:$297,2,FALSE)</f>
        <v>Uncharacterized protein OS=Candida glabrata (strain ATCC 2001 / CBS 138 / JCM 3761 / NBRC 0622 / NRRL Y-65) GN=CAGL0C03850g PE=4 SV=1 - [Q6FWQ1_CANGA]</v>
      </c>
      <c r="J1302" s="15">
        <f>VLOOKUP(C1302,'NCPF8745_MF_Extraction_1%FDR'!$1:$297,11,FALSE)</f>
        <v>23.24038781466</v>
      </c>
      <c r="K1302" t="e">
        <f>VLOOKUP(C1302,'NCPF8814_MF_Extraction_1%FDR'!$1:$249,2,FALSE)</f>
        <v>#N/A</v>
      </c>
      <c r="L1302" s="15" t="e">
        <f>VLOOKUP(C1302,'NCPF8814_MF_Extraction_1%FDR'!$1:$249,11,FALSE)</f>
        <v>#N/A</v>
      </c>
    </row>
    <row r="1303" spans="1:12">
      <c r="A1303" s="13" t="s">
        <v>2513</v>
      </c>
      <c r="C1303" s="13" t="s">
        <v>2513</v>
      </c>
      <c r="D1303">
        <f>IFERROR(MATCH(C1303,'NCPF8745_KH_Extraction_1%FDR'!$A$2:$A$1380,0),"No Match")</f>
        <v>386</v>
      </c>
      <c r="E1303" t="str">
        <f>IFERROR(MATCH(C1303,'NCPF8745_MF_Extraction_1%FDR'!$A$2:$A$297,0),"No Match")</f>
        <v>No Match</v>
      </c>
      <c r="F1303" t="str">
        <f>IFERROR(MATCH(C1303,'NCPF8814_MF_Extraction_1%FDR'!$A$2:$A$249,0),"No Match")</f>
        <v>No Match</v>
      </c>
      <c r="G1303" t="str">
        <f>VLOOKUP(C1303,'NCPF8745_KH_Extraction_1%FDR'!$1:$1380,2,FALSE)</f>
        <v>Diphosphomevalonate decarboxylase OS=Candida glabrata (strain ATCC 2001 / CBS 138 / JCM 3761 / NBRC 0622 / NRRL Y-65) GN=CAGL0C03630g PE=3 SV=1 - [Q6FWQ9_CANGA]</v>
      </c>
      <c r="H1303" s="15">
        <f>VLOOKUP(C1303,'NCPF8745_KH_Extraction_1%FDR'!$1:$1380,11,FALSE)</f>
        <v>43.960190004659999</v>
      </c>
      <c r="I1303" t="e">
        <f>VLOOKUP(C1303,'NCPF8745_MF_Extraction_1%FDR'!$1:$297,2,FALSE)</f>
        <v>#N/A</v>
      </c>
      <c r="J1303" s="15" t="e">
        <f>VLOOKUP(C1303,'NCPF8745_MF_Extraction_1%FDR'!$1:$297,11,FALSE)</f>
        <v>#N/A</v>
      </c>
      <c r="K1303" t="e">
        <f>VLOOKUP(C1303,'NCPF8814_MF_Extraction_1%FDR'!$1:$249,2,FALSE)</f>
        <v>#N/A</v>
      </c>
      <c r="L1303" s="15" t="e">
        <f>VLOOKUP(C1303,'NCPF8814_MF_Extraction_1%FDR'!$1:$249,11,FALSE)</f>
        <v>#N/A</v>
      </c>
    </row>
    <row r="1304" spans="1:12">
      <c r="A1304" s="13" t="s">
        <v>2514</v>
      </c>
      <c r="C1304" s="13" t="s">
        <v>2514</v>
      </c>
      <c r="D1304">
        <f>IFERROR(MATCH(C1304,'NCPF8745_KH_Extraction_1%FDR'!$A$2:$A$1380,0),"No Match")</f>
        <v>317</v>
      </c>
      <c r="E1304">
        <f>IFERROR(MATCH(C1304,'NCPF8745_MF_Extraction_1%FDR'!$A$2:$A$297,0),"No Match")</f>
        <v>281</v>
      </c>
      <c r="F1304">
        <f>IFERROR(MATCH(C1304,'NCPF8814_MF_Extraction_1%FDR'!$A$2:$A$249,0),"No Match")</f>
        <v>224</v>
      </c>
      <c r="G1304" t="str">
        <f>VLOOKUP(C1304,'NCPF8745_KH_Extraction_1%FDR'!$1:$1380,2,FALSE)</f>
        <v>Uncharacterized protein OS=Candida glabrata (strain ATCC 2001 / CBS 138 / JCM 3761 / NBRC 0622 / NRRL Y-65) GN=TUP1 PE=4 SV=1 - [Q6FWR0_CANGA]</v>
      </c>
      <c r="H1304" s="15">
        <f>VLOOKUP(C1304,'NCPF8745_KH_Extraction_1%FDR'!$1:$1380,11,FALSE)</f>
        <v>70.466234684660193</v>
      </c>
      <c r="I1304" t="str">
        <f>VLOOKUP(C1304,'NCPF8745_MF_Extraction_1%FDR'!$1:$297,2,FALSE)</f>
        <v>Uncharacterized protein OS=Candida glabrata (strain ATCC 2001 / CBS 138 / JCM 3761 / NBRC 0622 / NRRL Y-65) GN=TUP1 PE=4 SV=1 - [Q6FWR0_CANGA]</v>
      </c>
      <c r="J1304" s="15">
        <f>VLOOKUP(C1304,'NCPF8745_MF_Extraction_1%FDR'!$1:$297,11,FALSE)</f>
        <v>70.466234684660193</v>
      </c>
      <c r="K1304" t="str">
        <f>VLOOKUP(C1304,'NCPF8814_MF_Extraction_1%FDR'!$1:$249,2,FALSE)</f>
        <v>Uncharacterized protein OS=Candida glabrata (strain ATCC 2001 / CBS 138 / JCM 3761 / NBRC 0622 / NRRL Y-65) GN=TUP1 PE=4 SV=1 - [Q6FWR0_CANGA]</v>
      </c>
      <c r="L1304" s="15">
        <f>VLOOKUP(C1304,'NCPF8814_MF_Extraction_1%FDR'!$1:$249,11,FALSE)</f>
        <v>70.466234684660193</v>
      </c>
    </row>
    <row r="1305" spans="1:12">
      <c r="A1305" s="13" t="s">
        <v>2515</v>
      </c>
      <c r="C1305" s="13" t="s">
        <v>2515</v>
      </c>
      <c r="D1305">
        <f>IFERROR(MATCH(C1305,'NCPF8745_KH_Extraction_1%FDR'!$A$2:$A$1380,0),"No Match")</f>
        <v>189</v>
      </c>
      <c r="E1305" t="str">
        <f>IFERROR(MATCH(C1305,'NCPF8745_MF_Extraction_1%FDR'!$A$2:$A$297,0),"No Match")</f>
        <v>No Match</v>
      </c>
      <c r="F1305">
        <f>IFERROR(MATCH(C1305,'NCPF8814_MF_Extraction_1%FDR'!$A$2:$A$249,0),"No Match")</f>
        <v>170</v>
      </c>
      <c r="G1305" t="str">
        <f>VLOOKUP(C1305,'NCPF8745_KH_Extraction_1%FDR'!$1:$1380,2,FALSE)</f>
        <v>Uncharacterized protein OS=Candida glabrata (strain ATCC 2001 / CBS 138 / JCM 3761 / NBRC 0622 / NRRL Y-65) GN=ABP1 PE=4 SV=1 - [Q6FWR1_CANGA]</v>
      </c>
      <c r="H1305" s="15">
        <f>VLOOKUP(C1305,'NCPF8745_KH_Extraction_1%FDR'!$1:$1380,11,FALSE)</f>
        <v>63.622171894659999</v>
      </c>
      <c r="I1305" t="e">
        <f>VLOOKUP(C1305,'NCPF8745_MF_Extraction_1%FDR'!$1:$297,2,FALSE)</f>
        <v>#N/A</v>
      </c>
      <c r="J1305" s="15" t="e">
        <f>VLOOKUP(C1305,'NCPF8745_MF_Extraction_1%FDR'!$1:$297,11,FALSE)</f>
        <v>#N/A</v>
      </c>
      <c r="K1305" t="str">
        <f>VLOOKUP(C1305,'NCPF8814_MF_Extraction_1%FDR'!$1:$249,2,FALSE)</f>
        <v>Uncharacterized protein OS=Candida glabrata (strain ATCC 2001 / CBS 138 / JCM 3761 / NBRC 0622 / NRRL Y-65) GN=ABP1 PE=4 SV=1 - [Q6FWR1_CANGA]</v>
      </c>
      <c r="L1305" s="15">
        <f>VLOOKUP(C1305,'NCPF8814_MF_Extraction_1%FDR'!$1:$249,11,FALSE)</f>
        <v>63.622171894659999</v>
      </c>
    </row>
    <row r="1306" spans="1:12">
      <c r="A1306" s="13" t="s">
        <v>2516</v>
      </c>
      <c r="C1306" s="13" t="s">
        <v>2516</v>
      </c>
      <c r="D1306">
        <f>IFERROR(MATCH(C1306,'NCPF8745_KH_Extraction_1%FDR'!$A$2:$A$1380,0),"No Match")</f>
        <v>335</v>
      </c>
      <c r="E1306" t="str">
        <f>IFERROR(MATCH(C1306,'NCPF8745_MF_Extraction_1%FDR'!$A$2:$A$297,0),"No Match")</f>
        <v>No Match</v>
      </c>
      <c r="F1306" t="str">
        <f>IFERROR(MATCH(C1306,'NCPF8814_MF_Extraction_1%FDR'!$A$2:$A$249,0),"No Match")</f>
        <v>No Match</v>
      </c>
      <c r="G1306" t="str">
        <f>VLOOKUP(C1306,'NCPF8745_KH_Extraction_1%FDR'!$1:$1380,2,FALSE)</f>
        <v>Uncharacterized protein OS=Candida glabrata (strain ATCC 2001 / CBS 138 / JCM 3761 / NBRC 0622 / NRRL Y-65) GN=LYS9 PE=4 SV=1 - [Q6FWR8_CANGA]</v>
      </c>
      <c r="H1306" s="15">
        <f>VLOOKUP(C1306,'NCPF8745_KH_Extraction_1%FDR'!$1:$1380,11,FALSE)</f>
        <v>48.902008974659999</v>
      </c>
      <c r="I1306" t="e">
        <f>VLOOKUP(C1306,'NCPF8745_MF_Extraction_1%FDR'!$1:$297,2,FALSE)</f>
        <v>#N/A</v>
      </c>
      <c r="J1306" s="15" t="e">
        <f>VLOOKUP(C1306,'NCPF8745_MF_Extraction_1%FDR'!$1:$297,11,FALSE)</f>
        <v>#N/A</v>
      </c>
      <c r="K1306" t="e">
        <f>VLOOKUP(C1306,'NCPF8814_MF_Extraction_1%FDR'!$1:$249,2,FALSE)</f>
        <v>#N/A</v>
      </c>
      <c r="L1306" s="15" t="e">
        <f>VLOOKUP(C1306,'NCPF8814_MF_Extraction_1%FDR'!$1:$249,11,FALSE)</f>
        <v>#N/A</v>
      </c>
    </row>
    <row r="1307" spans="1:12">
      <c r="A1307" s="13" t="s">
        <v>2520</v>
      </c>
      <c r="C1307" s="13" t="s">
        <v>2520</v>
      </c>
      <c r="D1307">
        <f>IFERROR(MATCH(C1307,'NCPF8745_KH_Extraction_1%FDR'!$A$2:$A$1380,0),"No Match")</f>
        <v>726</v>
      </c>
      <c r="E1307" t="str">
        <f>IFERROR(MATCH(C1307,'NCPF8745_MF_Extraction_1%FDR'!$A$2:$A$297,0),"No Match")</f>
        <v>No Match</v>
      </c>
      <c r="F1307" t="str">
        <f>IFERROR(MATCH(C1307,'NCPF8814_MF_Extraction_1%FDR'!$A$2:$A$249,0),"No Match")</f>
        <v>No Match</v>
      </c>
      <c r="G1307" t="str">
        <f>VLOOKUP(C1307,'NCPF8745_KH_Extraction_1%FDR'!$1:$1380,2,FALSE)</f>
        <v>Succinate dehydrogenase [ubiquinone] iron-sulfur subunit, mitochondrial OS=Candida glabrata (strain ATCC 2001 / CBS 138 / JCM 3761 / NBRC 0622 / NRRL Y-65) GN=SDH2 PE=3 SV=1 - [SDHB_CANGA]</v>
      </c>
      <c r="H1307" s="15">
        <f>VLOOKUP(C1307,'NCPF8745_KH_Extraction_1%FDR'!$1:$1380,11,FALSE)</f>
        <v>29.034445654660001</v>
      </c>
      <c r="I1307" t="e">
        <f>VLOOKUP(C1307,'NCPF8745_MF_Extraction_1%FDR'!$1:$297,2,FALSE)</f>
        <v>#N/A</v>
      </c>
      <c r="J1307" s="15" t="e">
        <f>VLOOKUP(C1307,'NCPF8745_MF_Extraction_1%FDR'!$1:$297,11,FALSE)</f>
        <v>#N/A</v>
      </c>
      <c r="K1307" t="e">
        <f>VLOOKUP(C1307,'NCPF8814_MF_Extraction_1%FDR'!$1:$249,2,FALSE)</f>
        <v>#N/A</v>
      </c>
      <c r="L1307" s="15" t="e">
        <f>VLOOKUP(C1307,'NCPF8814_MF_Extraction_1%FDR'!$1:$249,11,FALSE)</f>
        <v>#N/A</v>
      </c>
    </row>
    <row r="1308" spans="1:12">
      <c r="A1308" s="13" t="s">
        <v>2521</v>
      </c>
      <c r="C1308" s="13" t="s">
        <v>2521</v>
      </c>
      <c r="D1308">
        <f>IFERROR(MATCH(C1308,'NCPF8745_KH_Extraction_1%FDR'!$A$2:$A$1380,0),"No Match")</f>
        <v>1305</v>
      </c>
      <c r="E1308" t="str">
        <f>IFERROR(MATCH(C1308,'NCPF8745_MF_Extraction_1%FDR'!$A$2:$A$297,0),"No Match")</f>
        <v>No Match</v>
      </c>
      <c r="F1308" t="str">
        <f>IFERROR(MATCH(C1308,'NCPF8814_MF_Extraction_1%FDR'!$A$2:$A$249,0),"No Match")</f>
        <v>No Match</v>
      </c>
      <c r="G1308" t="str">
        <f>VLOOKUP(C1308,'NCPF8745_KH_Extraction_1%FDR'!$1:$1380,2,FALSE)</f>
        <v>Uncharacterized protein OS=Candida glabrata (strain ATCC 2001 / CBS 138 / JCM 3761 / NBRC 0622 / NRRL Y-65) GN=CAGL0C03201g PE=4 SV=1 - [Q6FWS9_CANGA]</v>
      </c>
      <c r="H1308" s="15">
        <f>VLOOKUP(C1308,'NCPF8745_KH_Extraction_1%FDR'!$1:$1380,11,FALSE)</f>
        <v>352.61515174466098</v>
      </c>
      <c r="I1308" t="e">
        <f>VLOOKUP(C1308,'NCPF8745_MF_Extraction_1%FDR'!$1:$297,2,FALSE)</f>
        <v>#N/A</v>
      </c>
      <c r="J1308" s="15" t="e">
        <f>VLOOKUP(C1308,'NCPF8745_MF_Extraction_1%FDR'!$1:$297,11,FALSE)</f>
        <v>#N/A</v>
      </c>
      <c r="K1308" t="e">
        <f>VLOOKUP(C1308,'NCPF8814_MF_Extraction_1%FDR'!$1:$249,2,FALSE)</f>
        <v>#N/A</v>
      </c>
      <c r="L1308" s="15" t="e">
        <f>VLOOKUP(C1308,'NCPF8814_MF_Extraction_1%FDR'!$1:$249,11,FALSE)</f>
        <v>#N/A</v>
      </c>
    </row>
    <row r="1309" spans="1:12">
      <c r="A1309" s="13" t="s">
        <v>2523</v>
      </c>
      <c r="C1309" s="13" t="s">
        <v>2523</v>
      </c>
      <c r="D1309">
        <f>IFERROR(MATCH(C1309,'NCPF8745_KH_Extraction_1%FDR'!$A$2:$A$1380,0),"No Match")</f>
        <v>272</v>
      </c>
      <c r="E1309" t="str">
        <f>IFERROR(MATCH(C1309,'NCPF8745_MF_Extraction_1%FDR'!$A$2:$A$297,0),"No Match")</f>
        <v>No Match</v>
      </c>
      <c r="F1309" t="str">
        <f>IFERROR(MATCH(C1309,'NCPF8814_MF_Extraction_1%FDR'!$A$2:$A$249,0),"No Match")</f>
        <v>No Match</v>
      </c>
      <c r="G1309" t="str">
        <f>VLOOKUP(C1309,'NCPF8745_KH_Extraction_1%FDR'!$1:$1380,2,FALSE)</f>
        <v>Uncharacterized protein OS=Candida glabrata (strain ATCC 2001 / CBS 138 / JCM 3761 / NBRC 0622 / NRRL Y-65) GN=CAGL0C03113g PE=4 SV=1 - [Q6FWT2_CANGA]</v>
      </c>
      <c r="H1309" s="15">
        <f>VLOOKUP(C1309,'NCPF8745_KH_Extraction_1%FDR'!$1:$1380,11,FALSE)</f>
        <v>41.709050584659998</v>
      </c>
      <c r="I1309" t="e">
        <f>VLOOKUP(C1309,'NCPF8745_MF_Extraction_1%FDR'!$1:$297,2,FALSE)</f>
        <v>#N/A</v>
      </c>
      <c r="J1309" s="15" t="e">
        <f>VLOOKUP(C1309,'NCPF8745_MF_Extraction_1%FDR'!$1:$297,11,FALSE)</f>
        <v>#N/A</v>
      </c>
      <c r="K1309" t="e">
        <f>VLOOKUP(C1309,'NCPF8814_MF_Extraction_1%FDR'!$1:$249,2,FALSE)</f>
        <v>#N/A</v>
      </c>
      <c r="L1309" s="15" t="e">
        <f>VLOOKUP(C1309,'NCPF8814_MF_Extraction_1%FDR'!$1:$249,11,FALSE)</f>
        <v>#N/A</v>
      </c>
    </row>
    <row r="1310" spans="1:12">
      <c r="A1310" s="13" t="s">
        <v>2524</v>
      </c>
      <c r="C1310" s="13" t="s">
        <v>2524</v>
      </c>
      <c r="D1310">
        <f>IFERROR(MATCH(C1310,'NCPF8745_KH_Extraction_1%FDR'!$A$2:$A$1380,0),"No Match")</f>
        <v>1285</v>
      </c>
      <c r="E1310" t="str">
        <f>IFERROR(MATCH(C1310,'NCPF8745_MF_Extraction_1%FDR'!$A$2:$A$297,0),"No Match")</f>
        <v>No Match</v>
      </c>
      <c r="F1310" t="str">
        <f>IFERROR(MATCH(C1310,'NCPF8814_MF_Extraction_1%FDR'!$A$2:$A$249,0),"No Match")</f>
        <v>No Match</v>
      </c>
      <c r="G1310" t="str">
        <f>VLOOKUP(C1310,'NCPF8745_KH_Extraction_1%FDR'!$1:$1380,2,FALSE)</f>
        <v>CDP-diacylglycerol--serine O-phosphatidyltransferase OS=Candida glabrata (strain ATCC 2001 / CBS 138 / JCM 3761 / NBRC 0622 / NRRL Y-65) GN=CAGL0C03069g PE=3 SV=1 - [Q6FWT3_CANGA]</v>
      </c>
      <c r="H1310" s="15">
        <f>VLOOKUP(C1310,'NCPF8745_KH_Extraction_1%FDR'!$1:$1380,11,FALSE)</f>
        <v>31.28289558466</v>
      </c>
      <c r="I1310" t="e">
        <f>VLOOKUP(C1310,'NCPF8745_MF_Extraction_1%FDR'!$1:$297,2,FALSE)</f>
        <v>#N/A</v>
      </c>
      <c r="J1310" s="15" t="e">
        <f>VLOOKUP(C1310,'NCPF8745_MF_Extraction_1%FDR'!$1:$297,11,FALSE)</f>
        <v>#N/A</v>
      </c>
      <c r="K1310" t="e">
        <f>VLOOKUP(C1310,'NCPF8814_MF_Extraction_1%FDR'!$1:$249,2,FALSE)</f>
        <v>#N/A</v>
      </c>
      <c r="L1310" s="15" t="e">
        <f>VLOOKUP(C1310,'NCPF8814_MF_Extraction_1%FDR'!$1:$249,11,FALSE)</f>
        <v>#N/A</v>
      </c>
    </row>
    <row r="1311" spans="1:12">
      <c r="A1311" s="13" t="s">
        <v>2525</v>
      </c>
      <c r="C1311" s="13" t="s">
        <v>2525</v>
      </c>
      <c r="D1311">
        <f>IFERROR(MATCH(C1311,'NCPF8745_KH_Extraction_1%FDR'!$A$2:$A$1380,0),"No Match")</f>
        <v>410</v>
      </c>
      <c r="E1311" t="str">
        <f>IFERROR(MATCH(C1311,'NCPF8745_MF_Extraction_1%FDR'!$A$2:$A$297,0),"No Match")</f>
        <v>No Match</v>
      </c>
      <c r="F1311" t="str">
        <f>IFERROR(MATCH(C1311,'NCPF8814_MF_Extraction_1%FDR'!$A$2:$A$249,0),"No Match")</f>
        <v>No Match</v>
      </c>
      <c r="G1311" t="str">
        <f>VLOOKUP(C1311,'NCPF8745_KH_Extraction_1%FDR'!$1:$1380,2,FALSE)</f>
        <v>FACT complex subunit SPT16 OS=Candida glabrata (strain ATCC 2001 / CBS 138 / JCM 3761 / NBRC 0622 / NRRL Y-65) GN=SPT16 PE=3 SV=1 - [SPT16_CANGA]</v>
      </c>
      <c r="H1311" s="15">
        <f>VLOOKUP(C1311,'NCPF8745_KH_Extraction_1%FDR'!$1:$1380,11,FALSE)</f>
        <v>117.82236690466</v>
      </c>
      <c r="I1311" t="e">
        <f>VLOOKUP(C1311,'NCPF8745_MF_Extraction_1%FDR'!$1:$297,2,FALSE)</f>
        <v>#N/A</v>
      </c>
      <c r="J1311" s="15" t="e">
        <f>VLOOKUP(C1311,'NCPF8745_MF_Extraction_1%FDR'!$1:$297,11,FALSE)</f>
        <v>#N/A</v>
      </c>
      <c r="K1311" t="e">
        <f>VLOOKUP(C1311,'NCPF8814_MF_Extraction_1%FDR'!$1:$249,2,FALSE)</f>
        <v>#N/A</v>
      </c>
      <c r="L1311" s="15" t="e">
        <f>VLOOKUP(C1311,'NCPF8814_MF_Extraction_1%FDR'!$1:$249,11,FALSE)</f>
        <v>#N/A</v>
      </c>
    </row>
    <row r="1312" spans="1:12">
      <c r="A1312" s="13" t="s">
        <v>2531</v>
      </c>
      <c r="C1312" s="13" t="s">
        <v>2531</v>
      </c>
      <c r="D1312">
        <f>IFERROR(MATCH(C1312,'NCPF8745_KH_Extraction_1%FDR'!$A$2:$A$1380,0),"No Match")</f>
        <v>1209</v>
      </c>
      <c r="E1312" t="str">
        <f>IFERROR(MATCH(C1312,'NCPF8745_MF_Extraction_1%FDR'!$A$2:$A$297,0),"No Match")</f>
        <v>No Match</v>
      </c>
      <c r="F1312" t="str">
        <f>IFERROR(MATCH(C1312,'NCPF8814_MF_Extraction_1%FDR'!$A$2:$A$249,0),"No Match")</f>
        <v>No Match</v>
      </c>
      <c r="G1312" t="str">
        <f>VLOOKUP(C1312,'NCPF8745_KH_Extraction_1%FDR'!$1:$1380,2,FALSE)</f>
        <v>Uncharacterized protein OS=Candida glabrata (strain ATCC 2001 / CBS 138 / JCM 3761 / NBRC 0622 / NRRL Y-65) GN=CAGL0C02585g PE=4 SV=1 - [Q6FWV5_CANGA]</v>
      </c>
      <c r="H1312" s="15">
        <f>VLOOKUP(C1312,'NCPF8745_KH_Extraction_1%FDR'!$1:$1380,11,FALSE)</f>
        <v>83.838391574659894</v>
      </c>
      <c r="I1312" t="e">
        <f>VLOOKUP(C1312,'NCPF8745_MF_Extraction_1%FDR'!$1:$297,2,FALSE)</f>
        <v>#N/A</v>
      </c>
      <c r="J1312" s="15" t="e">
        <f>VLOOKUP(C1312,'NCPF8745_MF_Extraction_1%FDR'!$1:$297,11,FALSE)</f>
        <v>#N/A</v>
      </c>
      <c r="K1312" t="e">
        <f>VLOOKUP(C1312,'NCPF8814_MF_Extraction_1%FDR'!$1:$249,2,FALSE)</f>
        <v>#N/A</v>
      </c>
      <c r="L1312" s="15" t="e">
        <f>VLOOKUP(C1312,'NCPF8814_MF_Extraction_1%FDR'!$1:$249,11,FALSE)</f>
        <v>#N/A</v>
      </c>
    </row>
    <row r="1313" spans="1:12">
      <c r="A1313" s="13" t="s">
        <v>2532</v>
      </c>
      <c r="C1313" s="13" t="s">
        <v>2532</v>
      </c>
      <c r="D1313">
        <f>IFERROR(MATCH(C1313,'NCPF8745_KH_Extraction_1%FDR'!$A$2:$A$1380,0),"No Match")</f>
        <v>1314</v>
      </c>
      <c r="E1313" t="str">
        <f>IFERROR(MATCH(C1313,'NCPF8745_MF_Extraction_1%FDR'!$A$2:$A$297,0),"No Match")</f>
        <v>No Match</v>
      </c>
      <c r="F1313" t="str">
        <f>IFERROR(MATCH(C1313,'NCPF8814_MF_Extraction_1%FDR'!$A$2:$A$249,0),"No Match")</f>
        <v>No Match</v>
      </c>
      <c r="G1313" t="str">
        <f>VLOOKUP(C1313,'NCPF8745_KH_Extraction_1%FDR'!$1:$1380,2,FALSE)</f>
        <v>Uncharacterized protein OS=Candida glabrata (strain ATCC 2001 / CBS 138 / JCM 3761 / NBRC 0622 / NRRL Y-65) GN=CAGL0C02563g PE=4 SV=1 - [Q6FWV6_CANGA]</v>
      </c>
      <c r="H1313" s="15">
        <f>VLOOKUP(C1313,'NCPF8745_KH_Extraction_1%FDR'!$1:$1380,11,FALSE)</f>
        <v>146.08770144466001</v>
      </c>
      <c r="I1313" t="e">
        <f>VLOOKUP(C1313,'NCPF8745_MF_Extraction_1%FDR'!$1:$297,2,FALSE)</f>
        <v>#N/A</v>
      </c>
      <c r="J1313" s="15" t="e">
        <f>VLOOKUP(C1313,'NCPF8745_MF_Extraction_1%FDR'!$1:$297,11,FALSE)</f>
        <v>#N/A</v>
      </c>
      <c r="K1313" t="e">
        <f>VLOOKUP(C1313,'NCPF8814_MF_Extraction_1%FDR'!$1:$249,2,FALSE)</f>
        <v>#N/A</v>
      </c>
      <c r="L1313" s="15" t="e">
        <f>VLOOKUP(C1313,'NCPF8814_MF_Extraction_1%FDR'!$1:$249,11,FALSE)</f>
        <v>#N/A</v>
      </c>
    </row>
    <row r="1314" spans="1:12">
      <c r="A1314" s="13" t="s">
        <v>2534</v>
      </c>
      <c r="C1314" s="13" t="s">
        <v>2534</v>
      </c>
      <c r="D1314">
        <f>IFERROR(MATCH(C1314,'NCPF8745_KH_Extraction_1%FDR'!$A$2:$A$1380,0),"No Match")</f>
        <v>503</v>
      </c>
      <c r="E1314">
        <f>IFERROR(MATCH(C1314,'NCPF8745_MF_Extraction_1%FDR'!$A$2:$A$297,0),"No Match")</f>
        <v>115</v>
      </c>
      <c r="F1314">
        <f>IFERROR(MATCH(C1314,'NCPF8814_MF_Extraction_1%FDR'!$A$2:$A$249,0),"No Match")</f>
        <v>136</v>
      </c>
      <c r="G1314" t="str">
        <f>VLOOKUP(C1314,'NCPF8745_KH_Extraction_1%FDR'!$1:$1380,2,FALSE)</f>
        <v>Histone H2A.Z-specific chaperone CHZ1 OS=Candida glabrata (strain ATCC 2001 / CBS 138 / JCM 3761 / NBRC 0622 / NRRL Y-65) GN=CHZ1 PE=3 SV=1 - [CHZ1_CANGA]</v>
      </c>
      <c r="H1314" s="15">
        <f>VLOOKUP(C1314,'NCPF8745_KH_Extraction_1%FDR'!$1:$1380,11,FALSE)</f>
        <v>16.22276730466</v>
      </c>
      <c r="I1314" t="str">
        <f>VLOOKUP(C1314,'NCPF8745_MF_Extraction_1%FDR'!$1:$297,2,FALSE)</f>
        <v>Histone H2A.Z-specific chaperone CHZ1 OS=Candida glabrata (strain ATCC 2001 / CBS 138 / JCM 3761 / NBRC 0622 / NRRL Y-65) GN=CHZ1 PE=3 SV=1 - [CHZ1_CANGA]</v>
      </c>
      <c r="J1314" s="15">
        <f>VLOOKUP(C1314,'NCPF8745_MF_Extraction_1%FDR'!$1:$297,11,FALSE)</f>
        <v>16.22276730466</v>
      </c>
      <c r="K1314" t="str">
        <f>VLOOKUP(C1314,'NCPF8814_MF_Extraction_1%FDR'!$1:$249,2,FALSE)</f>
        <v>Histone H2A.Z-specific chaperone CHZ1 OS=Candida glabrata (strain ATCC 2001 / CBS 138 / JCM 3761 / NBRC 0622 / NRRL Y-65) GN=CHZ1 PE=3 SV=1 - [CHZ1_CANGA]</v>
      </c>
      <c r="L1314" s="15">
        <f>VLOOKUP(C1314,'NCPF8814_MF_Extraction_1%FDR'!$1:$249,11,FALSE)</f>
        <v>16.22276730466</v>
      </c>
    </row>
    <row r="1315" spans="1:12">
      <c r="A1315" s="13" t="s">
        <v>2535</v>
      </c>
      <c r="C1315" s="13" t="s">
        <v>2535</v>
      </c>
      <c r="D1315">
        <f>IFERROR(MATCH(C1315,'NCPF8745_KH_Extraction_1%FDR'!$A$2:$A$1380,0),"No Match")</f>
        <v>665</v>
      </c>
      <c r="E1315" t="str">
        <f>IFERROR(MATCH(C1315,'NCPF8745_MF_Extraction_1%FDR'!$A$2:$A$297,0),"No Match")</f>
        <v>No Match</v>
      </c>
      <c r="F1315" t="str">
        <f>IFERROR(MATCH(C1315,'NCPF8814_MF_Extraction_1%FDR'!$A$2:$A$249,0),"No Match")</f>
        <v>No Match</v>
      </c>
      <c r="G1315" t="str">
        <f>VLOOKUP(C1315,'NCPF8745_KH_Extraction_1%FDR'!$1:$1380,2,FALSE)</f>
        <v>Uncharacterized protein OS=Candida glabrata (strain ATCC 2001 / CBS 138 / JCM 3761 / NBRC 0622 / NRRL Y-65) GN=CAGL0C02453g PE=4 SV=1 - [Q6FWW1_CANGA]</v>
      </c>
      <c r="H1315" s="15">
        <f>VLOOKUP(C1315,'NCPF8745_KH_Extraction_1%FDR'!$1:$1380,11,FALSE)</f>
        <v>23.931937184660001</v>
      </c>
      <c r="I1315" t="e">
        <f>VLOOKUP(C1315,'NCPF8745_MF_Extraction_1%FDR'!$1:$297,2,FALSE)</f>
        <v>#N/A</v>
      </c>
      <c r="J1315" s="15" t="e">
        <f>VLOOKUP(C1315,'NCPF8745_MF_Extraction_1%FDR'!$1:$297,11,FALSE)</f>
        <v>#N/A</v>
      </c>
      <c r="K1315" t="e">
        <f>VLOOKUP(C1315,'NCPF8814_MF_Extraction_1%FDR'!$1:$249,2,FALSE)</f>
        <v>#N/A</v>
      </c>
      <c r="L1315" s="15" t="e">
        <f>VLOOKUP(C1315,'NCPF8814_MF_Extraction_1%FDR'!$1:$249,11,FALSE)</f>
        <v>#N/A</v>
      </c>
    </row>
    <row r="1316" spans="1:12">
      <c r="A1316" s="13" t="s">
        <v>2537</v>
      </c>
      <c r="C1316" s="13" t="s">
        <v>2537</v>
      </c>
      <c r="D1316">
        <f>IFERROR(MATCH(C1316,'NCPF8745_KH_Extraction_1%FDR'!$A$2:$A$1380,0),"No Match")</f>
        <v>309</v>
      </c>
      <c r="E1316" t="str">
        <f>IFERROR(MATCH(C1316,'NCPF8745_MF_Extraction_1%FDR'!$A$2:$A$297,0),"No Match")</f>
        <v>No Match</v>
      </c>
      <c r="F1316" t="str">
        <f>IFERROR(MATCH(C1316,'NCPF8814_MF_Extraction_1%FDR'!$A$2:$A$249,0),"No Match")</f>
        <v>No Match</v>
      </c>
      <c r="G1316" t="str">
        <f>VLOOKUP(C1316,'NCPF8745_KH_Extraction_1%FDR'!$1:$1380,2,FALSE)</f>
        <v>Uncharacterized protein OS=Candida glabrata (strain ATCC 2001 / CBS 138 / JCM 3761 / NBRC 0622 / NRRL Y-65) GN=CAGL0C02343g PE=4 SV=2 - [Q6FWW6_CANGA]</v>
      </c>
      <c r="H1316" s="15">
        <f>VLOOKUP(C1316,'NCPF8745_KH_Extraction_1%FDR'!$1:$1380,11,FALSE)</f>
        <v>81.012112964660005</v>
      </c>
      <c r="I1316" t="e">
        <f>VLOOKUP(C1316,'NCPF8745_MF_Extraction_1%FDR'!$1:$297,2,FALSE)</f>
        <v>#N/A</v>
      </c>
      <c r="J1316" s="15" t="e">
        <f>VLOOKUP(C1316,'NCPF8745_MF_Extraction_1%FDR'!$1:$297,11,FALSE)</f>
        <v>#N/A</v>
      </c>
      <c r="K1316" t="e">
        <f>VLOOKUP(C1316,'NCPF8814_MF_Extraction_1%FDR'!$1:$249,2,FALSE)</f>
        <v>#N/A</v>
      </c>
      <c r="L1316" s="15" t="e">
        <f>VLOOKUP(C1316,'NCPF8814_MF_Extraction_1%FDR'!$1:$249,11,FALSE)</f>
        <v>#N/A</v>
      </c>
    </row>
    <row r="1317" spans="1:12">
      <c r="A1317" s="13" t="s">
        <v>2539</v>
      </c>
      <c r="C1317" s="13" t="s">
        <v>2539</v>
      </c>
      <c r="D1317">
        <f>IFERROR(MATCH(C1317,'NCPF8745_KH_Extraction_1%FDR'!$A$2:$A$1380,0),"No Match")</f>
        <v>52</v>
      </c>
      <c r="E1317">
        <f>IFERROR(MATCH(C1317,'NCPF8745_MF_Extraction_1%FDR'!$A$2:$A$297,0),"No Match")</f>
        <v>260</v>
      </c>
      <c r="F1317">
        <f>IFERROR(MATCH(C1317,'NCPF8814_MF_Extraction_1%FDR'!$A$2:$A$249,0),"No Match")</f>
        <v>229</v>
      </c>
      <c r="G1317" t="str">
        <f>VLOOKUP(C1317,'NCPF8745_KH_Extraction_1%FDR'!$1:$1380,2,FALSE)</f>
        <v>Adenosylhomocysteinase OS=Candida glabrata (strain ATCC 2001 / CBS 138 / JCM 3761 / NBRC 0622 / NRRL Y-65) GN=SAH1 PE=3 SV=1 - [Q6FWX3_CANGA]</v>
      </c>
      <c r="H1317" s="15">
        <f>VLOOKUP(C1317,'NCPF8745_KH_Extraction_1%FDR'!$1:$1380,11,FALSE)</f>
        <v>49.159851854659998</v>
      </c>
      <c r="I1317" t="str">
        <f>VLOOKUP(C1317,'NCPF8745_MF_Extraction_1%FDR'!$1:$297,2,FALSE)</f>
        <v>Adenosylhomocysteinase OS=Candida glabrata (strain ATCC 2001 / CBS 138 / JCM 3761 / NBRC 0622 / NRRL Y-65) GN=SAH1 PE=3 SV=1 - [Q6FWX3_CANGA]</v>
      </c>
      <c r="J1317" s="15">
        <f>VLOOKUP(C1317,'NCPF8745_MF_Extraction_1%FDR'!$1:$297,11,FALSE)</f>
        <v>49.159851854659998</v>
      </c>
      <c r="K1317" t="str">
        <f>VLOOKUP(C1317,'NCPF8814_MF_Extraction_1%FDR'!$1:$249,2,FALSE)</f>
        <v>Adenosylhomocysteinase OS=Candida glabrata (strain ATCC 2001 / CBS 138 / JCM 3761 / NBRC 0622 / NRRL Y-65) GN=SAH1 PE=3 SV=1 - [Q6FWX3_CANGA]</v>
      </c>
      <c r="L1317" s="15">
        <f>VLOOKUP(C1317,'NCPF8814_MF_Extraction_1%FDR'!$1:$249,11,FALSE)</f>
        <v>49.159851854659998</v>
      </c>
    </row>
    <row r="1318" spans="1:12">
      <c r="A1318" s="13" t="s">
        <v>2541</v>
      </c>
      <c r="C1318" s="13" t="s">
        <v>2541</v>
      </c>
      <c r="D1318">
        <f>IFERROR(MATCH(C1318,'NCPF8745_KH_Extraction_1%FDR'!$A$2:$A$1380,0),"No Match")</f>
        <v>122</v>
      </c>
      <c r="E1318">
        <f>IFERROR(MATCH(C1318,'NCPF8745_MF_Extraction_1%FDR'!$A$2:$A$297,0),"No Match")</f>
        <v>274</v>
      </c>
      <c r="F1318" t="str">
        <f>IFERROR(MATCH(C1318,'NCPF8814_MF_Extraction_1%FDR'!$A$2:$A$249,0),"No Match")</f>
        <v>No Match</v>
      </c>
      <c r="G1318" t="str">
        <f>VLOOKUP(C1318,'NCPF8745_KH_Extraction_1%FDR'!$1:$1380,2,FALSE)</f>
        <v>Uncharacterized protein OS=Candida glabrata (strain ATCC 2001 / CBS 138 / JCM 3761 / NBRC 0622 / NRRL Y-65) GN=CAGL0C02035g PE=4 SV=1 - [Q6FWY0_CANGA]</v>
      </c>
      <c r="H1318" s="15">
        <f>VLOOKUP(C1318,'NCPF8745_KH_Extraction_1%FDR'!$1:$1380,11,FALSE)</f>
        <v>53.248142294659999</v>
      </c>
      <c r="I1318" t="str">
        <f>VLOOKUP(C1318,'NCPF8745_MF_Extraction_1%FDR'!$1:$297,2,FALSE)</f>
        <v>Uncharacterized protein OS=Candida glabrata (strain ATCC 2001 / CBS 138 / JCM 3761 / NBRC 0622 / NRRL Y-65) GN=CAGL0C02035g PE=4 SV=1 - [Q6FWY0_CANGA]</v>
      </c>
      <c r="J1318" s="15">
        <f>VLOOKUP(C1318,'NCPF8745_MF_Extraction_1%FDR'!$1:$297,11,FALSE)</f>
        <v>53.248142294659999</v>
      </c>
      <c r="K1318" t="e">
        <f>VLOOKUP(C1318,'NCPF8814_MF_Extraction_1%FDR'!$1:$249,2,FALSE)</f>
        <v>#N/A</v>
      </c>
      <c r="L1318" s="15" t="e">
        <f>VLOOKUP(C1318,'NCPF8814_MF_Extraction_1%FDR'!$1:$249,11,FALSE)</f>
        <v>#N/A</v>
      </c>
    </row>
    <row r="1319" spans="1:12">
      <c r="A1319" s="13" t="s">
        <v>2543</v>
      </c>
      <c r="C1319" s="13" t="s">
        <v>2543</v>
      </c>
      <c r="D1319">
        <f>IFERROR(MATCH(C1319,'NCPF8745_KH_Extraction_1%FDR'!$A$2:$A$1380,0),"No Match")</f>
        <v>196</v>
      </c>
      <c r="E1319" t="str">
        <f>IFERROR(MATCH(C1319,'NCPF8745_MF_Extraction_1%FDR'!$A$2:$A$297,0),"No Match")</f>
        <v>No Match</v>
      </c>
      <c r="F1319" t="str">
        <f>IFERROR(MATCH(C1319,'NCPF8814_MF_Extraction_1%FDR'!$A$2:$A$249,0),"No Match")</f>
        <v>No Match</v>
      </c>
      <c r="G1319" t="str">
        <f>VLOOKUP(C1319,'NCPF8745_KH_Extraction_1%FDR'!$1:$1380,2,FALSE)</f>
        <v>Uncharacterized protein OS=Candida glabrata (strain ATCC 2001 / CBS 138 / JCM 3761 / NBRC 0622 / NRRL Y-65) GN=CAGL0C01947g PE=3 SV=1 - [Q6FWY4_CANGA]</v>
      </c>
      <c r="H1319" s="15">
        <f>VLOOKUP(C1319,'NCPF8745_KH_Extraction_1%FDR'!$1:$1380,11,FALSE)</f>
        <v>80.312293724660194</v>
      </c>
      <c r="I1319" t="e">
        <f>VLOOKUP(C1319,'NCPF8745_MF_Extraction_1%FDR'!$1:$297,2,FALSE)</f>
        <v>#N/A</v>
      </c>
      <c r="J1319" s="15" t="e">
        <f>VLOOKUP(C1319,'NCPF8745_MF_Extraction_1%FDR'!$1:$297,11,FALSE)</f>
        <v>#N/A</v>
      </c>
      <c r="K1319" t="e">
        <f>VLOOKUP(C1319,'NCPF8814_MF_Extraction_1%FDR'!$1:$249,2,FALSE)</f>
        <v>#N/A</v>
      </c>
      <c r="L1319" s="15" t="e">
        <f>VLOOKUP(C1319,'NCPF8814_MF_Extraction_1%FDR'!$1:$249,11,FALSE)</f>
        <v>#N/A</v>
      </c>
    </row>
    <row r="1320" spans="1:12">
      <c r="A1320" s="13" t="s">
        <v>2544</v>
      </c>
      <c r="C1320" s="13" t="s">
        <v>2544</v>
      </c>
      <c r="D1320">
        <f>IFERROR(MATCH(C1320,'NCPF8745_KH_Extraction_1%FDR'!$A$2:$A$1380,0),"No Match")</f>
        <v>657</v>
      </c>
      <c r="E1320" t="str">
        <f>IFERROR(MATCH(C1320,'NCPF8745_MF_Extraction_1%FDR'!$A$2:$A$297,0),"No Match")</f>
        <v>No Match</v>
      </c>
      <c r="F1320" t="str">
        <f>IFERROR(MATCH(C1320,'NCPF8814_MF_Extraction_1%FDR'!$A$2:$A$249,0),"No Match")</f>
        <v>No Match</v>
      </c>
      <c r="G1320" t="str">
        <f>VLOOKUP(C1320,'NCPF8745_KH_Extraction_1%FDR'!$1:$1380,2,FALSE)</f>
        <v>Decapping nuclease RAI1 OS=Candida glabrata (strain ATCC 2001 / CBS 138 / JCM 3761 / NBRC 0622 / NRRL Y-65) GN=RAI1 PE=3 SV=3 - [DXO_CANGA]</v>
      </c>
      <c r="H1320" s="15">
        <f>VLOOKUP(C1320,'NCPF8745_KH_Extraction_1%FDR'!$1:$1380,11,FALSE)</f>
        <v>46.162419814659998</v>
      </c>
      <c r="I1320" t="e">
        <f>VLOOKUP(C1320,'NCPF8745_MF_Extraction_1%FDR'!$1:$297,2,FALSE)</f>
        <v>#N/A</v>
      </c>
      <c r="J1320" s="15" t="e">
        <f>VLOOKUP(C1320,'NCPF8745_MF_Extraction_1%FDR'!$1:$297,11,FALSE)</f>
        <v>#N/A</v>
      </c>
      <c r="K1320" t="e">
        <f>VLOOKUP(C1320,'NCPF8814_MF_Extraction_1%FDR'!$1:$249,2,FALSE)</f>
        <v>#N/A</v>
      </c>
      <c r="L1320" s="15" t="e">
        <f>VLOOKUP(C1320,'NCPF8814_MF_Extraction_1%FDR'!$1:$249,11,FALSE)</f>
        <v>#N/A</v>
      </c>
    </row>
    <row r="1321" spans="1:12">
      <c r="A1321" s="13" t="s">
        <v>2549</v>
      </c>
      <c r="C1321" s="13" t="s">
        <v>2549</v>
      </c>
      <c r="D1321">
        <f>IFERROR(MATCH(C1321,'NCPF8745_KH_Extraction_1%FDR'!$A$2:$A$1380,0),"No Match")</f>
        <v>840</v>
      </c>
      <c r="E1321">
        <f>IFERROR(MATCH(C1321,'NCPF8745_MF_Extraction_1%FDR'!$A$2:$A$297,0),"No Match")</f>
        <v>167</v>
      </c>
      <c r="F1321" t="str">
        <f>IFERROR(MATCH(C1321,'NCPF8814_MF_Extraction_1%FDR'!$A$2:$A$249,0),"No Match")</f>
        <v>No Match</v>
      </c>
      <c r="G1321" t="str">
        <f>VLOOKUP(C1321,'NCPF8745_KH_Extraction_1%FDR'!$1:$1380,2,FALSE)</f>
        <v>Glutathione peroxidase OS=Candida glabrata (strain ATCC 2001 / CBS 138 / JCM 3761 / NBRC 0622 / NRRL Y-65) GN=GPX2 PE=3 SV=1 - [Q6FWZ5_CANGA]</v>
      </c>
      <c r="H1321" s="15">
        <f>VLOOKUP(C1321,'NCPF8745_KH_Extraction_1%FDR'!$1:$1380,11,FALSE)</f>
        <v>18.663506534660002</v>
      </c>
      <c r="I1321" t="str">
        <f>VLOOKUP(C1321,'NCPF8745_MF_Extraction_1%FDR'!$1:$297,2,FALSE)</f>
        <v>Glutathione peroxidase OS=Candida glabrata (strain ATCC 2001 / CBS 138 / JCM 3761 / NBRC 0622 / NRRL Y-65) GN=GPX2 PE=3 SV=1 - [Q6FWZ5_CANGA]</v>
      </c>
      <c r="J1321" s="15">
        <f>VLOOKUP(C1321,'NCPF8745_MF_Extraction_1%FDR'!$1:$297,11,FALSE)</f>
        <v>18.663506534660002</v>
      </c>
      <c r="K1321" t="e">
        <f>VLOOKUP(C1321,'NCPF8814_MF_Extraction_1%FDR'!$1:$249,2,FALSE)</f>
        <v>#N/A</v>
      </c>
      <c r="L1321" s="15" t="e">
        <f>VLOOKUP(C1321,'NCPF8814_MF_Extraction_1%FDR'!$1:$249,11,FALSE)</f>
        <v>#N/A</v>
      </c>
    </row>
    <row r="1322" spans="1:12">
      <c r="A1322" s="13" t="s">
        <v>2550</v>
      </c>
      <c r="C1322" s="13" t="s">
        <v>2550</v>
      </c>
      <c r="D1322">
        <f>IFERROR(MATCH(C1322,'NCPF8745_KH_Extraction_1%FDR'!$A$2:$A$1380,0),"No Match")</f>
        <v>1187</v>
      </c>
      <c r="E1322" t="str">
        <f>IFERROR(MATCH(C1322,'NCPF8745_MF_Extraction_1%FDR'!$A$2:$A$297,0),"No Match")</f>
        <v>No Match</v>
      </c>
      <c r="F1322" t="str">
        <f>IFERROR(MATCH(C1322,'NCPF8814_MF_Extraction_1%FDR'!$A$2:$A$249,0),"No Match")</f>
        <v>No Match</v>
      </c>
      <c r="G1322" t="str">
        <f>VLOOKUP(C1322,'NCPF8745_KH_Extraction_1%FDR'!$1:$1380,2,FALSE)</f>
        <v>Uncharacterized protein OS=Candida glabrata (strain ATCC 2001 / CBS 138 / JCM 3761 / NBRC 0622 / NRRL Y-65) GN=CAGL0C01683g PE=4 SV=1 - [Q6FWZ6_CANGA]</v>
      </c>
      <c r="H1322" s="15">
        <f>VLOOKUP(C1322,'NCPF8745_KH_Extraction_1%FDR'!$1:$1380,11,FALSE)</f>
        <v>130.14227394465999</v>
      </c>
      <c r="I1322" t="e">
        <f>VLOOKUP(C1322,'NCPF8745_MF_Extraction_1%FDR'!$1:$297,2,FALSE)</f>
        <v>#N/A</v>
      </c>
      <c r="J1322" s="15" t="e">
        <f>VLOOKUP(C1322,'NCPF8745_MF_Extraction_1%FDR'!$1:$297,11,FALSE)</f>
        <v>#N/A</v>
      </c>
      <c r="K1322" t="e">
        <f>VLOOKUP(C1322,'NCPF8814_MF_Extraction_1%FDR'!$1:$249,2,FALSE)</f>
        <v>#N/A</v>
      </c>
      <c r="L1322" s="15" t="e">
        <f>VLOOKUP(C1322,'NCPF8814_MF_Extraction_1%FDR'!$1:$249,11,FALSE)</f>
        <v>#N/A</v>
      </c>
    </row>
    <row r="1323" spans="1:12">
      <c r="A1323" s="13" t="s">
        <v>2552</v>
      </c>
      <c r="C1323" s="13" t="s">
        <v>2552</v>
      </c>
      <c r="D1323">
        <f>IFERROR(MATCH(C1323,'NCPF8745_KH_Extraction_1%FDR'!$A$2:$A$1380,0),"No Match")</f>
        <v>736</v>
      </c>
      <c r="E1323" t="str">
        <f>IFERROR(MATCH(C1323,'NCPF8745_MF_Extraction_1%FDR'!$A$2:$A$297,0),"No Match")</f>
        <v>No Match</v>
      </c>
      <c r="F1323" t="str">
        <f>IFERROR(MATCH(C1323,'NCPF8814_MF_Extraction_1%FDR'!$A$2:$A$249,0),"No Match")</f>
        <v>No Match</v>
      </c>
      <c r="G1323" t="str">
        <f>VLOOKUP(C1323,'NCPF8745_KH_Extraction_1%FDR'!$1:$1380,2,FALSE)</f>
        <v>Uncharacterized protein OS=Candida glabrata (strain ATCC 2001 / CBS 138 / JCM 3761 / NBRC 0622 / NRRL Y-65) GN=CAGL0C01595g PE=3 SV=1 - [Q6FX00_CANGA]</v>
      </c>
      <c r="H1323" s="15">
        <f>VLOOKUP(C1323,'NCPF8745_KH_Extraction_1%FDR'!$1:$1380,11,FALSE)</f>
        <v>60.700770594660099</v>
      </c>
      <c r="I1323" t="e">
        <f>VLOOKUP(C1323,'NCPF8745_MF_Extraction_1%FDR'!$1:$297,2,FALSE)</f>
        <v>#N/A</v>
      </c>
      <c r="J1323" s="15" t="e">
        <f>VLOOKUP(C1323,'NCPF8745_MF_Extraction_1%FDR'!$1:$297,11,FALSE)</f>
        <v>#N/A</v>
      </c>
      <c r="K1323" t="e">
        <f>VLOOKUP(C1323,'NCPF8814_MF_Extraction_1%FDR'!$1:$249,2,FALSE)</f>
        <v>#N/A</v>
      </c>
      <c r="L1323" s="15" t="e">
        <f>VLOOKUP(C1323,'NCPF8814_MF_Extraction_1%FDR'!$1:$249,11,FALSE)</f>
        <v>#N/A</v>
      </c>
    </row>
    <row r="1324" spans="1:12">
      <c r="A1324" s="13" t="s">
        <v>2553</v>
      </c>
      <c r="C1324" s="13" t="s">
        <v>2553</v>
      </c>
      <c r="D1324">
        <f>IFERROR(MATCH(C1324,'NCPF8745_KH_Extraction_1%FDR'!$A$2:$A$1380,0),"No Match")</f>
        <v>356</v>
      </c>
      <c r="E1324" t="str">
        <f>IFERROR(MATCH(C1324,'NCPF8745_MF_Extraction_1%FDR'!$A$2:$A$297,0),"No Match")</f>
        <v>No Match</v>
      </c>
      <c r="F1324" t="str">
        <f>IFERROR(MATCH(C1324,'NCPF8814_MF_Extraction_1%FDR'!$A$2:$A$249,0),"No Match")</f>
        <v>No Match</v>
      </c>
      <c r="G1324" t="str">
        <f>VLOOKUP(C1324,'NCPF8745_KH_Extraction_1%FDR'!$1:$1380,2,FALSE)</f>
        <v>Phospho-2-dehydro-3-deoxyheptonate aldolase OS=Candida glabrata (strain ATCC 2001 / CBS 138 / JCM 3761 / NBRC 0622 / NRRL Y-65) GN=CAGL0C01573g PE=3 SV=1 - [Q6FX01_CANGA]</v>
      </c>
      <c r="H1324" s="15">
        <f>VLOOKUP(C1324,'NCPF8745_KH_Extraction_1%FDR'!$1:$1380,11,FALSE)</f>
        <v>38.616701814659997</v>
      </c>
      <c r="I1324" t="e">
        <f>VLOOKUP(C1324,'NCPF8745_MF_Extraction_1%FDR'!$1:$297,2,FALSE)</f>
        <v>#N/A</v>
      </c>
      <c r="J1324" s="15" t="e">
        <f>VLOOKUP(C1324,'NCPF8745_MF_Extraction_1%FDR'!$1:$297,11,FALSE)</f>
        <v>#N/A</v>
      </c>
      <c r="K1324" t="e">
        <f>VLOOKUP(C1324,'NCPF8814_MF_Extraction_1%FDR'!$1:$249,2,FALSE)</f>
        <v>#N/A</v>
      </c>
      <c r="L1324" s="15" t="e">
        <f>VLOOKUP(C1324,'NCPF8814_MF_Extraction_1%FDR'!$1:$249,11,FALSE)</f>
        <v>#N/A</v>
      </c>
    </row>
    <row r="1325" spans="1:12">
      <c r="A1325" s="13" t="s">
        <v>2554</v>
      </c>
      <c r="C1325" s="13" t="s">
        <v>2554</v>
      </c>
      <c r="D1325">
        <f>IFERROR(MATCH(C1325,'NCPF8745_KH_Extraction_1%FDR'!$A$2:$A$1380,0),"No Match")</f>
        <v>1327</v>
      </c>
      <c r="E1325" t="str">
        <f>IFERROR(MATCH(C1325,'NCPF8745_MF_Extraction_1%FDR'!$A$2:$A$297,0),"No Match")</f>
        <v>No Match</v>
      </c>
      <c r="F1325" t="str">
        <f>IFERROR(MATCH(C1325,'NCPF8814_MF_Extraction_1%FDR'!$A$2:$A$249,0),"No Match")</f>
        <v>No Match</v>
      </c>
      <c r="G1325" t="str">
        <f>VLOOKUP(C1325,'NCPF8745_KH_Extraction_1%FDR'!$1:$1380,2,FALSE)</f>
        <v>Uncharacterized protein OS=Candida glabrata (strain ATCC 2001 / CBS 138 / JCM 3761 / NBRC 0622 / NRRL Y-65) GN=CAGL0C01529g PE=4 SV=1 - [Q6FX03_CANGA]</v>
      </c>
      <c r="H1325" s="15">
        <f>VLOOKUP(C1325,'NCPF8745_KH_Extraction_1%FDR'!$1:$1380,11,FALSE)</f>
        <v>26.965044654660002</v>
      </c>
      <c r="I1325" t="e">
        <f>VLOOKUP(C1325,'NCPF8745_MF_Extraction_1%FDR'!$1:$297,2,FALSE)</f>
        <v>#N/A</v>
      </c>
      <c r="J1325" s="15" t="e">
        <f>VLOOKUP(C1325,'NCPF8745_MF_Extraction_1%FDR'!$1:$297,11,FALSE)</f>
        <v>#N/A</v>
      </c>
      <c r="K1325" t="e">
        <f>VLOOKUP(C1325,'NCPF8814_MF_Extraction_1%FDR'!$1:$249,2,FALSE)</f>
        <v>#N/A</v>
      </c>
      <c r="L1325" s="15" t="e">
        <f>VLOOKUP(C1325,'NCPF8814_MF_Extraction_1%FDR'!$1:$249,11,FALSE)</f>
        <v>#N/A</v>
      </c>
    </row>
    <row r="1326" spans="1:12">
      <c r="A1326" s="13" t="s">
        <v>2556</v>
      </c>
      <c r="C1326" s="13" t="s">
        <v>2556</v>
      </c>
      <c r="D1326">
        <f>IFERROR(MATCH(C1326,'NCPF8745_KH_Extraction_1%FDR'!$A$2:$A$1380,0),"No Match")</f>
        <v>1150</v>
      </c>
      <c r="E1326" t="str">
        <f>IFERROR(MATCH(C1326,'NCPF8745_MF_Extraction_1%FDR'!$A$2:$A$297,0),"No Match")</f>
        <v>No Match</v>
      </c>
      <c r="F1326" t="str">
        <f>IFERROR(MATCH(C1326,'NCPF8814_MF_Extraction_1%FDR'!$A$2:$A$249,0),"No Match")</f>
        <v>No Match</v>
      </c>
      <c r="G1326" t="str">
        <f>VLOOKUP(C1326,'NCPF8745_KH_Extraction_1%FDR'!$1:$1380,2,FALSE)</f>
        <v>Uncharacterized protein OS=Candida glabrata (strain ATCC 2001 / CBS 138 / JCM 3761 / NBRC 0622 / NRRL Y-65) GN=CAGL0C01441g PE=4 SV=1 - [Q6FX07_CANGA]</v>
      </c>
      <c r="H1326" s="15">
        <f>VLOOKUP(C1326,'NCPF8745_KH_Extraction_1%FDR'!$1:$1380,11,FALSE)</f>
        <v>113.71192085465999</v>
      </c>
      <c r="I1326" t="e">
        <f>VLOOKUP(C1326,'NCPF8745_MF_Extraction_1%FDR'!$1:$297,2,FALSE)</f>
        <v>#N/A</v>
      </c>
      <c r="J1326" s="15" t="e">
        <f>VLOOKUP(C1326,'NCPF8745_MF_Extraction_1%FDR'!$1:$297,11,FALSE)</f>
        <v>#N/A</v>
      </c>
      <c r="K1326" t="e">
        <f>VLOOKUP(C1326,'NCPF8814_MF_Extraction_1%FDR'!$1:$249,2,FALSE)</f>
        <v>#N/A</v>
      </c>
      <c r="L1326" s="15" t="e">
        <f>VLOOKUP(C1326,'NCPF8814_MF_Extraction_1%FDR'!$1:$249,11,FALSE)</f>
        <v>#N/A</v>
      </c>
    </row>
    <row r="1327" spans="1:12">
      <c r="A1327" s="13" t="s">
        <v>2557</v>
      </c>
      <c r="C1327" s="13" t="s">
        <v>2557</v>
      </c>
      <c r="D1327">
        <f>IFERROR(MATCH(C1327,'NCPF8745_KH_Extraction_1%FDR'!$A$2:$A$1380,0),"No Match")</f>
        <v>841</v>
      </c>
      <c r="E1327" t="str">
        <f>IFERROR(MATCH(C1327,'NCPF8745_MF_Extraction_1%FDR'!$A$2:$A$297,0),"No Match")</f>
        <v>No Match</v>
      </c>
      <c r="F1327" t="str">
        <f>IFERROR(MATCH(C1327,'NCPF8814_MF_Extraction_1%FDR'!$A$2:$A$249,0),"No Match")</f>
        <v>No Match</v>
      </c>
      <c r="G1327" t="str">
        <f>VLOOKUP(C1327,'NCPF8745_KH_Extraction_1%FDR'!$1:$1380,2,FALSE)</f>
        <v>Uncharacterized protein OS=Candida glabrata (strain ATCC 2001 / CBS 138 / JCM 3761 / NBRC 0622 / NRRL Y-65) GN=CAGL0C01375g PE=4 SV=1 - [Q6FX10_CANGA]</v>
      </c>
      <c r="H1327" s="15">
        <f>VLOOKUP(C1327,'NCPF8745_KH_Extraction_1%FDR'!$1:$1380,11,FALSE)</f>
        <v>75.561137244660202</v>
      </c>
      <c r="I1327" t="e">
        <f>VLOOKUP(C1327,'NCPF8745_MF_Extraction_1%FDR'!$1:$297,2,FALSE)</f>
        <v>#N/A</v>
      </c>
      <c r="J1327" s="15" t="e">
        <f>VLOOKUP(C1327,'NCPF8745_MF_Extraction_1%FDR'!$1:$297,11,FALSE)</f>
        <v>#N/A</v>
      </c>
      <c r="K1327" t="e">
        <f>VLOOKUP(C1327,'NCPF8814_MF_Extraction_1%FDR'!$1:$249,2,FALSE)</f>
        <v>#N/A</v>
      </c>
      <c r="L1327" s="15" t="e">
        <f>VLOOKUP(C1327,'NCPF8814_MF_Extraction_1%FDR'!$1:$249,11,FALSE)</f>
        <v>#N/A</v>
      </c>
    </row>
    <row r="1328" spans="1:12">
      <c r="A1328" s="13" t="s">
        <v>2558</v>
      </c>
      <c r="C1328" s="13" t="s">
        <v>2558</v>
      </c>
      <c r="D1328">
        <f>IFERROR(MATCH(C1328,'NCPF8745_KH_Extraction_1%FDR'!$A$2:$A$1380,0),"No Match")</f>
        <v>1095</v>
      </c>
      <c r="E1328" t="str">
        <f>IFERROR(MATCH(C1328,'NCPF8745_MF_Extraction_1%FDR'!$A$2:$A$297,0),"No Match")</f>
        <v>No Match</v>
      </c>
      <c r="F1328" t="str">
        <f>IFERROR(MATCH(C1328,'NCPF8814_MF_Extraction_1%FDR'!$A$2:$A$249,0),"No Match")</f>
        <v>No Match</v>
      </c>
      <c r="G1328" t="str">
        <f>VLOOKUP(C1328,'NCPF8745_KH_Extraction_1%FDR'!$1:$1380,2,FALSE)</f>
        <v>Protein transport protein SEC24-1 OS=Candida glabrata (strain ATCC 2001 / CBS 138 / JCM 3761 / NBRC 0622 / NRRL Y-65) GN=SEC241 PE=3 SV=1 - [SC241_CANGA]</v>
      </c>
      <c r="H1328" s="15">
        <f>VLOOKUP(C1328,'NCPF8745_KH_Extraction_1%FDR'!$1:$1380,11,FALSE)</f>
        <v>100.03599444466001</v>
      </c>
      <c r="I1328" t="e">
        <f>VLOOKUP(C1328,'NCPF8745_MF_Extraction_1%FDR'!$1:$297,2,FALSE)</f>
        <v>#N/A</v>
      </c>
      <c r="J1328" s="15" t="e">
        <f>VLOOKUP(C1328,'NCPF8745_MF_Extraction_1%FDR'!$1:$297,11,FALSE)</f>
        <v>#N/A</v>
      </c>
      <c r="K1328" t="e">
        <f>VLOOKUP(C1328,'NCPF8814_MF_Extraction_1%FDR'!$1:$249,2,FALSE)</f>
        <v>#N/A</v>
      </c>
      <c r="L1328" s="15" t="e">
        <f>VLOOKUP(C1328,'NCPF8814_MF_Extraction_1%FDR'!$1:$249,11,FALSE)</f>
        <v>#N/A</v>
      </c>
    </row>
    <row r="1329" spans="1:12">
      <c r="A1329" s="13" t="s">
        <v>2560</v>
      </c>
      <c r="C1329" s="13" t="s">
        <v>2560</v>
      </c>
      <c r="D1329">
        <f>IFERROR(MATCH(C1329,'NCPF8745_KH_Extraction_1%FDR'!$A$2:$A$1380,0),"No Match")</f>
        <v>843</v>
      </c>
      <c r="E1329" t="str">
        <f>IFERROR(MATCH(C1329,'NCPF8745_MF_Extraction_1%FDR'!$A$2:$A$297,0),"No Match")</f>
        <v>No Match</v>
      </c>
      <c r="F1329" t="str">
        <f>IFERROR(MATCH(C1329,'NCPF8814_MF_Extraction_1%FDR'!$A$2:$A$249,0),"No Match")</f>
        <v>No Match</v>
      </c>
      <c r="G1329" t="str">
        <f>VLOOKUP(C1329,'NCPF8745_KH_Extraction_1%FDR'!$1:$1380,2,FALSE)</f>
        <v>Uncharacterized protein OS=Candida glabrata (strain ATCC 2001 / CBS 138 / JCM 3761 / NBRC 0622 / NRRL Y-65) GN=GLM4 PE=4 SV=1 - [Q6FX15_CANGA]</v>
      </c>
      <c r="H1329" s="15">
        <f>VLOOKUP(C1329,'NCPF8745_KH_Extraction_1%FDR'!$1:$1380,11,FALSE)</f>
        <v>164.10675656466</v>
      </c>
      <c r="I1329" t="e">
        <f>VLOOKUP(C1329,'NCPF8745_MF_Extraction_1%FDR'!$1:$297,2,FALSE)</f>
        <v>#N/A</v>
      </c>
      <c r="J1329" s="15" t="e">
        <f>VLOOKUP(C1329,'NCPF8745_MF_Extraction_1%FDR'!$1:$297,11,FALSE)</f>
        <v>#N/A</v>
      </c>
      <c r="K1329" t="e">
        <f>VLOOKUP(C1329,'NCPF8814_MF_Extraction_1%FDR'!$1:$249,2,FALSE)</f>
        <v>#N/A</v>
      </c>
      <c r="L1329" s="15" t="e">
        <f>VLOOKUP(C1329,'NCPF8814_MF_Extraction_1%FDR'!$1:$249,11,FALSE)</f>
        <v>#N/A</v>
      </c>
    </row>
    <row r="1330" spans="1:12">
      <c r="A1330" s="13" t="s">
        <v>2561</v>
      </c>
      <c r="C1330" s="13" t="s">
        <v>2561</v>
      </c>
      <c r="D1330">
        <f>IFERROR(MATCH(C1330,'NCPF8745_KH_Extraction_1%FDR'!$A$2:$A$1380,0),"No Match")</f>
        <v>586</v>
      </c>
      <c r="E1330" t="str">
        <f>IFERROR(MATCH(C1330,'NCPF8745_MF_Extraction_1%FDR'!$A$2:$A$297,0),"No Match")</f>
        <v>No Match</v>
      </c>
      <c r="F1330" t="str">
        <f>IFERROR(MATCH(C1330,'NCPF8814_MF_Extraction_1%FDR'!$A$2:$A$249,0),"No Match")</f>
        <v>No Match</v>
      </c>
      <c r="G1330" t="str">
        <f>VLOOKUP(C1330,'NCPF8745_KH_Extraction_1%FDR'!$1:$1380,2,FALSE)</f>
        <v>Uncharacterized protein OS=Candida glabrata (strain ATCC 2001 / CBS 138 / JCM 3761 / NBRC 0622 / NRRL Y-65) GN=CAGL0C01243g PE=3 SV=1 - [Q6FX16_CANGA]</v>
      </c>
      <c r="H1330" s="15">
        <f>VLOOKUP(C1330,'NCPF8745_KH_Extraction_1%FDR'!$1:$1380,11,FALSE)</f>
        <v>42.38367965466</v>
      </c>
      <c r="I1330" t="e">
        <f>VLOOKUP(C1330,'NCPF8745_MF_Extraction_1%FDR'!$1:$297,2,FALSE)</f>
        <v>#N/A</v>
      </c>
      <c r="J1330" s="15" t="e">
        <f>VLOOKUP(C1330,'NCPF8745_MF_Extraction_1%FDR'!$1:$297,11,FALSE)</f>
        <v>#N/A</v>
      </c>
      <c r="K1330" t="e">
        <f>VLOOKUP(C1330,'NCPF8814_MF_Extraction_1%FDR'!$1:$249,2,FALSE)</f>
        <v>#N/A</v>
      </c>
      <c r="L1330" s="15" t="e">
        <f>VLOOKUP(C1330,'NCPF8814_MF_Extraction_1%FDR'!$1:$249,11,FALSE)</f>
        <v>#N/A</v>
      </c>
    </row>
    <row r="1331" spans="1:12">
      <c r="A1331" s="13" t="s">
        <v>2562</v>
      </c>
      <c r="C1331" s="13" t="s">
        <v>2562</v>
      </c>
      <c r="D1331">
        <f>IFERROR(MATCH(C1331,'NCPF8745_KH_Extraction_1%FDR'!$A$2:$A$1380,0),"No Match")</f>
        <v>1004</v>
      </c>
      <c r="E1331" t="str">
        <f>IFERROR(MATCH(C1331,'NCPF8745_MF_Extraction_1%FDR'!$A$2:$A$297,0),"No Match")</f>
        <v>No Match</v>
      </c>
      <c r="F1331" t="str">
        <f>IFERROR(MATCH(C1331,'NCPF8814_MF_Extraction_1%FDR'!$A$2:$A$249,0),"No Match")</f>
        <v>No Match</v>
      </c>
      <c r="G1331" t="str">
        <f>VLOOKUP(C1331,'NCPF8745_KH_Extraction_1%FDR'!$1:$1380,2,FALSE)</f>
        <v>Uncharacterized protein OS=Candida glabrata (strain ATCC 2001 / CBS 138 / JCM 3761 / NBRC 0622 / NRRL Y-65) GN=CAGL0C01221g PE=4 SV=1 - [Q6FX17_CANGA]</v>
      </c>
      <c r="H1331" s="15">
        <f>VLOOKUP(C1331,'NCPF8745_KH_Extraction_1%FDR'!$1:$1380,11,FALSE)</f>
        <v>81.406646604659997</v>
      </c>
      <c r="I1331" t="e">
        <f>VLOOKUP(C1331,'NCPF8745_MF_Extraction_1%FDR'!$1:$297,2,FALSE)</f>
        <v>#N/A</v>
      </c>
      <c r="J1331" s="15" t="e">
        <f>VLOOKUP(C1331,'NCPF8745_MF_Extraction_1%FDR'!$1:$297,11,FALSE)</f>
        <v>#N/A</v>
      </c>
      <c r="K1331" t="e">
        <f>VLOOKUP(C1331,'NCPF8814_MF_Extraction_1%FDR'!$1:$249,2,FALSE)</f>
        <v>#N/A</v>
      </c>
      <c r="L1331" s="15" t="e">
        <f>VLOOKUP(C1331,'NCPF8814_MF_Extraction_1%FDR'!$1:$249,11,FALSE)</f>
        <v>#N/A</v>
      </c>
    </row>
    <row r="1332" spans="1:12">
      <c r="A1332" s="13" t="s">
        <v>2564</v>
      </c>
      <c r="C1332" s="13" t="s">
        <v>2564</v>
      </c>
      <c r="D1332">
        <f>IFERROR(MATCH(C1332,'NCPF8745_KH_Extraction_1%FDR'!$A$2:$A$1380,0),"No Match")</f>
        <v>1140</v>
      </c>
      <c r="E1332" t="str">
        <f>IFERROR(MATCH(C1332,'NCPF8745_MF_Extraction_1%FDR'!$A$2:$A$297,0),"No Match")</f>
        <v>No Match</v>
      </c>
      <c r="F1332" t="str">
        <f>IFERROR(MATCH(C1332,'NCPF8814_MF_Extraction_1%FDR'!$A$2:$A$249,0),"No Match")</f>
        <v>No Match</v>
      </c>
      <c r="G1332" t="str">
        <f>VLOOKUP(C1332,'NCPF8745_KH_Extraction_1%FDR'!$1:$1380,2,FALSE)</f>
        <v>Uncharacterized protein OS=Candida glabrata (strain ATCC 2001 / CBS 138 / JCM 3761 / NBRC 0622 / NRRL Y-65) GN=CAGL0C00737g PE=4 SV=1 - [Q6FX30_CANGA]</v>
      </c>
      <c r="H1332" s="15">
        <f>VLOOKUP(C1332,'NCPF8745_KH_Extraction_1%FDR'!$1:$1380,11,FALSE)</f>
        <v>90.524753844659998</v>
      </c>
      <c r="I1332" t="e">
        <f>VLOOKUP(C1332,'NCPF8745_MF_Extraction_1%FDR'!$1:$297,2,FALSE)</f>
        <v>#N/A</v>
      </c>
      <c r="J1332" s="15" t="e">
        <f>VLOOKUP(C1332,'NCPF8745_MF_Extraction_1%FDR'!$1:$297,11,FALSE)</f>
        <v>#N/A</v>
      </c>
      <c r="K1332" t="e">
        <f>VLOOKUP(C1332,'NCPF8814_MF_Extraction_1%FDR'!$1:$249,2,FALSE)</f>
        <v>#N/A</v>
      </c>
      <c r="L1332" s="15" t="e">
        <f>VLOOKUP(C1332,'NCPF8814_MF_Extraction_1%FDR'!$1:$249,11,FALSE)</f>
        <v>#N/A</v>
      </c>
    </row>
    <row r="1333" spans="1:12">
      <c r="A1333" s="13" t="s">
        <v>2565</v>
      </c>
      <c r="C1333" s="13" t="s">
        <v>2565</v>
      </c>
      <c r="D1333">
        <f>IFERROR(MATCH(C1333,'NCPF8745_KH_Extraction_1%FDR'!$A$2:$A$1380,0),"No Match")</f>
        <v>498</v>
      </c>
      <c r="E1333" t="str">
        <f>IFERROR(MATCH(C1333,'NCPF8745_MF_Extraction_1%FDR'!$A$2:$A$297,0),"No Match")</f>
        <v>No Match</v>
      </c>
      <c r="F1333" t="str">
        <f>IFERROR(MATCH(C1333,'NCPF8814_MF_Extraction_1%FDR'!$A$2:$A$249,0),"No Match")</f>
        <v>No Match</v>
      </c>
      <c r="G1333" t="str">
        <f>VLOOKUP(C1333,'NCPF8745_KH_Extraction_1%FDR'!$1:$1380,2,FALSE)</f>
        <v>Meiotic sister-chromatid recombination protein 3 OS=Candida glabrata (strain ATCC 2001 / CBS 138 / JCM 3761 / NBRC 0622 / NRRL Y-65) GN=MSC3 PE=3 SV=1 - [MSC3_CANGA]</v>
      </c>
      <c r="H1333" s="15">
        <f>VLOOKUP(C1333,'NCPF8745_KH_Extraction_1%FDR'!$1:$1380,11,FALSE)</f>
        <v>89.267734904660102</v>
      </c>
      <c r="I1333" t="e">
        <f>VLOOKUP(C1333,'NCPF8745_MF_Extraction_1%FDR'!$1:$297,2,FALSE)</f>
        <v>#N/A</v>
      </c>
      <c r="J1333" s="15" t="e">
        <f>VLOOKUP(C1333,'NCPF8745_MF_Extraction_1%FDR'!$1:$297,11,FALSE)</f>
        <v>#N/A</v>
      </c>
      <c r="K1333" t="e">
        <f>VLOOKUP(C1333,'NCPF8814_MF_Extraction_1%FDR'!$1:$249,2,FALSE)</f>
        <v>#N/A</v>
      </c>
      <c r="L1333" s="15" t="e">
        <f>VLOOKUP(C1333,'NCPF8814_MF_Extraction_1%FDR'!$1:$249,11,FALSE)</f>
        <v>#N/A</v>
      </c>
    </row>
    <row r="1334" spans="1:12">
      <c r="A1334" s="13" t="s">
        <v>2566</v>
      </c>
      <c r="C1334" s="13" t="s">
        <v>2566</v>
      </c>
      <c r="D1334">
        <f>IFERROR(MATCH(C1334,'NCPF8745_KH_Extraction_1%FDR'!$A$2:$A$1380,0),"No Match")</f>
        <v>203</v>
      </c>
      <c r="E1334">
        <f>IFERROR(MATCH(C1334,'NCPF8745_MF_Extraction_1%FDR'!$A$2:$A$297,0),"No Match")</f>
        <v>215</v>
      </c>
      <c r="F1334" t="str">
        <f>IFERROR(MATCH(C1334,'NCPF8814_MF_Extraction_1%FDR'!$A$2:$A$249,0),"No Match")</f>
        <v>No Match</v>
      </c>
      <c r="G1334" t="str">
        <f>VLOOKUP(C1334,'NCPF8745_KH_Extraction_1%FDR'!$1:$1380,2,FALSE)</f>
        <v>Uncharacterized protein OS=Candida glabrata (strain ATCC 2001 / CBS 138 / JCM 3761 / NBRC 0622 / NRRL Y-65) GN=VMA2 PE=3 SV=1 - [Q6FX34_CANGA]</v>
      </c>
      <c r="H1334" s="15">
        <f>VLOOKUP(C1334,'NCPF8745_KH_Extraction_1%FDR'!$1:$1380,11,FALSE)</f>
        <v>57.00793888466</v>
      </c>
      <c r="I1334" t="str">
        <f>VLOOKUP(C1334,'NCPF8745_MF_Extraction_1%FDR'!$1:$297,2,FALSE)</f>
        <v>Uncharacterized protein OS=Candida glabrata (strain ATCC 2001 / CBS 138 / JCM 3761 / NBRC 0622 / NRRL Y-65) GN=VMA2 PE=3 SV=1 - [Q6FX34_CANGA]</v>
      </c>
      <c r="J1334" s="15">
        <f>VLOOKUP(C1334,'NCPF8745_MF_Extraction_1%FDR'!$1:$297,11,FALSE)</f>
        <v>57.00793888466</v>
      </c>
      <c r="K1334" t="e">
        <f>VLOOKUP(C1334,'NCPF8814_MF_Extraction_1%FDR'!$1:$249,2,FALSE)</f>
        <v>#N/A</v>
      </c>
      <c r="L1334" s="15" t="e">
        <f>VLOOKUP(C1334,'NCPF8814_MF_Extraction_1%FDR'!$1:$249,11,FALSE)</f>
        <v>#N/A</v>
      </c>
    </row>
    <row r="1335" spans="1:12">
      <c r="A1335" s="13" t="s">
        <v>2567</v>
      </c>
      <c r="C1335" s="13" t="s">
        <v>2567</v>
      </c>
      <c r="D1335">
        <f>IFERROR(MATCH(C1335,'NCPF8745_KH_Extraction_1%FDR'!$A$2:$A$1380,0),"No Match")</f>
        <v>1375</v>
      </c>
      <c r="E1335">
        <f>IFERROR(MATCH(C1335,'NCPF8745_MF_Extraction_1%FDR'!$A$2:$A$297,0),"No Match")</f>
        <v>223</v>
      </c>
      <c r="F1335" t="str">
        <f>IFERROR(MATCH(C1335,'NCPF8814_MF_Extraction_1%FDR'!$A$2:$A$249,0),"No Match")</f>
        <v>No Match</v>
      </c>
      <c r="G1335" t="str">
        <f>VLOOKUP(C1335,'NCPF8745_KH_Extraction_1%FDR'!$1:$1380,2,FALSE)</f>
        <v>Cyclin-dependent kinases regulatory subunit OS=Candida glabrata (strain ATCC 2001 / CBS 138 / JCM 3761 / NBRC 0622 / NRRL Y-65) GN=CAGL0C00495g PE=3 SV=1 - [Q6FX41_CANGA]</v>
      </c>
      <c r="H1335" s="15">
        <f>VLOOKUP(C1335,'NCPF8745_KH_Extraction_1%FDR'!$1:$1380,11,FALSE)</f>
        <v>15.111369674660001</v>
      </c>
      <c r="I1335" t="str">
        <f>VLOOKUP(C1335,'NCPF8745_MF_Extraction_1%FDR'!$1:$297,2,FALSE)</f>
        <v>Cyclin-dependent kinases regulatory subunit OS=Candida glabrata (strain ATCC 2001 / CBS 138 / JCM 3761 / NBRC 0622 / NRRL Y-65) GN=CAGL0C00495g PE=3 SV=1 - [Q6FX41_CANGA]</v>
      </c>
      <c r="J1335" s="15">
        <f>VLOOKUP(C1335,'NCPF8745_MF_Extraction_1%FDR'!$1:$297,11,FALSE)</f>
        <v>15.111369674660001</v>
      </c>
      <c r="K1335" t="e">
        <f>VLOOKUP(C1335,'NCPF8814_MF_Extraction_1%FDR'!$1:$249,2,FALSE)</f>
        <v>#N/A</v>
      </c>
      <c r="L1335" s="15" t="e">
        <f>VLOOKUP(C1335,'NCPF8814_MF_Extraction_1%FDR'!$1:$249,11,FALSE)</f>
        <v>#N/A</v>
      </c>
    </row>
    <row r="1336" spans="1:12">
      <c r="A1336" s="13" t="s">
        <v>2573</v>
      </c>
      <c r="C1336" s="13" t="s">
        <v>2573</v>
      </c>
      <c r="D1336">
        <f>IFERROR(MATCH(C1336,'NCPF8745_KH_Extraction_1%FDR'!$A$2:$A$1380,0),"No Match")</f>
        <v>592</v>
      </c>
      <c r="E1336">
        <f>IFERROR(MATCH(C1336,'NCPF8745_MF_Extraction_1%FDR'!$A$2:$A$297,0),"No Match")</f>
        <v>262</v>
      </c>
      <c r="F1336">
        <f>IFERROR(MATCH(C1336,'NCPF8814_MF_Extraction_1%FDR'!$A$2:$A$249,0),"No Match")</f>
        <v>200</v>
      </c>
      <c r="G1336" t="str">
        <f>VLOOKUP(C1336,'NCPF8745_KH_Extraction_1%FDR'!$1:$1380,2,FALSE)</f>
        <v>Uncharacterized protein OS=Candida glabrata (strain ATCC 2001 / CBS 138 / JCM 3761 / NBRC 0622 / NRRL Y-65) GN=CAGL0C00319g PE=4 SV=1 - [Q6FX49_CANGA]</v>
      </c>
      <c r="H1336" s="15">
        <f>VLOOKUP(C1336,'NCPF8745_KH_Extraction_1%FDR'!$1:$1380,11,FALSE)</f>
        <v>65.033179714660093</v>
      </c>
      <c r="I1336" t="str">
        <f>VLOOKUP(C1336,'NCPF8745_MF_Extraction_1%FDR'!$1:$297,2,FALSE)</f>
        <v>Uncharacterized protein OS=Candida glabrata (strain ATCC 2001 / CBS 138 / JCM 3761 / NBRC 0622 / NRRL Y-65) GN=CAGL0C00319g PE=4 SV=1 - [Q6FX49_CANGA]</v>
      </c>
      <c r="J1336" s="15">
        <f>VLOOKUP(C1336,'NCPF8745_MF_Extraction_1%FDR'!$1:$297,11,FALSE)</f>
        <v>65.033179714660093</v>
      </c>
      <c r="K1336" t="str">
        <f>VLOOKUP(C1336,'NCPF8814_MF_Extraction_1%FDR'!$1:$249,2,FALSE)</f>
        <v>Uncharacterized protein OS=Candida glabrata (strain ATCC 2001 / CBS 138 / JCM 3761 / NBRC 0622 / NRRL Y-65) GN=CAGL0C00319g PE=4 SV=1 - [Q6FX49_CANGA]</v>
      </c>
      <c r="L1336" s="15">
        <f>VLOOKUP(C1336,'NCPF8814_MF_Extraction_1%FDR'!$1:$249,11,FALSE)</f>
        <v>65.033179714660093</v>
      </c>
    </row>
    <row r="1337" spans="1:12">
      <c r="A1337" s="13" t="s">
        <v>2575</v>
      </c>
      <c r="C1337" s="13" t="s">
        <v>2575</v>
      </c>
      <c r="D1337">
        <f>IFERROR(MATCH(C1337,'NCPF8745_KH_Extraction_1%FDR'!$A$2:$A$1380,0),"No Match")</f>
        <v>129</v>
      </c>
      <c r="E1337">
        <f>IFERROR(MATCH(C1337,'NCPF8745_MF_Extraction_1%FDR'!$A$2:$A$297,0),"No Match")</f>
        <v>247</v>
      </c>
      <c r="F1337" t="str">
        <f>IFERROR(MATCH(C1337,'NCPF8814_MF_Extraction_1%FDR'!$A$2:$A$249,0),"No Match")</f>
        <v>No Match</v>
      </c>
      <c r="G1337" t="str">
        <f>VLOOKUP(C1337,'NCPF8745_KH_Extraction_1%FDR'!$1:$1380,2,FALSE)</f>
        <v>Uncharacterized protein OS=Candida glabrata (strain ATCC 2001 / CBS 138 / JCM 3761 / NBRC 0622 / NRRL Y-65) GN=HSP31 PE=4 SV=1 - [Q6FX51_CANGA]</v>
      </c>
      <c r="H1337" s="15">
        <f>VLOOKUP(C1337,'NCPF8745_KH_Extraction_1%FDR'!$1:$1380,11,FALSE)</f>
        <v>25.478908904659999</v>
      </c>
      <c r="I1337" t="str">
        <f>VLOOKUP(C1337,'NCPF8745_MF_Extraction_1%FDR'!$1:$297,2,FALSE)</f>
        <v>Uncharacterized protein OS=Candida glabrata (strain ATCC 2001 / CBS 138 / JCM 3761 / NBRC 0622 / NRRL Y-65) GN=HSP31 PE=4 SV=1 - [Q6FX51_CANGA]</v>
      </c>
      <c r="J1337" s="15">
        <f>VLOOKUP(C1337,'NCPF8745_MF_Extraction_1%FDR'!$1:$297,11,FALSE)</f>
        <v>25.478908904659999</v>
      </c>
      <c r="K1337" t="e">
        <f>VLOOKUP(C1337,'NCPF8814_MF_Extraction_1%FDR'!$1:$249,2,FALSE)</f>
        <v>#N/A</v>
      </c>
      <c r="L1337" s="15" t="e">
        <f>VLOOKUP(C1337,'NCPF8814_MF_Extraction_1%FDR'!$1:$249,11,FALSE)</f>
        <v>#N/A</v>
      </c>
    </row>
    <row r="1338" spans="1:12">
      <c r="A1338" s="13" t="s">
        <v>2576</v>
      </c>
      <c r="C1338" s="13" t="s">
        <v>2576</v>
      </c>
      <c r="D1338">
        <f>IFERROR(MATCH(C1338,'NCPF8745_KH_Extraction_1%FDR'!$A$2:$A$1380,0),"No Match")</f>
        <v>570</v>
      </c>
      <c r="E1338" t="str">
        <f>IFERROR(MATCH(C1338,'NCPF8745_MF_Extraction_1%FDR'!$A$2:$A$297,0),"No Match")</f>
        <v>No Match</v>
      </c>
      <c r="F1338" t="str">
        <f>IFERROR(MATCH(C1338,'NCPF8814_MF_Extraction_1%FDR'!$A$2:$A$249,0),"No Match")</f>
        <v>No Match</v>
      </c>
      <c r="G1338" t="str">
        <f>VLOOKUP(C1338,'NCPF8745_KH_Extraction_1%FDR'!$1:$1380,2,FALSE)</f>
        <v>Uncharacterized protein OS=Candida glabrata (strain ATCC 2001 / CBS 138 / JCM 3761 / NBRC 0622 / NRRL Y-65) GN=EPA6 PE=1 SV=1 - [Q6FX55_CANGA]</v>
      </c>
      <c r="H1338" s="15">
        <f>VLOOKUP(C1338,'NCPF8745_KH_Extraction_1%FDR'!$1:$1380,11,FALSE)</f>
        <v>77.7281680346603</v>
      </c>
      <c r="I1338" t="e">
        <f>VLOOKUP(C1338,'NCPF8745_MF_Extraction_1%FDR'!$1:$297,2,FALSE)</f>
        <v>#N/A</v>
      </c>
      <c r="J1338" s="15" t="e">
        <f>VLOOKUP(C1338,'NCPF8745_MF_Extraction_1%FDR'!$1:$297,11,FALSE)</f>
        <v>#N/A</v>
      </c>
      <c r="K1338" t="e">
        <f>VLOOKUP(C1338,'NCPF8814_MF_Extraction_1%FDR'!$1:$249,2,FALSE)</f>
        <v>#N/A</v>
      </c>
      <c r="L1338" s="15" t="e">
        <f>VLOOKUP(C1338,'NCPF8814_MF_Extraction_1%FDR'!$1:$249,11,FALSE)</f>
        <v>#N/A</v>
      </c>
    </row>
    <row r="1339" spans="1:12">
      <c r="A1339" s="13" t="s">
        <v>2578</v>
      </c>
      <c r="C1339" s="13" t="s">
        <v>2578</v>
      </c>
      <c r="D1339">
        <f>IFERROR(MATCH(C1339,'NCPF8745_KH_Extraction_1%FDR'!$A$2:$A$1380,0),"No Match")</f>
        <v>910</v>
      </c>
      <c r="E1339" t="str">
        <f>IFERROR(MATCH(C1339,'NCPF8745_MF_Extraction_1%FDR'!$A$2:$A$297,0),"No Match")</f>
        <v>No Match</v>
      </c>
      <c r="F1339" t="str">
        <f>IFERROR(MATCH(C1339,'NCPF8814_MF_Extraction_1%FDR'!$A$2:$A$249,0),"No Match")</f>
        <v>No Match</v>
      </c>
      <c r="G1339" t="str">
        <f>VLOOKUP(C1339,'NCPF8745_KH_Extraction_1%FDR'!$1:$1380,2,FALSE)</f>
        <v>Uncharacterized protein OS=Candida glabrata (strain ATCC 2001 / CBS 138 / JCM 3761 / NBRC 0622 / NRRL Y-65) GN=CAGL0B00550g PE=4 SV=1 - [Q6FX60_CANGA]</v>
      </c>
      <c r="H1339" s="15">
        <f>VLOOKUP(C1339,'NCPF8745_KH_Extraction_1%FDR'!$1:$1380,11,FALSE)</f>
        <v>36.305229204660002</v>
      </c>
      <c r="I1339" t="e">
        <f>VLOOKUP(C1339,'NCPF8745_MF_Extraction_1%FDR'!$1:$297,2,FALSE)</f>
        <v>#N/A</v>
      </c>
      <c r="J1339" s="15" t="e">
        <f>VLOOKUP(C1339,'NCPF8745_MF_Extraction_1%FDR'!$1:$297,11,FALSE)</f>
        <v>#N/A</v>
      </c>
      <c r="K1339" t="e">
        <f>VLOOKUP(C1339,'NCPF8814_MF_Extraction_1%FDR'!$1:$249,2,FALSE)</f>
        <v>#N/A</v>
      </c>
      <c r="L1339" s="15" t="e">
        <f>VLOOKUP(C1339,'NCPF8814_MF_Extraction_1%FDR'!$1:$249,11,FALSE)</f>
        <v>#N/A</v>
      </c>
    </row>
    <row r="1340" spans="1:12">
      <c r="A1340" s="13" t="s">
        <v>2580</v>
      </c>
      <c r="C1340" s="13" t="s">
        <v>2580</v>
      </c>
      <c r="D1340">
        <f>IFERROR(MATCH(C1340,'NCPF8745_KH_Extraction_1%FDR'!$A$2:$A$1380,0),"No Match")</f>
        <v>797</v>
      </c>
      <c r="E1340" t="str">
        <f>IFERROR(MATCH(C1340,'NCPF8745_MF_Extraction_1%FDR'!$A$2:$A$297,0),"No Match")</f>
        <v>No Match</v>
      </c>
      <c r="F1340" t="str">
        <f>IFERROR(MATCH(C1340,'NCPF8814_MF_Extraction_1%FDR'!$A$2:$A$249,0),"No Match")</f>
        <v>No Match</v>
      </c>
      <c r="G1340" t="str">
        <f>VLOOKUP(C1340,'NCPF8745_KH_Extraction_1%FDR'!$1:$1380,2,FALSE)</f>
        <v>Uncharacterized protein OS=Candida glabrata (strain ATCC 2001 / CBS 138 / JCM 3761 / NBRC 0622 / NRRL Y-65) GN=CAGL0B00418g PE=3 SV=1 - [Q6FX66_CANGA]</v>
      </c>
      <c r="H1340" s="15">
        <f>VLOOKUP(C1340,'NCPF8745_KH_Extraction_1%FDR'!$1:$1380,11,FALSE)</f>
        <v>86.338934034660099</v>
      </c>
      <c r="I1340" t="e">
        <f>VLOOKUP(C1340,'NCPF8745_MF_Extraction_1%FDR'!$1:$297,2,FALSE)</f>
        <v>#N/A</v>
      </c>
      <c r="J1340" s="15" t="e">
        <f>VLOOKUP(C1340,'NCPF8745_MF_Extraction_1%FDR'!$1:$297,11,FALSE)</f>
        <v>#N/A</v>
      </c>
      <c r="K1340" t="e">
        <f>VLOOKUP(C1340,'NCPF8814_MF_Extraction_1%FDR'!$1:$249,2,FALSE)</f>
        <v>#N/A</v>
      </c>
      <c r="L1340" s="15" t="e">
        <f>VLOOKUP(C1340,'NCPF8814_MF_Extraction_1%FDR'!$1:$249,11,FALSE)</f>
        <v>#N/A</v>
      </c>
    </row>
    <row r="1341" spans="1:12">
      <c r="A1341" s="13" t="s">
        <v>2583</v>
      </c>
      <c r="C1341" s="13" t="s">
        <v>2583</v>
      </c>
      <c r="D1341">
        <f>IFERROR(MATCH(C1341,'NCPF8745_KH_Extraction_1%FDR'!$A$2:$A$1380,0),"No Match")</f>
        <v>483</v>
      </c>
      <c r="E1341" t="str">
        <f>IFERROR(MATCH(C1341,'NCPF8745_MF_Extraction_1%FDR'!$A$2:$A$297,0),"No Match")</f>
        <v>No Match</v>
      </c>
      <c r="F1341" t="str">
        <f>IFERROR(MATCH(C1341,'NCPF8814_MF_Extraction_1%FDR'!$A$2:$A$249,0),"No Match")</f>
        <v>No Match</v>
      </c>
      <c r="G1341" t="str">
        <f>VLOOKUP(C1341,'NCPF8745_KH_Extraction_1%FDR'!$1:$1380,2,FALSE)</f>
        <v>Uncharacterized protein OS=Candida glabrata (strain ATCC 2001 / CBS 138 / JCM 3761 / NBRC 0622 / NRRL Y-65) GN=SWI6 PE=4 SV=1 - [Q6FX76_CANGA]</v>
      </c>
      <c r="H1341" s="15">
        <f>VLOOKUP(C1341,'NCPF8745_KH_Extraction_1%FDR'!$1:$1380,11,FALSE)</f>
        <v>90.34230648466</v>
      </c>
      <c r="I1341" t="e">
        <f>VLOOKUP(C1341,'NCPF8745_MF_Extraction_1%FDR'!$1:$297,2,FALSE)</f>
        <v>#N/A</v>
      </c>
      <c r="J1341" s="15" t="e">
        <f>VLOOKUP(C1341,'NCPF8745_MF_Extraction_1%FDR'!$1:$297,11,FALSE)</f>
        <v>#N/A</v>
      </c>
      <c r="K1341" t="e">
        <f>VLOOKUP(C1341,'NCPF8814_MF_Extraction_1%FDR'!$1:$249,2,FALSE)</f>
        <v>#N/A</v>
      </c>
      <c r="L1341" s="15" t="e">
        <f>VLOOKUP(C1341,'NCPF8814_MF_Extraction_1%FDR'!$1:$249,11,FALSE)</f>
        <v>#N/A</v>
      </c>
    </row>
    <row r="1342" spans="1:12">
      <c r="A1342" s="13" t="s">
        <v>2584</v>
      </c>
      <c r="C1342" s="13" t="s">
        <v>2584</v>
      </c>
      <c r="D1342">
        <f>IFERROR(MATCH(C1342,'NCPF8745_KH_Extraction_1%FDR'!$A$2:$A$1380,0),"No Match")</f>
        <v>1109</v>
      </c>
      <c r="E1342" t="str">
        <f>IFERROR(MATCH(C1342,'NCPF8745_MF_Extraction_1%FDR'!$A$2:$A$297,0),"No Match")</f>
        <v>No Match</v>
      </c>
      <c r="F1342" t="str">
        <f>IFERROR(MATCH(C1342,'NCPF8814_MF_Extraction_1%FDR'!$A$2:$A$249,0),"No Match")</f>
        <v>No Match</v>
      </c>
      <c r="G1342" t="str">
        <f>VLOOKUP(C1342,'NCPF8745_KH_Extraction_1%FDR'!$1:$1380,2,FALSE)</f>
        <v>Uncharacterized protein OS=Candida glabrata (strain ATCC 2001 / CBS 138 / JCM 3761 / NBRC 0622 / NRRL Y-65) GN=CAGL0B01144g PE=4 SV=1 - [Q6FX77_CANGA]</v>
      </c>
      <c r="H1342" s="15">
        <f>VLOOKUP(C1342,'NCPF8745_KH_Extraction_1%FDR'!$1:$1380,11,FALSE)</f>
        <v>43.826078084659997</v>
      </c>
      <c r="I1342" t="e">
        <f>VLOOKUP(C1342,'NCPF8745_MF_Extraction_1%FDR'!$1:$297,2,FALSE)</f>
        <v>#N/A</v>
      </c>
      <c r="J1342" s="15" t="e">
        <f>VLOOKUP(C1342,'NCPF8745_MF_Extraction_1%FDR'!$1:$297,11,FALSE)</f>
        <v>#N/A</v>
      </c>
      <c r="K1342" t="e">
        <f>VLOOKUP(C1342,'NCPF8814_MF_Extraction_1%FDR'!$1:$249,2,FALSE)</f>
        <v>#N/A</v>
      </c>
      <c r="L1342" s="15" t="e">
        <f>VLOOKUP(C1342,'NCPF8814_MF_Extraction_1%FDR'!$1:$249,11,FALSE)</f>
        <v>#N/A</v>
      </c>
    </row>
    <row r="1343" spans="1:12">
      <c r="A1343" s="13" t="s">
        <v>2585</v>
      </c>
      <c r="C1343" s="13" t="s">
        <v>2585</v>
      </c>
      <c r="D1343">
        <f>IFERROR(MATCH(C1343,'NCPF8745_KH_Extraction_1%FDR'!$A$2:$A$1380,0),"No Match")</f>
        <v>241</v>
      </c>
      <c r="E1343" t="str">
        <f>IFERROR(MATCH(C1343,'NCPF8745_MF_Extraction_1%FDR'!$A$2:$A$297,0),"No Match")</f>
        <v>No Match</v>
      </c>
      <c r="F1343" t="str">
        <f>IFERROR(MATCH(C1343,'NCPF8814_MF_Extraction_1%FDR'!$A$2:$A$249,0),"No Match")</f>
        <v>No Match</v>
      </c>
      <c r="G1343" t="str">
        <f>VLOOKUP(C1343,'NCPF8745_KH_Extraction_1%FDR'!$1:$1380,2,FALSE)</f>
        <v>S-adenosylmethionine synthase OS=Candida glabrata (strain ATCC 2001 / CBS 138 / JCM 3761 / NBRC 0622 / NRRL Y-65) GN=SAM1 PE=3 SV=1 - [Q6FX78_CANGA]</v>
      </c>
      <c r="H1343" s="15">
        <f>VLOOKUP(C1343,'NCPF8745_KH_Extraction_1%FDR'!$1:$1380,11,FALSE)</f>
        <v>41.700245404660002</v>
      </c>
      <c r="I1343" t="e">
        <f>VLOOKUP(C1343,'NCPF8745_MF_Extraction_1%FDR'!$1:$297,2,FALSE)</f>
        <v>#N/A</v>
      </c>
      <c r="J1343" s="15" t="e">
        <f>VLOOKUP(C1343,'NCPF8745_MF_Extraction_1%FDR'!$1:$297,11,FALSE)</f>
        <v>#N/A</v>
      </c>
      <c r="K1343" t="e">
        <f>VLOOKUP(C1343,'NCPF8814_MF_Extraction_1%FDR'!$1:$249,2,FALSE)</f>
        <v>#N/A</v>
      </c>
      <c r="L1343" s="15" t="e">
        <f>VLOOKUP(C1343,'NCPF8814_MF_Extraction_1%FDR'!$1:$249,11,FALSE)</f>
        <v>#N/A</v>
      </c>
    </row>
    <row r="1344" spans="1:12">
      <c r="A1344" s="13" t="s">
        <v>2586</v>
      </c>
      <c r="C1344" s="13" t="s">
        <v>2586</v>
      </c>
      <c r="D1344">
        <f>IFERROR(MATCH(C1344,'NCPF8745_KH_Extraction_1%FDR'!$A$2:$A$1380,0),"No Match")</f>
        <v>678</v>
      </c>
      <c r="E1344" t="str">
        <f>IFERROR(MATCH(C1344,'NCPF8745_MF_Extraction_1%FDR'!$A$2:$A$297,0),"No Match")</f>
        <v>No Match</v>
      </c>
      <c r="F1344" t="str">
        <f>IFERROR(MATCH(C1344,'NCPF8814_MF_Extraction_1%FDR'!$A$2:$A$249,0),"No Match")</f>
        <v>No Match</v>
      </c>
      <c r="G1344" t="str">
        <f>VLOOKUP(C1344,'NCPF8745_KH_Extraction_1%FDR'!$1:$1380,2,FALSE)</f>
        <v>Uncharacterized protein OS=Candida glabrata (strain ATCC 2001 / CBS 138 / JCM 3761 / NBRC 0622 / NRRL Y-65) GN=CAGL0B01100g PE=4 SV=1 - [Q6FX79_CANGA]</v>
      </c>
      <c r="H1344" s="15">
        <f>VLOOKUP(C1344,'NCPF8745_KH_Extraction_1%FDR'!$1:$1380,11,FALSE)</f>
        <v>23.006398324660001</v>
      </c>
      <c r="I1344" t="e">
        <f>VLOOKUP(C1344,'NCPF8745_MF_Extraction_1%FDR'!$1:$297,2,FALSE)</f>
        <v>#N/A</v>
      </c>
      <c r="J1344" s="15" t="e">
        <f>VLOOKUP(C1344,'NCPF8745_MF_Extraction_1%FDR'!$1:$297,11,FALSE)</f>
        <v>#N/A</v>
      </c>
      <c r="K1344" t="e">
        <f>VLOOKUP(C1344,'NCPF8814_MF_Extraction_1%FDR'!$1:$249,2,FALSE)</f>
        <v>#N/A</v>
      </c>
      <c r="L1344" s="15" t="e">
        <f>VLOOKUP(C1344,'NCPF8814_MF_Extraction_1%FDR'!$1:$249,11,FALSE)</f>
        <v>#N/A</v>
      </c>
    </row>
    <row r="1345" spans="1:12">
      <c r="A1345" s="13" t="s">
        <v>2588</v>
      </c>
      <c r="C1345" s="13" t="s">
        <v>2588</v>
      </c>
      <c r="D1345">
        <f>IFERROR(MATCH(C1345,'NCPF8745_KH_Extraction_1%FDR'!$A$2:$A$1380,0),"No Match")</f>
        <v>298</v>
      </c>
      <c r="E1345">
        <f>IFERROR(MATCH(C1345,'NCPF8745_MF_Extraction_1%FDR'!$A$2:$A$297,0),"No Match")</f>
        <v>192</v>
      </c>
      <c r="F1345" t="str">
        <f>IFERROR(MATCH(C1345,'NCPF8814_MF_Extraction_1%FDR'!$A$2:$A$249,0),"No Match")</f>
        <v>No Match</v>
      </c>
      <c r="G1345" t="str">
        <f>VLOOKUP(C1345,'NCPF8745_KH_Extraction_1%FDR'!$1:$1380,2,FALSE)</f>
        <v>Uncharacterized protein OS=Candida glabrata (strain ATCC 2001 / CBS 138 / JCM 3761 / NBRC 0622 / NRRL Y-65) GN=HBN1 PE=4 SV=1 - [Q6FX82_CANGA]</v>
      </c>
      <c r="H1345" s="15">
        <f>VLOOKUP(C1345,'NCPF8745_KH_Extraction_1%FDR'!$1:$1380,11,FALSE)</f>
        <v>20.72862750466</v>
      </c>
      <c r="I1345" t="str">
        <f>VLOOKUP(C1345,'NCPF8745_MF_Extraction_1%FDR'!$1:$297,2,FALSE)</f>
        <v>Uncharacterized protein OS=Candida glabrata (strain ATCC 2001 / CBS 138 / JCM 3761 / NBRC 0622 / NRRL Y-65) GN=HBN1 PE=4 SV=1 - [Q6FX82_CANGA]</v>
      </c>
      <c r="J1345" s="15">
        <f>VLOOKUP(C1345,'NCPF8745_MF_Extraction_1%FDR'!$1:$297,11,FALSE)</f>
        <v>20.72862750466</v>
      </c>
      <c r="K1345" t="e">
        <f>VLOOKUP(C1345,'NCPF8814_MF_Extraction_1%FDR'!$1:$249,2,FALSE)</f>
        <v>#N/A</v>
      </c>
      <c r="L1345" s="15" t="e">
        <f>VLOOKUP(C1345,'NCPF8814_MF_Extraction_1%FDR'!$1:$249,11,FALSE)</f>
        <v>#N/A</v>
      </c>
    </row>
    <row r="1346" spans="1:12">
      <c r="A1346" s="13" t="s">
        <v>2589</v>
      </c>
      <c r="C1346" s="13" t="s">
        <v>2589</v>
      </c>
      <c r="D1346">
        <f>IFERROR(MATCH(C1346,'NCPF8745_KH_Extraction_1%FDR'!$A$2:$A$1380,0),"No Match")</f>
        <v>541</v>
      </c>
      <c r="E1346" t="str">
        <f>IFERROR(MATCH(C1346,'NCPF8745_MF_Extraction_1%FDR'!$A$2:$A$297,0),"No Match")</f>
        <v>No Match</v>
      </c>
      <c r="F1346" t="str">
        <f>IFERROR(MATCH(C1346,'NCPF8814_MF_Extraction_1%FDR'!$A$2:$A$249,0),"No Match")</f>
        <v>No Match</v>
      </c>
      <c r="G1346" t="str">
        <f>VLOOKUP(C1346,'NCPF8745_KH_Extraction_1%FDR'!$1:$1380,2,FALSE)</f>
        <v>Uncharacterized protein OS=Candida glabrata (strain ATCC 2001 / CBS 138 / JCM 3761 / NBRC 0622 / NRRL Y-65) GN=CAGL0B00946g PE=4 SV=1 - [Q6FX84_CANGA]</v>
      </c>
      <c r="H1346" s="15">
        <f>VLOOKUP(C1346,'NCPF8745_KH_Extraction_1%FDR'!$1:$1380,11,FALSE)</f>
        <v>42.064554434660103</v>
      </c>
      <c r="I1346" t="e">
        <f>VLOOKUP(C1346,'NCPF8745_MF_Extraction_1%FDR'!$1:$297,2,FALSE)</f>
        <v>#N/A</v>
      </c>
      <c r="J1346" s="15" t="e">
        <f>VLOOKUP(C1346,'NCPF8745_MF_Extraction_1%FDR'!$1:$297,11,FALSE)</f>
        <v>#N/A</v>
      </c>
      <c r="K1346" t="e">
        <f>VLOOKUP(C1346,'NCPF8814_MF_Extraction_1%FDR'!$1:$249,2,FALSE)</f>
        <v>#N/A</v>
      </c>
      <c r="L1346" s="15" t="e">
        <f>VLOOKUP(C1346,'NCPF8814_MF_Extraction_1%FDR'!$1:$249,11,FALSE)</f>
        <v>#N/A</v>
      </c>
    </row>
    <row r="1347" spans="1:12">
      <c r="A1347" s="13" t="s">
        <v>2591</v>
      </c>
      <c r="C1347" s="13" t="s">
        <v>2591</v>
      </c>
      <c r="D1347">
        <f>IFERROR(MATCH(C1347,'NCPF8745_KH_Extraction_1%FDR'!$A$2:$A$1380,0),"No Match")</f>
        <v>116</v>
      </c>
      <c r="E1347" t="str">
        <f>IFERROR(MATCH(C1347,'NCPF8745_MF_Extraction_1%FDR'!$A$2:$A$297,0),"No Match")</f>
        <v>No Match</v>
      </c>
      <c r="F1347" t="str">
        <f>IFERROR(MATCH(C1347,'NCPF8814_MF_Extraction_1%FDR'!$A$2:$A$249,0),"No Match")</f>
        <v>No Match</v>
      </c>
      <c r="G1347" t="str">
        <f>VLOOKUP(C1347,'NCPF8745_KH_Extraction_1%FDR'!$1:$1380,2,FALSE)</f>
        <v>Histidine biosynthesis trifunctional protein OS=Candida glabrata (strain ATCC 2001 / CBS 138 / JCM 3761 / NBRC 0622 / NRRL Y-65) GN=HIS4 PE=3 SV=1 - [Q6FX86_CANGA]</v>
      </c>
      <c r="H1347" s="15">
        <f>VLOOKUP(C1347,'NCPF8745_KH_Extraction_1%FDR'!$1:$1380,11,FALSE)</f>
        <v>88.185245274660005</v>
      </c>
      <c r="I1347" t="e">
        <f>VLOOKUP(C1347,'NCPF8745_MF_Extraction_1%FDR'!$1:$297,2,FALSE)</f>
        <v>#N/A</v>
      </c>
      <c r="J1347" s="15" t="e">
        <f>VLOOKUP(C1347,'NCPF8745_MF_Extraction_1%FDR'!$1:$297,11,FALSE)</f>
        <v>#N/A</v>
      </c>
      <c r="K1347" t="e">
        <f>VLOOKUP(C1347,'NCPF8814_MF_Extraction_1%FDR'!$1:$249,2,FALSE)</f>
        <v>#N/A</v>
      </c>
      <c r="L1347" s="15" t="e">
        <f>VLOOKUP(C1347,'NCPF8814_MF_Extraction_1%FDR'!$1:$249,11,FALSE)</f>
        <v>#N/A</v>
      </c>
    </row>
    <row r="1348" spans="1:12">
      <c r="A1348" s="13" t="s">
        <v>2592</v>
      </c>
      <c r="C1348" s="13" t="s">
        <v>2592</v>
      </c>
      <c r="D1348" t="str">
        <f>IFERROR(MATCH(C1348,'NCPF8745_KH_Extraction_1%FDR'!$A$2:$A$1380,0),"No Match")</f>
        <v>No Match</v>
      </c>
      <c r="E1348">
        <f>IFERROR(MATCH(C1348,'NCPF8745_MF_Extraction_1%FDR'!$A$2:$A$297,0),"No Match")</f>
        <v>153</v>
      </c>
      <c r="F1348">
        <f>IFERROR(MATCH(C1348,'NCPF8814_MF_Extraction_1%FDR'!$A$2:$A$249,0),"No Match")</f>
        <v>116</v>
      </c>
      <c r="G1348" t="e">
        <f>VLOOKUP(C1348,'NCPF8745_KH_Extraction_1%FDR'!$1:$1380,2,FALSE)</f>
        <v>#N/A</v>
      </c>
      <c r="H1348" s="15" t="e">
        <f>VLOOKUP(C1348,'NCPF8745_KH_Extraction_1%FDR'!$1:$1380,11,FALSE)</f>
        <v>#N/A</v>
      </c>
      <c r="I1348" t="str">
        <f>VLOOKUP(C1348,'NCPF8745_MF_Extraction_1%FDR'!$1:$297,2,FALSE)</f>
        <v>Uncharacterized protein OS=Candida glabrata (strain ATCC 2001 / CBS 138 / JCM 3761 / NBRC 0622 / NRRL Y-65) GN=CAGL0B00836g PE=4 SV=1 - [Q6FX89_CANGA]</v>
      </c>
      <c r="J1348" s="15">
        <f>VLOOKUP(C1348,'NCPF8745_MF_Extraction_1%FDR'!$1:$297,11,FALSE)</f>
        <v>18.526076084660001</v>
      </c>
      <c r="K1348" t="str">
        <f>VLOOKUP(C1348,'NCPF8814_MF_Extraction_1%FDR'!$1:$249,2,FALSE)</f>
        <v>Uncharacterized protein OS=Candida glabrata (strain ATCC 2001 / CBS 138 / JCM 3761 / NBRC 0622 / NRRL Y-65) GN=CAGL0B00836g PE=4 SV=1 - [Q6FX89_CANGA]</v>
      </c>
      <c r="L1348" s="15">
        <f>VLOOKUP(C1348,'NCPF8814_MF_Extraction_1%FDR'!$1:$249,11,FALSE)</f>
        <v>18.526076084660001</v>
      </c>
    </row>
    <row r="1349" spans="1:12">
      <c r="A1349" s="13" t="s">
        <v>2593</v>
      </c>
      <c r="C1349" s="13" t="s">
        <v>2593</v>
      </c>
      <c r="D1349">
        <f>IFERROR(MATCH(C1349,'NCPF8745_KH_Extraction_1%FDR'!$A$2:$A$1380,0),"No Match")</f>
        <v>823</v>
      </c>
      <c r="E1349" t="str">
        <f>IFERROR(MATCH(C1349,'NCPF8745_MF_Extraction_1%FDR'!$A$2:$A$297,0),"No Match")</f>
        <v>No Match</v>
      </c>
      <c r="F1349" t="str">
        <f>IFERROR(MATCH(C1349,'NCPF8814_MF_Extraction_1%FDR'!$A$2:$A$249,0),"No Match")</f>
        <v>No Match</v>
      </c>
      <c r="G1349" t="str">
        <f>VLOOKUP(C1349,'NCPF8745_KH_Extraction_1%FDR'!$1:$1380,2,FALSE)</f>
        <v>Uncharacterized protein OS=Candida glabrata (strain ATCC 2001 / CBS 138 / JCM 3761 / NBRC 0622 / NRRL Y-65) GN=CAGL0B00814g PE=4 SV=1 - [Q6FX90_CANGA]</v>
      </c>
      <c r="H1349" s="15">
        <f>VLOOKUP(C1349,'NCPF8745_KH_Extraction_1%FDR'!$1:$1380,11,FALSE)</f>
        <v>41.024833754660001</v>
      </c>
      <c r="I1349" t="e">
        <f>VLOOKUP(C1349,'NCPF8745_MF_Extraction_1%FDR'!$1:$297,2,FALSE)</f>
        <v>#N/A</v>
      </c>
      <c r="J1349" s="15" t="e">
        <f>VLOOKUP(C1349,'NCPF8745_MF_Extraction_1%FDR'!$1:$297,11,FALSE)</f>
        <v>#N/A</v>
      </c>
      <c r="K1349" t="e">
        <f>VLOOKUP(C1349,'NCPF8814_MF_Extraction_1%FDR'!$1:$249,2,FALSE)</f>
        <v>#N/A</v>
      </c>
      <c r="L1349" s="15" t="e">
        <f>VLOOKUP(C1349,'NCPF8814_MF_Extraction_1%FDR'!$1:$249,11,FALSE)</f>
        <v>#N/A</v>
      </c>
    </row>
    <row r="1350" spans="1:12">
      <c r="A1350" s="13" t="s">
        <v>2595</v>
      </c>
      <c r="C1350" s="13" t="s">
        <v>2595</v>
      </c>
      <c r="D1350">
        <f>IFERROR(MATCH(C1350,'NCPF8745_KH_Extraction_1%FDR'!$A$2:$A$1380,0),"No Match")</f>
        <v>167</v>
      </c>
      <c r="E1350" t="str">
        <f>IFERROR(MATCH(C1350,'NCPF8745_MF_Extraction_1%FDR'!$A$2:$A$297,0),"No Match")</f>
        <v>No Match</v>
      </c>
      <c r="F1350" t="str">
        <f>IFERROR(MATCH(C1350,'NCPF8814_MF_Extraction_1%FDR'!$A$2:$A$249,0),"No Match")</f>
        <v>No Match</v>
      </c>
      <c r="G1350" t="str">
        <f>VLOOKUP(C1350,'NCPF8745_KH_Extraction_1%FDR'!$1:$1380,2,FALSE)</f>
        <v>Protein disulfide-isomerase OS=Candida glabrata (strain ATCC 2001 / CBS 138 / JCM 3761 / NBRC 0622 / NRRL Y-65) GN=PDI1 PE=3 SV=1 - [Q6FX95_CANGA]</v>
      </c>
      <c r="H1350" s="15">
        <f>VLOOKUP(C1350,'NCPF8745_KH_Extraction_1%FDR'!$1:$1380,11,FALSE)</f>
        <v>57.9772928646601</v>
      </c>
      <c r="I1350" t="e">
        <f>VLOOKUP(C1350,'NCPF8745_MF_Extraction_1%FDR'!$1:$297,2,FALSE)</f>
        <v>#N/A</v>
      </c>
      <c r="J1350" s="15" t="e">
        <f>VLOOKUP(C1350,'NCPF8745_MF_Extraction_1%FDR'!$1:$297,11,FALSE)</f>
        <v>#N/A</v>
      </c>
      <c r="K1350" t="e">
        <f>VLOOKUP(C1350,'NCPF8814_MF_Extraction_1%FDR'!$1:$249,2,FALSE)</f>
        <v>#N/A</v>
      </c>
      <c r="L1350" s="15" t="e">
        <f>VLOOKUP(C1350,'NCPF8814_MF_Extraction_1%FDR'!$1:$249,11,FALSE)</f>
        <v>#N/A</v>
      </c>
    </row>
    <row r="1351" spans="1:12">
      <c r="A1351" s="13" t="s">
        <v>2597</v>
      </c>
      <c r="C1351" s="13" t="s">
        <v>2597</v>
      </c>
      <c r="D1351">
        <f>IFERROR(MATCH(C1351,'NCPF8745_KH_Extraction_1%FDR'!$A$2:$A$1380,0),"No Match")</f>
        <v>1055</v>
      </c>
      <c r="E1351" t="str">
        <f>IFERROR(MATCH(C1351,'NCPF8745_MF_Extraction_1%FDR'!$A$2:$A$297,0),"No Match")</f>
        <v>No Match</v>
      </c>
      <c r="F1351" t="str">
        <f>IFERROR(MATCH(C1351,'NCPF8814_MF_Extraction_1%FDR'!$A$2:$A$249,0),"No Match")</f>
        <v>No Match</v>
      </c>
      <c r="G1351" t="str">
        <f>VLOOKUP(C1351,'NCPF8745_KH_Extraction_1%FDR'!$1:$1380,2,FALSE)</f>
        <v>Uncharacterized protein OS=Candida glabrata (strain ATCC 2001 / CBS 138 / JCM 3761 / NBRC 0622 / NRRL Y-65) GN=CAGL0B00660g PE=4 SV=1 - [Q6FX97_CANGA]</v>
      </c>
      <c r="H1351" s="15">
        <f>VLOOKUP(C1351,'NCPF8745_KH_Extraction_1%FDR'!$1:$1380,11,FALSE)</f>
        <v>84.555246094660106</v>
      </c>
      <c r="I1351" t="e">
        <f>VLOOKUP(C1351,'NCPF8745_MF_Extraction_1%FDR'!$1:$297,2,FALSE)</f>
        <v>#N/A</v>
      </c>
      <c r="J1351" s="15" t="e">
        <f>VLOOKUP(C1351,'NCPF8745_MF_Extraction_1%FDR'!$1:$297,11,FALSE)</f>
        <v>#N/A</v>
      </c>
      <c r="K1351" t="e">
        <f>VLOOKUP(C1351,'NCPF8814_MF_Extraction_1%FDR'!$1:$249,2,FALSE)</f>
        <v>#N/A</v>
      </c>
      <c r="L1351" s="15" t="e">
        <f>VLOOKUP(C1351,'NCPF8814_MF_Extraction_1%FDR'!$1:$249,11,FALSE)</f>
        <v>#N/A</v>
      </c>
    </row>
    <row r="1352" spans="1:12">
      <c r="A1352" s="13" t="s">
        <v>2601</v>
      </c>
      <c r="C1352" s="13" t="s">
        <v>2601</v>
      </c>
      <c r="D1352">
        <f>IFERROR(MATCH(C1352,'NCPF8745_KH_Extraction_1%FDR'!$A$2:$A$1380,0),"No Match")</f>
        <v>322</v>
      </c>
      <c r="E1352" t="str">
        <f>IFERROR(MATCH(C1352,'NCPF8745_MF_Extraction_1%FDR'!$A$2:$A$297,0),"No Match")</f>
        <v>No Match</v>
      </c>
      <c r="F1352" t="str">
        <f>IFERROR(MATCH(C1352,'NCPF8814_MF_Extraction_1%FDR'!$A$2:$A$249,0),"No Match")</f>
        <v>No Match</v>
      </c>
      <c r="G1352" t="str">
        <f>VLOOKUP(C1352,'NCPF8745_KH_Extraction_1%FDR'!$1:$1380,2,FALSE)</f>
        <v>6,7-dimethyl-8-ribityllumazine synthase OS=Candida glabrata (strain ATCC 2001 / CBS 138 / JCM 3761 / NBRC 0622 / NRRL Y-65) GN=RIB4 PE=1 SV=1 - [Q6FXA8_CANGA]</v>
      </c>
      <c r="H1352" s="15">
        <f>VLOOKUP(C1352,'NCPF8745_KH_Extraction_1%FDR'!$1:$1380,11,FALSE)</f>
        <v>18.266512744660002</v>
      </c>
      <c r="I1352" t="e">
        <f>VLOOKUP(C1352,'NCPF8745_MF_Extraction_1%FDR'!$1:$297,2,FALSE)</f>
        <v>#N/A</v>
      </c>
      <c r="J1352" s="15" t="e">
        <f>VLOOKUP(C1352,'NCPF8745_MF_Extraction_1%FDR'!$1:$297,11,FALSE)</f>
        <v>#N/A</v>
      </c>
      <c r="K1352" t="e">
        <f>VLOOKUP(C1352,'NCPF8814_MF_Extraction_1%FDR'!$1:$249,2,FALSE)</f>
        <v>#N/A</v>
      </c>
      <c r="L1352" s="15" t="e">
        <f>VLOOKUP(C1352,'NCPF8814_MF_Extraction_1%FDR'!$1:$249,11,FALSE)</f>
        <v>#N/A</v>
      </c>
    </row>
    <row r="1353" spans="1:12">
      <c r="A1353" s="13" t="s">
        <v>2602</v>
      </c>
      <c r="C1353" s="13" t="s">
        <v>2602</v>
      </c>
      <c r="D1353">
        <f>IFERROR(MATCH(C1353,'NCPF8745_KH_Extraction_1%FDR'!$A$2:$A$1380,0),"No Match")</f>
        <v>454</v>
      </c>
      <c r="E1353" t="str">
        <f>IFERROR(MATCH(C1353,'NCPF8745_MF_Extraction_1%FDR'!$A$2:$A$297,0),"No Match")</f>
        <v>No Match</v>
      </c>
      <c r="F1353" t="str">
        <f>IFERROR(MATCH(C1353,'NCPF8814_MF_Extraction_1%FDR'!$A$2:$A$249,0),"No Match")</f>
        <v>No Match</v>
      </c>
      <c r="G1353" t="str">
        <f>VLOOKUP(C1353,'NCPF8745_KH_Extraction_1%FDR'!$1:$1380,2,FALSE)</f>
        <v>Uncharacterized protein OS=Candida glabrata (strain ATCC 2001 / CBS 138 / JCM 3761 / NBRC 0622 / NRRL Y-65) GN=CAGL0B01375g PE=4 SV=1 - [Q6FXB0_CANGA]</v>
      </c>
      <c r="H1353" s="15">
        <f>VLOOKUP(C1353,'NCPF8745_KH_Extraction_1%FDR'!$1:$1380,11,FALSE)</f>
        <v>125.65105229466</v>
      </c>
      <c r="I1353" t="e">
        <f>VLOOKUP(C1353,'NCPF8745_MF_Extraction_1%FDR'!$1:$297,2,FALSE)</f>
        <v>#N/A</v>
      </c>
      <c r="J1353" s="15" t="e">
        <f>VLOOKUP(C1353,'NCPF8745_MF_Extraction_1%FDR'!$1:$297,11,FALSE)</f>
        <v>#N/A</v>
      </c>
      <c r="K1353" t="e">
        <f>VLOOKUP(C1353,'NCPF8814_MF_Extraction_1%FDR'!$1:$249,2,FALSE)</f>
        <v>#N/A</v>
      </c>
      <c r="L1353" s="15" t="e">
        <f>VLOOKUP(C1353,'NCPF8814_MF_Extraction_1%FDR'!$1:$249,11,FALSE)</f>
        <v>#N/A</v>
      </c>
    </row>
    <row r="1354" spans="1:12">
      <c r="A1354" s="13" t="s">
        <v>2603</v>
      </c>
      <c r="C1354" s="13" t="s">
        <v>2603</v>
      </c>
      <c r="D1354">
        <f>IFERROR(MATCH(C1354,'NCPF8745_KH_Extraction_1%FDR'!$A$2:$A$1380,0),"No Match")</f>
        <v>286</v>
      </c>
      <c r="E1354" t="str">
        <f>IFERROR(MATCH(C1354,'NCPF8745_MF_Extraction_1%FDR'!$A$2:$A$297,0),"No Match")</f>
        <v>No Match</v>
      </c>
      <c r="F1354" t="str">
        <f>IFERROR(MATCH(C1354,'NCPF8814_MF_Extraction_1%FDR'!$A$2:$A$249,0),"No Match")</f>
        <v>No Match</v>
      </c>
      <c r="G1354" t="str">
        <f>VLOOKUP(C1354,'NCPF8745_KH_Extraction_1%FDR'!$1:$1380,2,FALSE)</f>
        <v>Uncharacterized protein OS=Candida glabrata (strain ATCC 2001 / CBS 138 / JCM 3761 / NBRC 0622 / NRRL Y-65) GN=CAGL0B02035g PE=4 SV=1 - [Q6FXC4_CANGA]</v>
      </c>
      <c r="H1354" s="15">
        <f>VLOOKUP(C1354,'NCPF8745_KH_Extraction_1%FDR'!$1:$1380,11,FALSE)</f>
        <v>71.582124454660004</v>
      </c>
      <c r="I1354" t="e">
        <f>VLOOKUP(C1354,'NCPF8745_MF_Extraction_1%FDR'!$1:$297,2,FALSE)</f>
        <v>#N/A</v>
      </c>
      <c r="J1354" s="15" t="e">
        <f>VLOOKUP(C1354,'NCPF8745_MF_Extraction_1%FDR'!$1:$297,11,FALSE)</f>
        <v>#N/A</v>
      </c>
      <c r="K1354" t="e">
        <f>VLOOKUP(C1354,'NCPF8814_MF_Extraction_1%FDR'!$1:$249,2,FALSE)</f>
        <v>#N/A</v>
      </c>
      <c r="L1354" s="15" t="e">
        <f>VLOOKUP(C1354,'NCPF8814_MF_Extraction_1%FDR'!$1:$249,11,FALSE)</f>
        <v>#N/A</v>
      </c>
    </row>
    <row r="1355" spans="1:12">
      <c r="A1355" s="13" t="s">
        <v>2606</v>
      </c>
      <c r="C1355" s="13" t="s">
        <v>2606</v>
      </c>
      <c r="D1355">
        <f>IFERROR(MATCH(C1355,'NCPF8745_KH_Extraction_1%FDR'!$A$2:$A$1380,0),"No Match")</f>
        <v>1277</v>
      </c>
      <c r="E1355" t="str">
        <f>IFERROR(MATCH(C1355,'NCPF8745_MF_Extraction_1%FDR'!$A$2:$A$297,0),"No Match")</f>
        <v>No Match</v>
      </c>
      <c r="F1355" t="str">
        <f>IFERROR(MATCH(C1355,'NCPF8814_MF_Extraction_1%FDR'!$A$2:$A$249,0),"No Match")</f>
        <v>No Match</v>
      </c>
      <c r="G1355" t="str">
        <f>VLOOKUP(C1355,'NCPF8745_KH_Extraction_1%FDR'!$1:$1380,2,FALSE)</f>
        <v>Non-specific serine/threonine protein kinase OS=Candida glabrata (strain ATCC 2001 / CBS 138 / JCM 3761 / NBRC 0622 / NRRL Y-65) GN=CAGL0B01925g PE=4 SV=1 - [Q6FXC9_CANGA]</v>
      </c>
      <c r="H1355" s="15">
        <f>VLOOKUP(C1355,'NCPF8745_KH_Extraction_1%FDR'!$1:$1380,11,FALSE)</f>
        <v>106.46459959466</v>
      </c>
      <c r="I1355" t="e">
        <f>VLOOKUP(C1355,'NCPF8745_MF_Extraction_1%FDR'!$1:$297,2,FALSE)</f>
        <v>#N/A</v>
      </c>
      <c r="J1355" s="15" t="e">
        <f>VLOOKUP(C1355,'NCPF8745_MF_Extraction_1%FDR'!$1:$297,11,FALSE)</f>
        <v>#N/A</v>
      </c>
      <c r="K1355" t="e">
        <f>VLOOKUP(C1355,'NCPF8814_MF_Extraction_1%FDR'!$1:$249,2,FALSE)</f>
        <v>#N/A</v>
      </c>
      <c r="L1355" s="15" t="e">
        <f>VLOOKUP(C1355,'NCPF8814_MF_Extraction_1%FDR'!$1:$249,11,FALSE)</f>
        <v>#N/A</v>
      </c>
    </row>
    <row r="1356" spans="1:12">
      <c r="A1356" s="13" t="s">
        <v>2607</v>
      </c>
      <c r="C1356" s="13" t="s">
        <v>2607</v>
      </c>
      <c r="D1356">
        <f>IFERROR(MATCH(C1356,'NCPF8745_KH_Extraction_1%FDR'!$A$2:$A$1380,0),"No Match")</f>
        <v>734</v>
      </c>
      <c r="E1356" t="str">
        <f>IFERROR(MATCH(C1356,'NCPF8745_MF_Extraction_1%FDR'!$A$2:$A$297,0),"No Match")</f>
        <v>No Match</v>
      </c>
      <c r="F1356" t="str">
        <f>IFERROR(MATCH(C1356,'NCPF8814_MF_Extraction_1%FDR'!$A$2:$A$249,0),"No Match")</f>
        <v>No Match</v>
      </c>
      <c r="G1356" t="str">
        <f>VLOOKUP(C1356,'NCPF8745_KH_Extraction_1%FDR'!$1:$1380,2,FALSE)</f>
        <v>DNA polymerase epsilon subunit D OS=Candida glabrata (strain ATCC 2001 / CBS 138 / JCM 3761 / NBRC 0622 / NRRL Y-65) GN=DPB4 PE=3 SV=1 - [DPB4_CANGA]</v>
      </c>
      <c r="H1356" s="15">
        <f>VLOOKUP(C1356,'NCPF8745_KH_Extraction_1%FDR'!$1:$1380,11,FALSE)</f>
        <v>21.84991004466</v>
      </c>
      <c r="I1356" t="e">
        <f>VLOOKUP(C1356,'NCPF8745_MF_Extraction_1%FDR'!$1:$297,2,FALSE)</f>
        <v>#N/A</v>
      </c>
      <c r="J1356" s="15" t="e">
        <f>VLOOKUP(C1356,'NCPF8745_MF_Extraction_1%FDR'!$1:$297,11,FALSE)</f>
        <v>#N/A</v>
      </c>
      <c r="K1356" t="e">
        <f>VLOOKUP(C1356,'NCPF8814_MF_Extraction_1%FDR'!$1:$249,2,FALSE)</f>
        <v>#N/A</v>
      </c>
      <c r="L1356" s="15" t="e">
        <f>VLOOKUP(C1356,'NCPF8814_MF_Extraction_1%FDR'!$1:$249,11,FALSE)</f>
        <v>#N/A</v>
      </c>
    </row>
    <row r="1357" spans="1:12">
      <c r="A1357" s="13" t="s">
        <v>2610</v>
      </c>
      <c r="C1357" s="13" t="s">
        <v>2610</v>
      </c>
      <c r="D1357">
        <f>IFERROR(MATCH(C1357,'NCPF8745_KH_Extraction_1%FDR'!$A$2:$A$1380,0),"No Match")</f>
        <v>1280</v>
      </c>
      <c r="E1357" t="str">
        <f>IFERROR(MATCH(C1357,'NCPF8745_MF_Extraction_1%FDR'!$A$2:$A$297,0),"No Match")</f>
        <v>No Match</v>
      </c>
      <c r="F1357" t="str">
        <f>IFERROR(MATCH(C1357,'NCPF8814_MF_Extraction_1%FDR'!$A$2:$A$249,0),"No Match")</f>
        <v>No Match</v>
      </c>
      <c r="G1357" t="str">
        <f>VLOOKUP(C1357,'NCPF8745_KH_Extraction_1%FDR'!$1:$1380,2,FALSE)</f>
        <v>Uncharacterized protein OS=Candida glabrata (strain ATCC 2001 / CBS 138 / JCM 3761 / NBRC 0622 / NRRL Y-65) GN=CAGL0B01815g PE=4 SV=1 - [Q6FXD4_CANGA]</v>
      </c>
      <c r="H1357" s="15">
        <f>VLOOKUP(C1357,'NCPF8745_KH_Extraction_1%FDR'!$1:$1380,11,FALSE)</f>
        <v>31.643255374660001</v>
      </c>
      <c r="I1357" t="e">
        <f>VLOOKUP(C1357,'NCPF8745_MF_Extraction_1%FDR'!$1:$297,2,FALSE)</f>
        <v>#N/A</v>
      </c>
      <c r="J1357" s="15" t="e">
        <f>VLOOKUP(C1357,'NCPF8745_MF_Extraction_1%FDR'!$1:$297,11,FALSE)</f>
        <v>#N/A</v>
      </c>
      <c r="K1357" t="e">
        <f>VLOOKUP(C1357,'NCPF8814_MF_Extraction_1%FDR'!$1:$249,2,FALSE)</f>
        <v>#N/A</v>
      </c>
      <c r="L1357" s="15" t="e">
        <f>VLOOKUP(C1357,'NCPF8814_MF_Extraction_1%FDR'!$1:$249,11,FALSE)</f>
        <v>#N/A</v>
      </c>
    </row>
    <row r="1358" spans="1:12">
      <c r="A1358" s="13" t="s">
        <v>2611</v>
      </c>
      <c r="C1358" s="13" t="s">
        <v>2611</v>
      </c>
      <c r="D1358">
        <f>IFERROR(MATCH(C1358,'NCPF8745_KH_Extraction_1%FDR'!$A$2:$A$1380,0),"No Match")</f>
        <v>833</v>
      </c>
      <c r="E1358" t="str">
        <f>IFERROR(MATCH(C1358,'NCPF8745_MF_Extraction_1%FDR'!$A$2:$A$297,0),"No Match")</f>
        <v>No Match</v>
      </c>
      <c r="F1358" t="str">
        <f>IFERROR(MATCH(C1358,'NCPF8814_MF_Extraction_1%FDR'!$A$2:$A$249,0),"No Match")</f>
        <v>No Match</v>
      </c>
      <c r="G1358" t="str">
        <f>VLOOKUP(C1358,'NCPF8745_KH_Extraction_1%FDR'!$1:$1380,2,FALSE)</f>
        <v>5-aminolevulinate synthase, mitochondrial OS=Candida glabrata (strain ATCC 2001 / CBS 138 / JCM 3761 / NBRC 0622 / NRRL Y-65) GN=HEM1 PE=3 SV=1 - [HEM1_CANGA]</v>
      </c>
      <c r="H1358" s="15">
        <f>VLOOKUP(C1358,'NCPF8745_KH_Extraction_1%FDR'!$1:$1380,11,FALSE)</f>
        <v>58.347938794660102</v>
      </c>
      <c r="I1358" t="e">
        <f>VLOOKUP(C1358,'NCPF8745_MF_Extraction_1%FDR'!$1:$297,2,FALSE)</f>
        <v>#N/A</v>
      </c>
      <c r="J1358" s="15" t="e">
        <f>VLOOKUP(C1358,'NCPF8745_MF_Extraction_1%FDR'!$1:$297,11,FALSE)</f>
        <v>#N/A</v>
      </c>
      <c r="K1358" t="e">
        <f>VLOOKUP(C1358,'NCPF8814_MF_Extraction_1%FDR'!$1:$249,2,FALSE)</f>
        <v>#N/A</v>
      </c>
      <c r="L1358" s="15" t="e">
        <f>VLOOKUP(C1358,'NCPF8814_MF_Extraction_1%FDR'!$1:$249,11,FALSE)</f>
        <v>#N/A</v>
      </c>
    </row>
    <row r="1359" spans="1:12">
      <c r="A1359" s="13" t="s">
        <v>2612</v>
      </c>
      <c r="C1359" s="13" t="s">
        <v>2612</v>
      </c>
      <c r="D1359">
        <f>IFERROR(MATCH(C1359,'NCPF8745_KH_Extraction_1%FDR'!$A$2:$A$1380,0),"No Match")</f>
        <v>435</v>
      </c>
      <c r="E1359">
        <f>IFERROR(MATCH(C1359,'NCPF8745_MF_Extraction_1%FDR'!$A$2:$A$297,0),"No Match")</f>
        <v>199</v>
      </c>
      <c r="F1359">
        <f>IFERROR(MATCH(C1359,'NCPF8814_MF_Extraction_1%FDR'!$A$2:$A$249,0),"No Match")</f>
        <v>193</v>
      </c>
      <c r="G1359" t="str">
        <f>VLOOKUP(C1359,'NCPF8745_KH_Extraction_1%FDR'!$1:$1380,2,FALSE)</f>
        <v>Reticulon-like protein OS=Candida glabrata (strain ATCC 2001 / CBS 138 / JCM 3761 / NBRC 0622 / NRRL Y-65) GN=CAGL0B02585g PE=4 SV=1 - [Q6FXE4_CANGA]</v>
      </c>
      <c r="H1359" s="15">
        <f>VLOOKUP(C1359,'NCPF8745_KH_Extraction_1%FDR'!$1:$1380,11,FALSE)</f>
        <v>33.044376794660003</v>
      </c>
      <c r="I1359" t="str">
        <f>VLOOKUP(C1359,'NCPF8745_MF_Extraction_1%FDR'!$1:$297,2,FALSE)</f>
        <v>Reticulon-like protein OS=Candida glabrata (strain ATCC 2001 / CBS 138 / JCM 3761 / NBRC 0622 / NRRL Y-65) GN=CAGL0B02585g PE=4 SV=1 - [Q6FXE4_CANGA]</v>
      </c>
      <c r="J1359" s="15">
        <f>VLOOKUP(C1359,'NCPF8745_MF_Extraction_1%FDR'!$1:$297,11,FALSE)</f>
        <v>33.044376794660003</v>
      </c>
      <c r="K1359" t="str">
        <f>VLOOKUP(C1359,'NCPF8814_MF_Extraction_1%FDR'!$1:$249,2,FALSE)</f>
        <v>Reticulon-like protein OS=Candida glabrata (strain ATCC 2001 / CBS 138 / JCM 3761 / NBRC 0622 / NRRL Y-65) GN=CAGL0B02585g PE=4 SV=1 - [Q6FXE4_CANGA]</v>
      </c>
      <c r="L1359" s="15">
        <f>VLOOKUP(C1359,'NCPF8814_MF_Extraction_1%FDR'!$1:$249,11,FALSE)</f>
        <v>33.044376794660003</v>
      </c>
    </row>
    <row r="1360" spans="1:12">
      <c r="A1360" s="13" t="s">
        <v>2613</v>
      </c>
      <c r="C1360" s="13" t="s">
        <v>2613</v>
      </c>
      <c r="D1360">
        <f>IFERROR(MATCH(C1360,'NCPF8745_KH_Extraction_1%FDR'!$A$2:$A$1380,0),"No Match")</f>
        <v>79</v>
      </c>
      <c r="E1360" t="str">
        <f>IFERROR(MATCH(C1360,'NCPF8745_MF_Extraction_1%FDR'!$A$2:$A$297,0),"No Match")</f>
        <v>No Match</v>
      </c>
      <c r="F1360" t="str">
        <f>IFERROR(MATCH(C1360,'NCPF8814_MF_Extraction_1%FDR'!$A$2:$A$249,0),"No Match")</f>
        <v>No Match</v>
      </c>
      <c r="G1360" t="str">
        <f>VLOOKUP(C1360,'NCPF8745_KH_Extraction_1%FDR'!$1:$1380,2,FALSE)</f>
        <v>Uncharacterized protein OS=Candida glabrata (strain ATCC 2001 / CBS 138 / JCM 3761 / NBRC 0622 / NRRL Y-65) GN=GIN3 PE=4 SV=1 - [Q6FXE5_CANGA]</v>
      </c>
      <c r="H1360" s="15">
        <f>VLOOKUP(C1360,'NCPF8745_KH_Extraction_1%FDR'!$1:$1380,11,FALSE)</f>
        <v>59.391499834660102</v>
      </c>
      <c r="I1360" t="e">
        <f>VLOOKUP(C1360,'NCPF8745_MF_Extraction_1%FDR'!$1:$297,2,FALSE)</f>
        <v>#N/A</v>
      </c>
      <c r="J1360" s="15" t="e">
        <f>VLOOKUP(C1360,'NCPF8745_MF_Extraction_1%FDR'!$1:$297,11,FALSE)</f>
        <v>#N/A</v>
      </c>
      <c r="K1360" t="e">
        <f>VLOOKUP(C1360,'NCPF8814_MF_Extraction_1%FDR'!$1:$249,2,FALSE)</f>
        <v>#N/A</v>
      </c>
      <c r="L1360" s="15" t="e">
        <f>VLOOKUP(C1360,'NCPF8814_MF_Extraction_1%FDR'!$1:$249,11,FALSE)</f>
        <v>#N/A</v>
      </c>
    </row>
    <row r="1361" spans="1:12">
      <c r="A1361" s="13" t="s">
        <v>2614</v>
      </c>
      <c r="C1361" s="13" t="s">
        <v>2614</v>
      </c>
      <c r="D1361">
        <f>IFERROR(MATCH(C1361,'NCPF8745_KH_Extraction_1%FDR'!$A$2:$A$1380,0),"No Match")</f>
        <v>1192</v>
      </c>
      <c r="E1361" t="str">
        <f>IFERROR(MATCH(C1361,'NCPF8745_MF_Extraction_1%FDR'!$A$2:$A$297,0),"No Match")</f>
        <v>No Match</v>
      </c>
      <c r="F1361" t="str">
        <f>IFERROR(MATCH(C1361,'NCPF8814_MF_Extraction_1%FDR'!$A$2:$A$249,0),"No Match")</f>
        <v>No Match</v>
      </c>
      <c r="G1361" t="str">
        <f>VLOOKUP(C1361,'NCPF8745_KH_Extraction_1%FDR'!$1:$1380,2,FALSE)</f>
        <v>Uncharacterized protein OS=Candida glabrata (strain ATCC 2001 / CBS 138 / JCM 3761 / NBRC 0622 / NRRL Y-65) GN=CAGL0B02541g PE=4 SV=1 - [Q6FXE6_CANGA]</v>
      </c>
      <c r="H1361" s="15">
        <f>VLOOKUP(C1361,'NCPF8745_KH_Extraction_1%FDR'!$1:$1380,11,FALSE)</f>
        <v>67.10275753466</v>
      </c>
      <c r="I1361" t="e">
        <f>VLOOKUP(C1361,'NCPF8745_MF_Extraction_1%FDR'!$1:$297,2,FALSE)</f>
        <v>#N/A</v>
      </c>
      <c r="J1361" s="15" t="e">
        <f>VLOOKUP(C1361,'NCPF8745_MF_Extraction_1%FDR'!$1:$297,11,FALSE)</f>
        <v>#N/A</v>
      </c>
      <c r="K1361" t="e">
        <f>VLOOKUP(C1361,'NCPF8814_MF_Extraction_1%FDR'!$1:$249,2,FALSE)</f>
        <v>#N/A</v>
      </c>
      <c r="L1361" s="15" t="e">
        <f>VLOOKUP(C1361,'NCPF8814_MF_Extraction_1%FDR'!$1:$249,11,FALSE)</f>
        <v>#N/A</v>
      </c>
    </row>
    <row r="1362" spans="1:12">
      <c r="A1362" s="13" t="s">
        <v>2615</v>
      </c>
      <c r="C1362" s="13" t="s">
        <v>2615</v>
      </c>
      <c r="D1362">
        <f>IFERROR(MATCH(C1362,'NCPF8745_KH_Extraction_1%FDR'!$A$2:$A$1380,0),"No Match")</f>
        <v>1350</v>
      </c>
      <c r="E1362" t="str">
        <f>IFERROR(MATCH(C1362,'NCPF8745_MF_Extraction_1%FDR'!$A$2:$A$297,0),"No Match")</f>
        <v>No Match</v>
      </c>
      <c r="F1362" t="str">
        <f>IFERROR(MATCH(C1362,'NCPF8814_MF_Extraction_1%FDR'!$A$2:$A$249,0),"No Match")</f>
        <v>No Match</v>
      </c>
      <c r="G1362" t="str">
        <f>VLOOKUP(C1362,'NCPF8745_KH_Extraction_1%FDR'!$1:$1380,2,FALSE)</f>
        <v>NADH-cytochrome b5 reductase OS=Candida glabrata (strain ATCC 2001 / CBS 138 / JCM 3761 / NBRC 0622 / NRRL Y-65) GN=CAGL0B02519g PE=3 SV=1 - [Q6FXE7_CANGA]</v>
      </c>
      <c r="H1362" s="15">
        <f>VLOOKUP(C1362,'NCPF8745_KH_Extraction_1%FDR'!$1:$1380,11,FALSE)</f>
        <v>35.40534647466</v>
      </c>
      <c r="I1362" t="e">
        <f>VLOOKUP(C1362,'NCPF8745_MF_Extraction_1%FDR'!$1:$297,2,FALSE)</f>
        <v>#N/A</v>
      </c>
      <c r="J1362" s="15" t="e">
        <f>VLOOKUP(C1362,'NCPF8745_MF_Extraction_1%FDR'!$1:$297,11,FALSE)</f>
        <v>#N/A</v>
      </c>
      <c r="K1362" t="e">
        <f>VLOOKUP(C1362,'NCPF8814_MF_Extraction_1%FDR'!$1:$249,2,FALSE)</f>
        <v>#N/A</v>
      </c>
      <c r="L1362" s="15" t="e">
        <f>VLOOKUP(C1362,'NCPF8814_MF_Extraction_1%FDR'!$1:$249,11,FALSE)</f>
        <v>#N/A</v>
      </c>
    </row>
    <row r="1363" spans="1:12">
      <c r="A1363" s="13" t="s">
        <v>2616</v>
      </c>
      <c r="C1363" s="13" t="s">
        <v>2616</v>
      </c>
      <c r="D1363">
        <f>IFERROR(MATCH(C1363,'NCPF8745_KH_Extraction_1%FDR'!$A$2:$A$1380,0),"No Match")</f>
        <v>336</v>
      </c>
      <c r="E1363" t="str">
        <f>IFERROR(MATCH(C1363,'NCPF8745_MF_Extraction_1%FDR'!$A$2:$A$297,0),"No Match")</f>
        <v>No Match</v>
      </c>
      <c r="F1363" t="str">
        <f>IFERROR(MATCH(C1363,'NCPF8814_MF_Extraction_1%FDR'!$A$2:$A$249,0),"No Match")</f>
        <v>No Match</v>
      </c>
      <c r="G1363" t="str">
        <f>VLOOKUP(C1363,'NCPF8745_KH_Extraction_1%FDR'!$1:$1380,2,FALSE)</f>
        <v>Tubulin alpha chain OS=Candida glabrata (strain ATCC 2001 / CBS 138 / JCM 3761 / NBRC 0622 / NRRL Y-65) GN=CAGL0B02497g PE=3 SV=1 - [Q6FXE8_CANGA]</v>
      </c>
      <c r="H1363" s="15">
        <f>VLOOKUP(C1363,'NCPF8745_KH_Extraction_1%FDR'!$1:$1380,11,FALSE)</f>
        <v>49.564459684660001</v>
      </c>
      <c r="I1363" t="e">
        <f>VLOOKUP(C1363,'NCPF8745_MF_Extraction_1%FDR'!$1:$297,2,FALSE)</f>
        <v>#N/A</v>
      </c>
      <c r="J1363" s="15" t="e">
        <f>VLOOKUP(C1363,'NCPF8745_MF_Extraction_1%FDR'!$1:$297,11,FALSE)</f>
        <v>#N/A</v>
      </c>
      <c r="K1363" t="e">
        <f>VLOOKUP(C1363,'NCPF8814_MF_Extraction_1%FDR'!$1:$249,2,FALSE)</f>
        <v>#N/A</v>
      </c>
      <c r="L1363" s="15" t="e">
        <f>VLOOKUP(C1363,'NCPF8814_MF_Extraction_1%FDR'!$1:$249,11,FALSE)</f>
        <v>#N/A</v>
      </c>
    </row>
    <row r="1364" spans="1:12">
      <c r="A1364" s="13" t="s">
        <v>2617</v>
      </c>
      <c r="C1364" s="13" t="s">
        <v>2617</v>
      </c>
      <c r="D1364">
        <f>IFERROR(MATCH(C1364,'NCPF8745_KH_Extraction_1%FDR'!$A$2:$A$1380,0),"No Match")</f>
        <v>91</v>
      </c>
      <c r="E1364" t="str">
        <f>IFERROR(MATCH(C1364,'NCPF8745_MF_Extraction_1%FDR'!$A$2:$A$297,0),"No Match")</f>
        <v>No Match</v>
      </c>
      <c r="F1364" t="str">
        <f>IFERROR(MATCH(C1364,'NCPF8814_MF_Extraction_1%FDR'!$A$2:$A$249,0),"No Match")</f>
        <v>No Match</v>
      </c>
      <c r="G1364" t="str">
        <f>VLOOKUP(C1364,'NCPF8745_KH_Extraction_1%FDR'!$1:$1380,2,FALSE)</f>
        <v>Uncharacterized protein OS=Candida glabrata (strain ATCC 2001 / CBS 138 / JCM 3761 / NBRC 0622 / NRRL Y-65) GN=PHO84 PE=4 SV=1 - [Q6FXE9_CANGA]</v>
      </c>
      <c r="H1364" s="15">
        <f>VLOOKUP(C1364,'NCPF8745_KH_Extraction_1%FDR'!$1:$1380,11,FALSE)</f>
        <v>63.820989984660102</v>
      </c>
      <c r="I1364" t="e">
        <f>VLOOKUP(C1364,'NCPF8745_MF_Extraction_1%FDR'!$1:$297,2,FALSE)</f>
        <v>#N/A</v>
      </c>
      <c r="J1364" s="15" t="e">
        <f>VLOOKUP(C1364,'NCPF8745_MF_Extraction_1%FDR'!$1:$297,11,FALSE)</f>
        <v>#N/A</v>
      </c>
      <c r="K1364" t="e">
        <f>VLOOKUP(C1364,'NCPF8814_MF_Extraction_1%FDR'!$1:$249,2,FALSE)</f>
        <v>#N/A</v>
      </c>
      <c r="L1364" s="15" t="e">
        <f>VLOOKUP(C1364,'NCPF8814_MF_Extraction_1%FDR'!$1:$249,11,FALSE)</f>
        <v>#N/A</v>
      </c>
    </row>
    <row r="1365" spans="1:12">
      <c r="A1365" s="13" t="s">
        <v>2618</v>
      </c>
      <c r="C1365" s="13" t="s">
        <v>2618</v>
      </c>
      <c r="D1365">
        <f>IFERROR(MATCH(C1365,'NCPF8745_KH_Extraction_1%FDR'!$A$2:$A$1380,0),"No Match")</f>
        <v>313</v>
      </c>
      <c r="E1365" t="str">
        <f>IFERROR(MATCH(C1365,'NCPF8745_MF_Extraction_1%FDR'!$A$2:$A$297,0),"No Match")</f>
        <v>No Match</v>
      </c>
      <c r="F1365" t="str">
        <f>IFERROR(MATCH(C1365,'NCPF8814_MF_Extraction_1%FDR'!$A$2:$A$249,0),"No Match")</f>
        <v>No Match</v>
      </c>
      <c r="G1365" t="str">
        <f>VLOOKUP(C1365,'NCPF8745_KH_Extraction_1%FDR'!$1:$1380,2,FALSE)</f>
        <v>Uncharacterized protein OS=Candida glabrata (strain ATCC 2001 / CBS 138 / JCM 3761 / NBRC 0622 / NRRL Y-65) GN=CAGL0B02431g PE=4 SV=1 - [Q6FXF1_CANGA]</v>
      </c>
      <c r="H1365" s="15">
        <f>VLOOKUP(C1365,'NCPF8745_KH_Extraction_1%FDR'!$1:$1380,11,FALSE)</f>
        <v>58.426910604660002</v>
      </c>
      <c r="I1365" t="e">
        <f>VLOOKUP(C1365,'NCPF8745_MF_Extraction_1%FDR'!$1:$297,2,FALSE)</f>
        <v>#N/A</v>
      </c>
      <c r="J1365" s="15" t="e">
        <f>VLOOKUP(C1365,'NCPF8745_MF_Extraction_1%FDR'!$1:$297,11,FALSE)</f>
        <v>#N/A</v>
      </c>
      <c r="K1365" t="e">
        <f>VLOOKUP(C1365,'NCPF8814_MF_Extraction_1%FDR'!$1:$249,2,FALSE)</f>
        <v>#N/A</v>
      </c>
      <c r="L1365" s="15" t="e">
        <f>VLOOKUP(C1365,'NCPF8814_MF_Extraction_1%FDR'!$1:$249,11,FALSE)</f>
        <v>#N/A</v>
      </c>
    </row>
    <row r="1366" spans="1:12">
      <c r="A1366" s="13" t="s">
        <v>4566</v>
      </c>
      <c r="C1366" s="13" t="s">
        <v>4566</v>
      </c>
      <c r="D1366" t="str">
        <f>IFERROR(MATCH(C1366,'NCPF8745_KH_Extraction_1%FDR'!$A$2:$A$1380,0),"No Match")</f>
        <v>No Match</v>
      </c>
      <c r="E1366">
        <f>IFERROR(MATCH(C1366,'NCPF8745_MF_Extraction_1%FDR'!$A$2:$A$297,0),"No Match")</f>
        <v>163</v>
      </c>
      <c r="F1366">
        <f>IFERROR(MATCH(C1366,'NCPF8814_MF_Extraction_1%FDR'!$A$2:$A$249,0),"No Match")</f>
        <v>180</v>
      </c>
      <c r="G1366" t="e">
        <f>VLOOKUP(C1366,'NCPF8745_KH_Extraction_1%FDR'!$1:$1380,2,FALSE)</f>
        <v>#N/A</v>
      </c>
      <c r="H1366" s="15" t="e">
        <f>VLOOKUP(C1366,'NCPF8745_KH_Extraction_1%FDR'!$1:$1380,11,FALSE)</f>
        <v>#N/A</v>
      </c>
      <c r="I1366" t="str">
        <f>VLOOKUP(C1366,'NCPF8745_MF_Extraction_1%FDR'!$1:$297,2,FALSE)</f>
        <v>Uncharacterized protein OS=Candida glabrata (strain ATCC 2001 / CBS 138 / JCM 3761 / NBRC 0622 / NRRL Y-65) GN=CAGL0B02255g PE=4 SV=1 - [Q6FXF9_CANGA]</v>
      </c>
      <c r="J1366" s="15">
        <f>VLOOKUP(C1366,'NCPF8745_MF_Extraction_1%FDR'!$1:$297,11,FALSE)</f>
        <v>11.94546001466</v>
      </c>
      <c r="K1366" t="str">
        <f>VLOOKUP(C1366,'NCPF8814_MF_Extraction_1%FDR'!$1:$249,2,FALSE)</f>
        <v>Uncharacterized protein OS=Candida glabrata (strain ATCC 2001 / CBS 138 / JCM 3761 / NBRC 0622 / NRRL Y-65) GN=CAGL0B02255g PE=4 SV=1 - [Q6FXF9_CANGA]</v>
      </c>
      <c r="L1366" s="15">
        <f>VLOOKUP(C1366,'NCPF8814_MF_Extraction_1%FDR'!$1:$249,11,FALSE)</f>
        <v>11.94546001466</v>
      </c>
    </row>
    <row r="1367" spans="1:12">
      <c r="A1367" s="13" t="s">
        <v>2621</v>
      </c>
      <c r="C1367" s="13" t="s">
        <v>2621</v>
      </c>
      <c r="D1367">
        <f>IFERROR(MATCH(C1367,'NCPF8745_KH_Extraction_1%FDR'!$A$2:$A$1380,0),"No Match")</f>
        <v>561</v>
      </c>
      <c r="E1367" t="str">
        <f>IFERROR(MATCH(C1367,'NCPF8745_MF_Extraction_1%FDR'!$A$2:$A$297,0),"No Match")</f>
        <v>No Match</v>
      </c>
      <c r="F1367" t="str">
        <f>IFERROR(MATCH(C1367,'NCPF8814_MF_Extraction_1%FDR'!$A$2:$A$249,0),"No Match")</f>
        <v>No Match</v>
      </c>
      <c r="G1367" t="str">
        <f>VLOOKUP(C1367,'NCPF8745_KH_Extraction_1%FDR'!$1:$1380,2,FALSE)</f>
        <v>Uncharacterized protein OS=Candida glabrata (strain ATCC 2001 / CBS 138 / JCM 3761 / NBRC 0622 / NRRL Y-65) GN=CAGL0B02189g PE=3 SV=1 - [Q6FXG2_CANGA]</v>
      </c>
      <c r="H1367" s="15">
        <f>VLOOKUP(C1367,'NCPF8745_KH_Extraction_1%FDR'!$1:$1380,11,FALSE)</f>
        <v>124.56411317465999</v>
      </c>
      <c r="I1367" t="e">
        <f>VLOOKUP(C1367,'NCPF8745_MF_Extraction_1%FDR'!$1:$297,2,FALSE)</f>
        <v>#N/A</v>
      </c>
      <c r="J1367" s="15" t="e">
        <f>VLOOKUP(C1367,'NCPF8745_MF_Extraction_1%FDR'!$1:$297,11,FALSE)</f>
        <v>#N/A</v>
      </c>
      <c r="K1367" t="e">
        <f>VLOOKUP(C1367,'NCPF8814_MF_Extraction_1%FDR'!$1:$249,2,FALSE)</f>
        <v>#N/A</v>
      </c>
      <c r="L1367" s="15" t="e">
        <f>VLOOKUP(C1367,'NCPF8814_MF_Extraction_1%FDR'!$1:$249,11,FALSE)</f>
        <v>#N/A</v>
      </c>
    </row>
    <row r="1368" spans="1:12">
      <c r="A1368" s="13" t="s">
        <v>2623</v>
      </c>
      <c r="C1368" s="13" t="s">
        <v>2623</v>
      </c>
      <c r="D1368">
        <f>IFERROR(MATCH(C1368,'NCPF8745_KH_Extraction_1%FDR'!$A$2:$A$1380,0),"No Match")</f>
        <v>29</v>
      </c>
      <c r="E1368">
        <f>IFERROR(MATCH(C1368,'NCPF8745_MF_Extraction_1%FDR'!$A$2:$A$297,0),"No Match")</f>
        <v>257</v>
      </c>
      <c r="F1368">
        <f>IFERROR(MATCH(C1368,'NCPF8814_MF_Extraction_1%FDR'!$A$2:$A$249,0),"No Match")</f>
        <v>145</v>
      </c>
      <c r="G1368" t="str">
        <f>VLOOKUP(C1368,'NCPF8745_KH_Extraction_1%FDR'!$1:$1380,2,FALSE)</f>
        <v>Transaldolase OS=Candida glabrata (strain ATCC 2001 / CBS 138 / JCM 3761 / NBRC 0622 / NRRL Y-65) GN=TAL1 PE=3 SV=1 - [Q6FXG5_CANGA]</v>
      </c>
      <c r="H1368" s="15">
        <f>VLOOKUP(C1368,'NCPF8745_KH_Extraction_1%FDR'!$1:$1380,11,FALSE)</f>
        <v>36.69719110466</v>
      </c>
      <c r="I1368" t="str">
        <f>VLOOKUP(C1368,'NCPF8745_MF_Extraction_1%FDR'!$1:$297,2,FALSE)</f>
        <v>Transaldolase OS=Candida glabrata (strain ATCC 2001 / CBS 138 / JCM 3761 / NBRC 0622 / NRRL Y-65) GN=TAL1 PE=3 SV=1 - [Q6FXG5_CANGA]</v>
      </c>
      <c r="J1368" s="15">
        <f>VLOOKUP(C1368,'NCPF8745_MF_Extraction_1%FDR'!$1:$297,11,FALSE)</f>
        <v>36.69719110466</v>
      </c>
      <c r="K1368" t="str">
        <f>VLOOKUP(C1368,'NCPF8814_MF_Extraction_1%FDR'!$1:$249,2,FALSE)</f>
        <v>Transaldolase OS=Candida glabrata (strain ATCC 2001 / CBS 138 / JCM 3761 / NBRC 0622 / NRRL Y-65) GN=TAL1 PE=3 SV=1 - [Q6FXG5_CANGA]</v>
      </c>
      <c r="L1368" s="15">
        <f>VLOOKUP(C1368,'NCPF8814_MF_Extraction_1%FDR'!$1:$249,11,FALSE)</f>
        <v>36.69719110466</v>
      </c>
    </row>
    <row r="1369" spans="1:12">
      <c r="A1369" s="13" t="s">
        <v>2624</v>
      </c>
      <c r="C1369" s="13" t="s">
        <v>2624</v>
      </c>
      <c r="D1369">
        <f>IFERROR(MATCH(C1369,'NCPF8745_KH_Extraction_1%FDR'!$A$2:$A$1380,0),"No Match")</f>
        <v>72</v>
      </c>
      <c r="E1369">
        <f>IFERROR(MATCH(C1369,'NCPF8745_MF_Extraction_1%FDR'!$A$2:$A$297,0),"No Match")</f>
        <v>229</v>
      </c>
      <c r="F1369">
        <f>IFERROR(MATCH(C1369,'NCPF8814_MF_Extraction_1%FDR'!$A$2:$A$249,0),"No Match")</f>
        <v>205</v>
      </c>
      <c r="G1369" t="str">
        <f>VLOOKUP(C1369,'NCPF8745_KH_Extraction_1%FDR'!$1:$1380,2,FALSE)</f>
        <v>Ketol-acid reductoisomerase, mitochondrial OS=Candida glabrata (strain ATCC 2001 / CBS 138 / JCM 3761 / NBRC 0622 / NRRL Y-65) GN=ILV5 PE=3 SV=1 - [Q6FXG6_CANGA]</v>
      </c>
      <c r="H1369" s="15">
        <f>VLOOKUP(C1369,'NCPF8745_KH_Extraction_1%FDR'!$1:$1380,11,FALSE)</f>
        <v>44.539629834659998</v>
      </c>
      <c r="I1369" t="str">
        <f>VLOOKUP(C1369,'NCPF8745_MF_Extraction_1%FDR'!$1:$297,2,FALSE)</f>
        <v>Ketol-acid reductoisomerase, mitochondrial OS=Candida glabrata (strain ATCC 2001 / CBS 138 / JCM 3761 / NBRC 0622 / NRRL Y-65) GN=ILV5 PE=3 SV=1 - [Q6FXG6_CANGA]</v>
      </c>
      <c r="J1369" s="15">
        <f>VLOOKUP(C1369,'NCPF8745_MF_Extraction_1%FDR'!$1:$297,11,FALSE)</f>
        <v>44.539629834659998</v>
      </c>
      <c r="K1369" t="str">
        <f>VLOOKUP(C1369,'NCPF8814_MF_Extraction_1%FDR'!$1:$249,2,FALSE)</f>
        <v>Ketol-acid reductoisomerase, mitochondrial OS=Candida glabrata (strain ATCC 2001 / CBS 138 / JCM 3761 / NBRC 0622 / NRRL Y-65) GN=ILV5 PE=3 SV=1 - [Q6FXG6_CANGA]</v>
      </c>
      <c r="L1369" s="15">
        <f>VLOOKUP(C1369,'NCPF8814_MF_Extraction_1%FDR'!$1:$249,11,FALSE)</f>
        <v>44.539629834659998</v>
      </c>
    </row>
    <row r="1370" spans="1:12">
      <c r="A1370" s="13" t="s">
        <v>2627</v>
      </c>
      <c r="C1370" s="13" t="s">
        <v>2627</v>
      </c>
      <c r="D1370">
        <f>IFERROR(MATCH(C1370,'NCPF8745_KH_Extraction_1%FDR'!$A$2:$A$1380,0),"No Match")</f>
        <v>155</v>
      </c>
      <c r="E1370" t="str">
        <f>IFERROR(MATCH(C1370,'NCPF8745_MF_Extraction_1%FDR'!$A$2:$A$297,0),"No Match")</f>
        <v>No Match</v>
      </c>
      <c r="F1370" t="str">
        <f>IFERROR(MATCH(C1370,'NCPF8814_MF_Extraction_1%FDR'!$A$2:$A$249,0),"No Match")</f>
        <v>No Match</v>
      </c>
      <c r="G1370" t="str">
        <f>VLOOKUP(C1370,'NCPF8745_KH_Extraction_1%FDR'!$1:$1380,2,FALSE)</f>
        <v>Adenylosuccinate lyase OS=Candida glabrata (strain ATCC 2001 / CBS 138 / JCM 3761 / NBRC 0622 / NRRL Y-65) GN=CAGL0B02794g PE=3 SV=1 - [Q6FXH8_CANGA]</v>
      </c>
      <c r="H1370" s="15">
        <f>VLOOKUP(C1370,'NCPF8745_KH_Extraction_1%FDR'!$1:$1380,11,FALSE)</f>
        <v>54.249152594660103</v>
      </c>
      <c r="I1370" t="e">
        <f>VLOOKUP(C1370,'NCPF8745_MF_Extraction_1%FDR'!$1:$297,2,FALSE)</f>
        <v>#N/A</v>
      </c>
      <c r="J1370" s="15" t="e">
        <f>VLOOKUP(C1370,'NCPF8745_MF_Extraction_1%FDR'!$1:$297,11,FALSE)</f>
        <v>#N/A</v>
      </c>
      <c r="K1370" t="e">
        <f>VLOOKUP(C1370,'NCPF8814_MF_Extraction_1%FDR'!$1:$249,2,FALSE)</f>
        <v>#N/A</v>
      </c>
      <c r="L1370" s="15" t="e">
        <f>VLOOKUP(C1370,'NCPF8814_MF_Extraction_1%FDR'!$1:$249,11,FALSE)</f>
        <v>#N/A</v>
      </c>
    </row>
    <row r="1371" spans="1:12">
      <c r="A1371" s="13" t="s">
        <v>2628</v>
      </c>
      <c r="C1371" s="13" t="s">
        <v>2628</v>
      </c>
      <c r="D1371">
        <f>IFERROR(MATCH(C1371,'NCPF8745_KH_Extraction_1%FDR'!$A$2:$A$1380,0),"No Match")</f>
        <v>147</v>
      </c>
      <c r="E1371" t="str">
        <f>IFERROR(MATCH(C1371,'NCPF8745_MF_Extraction_1%FDR'!$A$2:$A$297,0),"No Match")</f>
        <v>No Match</v>
      </c>
      <c r="F1371" t="str">
        <f>IFERROR(MATCH(C1371,'NCPF8814_MF_Extraction_1%FDR'!$A$2:$A$249,0),"No Match")</f>
        <v>No Match</v>
      </c>
      <c r="G1371" t="str">
        <f>VLOOKUP(C1371,'NCPF8745_KH_Extraction_1%FDR'!$1:$1380,2,FALSE)</f>
        <v>Acetyl-coenzyme A synthetase 2 OS=Candida glabrata (strain ATCC 2001 / CBS 138 / JCM 3761 / NBRC 0622 / NRRL Y-65) GN=ACS2 PE=3 SV=1 - [ACS2_CANGA]</v>
      </c>
      <c r="H1371" s="15">
        <f>VLOOKUP(C1371,'NCPF8745_KH_Extraction_1%FDR'!$1:$1380,11,FALSE)</f>
        <v>75.503344104660101</v>
      </c>
      <c r="I1371" t="e">
        <f>VLOOKUP(C1371,'NCPF8745_MF_Extraction_1%FDR'!$1:$297,2,FALSE)</f>
        <v>#N/A</v>
      </c>
      <c r="J1371" s="15" t="e">
        <f>VLOOKUP(C1371,'NCPF8745_MF_Extraction_1%FDR'!$1:$297,11,FALSE)</f>
        <v>#N/A</v>
      </c>
      <c r="K1371" t="e">
        <f>VLOOKUP(C1371,'NCPF8814_MF_Extraction_1%FDR'!$1:$249,2,FALSE)</f>
        <v>#N/A</v>
      </c>
      <c r="L1371" s="15" t="e">
        <f>VLOOKUP(C1371,'NCPF8814_MF_Extraction_1%FDR'!$1:$249,11,FALSE)</f>
        <v>#N/A</v>
      </c>
    </row>
    <row r="1372" spans="1:12">
      <c r="A1372" s="13" t="s">
        <v>2629</v>
      </c>
      <c r="C1372" s="13" t="s">
        <v>2629</v>
      </c>
      <c r="D1372">
        <f>IFERROR(MATCH(C1372,'NCPF8745_KH_Extraction_1%FDR'!$A$2:$A$1380,0),"No Match")</f>
        <v>385</v>
      </c>
      <c r="E1372">
        <f>IFERROR(MATCH(C1372,'NCPF8745_MF_Extraction_1%FDR'!$A$2:$A$297,0),"No Match")</f>
        <v>132</v>
      </c>
      <c r="F1372">
        <f>IFERROR(MATCH(C1372,'NCPF8814_MF_Extraction_1%FDR'!$A$2:$A$249,0),"No Match")</f>
        <v>107</v>
      </c>
      <c r="G1372" t="str">
        <f>VLOOKUP(C1372,'NCPF8745_KH_Extraction_1%FDR'!$1:$1380,2,FALSE)</f>
        <v>Uncharacterized protein OS=Candida glabrata (strain ATCC 2001 / CBS 138 / JCM 3761 / NBRC 0622 / NRRL Y-65) GN=CAGL0B03619g PE=3 SV=1 - [Q6FXI6_CANGA]</v>
      </c>
      <c r="H1372" s="15">
        <f>VLOOKUP(C1372,'NCPF8745_KH_Extraction_1%FDR'!$1:$1380,11,FALSE)</f>
        <v>50.008206064660001</v>
      </c>
      <c r="I1372" t="str">
        <f>VLOOKUP(C1372,'NCPF8745_MF_Extraction_1%FDR'!$1:$297,2,FALSE)</f>
        <v>Uncharacterized protein OS=Candida glabrata (strain ATCC 2001 / CBS 138 / JCM 3761 / NBRC 0622 / NRRL Y-65) GN=CAGL0B03619g PE=3 SV=1 - [Q6FXI6_CANGA]</v>
      </c>
      <c r="J1372" s="15">
        <f>VLOOKUP(C1372,'NCPF8745_MF_Extraction_1%FDR'!$1:$297,11,FALSE)</f>
        <v>50.008206064660001</v>
      </c>
      <c r="K1372" t="str">
        <f>VLOOKUP(C1372,'NCPF8814_MF_Extraction_1%FDR'!$1:$249,2,FALSE)</f>
        <v>Uncharacterized protein OS=Candida glabrata (strain ATCC 2001 / CBS 138 / JCM 3761 / NBRC 0622 / NRRL Y-65) GN=CAGL0B03619g PE=3 SV=1 - [Q6FXI6_CANGA]</v>
      </c>
      <c r="L1372" s="15">
        <f>VLOOKUP(C1372,'NCPF8814_MF_Extraction_1%FDR'!$1:$249,11,FALSE)</f>
        <v>50.008206064660001</v>
      </c>
    </row>
    <row r="1373" spans="1:12">
      <c r="A1373" s="13" t="s">
        <v>2630</v>
      </c>
      <c r="C1373" s="13" t="s">
        <v>2630</v>
      </c>
      <c r="D1373">
        <f>IFERROR(MATCH(C1373,'NCPF8745_KH_Extraction_1%FDR'!$A$2:$A$1380,0),"No Match")</f>
        <v>628</v>
      </c>
      <c r="E1373" t="str">
        <f>IFERROR(MATCH(C1373,'NCPF8745_MF_Extraction_1%FDR'!$A$2:$A$297,0),"No Match")</f>
        <v>No Match</v>
      </c>
      <c r="F1373" t="str">
        <f>IFERROR(MATCH(C1373,'NCPF8814_MF_Extraction_1%FDR'!$A$2:$A$249,0),"No Match")</f>
        <v>No Match</v>
      </c>
      <c r="G1373" t="str">
        <f>VLOOKUP(C1373,'NCPF8745_KH_Extraction_1%FDR'!$1:$1380,2,FALSE)</f>
        <v>Uncharacterized protein OS=Candida glabrata (strain ATCC 2001 / CBS 138 / JCM 3761 / NBRC 0622 / NRRL Y-65) GN=CAGL0B03597g PE=4 SV=1 - [Q6FXI7_CANGA]</v>
      </c>
      <c r="H1373" s="15">
        <f>VLOOKUP(C1373,'NCPF8745_KH_Extraction_1%FDR'!$1:$1380,11,FALSE)</f>
        <v>59.814364974660101</v>
      </c>
      <c r="I1373" t="e">
        <f>VLOOKUP(C1373,'NCPF8745_MF_Extraction_1%FDR'!$1:$297,2,FALSE)</f>
        <v>#N/A</v>
      </c>
      <c r="J1373" s="15" t="e">
        <f>VLOOKUP(C1373,'NCPF8745_MF_Extraction_1%FDR'!$1:$297,11,FALSE)</f>
        <v>#N/A</v>
      </c>
      <c r="K1373" t="e">
        <f>VLOOKUP(C1373,'NCPF8814_MF_Extraction_1%FDR'!$1:$249,2,FALSE)</f>
        <v>#N/A</v>
      </c>
      <c r="L1373" s="15" t="e">
        <f>VLOOKUP(C1373,'NCPF8814_MF_Extraction_1%FDR'!$1:$249,11,FALSE)</f>
        <v>#N/A</v>
      </c>
    </row>
    <row r="1374" spans="1:12">
      <c r="A1374" s="13" t="s">
        <v>2632</v>
      </c>
      <c r="C1374" s="13" t="s">
        <v>2632</v>
      </c>
      <c r="D1374">
        <f>IFERROR(MATCH(C1374,'NCPF8745_KH_Extraction_1%FDR'!$A$2:$A$1380,0),"No Match")</f>
        <v>1243</v>
      </c>
      <c r="E1374" t="str">
        <f>IFERROR(MATCH(C1374,'NCPF8745_MF_Extraction_1%FDR'!$A$2:$A$297,0),"No Match")</f>
        <v>No Match</v>
      </c>
      <c r="F1374" t="str">
        <f>IFERROR(MATCH(C1374,'NCPF8814_MF_Extraction_1%FDR'!$A$2:$A$249,0),"No Match")</f>
        <v>No Match</v>
      </c>
      <c r="G1374" t="str">
        <f>VLOOKUP(C1374,'NCPF8745_KH_Extraction_1%FDR'!$1:$1380,2,FALSE)</f>
        <v>Uncharacterized protein OS=Candida glabrata (strain ATCC 2001 / CBS 138 / JCM 3761 / NBRC 0622 / NRRL Y-65) GN=CAGL0B03553g PE=4 SV=1 - [Q6FXI9_CANGA]</v>
      </c>
      <c r="H1374" s="15">
        <f>VLOOKUP(C1374,'NCPF8745_KH_Extraction_1%FDR'!$1:$1380,11,FALSE)</f>
        <v>115.98976731466</v>
      </c>
      <c r="I1374" t="e">
        <f>VLOOKUP(C1374,'NCPF8745_MF_Extraction_1%FDR'!$1:$297,2,FALSE)</f>
        <v>#N/A</v>
      </c>
      <c r="J1374" s="15" t="e">
        <f>VLOOKUP(C1374,'NCPF8745_MF_Extraction_1%FDR'!$1:$297,11,FALSE)</f>
        <v>#N/A</v>
      </c>
      <c r="K1374" t="e">
        <f>VLOOKUP(C1374,'NCPF8814_MF_Extraction_1%FDR'!$1:$249,2,FALSE)</f>
        <v>#N/A</v>
      </c>
      <c r="L1374" s="15" t="e">
        <f>VLOOKUP(C1374,'NCPF8814_MF_Extraction_1%FDR'!$1:$249,11,FALSE)</f>
        <v>#N/A</v>
      </c>
    </row>
    <row r="1375" spans="1:12">
      <c r="A1375" s="13" t="s">
        <v>2633</v>
      </c>
      <c r="C1375" s="13" t="s">
        <v>2633</v>
      </c>
      <c r="D1375">
        <f>IFERROR(MATCH(C1375,'NCPF8745_KH_Extraction_1%FDR'!$A$2:$A$1380,0),"No Match")</f>
        <v>1038</v>
      </c>
      <c r="E1375" t="str">
        <f>IFERROR(MATCH(C1375,'NCPF8745_MF_Extraction_1%FDR'!$A$2:$A$297,0),"No Match")</f>
        <v>No Match</v>
      </c>
      <c r="F1375" t="str">
        <f>IFERROR(MATCH(C1375,'NCPF8814_MF_Extraction_1%FDR'!$A$2:$A$249,0),"No Match")</f>
        <v>No Match</v>
      </c>
      <c r="G1375" t="str">
        <f>VLOOKUP(C1375,'NCPF8745_KH_Extraction_1%FDR'!$1:$1380,2,FALSE)</f>
        <v>Uncharacterized protein OS=Candida glabrata (strain ATCC 2001 / CBS 138 / JCM 3761 / NBRC 0622 / NRRL Y-65) GN=CAGL0B03509g PE=4 SV=1 - [Q6FXJ1_CANGA]</v>
      </c>
      <c r="H1375" s="15">
        <f>VLOOKUP(C1375,'NCPF8745_KH_Extraction_1%FDR'!$1:$1380,11,FALSE)</f>
        <v>67.961385104660096</v>
      </c>
      <c r="I1375" t="e">
        <f>VLOOKUP(C1375,'NCPF8745_MF_Extraction_1%FDR'!$1:$297,2,FALSE)</f>
        <v>#N/A</v>
      </c>
      <c r="J1375" s="15" t="e">
        <f>VLOOKUP(C1375,'NCPF8745_MF_Extraction_1%FDR'!$1:$297,11,FALSE)</f>
        <v>#N/A</v>
      </c>
      <c r="K1375" t="e">
        <f>VLOOKUP(C1375,'NCPF8814_MF_Extraction_1%FDR'!$1:$249,2,FALSE)</f>
        <v>#N/A</v>
      </c>
      <c r="L1375" s="15" t="e">
        <f>VLOOKUP(C1375,'NCPF8814_MF_Extraction_1%FDR'!$1:$249,11,FALSE)</f>
        <v>#N/A</v>
      </c>
    </row>
    <row r="1376" spans="1:12">
      <c r="A1376" s="13" t="s">
        <v>2635</v>
      </c>
      <c r="C1376" s="13" t="s">
        <v>2635</v>
      </c>
      <c r="D1376">
        <f>IFERROR(MATCH(C1376,'NCPF8745_KH_Extraction_1%FDR'!$A$2:$A$1380,0),"No Match")</f>
        <v>1361</v>
      </c>
      <c r="E1376" t="str">
        <f>IFERROR(MATCH(C1376,'NCPF8745_MF_Extraction_1%FDR'!$A$2:$A$297,0),"No Match")</f>
        <v>No Match</v>
      </c>
      <c r="F1376" t="str">
        <f>IFERROR(MATCH(C1376,'NCPF8814_MF_Extraction_1%FDR'!$A$2:$A$249,0),"No Match")</f>
        <v>No Match</v>
      </c>
      <c r="G1376" t="str">
        <f>VLOOKUP(C1376,'NCPF8745_KH_Extraction_1%FDR'!$1:$1380,2,FALSE)</f>
        <v>Uncharacterized protein OS=Candida glabrata (strain ATCC 2001 / CBS 138 / JCM 3761 / NBRC 0622 / NRRL Y-65) GN=RIF1 PE=4 SV=1 - [Q6FXJ6_CANGA]</v>
      </c>
      <c r="H1376" s="15">
        <f>VLOOKUP(C1376,'NCPF8745_KH_Extraction_1%FDR'!$1:$1380,11,FALSE)</f>
        <v>190.08990549466</v>
      </c>
      <c r="I1376" t="e">
        <f>VLOOKUP(C1376,'NCPF8745_MF_Extraction_1%FDR'!$1:$297,2,FALSE)</f>
        <v>#N/A</v>
      </c>
      <c r="J1376" s="15" t="e">
        <f>VLOOKUP(C1376,'NCPF8745_MF_Extraction_1%FDR'!$1:$297,11,FALSE)</f>
        <v>#N/A</v>
      </c>
      <c r="K1376" t="e">
        <f>VLOOKUP(C1376,'NCPF8814_MF_Extraction_1%FDR'!$1:$249,2,FALSE)</f>
        <v>#N/A</v>
      </c>
      <c r="L1376" s="15" t="e">
        <f>VLOOKUP(C1376,'NCPF8814_MF_Extraction_1%FDR'!$1:$249,11,FALSE)</f>
        <v>#N/A</v>
      </c>
    </row>
    <row r="1377" spans="1:12">
      <c r="A1377" s="13" t="s">
        <v>2636</v>
      </c>
      <c r="C1377" s="13" t="s">
        <v>2636</v>
      </c>
      <c r="D1377">
        <f>IFERROR(MATCH(C1377,'NCPF8745_KH_Extraction_1%FDR'!$A$2:$A$1380,0),"No Match")</f>
        <v>533</v>
      </c>
      <c r="E1377" t="str">
        <f>IFERROR(MATCH(C1377,'NCPF8745_MF_Extraction_1%FDR'!$A$2:$A$297,0),"No Match")</f>
        <v>No Match</v>
      </c>
      <c r="F1377" t="str">
        <f>IFERROR(MATCH(C1377,'NCPF8814_MF_Extraction_1%FDR'!$A$2:$A$249,0),"No Match")</f>
        <v>No Match</v>
      </c>
      <c r="G1377" t="str">
        <f>VLOOKUP(C1377,'NCPF8745_KH_Extraction_1%FDR'!$1:$1380,2,FALSE)</f>
        <v>Uncharacterized protein OS=Candida glabrata (strain ATCC 2001 / CBS 138 / JCM 3761 / NBRC 0622 / NRRL Y-65) GN=CAGL0B03333g PE=4 SV=1 - [Q6FXJ9_CANGA]</v>
      </c>
      <c r="H1377" s="15">
        <f>VLOOKUP(C1377,'NCPF8745_KH_Extraction_1%FDR'!$1:$1380,11,FALSE)</f>
        <v>49.990698494660002</v>
      </c>
      <c r="I1377" t="e">
        <f>VLOOKUP(C1377,'NCPF8745_MF_Extraction_1%FDR'!$1:$297,2,FALSE)</f>
        <v>#N/A</v>
      </c>
      <c r="J1377" s="15" t="e">
        <f>VLOOKUP(C1377,'NCPF8745_MF_Extraction_1%FDR'!$1:$297,11,FALSE)</f>
        <v>#N/A</v>
      </c>
      <c r="K1377" t="e">
        <f>VLOOKUP(C1377,'NCPF8814_MF_Extraction_1%FDR'!$1:$249,2,FALSE)</f>
        <v>#N/A</v>
      </c>
      <c r="L1377" s="15" t="e">
        <f>VLOOKUP(C1377,'NCPF8814_MF_Extraction_1%FDR'!$1:$249,11,FALSE)</f>
        <v>#N/A</v>
      </c>
    </row>
    <row r="1378" spans="1:12">
      <c r="A1378" s="13" t="s">
        <v>4598</v>
      </c>
      <c r="C1378" s="13" t="s">
        <v>4598</v>
      </c>
      <c r="D1378" t="str">
        <f>IFERROR(MATCH(C1378,'NCPF8745_KH_Extraction_1%FDR'!$A$2:$A$1380,0),"No Match")</f>
        <v>No Match</v>
      </c>
      <c r="E1378">
        <f>IFERROR(MATCH(C1378,'NCPF8745_MF_Extraction_1%FDR'!$A$2:$A$297,0),"No Match")</f>
        <v>230</v>
      </c>
      <c r="F1378" t="str">
        <f>IFERROR(MATCH(C1378,'NCPF8814_MF_Extraction_1%FDR'!$A$2:$A$249,0),"No Match")</f>
        <v>No Match</v>
      </c>
      <c r="G1378" t="e">
        <f>VLOOKUP(C1378,'NCPF8745_KH_Extraction_1%FDR'!$1:$1380,2,FALSE)</f>
        <v>#N/A</v>
      </c>
      <c r="H1378" s="15" t="e">
        <f>VLOOKUP(C1378,'NCPF8745_KH_Extraction_1%FDR'!$1:$1380,11,FALSE)</f>
        <v>#N/A</v>
      </c>
      <c r="I1378" t="str">
        <f>VLOOKUP(C1378,'NCPF8745_MF_Extraction_1%FDR'!$1:$297,2,FALSE)</f>
        <v>Uncharacterized protein OS=Candida glabrata (strain ATCC 2001 / CBS 138 / JCM 3761 / NBRC 0622 / NRRL Y-65) GN=CAGL0B03267g PE=4 SV=1 - [Q6FXK2_CANGA]</v>
      </c>
      <c r="J1378" s="15">
        <f>VLOOKUP(C1378,'NCPF8745_MF_Extraction_1%FDR'!$1:$297,11,FALSE)</f>
        <v>16.68170088466</v>
      </c>
      <c r="K1378" t="e">
        <f>VLOOKUP(C1378,'NCPF8814_MF_Extraction_1%FDR'!$1:$249,2,FALSE)</f>
        <v>#N/A</v>
      </c>
      <c r="L1378" s="15" t="e">
        <f>VLOOKUP(C1378,'NCPF8814_MF_Extraction_1%FDR'!$1:$249,11,FALSE)</f>
        <v>#N/A</v>
      </c>
    </row>
    <row r="1379" spans="1:12">
      <c r="A1379" s="13" t="s">
        <v>2637</v>
      </c>
      <c r="C1379" s="13" t="s">
        <v>2637</v>
      </c>
      <c r="D1379">
        <f>IFERROR(MATCH(C1379,'NCPF8745_KH_Extraction_1%FDR'!$A$2:$A$1380,0),"No Match")</f>
        <v>1074</v>
      </c>
      <c r="E1379" t="str">
        <f>IFERROR(MATCH(C1379,'NCPF8745_MF_Extraction_1%FDR'!$A$2:$A$297,0),"No Match")</f>
        <v>No Match</v>
      </c>
      <c r="F1379" t="str">
        <f>IFERROR(MATCH(C1379,'NCPF8814_MF_Extraction_1%FDR'!$A$2:$A$249,0),"No Match")</f>
        <v>No Match</v>
      </c>
      <c r="G1379" t="str">
        <f>VLOOKUP(C1379,'NCPF8745_KH_Extraction_1%FDR'!$1:$1380,2,FALSE)</f>
        <v>Uncharacterized protein OS=Candida glabrata (strain ATCC 2001 / CBS 138 / JCM 3761 / NBRC 0622 / NRRL Y-65) GN=CAGL0B03245g PE=3 SV=1 - [Q6FXK3_CANGA]</v>
      </c>
      <c r="H1379" s="15">
        <f>VLOOKUP(C1379,'NCPF8745_KH_Extraction_1%FDR'!$1:$1380,11,FALSE)</f>
        <v>53.452832674660002</v>
      </c>
      <c r="I1379" t="e">
        <f>VLOOKUP(C1379,'NCPF8745_MF_Extraction_1%FDR'!$1:$297,2,FALSE)</f>
        <v>#N/A</v>
      </c>
      <c r="J1379" s="15" t="e">
        <f>VLOOKUP(C1379,'NCPF8745_MF_Extraction_1%FDR'!$1:$297,11,FALSE)</f>
        <v>#N/A</v>
      </c>
      <c r="K1379" t="e">
        <f>VLOOKUP(C1379,'NCPF8814_MF_Extraction_1%FDR'!$1:$249,2,FALSE)</f>
        <v>#N/A</v>
      </c>
      <c r="L1379" s="15" t="e">
        <f>VLOOKUP(C1379,'NCPF8814_MF_Extraction_1%FDR'!$1:$249,11,FALSE)</f>
        <v>#N/A</v>
      </c>
    </row>
    <row r="1380" spans="1:12">
      <c r="A1380" s="13" t="s">
        <v>2640</v>
      </c>
      <c r="C1380" s="13" t="s">
        <v>2640</v>
      </c>
      <c r="D1380">
        <f>IFERROR(MATCH(C1380,'NCPF8745_KH_Extraction_1%FDR'!$A$2:$A$1380,0),"No Match")</f>
        <v>1189</v>
      </c>
      <c r="E1380" t="str">
        <f>IFERROR(MATCH(C1380,'NCPF8745_MF_Extraction_1%FDR'!$A$2:$A$297,0),"No Match")</f>
        <v>No Match</v>
      </c>
      <c r="F1380" t="str">
        <f>IFERROR(MATCH(C1380,'NCPF8814_MF_Extraction_1%FDR'!$A$2:$A$249,0),"No Match")</f>
        <v>No Match</v>
      </c>
      <c r="G1380" t="str">
        <f>VLOOKUP(C1380,'NCPF8745_KH_Extraction_1%FDR'!$1:$1380,2,FALSE)</f>
        <v>Diphthine methyl ester synthase OS=Candida glabrata (strain ATCC 2001 / CBS 138 / JCM 3761 / NBRC 0622 / NRRL Y-65) GN=DPH5 PE=3 SV=1 - [DPH5_CANGA]</v>
      </c>
      <c r="H1380" s="15">
        <f>VLOOKUP(C1380,'NCPF8745_KH_Extraction_1%FDR'!$1:$1380,11,FALSE)</f>
        <v>33.684150924660003</v>
      </c>
      <c r="I1380" t="e">
        <f>VLOOKUP(C1380,'NCPF8745_MF_Extraction_1%FDR'!$1:$297,2,FALSE)</f>
        <v>#N/A</v>
      </c>
      <c r="J1380" s="15" t="e">
        <f>VLOOKUP(C1380,'NCPF8745_MF_Extraction_1%FDR'!$1:$297,11,FALSE)</f>
        <v>#N/A</v>
      </c>
      <c r="K1380" t="e">
        <f>VLOOKUP(C1380,'NCPF8814_MF_Extraction_1%FDR'!$1:$249,2,FALSE)</f>
        <v>#N/A</v>
      </c>
      <c r="L1380" s="15" t="e">
        <f>VLOOKUP(C1380,'NCPF8814_MF_Extraction_1%FDR'!$1:$249,11,FALSE)</f>
        <v>#N/A</v>
      </c>
    </row>
    <row r="1381" spans="1:12">
      <c r="A1381" s="13" t="s">
        <v>2641</v>
      </c>
      <c r="C1381" s="13" t="s">
        <v>2641</v>
      </c>
      <c r="D1381">
        <f>IFERROR(MATCH(C1381,'NCPF8745_KH_Extraction_1%FDR'!$A$2:$A$1380,0),"No Match")</f>
        <v>247</v>
      </c>
      <c r="E1381" t="str">
        <f>IFERROR(MATCH(C1381,'NCPF8745_MF_Extraction_1%FDR'!$A$2:$A$297,0),"No Match")</f>
        <v>No Match</v>
      </c>
      <c r="F1381" t="str">
        <f>IFERROR(MATCH(C1381,'NCPF8814_MF_Extraction_1%FDR'!$A$2:$A$249,0),"No Match")</f>
        <v>No Match</v>
      </c>
      <c r="G1381" t="str">
        <f>VLOOKUP(C1381,'NCPF8745_KH_Extraction_1%FDR'!$1:$1380,2,FALSE)</f>
        <v>Isocitrate dehydrogenase [NADP] OS=Candida glabrata (strain ATCC 2001 / CBS 138 / JCM 3761 / NBRC 0622 / NRRL Y-65) GN=CAGL0B04917g PE=3 SV=1 - [Q6FXL1_CANGA]</v>
      </c>
      <c r="H1381" s="15">
        <f>VLOOKUP(C1381,'NCPF8745_KH_Extraction_1%FDR'!$1:$1380,11,FALSE)</f>
        <v>46.727767284659997</v>
      </c>
      <c r="I1381" t="e">
        <f>VLOOKUP(C1381,'NCPF8745_MF_Extraction_1%FDR'!$1:$297,2,FALSE)</f>
        <v>#N/A</v>
      </c>
      <c r="J1381" s="15" t="e">
        <f>VLOOKUP(C1381,'NCPF8745_MF_Extraction_1%FDR'!$1:$297,11,FALSE)</f>
        <v>#N/A</v>
      </c>
      <c r="K1381" t="e">
        <f>VLOOKUP(C1381,'NCPF8814_MF_Extraction_1%FDR'!$1:$249,2,FALSE)</f>
        <v>#N/A</v>
      </c>
      <c r="L1381" s="15" t="e">
        <f>VLOOKUP(C1381,'NCPF8814_MF_Extraction_1%FDR'!$1:$249,11,FALSE)</f>
        <v>#N/A</v>
      </c>
    </row>
    <row r="1382" spans="1:12">
      <c r="A1382" s="13" t="s">
        <v>2643</v>
      </c>
      <c r="C1382" s="13" t="s">
        <v>2643</v>
      </c>
      <c r="D1382">
        <f>IFERROR(MATCH(C1382,'NCPF8745_KH_Extraction_1%FDR'!$A$2:$A$1380,0),"No Match")</f>
        <v>1051</v>
      </c>
      <c r="E1382" t="str">
        <f>IFERROR(MATCH(C1382,'NCPF8745_MF_Extraction_1%FDR'!$A$2:$A$297,0),"No Match")</f>
        <v>No Match</v>
      </c>
      <c r="F1382" t="str">
        <f>IFERROR(MATCH(C1382,'NCPF8814_MF_Extraction_1%FDR'!$A$2:$A$249,0),"No Match")</f>
        <v>No Match</v>
      </c>
      <c r="G1382" t="str">
        <f>VLOOKUP(C1382,'NCPF8745_KH_Extraction_1%FDR'!$1:$1380,2,FALSE)</f>
        <v>Uncharacterized protein OS=Candida glabrata (strain ATCC 2001 / CBS 138 / JCM 3761 / NBRC 0622 / NRRL Y-65) GN=CAGL0B04807g PE=4 SV=1 - [Q6FXL6_CANGA]</v>
      </c>
      <c r="H1382" s="15">
        <f>VLOOKUP(C1382,'NCPF8745_KH_Extraction_1%FDR'!$1:$1380,11,FALSE)</f>
        <v>47.321764774659997</v>
      </c>
      <c r="I1382" t="e">
        <f>VLOOKUP(C1382,'NCPF8745_MF_Extraction_1%FDR'!$1:$297,2,FALSE)</f>
        <v>#N/A</v>
      </c>
      <c r="J1382" s="15" t="e">
        <f>VLOOKUP(C1382,'NCPF8745_MF_Extraction_1%FDR'!$1:$297,11,FALSE)</f>
        <v>#N/A</v>
      </c>
      <c r="K1382" t="e">
        <f>VLOOKUP(C1382,'NCPF8814_MF_Extraction_1%FDR'!$1:$249,2,FALSE)</f>
        <v>#N/A</v>
      </c>
      <c r="L1382" s="15" t="e">
        <f>VLOOKUP(C1382,'NCPF8814_MF_Extraction_1%FDR'!$1:$249,11,FALSE)</f>
        <v>#N/A</v>
      </c>
    </row>
    <row r="1383" spans="1:12">
      <c r="A1383" s="13" t="s">
        <v>2645</v>
      </c>
      <c r="C1383" s="13" t="s">
        <v>2645</v>
      </c>
      <c r="D1383">
        <f>IFERROR(MATCH(C1383,'NCPF8745_KH_Extraction_1%FDR'!$A$2:$A$1380,0),"No Match")</f>
        <v>849</v>
      </c>
      <c r="E1383" t="str">
        <f>IFERROR(MATCH(C1383,'NCPF8745_MF_Extraction_1%FDR'!$A$2:$A$297,0),"No Match")</f>
        <v>No Match</v>
      </c>
      <c r="F1383" t="str">
        <f>IFERROR(MATCH(C1383,'NCPF8814_MF_Extraction_1%FDR'!$A$2:$A$249,0),"No Match")</f>
        <v>No Match</v>
      </c>
      <c r="G1383" t="str">
        <f>VLOOKUP(C1383,'NCPF8745_KH_Extraction_1%FDR'!$1:$1380,2,FALSE)</f>
        <v>Uncharacterized protein OS=Candida glabrata (strain ATCC 2001 / CBS 138 / JCM 3761 / NBRC 0622 / NRRL Y-65) GN=INP53 PE=4 SV=1 - [Q6FXM3_CANGA]</v>
      </c>
      <c r="H1383" s="15">
        <f>VLOOKUP(C1383,'NCPF8745_KH_Extraction_1%FDR'!$1:$1380,11,FALSE)</f>
        <v>124.10847129466001</v>
      </c>
      <c r="I1383" t="e">
        <f>VLOOKUP(C1383,'NCPF8745_MF_Extraction_1%FDR'!$1:$297,2,FALSE)</f>
        <v>#N/A</v>
      </c>
      <c r="J1383" s="15" t="e">
        <f>VLOOKUP(C1383,'NCPF8745_MF_Extraction_1%FDR'!$1:$297,11,FALSE)</f>
        <v>#N/A</v>
      </c>
      <c r="K1383" t="e">
        <f>VLOOKUP(C1383,'NCPF8814_MF_Extraction_1%FDR'!$1:$249,2,FALSE)</f>
        <v>#N/A</v>
      </c>
      <c r="L1383" s="15" t="e">
        <f>VLOOKUP(C1383,'NCPF8814_MF_Extraction_1%FDR'!$1:$249,11,FALSE)</f>
        <v>#N/A</v>
      </c>
    </row>
    <row r="1384" spans="1:12">
      <c r="A1384" s="13" t="s">
        <v>2647</v>
      </c>
      <c r="C1384" s="13" t="s">
        <v>2647</v>
      </c>
      <c r="D1384">
        <f>IFERROR(MATCH(C1384,'NCPF8745_KH_Extraction_1%FDR'!$A$2:$A$1380,0),"No Match")</f>
        <v>709</v>
      </c>
      <c r="E1384" t="str">
        <f>IFERROR(MATCH(C1384,'NCPF8745_MF_Extraction_1%FDR'!$A$2:$A$297,0),"No Match")</f>
        <v>No Match</v>
      </c>
      <c r="F1384" t="str">
        <f>IFERROR(MATCH(C1384,'NCPF8814_MF_Extraction_1%FDR'!$A$2:$A$249,0),"No Match")</f>
        <v>No Match</v>
      </c>
      <c r="G1384" t="str">
        <f>VLOOKUP(C1384,'NCPF8745_KH_Extraction_1%FDR'!$1:$1380,2,FALSE)</f>
        <v>Uncharacterized protein OS=Candida glabrata (strain ATCC 2001 / CBS 138 / JCM 3761 / NBRC 0622 / NRRL Y-65) GN=CAGL0B04565g PE=4 SV=1 - [Q6FXM6_CANGA]</v>
      </c>
      <c r="H1384" s="15">
        <f>VLOOKUP(C1384,'NCPF8745_KH_Extraction_1%FDR'!$1:$1380,11,FALSE)</f>
        <v>47.219292514659998</v>
      </c>
      <c r="I1384" t="e">
        <f>VLOOKUP(C1384,'NCPF8745_MF_Extraction_1%FDR'!$1:$297,2,FALSE)</f>
        <v>#N/A</v>
      </c>
      <c r="J1384" s="15" t="e">
        <f>VLOOKUP(C1384,'NCPF8745_MF_Extraction_1%FDR'!$1:$297,11,FALSE)</f>
        <v>#N/A</v>
      </c>
      <c r="K1384" t="e">
        <f>VLOOKUP(C1384,'NCPF8814_MF_Extraction_1%FDR'!$1:$249,2,FALSE)</f>
        <v>#N/A</v>
      </c>
      <c r="L1384" s="15" t="e">
        <f>VLOOKUP(C1384,'NCPF8814_MF_Extraction_1%FDR'!$1:$249,11,FALSE)</f>
        <v>#N/A</v>
      </c>
    </row>
    <row r="1385" spans="1:12">
      <c r="A1385" s="13" t="s">
        <v>2648</v>
      </c>
      <c r="C1385" s="13" t="s">
        <v>2648</v>
      </c>
      <c r="D1385">
        <f>IFERROR(MATCH(C1385,'NCPF8745_KH_Extraction_1%FDR'!$A$2:$A$1380,0),"No Match")</f>
        <v>513</v>
      </c>
      <c r="E1385" t="str">
        <f>IFERROR(MATCH(C1385,'NCPF8745_MF_Extraction_1%FDR'!$A$2:$A$297,0),"No Match")</f>
        <v>No Match</v>
      </c>
      <c r="F1385" t="str">
        <f>IFERROR(MATCH(C1385,'NCPF8814_MF_Extraction_1%FDR'!$A$2:$A$249,0),"No Match")</f>
        <v>No Match</v>
      </c>
      <c r="G1385" t="str">
        <f>VLOOKUP(C1385,'NCPF8745_KH_Extraction_1%FDR'!$1:$1380,2,FALSE)</f>
        <v>Uncharacterized protein OS=Candida glabrata (strain ATCC 2001 / CBS 138 / JCM 3761 / NBRC 0622 / NRRL Y-65) GN=CAGL0B04543g PE=3 SV=1 - [Q6FXM7_CANGA]</v>
      </c>
      <c r="H1385" s="15">
        <f>VLOOKUP(C1385,'NCPF8745_KH_Extraction_1%FDR'!$1:$1380,11,FALSE)</f>
        <v>33.879942444660003</v>
      </c>
      <c r="I1385" t="e">
        <f>VLOOKUP(C1385,'NCPF8745_MF_Extraction_1%FDR'!$1:$297,2,FALSE)</f>
        <v>#N/A</v>
      </c>
      <c r="J1385" s="15" t="e">
        <f>VLOOKUP(C1385,'NCPF8745_MF_Extraction_1%FDR'!$1:$297,11,FALSE)</f>
        <v>#N/A</v>
      </c>
      <c r="K1385" t="e">
        <f>VLOOKUP(C1385,'NCPF8814_MF_Extraction_1%FDR'!$1:$249,2,FALSE)</f>
        <v>#N/A</v>
      </c>
      <c r="L1385" s="15" t="e">
        <f>VLOOKUP(C1385,'NCPF8814_MF_Extraction_1%FDR'!$1:$249,11,FALSE)</f>
        <v>#N/A</v>
      </c>
    </row>
    <row r="1386" spans="1:12">
      <c r="A1386" s="13" t="s">
        <v>2649</v>
      </c>
      <c r="C1386" s="13" t="s">
        <v>2649</v>
      </c>
      <c r="D1386">
        <f>IFERROR(MATCH(C1386,'NCPF8745_KH_Extraction_1%FDR'!$A$2:$A$1380,0),"No Match")</f>
        <v>470</v>
      </c>
      <c r="E1386" t="str">
        <f>IFERROR(MATCH(C1386,'NCPF8745_MF_Extraction_1%FDR'!$A$2:$A$297,0),"No Match")</f>
        <v>No Match</v>
      </c>
      <c r="F1386" t="str">
        <f>IFERROR(MATCH(C1386,'NCPF8814_MF_Extraction_1%FDR'!$A$2:$A$249,0),"No Match")</f>
        <v>No Match</v>
      </c>
      <c r="G1386" t="str">
        <f>VLOOKUP(C1386,'NCPF8745_KH_Extraction_1%FDR'!$1:$1380,2,FALSE)</f>
        <v>Uncharacterized protein OS=Candida glabrata (strain ATCC 2001 / CBS 138 / JCM 3761 / NBRC 0622 / NRRL Y-65) GN=CAGL0B04521g PE=4 SV=1 - [Q6FXM8_CANGA]</v>
      </c>
      <c r="H1386" s="15">
        <f>VLOOKUP(C1386,'NCPF8745_KH_Extraction_1%FDR'!$1:$1380,11,FALSE)</f>
        <v>37.030428254660002</v>
      </c>
      <c r="I1386" t="e">
        <f>VLOOKUP(C1386,'NCPF8745_MF_Extraction_1%FDR'!$1:$297,2,FALSE)</f>
        <v>#N/A</v>
      </c>
      <c r="J1386" s="15" t="e">
        <f>VLOOKUP(C1386,'NCPF8745_MF_Extraction_1%FDR'!$1:$297,11,FALSE)</f>
        <v>#N/A</v>
      </c>
      <c r="K1386" t="e">
        <f>VLOOKUP(C1386,'NCPF8814_MF_Extraction_1%FDR'!$1:$249,2,FALSE)</f>
        <v>#N/A</v>
      </c>
      <c r="L1386" s="15" t="e">
        <f>VLOOKUP(C1386,'NCPF8814_MF_Extraction_1%FDR'!$1:$249,11,FALSE)</f>
        <v>#N/A</v>
      </c>
    </row>
    <row r="1387" spans="1:12">
      <c r="A1387" s="13" t="s">
        <v>2650</v>
      </c>
      <c r="C1387" s="13" t="s">
        <v>2650</v>
      </c>
      <c r="D1387">
        <f>IFERROR(MATCH(C1387,'NCPF8745_KH_Extraction_1%FDR'!$A$2:$A$1380,0),"No Match")</f>
        <v>197</v>
      </c>
      <c r="E1387" t="str">
        <f>IFERROR(MATCH(C1387,'NCPF8745_MF_Extraction_1%FDR'!$A$2:$A$297,0),"No Match")</f>
        <v>No Match</v>
      </c>
      <c r="F1387" t="str">
        <f>IFERROR(MATCH(C1387,'NCPF8814_MF_Extraction_1%FDR'!$A$2:$A$249,0),"No Match")</f>
        <v>No Match</v>
      </c>
      <c r="G1387" t="str">
        <f>VLOOKUP(C1387,'NCPF8745_KH_Extraction_1%FDR'!$1:$1380,2,FALSE)</f>
        <v>Obg-like ATPase 1 OS=Candida glabrata (strain ATCC 2001 / CBS 138 / JCM 3761 / NBRC 0622 / NRRL Y-65) GN=OLA1 PE=3 SV=1 - [Q6FXN6_CANGA]</v>
      </c>
      <c r="H1387" s="15">
        <f>VLOOKUP(C1387,'NCPF8745_KH_Extraction_1%FDR'!$1:$1380,11,FALSE)</f>
        <v>43.92524201466</v>
      </c>
      <c r="I1387" t="e">
        <f>VLOOKUP(C1387,'NCPF8745_MF_Extraction_1%FDR'!$1:$297,2,FALSE)</f>
        <v>#N/A</v>
      </c>
      <c r="J1387" s="15" t="e">
        <f>VLOOKUP(C1387,'NCPF8745_MF_Extraction_1%FDR'!$1:$297,11,FALSE)</f>
        <v>#N/A</v>
      </c>
      <c r="K1387" t="e">
        <f>VLOOKUP(C1387,'NCPF8814_MF_Extraction_1%FDR'!$1:$249,2,FALSE)</f>
        <v>#N/A</v>
      </c>
      <c r="L1387" s="15" t="e">
        <f>VLOOKUP(C1387,'NCPF8814_MF_Extraction_1%FDR'!$1:$249,11,FALSE)</f>
        <v>#N/A</v>
      </c>
    </row>
    <row r="1388" spans="1:12">
      <c r="A1388" s="13" t="s">
        <v>2651</v>
      </c>
      <c r="C1388" s="13" t="s">
        <v>2651</v>
      </c>
      <c r="D1388">
        <f>IFERROR(MATCH(C1388,'NCPF8745_KH_Extraction_1%FDR'!$A$2:$A$1380,0),"No Match")</f>
        <v>415</v>
      </c>
      <c r="E1388" t="str">
        <f>IFERROR(MATCH(C1388,'NCPF8745_MF_Extraction_1%FDR'!$A$2:$A$297,0),"No Match")</f>
        <v>No Match</v>
      </c>
      <c r="F1388" t="str">
        <f>IFERROR(MATCH(C1388,'NCPF8814_MF_Extraction_1%FDR'!$A$2:$A$249,0),"No Match")</f>
        <v>No Match</v>
      </c>
      <c r="G1388" t="str">
        <f>VLOOKUP(C1388,'NCPF8745_KH_Extraction_1%FDR'!$1:$1380,2,FALSE)</f>
        <v>Probable trans-2-enoyl-CoA reductase, mitochondrial OS=Candida glabrata (strain ATCC 2001 / CBS 138 / JCM 3761 / NBRC 0622 / NRRL Y-65) GN=ETR1 PE=3 SV=2 - [ETR1_CANGA]</v>
      </c>
      <c r="H1388" s="15">
        <f>VLOOKUP(C1388,'NCPF8745_KH_Extraction_1%FDR'!$1:$1380,11,FALSE)</f>
        <v>42.594041684659999</v>
      </c>
      <c r="I1388" t="e">
        <f>VLOOKUP(C1388,'NCPF8745_MF_Extraction_1%FDR'!$1:$297,2,FALSE)</f>
        <v>#N/A</v>
      </c>
      <c r="J1388" s="15" t="e">
        <f>VLOOKUP(C1388,'NCPF8745_MF_Extraction_1%FDR'!$1:$297,11,FALSE)</f>
        <v>#N/A</v>
      </c>
      <c r="K1388" t="e">
        <f>VLOOKUP(C1388,'NCPF8814_MF_Extraction_1%FDR'!$1:$249,2,FALSE)</f>
        <v>#N/A</v>
      </c>
      <c r="L1388" s="15" t="e">
        <f>VLOOKUP(C1388,'NCPF8814_MF_Extraction_1%FDR'!$1:$249,11,FALSE)</f>
        <v>#N/A</v>
      </c>
    </row>
    <row r="1389" spans="1:12">
      <c r="A1389" s="13" t="s">
        <v>2652</v>
      </c>
      <c r="C1389" s="13" t="s">
        <v>2652</v>
      </c>
      <c r="D1389">
        <f>IFERROR(MATCH(C1389,'NCPF8745_KH_Extraction_1%FDR'!$A$2:$A$1380,0),"No Match")</f>
        <v>43</v>
      </c>
      <c r="E1389">
        <f>IFERROR(MATCH(C1389,'NCPF8745_MF_Extraction_1%FDR'!$A$2:$A$297,0),"No Match")</f>
        <v>203</v>
      </c>
      <c r="F1389">
        <f>IFERROR(MATCH(C1389,'NCPF8814_MF_Extraction_1%FDR'!$A$2:$A$249,0),"No Match")</f>
        <v>222</v>
      </c>
      <c r="G1389" t="str">
        <f>VLOOKUP(C1389,'NCPF8745_KH_Extraction_1%FDR'!$1:$1380,2,FALSE)</f>
        <v>Uncharacterized protein OS=Candida glabrata (strain ATCC 2001 / CBS 138 / JCM 3761 / NBRC 0622 / NRRL Y-65) GN=CAGL0B04257g PE=4 SV=1 - [Q6FXP0_CANGA]</v>
      </c>
      <c r="H1389" s="15">
        <f>VLOOKUP(C1389,'NCPF8745_KH_Extraction_1%FDR'!$1:$1380,11,FALSE)</f>
        <v>38.952212784659999</v>
      </c>
      <c r="I1389" t="str">
        <f>VLOOKUP(C1389,'NCPF8745_MF_Extraction_1%FDR'!$1:$297,2,FALSE)</f>
        <v>Uncharacterized protein OS=Candida glabrata (strain ATCC 2001 / CBS 138 / JCM 3761 / NBRC 0622 / NRRL Y-65) GN=CAGL0B04257g PE=4 SV=1 - [Q6FXP0_CANGA]</v>
      </c>
      <c r="J1389" s="15">
        <f>VLOOKUP(C1389,'NCPF8745_MF_Extraction_1%FDR'!$1:$297,11,FALSE)</f>
        <v>38.952212784659999</v>
      </c>
      <c r="K1389" t="str">
        <f>VLOOKUP(C1389,'NCPF8814_MF_Extraction_1%FDR'!$1:$249,2,FALSE)</f>
        <v>Uncharacterized protein OS=Candida glabrata (strain ATCC 2001 / CBS 138 / JCM 3761 / NBRC 0622 / NRRL Y-65) GN=CAGL0B04257g PE=4 SV=1 - [Q6FXP0_CANGA]</v>
      </c>
      <c r="L1389" s="15">
        <f>VLOOKUP(C1389,'NCPF8814_MF_Extraction_1%FDR'!$1:$249,11,FALSE)</f>
        <v>38.952212784659999</v>
      </c>
    </row>
    <row r="1390" spans="1:12">
      <c r="A1390" s="13" t="s">
        <v>2653</v>
      </c>
      <c r="C1390" s="13" t="s">
        <v>2653</v>
      </c>
      <c r="D1390">
        <f>IFERROR(MATCH(C1390,'NCPF8745_KH_Extraction_1%FDR'!$A$2:$A$1380,0),"No Match")</f>
        <v>1048</v>
      </c>
      <c r="E1390" t="str">
        <f>IFERROR(MATCH(C1390,'NCPF8745_MF_Extraction_1%FDR'!$A$2:$A$297,0),"No Match")</f>
        <v>No Match</v>
      </c>
      <c r="F1390" t="str">
        <f>IFERROR(MATCH(C1390,'NCPF8814_MF_Extraction_1%FDR'!$A$2:$A$249,0),"No Match")</f>
        <v>No Match</v>
      </c>
      <c r="G1390" t="str">
        <f>VLOOKUP(C1390,'NCPF8745_KH_Extraction_1%FDR'!$1:$1380,2,FALSE)</f>
        <v>Uncharacterized protein OS=Candida glabrata (strain ATCC 2001 / CBS 138 / JCM 3761 / NBRC 0622 / NRRL Y-65) GN=CAGL0B04147g PE=4 SV=1 - [Q6FXP5_CANGA]</v>
      </c>
      <c r="H1390" s="15">
        <f>VLOOKUP(C1390,'NCPF8745_KH_Extraction_1%FDR'!$1:$1380,11,FALSE)</f>
        <v>65.948312644660106</v>
      </c>
      <c r="I1390" t="e">
        <f>VLOOKUP(C1390,'NCPF8745_MF_Extraction_1%FDR'!$1:$297,2,FALSE)</f>
        <v>#N/A</v>
      </c>
      <c r="J1390" s="15" t="e">
        <f>VLOOKUP(C1390,'NCPF8745_MF_Extraction_1%FDR'!$1:$297,11,FALSE)</f>
        <v>#N/A</v>
      </c>
      <c r="K1390" t="e">
        <f>VLOOKUP(C1390,'NCPF8814_MF_Extraction_1%FDR'!$1:$249,2,FALSE)</f>
        <v>#N/A</v>
      </c>
      <c r="L1390" s="15" t="e">
        <f>VLOOKUP(C1390,'NCPF8814_MF_Extraction_1%FDR'!$1:$249,11,FALSE)</f>
        <v>#N/A</v>
      </c>
    </row>
    <row r="1391" spans="1:12">
      <c r="A1391" s="13" t="s">
        <v>2654</v>
      </c>
      <c r="C1391" s="13" t="s">
        <v>2654</v>
      </c>
      <c r="D1391">
        <f>IFERROR(MATCH(C1391,'NCPF8745_KH_Extraction_1%FDR'!$A$2:$A$1380,0),"No Match")</f>
        <v>1320</v>
      </c>
      <c r="E1391" t="str">
        <f>IFERROR(MATCH(C1391,'NCPF8745_MF_Extraction_1%FDR'!$A$2:$A$297,0),"No Match")</f>
        <v>No Match</v>
      </c>
      <c r="F1391" t="str">
        <f>IFERROR(MATCH(C1391,'NCPF8814_MF_Extraction_1%FDR'!$A$2:$A$249,0),"No Match")</f>
        <v>No Match</v>
      </c>
      <c r="G1391" t="str">
        <f>VLOOKUP(C1391,'NCPF8745_KH_Extraction_1%FDR'!$1:$1380,2,FALSE)</f>
        <v>Uncharacterized protein OS=Candida glabrata (strain ATCC 2001 / CBS 138 / JCM 3761 / NBRC 0622 / NRRL Y-65) GN=CAGL0B04125g PE=4 SV=1 - [Q6FXP6_CANGA]</v>
      </c>
      <c r="H1391" s="15">
        <f>VLOOKUP(C1391,'NCPF8745_KH_Extraction_1%FDR'!$1:$1380,11,FALSE)</f>
        <v>37.577008044659998</v>
      </c>
      <c r="I1391" t="e">
        <f>VLOOKUP(C1391,'NCPF8745_MF_Extraction_1%FDR'!$1:$297,2,FALSE)</f>
        <v>#N/A</v>
      </c>
      <c r="J1391" s="15" t="e">
        <f>VLOOKUP(C1391,'NCPF8745_MF_Extraction_1%FDR'!$1:$297,11,FALSE)</f>
        <v>#N/A</v>
      </c>
      <c r="K1391" t="e">
        <f>VLOOKUP(C1391,'NCPF8814_MF_Extraction_1%FDR'!$1:$249,2,FALSE)</f>
        <v>#N/A</v>
      </c>
      <c r="L1391" s="15" t="e">
        <f>VLOOKUP(C1391,'NCPF8814_MF_Extraction_1%FDR'!$1:$249,11,FALSE)</f>
        <v>#N/A</v>
      </c>
    </row>
    <row r="1392" spans="1:12">
      <c r="A1392" s="13" t="s">
        <v>2657</v>
      </c>
      <c r="C1392" s="13" t="s">
        <v>2657</v>
      </c>
      <c r="D1392">
        <f>IFERROR(MATCH(C1392,'NCPF8745_KH_Extraction_1%FDR'!$A$2:$A$1380,0),"No Match")</f>
        <v>1273</v>
      </c>
      <c r="E1392" t="str">
        <f>IFERROR(MATCH(C1392,'NCPF8745_MF_Extraction_1%FDR'!$A$2:$A$297,0),"No Match")</f>
        <v>No Match</v>
      </c>
      <c r="F1392" t="str">
        <f>IFERROR(MATCH(C1392,'NCPF8814_MF_Extraction_1%FDR'!$A$2:$A$249,0),"No Match")</f>
        <v>No Match</v>
      </c>
      <c r="G1392" t="str">
        <f>VLOOKUP(C1392,'NCPF8745_KH_Extraction_1%FDR'!$1:$1380,2,FALSE)</f>
        <v>Uncharacterized protein OS=Candida glabrata (strain ATCC 2001 / CBS 138 / JCM 3761 / NBRC 0622 / NRRL Y-65) GN=CAGL0B04015g PE=4 SV=1 - [Q6FXQ0_CANGA]</v>
      </c>
      <c r="H1392" s="15">
        <f>VLOOKUP(C1392,'NCPF8745_KH_Extraction_1%FDR'!$1:$1380,11,FALSE)</f>
        <v>46.483674294659998</v>
      </c>
      <c r="I1392" t="e">
        <f>VLOOKUP(C1392,'NCPF8745_MF_Extraction_1%FDR'!$1:$297,2,FALSE)</f>
        <v>#N/A</v>
      </c>
      <c r="J1392" s="15" t="e">
        <f>VLOOKUP(C1392,'NCPF8745_MF_Extraction_1%FDR'!$1:$297,11,FALSE)</f>
        <v>#N/A</v>
      </c>
      <c r="K1392" t="e">
        <f>VLOOKUP(C1392,'NCPF8814_MF_Extraction_1%FDR'!$1:$249,2,FALSE)</f>
        <v>#N/A</v>
      </c>
      <c r="L1392" s="15" t="e">
        <f>VLOOKUP(C1392,'NCPF8814_MF_Extraction_1%FDR'!$1:$249,11,FALSE)</f>
        <v>#N/A</v>
      </c>
    </row>
    <row r="1393" spans="1:12">
      <c r="A1393" s="13" t="s">
        <v>2658</v>
      </c>
      <c r="C1393" s="13" t="s">
        <v>2658</v>
      </c>
      <c r="D1393">
        <f>IFERROR(MATCH(C1393,'NCPF8745_KH_Extraction_1%FDR'!$A$2:$A$1380,0),"No Match")</f>
        <v>187</v>
      </c>
      <c r="E1393" t="str">
        <f>IFERROR(MATCH(C1393,'NCPF8745_MF_Extraction_1%FDR'!$A$2:$A$297,0),"No Match")</f>
        <v>No Match</v>
      </c>
      <c r="F1393" t="str">
        <f>IFERROR(MATCH(C1393,'NCPF8814_MF_Extraction_1%FDR'!$A$2:$A$249,0),"No Match")</f>
        <v>No Match</v>
      </c>
      <c r="G1393" t="str">
        <f>VLOOKUP(C1393,'NCPF8745_KH_Extraction_1%FDR'!$1:$1380,2,FALSE)</f>
        <v>Uncharacterized protein OS=Candida glabrata (strain ATCC 2001 / CBS 138 / JCM 3761 / NBRC 0622 / NRRL Y-65) GN=CAGL0B03993g PE=3 SV=1 - [Q6FXQ1_CANGA]</v>
      </c>
      <c r="H1393" s="15">
        <f>VLOOKUP(C1393,'NCPF8745_KH_Extraction_1%FDR'!$1:$1380,11,FALSE)</f>
        <v>62.540219224659999</v>
      </c>
      <c r="I1393" t="e">
        <f>VLOOKUP(C1393,'NCPF8745_MF_Extraction_1%FDR'!$1:$297,2,FALSE)</f>
        <v>#N/A</v>
      </c>
      <c r="J1393" s="15" t="e">
        <f>VLOOKUP(C1393,'NCPF8745_MF_Extraction_1%FDR'!$1:$297,11,FALSE)</f>
        <v>#N/A</v>
      </c>
      <c r="K1393" t="e">
        <f>VLOOKUP(C1393,'NCPF8814_MF_Extraction_1%FDR'!$1:$249,2,FALSE)</f>
        <v>#N/A</v>
      </c>
      <c r="L1393" s="15" t="e">
        <f>VLOOKUP(C1393,'NCPF8814_MF_Extraction_1%FDR'!$1:$249,11,FALSE)</f>
        <v>#N/A</v>
      </c>
    </row>
    <row r="1394" spans="1:12">
      <c r="A1394" s="13" t="s">
        <v>2660</v>
      </c>
      <c r="C1394" s="13" t="s">
        <v>2660</v>
      </c>
      <c r="D1394">
        <f>IFERROR(MATCH(C1394,'NCPF8745_KH_Extraction_1%FDR'!$A$2:$A$1380,0),"No Match")</f>
        <v>1216</v>
      </c>
      <c r="E1394" t="str">
        <f>IFERROR(MATCH(C1394,'NCPF8745_MF_Extraction_1%FDR'!$A$2:$A$297,0),"No Match")</f>
        <v>No Match</v>
      </c>
      <c r="F1394" t="str">
        <f>IFERROR(MATCH(C1394,'NCPF8814_MF_Extraction_1%FDR'!$A$2:$A$249,0),"No Match")</f>
        <v>No Match</v>
      </c>
      <c r="G1394" t="str">
        <f>VLOOKUP(C1394,'NCPF8745_KH_Extraction_1%FDR'!$1:$1380,2,FALSE)</f>
        <v>Translation machinery-associated protein 22 OS=Candida glabrata (strain ATCC 2001 / CBS 138 / JCM 3761 / NBRC 0622 / NRRL Y-65) GN=TMA22 PE=3 SV=1 - [DENR_CANGA]</v>
      </c>
      <c r="H1394" s="15">
        <f>VLOOKUP(C1394,'NCPF8745_KH_Extraction_1%FDR'!$1:$1380,11,FALSE)</f>
        <v>22.114702314660001</v>
      </c>
      <c r="I1394" t="e">
        <f>VLOOKUP(C1394,'NCPF8745_MF_Extraction_1%FDR'!$1:$297,2,FALSE)</f>
        <v>#N/A</v>
      </c>
      <c r="J1394" s="15" t="e">
        <f>VLOOKUP(C1394,'NCPF8745_MF_Extraction_1%FDR'!$1:$297,11,FALSE)</f>
        <v>#N/A</v>
      </c>
      <c r="K1394" t="e">
        <f>VLOOKUP(C1394,'NCPF8814_MF_Extraction_1%FDR'!$1:$249,2,FALSE)</f>
        <v>#N/A</v>
      </c>
      <c r="L1394" s="15" t="e">
        <f>VLOOKUP(C1394,'NCPF8814_MF_Extraction_1%FDR'!$1:$249,11,FALSE)</f>
        <v>#N/A</v>
      </c>
    </row>
    <row r="1395" spans="1:12">
      <c r="A1395" s="13" t="s">
        <v>2661</v>
      </c>
      <c r="C1395" s="13" t="s">
        <v>2661</v>
      </c>
      <c r="D1395">
        <f>IFERROR(MATCH(C1395,'NCPF8745_KH_Extraction_1%FDR'!$A$2:$A$1380,0),"No Match")</f>
        <v>305</v>
      </c>
      <c r="E1395" t="str">
        <f>IFERROR(MATCH(C1395,'NCPF8745_MF_Extraction_1%FDR'!$A$2:$A$297,0),"No Match")</f>
        <v>No Match</v>
      </c>
      <c r="F1395" t="str">
        <f>IFERROR(MATCH(C1395,'NCPF8814_MF_Extraction_1%FDR'!$A$2:$A$249,0),"No Match")</f>
        <v>No Match</v>
      </c>
      <c r="G1395" t="str">
        <f>VLOOKUP(C1395,'NCPF8745_KH_Extraction_1%FDR'!$1:$1380,2,FALSE)</f>
        <v>Sulfate adenylyltransferase OS=Candida glabrata (strain ATCC 2001 / CBS 138 / JCM 3761 / NBRC 0622 / NRRL Y-65) GN=MET3 PE=3 SV=1 - [MET3_CANGA]</v>
      </c>
      <c r="H1395" s="15">
        <f>VLOOKUP(C1395,'NCPF8745_KH_Extraction_1%FDR'!$1:$1380,11,FALSE)</f>
        <v>57.192492414660101</v>
      </c>
      <c r="I1395" t="e">
        <f>VLOOKUP(C1395,'NCPF8745_MF_Extraction_1%FDR'!$1:$297,2,FALSE)</f>
        <v>#N/A</v>
      </c>
      <c r="J1395" s="15" t="e">
        <f>VLOOKUP(C1395,'NCPF8745_MF_Extraction_1%FDR'!$1:$297,11,FALSE)</f>
        <v>#N/A</v>
      </c>
      <c r="K1395" t="e">
        <f>VLOOKUP(C1395,'NCPF8814_MF_Extraction_1%FDR'!$1:$249,2,FALSE)</f>
        <v>#N/A</v>
      </c>
      <c r="L1395" s="15" t="e">
        <f>VLOOKUP(C1395,'NCPF8814_MF_Extraction_1%FDR'!$1:$249,11,FALSE)</f>
        <v>#N/A</v>
      </c>
    </row>
    <row r="1396" spans="1:12">
      <c r="A1396" s="13" t="s">
        <v>2662</v>
      </c>
      <c r="C1396" s="13" t="s">
        <v>2662</v>
      </c>
      <c r="D1396">
        <f>IFERROR(MATCH(C1396,'NCPF8745_KH_Extraction_1%FDR'!$A$2:$A$1380,0),"No Match")</f>
        <v>701</v>
      </c>
      <c r="E1396" t="str">
        <f>IFERROR(MATCH(C1396,'NCPF8745_MF_Extraction_1%FDR'!$A$2:$A$297,0),"No Match")</f>
        <v>No Match</v>
      </c>
      <c r="F1396" t="str">
        <f>IFERROR(MATCH(C1396,'NCPF8814_MF_Extraction_1%FDR'!$A$2:$A$249,0),"No Match")</f>
        <v>No Match</v>
      </c>
      <c r="G1396" t="str">
        <f>VLOOKUP(C1396,'NCPF8745_KH_Extraction_1%FDR'!$1:$1380,2,FALSE)</f>
        <v>Uncharacterized protein OS=Candida glabrata (strain ATCC 2001 / CBS 138 / JCM 3761 / NBRC 0622 / NRRL Y-65) GN=CAGL0B03795g PE=4 SV=1 - [Q6FXR0_CANGA]</v>
      </c>
      <c r="H1396" s="15">
        <f>VLOOKUP(C1396,'NCPF8745_KH_Extraction_1%FDR'!$1:$1380,11,FALSE)</f>
        <v>34.549820974660001</v>
      </c>
      <c r="I1396" t="e">
        <f>VLOOKUP(C1396,'NCPF8745_MF_Extraction_1%FDR'!$1:$297,2,FALSE)</f>
        <v>#N/A</v>
      </c>
      <c r="J1396" s="15" t="e">
        <f>VLOOKUP(C1396,'NCPF8745_MF_Extraction_1%FDR'!$1:$297,11,FALSE)</f>
        <v>#N/A</v>
      </c>
      <c r="K1396" t="e">
        <f>VLOOKUP(C1396,'NCPF8814_MF_Extraction_1%FDR'!$1:$249,2,FALSE)</f>
        <v>#N/A</v>
      </c>
      <c r="L1396" s="15" t="e">
        <f>VLOOKUP(C1396,'NCPF8814_MF_Extraction_1%FDR'!$1:$249,11,FALSE)</f>
        <v>#N/A</v>
      </c>
    </row>
    <row r="1397" spans="1:12">
      <c r="A1397" s="13" t="s">
        <v>2663</v>
      </c>
      <c r="C1397" s="13" t="s">
        <v>2663</v>
      </c>
      <c r="D1397">
        <f>IFERROR(MATCH(C1397,'NCPF8745_KH_Extraction_1%FDR'!$A$2:$A$1380,0),"No Match")</f>
        <v>73</v>
      </c>
      <c r="E1397" t="str">
        <f>IFERROR(MATCH(C1397,'NCPF8745_MF_Extraction_1%FDR'!$A$2:$A$297,0),"No Match")</f>
        <v>No Match</v>
      </c>
      <c r="F1397" t="str">
        <f>IFERROR(MATCH(C1397,'NCPF8814_MF_Extraction_1%FDR'!$A$2:$A$249,0),"No Match")</f>
        <v>No Match</v>
      </c>
      <c r="G1397" t="str">
        <f>VLOOKUP(C1397,'NCPF8745_KH_Extraction_1%FDR'!$1:$1380,2,FALSE)</f>
        <v>Uncharacterized protein OS=Candida glabrata (strain ATCC 2001 / CBS 138 / JCM 3761 / NBRC 0622 / NRRL Y-65) GN=CAGL0B03685g PE=4 SV=1 - [Q6FXR3_CANGA]</v>
      </c>
      <c r="H1397" s="15">
        <f>VLOOKUP(C1397,'NCPF8745_KH_Extraction_1%FDR'!$1:$1380,11,FALSE)</f>
        <v>29.7275640946599</v>
      </c>
      <c r="I1397" t="e">
        <f>VLOOKUP(C1397,'NCPF8745_MF_Extraction_1%FDR'!$1:$297,2,FALSE)</f>
        <v>#N/A</v>
      </c>
      <c r="J1397" s="15" t="e">
        <f>VLOOKUP(C1397,'NCPF8745_MF_Extraction_1%FDR'!$1:$297,11,FALSE)</f>
        <v>#N/A</v>
      </c>
      <c r="K1397" t="e">
        <f>VLOOKUP(C1397,'NCPF8814_MF_Extraction_1%FDR'!$1:$249,2,FALSE)</f>
        <v>#N/A</v>
      </c>
      <c r="L1397" s="15" t="e">
        <f>VLOOKUP(C1397,'NCPF8814_MF_Extraction_1%FDR'!$1:$249,11,FALSE)</f>
        <v>#N/A</v>
      </c>
    </row>
    <row r="1398" spans="1:12">
      <c r="A1398" s="13" t="s">
        <v>2664</v>
      </c>
      <c r="C1398" s="13" t="s">
        <v>2664</v>
      </c>
      <c r="D1398">
        <f>IFERROR(MATCH(C1398,'NCPF8745_KH_Extraction_1%FDR'!$A$2:$A$1380,0),"No Match")</f>
        <v>537</v>
      </c>
      <c r="E1398" t="str">
        <f>IFERROR(MATCH(C1398,'NCPF8745_MF_Extraction_1%FDR'!$A$2:$A$297,0),"No Match")</f>
        <v>No Match</v>
      </c>
      <c r="F1398" t="str">
        <f>IFERROR(MATCH(C1398,'NCPF8814_MF_Extraction_1%FDR'!$A$2:$A$249,0),"No Match")</f>
        <v>No Match</v>
      </c>
      <c r="G1398" t="str">
        <f>VLOOKUP(C1398,'NCPF8745_KH_Extraction_1%FDR'!$1:$1380,2,FALSE)</f>
        <v>Uncharacterized protein OS=Candida glabrata (strain ATCC 2001 / CBS 138 / JCM 3761 / NBRC 0622 / NRRL Y-65) GN=CAGL0A04741g PE=3 SV=1 - [Q6FXR5_CANGA]</v>
      </c>
      <c r="H1398" s="15">
        <f>VLOOKUP(C1398,'NCPF8745_KH_Extraction_1%FDR'!$1:$1380,11,FALSE)</f>
        <v>59.775019984660098</v>
      </c>
      <c r="I1398" t="e">
        <f>VLOOKUP(C1398,'NCPF8745_MF_Extraction_1%FDR'!$1:$297,2,FALSE)</f>
        <v>#N/A</v>
      </c>
      <c r="J1398" s="15" t="e">
        <f>VLOOKUP(C1398,'NCPF8745_MF_Extraction_1%FDR'!$1:$297,11,FALSE)</f>
        <v>#N/A</v>
      </c>
      <c r="K1398" t="e">
        <f>VLOOKUP(C1398,'NCPF8814_MF_Extraction_1%FDR'!$1:$249,2,FALSE)</f>
        <v>#N/A</v>
      </c>
      <c r="L1398" s="15" t="e">
        <f>VLOOKUP(C1398,'NCPF8814_MF_Extraction_1%FDR'!$1:$249,11,FALSE)</f>
        <v>#N/A</v>
      </c>
    </row>
    <row r="1399" spans="1:12">
      <c r="A1399" s="13" t="s">
        <v>2665</v>
      </c>
      <c r="C1399" s="13" t="s">
        <v>2665</v>
      </c>
      <c r="D1399">
        <f>IFERROR(MATCH(C1399,'NCPF8745_KH_Extraction_1%FDR'!$A$2:$A$1380,0),"No Match")</f>
        <v>680</v>
      </c>
      <c r="E1399" t="str">
        <f>IFERROR(MATCH(C1399,'NCPF8745_MF_Extraction_1%FDR'!$A$2:$A$297,0),"No Match")</f>
        <v>No Match</v>
      </c>
      <c r="F1399" t="str">
        <f>IFERROR(MATCH(C1399,'NCPF8814_MF_Extraction_1%FDR'!$A$2:$A$249,0),"No Match")</f>
        <v>No Match</v>
      </c>
      <c r="G1399" t="str">
        <f>VLOOKUP(C1399,'NCPF8745_KH_Extraction_1%FDR'!$1:$1380,2,FALSE)</f>
        <v>Uncharacterized protein OS=Candida glabrata (strain ATCC 2001 / CBS 138 / JCM 3761 / NBRC 0622 / NRRL Y-65) GN=CAGL0A04719g PE=3 SV=1 - [Q6FXR6_CANGA]</v>
      </c>
      <c r="H1399" s="15">
        <f>VLOOKUP(C1399,'NCPF8745_KH_Extraction_1%FDR'!$1:$1380,11,FALSE)</f>
        <v>29.777978754660001</v>
      </c>
      <c r="I1399" t="e">
        <f>VLOOKUP(C1399,'NCPF8745_MF_Extraction_1%FDR'!$1:$297,2,FALSE)</f>
        <v>#N/A</v>
      </c>
      <c r="J1399" s="15" t="e">
        <f>VLOOKUP(C1399,'NCPF8745_MF_Extraction_1%FDR'!$1:$297,11,FALSE)</f>
        <v>#N/A</v>
      </c>
      <c r="K1399" t="e">
        <f>VLOOKUP(C1399,'NCPF8814_MF_Extraction_1%FDR'!$1:$249,2,FALSE)</f>
        <v>#N/A</v>
      </c>
      <c r="L1399" s="15" t="e">
        <f>VLOOKUP(C1399,'NCPF8814_MF_Extraction_1%FDR'!$1:$249,11,FALSE)</f>
        <v>#N/A</v>
      </c>
    </row>
    <row r="1400" spans="1:12">
      <c r="A1400" s="13" t="s">
        <v>4606</v>
      </c>
      <c r="C1400" s="13" t="s">
        <v>4606</v>
      </c>
      <c r="D1400" t="str">
        <f>IFERROR(MATCH(C1400,'NCPF8745_KH_Extraction_1%FDR'!$A$2:$A$1380,0),"No Match")</f>
        <v>No Match</v>
      </c>
      <c r="E1400" t="str">
        <f>IFERROR(MATCH(C1400,'NCPF8745_MF_Extraction_1%FDR'!$A$2:$A$297,0),"No Match")</f>
        <v>No Match</v>
      </c>
      <c r="F1400">
        <f>IFERROR(MATCH(C1400,'NCPF8814_MF_Extraction_1%FDR'!$A$2:$A$249,0),"No Match")</f>
        <v>91</v>
      </c>
      <c r="G1400" t="e">
        <f>VLOOKUP(C1400,'NCPF8745_KH_Extraction_1%FDR'!$1:$1380,2,FALSE)</f>
        <v>#N/A</v>
      </c>
      <c r="H1400" s="15" t="e">
        <f>VLOOKUP(C1400,'NCPF8745_KH_Extraction_1%FDR'!$1:$1380,11,FALSE)</f>
        <v>#N/A</v>
      </c>
      <c r="I1400" t="e">
        <f>VLOOKUP(C1400,'NCPF8745_MF_Extraction_1%FDR'!$1:$297,2,FALSE)</f>
        <v>#N/A</v>
      </c>
      <c r="J1400" s="15" t="e">
        <f>VLOOKUP(C1400,'NCPF8745_MF_Extraction_1%FDR'!$1:$297,11,FALSE)</f>
        <v>#N/A</v>
      </c>
      <c r="K1400" t="str">
        <f>VLOOKUP(C1400,'NCPF8814_MF_Extraction_1%FDR'!$1:$249,2,FALSE)</f>
        <v>Uncharacterized protein OS=Candida glabrata (strain ATCC 2001 / CBS 138 / JCM 3761 / NBRC 0622 / NRRL Y-65) GN=CAGL0A04697g PE=4 SV=1 - [Q6FXR7_CANGA]</v>
      </c>
      <c r="L1400" s="15">
        <f>VLOOKUP(C1400,'NCPF8814_MF_Extraction_1%FDR'!$1:$249,11,FALSE)</f>
        <v>13.571936234660001</v>
      </c>
    </row>
    <row r="1401" spans="1:12">
      <c r="A1401" s="13" t="s">
        <v>2666</v>
      </c>
      <c r="C1401" s="13" t="s">
        <v>2666</v>
      </c>
      <c r="D1401">
        <f>IFERROR(MATCH(C1401,'NCPF8745_KH_Extraction_1%FDR'!$A$2:$A$1380,0),"No Match")</f>
        <v>75</v>
      </c>
      <c r="E1401">
        <f>IFERROR(MATCH(C1401,'NCPF8745_MF_Extraction_1%FDR'!$A$2:$A$297,0),"No Match")</f>
        <v>52</v>
      </c>
      <c r="F1401">
        <f>IFERROR(MATCH(C1401,'NCPF8814_MF_Extraction_1%FDR'!$A$2:$A$249,0),"No Match")</f>
        <v>53</v>
      </c>
      <c r="G1401" t="str">
        <f>VLOOKUP(C1401,'NCPF8745_KH_Extraction_1%FDR'!$1:$1380,2,FALSE)</f>
        <v>40S ribosomal protein S8 OS=Candida glabrata (strain ATCC 2001 / CBS 138 / JCM 3761 / NBRC 0622 / NRRL Y-65) GN=CAGL0A04521g PE=3 SV=1 - [Q6FXS5_CANGA]</v>
      </c>
      <c r="H1401" s="15">
        <f>VLOOKUP(C1401,'NCPF8745_KH_Extraction_1%FDR'!$1:$1380,11,FALSE)</f>
        <v>22.425947734659999</v>
      </c>
      <c r="I1401" t="str">
        <f>VLOOKUP(C1401,'NCPF8745_MF_Extraction_1%FDR'!$1:$297,2,FALSE)</f>
        <v>40S ribosomal protein S8 OS=Candida glabrata (strain ATCC 2001 / CBS 138 / JCM 3761 / NBRC 0622 / NRRL Y-65) GN=CAGL0A04521g PE=3 SV=1 - [Q6FXS5_CANGA]</v>
      </c>
      <c r="J1401" s="15">
        <f>VLOOKUP(C1401,'NCPF8745_MF_Extraction_1%FDR'!$1:$297,11,FALSE)</f>
        <v>22.425947734659999</v>
      </c>
      <c r="K1401" t="str">
        <f>VLOOKUP(C1401,'NCPF8814_MF_Extraction_1%FDR'!$1:$249,2,FALSE)</f>
        <v>40S ribosomal protein S8 OS=Candida glabrata (strain ATCC 2001 / CBS 138 / JCM 3761 / NBRC 0622 / NRRL Y-65) GN=CAGL0A04521g PE=3 SV=1 - [Q6FXS5_CANGA]</v>
      </c>
      <c r="L1401" s="15">
        <f>VLOOKUP(C1401,'NCPF8814_MF_Extraction_1%FDR'!$1:$249,11,FALSE)</f>
        <v>22.425947734659999</v>
      </c>
    </row>
    <row r="1402" spans="1:12">
      <c r="A1402" s="13" t="s">
        <v>2669</v>
      </c>
      <c r="C1402" s="13" t="s">
        <v>2669</v>
      </c>
      <c r="D1402">
        <f>IFERROR(MATCH(C1402,'NCPF8745_KH_Extraction_1%FDR'!$A$2:$A$1380,0),"No Match")</f>
        <v>950</v>
      </c>
      <c r="E1402" t="str">
        <f>IFERROR(MATCH(C1402,'NCPF8745_MF_Extraction_1%FDR'!$A$2:$A$297,0),"No Match")</f>
        <v>No Match</v>
      </c>
      <c r="F1402" t="str">
        <f>IFERROR(MATCH(C1402,'NCPF8814_MF_Extraction_1%FDR'!$A$2:$A$249,0),"No Match")</f>
        <v>No Match</v>
      </c>
      <c r="G1402" t="str">
        <f>VLOOKUP(C1402,'NCPF8745_KH_Extraction_1%FDR'!$1:$1380,2,FALSE)</f>
        <v>Uncharacterized protein OS=Candida glabrata (strain ATCC 2001 / CBS 138 / JCM 3761 / NBRC 0622 / NRRL Y-65) GN=CAGL0A04433g PE=4 SV=1 - [Q6FXS9_CANGA]</v>
      </c>
      <c r="H1402" s="15">
        <f>VLOOKUP(C1402,'NCPF8745_KH_Extraction_1%FDR'!$1:$1380,11,FALSE)</f>
        <v>29.439867994659998</v>
      </c>
      <c r="I1402" t="e">
        <f>VLOOKUP(C1402,'NCPF8745_MF_Extraction_1%FDR'!$1:$297,2,FALSE)</f>
        <v>#N/A</v>
      </c>
      <c r="J1402" s="15" t="e">
        <f>VLOOKUP(C1402,'NCPF8745_MF_Extraction_1%FDR'!$1:$297,11,FALSE)</f>
        <v>#N/A</v>
      </c>
      <c r="K1402" t="e">
        <f>VLOOKUP(C1402,'NCPF8814_MF_Extraction_1%FDR'!$1:$249,2,FALSE)</f>
        <v>#N/A</v>
      </c>
      <c r="L1402" s="15" t="e">
        <f>VLOOKUP(C1402,'NCPF8814_MF_Extraction_1%FDR'!$1:$249,11,FALSE)</f>
        <v>#N/A</v>
      </c>
    </row>
    <row r="1403" spans="1:12">
      <c r="A1403" s="13" t="s">
        <v>4534</v>
      </c>
      <c r="C1403" s="13" t="s">
        <v>4534</v>
      </c>
      <c r="D1403" t="str">
        <f>IFERROR(MATCH(C1403,'NCPF8745_KH_Extraction_1%FDR'!$A$2:$A$1380,0),"No Match")</f>
        <v>No Match</v>
      </c>
      <c r="E1403">
        <f>IFERROR(MATCH(C1403,'NCPF8745_MF_Extraction_1%FDR'!$A$2:$A$297,0),"No Match")</f>
        <v>85</v>
      </c>
      <c r="F1403">
        <f>IFERROR(MATCH(C1403,'NCPF8814_MF_Extraction_1%FDR'!$A$2:$A$249,0),"No Match")</f>
        <v>85</v>
      </c>
      <c r="G1403" t="e">
        <f>VLOOKUP(C1403,'NCPF8745_KH_Extraction_1%FDR'!$1:$1380,2,FALSE)</f>
        <v>#N/A</v>
      </c>
      <c r="H1403" s="15" t="e">
        <f>VLOOKUP(C1403,'NCPF8745_KH_Extraction_1%FDR'!$1:$1380,11,FALSE)</f>
        <v>#N/A</v>
      </c>
      <c r="I1403" t="str">
        <f>VLOOKUP(C1403,'NCPF8745_MF_Extraction_1%FDR'!$1:$297,2,FALSE)</f>
        <v>Uncharacterized protein OS=Candida glabrata (strain ATCC 2001 / CBS 138 / JCM 3761 / NBRC 0622 / NRRL Y-65) GN=CAGL0A04389g PE=4 SV=2 - [Q6FXT1_CANGA]</v>
      </c>
      <c r="J1403" s="15">
        <f>VLOOKUP(C1403,'NCPF8745_MF_Extraction_1%FDR'!$1:$297,11,FALSE)</f>
        <v>12.092203814659999</v>
      </c>
      <c r="K1403" t="str">
        <f>VLOOKUP(C1403,'NCPF8814_MF_Extraction_1%FDR'!$1:$249,2,FALSE)</f>
        <v>Uncharacterized protein OS=Candida glabrata (strain ATCC 2001 / CBS 138 / JCM 3761 / NBRC 0622 / NRRL Y-65) GN=CAGL0A04389g PE=4 SV=2 - [Q6FXT1_CANGA]</v>
      </c>
      <c r="L1403" s="15">
        <f>VLOOKUP(C1403,'NCPF8814_MF_Extraction_1%FDR'!$1:$249,11,FALSE)</f>
        <v>12.092203814659999</v>
      </c>
    </row>
    <row r="1404" spans="1:12">
      <c r="A1404" s="13" t="s">
        <v>2672</v>
      </c>
      <c r="C1404" s="13" t="s">
        <v>2672</v>
      </c>
      <c r="D1404">
        <f>IFERROR(MATCH(C1404,'NCPF8745_KH_Extraction_1%FDR'!$A$2:$A$1380,0),"No Match")</f>
        <v>966</v>
      </c>
      <c r="E1404" t="str">
        <f>IFERROR(MATCH(C1404,'NCPF8745_MF_Extraction_1%FDR'!$A$2:$A$297,0),"No Match")</f>
        <v>No Match</v>
      </c>
      <c r="F1404" t="str">
        <f>IFERROR(MATCH(C1404,'NCPF8814_MF_Extraction_1%FDR'!$A$2:$A$249,0),"No Match")</f>
        <v>No Match</v>
      </c>
      <c r="G1404" t="str">
        <f>VLOOKUP(C1404,'NCPF8745_KH_Extraction_1%FDR'!$1:$1380,2,FALSE)</f>
        <v>Uncharacterized protein OS=Candida glabrata (strain ATCC 2001 / CBS 138 / JCM 3761 / NBRC 0622 / NRRL Y-65) GN=CAGL0A04301g PE=3 SV=1 - [Q6FXT5_CANGA]</v>
      </c>
      <c r="H1404" s="15">
        <f>VLOOKUP(C1404,'NCPF8745_KH_Extraction_1%FDR'!$1:$1380,11,FALSE)</f>
        <v>48.850579294660101</v>
      </c>
      <c r="I1404" t="e">
        <f>VLOOKUP(C1404,'NCPF8745_MF_Extraction_1%FDR'!$1:$297,2,FALSE)</f>
        <v>#N/A</v>
      </c>
      <c r="J1404" s="15" t="e">
        <f>VLOOKUP(C1404,'NCPF8745_MF_Extraction_1%FDR'!$1:$297,11,FALSE)</f>
        <v>#N/A</v>
      </c>
      <c r="K1404" t="e">
        <f>VLOOKUP(C1404,'NCPF8814_MF_Extraction_1%FDR'!$1:$249,2,FALSE)</f>
        <v>#N/A</v>
      </c>
      <c r="L1404" s="15" t="e">
        <f>VLOOKUP(C1404,'NCPF8814_MF_Extraction_1%FDR'!$1:$249,11,FALSE)</f>
        <v>#N/A</v>
      </c>
    </row>
    <row r="1405" spans="1:12">
      <c r="A1405" s="13" t="s">
        <v>2673</v>
      </c>
      <c r="C1405" s="13" t="s">
        <v>2673</v>
      </c>
      <c r="D1405">
        <f>IFERROR(MATCH(C1405,'NCPF8745_KH_Extraction_1%FDR'!$A$2:$A$1380,0),"No Match")</f>
        <v>23</v>
      </c>
      <c r="E1405">
        <f>IFERROR(MATCH(C1405,'NCPF8745_MF_Extraction_1%FDR'!$A$2:$A$297,0),"No Match")</f>
        <v>185</v>
      </c>
      <c r="F1405">
        <f>IFERROR(MATCH(C1405,'NCPF8814_MF_Extraction_1%FDR'!$A$2:$A$249,0),"No Match")</f>
        <v>221</v>
      </c>
      <c r="G1405" t="str">
        <f>VLOOKUP(C1405,'NCPF8745_KH_Extraction_1%FDR'!$1:$1380,2,FALSE)</f>
        <v>Phosphotransferase OS=Candida glabrata (strain ATCC 2001 / CBS 138 / JCM 3761 / NBRC 0622 / NRRL Y-65) GN=CAGL0A04829g PE=3 SV=1 - [Q6FXT8_CANGA]</v>
      </c>
      <c r="H1405" s="15">
        <f>VLOOKUP(C1405,'NCPF8745_KH_Extraction_1%FDR'!$1:$1380,11,FALSE)</f>
        <v>53.771536484659897</v>
      </c>
      <c r="I1405" t="str">
        <f>VLOOKUP(C1405,'NCPF8745_MF_Extraction_1%FDR'!$1:$297,2,FALSE)</f>
        <v>Phosphotransferase OS=Candida glabrata (strain ATCC 2001 / CBS 138 / JCM 3761 / NBRC 0622 / NRRL Y-65) GN=CAGL0A04829g PE=3 SV=1 - [Q6FXT8_CANGA]</v>
      </c>
      <c r="J1405" s="15">
        <f>VLOOKUP(C1405,'NCPF8745_MF_Extraction_1%FDR'!$1:$297,11,FALSE)</f>
        <v>53.771536484659897</v>
      </c>
      <c r="K1405" t="str">
        <f>VLOOKUP(C1405,'NCPF8814_MF_Extraction_1%FDR'!$1:$249,2,FALSE)</f>
        <v>Phosphotransferase OS=Candida glabrata (strain ATCC 2001 / CBS 138 / JCM 3761 / NBRC 0622 / NRRL Y-65) GN=CAGL0A04829g PE=3 SV=1 - [Q6FXT8_CANGA]</v>
      </c>
      <c r="L1405" s="15">
        <f>VLOOKUP(C1405,'NCPF8814_MF_Extraction_1%FDR'!$1:$249,11,FALSE)</f>
        <v>53.771536484659897</v>
      </c>
    </row>
    <row r="1406" spans="1:12">
      <c r="A1406" s="13" t="s">
        <v>2674</v>
      </c>
      <c r="C1406" s="13" t="s">
        <v>2674</v>
      </c>
      <c r="D1406">
        <f>IFERROR(MATCH(C1406,'NCPF8745_KH_Extraction_1%FDR'!$A$2:$A$1380,0),"No Match")</f>
        <v>886</v>
      </c>
      <c r="E1406" t="str">
        <f>IFERROR(MATCH(C1406,'NCPF8745_MF_Extraction_1%FDR'!$A$2:$A$297,0),"No Match")</f>
        <v>No Match</v>
      </c>
      <c r="F1406" t="str">
        <f>IFERROR(MATCH(C1406,'NCPF8814_MF_Extraction_1%FDR'!$A$2:$A$249,0),"No Match")</f>
        <v>No Match</v>
      </c>
      <c r="G1406" t="str">
        <f>VLOOKUP(C1406,'NCPF8745_KH_Extraction_1%FDR'!$1:$1380,2,FALSE)</f>
        <v>Uncharacterized protein OS=Candida glabrata (strain ATCC 2001 / CBS 138 / JCM 3761 / NBRC 0622 / NRRL Y-65) GN=CAGL0A04807g PE=4 SV=1 - [Q6FXT9_CANGA]</v>
      </c>
      <c r="H1406" s="15">
        <f>VLOOKUP(C1406,'NCPF8745_KH_Extraction_1%FDR'!$1:$1380,11,FALSE)</f>
        <v>30.828979994659999</v>
      </c>
      <c r="I1406" t="e">
        <f>VLOOKUP(C1406,'NCPF8745_MF_Extraction_1%FDR'!$1:$297,2,FALSE)</f>
        <v>#N/A</v>
      </c>
      <c r="J1406" s="15" t="e">
        <f>VLOOKUP(C1406,'NCPF8745_MF_Extraction_1%FDR'!$1:$297,11,FALSE)</f>
        <v>#N/A</v>
      </c>
      <c r="K1406" t="e">
        <f>VLOOKUP(C1406,'NCPF8814_MF_Extraction_1%FDR'!$1:$249,2,FALSE)</f>
        <v>#N/A</v>
      </c>
      <c r="L1406" s="15" t="e">
        <f>VLOOKUP(C1406,'NCPF8814_MF_Extraction_1%FDR'!$1:$249,11,FALSE)</f>
        <v>#N/A</v>
      </c>
    </row>
    <row r="1407" spans="1:12">
      <c r="A1407" s="13" t="s">
        <v>2675</v>
      </c>
      <c r="C1407" s="13" t="s">
        <v>2675</v>
      </c>
      <c r="D1407">
        <f>IFERROR(MATCH(C1407,'NCPF8745_KH_Extraction_1%FDR'!$A$2:$A$1380,0),"No Match")</f>
        <v>1309</v>
      </c>
      <c r="E1407" t="str">
        <f>IFERROR(MATCH(C1407,'NCPF8745_MF_Extraction_1%FDR'!$A$2:$A$297,0),"No Match")</f>
        <v>No Match</v>
      </c>
      <c r="F1407" t="str">
        <f>IFERROR(MATCH(C1407,'NCPF8814_MF_Extraction_1%FDR'!$A$2:$A$249,0),"No Match")</f>
        <v>No Match</v>
      </c>
      <c r="G1407" t="str">
        <f>VLOOKUP(C1407,'NCPF8745_KH_Extraction_1%FDR'!$1:$1380,2,FALSE)</f>
        <v>Uncharacterized protein OS=Candida glabrata (strain ATCC 2001 / CBS 138 / JCM 3761 / NBRC 0622 / NRRL Y-65) GN=RTG2 PE=4 SV=1 - [Q6FXU0_CANGA]</v>
      </c>
      <c r="H1407" s="15">
        <f>VLOOKUP(C1407,'NCPF8745_KH_Extraction_1%FDR'!$1:$1380,11,FALSE)</f>
        <v>67.005794404659994</v>
      </c>
      <c r="I1407" t="e">
        <f>VLOOKUP(C1407,'NCPF8745_MF_Extraction_1%FDR'!$1:$297,2,FALSE)</f>
        <v>#N/A</v>
      </c>
      <c r="J1407" s="15" t="e">
        <f>VLOOKUP(C1407,'NCPF8745_MF_Extraction_1%FDR'!$1:$297,11,FALSE)</f>
        <v>#N/A</v>
      </c>
      <c r="K1407" t="e">
        <f>VLOOKUP(C1407,'NCPF8814_MF_Extraction_1%FDR'!$1:$249,2,FALSE)</f>
        <v>#N/A</v>
      </c>
      <c r="L1407" s="15" t="e">
        <f>VLOOKUP(C1407,'NCPF8814_MF_Extraction_1%FDR'!$1:$249,11,FALSE)</f>
        <v>#N/A</v>
      </c>
    </row>
    <row r="1408" spans="1:12">
      <c r="A1408" s="13" t="s">
        <v>2677</v>
      </c>
      <c r="C1408" s="13" t="s">
        <v>2677</v>
      </c>
      <c r="D1408" t="str">
        <f>IFERROR(MATCH(C1408,'NCPF8745_KH_Extraction_1%FDR'!$A$2:$A$1380,0),"No Match")</f>
        <v>No Match</v>
      </c>
      <c r="E1408" t="str">
        <f>IFERROR(MATCH(C1408,'NCPF8745_MF_Extraction_1%FDR'!$A$2:$A$297,0),"No Match")</f>
        <v>No Match</v>
      </c>
      <c r="F1408">
        <f>IFERROR(MATCH(C1408,'NCPF8814_MF_Extraction_1%FDR'!$A$2:$A$249,0),"No Match")</f>
        <v>135</v>
      </c>
      <c r="G1408" t="e">
        <f>VLOOKUP(C1408,'NCPF8745_KH_Extraction_1%FDR'!$1:$1380,2,FALSE)</f>
        <v>#N/A</v>
      </c>
      <c r="H1408" s="15" t="e">
        <f>VLOOKUP(C1408,'NCPF8745_KH_Extraction_1%FDR'!$1:$1380,11,FALSE)</f>
        <v>#N/A</v>
      </c>
      <c r="I1408" t="e">
        <f>VLOOKUP(C1408,'NCPF8745_MF_Extraction_1%FDR'!$1:$297,2,FALSE)</f>
        <v>#N/A</v>
      </c>
      <c r="J1408" s="15" t="e">
        <f>VLOOKUP(C1408,'NCPF8745_MF_Extraction_1%FDR'!$1:$297,11,FALSE)</f>
        <v>#N/A</v>
      </c>
      <c r="K1408" t="str">
        <f>VLOOKUP(C1408,'NCPF8814_MF_Extraction_1%FDR'!$1:$249,2,FALSE)</f>
        <v>Calcium-transporting ATPase OS=Candida glabrata (strain ATCC 2001 / CBS 138 / JCM 3761 / NBRC 0622 / NRRL Y-65) GN=CAGL0A00517g PE=3 SV=1 - [Q6FXU4_CANGA]</v>
      </c>
      <c r="L1408" s="15">
        <f>VLOOKUP(C1408,'NCPF8814_MF_Extraction_1%FDR'!$1:$249,11,FALSE)</f>
        <v>122.88719617466</v>
      </c>
    </row>
    <row r="1409" spans="1:12">
      <c r="A1409" s="13" t="s">
        <v>2678</v>
      </c>
      <c r="C1409" s="13" t="s">
        <v>2678</v>
      </c>
      <c r="D1409">
        <f>IFERROR(MATCH(C1409,'NCPF8745_KH_Extraction_1%FDR'!$A$2:$A$1380,0),"No Match")</f>
        <v>14</v>
      </c>
      <c r="E1409">
        <f>IFERROR(MATCH(C1409,'NCPF8745_MF_Extraction_1%FDR'!$A$2:$A$297,0),"No Match")</f>
        <v>271</v>
      </c>
      <c r="F1409" t="str">
        <f>IFERROR(MATCH(C1409,'NCPF8814_MF_Extraction_1%FDR'!$A$2:$A$249,0),"No Match")</f>
        <v>No Match</v>
      </c>
      <c r="G1409" t="str">
        <f>VLOOKUP(C1409,'NCPF8745_KH_Extraction_1%FDR'!$1:$1380,2,FALSE)</f>
        <v>Plasma membrane ATPase OS=Candida glabrata (strain ATCC 2001 / CBS 138 / JCM 3761 / NBRC 0622 / NRRL Y-65) GN=PMA1 PE=3 SV=1 - [Q6FXU5_CANGA]</v>
      </c>
      <c r="H1409" s="15">
        <f>VLOOKUP(C1409,'NCPF8745_KH_Extraction_1%FDR'!$1:$1380,11,FALSE)</f>
        <v>98.313602324659897</v>
      </c>
      <c r="I1409" t="str">
        <f>VLOOKUP(C1409,'NCPF8745_MF_Extraction_1%FDR'!$1:$297,2,FALSE)</f>
        <v>Plasma membrane ATPase OS=Candida glabrata (strain ATCC 2001 / CBS 138 / JCM 3761 / NBRC 0622 / NRRL Y-65) GN=PMA1 PE=3 SV=1 - [Q6FXU5_CANGA]</v>
      </c>
      <c r="J1409" s="15">
        <f>VLOOKUP(C1409,'NCPF8745_MF_Extraction_1%FDR'!$1:$297,11,FALSE)</f>
        <v>98.313602324659897</v>
      </c>
      <c r="K1409" t="e">
        <f>VLOOKUP(C1409,'NCPF8814_MF_Extraction_1%FDR'!$1:$249,2,FALSE)</f>
        <v>#N/A</v>
      </c>
      <c r="L1409" s="15" t="e">
        <f>VLOOKUP(C1409,'NCPF8814_MF_Extraction_1%FDR'!$1:$249,11,FALSE)</f>
        <v>#N/A</v>
      </c>
    </row>
    <row r="1410" spans="1:12">
      <c r="A1410" s="13" t="s">
        <v>2682</v>
      </c>
      <c r="C1410" s="13" t="s">
        <v>2682</v>
      </c>
      <c r="D1410">
        <f>IFERROR(MATCH(C1410,'NCPF8745_KH_Extraction_1%FDR'!$A$2:$A$1380,0),"No Match")</f>
        <v>614</v>
      </c>
      <c r="E1410" t="str">
        <f>IFERROR(MATCH(C1410,'NCPF8745_MF_Extraction_1%FDR'!$A$2:$A$297,0),"No Match")</f>
        <v>No Match</v>
      </c>
      <c r="F1410" t="str">
        <f>IFERROR(MATCH(C1410,'NCPF8814_MF_Extraction_1%FDR'!$A$2:$A$249,0),"No Match")</f>
        <v>No Match</v>
      </c>
      <c r="G1410" t="str">
        <f>VLOOKUP(C1410,'NCPF8745_KH_Extraction_1%FDR'!$1:$1380,2,FALSE)</f>
        <v>Uncharacterized protein OS=Candida glabrata (strain ATCC 2001 / CBS 138 / JCM 3761 / NBRC 0622 / NRRL Y-65) GN=SCL1 PE=4 SV=1 - [Q6FXU9_CANGA]</v>
      </c>
      <c r="H1410" s="15">
        <f>VLOOKUP(C1410,'NCPF8745_KH_Extraction_1%FDR'!$1:$1380,11,FALSE)</f>
        <v>28.123266254659999</v>
      </c>
      <c r="I1410" t="e">
        <f>VLOOKUP(C1410,'NCPF8745_MF_Extraction_1%FDR'!$1:$297,2,FALSE)</f>
        <v>#N/A</v>
      </c>
      <c r="J1410" s="15" t="e">
        <f>VLOOKUP(C1410,'NCPF8745_MF_Extraction_1%FDR'!$1:$297,11,FALSE)</f>
        <v>#N/A</v>
      </c>
      <c r="K1410" t="e">
        <f>VLOOKUP(C1410,'NCPF8814_MF_Extraction_1%FDR'!$1:$249,2,FALSE)</f>
        <v>#N/A</v>
      </c>
      <c r="L1410" s="15" t="e">
        <f>VLOOKUP(C1410,'NCPF8814_MF_Extraction_1%FDR'!$1:$249,11,FALSE)</f>
        <v>#N/A</v>
      </c>
    </row>
    <row r="1411" spans="1:12">
      <c r="A1411" s="13" t="s">
        <v>2683</v>
      </c>
      <c r="C1411" s="13" t="s">
        <v>2683</v>
      </c>
      <c r="D1411">
        <f>IFERROR(MATCH(C1411,'NCPF8745_KH_Extraction_1%FDR'!$A$2:$A$1380,0),"No Match")</f>
        <v>282</v>
      </c>
      <c r="E1411" t="str">
        <f>IFERROR(MATCH(C1411,'NCPF8745_MF_Extraction_1%FDR'!$A$2:$A$297,0),"No Match")</f>
        <v>No Match</v>
      </c>
      <c r="F1411" t="str">
        <f>IFERROR(MATCH(C1411,'NCPF8814_MF_Extraction_1%FDR'!$A$2:$A$249,0),"No Match")</f>
        <v>No Match</v>
      </c>
      <c r="G1411" t="str">
        <f>VLOOKUP(C1411,'NCPF8745_KH_Extraction_1%FDR'!$1:$1380,2,FALSE)</f>
        <v>3-isopropylmalate dehydratase OS=Candida glabrata (strain ATCC 2001 / CBS 138 / JCM 3761 / NBRC 0622 / NRRL Y-65) GN=CAGL0A00363g PE=3 SV=1 - [Q6FXV1_CANGA]</v>
      </c>
      <c r="H1411" s="15">
        <f>VLOOKUP(C1411,'NCPF8745_KH_Extraction_1%FDR'!$1:$1380,11,FALSE)</f>
        <v>86.468902124660104</v>
      </c>
      <c r="I1411" t="e">
        <f>VLOOKUP(C1411,'NCPF8745_MF_Extraction_1%FDR'!$1:$297,2,FALSE)</f>
        <v>#N/A</v>
      </c>
      <c r="J1411" s="15" t="e">
        <f>VLOOKUP(C1411,'NCPF8745_MF_Extraction_1%FDR'!$1:$297,11,FALSE)</f>
        <v>#N/A</v>
      </c>
      <c r="K1411" t="e">
        <f>VLOOKUP(C1411,'NCPF8814_MF_Extraction_1%FDR'!$1:$249,2,FALSE)</f>
        <v>#N/A</v>
      </c>
      <c r="L1411" s="15" t="e">
        <f>VLOOKUP(C1411,'NCPF8814_MF_Extraction_1%FDR'!$1:$249,11,FALSE)</f>
        <v>#N/A</v>
      </c>
    </row>
    <row r="1412" spans="1:12">
      <c r="A1412" s="13" t="s">
        <v>4532</v>
      </c>
      <c r="C1412" s="13" t="s">
        <v>4532</v>
      </c>
      <c r="D1412" t="str">
        <f>IFERROR(MATCH(C1412,'NCPF8745_KH_Extraction_1%FDR'!$A$2:$A$1380,0),"No Match")</f>
        <v>No Match</v>
      </c>
      <c r="E1412">
        <f>IFERROR(MATCH(C1412,'NCPF8745_MF_Extraction_1%FDR'!$A$2:$A$297,0),"No Match")</f>
        <v>80</v>
      </c>
      <c r="F1412">
        <f>IFERROR(MATCH(C1412,'NCPF8814_MF_Extraction_1%FDR'!$A$2:$A$249,0),"No Match")</f>
        <v>48</v>
      </c>
      <c r="G1412" t="e">
        <f>VLOOKUP(C1412,'NCPF8745_KH_Extraction_1%FDR'!$1:$1380,2,FALSE)</f>
        <v>#N/A</v>
      </c>
      <c r="H1412" s="15" t="e">
        <f>VLOOKUP(C1412,'NCPF8745_KH_Extraction_1%FDR'!$1:$1380,11,FALSE)</f>
        <v>#N/A</v>
      </c>
      <c r="I1412" t="str">
        <f>VLOOKUP(C1412,'NCPF8745_MF_Extraction_1%FDR'!$1:$297,2,FALSE)</f>
        <v>Uncharacterized protein OS=Candida glabrata (strain ATCC 2001 / CBS 138 / JCM 3761 / NBRC 0622 / NRRL Y-65) GN=CAGL0A01111g PE=4 SV=1 - [Q6FXW3_CANGA]</v>
      </c>
      <c r="J1412" s="15">
        <f>VLOOKUP(C1412,'NCPF8745_MF_Extraction_1%FDR'!$1:$297,11,FALSE)</f>
        <v>7.4278765946599998</v>
      </c>
      <c r="K1412" t="str">
        <f>VLOOKUP(C1412,'NCPF8814_MF_Extraction_1%FDR'!$1:$249,2,FALSE)</f>
        <v>Uncharacterized protein OS=Candida glabrata (strain ATCC 2001 / CBS 138 / JCM 3761 / NBRC 0622 / NRRL Y-65) GN=CAGL0A01111g PE=4 SV=1 - [Q6FXW3_CANGA]</v>
      </c>
      <c r="L1412" s="15">
        <f>VLOOKUP(C1412,'NCPF8814_MF_Extraction_1%FDR'!$1:$249,11,FALSE)</f>
        <v>7.4278765946599998</v>
      </c>
    </row>
    <row r="1413" spans="1:12">
      <c r="A1413" s="13" t="s">
        <v>2689</v>
      </c>
      <c r="C1413" s="13" t="s">
        <v>2689</v>
      </c>
      <c r="D1413">
        <f>IFERROR(MATCH(C1413,'NCPF8745_KH_Extraction_1%FDR'!$A$2:$A$1380,0),"No Match")</f>
        <v>875</v>
      </c>
      <c r="E1413" t="str">
        <f>IFERROR(MATCH(C1413,'NCPF8745_MF_Extraction_1%FDR'!$A$2:$A$297,0),"No Match")</f>
        <v>No Match</v>
      </c>
      <c r="F1413" t="str">
        <f>IFERROR(MATCH(C1413,'NCPF8814_MF_Extraction_1%FDR'!$A$2:$A$249,0),"No Match")</f>
        <v>No Match</v>
      </c>
      <c r="G1413" t="str">
        <f>VLOOKUP(C1413,'NCPF8745_KH_Extraction_1%FDR'!$1:$1380,2,FALSE)</f>
        <v>Uncharacterized protein OS=Candida glabrata (strain ATCC 2001 / CBS 138 / JCM 3761 / NBRC 0622 / NRRL Y-65) GN=CAGL0A01089g PE=4 SV=1 - [Q6FXW4_CANGA]</v>
      </c>
      <c r="H1413" s="15">
        <f>VLOOKUP(C1413,'NCPF8745_KH_Extraction_1%FDR'!$1:$1380,11,FALSE)</f>
        <v>61.529616134660102</v>
      </c>
      <c r="I1413" t="e">
        <f>VLOOKUP(C1413,'NCPF8745_MF_Extraction_1%FDR'!$1:$297,2,FALSE)</f>
        <v>#N/A</v>
      </c>
      <c r="J1413" s="15" t="e">
        <f>VLOOKUP(C1413,'NCPF8745_MF_Extraction_1%FDR'!$1:$297,11,FALSE)</f>
        <v>#N/A</v>
      </c>
      <c r="K1413" t="e">
        <f>VLOOKUP(C1413,'NCPF8814_MF_Extraction_1%FDR'!$1:$249,2,FALSE)</f>
        <v>#N/A</v>
      </c>
      <c r="L1413" s="15" t="e">
        <f>VLOOKUP(C1413,'NCPF8814_MF_Extraction_1%FDR'!$1:$249,11,FALSE)</f>
        <v>#N/A</v>
      </c>
    </row>
    <row r="1414" spans="1:12">
      <c r="A1414" s="13" t="s">
        <v>2691</v>
      </c>
      <c r="C1414" s="13" t="s">
        <v>2691</v>
      </c>
      <c r="D1414">
        <f>IFERROR(MATCH(C1414,'NCPF8745_KH_Extraction_1%FDR'!$A$2:$A$1380,0),"No Match")</f>
        <v>314</v>
      </c>
      <c r="E1414" t="str">
        <f>IFERROR(MATCH(C1414,'NCPF8745_MF_Extraction_1%FDR'!$A$2:$A$297,0),"No Match")</f>
        <v>No Match</v>
      </c>
      <c r="F1414" t="str">
        <f>IFERROR(MATCH(C1414,'NCPF8814_MF_Extraction_1%FDR'!$A$2:$A$249,0),"No Match")</f>
        <v>No Match</v>
      </c>
      <c r="G1414" t="str">
        <f>VLOOKUP(C1414,'NCPF8745_KH_Extraction_1%FDR'!$1:$1380,2,FALSE)</f>
        <v>Uncharacterized protein OS=Candida glabrata (strain ATCC 2001 / CBS 138 / JCM 3761 / NBRC 0622 / NRRL Y-65) GN=CAGL0A01045g PE=3 SV=1 - [Q6FXW6_CANGA]</v>
      </c>
      <c r="H1414" s="15">
        <f>VLOOKUP(C1414,'NCPF8745_KH_Extraction_1%FDR'!$1:$1380,11,FALSE)</f>
        <v>52.565917374660103</v>
      </c>
      <c r="I1414" t="e">
        <f>VLOOKUP(C1414,'NCPF8745_MF_Extraction_1%FDR'!$1:$297,2,FALSE)</f>
        <v>#N/A</v>
      </c>
      <c r="J1414" s="15" t="e">
        <f>VLOOKUP(C1414,'NCPF8745_MF_Extraction_1%FDR'!$1:$297,11,FALSE)</f>
        <v>#N/A</v>
      </c>
      <c r="K1414" t="e">
        <f>VLOOKUP(C1414,'NCPF8814_MF_Extraction_1%FDR'!$1:$249,2,FALSE)</f>
        <v>#N/A</v>
      </c>
      <c r="L1414" s="15" t="e">
        <f>VLOOKUP(C1414,'NCPF8814_MF_Extraction_1%FDR'!$1:$249,11,FALSE)</f>
        <v>#N/A</v>
      </c>
    </row>
    <row r="1415" spans="1:12">
      <c r="A1415" s="13" t="s">
        <v>2692</v>
      </c>
      <c r="C1415" s="13" t="s">
        <v>2692</v>
      </c>
      <c r="D1415">
        <f>IFERROR(MATCH(C1415,'NCPF8745_KH_Extraction_1%FDR'!$A$2:$A$1380,0),"No Match")</f>
        <v>1371</v>
      </c>
      <c r="E1415" t="str">
        <f>IFERROR(MATCH(C1415,'NCPF8745_MF_Extraction_1%FDR'!$A$2:$A$297,0),"No Match")</f>
        <v>No Match</v>
      </c>
      <c r="F1415" t="str">
        <f>IFERROR(MATCH(C1415,'NCPF8814_MF_Extraction_1%FDR'!$A$2:$A$249,0),"No Match")</f>
        <v>No Match</v>
      </c>
      <c r="G1415" t="str">
        <f>VLOOKUP(C1415,'NCPF8745_KH_Extraction_1%FDR'!$1:$1380,2,FALSE)</f>
        <v>Nicotinamide-nucleotide adenylyltransferase OS=Candida glabrata (strain ATCC 2001 / CBS 138 / JCM 3761 / NBRC 0622 / NRRL Y-65) GN=CAGL0A01023g PE=3 SV=1 - [Q6FXW7_CANGA]</v>
      </c>
      <c r="H1415" s="15">
        <f>VLOOKUP(C1415,'NCPF8745_KH_Extraction_1%FDR'!$1:$1380,11,FALSE)</f>
        <v>46.699484534660002</v>
      </c>
      <c r="I1415" t="e">
        <f>VLOOKUP(C1415,'NCPF8745_MF_Extraction_1%FDR'!$1:$297,2,FALSE)</f>
        <v>#N/A</v>
      </c>
      <c r="J1415" s="15" t="e">
        <f>VLOOKUP(C1415,'NCPF8745_MF_Extraction_1%FDR'!$1:$297,11,FALSE)</f>
        <v>#N/A</v>
      </c>
      <c r="K1415" t="e">
        <f>VLOOKUP(C1415,'NCPF8814_MF_Extraction_1%FDR'!$1:$249,2,FALSE)</f>
        <v>#N/A</v>
      </c>
      <c r="L1415" s="15" t="e">
        <f>VLOOKUP(C1415,'NCPF8814_MF_Extraction_1%FDR'!$1:$249,11,FALSE)</f>
        <v>#N/A</v>
      </c>
    </row>
    <row r="1416" spans="1:12">
      <c r="A1416" s="13" t="s">
        <v>2693</v>
      </c>
      <c r="C1416" s="13" t="s">
        <v>2693</v>
      </c>
      <c r="D1416">
        <f>IFERROR(MATCH(C1416,'NCPF8745_KH_Extraction_1%FDR'!$A$2:$A$1380,0),"No Match")</f>
        <v>719</v>
      </c>
      <c r="E1416">
        <f>IFERROR(MATCH(C1416,'NCPF8745_MF_Extraction_1%FDR'!$A$2:$A$297,0),"No Match")</f>
        <v>10</v>
      </c>
      <c r="F1416">
        <f>IFERROR(MATCH(C1416,'NCPF8814_MF_Extraction_1%FDR'!$A$2:$A$249,0),"No Match")</f>
        <v>64</v>
      </c>
      <c r="G1416" t="str">
        <f>VLOOKUP(C1416,'NCPF8745_KH_Extraction_1%FDR'!$1:$1380,2,FALSE)</f>
        <v>Uncharacterized protein OS=Candida glabrata (strain ATCC 2001 / CBS 138 / JCM 3761 / NBRC 0622 / NRRL Y-65) GN=CAGL0A00979g PE=3 SV=1 - [Q6FXW9_CANGA]</v>
      </c>
      <c r="H1416" s="15">
        <f>VLOOKUP(C1416,'NCPF8745_KH_Extraction_1%FDR'!$1:$1380,11,FALSE)</f>
        <v>8.9891040546600003</v>
      </c>
      <c r="I1416" t="str">
        <f>VLOOKUP(C1416,'NCPF8745_MF_Extraction_1%FDR'!$1:$297,2,FALSE)</f>
        <v>Uncharacterized protein OS=Candida glabrata (strain ATCC 2001 / CBS 138 / JCM 3761 / NBRC 0622 / NRRL Y-65) GN=CAGL0A00979g PE=3 SV=1 - [Q6FXW9_CANGA]</v>
      </c>
      <c r="J1416" s="15">
        <f>VLOOKUP(C1416,'NCPF8745_MF_Extraction_1%FDR'!$1:$297,11,FALSE)</f>
        <v>8.9891040546600003</v>
      </c>
      <c r="K1416" t="str">
        <f>VLOOKUP(C1416,'NCPF8814_MF_Extraction_1%FDR'!$1:$249,2,FALSE)</f>
        <v>Uncharacterized protein OS=Candida glabrata (strain ATCC 2001 / CBS 138 / JCM 3761 / NBRC 0622 / NRRL Y-65) GN=CAGL0A00979g PE=3 SV=1 - [Q6FXW9_CANGA]</v>
      </c>
      <c r="L1416" s="15">
        <f>VLOOKUP(C1416,'NCPF8814_MF_Extraction_1%FDR'!$1:$249,11,FALSE)</f>
        <v>8.9891040546600003</v>
      </c>
    </row>
    <row r="1417" spans="1:12">
      <c r="A1417" s="13" t="s">
        <v>2697</v>
      </c>
      <c r="C1417" s="13" t="s">
        <v>2697</v>
      </c>
      <c r="D1417">
        <f>IFERROR(MATCH(C1417,'NCPF8745_KH_Extraction_1%FDR'!$A$2:$A$1380,0),"No Match")</f>
        <v>355</v>
      </c>
      <c r="E1417">
        <f>IFERROR(MATCH(C1417,'NCPF8745_MF_Extraction_1%FDR'!$A$2:$A$297,0),"No Match")</f>
        <v>128</v>
      </c>
      <c r="F1417" t="str">
        <f>IFERROR(MATCH(C1417,'NCPF8814_MF_Extraction_1%FDR'!$A$2:$A$249,0),"No Match")</f>
        <v>No Match</v>
      </c>
      <c r="G1417" t="str">
        <f>VLOOKUP(C1417,'NCPF8745_KH_Extraction_1%FDR'!$1:$1380,2,FALSE)</f>
        <v>60S ribosomal protein L24 OS=Candida glabrata (strain ATCC 2001 / CBS 138 / JCM 3761 / NBRC 0622 / NRRL Y-65) GN=RPL24 PE=3 SV=1 - [RL24_CANGA]</v>
      </c>
      <c r="H1417" s="15">
        <f>VLOOKUP(C1417,'NCPF8745_KH_Extraction_1%FDR'!$1:$1380,11,FALSE)</f>
        <v>17.481898504659998</v>
      </c>
      <c r="I1417" t="str">
        <f>VLOOKUP(C1417,'NCPF8745_MF_Extraction_1%FDR'!$1:$297,2,FALSE)</f>
        <v>60S ribosomal protein L24 OS=Candida glabrata (strain ATCC 2001 / CBS 138 / JCM 3761 / NBRC 0622 / NRRL Y-65) GN=RPL24 PE=3 SV=1 - [RL24_CANGA]</v>
      </c>
      <c r="J1417" s="15">
        <f>VLOOKUP(C1417,'NCPF8745_MF_Extraction_1%FDR'!$1:$297,11,FALSE)</f>
        <v>17.481898504659998</v>
      </c>
      <c r="K1417" t="e">
        <f>VLOOKUP(C1417,'NCPF8814_MF_Extraction_1%FDR'!$1:$249,2,FALSE)</f>
        <v>#N/A</v>
      </c>
      <c r="L1417" s="15" t="e">
        <f>VLOOKUP(C1417,'NCPF8814_MF_Extraction_1%FDR'!$1:$249,11,FALSE)</f>
        <v>#N/A</v>
      </c>
    </row>
    <row r="1418" spans="1:12">
      <c r="A1418" s="13" t="s">
        <v>2698</v>
      </c>
      <c r="C1418" s="13" t="s">
        <v>2698</v>
      </c>
      <c r="D1418">
        <f>IFERROR(MATCH(C1418,'NCPF8745_KH_Extraction_1%FDR'!$A$2:$A$1380,0),"No Match")</f>
        <v>639</v>
      </c>
      <c r="E1418" t="str">
        <f>IFERROR(MATCH(C1418,'NCPF8745_MF_Extraction_1%FDR'!$A$2:$A$297,0),"No Match")</f>
        <v>No Match</v>
      </c>
      <c r="F1418" t="str">
        <f>IFERROR(MATCH(C1418,'NCPF8814_MF_Extraction_1%FDR'!$A$2:$A$249,0),"No Match")</f>
        <v>No Match</v>
      </c>
      <c r="G1418" t="str">
        <f>VLOOKUP(C1418,'NCPF8745_KH_Extraction_1%FDR'!$1:$1380,2,FALSE)</f>
        <v>60S ribosomal protein L30 OS=Candida glabrata (strain ATCC 2001 / CBS 138 / JCM 3761 / NBRC 0622 / NRRL Y-65) GN=RPL30 PE=3 SV=1 - [RL30_CANGA]</v>
      </c>
      <c r="H1418" s="15">
        <f>VLOOKUP(C1418,'NCPF8745_KH_Extraction_1%FDR'!$1:$1380,11,FALSE)</f>
        <v>11.362265774660001</v>
      </c>
      <c r="I1418" t="e">
        <f>VLOOKUP(C1418,'NCPF8745_MF_Extraction_1%FDR'!$1:$297,2,FALSE)</f>
        <v>#N/A</v>
      </c>
      <c r="J1418" s="15" t="e">
        <f>VLOOKUP(C1418,'NCPF8745_MF_Extraction_1%FDR'!$1:$297,11,FALSE)</f>
        <v>#N/A</v>
      </c>
      <c r="K1418" t="e">
        <f>VLOOKUP(C1418,'NCPF8814_MF_Extraction_1%FDR'!$1:$249,2,FALSE)</f>
        <v>#N/A</v>
      </c>
      <c r="L1418" s="15" t="e">
        <f>VLOOKUP(C1418,'NCPF8814_MF_Extraction_1%FDR'!$1:$249,11,FALSE)</f>
        <v>#N/A</v>
      </c>
    </row>
    <row r="1419" spans="1:12">
      <c r="A1419" s="13" t="s">
        <v>2699</v>
      </c>
      <c r="C1419" s="13" t="s">
        <v>2699</v>
      </c>
      <c r="D1419">
        <f>IFERROR(MATCH(C1419,'NCPF8745_KH_Extraction_1%FDR'!$A$2:$A$1380,0),"No Match")</f>
        <v>1339</v>
      </c>
      <c r="E1419" t="str">
        <f>IFERROR(MATCH(C1419,'NCPF8745_MF_Extraction_1%FDR'!$A$2:$A$297,0),"No Match")</f>
        <v>No Match</v>
      </c>
      <c r="F1419" t="str">
        <f>IFERROR(MATCH(C1419,'NCPF8814_MF_Extraction_1%FDR'!$A$2:$A$249,0),"No Match")</f>
        <v>No Match</v>
      </c>
      <c r="G1419" t="str">
        <f>VLOOKUP(C1419,'NCPF8745_KH_Extraction_1%FDR'!$1:$1380,2,FALSE)</f>
        <v>Uncharacterized protein OS=Candida glabrata (strain ATCC 2001 / CBS 138 / JCM 3761 / NBRC 0622 / NRRL Y-65) GN=CAGL0A01452g PE=4 SV=1 - [Q6FXZ2_CANGA]</v>
      </c>
      <c r="H1419" s="15">
        <f>VLOOKUP(C1419,'NCPF8745_KH_Extraction_1%FDR'!$1:$1380,11,FALSE)</f>
        <v>93.805911164660003</v>
      </c>
      <c r="I1419" t="e">
        <f>VLOOKUP(C1419,'NCPF8745_MF_Extraction_1%FDR'!$1:$297,2,FALSE)</f>
        <v>#N/A</v>
      </c>
      <c r="J1419" s="15" t="e">
        <f>VLOOKUP(C1419,'NCPF8745_MF_Extraction_1%FDR'!$1:$297,11,FALSE)</f>
        <v>#N/A</v>
      </c>
      <c r="K1419" t="e">
        <f>VLOOKUP(C1419,'NCPF8814_MF_Extraction_1%FDR'!$1:$249,2,FALSE)</f>
        <v>#N/A</v>
      </c>
      <c r="L1419" s="15" t="e">
        <f>VLOOKUP(C1419,'NCPF8814_MF_Extraction_1%FDR'!$1:$249,11,FALSE)</f>
        <v>#N/A</v>
      </c>
    </row>
    <row r="1420" spans="1:12">
      <c r="A1420" s="13" t="s">
        <v>2700</v>
      </c>
      <c r="C1420" s="13" t="s">
        <v>2700</v>
      </c>
      <c r="D1420">
        <f>IFERROR(MATCH(C1420,'NCPF8745_KH_Extraction_1%FDR'!$A$2:$A$1380,0),"No Match")</f>
        <v>117</v>
      </c>
      <c r="E1420" t="str">
        <f>IFERROR(MATCH(C1420,'NCPF8745_MF_Extraction_1%FDR'!$A$2:$A$297,0),"No Match")</f>
        <v>No Match</v>
      </c>
      <c r="F1420" t="str">
        <f>IFERROR(MATCH(C1420,'NCPF8814_MF_Extraction_1%FDR'!$A$2:$A$249,0),"No Match")</f>
        <v>No Match</v>
      </c>
      <c r="G1420" t="str">
        <f>VLOOKUP(C1420,'NCPF8745_KH_Extraction_1%FDR'!$1:$1380,2,FALSE)</f>
        <v>Tryptophan synthase OS=Candida glabrata (strain ATCC 2001 / CBS 138 / JCM 3761 / NBRC 0622 / NRRL Y-65) GN=TRP5 PE=3 SV=1 - [Q6FXZ3_CANGA]</v>
      </c>
      <c r="H1420" s="15">
        <f>VLOOKUP(C1420,'NCPF8745_KH_Extraction_1%FDR'!$1:$1380,11,FALSE)</f>
        <v>76.481886454660099</v>
      </c>
      <c r="I1420" t="e">
        <f>VLOOKUP(C1420,'NCPF8745_MF_Extraction_1%FDR'!$1:$297,2,FALSE)</f>
        <v>#N/A</v>
      </c>
      <c r="J1420" s="15" t="e">
        <f>VLOOKUP(C1420,'NCPF8745_MF_Extraction_1%FDR'!$1:$297,11,FALSE)</f>
        <v>#N/A</v>
      </c>
      <c r="K1420" t="e">
        <f>VLOOKUP(C1420,'NCPF8814_MF_Extraction_1%FDR'!$1:$249,2,FALSE)</f>
        <v>#N/A</v>
      </c>
      <c r="L1420" s="15" t="e">
        <f>VLOOKUP(C1420,'NCPF8814_MF_Extraction_1%FDR'!$1:$249,11,FALSE)</f>
        <v>#N/A</v>
      </c>
    </row>
    <row r="1421" spans="1:12">
      <c r="A1421" s="13" t="s">
        <v>2703</v>
      </c>
      <c r="C1421" s="13" t="s">
        <v>2703</v>
      </c>
      <c r="D1421">
        <f>IFERROR(MATCH(C1421,'NCPF8745_KH_Extraction_1%FDR'!$A$2:$A$1380,0),"No Match")</f>
        <v>431</v>
      </c>
      <c r="E1421" t="str">
        <f>IFERROR(MATCH(C1421,'NCPF8745_MF_Extraction_1%FDR'!$A$2:$A$297,0),"No Match")</f>
        <v>No Match</v>
      </c>
      <c r="F1421" t="str">
        <f>IFERROR(MATCH(C1421,'NCPF8814_MF_Extraction_1%FDR'!$A$2:$A$249,0),"No Match")</f>
        <v>No Match</v>
      </c>
      <c r="G1421" t="str">
        <f>VLOOKUP(C1421,'NCPF8745_KH_Extraction_1%FDR'!$1:$1380,2,FALSE)</f>
        <v>Uncharacterized protein OS=Candida glabrata (strain ATCC 2001 / CBS 138 / JCM 3761 / NBRC 0622 / NRRL Y-65) GN=CAGL0A02112g PE=4 SV=1 - [Q6FY04_CANGA]</v>
      </c>
      <c r="H1421" s="15">
        <f>VLOOKUP(C1421,'NCPF8745_KH_Extraction_1%FDR'!$1:$1380,11,FALSE)</f>
        <v>61.697368064659997</v>
      </c>
      <c r="I1421" t="e">
        <f>VLOOKUP(C1421,'NCPF8745_MF_Extraction_1%FDR'!$1:$297,2,FALSE)</f>
        <v>#N/A</v>
      </c>
      <c r="J1421" s="15" t="e">
        <f>VLOOKUP(C1421,'NCPF8745_MF_Extraction_1%FDR'!$1:$297,11,FALSE)</f>
        <v>#N/A</v>
      </c>
      <c r="K1421" t="e">
        <f>VLOOKUP(C1421,'NCPF8814_MF_Extraction_1%FDR'!$1:$249,2,FALSE)</f>
        <v>#N/A</v>
      </c>
      <c r="L1421" s="15" t="e">
        <f>VLOOKUP(C1421,'NCPF8814_MF_Extraction_1%FDR'!$1:$249,11,FALSE)</f>
        <v>#N/A</v>
      </c>
    </row>
    <row r="1422" spans="1:12">
      <c r="A1422" s="13" t="s">
        <v>2704</v>
      </c>
      <c r="C1422" s="13" t="s">
        <v>2704</v>
      </c>
      <c r="D1422">
        <f>IFERROR(MATCH(C1422,'NCPF8745_KH_Extraction_1%FDR'!$A$2:$A$1380,0),"No Match")</f>
        <v>429</v>
      </c>
      <c r="E1422" t="str">
        <f>IFERROR(MATCH(C1422,'NCPF8745_MF_Extraction_1%FDR'!$A$2:$A$297,0),"No Match")</f>
        <v>No Match</v>
      </c>
      <c r="F1422" t="str">
        <f>IFERROR(MATCH(C1422,'NCPF8814_MF_Extraction_1%FDR'!$A$2:$A$249,0),"No Match")</f>
        <v>No Match</v>
      </c>
      <c r="G1422" t="str">
        <f>VLOOKUP(C1422,'NCPF8745_KH_Extraction_1%FDR'!$1:$1380,2,FALSE)</f>
        <v>Uncharacterized protein OS=Candida glabrata (strain ATCC 2001 / CBS 138 / JCM 3761 / NBRC 0622 / NRRL Y-65) GN=CAGL0A02090g PE=3 SV=1 - [Q6FY05_CANGA]</v>
      </c>
      <c r="H1422" s="15">
        <f>VLOOKUP(C1422,'NCPF8745_KH_Extraction_1%FDR'!$1:$1380,11,FALSE)</f>
        <v>76.246838184660106</v>
      </c>
      <c r="I1422" t="e">
        <f>VLOOKUP(C1422,'NCPF8745_MF_Extraction_1%FDR'!$1:$297,2,FALSE)</f>
        <v>#N/A</v>
      </c>
      <c r="J1422" s="15" t="e">
        <f>VLOOKUP(C1422,'NCPF8745_MF_Extraction_1%FDR'!$1:$297,11,FALSE)</f>
        <v>#N/A</v>
      </c>
      <c r="K1422" t="e">
        <f>VLOOKUP(C1422,'NCPF8814_MF_Extraction_1%FDR'!$1:$249,2,FALSE)</f>
        <v>#N/A</v>
      </c>
      <c r="L1422" s="15" t="e">
        <f>VLOOKUP(C1422,'NCPF8814_MF_Extraction_1%FDR'!$1:$249,11,FALSE)</f>
        <v>#N/A</v>
      </c>
    </row>
    <row r="1423" spans="1:12">
      <c r="A1423" s="13" t="s">
        <v>4528</v>
      </c>
      <c r="C1423" s="13" t="s">
        <v>4528</v>
      </c>
      <c r="D1423" t="str">
        <f>IFERROR(MATCH(C1423,'NCPF8745_KH_Extraction_1%FDR'!$A$2:$A$1380,0),"No Match")</f>
        <v>No Match</v>
      </c>
      <c r="E1423">
        <f>IFERROR(MATCH(C1423,'NCPF8745_MF_Extraction_1%FDR'!$A$2:$A$297,0),"No Match")</f>
        <v>53</v>
      </c>
      <c r="F1423">
        <f>IFERROR(MATCH(C1423,'NCPF8814_MF_Extraction_1%FDR'!$A$2:$A$249,0),"No Match")</f>
        <v>22</v>
      </c>
      <c r="G1423" t="e">
        <f>VLOOKUP(C1423,'NCPF8745_KH_Extraction_1%FDR'!$1:$1380,2,FALSE)</f>
        <v>#N/A</v>
      </c>
      <c r="H1423" s="15" t="e">
        <f>VLOOKUP(C1423,'NCPF8745_KH_Extraction_1%FDR'!$1:$1380,11,FALSE)</f>
        <v>#N/A</v>
      </c>
      <c r="I1423" t="str">
        <f>VLOOKUP(C1423,'NCPF8745_MF_Extraction_1%FDR'!$1:$297,2,FALSE)</f>
        <v>Uncharacterized protein OS=Candida glabrata (strain ATCC 2001 / CBS 138 / JCM 3761 / NBRC 0622 / NRRL Y-65) GN=CAGL0A02002g PE=4 SV=1 - [Q6FY08_CANGA]</v>
      </c>
      <c r="J1423" s="15">
        <f>VLOOKUP(C1423,'NCPF8745_MF_Extraction_1%FDR'!$1:$297,11,FALSE)</f>
        <v>15.020095834659999</v>
      </c>
      <c r="K1423" t="str">
        <f>VLOOKUP(C1423,'NCPF8814_MF_Extraction_1%FDR'!$1:$249,2,FALSE)</f>
        <v>Uncharacterized protein OS=Candida glabrata (strain ATCC 2001 / CBS 138 / JCM 3761 / NBRC 0622 / NRRL Y-65) GN=CAGL0A02002g PE=4 SV=1 - [Q6FY08_CANGA]</v>
      </c>
      <c r="L1423" s="15">
        <f>VLOOKUP(C1423,'NCPF8814_MF_Extraction_1%FDR'!$1:$249,11,FALSE)</f>
        <v>15.020095834659999</v>
      </c>
    </row>
    <row r="1424" spans="1:12">
      <c r="A1424" s="13" t="s">
        <v>2706</v>
      </c>
      <c r="C1424" s="13" t="s">
        <v>2706</v>
      </c>
      <c r="D1424">
        <f>IFERROR(MATCH(C1424,'NCPF8745_KH_Extraction_1%FDR'!$A$2:$A$1380,0),"No Match")</f>
        <v>836</v>
      </c>
      <c r="E1424" t="str">
        <f>IFERROR(MATCH(C1424,'NCPF8745_MF_Extraction_1%FDR'!$A$2:$A$297,0),"No Match")</f>
        <v>No Match</v>
      </c>
      <c r="F1424" t="str">
        <f>IFERROR(MATCH(C1424,'NCPF8814_MF_Extraction_1%FDR'!$A$2:$A$249,0),"No Match")</f>
        <v>No Match</v>
      </c>
      <c r="G1424" t="str">
        <f>VLOOKUP(C1424,'NCPF8745_KH_Extraction_1%FDR'!$1:$1380,2,FALSE)</f>
        <v>Uncharacterized protein OS=Candida glabrata (strain ATCC 2001 / CBS 138 / JCM 3761 / NBRC 0622 / NRRL Y-65) GN=CAGL0A01958g PE=4 SV=1 - [Q6FY10_CANGA]</v>
      </c>
      <c r="H1424" s="15">
        <f>VLOOKUP(C1424,'NCPF8745_KH_Extraction_1%FDR'!$1:$1380,11,FALSE)</f>
        <v>46.711080324660003</v>
      </c>
      <c r="I1424" t="e">
        <f>VLOOKUP(C1424,'NCPF8745_MF_Extraction_1%FDR'!$1:$297,2,FALSE)</f>
        <v>#N/A</v>
      </c>
      <c r="J1424" s="15" t="e">
        <f>VLOOKUP(C1424,'NCPF8745_MF_Extraction_1%FDR'!$1:$297,11,FALSE)</f>
        <v>#N/A</v>
      </c>
      <c r="K1424" t="e">
        <f>VLOOKUP(C1424,'NCPF8814_MF_Extraction_1%FDR'!$1:$249,2,FALSE)</f>
        <v>#N/A</v>
      </c>
      <c r="L1424" s="15" t="e">
        <f>VLOOKUP(C1424,'NCPF8814_MF_Extraction_1%FDR'!$1:$249,11,FALSE)</f>
        <v>#N/A</v>
      </c>
    </row>
    <row r="1425" spans="1:12">
      <c r="A1425" s="13" t="s">
        <v>2707</v>
      </c>
      <c r="C1425" s="13" t="s">
        <v>2707</v>
      </c>
      <c r="D1425">
        <f>IFERROR(MATCH(C1425,'NCPF8745_KH_Extraction_1%FDR'!$A$2:$A$1380,0),"No Match")</f>
        <v>1276</v>
      </c>
      <c r="E1425" t="str">
        <f>IFERROR(MATCH(C1425,'NCPF8745_MF_Extraction_1%FDR'!$A$2:$A$297,0),"No Match")</f>
        <v>No Match</v>
      </c>
      <c r="F1425" t="str">
        <f>IFERROR(MATCH(C1425,'NCPF8814_MF_Extraction_1%FDR'!$A$2:$A$249,0),"No Match")</f>
        <v>No Match</v>
      </c>
      <c r="G1425" t="str">
        <f>VLOOKUP(C1425,'NCPF8745_KH_Extraction_1%FDR'!$1:$1380,2,FALSE)</f>
        <v>Uncharacterized protein OS=Candida glabrata (strain ATCC 2001 / CBS 138 / JCM 3761 / NBRC 0622 / NRRL Y-65) GN=CAGL0A01914g PE=3 SV=1 - [Q6FY11_CANGA]</v>
      </c>
      <c r="H1425" s="15">
        <f>VLOOKUP(C1425,'NCPF8745_KH_Extraction_1%FDR'!$1:$1380,11,FALSE)</f>
        <v>432.16620667466299</v>
      </c>
      <c r="I1425" t="e">
        <f>VLOOKUP(C1425,'NCPF8745_MF_Extraction_1%FDR'!$1:$297,2,FALSE)</f>
        <v>#N/A</v>
      </c>
      <c r="J1425" s="15" t="e">
        <f>VLOOKUP(C1425,'NCPF8745_MF_Extraction_1%FDR'!$1:$297,11,FALSE)</f>
        <v>#N/A</v>
      </c>
      <c r="K1425" t="e">
        <f>VLOOKUP(C1425,'NCPF8814_MF_Extraction_1%FDR'!$1:$249,2,FALSE)</f>
        <v>#N/A</v>
      </c>
      <c r="L1425" s="15" t="e">
        <f>VLOOKUP(C1425,'NCPF8814_MF_Extraction_1%FDR'!$1:$249,11,FALSE)</f>
        <v>#N/A</v>
      </c>
    </row>
    <row r="1426" spans="1:12">
      <c r="A1426" s="13" t="s">
        <v>2708</v>
      </c>
      <c r="C1426" s="13" t="s">
        <v>2708</v>
      </c>
      <c r="D1426">
        <f>IFERROR(MATCH(C1426,'NCPF8745_KH_Extraction_1%FDR'!$A$2:$A$1380,0),"No Match")</f>
        <v>1268</v>
      </c>
      <c r="E1426" t="str">
        <f>IFERROR(MATCH(C1426,'NCPF8745_MF_Extraction_1%FDR'!$A$2:$A$297,0),"No Match")</f>
        <v>No Match</v>
      </c>
      <c r="F1426" t="str">
        <f>IFERROR(MATCH(C1426,'NCPF8814_MF_Extraction_1%FDR'!$A$2:$A$249,0),"No Match")</f>
        <v>No Match</v>
      </c>
      <c r="G1426" t="str">
        <f>VLOOKUP(C1426,'NCPF8745_KH_Extraction_1%FDR'!$1:$1380,2,FALSE)</f>
        <v>Uncharacterized protein OS=Candida glabrata (strain ATCC 2001 / CBS 138 / JCM 3761 / NBRC 0622 / NRRL Y-65) GN=CAGL0A01848g PE=4 SV=1 - [Q6FY14_CANGA]</v>
      </c>
      <c r="H1426" s="15">
        <f>VLOOKUP(C1426,'NCPF8745_KH_Extraction_1%FDR'!$1:$1380,11,FALSE)</f>
        <v>104.69486540466001</v>
      </c>
      <c r="I1426" t="e">
        <f>VLOOKUP(C1426,'NCPF8745_MF_Extraction_1%FDR'!$1:$297,2,FALSE)</f>
        <v>#N/A</v>
      </c>
      <c r="J1426" s="15" t="e">
        <f>VLOOKUP(C1426,'NCPF8745_MF_Extraction_1%FDR'!$1:$297,11,FALSE)</f>
        <v>#N/A</v>
      </c>
      <c r="K1426" t="e">
        <f>VLOOKUP(C1426,'NCPF8814_MF_Extraction_1%FDR'!$1:$249,2,FALSE)</f>
        <v>#N/A</v>
      </c>
      <c r="L1426" s="15" t="e">
        <f>VLOOKUP(C1426,'NCPF8814_MF_Extraction_1%FDR'!$1:$249,11,FALSE)</f>
        <v>#N/A</v>
      </c>
    </row>
    <row r="1427" spans="1:12">
      <c r="A1427" s="13" t="s">
        <v>2710</v>
      </c>
      <c r="C1427" s="13" t="s">
        <v>2710</v>
      </c>
      <c r="D1427">
        <f>IFERROR(MATCH(C1427,'NCPF8745_KH_Extraction_1%FDR'!$A$2:$A$1380,0),"No Match")</f>
        <v>303</v>
      </c>
      <c r="E1427" t="str">
        <f>IFERROR(MATCH(C1427,'NCPF8745_MF_Extraction_1%FDR'!$A$2:$A$297,0),"No Match")</f>
        <v>No Match</v>
      </c>
      <c r="F1427" t="str">
        <f>IFERROR(MATCH(C1427,'NCPF8814_MF_Extraction_1%FDR'!$A$2:$A$249,0),"No Match")</f>
        <v>No Match</v>
      </c>
      <c r="G1427" t="str">
        <f>VLOOKUP(C1427,'NCPF8745_KH_Extraction_1%FDR'!$1:$1380,2,FALSE)</f>
        <v>Uncharacterized protein OS=Candida glabrata (strain ATCC 2001 / CBS 138 / JCM 3761 / NBRC 0622 / NRRL Y-65) GN=CAGL0A01782g PE=3 SV=1 - [Q6FY17_CANGA]</v>
      </c>
      <c r="H1427" s="15">
        <f>VLOOKUP(C1427,'NCPF8745_KH_Extraction_1%FDR'!$1:$1380,11,FALSE)</f>
        <v>62.877046824660098</v>
      </c>
      <c r="I1427" t="e">
        <f>VLOOKUP(C1427,'NCPF8745_MF_Extraction_1%FDR'!$1:$297,2,FALSE)</f>
        <v>#N/A</v>
      </c>
      <c r="J1427" s="15" t="e">
        <f>VLOOKUP(C1427,'NCPF8745_MF_Extraction_1%FDR'!$1:$297,11,FALSE)</f>
        <v>#N/A</v>
      </c>
      <c r="K1427" t="e">
        <f>VLOOKUP(C1427,'NCPF8814_MF_Extraction_1%FDR'!$1:$249,2,FALSE)</f>
        <v>#N/A</v>
      </c>
      <c r="L1427" s="15" t="e">
        <f>VLOOKUP(C1427,'NCPF8814_MF_Extraction_1%FDR'!$1:$249,11,FALSE)</f>
        <v>#N/A</v>
      </c>
    </row>
    <row r="1428" spans="1:12">
      <c r="A1428" s="13" t="s">
        <v>2712</v>
      </c>
      <c r="C1428" s="13" t="s">
        <v>2712</v>
      </c>
      <c r="D1428">
        <f>IFERROR(MATCH(C1428,'NCPF8745_KH_Extraction_1%FDR'!$A$2:$A$1380,0),"No Match")</f>
        <v>475</v>
      </c>
      <c r="E1428" t="str">
        <f>IFERROR(MATCH(C1428,'NCPF8745_MF_Extraction_1%FDR'!$A$2:$A$297,0),"No Match")</f>
        <v>No Match</v>
      </c>
      <c r="F1428" t="str">
        <f>IFERROR(MATCH(C1428,'NCPF8814_MF_Extraction_1%FDR'!$A$2:$A$249,0),"No Match")</f>
        <v>No Match</v>
      </c>
      <c r="G1428" t="str">
        <f>VLOOKUP(C1428,'NCPF8745_KH_Extraction_1%FDR'!$1:$1380,2,FALSE)</f>
        <v>Uncharacterized protein OS=Candida glabrata (strain ATCC 2001 / CBS 138 / JCM 3761 / NBRC 0622 / NRRL Y-65) GN=CAGL0A01716g PE=4 SV=1 - [Q6FY20_CANGA]</v>
      </c>
      <c r="H1428" s="15">
        <f>VLOOKUP(C1428,'NCPF8745_KH_Extraction_1%FDR'!$1:$1380,11,FALSE)</f>
        <v>24.407150884659998</v>
      </c>
      <c r="I1428" t="e">
        <f>VLOOKUP(C1428,'NCPF8745_MF_Extraction_1%FDR'!$1:$297,2,FALSE)</f>
        <v>#N/A</v>
      </c>
      <c r="J1428" s="15" t="e">
        <f>VLOOKUP(C1428,'NCPF8745_MF_Extraction_1%FDR'!$1:$297,11,FALSE)</f>
        <v>#N/A</v>
      </c>
      <c r="K1428" t="e">
        <f>VLOOKUP(C1428,'NCPF8814_MF_Extraction_1%FDR'!$1:$249,2,FALSE)</f>
        <v>#N/A</v>
      </c>
      <c r="L1428" s="15" t="e">
        <f>VLOOKUP(C1428,'NCPF8814_MF_Extraction_1%FDR'!$1:$249,11,FALSE)</f>
        <v>#N/A</v>
      </c>
    </row>
    <row r="1429" spans="1:12">
      <c r="A1429" s="13" t="s">
        <v>2714</v>
      </c>
      <c r="C1429" s="13" t="s">
        <v>2714</v>
      </c>
      <c r="D1429">
        <f>IFERROR(MATCH(C1429,'NCPF8745_KH_Extraction_1%FDR'!$A$2:$A$1380,0),"No Match")</f>
        <v>915</v>
      </c>
      <c r="E1429" t="str">
        <f>IFERROR(MATCH(C1429,'NCPF8745_MF_Extraction_1%FDR'!$A$2:$A$297,0),"No Match")</f>
        <v>No Match</v>
      </c>
      <c r="F1429" t="str">
        <f>IFERROR(MATCH(C1429,'NCPF8814_MF_Extraction_1%FDR'!$A$2:$A$249,0),"No Match")</f>
        <v>No Match</v>
      </c>
      <c r="G1429" t="str">
        <f>VLOOKUP(C1429,'NCPF8745_KH_Extraction_1%FDR'!$1:$1380,2,FALSE)</f>
        <v>Protein transport protein SEC9 OS=Candida glabrata (strain ATCC 2001 / CBS 138 / JCM 3761 / NBRC 0622 / NRRL Y-65) GN=SEC9 PE=3 SV=1 - [SEC9_CANGA]</v>
      </c>
      <c r="H1429" s="15">
        <f>VLOOKUP(C1429,'NCPF8745_KH_Extraction_1%FDR'!$1:$1380,11,FALSE)</f>
        <v>77.492498054660103</v>
      </c>
      <c r="I1429" t="e">
        <f>VLOOKUP(C1429,'NCPF8745_MF_Extraction_1%FDR'!$1:$297,2,FALSE)</f>
        <v>#N/A</v>
      </c>
      <c r="J1429" s="15" t="e">
        <f>VLOOKUP(C1429,'NCPF8745_MF_Extraction_1%FDR'!$1:$297,11,FALSE)</f>
        <v>#N/A</v>
      </c>
      <c r="K1429" t="e">
        <f>VLOOKUP(C1429,'NCPF8814_MF_Extraction_1%FDR'!$1:$249,2,FALSE)</f>
        <v>#N/A</v>
      </c>
      <c r="L1429" s="15" t="e">
        <f>VLOOKUP(C1429,'NCPF8814_MF_Extraction_1%FDR'!$1:$249,11,FALSE)</f>
        <v>#N/A</v>
      </c>
    </row>
    <row r="1430" spans="1:12">
      <c r="A1430" s="13" t="s">
        <v>2715</v>
      </c>
      <c r="C1430" s="13" t="s">
        <v>2715</v>
      </c>
      <c r="D1430">
        <f>IFERROR(MATCH(C1430,'NCPF8745_KH_Extraction_1%FDR'!$A$2:$A$1380,0),"No Match")</f>
        <v>1271</v>
      </c>
      <c r="E1430" t="str">
        <f>IFERROR(MATCH(C1430,'NCPF8745_MF_Extraction_1%FDR'!$A$2:$A$297,0),"No Match")</f>
        <v>No Match</v>
      </c>
      <c r="F1430" t="str">
        <f>IFERROR(MATCH(C1430,'NCPF8814_MF_Extraction_1%FDR'!$A$2:$A$249,0),"No Match")</f>
        <v>No Match</v>
      </c>
      <c r="G1430" t="str">
        <f>VLOOKUP(C1430,'NCPF8745_KH_Extraction_1%FDR'!$1:$1380,2,FALSE)</f>
        <v>Uncharacterized protein OS=Candida glabrata (strain ATCC 2001 / CBS 138 / JCM 3761 / NBRC 0622 / NRRL Y-65) GN=CAGL0A02629g PE=4 SV=1 - [Q6FY23_CANGA]</v>
      </c>
      <c r="H1430" s="15">
        <f>VLOOKUP(C1430,'NCPF8745_KH_Extraction_1%FDR'!$1:$1380,11,FALSE)</f>
        <v>64.780439764660102</v>
      </c>
      <c r="I1430" t="e">
        <f>VLOOKUP(C1430,'NCPF8745_MF_Extraction_1%FDR'!$1:$297,2,FALSE)</f>
        <v>#N/A</v>
      </c>
      <c r="J1430" s="15" t="e">
        <f>VLOOKUP(C1430,'NCPF8745_MF_Extraction_1%FDR'!$1:$297,11,FALSE)</f>
        <v>#N/A</v>
      </c>
      <c r="K1430" t="e">
        <f>VLOOKUP(C1430,'NCPF8814_MF_Extraction_1%FDR'!$1:$249,2,FALSE)</f>
        <v>#N/A</v>
      </c>
      <c r="L1430" s="15" t="e">
        <f>VLOOKUP(C1430,'NCPF8814_MF_Extraction_1%FDR'!$1:$249,11,FALSE)</f>
        <v>#N/A</v>
      </c>
    </row>
    <row r="1431" spans="1:12">
      <c r="A1431" s="13" t="s">
        <v>2717</v>
      </c>
      <c r="C1431" s="13" t="s">
        <v>2717</v>
      </c>
      <c r="D1431">
        <f>IFERROR(MATCH(C1431,'NCPF8745_KH_Extraction_1%FDR'!$A$2:$A$1380,0),"No Match")</f>
        <v>351</v>
      </c>
      <c r="E1431" t="str">
        <f>IFERROR(MATCH(C1431,'NCPF8745_MF_Extraction_1%FDR'!$A$2:$A$297,0),"No Match")</f>
        <v>No Match</v>
      </c>
      <c r="F1431" t="str">
        <f>IFERROR(MATCH(C1431,'NCPF8814_MF_Extraction_1%FDR'!$A$2:$A$249,0),"No Match")</f>
        <v>No Match</v>
      </c>
      <c r="G1431" t="str">
        <f>VLOOKUP(C1431,'NCPF8745_KH_Extraction_1%FDR'!$1:$1380,2,FALSE)</f>
        <v>Thioredoxin reductase OS=Candida glabrata (strain ATCC 2001 / CBS 138 / JCM 3761 / NBRC 0622 / NRRL Y-65) GN=CAGL0A02530g PE=3 SV=1 - [Q6FY28_CANGA]</v>
      </c>
      <c r="H1431" s="15">
        <f>VLOOKUP(C1431,'NCPF8745_KH_Extraction_1%FDR'!$1:$1380,11,FALSE)</f>
        <v>34.392331894660003</v>
      </c>
      <c r="I1431" t="e">
        <f>VLOOKUP(C1431,'NCPF8745_MF_Extraction_1%FDR'!$1:$297,2,FALSE)</f>
        <v>#N/A</v>
      </c>
      <c r="J1431" s="15" t="e">
        <f>VLOOKUP(C1431,'NCPF8745_MF_Extraction_1%FDR'!$1:$297,11,FALSE)</f>
        <v>#N/A</v>
      </c>
      <c r="K1431" t="e">
        <f>VLOOKUP(C1431,'NCPF8814_MF_Extraction_1%FDR'!$1:$249,2,FALSE)</f>
        <v>#N/A</v>
      </c>
      <c r="L1431" s="15" t="e">
        <f>VLOOKUP(C1431,'NCPF8814_MF_Extraction_1%FDR'!$1:$249,11,FALSE)</f>
        <v>#N/A</v>
      </c>
    </row>
    <row r="1432" spans="1:12">
      <c r="A1432" s="13" t="s">
        <v>2720</v>
      </c>
      <c r="C1432" s="13" t="s">
        <v>2720</v>
      </c>
      <c r="D1432">
        <f>IFERROR(MATCH(C1432,'NCPF8745_KH_Extraction_1%FDR'!$A$2:$A$1380,0),"No Match")</f>
        <v>646</v>
      </c>
      <c r="E1432" t="str">
        <f>IFERROR(MATCH(C1432,'NCPF8745_MF_Extraction_1%FDR'!$A$2:$A$297,0),"No Match")</f>
        <v>No Match</v>
      </c>
      <c r="F1432" t="str">
        <f>IFERROR(MATCH(C1432,'NCPF8814_MF_Extraction_1%FDR'!$A$2:$A$249,0),"No Match")</f>
        <v>No Match</v>
      </c>
      <c r="G1432" t="str">
        <f>VLOOKUP(C1432,'NCPF8745_KH_Extraction_1%FDR'!$1:$1380,2,FALSE)</f>
        <v>Uncharacterized protein OS=Candida glabrata (strain ATCC 2001 / CBS 138 / JCM 3761 / NBRC 0622 / NRRL Y-65) GN=CAGL0A02409g PE=4 SV=1 - [Q6FY33_CANGA]</v>
      </c>
      <c r="H1432" s="15">
        <f>VLOOKUP(C1432,'NCPF8745_KH_Extraction_1%FDR'!$1:$1380,11,FALSE)</f>
        <v>49.072373794660002</v>
      </c>
      <c r="I1432" t="e">
        <f>VLOOKUP(C1432,'NCPF8745_MF_Extraction_1%FDR'!$1:$297,2,FALSE)</f>
        <v>#N/A</v>
      </c>
      <c r="J1432" s="15" t="e">
        <f>VLOOKUP(C1432,'NCPF8745_MF_Extraction_1%FDR'!$1:$297,11,FALSE)</f>
        <v>#N/A</v>
      </c>
      <c r="K1432" t="e">
        <f>VLOOKUP(C1432,'NCPF8814_MF_Extraction_1%FDR'!$1:$249,2,FALSE)</f>
        <v>#N/A</v>
      </c>
      <c r="L1432" s="15" t="e">
        <f>VLOOKUP(C1432,'NCPF8814_MF_Extraction_1%FDR'!$1:$249,11,FALSE)</f>
        <v>#N/A</v>
      </c>
    </row>
    <row r="1433" spans="1:12">
      <c r="A1433" s="13" t="s">
        <v>2721</v>
      </c>
      <c r="C1433" s="13" t="s">
        <v>2721</v>
      </c>
      <c r="D1433">
        <f>IFERROR(MATCH(C1433,'NCPF8745_KH_Extraction_1%FDR'!$A$2:$A$1380,0),"No Match")</f>
        <v>830</v>
      </c>
      <c r="E1433" t="str">
        <f>IFERROR(MATCH(C1433,'NCPF8745_MF_Extraction_1%FDR'!$A$2:$A$297,0),"No Match")</f>
        <v>No Match</v>
      </c>
      <c r="F1433" t="str">
        <f>IFERROR(MATCH(C1433,'NCPF8814_MF_Extraction_1%FDR'!$A$2:$A$249,0),"No Match")</f>
        <v>No Match</v>
      </c>
      <c r="G1433" t="str">
        <f>VLOOKUP(C1433,'NCPF8745_KH_Extraction_1%FDR'!$1:$1380,2,FALSE)</f>
        <v>Survival factor 1 OS=Candida glabrata (strain ATCC 2001 / CBS 138 / JCM 3761 / NBRC 0622 / NRRL Y-65) GN=SVF1 PE=3 SV=1 - [SVF1_CANGA]</v>
      </c>
      <c r="H1433" s="15">
        <f>VLOOKUP(C1433,'NCPF8745_KH_Extraction_1%FDR'!$1:$1380,11,FALSE)</f>
        <v>50.5146733046601</v>
      </c>
      <c r="I1433" t="e">
        <f>VLOOKUP(C1433,'NCPF8745_MF_Extraction_1%FDR'!$1:$297,2,FALSE)</f>
        <v>#N/A</v>
      </c>
      <c r="J1433" s="15" t="e">
        <f>VLOOKUP(C1433,'NCPF8745_MF_Extraction_1%FDR'!$1:$297,11,FALSE)</f>
        <v>#N/A</v>
      </c>
      <c r="K1433" t="e">
        <f>VLOOKUP(C1433,'NCPF8814_MF_Extraction_1%FDR'!$1:$249,2,FALSE)</f>
        <v>#N/A</v>
      </c>
      <c r="L1433" s="15" t="e">
        <f>VLOOKUP(C1433,'NCPF8814_MF_Extraction_1%FDR'!$1:$249,11,FALSE)</f>
        <v>#N/A</v>
      </c>
    </row>
    <row r="1434" spans="1:12">
      <c r="A1434" s="13" t="s">
        <v>2724</v>
      </c>
      <c r="C1434" s="13" t="s">
        <v>2724</v>
      </c>
      <c r="D1434">
        <f>IFERROR(MATCH(C1434,'NCPF8745_KH_Extraction_1%FDR'!$A$2:$A$1380,0),"No Match")</f>
        <v>259</v>
      </c>
      <c r="E1434" t="str">
        <f>IFERROR(MATCH(C1434,'NCPF8745_MF_Extraction_1%FDR'!$A$2:$A$297,0),"No Match")</f>
        <v>No Match</v>
      </c>
      <c r="F1434" t="str">
        <f>IFERROR(MATCH(C1434,'NCPF8814_MF_Extraction_1%FDR'!$A$2:$A$249,0),"No Match")</f>
        <v>No Match</v>
      </c>
      <c r="G1434" t="str">
        <f>VLOOKUP(C1434,'NCPF8745_KH_Extraction_1%FDR'!$1:$1380,2,FALSE)</f>
        <v>Uncharacterized protein OS=Candida glabrata (strain ATCC 2001 / CBS 138 / JCM 3761 / NBRC 0622 / NRRL Y-65) GN=CAGL0A02233g PE=3 SV=1 - [Q6FY41_CANGA]</v>
      </c>
      <c r="H1434" s="15">
        <f>VLOOKUP(C1434,'NCPF8745_KH_Extraction_1%FDR'!$1:$1380,11,FALSE)</f>
        <v>61.174848324660097</v>
      </c>
      <c r="I1434" t="e">
        <f>VLOOKUP(C1434,'NCPF8745_MF_Extraction_1%FDR'!$1:$297,2,FALSE)</f>
        <v>#N/A</v>
      </c>
      <c r="J1434" s="15" t="e">
        <f>VLOOKUP(C1434,'NCPF8745_MF_Extraction_1%FDR'!$1:$297,11,FALSE)</f>
        <v>#N/A</v>
      </c>
      <c r="K1434" t="e">
        <f>VLOOKUP(C1434,'NCPF8814_MF_Extraction_1%FDR'!$1:$249,2,FALSE)</f>
        <v>#N/A</v>
      </c>
      <c r="L1434" s="15" t="e">
        <f>VLOOKUP(C1434,'NCPF8814_MF_Extraction_1%FDR'!$1:$249,11,FALSE)</f>
        <v>#N/A</v>
      </c>
    </row>
    <row r="1435" spans="1:12">
      <c r="A1435" s="13" t="s">
        <v>2725</v>
      </c>
      <c r="C1435" s="13" t="s">
        <v>2725</v>
      </c>
      <c r="D1435">
        <f>IFERROR(MATCH(C1435,'NCPF8745_KH_Extraction_1%FDR'!$A$2:$A$1380,0),"No Match")</f>
        <v>133</v>
      </c>
      <c r="E1435" t="str">
        <f>IFERROR(MATCH(C1435,'NCPF8745_MF_Extraction_1%FDR'!$A$2:$A$297,0),"No Match")</f>
        <v>No Match</v>
      </c>
      <c r="F1435" t="str">
        <f>IFERROR(MATCH(C1435,'NCPF8814_MF_Extraction_1%FDR'!$A$2:$A$249,0),"No Match")</f>
        <v>No Match</v>
      </c>
      <c r="G1435" t="str">
        <f>VLOOKUP(C1435,'NCPF8745_KH_Extraction_1%FDR'!$1:$1380,2,FALSE)</f>
        <v>Uncharacterized protein OS=Candida glabrata (strain ATCC 2001 / CBS 138 / JCM 3761 / NBRC 0622 / NRRL Y-65) GN=CAGL0A02211g PE=3 SV=1 - [Q6FY42_CANGA]</v>
      </c>
      <c r="H1435" s="15">
        <f>VLOOKUP(C1435,'NCPF8745_KH_Extraction_1%FDR'!$1:$1380,11,FALSE)</f>
        <v>61.506026534660201</v>
      </c>
      <c r="I1435" t="e">
        <f>VLOOKUP(C1435,'NCPF8745_MF_Extraction_1%FDR'!$1:$297,2,FALSE)</f>
        <v>#N/A</v>
      </c>
      <c r="J1435" s="15" t="e">
        <f>VLOOKUP(C1435,'NCPF8745_MF_Extraction_1%FDR'!$1:$297,11,FALSE)</f>
        <v>#N/A</v>
      </c>
      <c r="K1435" t="e">
        <f>VLOOKUP(C1435,'NCPF8814_MF_Extraction_1%FDR'!$1:$249,2,FALSE)</f>
        <v>#N/A</v>
      </c>
      <c r="L1435" s="15" t="e">
        <f>VLOOKUP(C1435,'NCPF8814_MF_Extraction_1%FDR'!$1:$249,11,FALSE)</f>
        <v>#N/A</v>
      </c>
    </row>
    <row r="1436" spans="1:12">
      <c r="A1436" s="13" t="s">
        <v>2726</v>
      </c>
      <c r="C1436" s="13" t="s">
        <v>2726</v>
      </c>
      <c r="D1436">
        <f>IFERROR(MATCH(C1436,'NCPF8745_KH_Extraction_1%FDR'!$A$2:$A$1380,0),"No Match")</f>
        <v>543</v>
      </c>
      <c r="E1436" t="str">
        <f>IFERROR(MATCH(C1436,'NCPF8745_MF_Extraction_1%FDR'!$A$2:$A$297,0),"No Match")</f>
        <v>No Match</v>
      </c>
      <c r="F1436" t="str">
        <f>IFERROR(MATCH(C1436,'NCPF8814_MF_Extraction_1%FDR'!$A$2:$A$249,0),"No Match")</f>
        <v>No Match</v>
      </c>
      <c r="G1436" t="str">
        <f>VLOOKUP(C1436,'NCPF8745_KH_Extraction_1%FDR'!$1:$1380,2,FALSE)</f>
        <v>Uncharacterized protein OS=Candida glabrata (strain ATCC 2001 / CBS 138 / JCM 3761 / NBRC 0622 / NRRL Y-65) GN=CAGL0A02189g PE=3 SV=1 - [Q6FY43_CANGA]</v>
      </c>
      <c r="H1436" s="15">
        <f>VLOOKUP(C1436,'NCPF8745_KH_Extraction_1%FDR'!$1:$1380,11,FALSE)</f>
        <v>69.252260464660097</v>
      </c>
      <c r="I1436" t="e">
        <f>VLOOKUP(C1436,'NCPF8745_MF_Extraction_1%FDR'!$1:$297,2,FALSE)</f>
        <v>#N/A</v>
      </c>
      <c r="J1436" s="15" t="e">
        <f>VLOOKUP(C1436,'NCPF8745_MF_Extraction_1%FDR'!$1:$297,11,FALSE)</f>
        <v>#N/A</v>
      </c>
      <c r="K1436" t="e">
        <f>VLOOKUP(C1436,'NCPF8814_MF_Extraction_1%FDR'!$1:$249,2,FALSE)</f>
        <v>#N/A</v>
      </c>
      <c r="L1436" s="15" t="e">
        <f>VLOOKUP(C1436,'NCPF8814_MF_Extraction_1%FDR'!$1:$249,11,FALSE)</f>
        <v>#N/A</v>
      </c>
    </row>
    <row r="1437" spans="1:12">
      <c r="A1437" s="13" t="s">
        <v>2727</v>
      </c>
      <c r="C1437" s="13" t="s">
        <v>2727</v>
      </c>
      <c r="D1437">
        <f>IFERROR(MATCH(C1437,'NCPF8745_KH_Extraction_1%FDR'!$A$2:$A$1380,0),"No Match")</f>
        <v>1086</v>
      </c>
      <c r="E1437">
        <f>IFERROR(MATCH(C1437,'NCPF8745_MF_Extraction_1%FDR'!$A$2:$A$297,0),"No Match")</f>
        <v>127</v>
      </c>
      <c r="F1437">
        <f>IFERROR(MATCH(C1437,'NCPF8814_MF_Extraction_1%FDR'!$A$2:$A$249,0),"No Match")</f>
        <v>153</v>
      </c>
      <c r="G1437" t="str">
        <f>VLOOKUP(C1437,'NCPF8745_KH_Extraction_1%FDR'!$1:$1380,2,FALSE)</f>
        <v>Uncharacterized protein OS=Candida glabrata (strain ATCC 2001 / CBS 138 / JCM 3761 / NBRC 0622 / NRRL Y-65) GN=CAGL0A03036g PE=4 SV=1 - [Q6FY44_CANGA]</v>
      </c>
      <c r="H1437" s="15">
        <f>VLOOKUP(C1437,'NCPF8745_KH_Extraction_1%FDR'!$1:$1380,11,FALSE)</f>
        <v>11.218903924659999</v>
      </c>
      <c r="I1437" t="str">
        <f>VLOOKUP(C1437,'NCPF8745_MF_Extraction_1%FDR'!$1:$297,2,FALSE)</f>
        <v>Uncharacterized protein OS=Candida glabrata (strain ATCC 2001 / CBS 138 / JCM 3761 / NBRC 0622 / NRRL Y-65) GN=CAGL0A03036g PE=4 SV=1 - [Q6FY44_CANGA]</v>
      </c>
      <c r="J1437" s="15">
        <f>VLOOKUP(C1437,'NCPF8745_MF_Extraction_1%FDR'!$1:$297,11,FALSE)</f>
        <v>11.218903924659999</v>
      </c>
      <c r="K1437" t="str">
        <f>VLOOKUP(C1437,'NCPF8814_MF_Extraction_1%FDR'!$1:$249,2,FALSE)</f>
        <v>Uncharacterized protein OS=Candida glabrata (strain ATCC 2001 / CBS 138 / JCM 3761 / NBRC 0622 / NRRL Y-65) GN=CAGL0A03036g PE=4 SV=1 - [Q6FY44_CANGA]</v>
      </c>
      <c r="L1437" s="15">
        <f>VLOOKUP(C1437,'NCPF8814_MF_Extraction_1%FDR'!$1:$249,11,FALSE)</f>
        <v>11.218903924659999</v>
      </c>
    </row>
    <row r="1438" spans="1:12">
      <c r="A1438" s="13" t="s">
        <v>2728</v>
      </c>
      <c r="C1438" s="13" t="s">
        <v>2728</v>
      </c>
      <c r="D1438">
        <f>IFERROR(MATCH(C1438,'NCPF8745_KH_Extraction_1%FDR'!$A$2:$A$1380,0),"No Match")</f>
        <v>770</v>
      </c>
      <c r="E1438" t="str">
        <f>IFERROR(MATCH(C1438,'NCPF8745_MF_Extraction_1%FDR'!$A$2:$A$297,0),"No Match")</f>
        <v>No Match</v>
      </c>
      <c r="F1438" t="str">
        <f>IFERROR(MATCH(C1438,'NCPF8814_MF_Extraction_1%FDR'!$A$2:$A$249,0),"No Match")</f>
        <v>No Match</v>
      </c>
      <c r="G1438" t="str">
        <f>VLOOKUP(C1438,'NCPF8745_KH_Extraction_1%FDR'!$1:$1380,2,FALSE)</f>
        <v>Uncharacterized protein OS=Candida glabrata (strain ATCC 2001 / CBS 138 / JCM 3761 / NBRC 0622 / NRRL Y-65) GN=CAGL0A02926g PE=4 SV=1 - [Q6FY49_CANGA]</v>
      </c>
      <c r="H1438" s="15">
        <f>VLOOKUP(C1438,'NCPF8745_KH_Extraction_1%FDR'!$1:$1380,11,FALSE)</f>
        <v>37.373244874660003</v>
      </c>
      <c r="I1438" t="e">
        <f>VLOOKUP(C1438,'NCPF8745_MF_Extraction_1%FDR'!$1:$297,2,FALSE)</f>
        <v>#N/A</v>
      </c>
      <c r="J1438" s="15" t="e">
        <f>VLOOKUP(C1438,'NCPF8745_MF_Extraction_1%FDR'!$1:$297,11,FALSE)</f>
        <v>#N/A</v>
      </c>
      <c r="K1438" t="e">
        <f>VLOOKUP(C1438,'NCPF8814_MF_Extraction_1%FDR'!$1:$249,2,FALSE)</f>
        <v>#N/A</v>
      </c>
      <c r="L1438" s="15" t="e">
        <f>VLOOKUP(C1438,'NCPF8814_MF_Extraction_1%FDR'!$1:$249,11,FALSE)</f>
        <v>#N/A</v>
      </c>
    </row>
    <row r="1439" spans="1:12">
      <c r="A1439" s="13" t="s">
        <v>2729</v>
      </c>
      <c r="C1439" s="13" t="s">
        <v>2729</v>
      </c>
      <c r="D1439">
        <f>IFERROR(MATCH(C1439,'NCPF8745_KH_Extraction_1%FDR'!$A$2:$A$1380,0),"No Match")</f>
        <v>697</v>
      </c>
      <c r="E1439">
        <f>IFERROR(MATCH(C1439,'NCPF8745_MF_Extraction_1%FDR'!$A$2:$A$297,0),"No Match")</f>
        <v>190</v>
      </c>
      <c r="F1439">
        <f>IFERROR(MATCH(C1439,'NCPF8814_MF_Extraction_1%FDR'!$A$2:$A$249,0),"No Match")</f>
        <v>182</v>
      </c>
      <c r="G1439" t="str">
        <f>VLOOKUP(C1439,'NCPF8745_KH_Extraction_1%FDR'!$1:$1380,2,FALSE)</f>
        <v>Uncharacterized protein OS=Candida glabrata (strain ATCC 2001 / CBS 138 / JCM 3761 / NBRC 0622 / NRRL Y-65) GN=CAGL0A02882g PE=4 SV=1 - [Q6FY51_CANGA]</v>
      </c>
      <c r="H1439" s="15">
        <f>VLOOKUP(C1439,'NCPF8745_KH_Extraction_1%FDR'!$1:$1380,11,FALSE)</f>
        <v>11.34370916466</v>
      </c>
      <c r="I1439" t="str">
        <f>VLOOKUP(C1439,'NCPF8745_MF_Extraction_1%FDR'!$1:$297,2,FALSE)</f>
        <v>Uncharacterized protein OS=Candida glabrata (strain ATCC 2001 / CBS 138 / JCM 3761 / NBRC 0622 / NRRL Y-65) GN=CAGL0A02882g PE=4 SV=1 - [Q6FY51_CANGA]</v>
      </c>
      <c r="J1439" s="15">
        <f>VLOOKUP(C1439,'NCPF8745_MF_Extraction_1%FDR'!$1:$297,11,FALSE)</f>
        <v>11.34370916466</v>
      </c>
      <c r="K1439" t="str">
        <f>VLOOKUP(C1439,'NCPF8814_MF_Extraction_1%FDR'!$1:$249,2,FALSE)</f>
        <v>Uncharacterized protein OS=Candida glabrata (strain ATCC 2001 / CBS 138 / JCM 3761 / NBRC 0622 / NRRL Y-65) GN=CAGL0A02882g PE=4 SV=1 - [Q6FY51_CANGA]</v>
      </c>
      <c r="L1439" s="15">
        <f>VLOOKUP(C1439,'NCPF8814_MF_Extraction_1%FDR'!$1:$249,11,FALSE)</f>
        <v>11.34370916466</v>
      </c>
    </row>
    <row r="1440" spans="1:12">
      <c r="A1440" s="13" t="s">
        <v>2731</v>
      </c>
      <c r="C1440" s="13" t="s">
        <v>2731</v>
      </c>
      <c r="D1440">
        <f>IFERROR(MATCH(C1440,'NCPF8745_KH_Extraction_1%FDR'!$A$2:$A$1380,0),"No Match")</f>
        <v>461</v>
      </c>
      <c r="E1440" t="str">
        <f>IFERROR(MATCH(C1440,'NCPF8745_MF_Extraction_1%FDR'!$A$2:$A$297,0),"No Match")</f>
        <v>No Match</v>
      </c>
      <c r="F1440" t="str">
        <f>IFERROR(MATCH(C1440,'NCPF8814_MF_Extraction_1%FDR'!$A$2:$A$249,0),"No Match")</f>
        <v>No Match</v>
      </c>
      <c r="G1440" t="str">
        <f>VLOOKUP(C1440,'NCPF8745_KH_Extraction_1%FDR'!$1:$1380,2,FALSE)</f>
        <v>Uncharacterized protein OS=Candida glabrata (strain ATCC 2001 / CBS 138 / JCM 3761 / NBRC 0622 / NRRL Y-65) GN=CAGL0A02816g PE=4 SV=1 - [Q6FY54_CANGA]</v>
      </c>
      <c r="H1440" s="15">
        <f>VLOOKUP(C1440,'NCPF8745_KH_Extraction_1%FDR'!$1:$1380,11,FALSE)</f>
        <v>34.629179634659998</v>
      </c>
      <c r="I1440" t="e">
        <f>VLOOKUP(C1440,'NCPF8745_MF_Extraction_1%FDR'!$1:$297,2,FALSE)</f>
        <v>#N/A</v>
      </c>
      <c r="J1440" s="15" t="e">
        <f>VLOOKUP(C1440,'NCPF8745_MF_Extraction_1%FDR'!$1:$297,11,FALSE)</f>
        <v>#N/A</v>
      </c>
      <c r="K1440" t="e">
        <f>VLOOKUP(C1440,'NCPF8814_MF_Extraction_1%FDR'!$1:$249,2,FALSE)</f>
        <v>#N/A</v>
      </c>
      <c r="L1440" s="15" t="e">
        <f>VLOOKUP(C1440,'NCPF8814_MF_Extraction_1%FDR'!$1:$249,11,FALSE)</f>
        <v>#N/A</v>
      </c>
    </row>
    <row r="1441" spans="1:12">
      <c r="A1441" s="13" t="s">
        <v>2732</v>
      </c>
      <c r="C1441" s="13" t="s">
        <v>2732</v>
      </c>
      <c r="D1441">
        <f>IFERROR(MATCH(C1441,'NCPF8745_KH_Extraction_1%FDR'!$A$2:$A$1380,0),"No Match")</f>
        <v>340</v>
      </c>
      <c r="E1441" t="str">
        <f>IFERROR(MATCH(C1441,'NCPF8745_MF_Extraction_1%FDR'!$A$2:$A$297,0),"No Match")</f>
        <v>No Match</v>
      </c>
      <c r="F1441" t="str">
        <f>IFERROR(MATCH(C1441,'NCPF8814_MF_Extraction_1%FDR'!$A$2:$A$249,0),"No Match")</f>
        <v>No Match</v>
      </c>
      <c r="G1441" t="str">
        <f>VLOOKUP(C1441,'NCPF8745_KH_Extraction_1%FDR'!$1:$1380,2,FALSE)</f>
        <v>Uncharacterized protein OS=Candida glabrata (strain ATCC 2001 / CBS 138 / JCM 3761 / NBRC 0622 / NRRL Y-65) GN=CAGL0A02750g PE=3 SV=1 - [Q6FY57_CANGA]</v>
      </c>
      <c r="H1441" s="15">
        <f>VLOOKUP(C1441,'NCPF8745_KH_Extraction_1%FDR'!$1:$1380,11,FALSE)</f>
        <v>47.60668748466</v>
      </c>
      <c r="I1441" t="e">
        <f>VLOOKUP(C1441,'NCPF8745_MF_Extraction_1%FDR'!$1:$297,2,FALSE)</f>
        <v>#N/A</v>
      </c>
      <c r="J1441" s="15" t="e">
        <f>VLOOKUP(C1441,'NCPF8745_MF_Extraction_1%FDR'!$1:$297,11,FALSE)</f>
        <v>#N/A</v>
      </c>
      <c r="K1441" t="e">
        <f>VLOOKUP(C1441,'NCPF8814_MF_Extraction_1%FDR'!$1:$249,2,FALSE)</f>
        <v>#N/A</v>
      </c>
      <c r="L1441" s="15" t="e">
        <f>VLOOKUP(C1441,'NCPF8814_MF_Extraction_1%FDR'!$1:$249,11,FALSE)</f>
        <v>#N/A</v>
      </c>
    </row>
    <row r="1442" spans="1:12">
      <c r="A1442" s="13" t="s">
        <v>2735</v>
      </c>
      <c r="C1442" s="13" t="s">
        <v>2735</v>
      </c>
      <c r="D1442">
        <f>IFERROR(MATCH(C1442,'NCPF8745_KH_Extraction_1%FDR'!$A$2:$A$1380,0),"No Match")</f>
        <v>855</v>
      </c>
      <c r="E1442" t="str">
        <f>IFERROR(MATCH(C1442,'NCPF8745_MF_Extraction_1%FDR'!$A$2:$A$297,0),"No Match")</f>
        <v>No Match</v>
      </c>
      <c r="F1442" t="str">
        <f>IFERROR(MATCH(C1442,'NCPF8814_MF_Extraction_1%FDR'!$A$2:$A$249,0),"No Match")</f>
        <v>No Match</v>
      </c>
      <c r="G1442" t="str">
        <f>VLOOKUP(C1442,'NCPF8745_KH_Extraction_1%FDR'!$1:$1380,2,FALSE)</f>
        <v>Acyl-coenzyme A oxidase OS=Candida glabrata (strain ATCC 2001 / CBS 138 / JCM 3761 / NBRC 0622 / NRRL Y-65) GN=POX1 PE=3 SV=1 - [ACOX_CANGA]</v>
      </c>
      <c r="H1442" s="15">
        <f>VLOOKUP(C1442,'NCPF8745_KH_Extraction_1%FDR'!$1:$1380,11,FALSE)</f>
        <v>84.363507274659995</v>
      </c>
      <c r="I1442" t="e">
        <f>VLOOKUP(C1442,'NCPF8745_MF_Extraction_1%FDR'!$1:$297,2,FALSE)</f>
        <v>#N/A</v>
      </c>
      <c r="J1442" s="15" t="e">
        <f>VLOOKUP(C1442,'NCPF8745_MF_Extraction_1%FDR'!$1:$297,11,FALSE)</f>
        <v>#N/A</v>
      </c>
      <c r="K1442" t="e">
        <f>VLOOKUP(C1442,'NCPF8814_MF_Extraction_1%FDR'!$1:$249,2,FALSE)</f>
        <v>#N/A</v>
      </c>
      <c r="L1442" s="15" t="e">
        <f>VLOOKUP(C1442,'NCPF8814_MF_Extraction_1%FDR'!$1:$249,11,FALSE)</f>
        <v>#N/A</v>
      </c>
    </row>
    <row r="1443" spans="1:12">
      <c r="A1443" s="13" t="s">
        <v>2736</v>
      </c>
      <c r="C1443" s="13" t="s">
        <v>2736</v>
      </c>
      <c r="D1443">
        <f>IFERROR(MATCH(C1443,'NCPF8745_KH_Extraction_1%FDR'!$A$2:$A$1380,0),"No Match")</f>
        <v>63</v>
      </c>
      <c r="E1443" t="str">
        <f>IFERROR(MATCH(C1443,'NCPF8745_MF_Extraction_1%FDR'!$A$2:$A$297,0),"No Match")</f>
        <v>No Match</v>
      </c>
      <c r="F1443" t="str">
        <f>IFERROR(MATCH(C1443,'NCPF8814_MF_Extraction_1%FDR'!$A$2:$A$249,0),"No Match")</f>
        <v>No Match</v>
      </c>
      <c r="G1443" t="str">
        <f>VLOOKUP(C1443,'NCPF8745_KH_Extraction_1%FDR'!$1:$1380,2,FALSE)</f>
        <v>Clathrin heavy chain OS=Candida glabrata (strain ATCC 2001 / CBS 138 / JCM 3761 / NBRC 0622 / NRRL Y-65) GN=CAGL0A03718g PE=3 SV=1 - [Q6FY64_CANGA]</v>
      </c>
      <c r="H1443" s="15">
        <f>VLOOKUP(C1443,'NCPF8745_KH_Extraction_1%FDR'!$1:$1380,11,FALSE)</f>
        <v>187.33067417466</v>
      </c>
      <c r="I1443" t="e">
        <f>VLOOKUP(C1443,'NCPF8745_MF_Extraction_1%FDR'!$1:$297,2,FALSE)</f>
        <v>#N/A</v>
      </c>
      <c r="J1443" s="15" t="e">
        <f>VLOOKUP(C1443,'NCPF8745_MF_Extraction_1%FDR'!$1:$297,11,FALSE)</f>
        <v>#N/A</v>
      </c>
      <c r="K1443" t="e">
        <f>VLOOKUP(C1443,'NCPF8814_MF_Extraction_1%FDR'!$1:$249,2,FALSE)</f>
        <v>#N/A</v>
      </c>
      <c r="L1443" s="15" t="e">
        <f>VLOOKUP(C1443,'NCPF8814_MF_Extraction_1%FDR'!$1:$249,11,FALSE)</f>
        <v>#N/A</v>
      </c>
    </row>
    <row r="1444" spans="1:12">
      <c r="A1444" s="13" t="s">
        <v>2737</v>
      </c>
      <c r="C1444" s="13" t="s">
        <v>2737</v>
      </c>
      <c r="D1444">
        <f>IFERROR(MATCH(C1444,'NCPF8745_KH_Extraction_1%FDR'!$A$2:$A$1380,0),"No Match")</f>
        <v>1232</v>
      </c>
      <c r="E1444" t="str">
        <f>IFERROR(MATCH(C1444,'NCPF8745_MF_Extraction_1%FDR'!$A$2:$A$297,0),"No Match")</f>
        <v>No Match</v>
      </c>
      <c r="F1444" t="str">
        <f>IFERROR(MATCH(C1444,'NCPF8814_MF_Extraction_1%FDR'!$A$2:$A$249,0),"No Match")</f>
        <v>No Match</v>
      </c>
      <c r="G1444" t="str">
        <f>VLOOKUP(C1444,'NCPF8745_KH_Extraction_1%FDR'!$1:$1380,2,FALSE)</f>
        <v>Uncharacterized protein OS=Candida glabrata (strain ATCC 2001 / CBS 138 / JCM 3761 / NBRC 0622 / NRRL Y-65) GN=CAGL0A03630g PE=4 SV=1 - [Q6FY68_CANGA]</v>
      </c>
      <c r="H1444" s="15">
        <f>VLOOKUP(C1444,'NCPF8745_KH_Extraction_1%FDR'!$1:$1380,11,FALSE)</f>
        <v>124.46618507466</v>
      </c>
      <c r="I1444" t="e">
        <f>VLOOKUP(C1444,'NCPF8745_MF_Extraction_1%FDR'!$1:$297,2,FALSE)</f>
        <v>#N/A</v>
      </c>
      <c r="J1444" s="15" t="e">
        <f>VLOOKUP(C1444,'NCPF8745_MF_Extraction_1%FDR'!$1:$297,11,FALSE)</f>
        <v>#N/A</v>
      </c>
      <c r="K1444" t="e">
        <f>VLOOKUP(C1444,'NCPF8814_MF_Extraction_1%FDR'!$1:$249,2,FALSE)</f>
        <v>#N/A</v>
      </c>
      <c r="L1444" s="15" t="e">
        <f>VLOOKUP(C1444,'NCPF8814_MF_Extraction_1%FDR'!$1:$249,11,FALSE)</f>
        <v>#N/A</v>
      </c>
    </row>
    <row r="1445" spans="1:12">
      <c r="A1445" s="13" t="s">
        <v>2739</v>
      </c>
      <c r="C1445" s="13" t="s">
        <v>2739</v>
      </c>
      <c r="D1445">
        <f>IFERROR(MATCH(C1445,'NCPF8745_KH_Extraction_1%FDR'!$A$2:$A$1380,0),"No Match")</f>
        <v>599</v>
      </c>
      <c r="E1445">
        <f>IFERROR(MATCH(C1445,'NCPF8745_MF_Extraction_1%FDR'!$A$2:$A$297,0),"No Match")</f>
        <v>17</v>
      </c>
      <c r="F1445">
        <f>IFERROR(MATCH(C1445,'NCPF8814_MF_Extraction_1%FDR'!$A$2:$A$249,0),"No Match")</f>
        <v>8</v>
      </c>
      <c r="G1445" t="str">
        <f>VLOOKUP(C1445,'NCPF8745_KH_Extraction_1%FDR'!$1:$1380,2,FALSE)</f>
        <v>Uncharacterized protein OS=Candida glabrata (strain ATCC 2001 / CBS 138 / JCM 3761 / NBRC 0622 / NRRL Y-65) GN=COX12 PE=4 SV=1 - [Q6FY72_CANGA]</v>
      </c>
      <c r="H1445" s="15">
        <f>VLOOKUP(C1445,'NCPF8745_KH_Extraction_1%FDR'!$1:$1380,11,FALSE)</f>
        <v>9.76258500466</v>
      </c>
      <c r="I1445" t="str">
        <f>VLOOKUP(C1445,'NCPF8745_MF_Extraction_1%FDR'!$1:$297,2,FALSE)</f>
        <v>Uncharacterized protein OS=Candida glabrata (strain ATCC 2001 / CBS 138 / JCM 3761 / NBRC 0622 / NRRL Y-65) GN=COX12 PE=4 SV=1 - [Q6FY72_CANGA]</v>
      </c>
      <c r="J1445" s="15">
        <f>VLOOKUP(C1445,'NCPF8745_MF_Extraction_1%FDR'!$1:$297,11,FALSE)</f>
        <v>9.76258500466</v>
      </c>
      <c r="K1445" t="str">
        <f>VLOOKUP(C1445,'NCPF8814_MF_Extraction_1%FDR'!$1:$249,2,FALSE)</f>
        <v>Uncharacterized protein OS=Candida glabrata (strain ATCC 2001 / CBS 138 / JCM 3761 / NBRC 0622 / NRRL Y-65) GN=COX12 PE=4 SV=1 - [Q6FY72_CANGA]</v>
      </c>
      <c r="L1445" s="15">
        <f>VLOOKUP(C1445,'NCPF8814_MF_Extraction_1%FDR'!$1:$249,11,FALSE)</f>
        <v>9.76258500466</v>
      </c>
    </row>
    <row r="1446" spans="1:12">
      <c r="A1446" s="13" t="s">
        <v>2740</v>
      </c>
      <c r="C1446" s="13" t="s">
        <v>2740</v>
      </c>
      <c r="D1446">
        <f>IFERROR(MATCH(C1446,'NCPF8745_KH_Extraction_1%FDR'!$A$2:$A$1380,0),"No Match")</f>
        <v>1332</v>
      </c>
      <c r="E1446" t="str">
        <f>IFERROR(MATCH(C1446,'NCPF8745_MF_Extraction_1%FDR'!$A$2:$A$297,0),"No Match")</f>
        <v>No Match</v>
      </c>
      <c r="F1446" t="str">
        <f>IFERROR(MATCH(C1446,'NCPF8814_MF_Extraction_1%FDR'!$A$2:$A$249,0),"No Match")</f>
        <v>No Match</v>
      </c>
      <c r="G1446" t="str">
        <f>VLOOKUP(C1446,'NCPF8745_KH_Extraction_1%FDR'!$1:$1380,2,FALSE)</f>
        <v>Uncharacterized protein OS=Candida glabrata (strain ATCC 2001 / CBS 138 / JCM 3761 / NBRC 0622 / NRRL Y-65) GN=CAGL0A03454g PE=4 SV=1 - [Q6FY75_CANGA]</v>
      </c>
      <c r="H1446" s="15">
        <f>VLOOKUP(C1446,'NCPF8745_KH_Extraction_1%FDR'!$1:$1380,11,FALSE)</f>
        <v>56.200849394659997</v>
      </c>
      <c r="I1446" t="e">
        <f>VLOOKUP(C1446,'NCPF8745_MF_Extraction_1%FDR'!$1:$297,2,FALSE)</f>
        <v>#N/A</v>
      </c>
      <c r="J1446" s="15" t="e">
        <f>VLOOKUP(C1446,'NCPF8745_MF_Extraction_1%FDR'!$1:$297,11,FALSE)</f>
        <v>#N/A</v>
      </c>
      <c r="K1446" t="e">
        <f>VLOOKUP(C1446,'NCPF8814_MF_Extraction_1%FDR'!$1:$249,2,FALSE)</f>
        <v>#N/A</v>
      </c>
      <c r="L1446" s="15" t="e">
        <f>VLOOKUP(C1446,'NCPF8814_MF_Extraction_1%FDR'!$1:$249,11,FALSE)</f>
        <v>#N/A</v>
      </c>
    </row>
    <row r="1447" spans="1:12">
      <c r="A1447" s="13" t="s">
        <v>2742</v>
      </c>
      <c r="C1447" s="13" t="s">
        <v>2742</v>
      </c>
      <c r="D1447">
        <f>IFERROR(MATCH(C1447,'NCPF8745_KH_Extraction_1%FDR'!$A$2:$A$1380,0),"No Match")</f>
        <v>527</v>
      </c>
      <c r="E1447">
        <f>IFERROR(MATCH(C1447,'NCPF8745_MF_Extraction_1%FDR'!$A$2:$A$297,0),"No Match")</f>
        <v>148</v>
      </c>
      <c r="F1447">
        <f>IFERROR(MATCH(C1447,'NCPF8814_MF_Extraction_1%FDR'!$A$2:$A$249,0),"No Match")</f>
        <v>133</v>
      </c>
      <c r="G1447" t="str">
        <f>VLOOKUP(C1447,'NCPF8745_KH_Extraction_1%FDR'!$1:$1380,2,FALSE)</f>
        <v>Ribosomal protein L15 OS=Candida glabrata (strain ATCC 2001 / CBS 138 / JCM 3761 / NBRC 0622 / NRRL Y-65) GN=CAGL0A03388g PE=3 SV=1 - [Q6FY78_CANGA]</v>
      </c>
      <c r="H1447" s="15">
        <f>VLOOKUP(C1447,'NCPF8745_KH_Extraction_1%FDR'!$1:$1380,11,FALSE)</f>
        <v>24.441238754659999</v>
      </c>
      <c r="I1447" t="str">
        <f>VLOOKUP(C1447,'NCPF8745_MF_Extraction_1%FDR'!$1:$297,2,FALSE)</f>
        <v>Ribosomal protein L15 OS=Candida glabrata (strain ATCC 2001 / CBS 138 / JCM 3761 / NBRC 0622 / NRRL Y-65) GN=CAGL0A03388g PE=3 SV=1 - [Q6FY78_CANGA]</v>
      </c>
      <c r="J1447" s="15">
        <f>VLOOKUP(C1447,'NCPF8745_MF_Extraction_1%FDR'!$1:$297,11,FALSE)</f>
        <v>24.441238754659999</v>
      </c>
      <c r="K1447" t="str">
        <f>VLOOKUP(C1447,'NCPF8814_MF_Extraction_1%FDR'!$1:$249,2,FALSE)</f>
        <v>Ribosomal protein L15 OS=Candida glabrata (strain ATCC 2001 / CBS 138 / JCM 3761 / NBRC 0622 / NRRL Y-65) GN=CAGL0A03388g PE=3 SV=1 - [Q6FY78_CANGA]</v>
      </c>
      <c r="L1447" s="15">
        <f>VLOOKUP(C1447,'NCPF8814_MF_Extraction_1%FDR'!$1:$249,11,FALSE)</f>
        <v>24.441238754659999</v>
      </c>
    </row>
    <row r="1448" spans="1:12">
      <c r="A1448" s="13" t="s">
        <v>2743</v>
      </c>
      <c r="C1448" s="13" t="s">
        <v>2743</v>
      </c>
      <c r="D1448">
        <f>IFERROR(MATCH(C1448,'NCPF8745_KH_Extraction_1%FDR'!$A$2:$A$1380,0),"No Match")</f>
        <v>51</v>
      </c>
      <c r="E1448">
        <f>IFERROR(MATCH(C1448,'NCPF8745_MF_Extraction_1%FDR'!$A$2:$A$297,0),"No Match")</f>
        <v>287</v>
      </c>
      <c r="F1448" t="str">
        <f>IFERROR(MATCH(C1448,'NCPF8814_MF_Extraction_1%FDR'!$A$2:$A$249,0),"No Match")</f>
        <v>No Match</v>
      </c>
      <c r="G1448" t="str">
        <f>VLOOKUP(C1448,'NCPF8745_KH_Extraction_1%FDR'!$1:$1380,2,FALSE)</f>
        <v>Uncharacterized protein OS=Candida glabrata (strain ATCC 2001 / CBS 138 / JCM 3761 / NBRC 0622 / NRRL Y-65) GN=CAGL0A03366g PE=3 SV=1 - [Q6FY79_CANGA]</v>
      </c>
      <c r="H1448" s="15">
        <f>VLOOKUP(C1448,'NCPF8745_KH_Extraction_1%FDR'!$1:$1380,11,FALSE)</f>
        <v>64.940609674660095</v>
      </c>
      <c r="I1448" t="str">
        <f>VLOOKUP(C1448,'NCPF8745_MF_Extraction_1%FDR'!$1:$297,2,FALSE)</f>
        <v>Uncharacterized protein OS=Candida glabrata (strain ATCC 2001 / CBS 138 / JCM 3761 / NBRC 0622 / NRRL Y-65) GN=CAGL0A03366g PE=3 SV=1 - [Q6FY79_CANGA]</v>
      </c>
      <c r="J1448" s="15">
        <f>VLOOKUP(C1448,'NCPF8745_MF_Extraction_1%FDR'!$1:$297,11,FALSE)</f>
        <v>64.940609674660095</v>
      </c>
      <c r="K1448" t="e">
        <f>VLOOKUP(C1448,'NCPF8814_MF_Extraction_1%FDR'!$1:$249,2,FALSE)</f>
        <v>#N/A</v>
      </c>
      <c r="L1448" s="15" t="e">
        <f>VLOOKUP(C1448,'NCPF8814_MF_Extraction_1%FDR'!$1:$249,11,FALSE)</f>
        <v>#N/A</v>
      </c>
    </row>
    <row r="1449" spans="1:12">
      <c r="A1449" s="13" t="s">
        <v>2745</v>
      </c>
      <c r="C1449" s="13" t="s">
        <v>2745</v>
      </c>
      <c r="D1449">
        <f>IFERROR(MATCH(C1449,'NCPF8745_KH_Extraction_1%FDR'!$A$2:$A$1380,0),"No Match")</f>
        <v>360</v>
      </c>
      <c r="E1449" t="str">
        <f>IFERROR(MATCH(C1449,'NCPF8745_MF_Extraction_1%FDR'!$A$2:$A$297,0),"No Match")</f>
        <v>No Match</v>
      </c>
      <c r="F1449" t="str">
        <f>IFERROR(MATCH(C1449,'NCPF8814_MF_Extraction_1%FDR'!$A$2:$A$249,0),"No Match")</f>
        <v>No Match</v>
      </c>
      <c r="G1449" t="str">
        <f>VLOOKUP(C1449,'NCPF8745_KH_Extraction_1%FDR'!$1:$1380,2,FALSE)</f>
        <v>Eukaryotic translation initiation factor 3 subunit J OS=Candida glabrata (strain ATCC 2001 / CBS 138 / JCM 3761 / NBRC 0622 / NRRL Y-65) GN=HCR1 PE=3 SV=1 - [EIF3J_CANGA]</v>
      </c>
      <c r="H1449" s="15">
        <f>VLOOKUP(C1449,'NCPF8745_KH_Extraction_1%FDR'!$1:$1380,11,FALSE)</f>
        <v>29.310874824660001</v>
      </c>
      <c r="I1449" t="e">
        <f>VLOOKUP(C1449,'NCPF8745_MF_Extraction_1%FDR'!$1:$297,2,FALSE)</f>
        <v>#N/A</v>
      </c>
      <c r="J1449" s="15" t="e">
        <f>VLOOKUP(C1449,'NCPF8745_MF_Extraction_1%FDR'!$1:$297,11,FALSE)</f>
        <v>#N/A</v>
      </c>
      <c r="K1449" t="e">
        <f>VLOOKUP(C1449,'NCPF8814_MF_Extraction_1%FDR'!$1:$249,2,FALSE)</f>
        <v>#N/A</v>
      </c>
      <c r="L1449" s="15" t="e">
        <f>VLOOKUP(C1449,'NCPF8814_MF_Extraction_1%FDR'!$1:$249,11,FALSE)</f>
        <v>#N/A</v>
      </c>
    </row>
    <row r="1450" spans="1:12">
      <c r="A1450" s="13" t="s">
        <v>2747</v>
      </c>
      <c r="C1450" s="13" t="s">
        <v>2747</v>
      </c>
      <c r="D1450">
        <f>IFERROR(MATCH(C1450,'NCPF8745_KH_Extraction_1%FDR'!$A$2:$A$1380,0),"No Match")</f>
        <v>796</v>
      </c>
      <c r="E1450" t="str">
        <f>IFERROR(MATCH(C1450,'NCPF8745_MF_Extraction_1%FDR'!$A$2:$A$297,0),"No Match")</f>
        <v>No Match</v>
      </c>
      <c r="F1450" t="str">
        <f>IFERROR(MATCH(C1450,'NCPF8814_MF_Extraction_1%FDR'!$A$2:$A$249,0),"No Match")</f>
        <v>No Match</v>
      </c>
      <c r="G1450" t="str">
        <f>VLOOKUP(C1450,'NCPF8745_KH_Extraction_1%FDR'!$1:$1380,2,FALSE)</f>
        <v>Uncharacterized protein OS=Candida glabrata (strain ATCC 2001 / CBS 138 / JCM 3761 / NBRC 0622 / NRRL Y-65) GN=CAGL0A04037g PE=4 SV=1 - [Q6FY93_CANGA]</v>
      </c>
      <c r="H1450" s="15">
        <f>VLOOKUP(C1450,'NCPF8745_KH_Extraction_1%FDR'!$1:$1380,11,FALSE)</f>
        <v>64.496581104660095</v>
      </c>
      <c r="I1450" t="e">
        <f>VLOOKUP(C1450,'NCPF8745_MF_Extraction_1%FDR'!$1:$297,2,FALSE)</f>
        <v>#N/A</v>
      </c>
      <c r="J1450" s="15" t="e">
        <f>VLOOKUP(C1450,'NCPF8745_MF_Extraction_1%FDR'!$1:$297,11,FALSE)</f>
        <v>#N/A</v>
      </c>
      <c r="K1450" t="e">
        <f>VLOOKUP(C1450,'NCPF8814_MF_Extraction_1%FDR'!$1:$249,2,FALSE)</f>
        <v>#N/A</v>
      </c>
      <c r="L1450" s="15" t="e">
        <f>VLOOKUP(C1450,'NCPF8814_MF_Extraction_1%FDR'!$1:$249,11,FALSE)</f>
        <v>#N/A</v>
      </c>
    </row>
    <row r="1451" spans="1:12">
      <c r="A1451" s="13" t="s">
        <v>2748</v>
      </c>
      <c r="C1451" s="13" t="s">
        <v>2748</v>
      </c>
      <c r="D1451">
        <f>IFERROR(MATCH(C1451,'NCPF8745_KH_Extraction_1%FDR'!$A$2:$A$1380,0),"No Match")</f>
        <v>173</v>
      </c>
      <c r="E1451" t="str">
        <f>IFERROR(MATCH(C1451,'NCPF8745_MF_Extraction_1%FDR'!$A$2:$A$297,0),"No Match")</f>
        <v>No Match</v>
      </c>
      <c r="F1451" t="str">
        <f>IFERROR(MATCH(C1451,'NCPF8814_MF_Extraction_1%FDR'!$A$2:$A$249,0),"No Match")</f>
        <v>No Match</v>
      </c>
      <c r="G1451" t="str">
        <f>VLOOKUP(C1451,'NCPF8745_KH_Extraction_1%FDR'!$1:$1380,2,FALSE)</f>
        <v>Uncharacterized protein OS=Candida glabrata (strain ATCC 2001 / CBS 138 / JCM 3761 / NBRC 0622 / NRRL Y-65) GN=CAGL0A04015g PE=4 SV=1 - [Q6FY94_CANGA]</v>
      </c>
      <c r="H1451" s="15">
        <f>VLOOKUP(C1451,'NCPF8745_KH_Extraction_1%FDR'!$1:$1380,11,FALSE)</f>
        <v>56.986124664659997</v>
      </c>
      <c r="I1451" t="e">
        <f>VLOOKUP(C1451,'NCPF8745_MF_Extraction_1%FDR'!$1:$297,2,FALSE)</f>
        <v>#N/A</v>
      </c>
      <c r="J1451" s="15" t="e">
        <f>VLOOKUP(C1451,'NCPF8745_MF_Extraction_1%FDR'!$1:$297,11,FALSE)</f>
        <v>#N/A</v>
      </c>
      <c r="K1451" t="e">
        <f>VLOOKUP(C1451,'NCPF8814_MF_Extraction_1%FDR'!$1:$249,2,FALSE)</f>
        <v>#N/A</v>
      </c>
      <c r="L1451" s="15" t="e">
        <f>VLOOKUP(C1451,'NCPF8814_MF_Extraction_1%FDR'!$1:$249,11,FALSE)</f>
        <v>#N/A</v>
      </c>
    </row>
    <row r="1452" spans="1:12">
      <c r="A1452" s="13" t="s">
        <v>2750</v>
      </c>
      <c r="C1452" s="13" t="s">
        <v>2750</v>
      </c>
      <c r="D1452">
        <f>IFERROR(MATCH(C1452,'NCPF8745_KH_Extraction_1%FDR'!$A$2:$A$1380,0),"No Match")</f>
        <v>1373</v>
      </c>
      <c r="E1452">
        <f>IFERROR(MATCH(C1452,'NCPF8745_MF_Extraction_1%FDR'!$A$2:$A$297,0),"No Match")</f>
        <v>150</v>
      </c>
      <c r="F1452">
        <f>IFERROR(MATCH(C1452,'NCPF8814_MF_Extraction_1%FDR'!$A$2:$A$249,0),"No Match")</f>
        <v>71</v>
      </c>
      <c r="G1452" t="str">
        <f>VLOOKUP(C1452,'NCPF8745_KH_Extraction_1%FDR'!$1:$1380,2,FALSE)</f>
        <v>Uncharacterized protein OS=Candida glabrata (strain ATCC 2001 / CBS 138 / JCM 3761 / NBRC 0622 / NRRL Y-65) GN=CAGL0A03971g PE=4 SV=1 - [Q6FY96_CANGA]</v>
      </c>
      <c r="H1452" s="15">
        <f>VLOOKUP(C1452,'NCPF8745_KH_Extraction_1%FDR'!$1:$1380,11,FALSE)</f>
        <v>12.266355324659999</v>
      </c>
      <c r="I1452" t="str">
        <f>VLOOKUP(C1452,'NCPF8745_MF_Extraction_1%FDR'!$1:$297,2,FALSE)</f>
        <v>Uncharacterized protein OS=Candida glabrata (strain ATCC 2001 / CBS 138 / JCM 3761 / NBRC 0622 / NRRL Y-65) GN=CAGL0A03971g PE=4 SV=1 - [Q6FY96_CANGA]</v>
      </c>
      <c r="J1452" s="15">
        <f>VLOOKUP(C1452,'NCPF8745_MF_Extraction_1%FDR'!$1:$297,11,FALSE)</f>
        <v>12.266355324659999</v>
      </c>
      <c r="K1452" t="str">
        <f>VLOOKUP(C1452,'NCPF8814_MF_Extraction_1%FDR'!$1:$249,2,FALSE)</f>
        <v>Uncharacterized protein OS=Candida glabrata (strain ATCC 2001 / CBS 138 / JCM 3761 / NBRC 0622 / NRRL Y-65) GN=CAGL0A03971g PE=4 SV=1 - [Q6FY96_CANGA]</v>
      </c>
      <c r="L1452" s="15">
        <f>VLOOKUP(C1452,'NCPF8814_MF_Extraction_1%FDR'!$1:$249,11,FALSE)</f>
        <v>12.266355324659999</v>
      </c>
    </row>
    <row r="1453" spans="1:12">
      <c r="A1453" s="13" t="s">
        <v>2751</v>
      </c>
      <c r="C1453" s="13" t="s">
        <v>2751</v>
      </c>
      <c r="D1453">
        <f>IFERROR(MATCH(C1453,'NCPF8745_KH_Extraction_1%FDR'!$A$2:$A$1380,0),"No Match")</f>
        <v>951</v>
      </c>
      <c r="E1453" t="str">
        <f>IFERROR(MATCH(C1453,'NCPF8745_MF_Extraction_1%FDR'!$A$2:$A$297,0),"No Match")</f>
        <v>No Match</v>
      </c>
      <c r="F1453" t="str">
        <f>IFERROR(MATCH(C1453,'NCPF8814_MF_Extraction_1%FDR'!$A$2:$A$249,0),"No Match")</f>
        <v>No Match</v>
      </c>
      <c r="G1453" t="str">
        <f>VLOOKUP(C1453,'NCPF8745_KH_Extraction_1%FDR'!$1:$1380,2,FALSE)</f>
        <v>Uncharacterized protein OS=Candida glabrata (strain ATCC 2001 / CBS 138 / JCM 3761 / NBRC 0622 / NRRL Y-65) GN=CAGL0A03949g PE=4 SV=1 - [Q6FY97_CANGA]</v>
      </c>
      <c r="H1453" s="15">
        <f>VLOOKUP(C1453,'NCPF8745_KH_Extraction_1%FDR'!$1:$1380,11,FALSE)</f>
        <v>30.53432250466</v>
      </c>
      <c r="I1453" t="e">
        <f>VLOOKUP(C1453,'NCPF8745_MF_Extraction_1%FDR'!$1:$297,2,FALSE)</f>
        <v>#N/A</v>
      </c>
      <c r="J1453" s="15" t="e">
        <f>VLOOKUP(C1453,'NCPF8745_MF_Extraction_1%FDR'!$1:$297,11,FALSE)</f>
        <v>#N/A</v>
      </c>
      <c r="K1453" t="e">
        <f>VLOOKUP(C1453,'NCPF8814_MF_Extraction_1%FDR'!$1:$249,2,FALSE)</f>
        <v>#N/A</v>
      </c>
      <c r="L1453" s="15" t="e">
        <f>VLOOKUP(C1453,'NCPF8814_MF_Extraction_1%FDR'!$1:$249,11,FALSE)</f>
        <v>#N/A</v>
      </c>
    </row>
    <row r="1454" spans="1:12">
      <c r="A1454" s="13" t="s">
        <v>2752</v>
      </c>
      <c r="C1454" s="13" t="s">
        <v>2752</v>
      </c>
      <c r="D1454">
        <f>IFERROR(MATCH(C1454,'NCPF8745_KH_Extraction_1%FDR'!$A$2:$A$1380,0),"No Match")</f>
        <v>1258</v>
      </c>
      <c r="E1454" t="str">
        <f>IFERROR(MATCH(C1454,'NCPF8745_MF_Extraction_1%FDR'!$A$2:$A$297,0),"No Match")</f>
        <v>No Match</v>
      </c>
      <c r="F1454" t="str">
        <f>IFERROR(MATCH(C1454,'NCPF8814_MF_Extraction_1%FDR'!$A$2:$A$249,0),"No Match")</f>
        <v>No Match</v>
      </c>
      <c r="G1454" t="str">
        <f>VLOOKUP(C1454,'NCPF8745_KH_Extraction_1%FDR'!$1:$1380,2,FALSE)</f>
        <v>Uncharacterized protein OS=Candida glabrata (strain ATCC 2001 / CBS 138 / JCM 3761 / NBRC 0622 / NRRL Y-65) GN=CAGL0A03927g PE=4 SV=1 - [Q6FY98_CANGA]</v>
      </c>
      <c r="H1454" s="15">
        <f>VLOOKUP(C1454,'NCPF8745_KH_Extraction_1%FDR'!$1:$1380,11,FALSE)</f>
        <v>50.5463142146601</v>
      </c>
      <c r="I1454" t="e">
        <f>VLOOKUP(C1454,'NCPF8745_MF_Extraction_1%FDR'!$1:$297,2,FALSE)</f>
        <v>#N/A</v>
      </c>
      <c r="J1454" s="15" t="e">
        <f>VLOOKUP(C1454,'NCPF8745_MF_Extraction_1%FDR'!$1:$297,11,FALSE)</f>
        <v>#N/A</v>
      </c>
      <c r="K1454" t="e">
        <f>VLOOKUP(C1454,'NCPF8814_MF_Extraction_1%FDR'!$1:$249,2,FALSE)</f>
        <v>#N/A</v>
      </c>
      <c r="L1454" s="15" t="e">
        <f>VLOOKUP(C1454,'NCPF8814_MF_Extraction_1%FDR'!$1:$249,11,FALSE)</f>
        <v>#N/A</v>
      </c>
    </row>
    <row r="1455" spans="1:12">
      <c r="A1455" s="13" t="s">
        <v>2753</v>
      </c>
      <c r="C1455" s="13" t="s">
        <v>2753</v>
      </c>
      <c r="D1455">
        <f>IFERROR(MATCH(C1455,'NCPF8745_KH_Extraction_1%FDR'!$A$2:$A$1380,0),"No Match")</f>
        <v>653</v>
      </c>
      <c r="E1455" t="str">
        <f>IFERROR(MATCH(C1455,'NCPF8745_MF_Extraction_1%FDR'!$A$2:$A$297,0),"No Match")</f>
        <v>No Match</v>
      </c>
      <c r="F1455" t="str">
        <f>IFERROR(MATCH(C1455,'NCPF8814_MF_Extraction_1%FDR'!$A$2:$A$249,0),"No Match")</f>
        <v>No Match</v>
      </c>
      <c r="G1455" t="str">
        <f>VLOOKUP(C1455,'NCPF8745_KH_Extraction_1%FDR'!$1:$1380,2,FALSE)</f>
        <v>Uncharacterized protein OS=Candida glabrata (strain ATCC 2001 / CBS 138 / JCM 3761 / NBRC 0622 / NRRL Y-65) GN=CAGL0A03872g PE=4 SV=1 - [Q6FYA1_CANGA]</v>
      </c>
      <c r="H1455" s="15">
        <f>VLOOKUP(C1455,'NCPF8745_KH_Extraction_1%FDR'!$1:$1380,11,FALSE)</f>
        <v>58.851883544659998</v>
      </c>
      <c r="I1455" t="e">
        <f>VLOOKUP(C1455,'NCPF8745_MF_Extraction_1%FDR'!$1:$297,2,FALSE)</f>
        <v>#N/A</v>
      </c>
      <c r="J1455" s="15" t="e">
        <f>VLOOKUP(C1455,'NCPF8745_MF_Extraction_1%FDR'!$1:$297,11,FALSE)</f>
        <v>#N/A</v>
      </c>
      <c r="K1455" t="e">
        <f>VLOOKUP(C1455,'NCPF8814_MF_Extraction_1%FDR'!$1:$249,2,FALSE)</f>
        <v>#N/A</v>
      </c>
      <c r="L1455" s="15" t="e">
        <f>VLOOKUP(C1455,'NCPF8814_MF_Extraction_1%FDR'!$1:$249,11,FALSE)</f>
        <v>#N/A</v>
      </c>
    </row>
    <row r="1456" spans="1:12">
      <c r="A1456" s="13" t="s">
        <v>2754</v>
      </c>
      <c r="C1456" s="13" t="s">
        <v>2754</v>
      </c>
      <c r="D1456">
        <f>IFERROR(MATCH(C1456,'NCPF8745_KH_Extraction_1%FDR'!$A$2:$A$1380,0),"No Match")</f>
        <v>236</v>
      </c>
      <c r="E1456">
        <f>IFERROR(MATCH(C1456,'NCPF8745_MF_Extraction_1%FDR'!$A$2:$A$297,0),"No Match")</f>
        <v>65</v>
      </c>
      <c r="F1456" t="str">
        <f>IFERROR(MATCH(C1456,'NCPF8814_MF_Extraction_1%FDR'!$A$2:$A$249,0),"No Match")</f>
        <v>No Match</v>
      </c>
      <c r="G1456" t="str">
        <f>VLOOKUP(C1456,'NCPF8745_KH_Extraction_1%FDR'!$1:$1380,2,FALSE)</f>
        <v>Uncharacterized protein OS=Candida glabrata (strain ATCC 2001 / CBS 138 / JCM 3761 / NBRC 0622 / NRRL Y-65) GN=CAGL0A03278g PE=3 SV=1 - [Q6FYA5_CANGA]</v>
      </c>
      <c r="H1456" s="15">
        <f>VLOOKUP(C1456,'NCPF8745_KH_Extraction_1%FDR'!$1:$1380,11,FALSE)</f>
        <v>21.693176804659998</v>
      </c>
      <c r="I1456" t="str">
        <f>VLOOKUP(C1456,'NCPF8745_MF_Extraction_1%FDR'!$1:$297,2,FALSE)</f>
        <v>Uncharacterized protein OS=Candida glabrata (strain ATCC 2001 / CBS 138 / JCM 3761 / NBRC 0622 / NRRL Y-65) GN=CAGL0A03278g PE=3 SV=1 - [Q6FYA5_CANGA]</v>
      </c>
      <c r="J1456" s="15">
        <f>VLOOKUP(C1456,'NCPF8745_MF_Extraction_1%FDR'!$1:$297,11,FALSE)</f>
        <v>21.693176804659998</v>
      </c>
      <c r="K1456" t="e">
        <f>VLOOKUP(C1456,'NCPF8814_MF_Extraction_1%FDR'!$1:$249,2,FALSE)</f>
        <v>#N/A</v>
      </c>
      <c r="L1456" s="15" t="e">
        <f>VLOOKUP(C1456,'NCPF8814_MF_Extraction_1%FDR'!$1:$249,11,FALSE)</f>
        <v>#N/A</v>
      </c>
    </row>
    <row r="1457" spans="1:12">
      <c r="A1457" s="13" t="s">
        <v>2755</v>
      </c>
      <c r="C1457" s="13" t="s">
        <v>2755</v>
      </c>
      <c r="D1457">
        <f>IFERROR(MATCH(C1457,'NCPF8745_KH_Extraction_1%FDR'!$A$2:$A$1380,0),"No Match")</f>
        <v>10</v>
      </c>
      <c r="E1457">
        <f>IFERROR(MATCH(C1457,'NCPF8745_MF_Extraction_1%FDR'!$A$2:$A$297,0),"No Match")</f>
        <v>158</v>
      </c>
      <c r="F1457">
        <f>IFERROR(MATCH(C1457,'NCPF8814_MF_Extraction_1%FDR'!$A$2:$A$249,0),"No Match")</f>
        <v>185</v>
      </c>
      <c r="G1457" t="str">
        <f>VLOOKUP(C1457,'NCPF8745_KH_Extraction_1%FDR'!$1:$1380,2,FALSE)</f>
        <v>Elongation factor 2 OS=Candida glabrata (strain ATCC 2001 / CBS 138 / JCM 3761 / NBRC 0622 / NRRL Y-65) GN=EFT1 PE=3 SV=1 - [EF2_CANGA]</v>
      </c>
      <c r="H1457" s="15">
        <f>VLOOKUP(C1457,'NCPF8745_KH_Extraction_1%FDR'!$1:$1380,11,FALSE)</f>
        <v>93.270003354660005</v>
      </c>
      <c r="I1457" t="str">
        <f>VLOOKUP(C1457,'NCPF8745_MF_Extraction_1%FDR'!$1:$297,2,FALSE)</f>
        <v>Elongation factor 2 OS=Candida glabrata (strain ATCC 2001 / CBS 138 / JCM 3761 / NBRC 0622 / NRRL Y-65) GN=EFT1 PE=3 SV=1 - [EF2_CANGA]</v>
      </c>
      <c r="J1457" s="15">
        <f>VLOOKUP(C1457,'NCPF8745_MF_Extraction_1%FDR'!$1:$297,11,FALSE)</f>
        <v>93.270003354660005</v>
      </c>
      <c r="K1457" t="str">
        <f>VLOOKUP(C1457,'NCPF8814_MF_Extraction_1%FDR'!$1:$249,2,FALSE)</f>
        <v>Elongation factor 2 OS=Candida glabrata (strain ATCC 2001 / CBS 138 / JCM 3761 / NBRC 0622 / NRRL Y-65) GN=EFT1 PE=3 SV=1 - [EF2_CANGA]</v>
      </c>
      <c r="L1457" s="15">
        <f>VLOOKUP(C1457,'NCPF8814_MF_Extraction_1%FDR'!$1:$249,11,FALSE)</f>
        <v>93.270003354660005</v>
      </c>
    </row>
    <row r="1458" spans="1:12">
      <c r="A1458" s="13" t="s">
        <v>2756</v>
      </c>
      <c r="C1458" s="13" t="s">
        <v>2756</v>
      </c>
      <c r="D1458">
        <f>IFERROR(MATCH(C1458,'NCPF8745_KH_Extraction_1%FDR'!$A$2:$A$1380,0),"No Match")</f>
        <v>37</v>
      </c>
      <c r="E1458">
        <f>IFERROR(MATCH(C1458,'NCPF8745_MF_Extraction_1%FDR'!$A$2:$A$297,0),"No Match")</f>
        <v>119</v>
      </c>
      <c r="F1458">
        <f>IFERROR(MATCH(C1458,'NCPF8814_MF_Extraction_1%FDR'!$A$2:$A$249,0),"No Match")</f>
        <v>156</v>
      </c>
      <c r="G1458" t="str">
        <f>VLOOKUP(C1458,'NCPF8745_KH_Extraction_1%FDR'!$1:$1380,2,FALSE)</f>
        <v>Uncharacterized protein OS=Candida glabrata (strain ATCC 2001 / CBS 138 / JCM 3761 / NBRC 0622 / NRRL Y-65) GN=CAGL0A03168g PE=3 SV=1 - [Q6FYB0_CANGA]</v>
      </c>
      <c r="H1458" s="15">
        <f>VLOOKUP(C1458,'NCPF8745_KH_Extraction_1%FDR'!$1:$1380,11,FALSE)</f>
        <v>10.954329874660001</v>
      </c>
      <c r="I1458" t="str">
        <f>VLOOKUP(C1458,'NCPF8745_MF_Extraction_1%FDR'!$1:$297,2,FALSE)</f>
        <v>Uncharacterized protein OS=Candida glabrata (strain ATCC 2001 / CBS 138 / JCM 3761 / NBRC 0622 / NRRL Y-65) GN=CAGL0A03168g PE=3 SV=1 - [Q6FYB0_CANGA]</v>
      </c>
      <c r="J1458" s="15">
        <f>VLOOKUP(C1458,'NCPF8745_MF_Extraction_1%FDR'!$1:$297,11,FALSE)</f>
        <v>10.954329874660001</v>
      </c>
      <c r="K1458" t="str">
        <f>VLOOKUP(C1458,'NCPF8814_MF_Extraction_1%FDR'!$1:$249,2,FALSE)</f>
        <v>Uncharacterized protein OS=Candida glabrata (strain ATCC 2001 / CBS 138 / JCM 3761 / NBRC 0622 / NRRL Y-65) GN=CAGL0A03168g PE=3 SV=1 - [Q6FYB0_CANGA]</v>
      </c>
      <c r="L1458" s="15">
        <f>VLOOKUP(C1458,'NCPF8814_MF_Extraction_1%FDR'!$1:$249,11,FALSE)</f>
        <v>10.954329874660001</v>
      </c>
    </row>
    <row r="1459" spans="1:12">
      <c r="A1459" s="13" t="s">
        <v>2757</v>
      </c>
      <c r="C1459" s="13" t="s">
        <v>2757</v>
      </c>
      <c r="D1459">
        <f>IFERROR(MATCH(C1459,'NCPF8745_KH_Extraction_1%FDR'!$A$2:$A$1380,0),"No Match")</f>
        <v>601</v>
      </c>
      <c r="E1459">
        <f>IFERROR(MATCH(C1459,'NCPF8745_MF_Extraction_1%FDR'!$A$2:$A$297,0),"No Match")</f>
        <v>44</v>
      </c>
      <c r="F1459">
        <f>IFERROR(MATCH(C1459,'NCPF8814_MF_Extraction_1%FDR'!$A$2:$A$249,0),"No Match")</f>
        <v>38</v>
      </c>
      <c r="G1459" t="str">
        <f>VLOOKUP(C1459,'NCPF8745_KH_Extraction_1%FDR'!$1:$1380,2,FALSE)</f>
        <v>Uncharacterized protein OS=Candida glabrata (strain ATCC 2001 / CBS 138 / JCM 3761 / NBRC 0622 / NRRL Y-65) GN=CAGL0A03117g PE=4 SV=1 - [Q6FYB2_CANGA]</v>
      </c>
      <c r="H1459" s="15">
        <f>VLOOKUP(C1459,'NCPF8745_KH_Extraction_1%FDR'!$1:$1380,11,FALSE)</f>
        <v>25.24992522466</v>
      </c>
      <c r="I1459" t="str">
        <f>VLOOKUP(C1459,'NCPF8745_MF_Extraction_1%FDR'!$1:$297,2,FALSE)</f>
        <v>Uncharacterized protein OS=Candida glabrata (strain ATCC 2001 / CBS 138 / JCM 3761 / NBRC 0622 / NRRL Y-65) GN=CAGL0A03117g PE=4 SV=1 - [Q6FYB2_CANGA]</v>
      </c>
      <c r="J1459" s="15">
        <f>VLOOKUP(C1459,'NCPF8745_MF_Extraction_1%FDR'!$1:$297,11,FALSE)</f>
        <v>25.24992522466</v>
      </c>
      <c r="K1459" t="str">
        <f>VLOOKUP(C1459,'NCPF8814_MF_Extraction_1%FDR'!$1:$249,2,FALSE)</f>
        <v>Uncharacterized protein OS=Candida glabrata (strain ATCC 2001 / CBS 138 / JCM 3761 / NBRC 0622 / NRRL Y-65) GN=CAGL0A03117g PE=4 SV=1 - [Q6FYB2_CANGA]</v>
      </c>
      <c r="L1459" s="15">
        <f>VLOOKUP(C1459,'NCPF8814_MF_Extraction_1%FDR'!$1:$249,11,FALSE)</f>
        <v>25.24992522466</v>
      </c>
    </row>
    <row r="1460" spans="1:12">
      <c r="A1460" s="13" t="s">
        <v>2759</v>
      </c>
      <c r="C1460" s="13" t="s">
        <v>2759</v>
      </c>
      <c r="D1460">
        <f>IFERROR(MATCH(C1460,'NCPF8745_KH_Extraction_1%FDR'!$A$2:$A$1380,0),"No Match")</f>
        <v>976</v>
      </c>
      <c r="E1460" t="str">
        <f>IFERROR(MATCH(C1460,'NCPF8745_MF_Extraction_1%FDR'!$A$2:$A$297,0),"No Match")</f>
        <v>No Match</v>
      </c>
      <c r="F1460" t="str">
        <f>IFERROR(MATCH(C1460,'NCPF8814_MF_Extraction_1%FDR'!$A$2:$A$249,0),"No Match")</f>
        <v>No Match</v>
      </c>
      <c r="G1460" t="str">
        <f>VLOOKUP(C1460,'NCPF8745_KH_Extraction_1%FDR'!$1:$1380,2,FALSE)</f>
        <v>Dihydroorotate dehydrogenase (quinone), mitochondrial OS=Candida glabrata (strain ATCC 2001 / CBS 138 / JCM 3761 / NBRC 0622 / NRRL Y-65) GN=URA9 PE=3 SV=1 - [PYRD_CANGA]</v>
      </c>
      <c r="H1460" s="15">
        <f>VLOOKUP(C1460,'NCPF8745_KH_Extraction_1%FDR'!$1:$1380,11,FALSE)</f>
        <v>48.18626748466</v>
      </c>
      <c r="I1460" t="e">
        <f>VLOOKUP(C1460,'NCPF8745_MF_Extraction_1%FDR'!$1:$297,2,FALSE)</f>
        <v>#N/A</v>
      </c>
      <c r="J1460" s="15" t="e">
        <f>VLOOKUP(C1460,'NCPF8745_MF_Extraction_1%FDR'!$1:$297,11,FALSE)</f>
        <v>#N/A</v>
      </c>
      <c r="K1460" t="e">
        <f>VLOOKUP(C1460,'NCPF8814_MF_Extraction_1%FDR'!$1:$249,2,FALSE)</f>
        <v>#N/A</v>
      </c>
      <c r="L1460" s="15" t="e">
        <f>VLOOKUP(C1460,'NCPF8814_MF_Extraction_1%FDR'!$1:$249,11,FALSE)</f>
        <v>#N/A</v>
      </c>
    </row>
    <row r="1461" spans="1:12">
      <c r="A1461" s="13" t="s">
        <v>2760</v>
      </c>
      <c r="C1461" s="13" t="s">
        <v>2760</v>
      </c>
      <c r="D1461">
        <f>IFERROR(MATCH(C1461,'NCPF8745_KH_Extraction_1%FDR'!$A$2:$A$1380,0),"No Match")</f>
        <v>452</v>
      </c>
      <c r="E1461" t="str">
        <f>IFERROR(MATCH(C1461,'NCPF8745_MF_Extraction_1%FDR'!$A$2:$A$297,0),"No Match")</f>
        <v>No Match</v>
      </c>
      <c r="F1461" t="str">
        <f>IFERROR(MATCH(C1461,'NCPF8814_MF_Extraction_1%FDR'!$A$2:$A$249,0),"No Match")</f>
        <v>No Match</v>
      </c>
      <c r="G1461" t="str">
        <f>VLOOKUP(C1461,'NCPF8745_KH_Extraction_1%FDR'!$1:$1380,2,FALSE)</f>
        <v>Mannose-6-phosphate isomerase OS=Candida glabrata (strain ATCC 2001 / CBS 138 / JCM 3761 / NBRC 0622 / NRRL Y-65) GN=PMI1 PE=3 SV=1 - [MPI_CANGA]</v>
      </c>
      <c r="H1461" s="15">
        <f>VLOOKUP(C1461,'NCPF8745_KH_Extraction_1%FDR'!$1:$1380,11,FALSE)</f>
        <v>47.558773004660097</v>
      </c>
      <c r="I1461" t="e">
        <f>VLOOKUP(C1461,'NCPF8745_MF_Extraction_1%FDR'!$1:$297,2,FALSE)</f>
        <v>#N/A</v>
      </c>
      <c r="J1461" s="15" t="e">
        <f>VLOOKUP(C1461,'NCPF8745_MF_Extraction_1%FDR'!$1:$297,11,FALSE)</f>
        <v>#N/A</v>
      </c>
      <c r="K1461" t="e">
        <f>VLOOKUP(C1461,'NCPF8814_MF_Extraction_1%FDR'!$1:$249,2,FALSE)</f>
        <v>#N/A</v>
      </c>
      <c r="L1461" s="15" t="e">
        <f>VLOOKUP(C1461,'NCPF8814_MF_Extraction_1%FDR'!$1:$249,11,FALSE)</f>
        <v>#N/A</v>
      </c>
    </row>
    <row r="1462" spans="1:12">
      <c r="A1462" s="13" t="s">
        <v>2763</v>
      </c>
      <c r="C1462" s="13" t="s">
        <v>2763</v>
      </c>
      <c r="D1462">
        <f>IFERROR(MATCH(C1462,'NCPF8745_KH_Extraction_1%FDR'!$A$2:$A$1380,0),"No Match")</f>
        <v>24</v>
      </c>
      <c r="E1462">
        <f>IFERROR(MATCH(C1462,'NCPF8745_MF_Extraction_1%FDR'!$A$2:$A$297,0),"No Match")</f>
        <v>251</v>
      </c>
      <c r="F1462" t="str">
        <f>IFERROR(MATCH(C1462,'NCPF8814_MF_Extraction_1%FDR'!$A$2:$A$249,0),"No Match")</f>
        <v>No Match</v>
      </c>
      <c r="G1462" t="str">
        <f>VLOOKUP(C1462,'NCPF8745_KH_Extraction_1%FDR'!$1:$1380,2,FALSE)</f>
        <v>Heat shock protein SSB OS=Candida glabrata (strain ATCC 2001 / CBS 138 / JCM 3761 / NBRC 0622 / NRRL Y-65) GN=SSB1 PE=3 SV=3 - [HSP75_CANGA]</v>
      </c>
      <c r="H1462" s="15">
        <f>VLOOKUP(C1462,'NCPF8745_KH_Extraction_1%FDR'!$1:$1380,11,FALSE)</f>
        <v>66.355504344660105</v>
      </c>
      <c r="I1462" t="str">
        <f>VLOOKUP(C1462,'NCPF8745_MF_Extraction_1%FDR'!$1:$297,2,FALSE)</f>
        <v>Heat shock protein SSB OS=Candida glabrata (strain ATCC 2001 / CBS 138 / JCM 3761 / NBRC 0622 / NRRL Y-65) GN=SSB1 PE=3 SV=3 - [HSP75_CANGA]</v>
      </c>
      <c r="J1462" s="15">
        <f>VLOOKUP(C1462,'NCPF8745_MF_Extraction_1%FDR'!$1:$297,11,FALSE)</f>
        <v>66.355504344660105</v>
      </c>
      <c r="K1462" t="e">
        <f>VLOOKUP(C1462,'NCPF8814_MF_Extraction_1%FDR'!$1:$249,2,FALSE)</f>
        <v>#N/A</v>
      </c>
      <c r="L1462" s="15" t="e">
        <f>VLOOKUP(C1462,'NCPF8814_MF_Extraction_1%FDR'!$1:$249,11,FALSE)</f>
        <v>#N/A</v>
      </c>
    </row>
    <row r="1463" spans="1:12">
      <c r="A1463" s="13" t="s">
        <v>2764</v>
      </c>
      <c r="C1463" s="13" t="s">
        <v>2764</v>
      </c>
      <c r="D1463">
        <f>IFERROR(MATCH(C1463,'NCPF8745_KH_Extraction_1%FDR'!$A$2:$A$1380,0),"No Match")</f>
        <v>354</v>
      </c>
      <c r="E1463">
        <f>IFERROR(MATCH(C1463,'NCPF8745_MF_Extraction_1%FDR'!$A$2:$A$297,0),"No Match")</f>
        <v>67</v>
      </c>
      <c r="F1463">
        <f>IFERROR(MATCH(C1463,'NCPF8814_MF_Extraction_1%FDR'!$A$2:$A$249,0),"No Match")</f>
        <v>66</v>
      </c>
      <c r="G1463" t="str">
        <f>VLOOKUP(C1463,'NCPF8745_KH_Extraction_1%FDR'!$1:$1380,2,FALSE)</f>
        <v>Histone H4 OS=Candida glabrata (strain ATCC 2001 / CBS 138 / JCM 3761 / NBRC 0622 / NRRL Y-65) GN=HHF1 PE=3 SV=3 - [H4_CANGA]</v>
      </c>
      <c r="H1463" s="15">
        <f>VLOOKUP(C1463,'NCPF8745_KH_Extraction_1%FDR'!$1:$1380,11,FALSE)</f>
        <v>11.34542553466</v>
      </c>
      <c r="I1463" t="str">
        <f>VLOOKUP(C1463,'NCPF8745_MF_Extraction_1%FDR'!$1:$297,2,FALSE)</f>
        <v>Histone H4 OS=Candida glabrata (strain ATCC 2001 / CBS 138 / JCM 3761 / NBRC 0622 / NRRL Y-65) GN=HHF1 PE=3 SV=3 - [H4_CANGA]</v>
      </c>
      <c r="J1463" s="15">
        <f>VLOOKUP(C1463,'NCPF8745_MF_Extraction_1%FDR'!$1:$297,11,FALSE)</f>
        <v>11.34542553466</v>
      </c>
      <c r="K1463" t="str">
        <f>VLOOKUP(C1463,'NCPF8814_MF_Extraction_1%FDR'!$1:$249,2,FALSE)</f>
        <v>Histone H4 OS=Candida glabrata (strain ATCC 2001 / CBS 138 / JCM 3761 / NBRC 0622 / NRRL Y-65) GN=HHF1 PE=3 SV=3 - [H4_CANGA]</v>
      </c>
      <c r="L1463" s="15">
        <f>VLOOKUP(C1463,'NCPF8814_MF_Extraction_1%FDR'!$1:$249,11,FALSE)</f>
        <v>11.34542553466</v>
      </c>
    </row>
    <row r="1464" spans="1:12">
      <c r="A1464" s="13" t="s">
        <v>2765</v>
      </c>
      <c r="C1464" s="13" t="s">
        <v>2765</v>
      </c>
      <c r="D1464">
        <f>IFERROR(MATCH(C1464,'NCPF8745_KH_Extraction_1%FDR'!$A$2:$A$1380,0),"No Match")</f>
        <v>1128</v>
      </c>
      <c r="E1464" t="str">
        <f>IFERROR(MATCH(C1464,'NCPF8745_MF_Extraction_1%FDR'!$A$2:$A$297,0),"No Match")</f>
        <v>No Match</v>
      </c>
      <c r="F1464" t="str">
        <f>IFERROR(MATCH(C1464,'NCPF8814_MF_Extraction_1%FDR'!$A$2:$A$249,0),"No Match")</f>
        <v>No Match</v>
      </c>
      <c r="G1464" t="str">
        <f>VLOOKUP(C1464,'NCPF8745_KH_Extraction_1%FDR'!$1:$1380,2,FALSE)</f>
        <v>Protein URE2 OS=Candida glabrata (strain ATCC 2001 / CBS 138 / JCM 3761 / NBRC 0622 / NRRL Y-65) GN=URE2 PE=3 SV=2 - [URE2_CANGA]</v>
      </c>
      <c r="H1464" s="15">
        <f>VLOOKUP(C1464,'NCPF8745_KH_Extraction_1%FDR'!$1:$1380,11,FALSE)</f>
        <v>40.372137344659997</v>
      </c>
      <c r="I1464" t="e">
        <f>VLOOKUP(C1464,'NCPF8745_MF_Extraction_1%FDR'!$1:$297,2,FALSE)</f>
        <v>#N/A</v>
      </c>
      <c r="J1464" s="15" t="e">
        <f>VLOOKUP(C1464,'NCPF8745_MF_Extraction_1%FDR'!$1:$297,11,FALSE)</f>
        <v>#N/A</v>
      </c>
      <c r="K1464" t="e">
        <f>VLOOKUP(C1464,'NCPF8814_MF_Extraction_1%FDR'!$1:$249,2,FALSE)</f>
        <v>#N/A</v>
      </c>
      <c r="L1464" s="15" t="e">
        <f>VLOOKUP(C1464,'NCPF8814_MF_Extraction_1%FDR'!$1:$249,11,FALSE)</f>
        <v>#N/A</v>
      </c>
    </row>
    <row r="1465" spans="1:12">
      <c r="A1465" s="13" t="s">
        <v>2766</v>
      </c>
      <c r="C1465" s="13" t="s">
        <v>2766</v>
      </c>
      <c r="D1465">
        <f>IFERROR(MATCH(C1465,'NCPF8745_KH_Extraction_1%FDR'!$A$2:$A$1380,0),"No Match")</f>
        <v>329</v>
      </c>
      <c r="E1465" t="str">
        <f>IFERROR(MATCH(C1465,'NCPF8745_MF_Extraction_1%FDR'!$A$2:$A$297,0),"No Match")</f>
        <v>No Match</v>
      </c>
      <c r="F1465" t="str">
        <f>IFERROR(MATCH(C1465,'NCPF8814_MF_Extraction_1%FDR'!$A$2:$A$249,0),"No Match")</f>
        <v>No Match</v>
      </c>
      <c r="G1465" t="str">
        <f>VLOOKUP(C1465,'NCPF8745_KH_Extraction_1%FDR'!$1:$1380,2,FALSE)</f>
        <v>ATP-dependent RNA helicase DED1 OS=Candida glabrata (strain ATCC 2001 / CBS 138 / JCM 3761 / NBRC 0622 / NRRL Y-65) GN=DED1 PE=3 SV=1 - [DED1_CANGA]</v>
      </c>
      <c r="H1465" s="15">
        <f>VLOOKUP(C1465,'NCPF8745_KH_Extraction_1%FDR'!$1:$1380,11,FALSE)</f>
        <v>66.960000754660101</v>
      </c>
      <c r="I1465" t="e">
        <f>VLOOKUP(C1465,'NCPF8745_MF_Extraction_1%FDR'!$1:$297,2,FALSE)</f>
        <v>#N/A</v>
      </c>
      <c r="J1465" s="15" t="e">
        <f>VLOOKUP(C1465,'NCPF8745_MF_Extraction_1%FDR'!$1:$297,11,FALSE)</f>
        <v>#N/A</v>
      </c>
      <c r="K1465" t="e">
        <f>VLOOKUP(C1465,'NCPF8814_MF_Extraction_1%FDR'!$1:$249,2,FALSE)</f>
        <v>#N/A</v>
      </c>
      <c r="L1465" s="15" t="e">
        <f>VLOOKUP(C1465,'NCPF8814_MF_Extraction_1%FDR'!$1:$249,11,FALSE)</f>
        <v>#N/A</v>
      </c>
    </row>
    <row r="1466" spans="1:12">
      <c r="A1466" s="13" t="s">
        <v>2767</v>
      </c>
      <c r="C1466" s="13" t="s">
        <v>2767</v>
      </c>
      <c r="D1466">
        <f>IFERROR(MATCH(C1466,'NCPF8745_KH_Extraction_1%FDR'!$A$2:$A$1380,0),"No Match")</f>
        <v>485</v>
      </c>
      <c r="E1466" t="str">
        <f>IFERROR(MATCH(C1466,'NCPF8745_MF_Extraction_1%FDR'!$A$2:$A$297,0),"No Match")</f>
        <v>No Match</v>
      </c>
      <c r="F1466" t="str">
        <f>IFERROR(MATCH(C1466,'NCPF8814_MF_Extraction_1%FDR'!$A$2:$A$249,0),"No Match")</f>
        <v>No Match</v>
      </c>
      <c r="G1466" t="str">
        <f>VLOOKUP(C1466,'NCPF8745_KH_Extraction_1%FDR'!$1:$1380,2,FALSE)</f>
        <v>Lysophospholipase 2 OS=Candida glabrata (strain ATCC 2001 / CBS 138 / JCM 3761 / NBRC 0622 / NRRL Y-65) GN=PLB2 PE=3 SV=2 - [PLB2_CANGA]</v>
      </c>
      <c r="H1466" s="15">
        <f>VLOOKUP(C1466,'NCPF8745_KH_Extraction_1%FDR'!$1:$1380,11,FALSE)</f>
        <v>74.582581064660204</v>
      </c>
      <c r="I1466" t="e">
        <f>VLOOKUP(C1466,'NCPF8745_MF_Extraction_1%FDR'!$1:$297,2,FALSE)</f>
        <v>#N/A</v>
      </c>
      <c r="J1466" s="15" t="e">
        <f>VLOOKUP(C1466,'NCPF8745_MF_Extraction_1%FDR'!$1:$297,11,FALSE)</f>
        <v>#N/A</v>
      </c>
      <c r="K1466" t="e">
        <f>VLOOKUP(C1466,'NCPF8814_MF_Extraction_1%FDR'!$1:$249,2,FALSE)</f>
        <v>#N/A</v>
      </c>
      <c r="L1466" s="15" t="e">
        <f>VLOOKUP(C1466,'NCPF8814_MF_Extraction_1%FDR'!$1:$249,11,FALSE)</f>
        <v>#N/A</v>
      </c>
    </row>
    <row r="1467" spans="1:12">
      <c r="A1467" s="13" t="s">
        <v>2769</v>
      </c>
      <c r="C1467" s="13" t="s">
        <v>2769</v>
      </c>
      <c r="D1467">
        <f>IFERROR(MATCH(C1467,'NCPF8745_KH_Extraction_1%FDR'!$A$2:$A$1380,0),"No Match")</f>
        <v>968</v>
      </c>
      <c r="E1467" t="str">
        <f>IFERROR(MATCH(C1467,'NCPF8745_MF_Extraction_1%FDR'!$A$2:$A$297,0),"No Match")</f>
        <v>No Match</v>
      </c>
      <c r="F1467" t="str">
        <f>IFERROR(MATCH(C1467,'NCPF8814_MF_Extraction_1%FDR'!$A$2:$A$249,0),"No Match")</f>
        <v>No Match</v>
      </c>
      <c r="G1467" t="str">
        <f>VLOOKUP(C1467,'NCPF8745_KH_Extraction_1%FDR'!$1:$1380,2,FALSE)</f>
        <v>Iron transport multicopper oxidase FET3 OS=Candida glabrata (strain ATCC 2001 / CBS 138 / JCM 3761 / NBRC 0622 / NRRL Y-65) GN=FET3 PE=3 SV=1 - [FET3_CANGA]</v>
      </c>
      <c r="H1467" s="15">
        <f>VLOOKUP(C1467,'NCPF8745_KH_Extraction_1%FDR'!$1:$1380,11,FALSE)</f>
        <v>71.974278114660095</v>
      </c>
      <c r="I1467" t="e">
        <f>VLOOKUP(C1467,'NCPF8745_MF_Extraction_1%FDR'!$1:$297,2,FALSE)</f>
        <v>#N/A</v>
      </c>
      <c r="J1467" s="15" t="e">
        <f>VLOOKUP(C1467,'NCPF8745_MF_Extraction_1%FDR'!$1:$297,11,FALSE)</f>
        <v>#N/A</v>
      </c>
      <c r="K1467" t="e">
        <f>VLOOKUP(C1467,'NCPF8814_MF_Extraction_1%FDR'!$1:$249,2,FALSE)</f>
        <v>#N/A</v>
      </c>
      <c r="L1467" s="15" t="e">
        <f>VLOOKUP(C1467,'NCPF8814_MF_Extraction_1%FDR'!$1:$249,11,FALSE)</f>
        <v>#N/A</v>
      </c>
    </row>
    <row r="1468" spans="1:12">
      <c r="A1468" s="13" t="s">
        <v>2770</v>
      </c>
      <c r="C1468" s="13" t="s">
        <v>2770</v>
      </c>
      <c r="D1468">
        <f>IFERROR(MATCH(C1468,'NCPF8745_KH_Extraction_1%FDR'!$A$2:$A$1380,0),"No Match")</f>
        <v>706</v>
      </c>
      <c r="E1468" t="str">
        <f>IFERROR(MATCH(C1468,'NCPF8745_MF_Extraction_1%FDR'!$A$2:$A$297,0),"No Match")</f>
        <v>No Match</v>
      </c>
      <c r="F1468" t="str">
        <f>IFERROR(MATCH(C1468,'NCPF8814_MF_Extraction_1%FDR'!$A$2:$A$249,0),"No Match")</f>
        <v>No Match</v>
      </c>
      <c r="G1468" t="str">
        <f>VLOOKUP(C1468,'NCPF8745_KH_Extraction_1%FDR'!$1:$1380,2,FALSE)</f>
        <v>Squalene synthase OS=Candida glabrata (strain ATCC 2001 / CBS 138 / JCM 3761 / NBRC 0622 / NRRL Y-65) GN=ERG9 PE=3 SV=2 - [FDFT_CANGA]</v>
      </c>
      <c r="H1468" s="15">
        <f>VLOOKUP(C1468,'NCPF8745_KH_Extraction_1%FDR'!$1:$1380,11,FALSE)</f>
        <v>51.364441194660003</v>
      </c>
      <c r="I1468" t="e">
        <f>VLOOKUP(C1468,'NCPF8745_MF_Extraction_1%FDR'!$1:$297,2,FALSE)</f>
        <v>#N/A</v>
      </c>
      <c r="J1468" s="15" t="e">
        <f>VLOOKUP(C1468,'NCPF8745_MF_Extraction_1%FDR'!$1:$297,11,FALSE)</f>
        <v>#N/A</v>
      </c>
      <c r="K1468" t="e">
        <f>VLOOKUP(C1468,'NCPF8814_MF_Extraction_1%FDR'!$1:$249,2,FALSE)</f>
        <v>#N/A</v>
      </c>
      <c r="L1468" s="15" t="e">
        <f>VLOOKUP(C1468,'NCPF8814_MF_Extraction_1%FDR'!$1:$249,11,FALSE)</f>
        <v>#N/A</v>
      </c>
    </row>
    <row r="1469" spans="1:12">
      <c r="A1469" s="13" t="s">
        <v>2772</v>
      </c>
      <c r="C1469" s="13" t="s">
        <v>2772</v>
      </c>
      <c r="D1469">
        <f>IFERROR(MATCH(C1469,'NCPF8745_KH_Extraction_1%FDR'!$A$2:$A$1380,0),"No Match")</f>
        <v>261</v>
      </c>
      <c r="E1469" t="str">
        <f>IFERROR(MATCH(C1469,'NCPF8745_MF_Extraction_1%FDR'!$A$2:$A$297,0),"No Match")</f>
        <v>No Match</v>
      </c>
      <c r="F1469" t="str">
        <f>IFERROR(MATCH(C1469,'NCPF8814_MF_Extraction_1%FDR'!$A$2:$A$249,0),"No Match")</f>
        <v>No Match</v>
      </c>
      <c r="G1469" t="str">
        <f>VLOOKUP(C1469,'NCPF8745_KH_Extraction_1%FDR'!$1:$1380,2,FALSE)</f>
        <v>Eukaryotic translation initiation factor 4E OS=Candida glabrata (strain ATCC 2001 / CBS 138 / JCM 3761 / NBRC 0622 / NRRL Y-65) GN=TIF45 PE=3 SV=2 - [IF4E_CANGA]</v>
      </c>
      <c r="H1469" s="15">
        <f>VLOOKUP(C1469,'NCPF8745_KH_Extraction_1%FDR'!$1:$1380,11,FALSE)</f>
        <v>23.884125894659999</v>
      </c>
      <c r="I1469" t="e">
        <f>VLOOKUP(C1469,'NCPF8745_MF_Extraction_1%FDR'!$1:$297,2,FALSE)</f>
        <v>#N/A</v>
      </c>
      <c r="J1469" s="15" t="e">
        <f>VLOOKUP(C1469,'NCPF8745_MF_Extraction_1%FDR'!$1:$297,11,FALSE)</f>
        <v>#N/A</v>
      </c>
      <c r="K1469" t="e">
        <f>VLOOKUP(C1469,'NCPF8814_MF_Extraction_1%FDR'!$1:$249,2,FALSE)</f>
        <v>#N/A</v>
      </c>
      <c r="L1469" s="15" t="e">
        <f>VLOOKUP(C1469,'NCPF8814_MF_Extraction_1%FDR'!$1:$249,11,FALSE)</f>
        <v>#N/A</v>
      </c>
    </row>
    <row r="1470" spans="1:12">
      <c r="A1470" s="13" t="s">
        <v>2773</v>
      </c>
      <c r="C1470" s="13" t="s">
        <v>2773</v>
      </c>
      <c r="D1470">
        <f>IFERROR(MATCH(C1470,'NCPF8745_KH_Extraction_1%FDR'!$A$2:$A$1380,0),"No Match")</f>
        <v>216</v>
      </c>
      <c r="E1470" t="str">
        <f>IFERROR(MATCH(C1470,'NCPF8745_MF_Extraction_1%FDR'!$A$2:$A$297,0),"No Match")</f>
        <v>No Match</v>
      </c>
      <c r="F1470" t="str">
        <f>IFERROR(MATCH(C1470,'NCPF8814_MF_Extraction_1%FDR'!$A$2:$A$249,0),"No Match")</f>
        <v>No Match</v>
      </c>
      <c r="G1470" t="str">
        <f>VLOOKUP(C1470,'NCPF8745_KH_Extraction_1%FDR'!$1:$1380,2,FALSE)</f>
        <v>Mannose-1-phosphate guanyltransferase 1 OS=Candida glabrata (strain ATCC 2001 / CBS 138 / JCM 3761 / NBRC 0622 / NRRL Y-65) GN=MPG1 PE=1 SV=1 - [MPG11_CANGA]</v>
      </c>
      <c r="H1470" s="15">
        <f>VLOOKUP(C1470,'NCPF8745_KH_Extraction_1%FDR'!$1:$1380,11,FALSE)</f>
        <v>39.273833394660002</v>
      </c>
      <c r="I1470" t="e">
        <f>VLOOKUP(C1470,'NCPF8745_MF_Extraction_1%FDR'!$1:$297,2,FALSE)</f>
        <v>#N/A</v>
      </c>
      <c r="J1470" s="15" t="e">
        <f>VLOOKUP(C1470,'NCPF8745_MF_Extraction_1%FDR'!$1:$297,11,FALSE)</f>
        <v>#N/A</v>
      </c>
      <c r="K1470" t="e">
        <f>VLOOKUP(C1470,'NCPF8814_MF_Extraction_1%FDR'!$1:$249,2,FALSE)</f>
        <v>#N/A</v>
      </c>
      <c r="L1470" s="15" t="e">
        <f>VLOOKUP(C1470,'NCPF8814_MF_Extraction_1%FDR'!$1:$249,11,FALSE)</f>
        <v>#N/A</v>
      </c>
    </row>
    <row r="1471" spans="1:12">
      <c r="A1471" s="13" t="s">
        <v>4883</v>
      </c>
    </row>
  </sheetData>
  <autoFilter ref="C2:F1470"/>
  <mergeCells count="3">
    <mergeCell ref="G1:H1"/>
    <mergeCell ref="I1:J1"/>
    <mergeCell ref="K1:L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61"/>
  <sheetViews>
    <sheetView workbookViewId="0">
      <selection activeCell="A2" sqref="A2"/>
    </sheetView>
  </sheetViews>
  <sheetFormatPr baseColWidth="10" defaultColWidth="8.83203125" defaultRowHeight="12" x14ac:dyDescent="0"/>
  <cols>
    <col min="1" max="1" width="15.83203125" customWidth="1"/>
  </cols>
  <sheetData>
    <row r="1" spans="1:1">
      <c r="A1" s="8" t="s">
        <v>93</v>
      </c>
    </row>
    <row r="2" spans="1:1">
      <c r="A2" s="10" t="str">
        <f>'NCPF8745_KH_Extraction 5%FDR'!A2</f>
        <v>Q6FSM4</v>
      </c>
    </row>
    <row r="3" spans="1:1">
      <c r="A3" s="10" t="str">
        <f>'NCPF8745_KH_Extraction 5%FDR'!A3</f>
        <v>Q6FQY4</v>
      </c>
    </row>
    <row r="4" spans="1:1">
      <c r="A4" s="10" t="str">
        <f>'NCPF8745_KH_Extraction 5%FDR'!A4</f>
        <v>Q6FQA4</v>
      </c>
    </row>
    <row r="5" spans="1:1">
      <c r="A5" s="10" t="str">
        <f>'NCPF8745_KH_Extraction 5%FDR'!A5</f>
        <v>Q6FJA3</v>
      </c>
    </row>
    <row r="6" spans="1:1">
      <c r="A6" s="10" t="str">
        <f>'NCPF8745_KH_Extraction 5%FDR'!A6</f>
        <v>Q6FMI3</v>
      </c>
    </row>
    <row r="7" spans="1:1">
      <c r="A7" s="10" t="str">
        <f>'NCPF8745_KH_Extraction 5%FDR'!A7</f>
        <v>Q6FKY1</v>
      </c>
    </row>
    <row r="8" spans="1:1">
      <c r="A8" s="10" t="str">
        <f>'NCPF8745_KH_Extraction 5%FDR'!A8</f>
        <v>Q6FTZ7</v>
      </c>
    </row>
    <row r="9" spans="1:1">
      <c r="A9" s="10" t="str">
        <f>'NCPF8745_KH_Extraction 5%FDR'!A9</f>
        <v>Q6FIS9</v>
      </c>
    </row>
    <row r="10" spans="1:1">
      <c r="A10" s="10" t="str">
        <f>'NCPF8745_KH_Extraction 5%FDR'!A10</f>
        <v>Q6FLL5</v>
      </c>
    </row>
    <row r="11" spans="1:1">
      <c r="A11" s="10" t="str">
        <f>'NCPF8745_KH_Extraction 5%FDR'!A11</f>
        <v>Q6FYA7</v>
      </c>
    </row>
    <row r="12" spans="1:1">
      <c r="A12" s="10" t="str">
        <f>'NCPF8745_KH_Extraction 5%FDR'!A12</f>
        <v>Q6FWF8</v>
      </c>
    </row>
    <row r="13" spans="1:1">
      <c r="A13" s="10" t="str">
        <f>'NCPF8745_KH_Extraction 5%FDR'!A13</f>
        <v>Q6FUY8</v>
      </c>
    </row>
    <row r="14" spans="1:1">
      <c r="A14" s="10" t="str">
        <f>'NCPF8745_KH_Extraction 5%FDR'!A14</f>
        <v>Q6FUX8</v>
      </c>
    </row>
    <row r="15" spans="1:1">
      <c r="A15" s="10" t="str">
        <f>'NCPF8745_KH_Extraction 5%FDR'!A15</f>
        <v>Q6FXU5</v>
      </c>
    </row>
    <row r="16" spans="1:1">
      <c r="A16" s="10" t="str">
        <f>'NCPF8745_KH_Extraction 5%FDR'!A16</f>
        <v>Q6FKK8</v>
      </c>
    </row>
    <row r="17" spans="1:1">
      <c r="A17" s="10" t="str">
        <f>'NCPF8745_KH_Extraction 5%FDR'!A17</f>
        <v>Q6FQI1</v>
      </c>
    </row>
    <row r="18" spans="1:1">
      <c r="A18" s="10" t="str">
        <f>'NCPF8745_KH_Extraction 5%FDR'!A18</f>
        <v>P60009</v>
      </c>
    </row>
    <row r="19" spans="1:1">
      <c r="A19" s="10" t="str">
        <f>'NCPF8745_KH_Extraction 5%FDR'!A19</f>
        <v>Q6FQM7</v>
      </c>
    </row>
    <row r="20" spans="1:1">
      <c r="A20" s="10" t="str">
        <f>'NCPF8745_KH_Extraction 5%FDR'!A20</f>
        <v>Q6FTB5</v>
      </c>
    </row>
    <row r="21" spans="1:1">
      <c r="A21" s="10" t="str">
        <f>'NCPF8745_KH_Extraction 5%FDR'!A21</f>
        <v>Q6FIM1</v>
      </c>
    </row>
    <row r="22" spans="1:1">
      <c r="A22" s="10" t="str">
        <f>'NCPF8745_KH_Extraction 5%FDR'!A22</f>
        <v>Q6FRW1</v>
      </c>
    </row>
    <row r="23" spans="1:1">
      <c r="A23" s="10" t="str">
        <f>'NCPF8745_KH_Extraction 5%FDR'!A23</f>
        <v>Q6FUU4</v>
      </c>
    </row>
    <row r="24" spans="1:1">
      <c r="A24" s="10" t="str">
        <f>'NCPF8745_KH_Extraction 5%FDR'!A24</f>
        <v>Q6FXT8</v>
      </c>
    </row>
    <row r="25" spans="1:1">
      <c r="A25" s="10" t="str">
        <f>'NCPF8745_KH_Extraction 5%FDR'!A25</f>
        <v>Q876N3</v>
      </c>
    </row>
    <row r="26" spans="1:1">
      <c r="A26" s="10" t="str">
        <f>'NCPF8745_KH_Extraction 5%FDR'!A26</f>
        <v>O93796</v>
      </c>
    </row>
    <row r="27" spans="1:1">
      <c r="A27" s="10" t="str">
        <f>'NCPF8745_KH_Extraction 5%FDR'!A27</f>
        <v>Q6FRI3</v>
      </c>
    </row>
    <row r="28" spans="1:1">
      <c r="A28" s="10" t="str">
        <f>'NCPF8745_KH_Extraction 5%FDR'!A28</f>
        <v>Q6FVL9</v>
      </c>
    </row>
    <row r="29" spans="1:1">
      <c r="A29" s="10" t="str">
        <f>'NCPF8745_KH_Extraction 5%FDR'!A29</f>
        <v>Q6FUZ5</v>
      </c>
    </row>
    <row r="30" spans="1:1">
      <c r="A30" s="10" t="str">
        <f>'NCPF8745_KH_Extraction 5%FDR'!A30</f>
        <v>Q6FXG5</v>
      </c>
    </row>
    <row r="31" spans="1:1">
      <c r="A31" s="10" t="str">
        <f>'NCPF8745_KH_Extraction 5%FDR'!A31</f>
        <v>Q6FIU4</v>
      </c>
    </row>
    <row r="32" spans="1:1">
      <c r="A32" s="10" t="str">
        <f>'NCPF8745_KH_Extraction 5%FDR'!A32</f>
        <v>Q6FUB0</v>
      </c>
    </row>
    <row r="33" spans="1:1">
      <c r="A33" s="10" t="str">
        <f>'NCPF8745_KH_Extraction 5%FDR'!A33</f>
        <v>Q6FVK5</v>
      </c>
    </row>
    <row r="34" spans="1:1">
      <c r="A34" s="10" t="str">
        <f>'NCPF8745_KH_Extraction 5%FDR'!A34</f>
        <v>Q6FTD8</v>
      </c>
    </row>
    <row r="35" spans="1:1">
      <c r="A35" s="10" t="str">
        <f>'NCPF8745_KH_Extraction 5%FDR'!A35</f>
        <v>Q6FWC3</v>
      </c>
    </row>
    <row r="36" spans="1:1">
      <c r="A36" s="10" t="str">
        <f>'NCPF8745_KH_Extraction 5%FDR'!A36</f>
        <v>Q6FNQ4</v>
      </c>
    </row>
    <row r="37" spans="1:1">
      <c r="A37" s="10" t="str">
        <f>'NCPF8745_KH_Extraction 5%FDR'!A37</f>
        <v>Q6FPZ7</v>
      </c>
    </row>
    <row r="38" spans="1:1">
      <c r="A38" s="10" t="str">
        <f>'NCPF8745_KH_Extraction 5%FDR'!A38</f>
        <v>Q6FYB0</v>
      </c>
    </row>
    <row r="39" spans="1:1">
      <c r="A39" s="10" t="str">
        <f>'NCPF8745_KH_Extraction 5%FDR'!A39</f>
        <v>Q6FSH4</v>
      </c>
    </row>
    <row r="40" spans="1:1">
      <c r="A40" s="10" t="str">
        <f>'NCPF8745_KH_Extraction 5%FDR'!A40</f>
        <v>Q6FLU9</v>
      </c>
    </row>
    <row r="41" spans="1:1">
      <c r="A41" s="10" t="str">
        <f>'NCPF8745_KH_Extraction 5%FDR'!A41</f>
        <v>Q6FMJ8</v>
      </c>
    </row>
    <row r="42" spans="1:1">
      <c r="A42" s="10" t="str">
        <f>'NCPF8745_KH_Extraction 5%FDR'!A42</f>
        <v>Q6FVP8</v>
      </c>
    </row>
    <row r="43" spans="1:1">
      <c r="A43" s="10" t="str">
        <f>'NCPF8745_KH_Extraction 5%FDR'!A43</f>
        <v>Q6FM13</v>
      </c>
    </row>
    <row r="44" spans="1:1">
      <c r="A44" s="10" t="str">
        <f>'NCPF8745_KH_Extraction 5%FDR'!A44</f>
        <v>Q6FXP0</v>
      </c>
    </row>
    <row r="45" spans="1:1">
      <c r="A45" s="10" t="str">
        <f>'NCPF8745_KH_Extraction 5%FDR'!A45</f>
        <v>Q6FV12</v>
      </c>
    </row>
    <row r="46" spans="1:1">
      <c r="A46" s="10" t="str">
        <f>'NCPF8745_KH_Extraction 5%FDR'!A46</f>
        <v>Q6FM56</v>
      </c>
    </row>
    <row r="47" spans="1:1">
      <c r="A47" s="10" t="str">
        <f>'NCPF8745_KH_Extraction 5%FDR'!A47</f>
        <v>Q6FMX3</v>
      </c>
    </row>
    <row r="48" spans="1:1">
      <c r="A48" s="10" t="str">
        <f>'NCPF8745_KH_Extraction 5%FDR'!A48</f>
        <v>Q6FTV4</v>
      </c>
    </row>
    <row r="49" spans="1:1">
      <c r="A49" s="10" t="str">
        <f>'NCPF8745_KH_Extraction 5%FDR'!A49</f>
        <v>Q6FTF4</v>
      </c>
    </row>
    <row r="50" spans="1:1">
      <c r="A50" s="10" t="str">
        <f>'NCPF8745_KH_Extraction 5%FDR'!A50</f>
        <v>Q6FPK7</v>
      </c>
    </row>
    <row r="51" spans="1:1">
      <c r="A51" s="10" t="str">
        <f>'NCPF8745_KH_Extraction 5%FDR'!A51</f>
        <v>Q6FRB7</v>
      </c>
    </row>
    <row r="52" spans="1:1">
      <c r="A52" s="10" t="str">
        <f>'NCPF8745_KH_Extraction 5%FDR'!A52</f>
        <v>Q6FY79</v>
      </c>
    </row>
    <row r="53" spans="1:1">
      <c r="A53" s="10" t="str">
        <f>'NCPF8745_KH_Extraction 5%FDR'!A53</f>
        <v>Q6FWX3</v>
      </c>
    </row>
    <row r="54" spans="1:1">
      <c r="A54" s="10" t="str">
        <f>'NCPF8745_KH_Extraction 5%FDR'!A54</f>
        <v>Q6FQQ6</v>
      </c>
    </row>
    <row r="55" spans="1:1">
      <c r="A55" s="10" t="str">
        <f>'NCPF8745_KH_Extraction 5%FDR'!A55</f>
        <v>Q6FKT0</v>
      </c>
    </row>
    <row r="56" spans="1:1">
      <c r="A56" s="10" t="str">
        <f>'NCPF8745_KH_Extraction 5%FDR'!A56</f>
        <v>Q6FWJ7</v>
      </c>
    </row>
    <row r="57" spans="1:1">
      <c r="A57" s="10" t="str">
        <f>'NCPF8745_KH_Extraction 5%FDR'!A57</f>
        <v>Q6FWH3</v>
      </c>
    </row>
    <row r="58" spans="1:1">
      <c r="A58" s="10" t="str">
        <f>'NCPF8745_KH_Extraction 5%FDR'!A58</f>
        <v>Q6FL72</v>
      </c>
    </row>
    <row r="59" spans="1:1">
      <c r="A59" s="10" t="str">
        <f>'NCPF8745_KH_Extraction 5%FDR'!A59</f>
        <v>Q6FKB4</v>
      </c>
    </row>
    <row r="60" spans="1:1">
      <c r="A60" s="10" t="str">
        <f>'NCPF8745_KH_Extraction 5%FDR'!A60</f>
        <v>Q6FW89</v>
      </c>
    </row>
    <row r="61" spans="1:1">
      <c r="A61" s="10" t="str">
        <f>'NCPF8745_KH_Extraction 5%FDR'!A61</f>
        <v>Q6FTJ2</v>
      </c>
    </row>
    <row r="62" spans="1:1">
      <c r="A62" s="10" t="str">
        <f>'NCPF8745_KH_Extraction 5%FDR'!A62</f>
        <v>Q6FL46</v>
      </c>
    </row>
    <row r="63" spans="1:1">
      <c r="A63" s="10" t="str">
        <f>'NCPF8745_KH_Extraction 5%FDR'!A63</f>
        <v>Q6FMR2</v>
      </c>
    </row>
    <row r="64" spans="1:1">
      <c r="A64" s="10" t="str">
        <f>'NCPF8745_KH_Extraction 5%FDR'!A64</f>
        <v>Q6FTY8</v>
      </c>
    </row>
    <row r="65" spans="1:1">
      <c r="A65" s="10" t="str">
        <f>'NCPF8745_KH_Extraction 5%FDR'!A65</f>
        <v>Q6FY64</v>
      </c>
    </row>
    <row r="66" spans="1:1">
      <c r="A66" s="10" t="str">
        <f>'NCPF8745_KH_Extraction 5%FDR'!A66</f>
        <v>Q6FJI3</v>
      </c>
    </row>
    <row r="67" spans="1:1">
      <c r="A67" s="10" t="str">
        <f>'NCPF8745_KH_Extraction 5%FDR'!A67</f>
        <v>Q6FJ33</v>
      </c>
    </row>
    <row r="68" spans="1:1">
      <c r="A68" s="10" t="str">
        <f>'NCPF8745_KH_Extraction 5%FDR'!A68</f>
        <v>Q6FKF2</v>
      </c>
    </row>
    <row r="69" spans="1:1">
      <c r="A69" s="10" t="str">
        <f>'NCPF8745_KH_Extraction 5%FDR'!A69</f>
        <v>Q6FXG6</v>
      </c>
    </row>
    <row r="70" spans="1:1">
      <c r="A70" s="10" t="str">
        <f>'NCPF8745_KH_Extraction 5%FDR'!A70</f>
        <v>Q6FLR2</v>
      </c>
    </row>
    <row r="71" spans="1:1">
      <c r="A71" s="10" t="str">
        <f>'NCPF8745_KH_Extraction 5%FDR'!A71</f>
        <v>Q6FTX6</v>
      </c>
    </row>
    <row r="72" spans="1:1">
      <c r="A72" s="10" t="str">
        <f>'NCPF8745_KH_Extraction 5%FDR'!A72</f>
        <v>Q6FLU2</v>
      </c>
    </row>
    <row r="73" spans="1:1">
      <c r="A73" s="10" t="str">
        <f>'NCPF8745_KH_Extraction 5%FDR'!A73</f>
        <v>Q6FWM0</v>
      </c>
    </row>
    <row r="74" spans="1:1">
      <c r="A74" s="10" t="str">
        <f>'NCPF8745_KH_Extraction 5%FDR'!A74</f>
        <v>Q6FXR3</v>
      </c>
    </row>
    <row r="75" spans="1:1">
      <c r="A75" s="10" t="str">
        <f>'NCPF8745_KH_Extraction 5%FDR'!A75</f>
        <v>Q6FUN7</v>
      </c>
    </row>
    <row r="76" spans="1:1">
      <c r="A76" s="10" t="str">
        <f>'NCPF8745_KH_Extraction 5%FDR'!A76</f>
        <v>Q6FXS5</v>
      </c>
    </row>
    <row r="77" spans="1:1">
      <c r="A77" s="10" t="str">
        <f>'NCPF8745_KH_Extraction 5%FDR'!A77</f>
        <v>Q6FVR0</v>
      </c>
    </row>
    <row r="78" spans="1:1">
      <c r="A78" s="10" t="str">
        <f>'NCPF8745_KH_Extraction 5%FDR'!A78</f>
        <v>Q6FPW3</v>
      </c>
    </row>
    <row r="79" spans="1:1">
      <c r="A79" s="10" t="str">
        <f>'NCPF8745_KH_Extraction 5%FDR'!A79</f>
        <v>Q6FN96</v>
      </c>
    </row>
    <row r="80" spans="1:1">
      <c r="A80" s="10" t="str">
        <f>'NCPF8745_KH_Extraction 5%FDR'!A80</f>
        <v>Q6FXE5</v>
      </c>
    </row>
    <row r="81" spans="1:1">
      <c r="A81" s="10" t="str">
        <f>'NCPF8745_KH_Extraction 5%FDR'!A81</f>
        <v>Q6FLP1</v>
      </c>
    </row>
    <row r="82" spans="1:1">
      <c r="A82" s="10" t="str">
        <f>'NCPF8745_KH_Extraction 5%FDR'!A82</f>
        <v>Q6FUP6</v>
      </c>
    </row>
    <row r="83" spans="1:1">
      <c r="A83" s="10" t="str">
        <f>'NCPF8745_KH_Extraction 5%FDR'!A83</f>
        <v>Q6FIN4</v>
      </c>
    </row>
    <row r="84" spans="1:1">
      <c r="A84" s="10" t="str">
        <f>'NCPF8745_KH_Extraction 5%FDR'!A84</f>
        <v>Q6FSS6</v>
      </c>
    </row>
    <row r="85" spans="1:1">
      <c r="A85" s="10" t="str">
        <f>'NCPF8745_KH_Extraction 5%FDR'!A85</f>
        <v>Q6FT52</v>
      </c>
    </row>
    <row r="86" spans="1:1">
      <c r="A86" s="10" t="str">
        <f>'NCPF8745_KH_Extraction 5%FDR'!A86</f>
        <v>Q6FNJ4</v>
      </c>
    </row>
    <row r="87" spans="1:1">
      <c r="A87" s="10" t="str">
        <f>'NCPF8745_KH_Extraction 5%FDR'!A87</f>
        <v>Q6FRK3</v>
      </c>
    </row>
    <row r="88" spans="1:1">
      <c r="A88" s="10" t="str">
        <f>'NCPF8745_KH_Extraction 5%FDR'!A88</f>
        <v>Q6FP23</v>
      </c>
    </row>
    <row r="89" spans="1:1">
      <c r="A89" s="10" t="str">
        <f>'NCPF8745_KH_Extraction 5%FDR'!A89</f>
        <v>Q6FNH9</v>
      </c>
    </row>
    <row r="90" spans="1:1">
      <c r="A90" s="10" t="str">
        <f>'NCPF8745_KH_Extraction 5%FDR'!A90</f>
        <v>Q6FK60</v>
      </c>
    </row>
    <row r="91" spans="1:1">
      <c r="A91" s="10" t="str">
        <f>'NCPF8745_KH_Extraction 5%FDR'!A91</f>
        <v>Q6FMB9</v>
      </c>
    </row>
    <row r="92" spans="1:1">
      <c r="A92" s="10" t="str">
        <f>'NCPF8745_KH_Extraction 5%FDR'!A92</f>
        <v>Q6FXE9</v>
      </c>
    </row>
    <row r="93" spans="1:1">
      <c r="A93" s="10" t="str">
        <f>'NCPF8745_KH_Extraction 5%FDR'!A93</f>
        <v>Q6FNS8</v>
      </c>
    </row>
    <row r="94" spans="1:1">
      <c r="A94" s="10" t="str">
        <f>'NCPF8745_KH_Extraction 5%FDR'!A94</f>
        <v>Q6FJY0</v>
      </c>
    </row>
    <row r="95" spans="1:1">
      <c r="A95" s="10" t="str">
        <f>'NCPF8745_KH_Extraction 5%FDR'!A95</f>
        <v>Q6FSQ3</v>
      </c>
    </row>
    <row r="96" spans="1:1">
      <c r="A96" s="10" t="str">
        <f>'NCPF8745_KH_Extraction 5%FDR'!A96</f>
        <v>Q6FV31</v>
      </c>
    </row>
    <row r="97" spans="1:1">
      <c r="A97" s="10" t="str">
        <f>'NCPF8745_KH_Extraction 5%FDR'!A97</f>
        <v>Q6FTH4</v>
      </c>
    </row>
    <row r="98" spans="1:1">
      <c r="A98" s="10" t="str">
        <f>'NCPF8745_KH_Extraction 5%FDR'!A98</f>
        <v>Q6FJV0</v>
      </c>
    </row>
    <row r="99" spans="1:1">
      <c r="A99" s="10" t="str">
        <f>'NCPF8745_KH_Extraction 5%FDR'!A99</f>
        <v>Q6FQI9</v>
      </c>
    </row>
    <row r="100" spans="1:1">
      <c r="A100" s="10" t="str">
        <f>'NCPF8745_KH_Extraction 5%FDR'!A100</f>
        <v>Q6FRS2</v>
      </c>
    </row>
    <row r="101" spans="1:1">
      <c r="A101" s="10" t="str">
        <f>'NCPF8745_KH_Extraction 5%FDR'!A101</f>
        <v>Q6FR41</v>
      </c>
    </row>
    <row r="102" spans="1:1">
      <c r="A102" s="10" t="str">
        <f>'NCPF8745_KH_Extraction 5%FDR'!A102</f>
        <v>Q6FTE7</v>
      </c>
    </row>
    <row r="103" spans="1:1">
      <c r="A103" s="10" t="str">
        <f>'NCPF8745_KH_Extraction 5%FDR'!A103</f>
        <v>Q6FP06</v>
      </c>
    </row>
    <row r="104" spans="1:1">
      <c r="A104" s="10" t="str">
        <f>'NCPF8745_KH_Extraction 5%FDR'!A104</f>
        <v>Q6FUY4</v>
      </c>
    </row>
    <row r="105" spans="1:1">
      <c r="A105" s="10" t="str">
        <f>'NCPF8745_KH_Extraction 5%FDR'!A105</f>
        <v>Q6FTW6</v>
      </c>
    </row>
    <row r="106" spans="1:1">
      <c r="A106" s="10" t="str">
        <f>'NCPF8745_KH_Extraction 5%FDR'!A106</f>
        <v>Q6FSN6</v>
      </c>
    </row>
    <row r="107" spans="1:1">
      <c r="A107" s="10" t="str">
        <f>'NCPF8745_KH_Extraction 5%FDR'!A107</f>
        <v>Q6FVR1</v>
      </c>
    </row>
    <row r="108" spans="1:1">
      <c r="A108" s="10" t="str">
        <f>'NCPF8745_KH_Extraction 5%FDR'!A108</f>
        <v>Q6FQV2</v>
      </c>
    </row>
    <row r="109" spans="1:1">
      <c r="A109" s="10" t="str">
        <f>'NCPF8745_KH_Extraction 5%FDR'!A109</f>
        <v>Q6FR42</v>
      </c>
    </row>
    <row r="110" spans="1:1">
      <c r="A110" s="10" t="str">
        <f>'NCPF8745_KH_Extraction 5%FDR'!A110</f>
        <v>Q6FUE0</v>
      </c>
    </row>
    <row r="111" spans="1:1">
      <c r="A111" s="10" t="str">
        <f>'NCPF8745_KH_Extraction 5%FDR'!A111</f>
        <v>Q6FPU5</v>
      </c>
    </row>
    <row r="112" spans="1:1">
      <c r="A112" s="10" t="str">
        <f>'NCPF8745_KH_Extraction 5%FDR'!A112</f>
        <v>Q6FW50</v>
      </c>
    </row>
    <row r="113" spans="1:1">
      <c r="A113" s="10" t="str">
        <f>'NCPF8745_KH_Extraction 5%FDR'!A113</f>
        <v>Q6FKK9</v>
      </c>
    </row>
    <row r="114" spans="1:1">
      <c r="A114" s="10" t="str">
        <f>'NCPF8745_KH_Extraction 5%FDR'!A114</f>
        <v>Q6FR25</v>
      </c>
    </row>
    <row r="115" spans="1:1">
      <c r="A115" s="10" t="str">
        <f>'NCPF8745_KH_Extraction 5%FDR'!A115</f>
        <v>Q6FUJ6</v>
      </c>
    </row>
    <row r="116" spans="1:1">
      <c r="A116" s="10" t="str">
        <f>'NCPF8745_KH_Extraction 5%FDR'!A116</f>
        <v>Q6FV21</v>
      </c>
    </row>
    <row r="117" spans="1:1">
      <c r="A117" s="10" t="str">
        <f>'NCPF8745_KH_Extraction 5%FDR'!A117</f>
        <v>Q6FLE7</v>
      </c>
    </row>
    <row r="118" spans="1:1">
      <c r="A118" s="10" t="str">
        <f>'NCPF8745_KH_Extraction 5%FDR'!A118</f>
        <v>Q6FX86</v>
      </c>
    </row>
    <row r="119" spans="1:1">
      <c r="A119" s="10" t="str">
        <f>'NCPF8745_KH_Extraction 5%FDR'!A119</f>
        <v>Q6FXZ3</v>
      </c>
    </row>
    <row r="120" spans="1:1">
      <c r="A120" s="10" t="str">
        <f>'NCPF8745_KH_Extraction 5%FDR'!A120</f>
        <v>Q6FQ21</v>
      </c>
    </row>
    <row r="121" spans="1:1">
      <c r="A121" s="10" t="str">
        <f>'NCPF8745_KH_Extraction 5%FDR'!A121</f>
        <v>Q6FNF6</v>
      </c>
    </row>
    <row r="122" spans="1:1">
      <c r="A122" s="10" t="str">
        <f>'NCPF8745_KH_Extraction 5%FDR'!A122</f>
        <v>Q6FMF8</v>
      </c>
    </row>
    <row r="123" spans="1:1">
      <c r="A123" s="10" t="str">
        <f>'NCPF8745_KH_Extraction 5%FDR'!A123</f>
        <v>Q6FV32</v>
      </c>
    </row>
    <row r="124" spans="1:1">
      <c r="A124" s="10" t="str">
        <f>'NCPF8745_KH_Extraction 5%FDR'!A124</f>
        <v>Q6FK63</v>
      </c>
    </row>
    <row r="125" spans="1:1">
      <c r="A125" s="10" t="str">
        <f>'NCPF8745_KH_Extraction 5%FDR'!A125</f>
        <v>Q6FWY0</v>
      </c>
    </row>
    <row r="126" spans="1:1">
      <c r="A126" s="10" t="str">
        <f>'NCPF8745_KH_Extraction 5%FDR'!A126</f>
        <v>Q6FND0</v>
      </c>
    </row>
    <row r="127" spans="1:1">
      <c r="A127" s="10" t="str">
        <f>'NCPF8745_KH_Extraction 5%FDR'!A127</f>
        <v>Q6FVB8</v>
      </c>
    </row>
    <row r="128" spans="1:1">
      <c r="A128" s="10" t="str">
        <f>'NCPF8745_KH_Extraction 5%FDR'!A128</f>
        <v>Q6FN21</v>
      </c>
    </row>
    <row r="129" spans="1:1">
      <c r="A129" s="10" t="str">
        <f>'NCPF8745_KH_Extraction 5%FDR'!A129</f>
        <v>Q6FVG7</v>
      </c>
    </row>
    <row r="130" spans="1:1">
      <c r="A130" s="10" t="str">
        <f>'NCPF8745_KH_Extraction 5%FDR'!A130</f>
        <v>Q6FMA4</v>
      </c>
    </row>
    <row r="131" spans="1:1">
      <c r="A131" s="10" t="str">
        <f>'NCPF8745_KH_Extraction 5%FDR'!A131</f>
        <v>Q6FX51</v>
      </c>
    </row>
    <row r="132" spans="1:1">
      <c r="A132" s="10" t="str">
        <f>'NCPF8745_KH_Extraction 5%FDR'!A132</f>
        <v>Q6FNW9</v>
      </c>
    </row>
    <row r="133" spans="1:1">
      <c r="A133" s="10" t="str">
        <f>'NCPF8745_KH_Extraction 5%FDR'!A133</f>
        <v>Q6FLS3</v>
      </c>
    </row>
    <row r="134" spans="1:1">
      <c r="A134" s="10" t="str">
        <f>'NCPF8745_KH_Extraction 5%FDR'!A134</f>
        <v>Q6FU24</v>
      </c>
    </row>
    <row r="135" spans="1:1">
      <c r="A135" s="10" t="str">
        <f>'NCPF8745_KH_Extraction 5%FDR'!A135</f>
        <v>Q6FY42</v>
      </c>
    </row>
    <row r="136" spans="1:1">
      <c r="A136" s="10" t="str">
        <f>'NCPF8745_KH_Extraction 5%FDR'!A136</f>
        <v>Q6FSK0</v>
      </c>
    </row>
    <row r="137" spans="1:1">
      <c r="A137" s="10" t="str">
        <f>'NCPF8745_KH_Extraction 5%FDR'!A137</f>
        <v>Q6FK83</v>
      </c>
    </row>
    <row r="138" spans="1:1">
      <c r="A138" s="10" t="str">
        <f>'NCPF8745_KH_Extraction 5%FDR'!A138</f>
        <v>Q6FRX5</v>
      </c>
    </row>
    <row r="139" spans="1:1">
      <c r="A139" s="10" t="str">
        <f>'NCPF8745_KH_Extraction 5%FDR'!A139</f>
        <v>Q6FSW7</v>
      </c>
    </row>
    <row r="140" spans="1:1">
      <c r="A140" s="10" t="str">
        <f>'NCPF8745_KH_Extraction 5%FDR'!A140</f>
        <v>Q6FPF6</v>
      </c>
    </row>
    <row r="141" spans="1:1">
      <c r="A141" s="10" t="str">
        <f>'NCPF8745_KH_Extraction 5%FDR'!A141</f>
        <v>Q6FM07</v>
      </c>
    </row>
    <row r="142" spans="1:1">
      <c r="A142" s="10" t="str">
        <f>'NCPF8745_KH_Extraction 5%FDR'!A142</f>
        <v>Q6FNU4</v>
      </c>
    </row>
    <row r="143" spans="1:1">
      <c r="A143" s="10" t="str">
        <f>'NCPF8745_KH_Extraction 5%FDR'!A143</f>
        <v>Q6FV85</v>
      </c>
    </row>
    <row r="144" spans="1:1">
      <c r="A144" s="10" t="str">
        <f>'NCPF8745_KH_Extraction 5%FDR'!A144</f>
        <v>Q6FRF5</v>
      </c>
    </row>
    <row r="145" spans="1:1">
      <c r="A145" s="10" t="str">
        <f>'NCPF8745_KH_Extraction 5%FDR'!A145</f>
        <v>Q6FRL7</v>
      </c>
    </row>
    <row r="146" spans="1:1">
      <c r="A146" s="10" t="str">
        <f>'NCPF8745_KH_Extraction 5%FDR'!A146</f>
        <v>Q6FJV7</v>
      </c>
    </row>
    <row r="147" spans="1:1">
      <c r="A147" s="10" t="str">
        <f>'NCPF8745_KH_Extraction 5%FDR'!A147</f>
        <v>Q6FKM5</v>
      </c>
    </row>
    <row r="148" spans="1:1">
      <c r="A148" s="10" t="str">
        <f>'NCPF8745_KH_Extraction 5%FDR'!A148</f>
        <v>Q6FTS3</v>
      </c>
    </row>
    <row r="149" spans="1:1">
      <c r="A149" s="10" t="str">
        <f>'NCPF8745_KH_Extraction 5%FDR'!A149</f>
        <v>Q6FTM3</v>
      </c>
    </row>
    <row r="150" spans="1:1">
      <c r="A150" s="10" t="str">
        <f>'NCPF8745_KH_Extraction 5%FDR'!A150</f>
        <v>Q6FXI2</v>
      </c>
    </row>
    <row r="151" spans="1:1">
      <c r="A151" s="10" t="str">
        <f>'NCPF8745_KH_Extraction 5%FDR'!A151</f>
        <v>Q6FP75</v>
      </c>
    </row>
    <row r="152" spans="1:1">
      <c r="A152" s="10" t="str">
        <f>'NCPF8745_KH_Extraction 5%FDR'!A152</f>
        <v>Q6FSL8</v>
      </c>
    </row>
    <row r="153" spans="1:1">
      <c r="A153" s="10" t="str">
        <f>'NCPF8745_KH_Extraction 5%FDR'!A153</f>
        <v>Q6FWH2</v>
      </c>
    </row>
    <row r="154" spans="1:1">
      <c r="A154" s="10" t="str">
        <f>'NCPF8745_KH_Extraction 5%FDR'!A154</f>
        <v>Q6FVZ9</v>
      </c>
    </row>
    <row r="155" spans="1:1">
      <c r="A155" s="10" t="str">
        <f>'NCPF8745_KH_Extraction 5%FDR'!A155</f>
        <v>Q6FJX4</v>
      </c>
    </row>
    <row r="156" spans="1:1">
      <c r="A156" s="10" t="str">
        <f>'NCPF8745_KH_Extraction 5%FDR'!A156</f>
        <v>Q6FM19</v>
      </c>
    </row>
    <row r="157" spans="1:1">
      <c r="A157" s="10" t="str">
        <f>'NCPF8745_KH_Extraction 5%FDR'!A157</f>
        <v>Q6FXH8</v>
      </c>
    </row>
    <row r="158" spans="1:1">
      <c r="A158" s="10" t="str">
        <f>'NCPF8745_KH_Extraction 5%FDR'!A158</f>
        <v>Q6FS30</v>
      </c>
    </row>
    <row r="159" spans="1:1">
      <c r="A159" s="10" t="str">
        <f>'NCPF8745_KH_Extraction 5%FDR'!A159</f>
        <v>Q6FPA3</v>
      </c>
    </row>
    <row r="160" spans="1:1">
      <c r="A160" s="10" t="str">
        <f>'NCPF8745_KH_Extraction 5%FDR'!A160</f>
        <v>Q6FTD1</v>
      </c>
    </row>
    <row r="161" spans="1:1">
      <c r="A161" s="10" t="str">
        <f>'NCPF8745_KH_Extraction 5%FDR'!A161</f>
        <v>Q6FJ95</v>
      </c>
    </row>
    <row r="162" spans="1:1">
      <c r="A162" s="10" t="str">
        <f>'NCPF8745_KH_Extraction 5%FDR'!A162</f>
        <v>Q6FX95</v>
      </c>
    </row>
    <row r="163" spans="1:1">
      <c r="A163" s="10" t="str">
        <f>'NCPF8745_KH_Extraction 5%FDR'!A163</f>
        <v>Q6FTT4</v>
      </c>
    </row>
    <row r="164" spans="1:1">
      <c r="A164" s="10" t="str">
        <f>'NCPF8745_KH_Extraction 5%FDR'!A164</f>
        <v>Q6FNP2</v>
      </c>
    </row>
    <row r="165" spans="1:1">
      <c r="A165" s="10" t="str">
        <f>'NCPF8745_KH_Extraction 5%FDR'!A165</f>
        <v>Q6FM59</v>
      </c>
    </row>
    <row r="166" spans="1:1">
      <c r="A166" s="10" t="str">
        <f>'NCPF8745_KH_Extraction 5%FDR'!A166</f>
        <v>Q6FMK5</v>
      </c>
    </row>
    <row r="167" spans="1:1">
      <c r="A167" s="10" t="str">
        <f>'NCPF8745_KH_Extraction 5%FDR'!A167</f>
        <v>Q6FJ80</v>
      </c>
    </row>
    <row r="168" spans="1:1">
      <c r="A168" s="10" t="str">
        <f>'NCPF8745_KH_Extraction 5%FDR'!A168</f>
        <v>Q6FUC2</v>
      </c>
    </row>
    <row r="169" spans="1:1">
      <c r="A169" s="10" t="str">
        <f>'NCPF8745_KH_Extraction 5%FDR'!A169</f>
        <v>Q6FS26</v>
      </c>
    </row>
    <row r="170" spans="1:1">
      <c r="A170" s="10" t="str">
        <f>'NCPF8745_KH_Extraction 5%FDR'!A170</f>
        <v>Q6FM92</v>
      </c>
    </row>
    <row r="171" spans="1:1">
      <c r="A171" s="10" t="str">
        <f>'NCPF8745_KH_Extraction 5%FDR'!A171</f>
        <v>Q6FQS3</v>
      </c>
    </row>
    <row r="172" spans="1:1">
      <c r="A172" s="10" t="str">
        <f>'NCPF8745_KH_Extraction 5%FDR'!A172</f>
        <v>Q6FNQ8</v>
      </c>
    </row>
    <row r="173" spans="1:1">
      <c r="A173" s="10" t="str">
        <f>'NCPF8745_KH_Extraction 5%FDR'!A173</f>
        <v>Q6FV87</v>
      </c>
    </row>
    <row r="174" spans="1:1">
      <c r="A174" s="10" t="str">
        <f>'NCPF8745_KH_Extraction 5%FDR'!A174</f>
        <v>Q6FIK4</v>
      </c>
    </row>
    <row r="175" spans="1:1">
      <c r="A175" s="10" t="str">
        <f>'NCPF8745_KH_Extraction 5%FDR'!A175</f>
        <v>Q6FMM6</v>
      </c>
    </row>
    <row r="176" spans="1:1">
      <c r="A176" s="10" t="str">
        <f>'NCPF8745_KH_Extraction 5%FDR'!A176</f>
        <v>Q6FY94</v>
      </c>
    </row>
    <row r="177" spans="1:1">
      <c r="A177" s="10" t="str">
        <f>'NCPF8745_KH_Extraction 5%FDR'!A177</f>
        <v>Q6FQH4</v>
      </c>
    </row>
    <row r="178" spans="1:1">
      <c r="A178" s="10" t="str">
        <f>'NCPF8745_KH_Extraction 5%FDR'!A178</f>
        <v>Q6FR43</v>
      </c>
    </row>
    <row r="179" spans="1:1">
      <c r="A179" s="10" t="str">
        <f>'NCPF8745_KH_Extraction 5%FDR'!A179</f>
        <v>Q6FIN6</v>
      </c>
    </row>
    <row r="180" spans="1:1">
      <c r="A180" s="10" t="str">
        <f>'NCPF8745_KH_Extraction 5%FDR'!A180</f>
        <v>Q6FIP3</v>
      </c>
    </row>
    <row r="181" spans="1:1">
      <c r="A181" s="10" t="str">
        <f>'NCPF8745_KH_Extraction 5%FDR'!A181</f>
        <v>Q6FL18</v>
      </c>
    </row>
    <row r="182" spans="1:1">
      <c r="A182" s="10" t="str">
        <f>'NCPF8745_KH_Extraction 5%FDR'!A182</f>
        <v>Q6FQ85</v>
      </c>
    </row>
    <row r="183" spans="1:1">
      <c r="A183" s="10" t="str">
        <f>'NCPF8745_KH_Extraction 5%FDR'!A183</f>
        <v>Q6FQT4</v>
      </c>
    </row>
    <row r="184" spans="1:1">
      <c r="A184" s="10" t="str">
        <f>'NCPF8745_KH_Extraction 5%FDR'!A184</f>
        <v>Q6FVH0</v>
      </c>
    </row>
    <row r="185" spans="1:1">
      <c r="A185" s="10" t="str">
        <f>'NCPF8745_KH_Extraction 5%FDR'!A185</f>
        <v>Q6FPN7</v>
      </c>
    </row>
    <row r="186" spans="1:1">
      <c r="A186" s="10" t="str">
        <f>'NCPF8745_KH_Extraction 5%FDR'!A186</f>
        <v>Q6FUB8</v>
      </c>
    </row>
    <row r="187" spans="1:1">
      <c r="A187" s="10" t="str">
        <f>'NCPF8745_KH_Extraction 5%FDR'!A187</f>
        <v>Q6FQY0</v>
      </c>
    </row>
    <row r="188" spans="1:1">
      <c r="A188" s="10" t="str">
        <f>'NCPF8745_KH_Extraction 5%FDR'!A188</f>
        <v>Q6FJU5</v>
      </c>
    </row>
    <row r="189" spans="1:1">
      <c r="A189" s="10" t="str">
        <f>'NCPF8745_KH_Extraction 5%FDR'!A189</f>
        <v>Q6FV86</v>
      </c>
    </row>
    <row r="190" spans="1:1">
      <c r="A190" s="10" t="str">
        <f>'NCPF8745_KH_Extraction 5%FDR'!A190</f>
        <v>Q6FXQ1</v>
      </c>
    </row>
    <row r="191" spans="1:1">
      <c r="A191" s="10" t="str">
        <f>'NCPF8745_KH_Extraction 5%FDR'!A191</f>
        <v>Q6FTJ1</v>
      </c>
    </row>
    <row r="192" spans="1:1">
      <c r="A192" s="10" t="str">
        <f>'NCPF8745_KH_Extraction 5%FDR'!A192</f>
        <v>Q6FWY4</v>
      </c>
    </row>
    <row r="193" spans="1:1">
      <c r="A193" s="10" t="str">
        <f>'NCPF8745_KH_Extraction 5%FDR'!A193</f>
        <v>Q6FWR1</v>
      </c>
    </row>
    <row r="194" spans="1:1">
      <c r="A194" s="10" t="str">
        <f>'NCPF8745_KH_Extraction 5%FDR'!A194</f>
        <v>Q6FNU1</v>
      </c>
    </row>
    <row r="195" spans="1:1">
      <c r="A195" s="10" t="str">
        <f>'NCPF8745_KH_Extraction 5%FDR'!A195</f>
        <v>Q6FW98</v>
      </c>
    </row>
    <row r="196" spans="1:1">
      <c r="A196" s="10" t="str">
        <f>'NCPF8745_KH_Extraction 5%FDR'!A196</f>
        <v>P50859</v>
      </c>
    </row>
    <row r="197" spans="1:1">
      <c r="A197" s="10" t="str">
        <f>'NCPF8745_KH_Extraction 5%FDR'!A197</f>
        <v>Q6FRQ7</v>
      </c>
    </row>
    <row r="198" spans="1:1">
      <c r="A198" s="10" t="str">
        <f>'NCPF8745_KH_Extraction 5%FDR'!A198</f>
        <v>Q6FKG4</v>
      </c>
    </row>
    <row r="199" spans="1:1">
      <c r="A199" s="10" t="str">
        <f>'NCPF8745_KH_Extraction 5%FDR'!A199</f>
        <v>Q6FVK7</v>
      </c>
    </row>
    <row r="200" spans="1:1">
      <c r="A200" s="10" t="str">
        <f>'NCPF8745_KH_Extraction 5%FDR'!A200</f>
        <v>Q6FXN6</v>
      </c>
    </row>
    <row r="201" spans="1:1">
      <c r="A201" s="10" t="str">
        <f>'NCPF8745_KH_Extraction 5%FDR'!A201</f>
        <v>Q6FN85</v>
      </c>
    </row>
    <row r="202" spans="1:1">
      <c r="A202" s="10" t="str">
        <f>'NCPF8745_KH_Extraction 5%FDR'!A202</f>
        <v>Q6FV39</v>
      </c>
    </row>
    <row r="203" spans="1:1">
      <c r="A203" s="10" t="str">
        <f>'NCPF8745_KH_Extraction 5%FDR'!A203</f>
        <v>Q6FM03</v>
      </c>
    </row>
    <row r="204" spans="1:1">
      <c r="A204" s="10" t="str">
        <f>'NCPF8745_KH_Extraction 5%FDR'!A204</f>
        <v>Q6FPI1</v>
      </c>
    </row>
    <row r="205" spans="1:1">
      <c r="A205" s="10" t="str">
        <f>'NCPF8745_KH_Extraction 5%FDR'!A205</f>
        <v>Q6FSJ3</v>
      </c>
    </row>
    <row r="206" spans="1:1">
      <c r="A206" s="10" t="str">
        <f>'NCPF8745_KH_Extraction 5%FDR'!A206</f>
        <v>Q6FX34</v>
      </c>
    </row>
    <row r="207" spans="1:1">
      <c r="A207" s="10" t="str">
        <f>'NCPF8745_KH_Extraction 5%FDR'!A207</f>
        <v>Q6FUB4</v>
      </c>
    </row>
    <row r="208" spans="1:1">
      <c r="A208" s="10" t="str">
        <f>'NCPF8745_KH_Extraction 5%FDR'!A208</f>
        <v>Q6FSI6</v>
      </c>
    </row>
    <row r="209" spans="1:1">
      <c r="A209" s="10" t="str">
        <f>'NCPF8745_KH_Extraction 5%FDR'!A209</f>
        <v>Q6FVV5</v>
      </c>
    </row>
    <row r="210" spans="1:1">
      <c r="A210" s="10" t="str">
        <f>'NCPF8745_KH_Extraction 5%FDR'!A210</f>
        <v>Q6FVQ4</v>
      </c>
    </row>
    <row r="211" spans="1:1">
      <c r="A211" s="10" t="str">
        <f>'NCPF8745_KH_Extraction 5%FDR'!A211</f>
        <v>Q6FPX8</v>
      </c>
    </row>
    <row r="212" spans="1:1">
      <c r="A212" s="10" t="str">
        <f>'NCPF8745_KH_Extraction 5%FDR'!A212</f>
        <v>Q6FL17</v>
      </c>
    </row>
    <row r="213" spans="1:1">
      <c r="A213" s="10" t="str">
        <f>'NCPF8745_KH_Extraction 5%FDR'!A213</f>
        <v>Q6FTD7</v>
      </c>
    </row>
    <row r="214" spans="1:1">
      <c r="A214" s="10" t="str">
        <f>'NCPF8745_KH_Extraction 5%FDR'!A214</f>
        <v>Q6FU18</v>
      </c>
    </row>
    <row r="215" spans="1:1">
      <c r="A215" s="10" t="str">
        <f>'NCPF8745_KH_Extraction 5%FDR'!A215</f>
        <v>Q6FRF7</v>
      </c>
    </row>
    <row r="216" spans="1:1">
      <c r="A216" s="10" t="str">
        <f>'NCPF8745_KH_Extraction 5%FDR'!A216</f>
        <v>Q6FUW0</v>
      </c>
    </row>
    <row r="217" spans="1:1">
      <c r="A217" s="10" t="str">
        <f>'NCPF8745_KH_Extraction 5%FDR'!A217</f>
        <v>Q6FW05</v>
      </c>
    </row>
    <row r="218" spans="1:1">
      <c r="A218" s="10" t="str">
        <f>'NCPF8745_KH_Extraction 5%FDR'!A218</f>
        <v>Q6FUZ9</v>
      </c>
    </row>
    <row r="219" spans="1:1">
      <c r="A219" s="10" t="str">
        <f>'NCPF8745_KH_Extraction 5%FDR'!A219</f>
        <v>Q9Y725</v>
      </c>
    </row>
    <row r="220" spans="1:1">
      <c r="A220" s="10" t="str">
        <f>'NCPF8745_KH_Extraction 5%FDR'!A220</f>
        <v>Q6FUY7</v>
      </c>
    </row>
    <row r="221" spans="1:1">
      <c r="A221" s="10" t="str">
        <f>'NCPF8745_KH_Extraction 5%FDR'!A221</f>
        <v>Q6FMT6</v>
      </c>
    </row>
    <row r="222" spans="1:1">
      <c r="A222" s="10" t="str">
        <f>'NCPF8745_KH_Extraction 5%FDR'!A222</f>
        <v>Q6FSZ1</v>
      </c>
    </row>
    <row r="223" spans="1:1">
      <c r="A223" s="10" t="str">
        <f>'NCPF8745_KH_Extraction 5%FDR'!A223</f>
        <v>Q6FVI1</v>
      </c>
    </row>
    <row r="224" spans="1:1">
      <c r="A224" s="10" t="str">
        <f>'NCPF8745_KH_Extraction 5%FDR'!A224</f>
        <v>Q6FL14</v>
      </c>
    </row>
    <row r="225" spans="1:1">
      <c r="A225" s="10" t="str">
        <f>'NCPF8745_KH_Extraction 5%FDR'!A225</f>
        <v>Q6FRV2</v>
      </c>
    </row>
    <row r="226" spans="1:1">
      <c r="A226" s="10" t="str">
        <f>'NCPF8745_KH_Extraction 5%FDR'!A226</f>
        <v>Q6FIJ0</v>
      </c>
    </row>
    <row r="227" spans="1:1">
      <c r="A227" s="10" t="str">
        <f>'NCPF8745_KH_Extraction 5%FDR'!A227</f>
        <v>Q6FTP0</v>
      </c>
    </row>
    <row r="228" spans="1:1">
      <c r="A228" s="10" t="str">
        <f>'NCPF8745_KH_Extraction 5%FDR'!A228</f>
        <v>Q6FL79</v>
      </c>
    </row>
    <row r="229" spans="1:1">
      <c r="A229" s="10" t="str">
        <f>'NCPF8745_KH_Extraction 5%FDR'!A229</f>
        <v>Q6FPZ1</v>
      </c>
    </row>
    <row r="230" spans="1:1">
      <c r="A230" s="10" t="str">
        <f>'NCPF8745_KH_Extraction 5%FDR'!A230</f>
        <v>F2Z679</v>
      </c>
    </row>
    <row r="231" spans="1:1">
      <c r="A231" s="10" t="str">
        <f>'NCPF8745_KH_Extraction 5%FDR'!A231</f>
        <v>Q6FWB8</v>
      </c>
    </row>
    <row r="232" spans="1:1">
      <c r="A232" s="10" t="str">
        <f>'NCPF8745_KH_Extraction 5%FDR'!A232</f>
        <v>Q6FTC1</v>
      </c>
    </row>
    <row r="233" spans="1:1">
      <c r="A233" s="10" t="str">
        <f>'NCPF8745_KH_Extraction 5%FDR'!A233</f>
        <v>Q6FS95</v>
      </c>
    </row>
    <row r="234" spans="1:1">
      <c r="A234" s="10" t="str">
        <f>'NCPF8745_KH_Extraction 5%FDR'!A234</f>
        <v>Q6FUU0</v>
      </c>
    </row>
    <row r="235" spans="1:1">
      <c r="A235" s="10" t="str">
        <f>'NCPF8745_KH_Extraction 5%FDR'!A235</f>
        <v>Q6FL92</v>
      </c>
    </row>
    <row r="236" spans="1:1">
      <c r="A236" s="10" t="str">
        <f>'NCPF8745_KH_Extraction 5%FDR'!A236</f>
        <v>Q6FLS2</v>
      </c>
    </row>
    <row r="237" spans="1:1">
      <c r="A237" s="10" t="str">
        <f>'NCPF8745_KH_Extraction 5%FDR'!A237</f>
        <v>Q6FVH5</v>
      </c>
    </row>
    <row r="238" spans="1:1">
      <c r="A238" s="10" t="str">
        <f>'NCPF8745_KH_Extraction 5%FDR'!A238</f>
        <v>Q6FMY5</v>
      </c>
    </row>
    <row r="239" spans="1:1">
      <c r="A239" s="10" t="str">
        <f>'NCPF8745_KH_Extraction 5%FDR'!A239</f>
        <v>Q6FT29</v>
      </c>
    </row>
    <row r="240" spans="1:1">
      <c r="A240" s="10" t="str">
        <f>'NCPF8745_KH_Extraction 5%FDR'!A240</f>
        <v>Q6FYA5</v>
      </c>
    </row>
    <row r="241" spans="1:1">
      <c r="A241" s="10" t="str">
        <f>'NCPF8745_KH_Extraction 5%FDR'!A241</f>
        <v>Q6FUC4</v>
      </c>
    </row>
    <row r="242" spans="1:1">
      <c r="A242" s="10" t="str">
        <f>'NCPF8745_KH_Extraction 5%FDR'!A242</f>
        <v>O74197</v>
      </c>
    </row>
    <row r="243" spans="1:1">
      <c r="A243" s="10" t="str">
        <f>'NCPF8745_KH_Extraction 5%FDR'!A243</f>
        <v>Q6FWE7</v>
      </c>
    </row>
    <row r="244" spans="1:1">
      <c r="A244" s="10" t="str">
        <f>'NCPF8745_KH_Extraction 5%FDR'!A244</f>
        <v>Q6FX78</v>
      </c>
    </row>
    <row r="245" spans="1:1">
      <c r="A245" s="10" t="str">
        <f>'NCPF8745_KH_Extraction 5%FDR'!A245</f>
        <v>Q6FMJ0</v>
      </c>
    </row>
    <row r="246" spans="1:1">
      <c r="A246" s="10" t="str">
        <f>'NCPF8745_KH_Extraction 5%FDR'!A246</f>
        <v>Q6FMU4</v>
      </c>
    </row>
    <row r="247" spans="1:1">
      <c r="A247" s="10" t="str">
        <f>'NCPF8745_KH_Extraction 5%FDR'!A247</f>
        <v>Q6FM31</v>
      </c>
    </row>
    <row r="248" spans="1:1">
      <c r="A248" s="10" t="str">
        <f>'NCPF8745_KH_Extraction 5%FDR'!A248</f>
        <v>Q6FTK8</v>
      </c>
    </row>
    <row r="249" spans="1:1">
      <c r="A249" s="10" t="str">
        <f>'NCPF8745_KH_Extraction 5%FDR'!A249</f>
        <v>Q6FIV4</v>
      </c>
    </row>
    <row r="250" spans="1:1">
      <c r="A250" s="10" t="str">
        <f>'NCPF8745_KH_Extraction 5%FDR'!A250</f>
        <v>Q6FXL1</v>
      </c>
    </row>
    <row r="251" spans="1:1">
      <c r="A251" s="10" t="str">
        <f>'NCPF8745_KH_Extraction 5%FDR'!A251</f>
        <v>Q6FN19</v>
      </c>
    </row>
    <row r="252" spans="1:1">
      <c r="A252" s="10" t="str">
        <f>'NCPF8745_KH_Extraction 5%FDR'!A252</f>
        <v>Q6FMU9</v>
      </c>
    </row>
    <row r="253" spans="1:1">
      <c r="A253" s="10" t="str">
        <f>'NCPF8745_KH_Extraction 5%FDR'!A253</f>
        <v>Q6FQD4</v>
      </c>
    </row>
    <row r="254" spans="1:1">
      <c r="A254" s="10" t="str">
        <f>'NCPF8745_KH_Extraction 5%FDR'!A254</f>
        <v>Q9P974</v>
      </c>
    </row>
    <row r="255" spans="1:1">
      <c r="A255" s="10" t="str">
        <f>'NCPF8745_KH_Extraction 5%FDR'!A255</f>
        <v>Q6FLM4</v>
      </c>
    </row>
    <row r="256" spans="1:1">
      <c r="A256" s="10" t="str">
        <f>'NCPF8745_KH_Extraction 5%FDR'!A256</f>
        <v>Q6FSQ2</v>
      </c>
    </row>
    <row r="257" spans="1:1">
      <c r="A257" s="10" t="str">
        <f>'NCPF8745_KH_Extraction 5%FDR'!A257</f>
        <v>Q6FWJ8</v>
      </c>
    </row>
    <row r="258" spans="1:1">
      <c r="A258" s="10" t="str">
        <f>'NCPF8745_KH_Extraction 5%FDR'!A258</f>
        <v>Q6FJB0</v>
      </c>
    </row>
    <row r="259" spans="1:1">
      <c r="A259" s="10" t="str">
        <f>'NCPF8745_KH_Extraction 5%FDR'!A259</f>
        <v>Q6FND5</v>
      </c>
    </row>
    <row r="260" spans="1:1">
      <c r="A260" s="10" t="str">
        <f>'NCPF8745_KH_Extraction 5%FDR'!A260</f>
        <v>Q6FKL7</v>
      </c>
    </row>
    <row r="261" spans="1:1">
      <c r="A261" s="10" t="str">
        <f>'NCPF8745_KH_Extraction 5%FDR'!A261</f>
        <v>Q6FIJ6</v>
      </c>
    </row>
    <row r="262" spans="1:1">
      <c r="A262" s="10" t="str">
        <f>'NCPF8745_KH_Extraction 5%FDR'!A262</f>
        <v>Q6FWK4</v>
      </c>
    </row>
    <row r="263" spans="1:1">
      <c r="A263" s="10" t="str">
        <f>'NCPF8745_KH_Extraction 5%FDR'!A263</f>
        <v>Q6FY41</v>
      </c>
    </row>
    <row r="264" spans="1:1">
      <c r="A264" s="10" t="str">
        <f>'NCPF8745_KH_Extraction 5%FDR'!A264</f>
        <v>Q6FQV7</v>
      </c>
    </row>
    <row r="265" spans="1:1">
      <c r="A265" s="10" t="str">
        <f>'NCPF8745_KH_Extraction 5%FDR'!A265</f>
        <v>Q6FW03</v>
      </c>
    </row>
    <row r="266" spans="1:1">
      <c r="A266" s="10" t="str">
        <f>'NCPF8745_KH_Extraction 5%FDR'!A266</f>
        <v>Q6FVB4</v>
      </c>
    </row>
    <row r="267" spans="1:1">
      <c r="A267" s="10" t="str">
        <f>'NCPF8745_KH_Extraction 5%FDR'!A267</f>
        <v>Q6FTB3</v>
      </c>
    </row>
    <row r="268" spans="1:1">
      <c r="A268" s="10" t="str">
        <f>'NCPF8745_KH_Extraction 5%FDR'!A268</f>
        <v>Q6FXC4</v>
      </c>
    </row>
    <row r="269" spans="1:1">
      <c r="A269" s="10" t="str">
        <f>'NCPF8745_KH_Extraction 5%FDR'!A269</f>
        <v>Q6FJG4</v>
      </c>
    </row>
    <row r="270" spans="1:1">
      <c r="A270" s="10" t="str">
        <f>'NCPF8745_KH_Extraction 5%FDR'!A270</f>
        <v>Q6FNT3</v>
      </c>
    </row>
    <row r="271" spans="1:1">
      <c r="A271" s="10" t="str">
        <f>'NCPF8745_KH_Extraction 5%FDR'!A271</f>
        <v>Q6FPK0</v>
      </c>
    </row>
    <row r="272" spans="1:1">
      <c r="A272" s="10" t="str">
        <f>'NCPF8745_KH_Extraction 5%FDR'!A272</f>
        <v>Q6FPF3</v>
      </c>
    </row>
    <row r="273" spans="1:1">
      <c r="A273" s="10" t="str">
        <f>'NCPF8745_KH_Extraction 5%FDR'!A273</f>
        <v>Q6FN55</v>
      </c>
    </row>
    <row r="274" spans="1:1">
      <c r="A274" s="10" t="str">
        <f>'NCPF8745_KH_Extraction 5%FDR'!A274</f>
        <v>Q6FKL8</v>
      </c>
    </row>
    <row r="275" spans="1:1">
      <c r="A275" s="10" t="str">
        <f>'NCPF8745_KH_Extraction 5%FDR'!A275</f>
        <v>Q6FQ78</v>
      </c>
    </row>
    <row r="276" spans="1:1">
      <c r="A276" s="10" t="str">
        <f>'NCPF8745_KH_Extraction 5%FDR'!A276</f>
        <v>Q6FWL5</v>
      </c>
    </row>
    <row r="277" spans="1:1">
      <c r="A277" s="10" t="str">
        <f>'NCPF8745_KH_Extraction 5%FDR'!A277</f>
        <v>Q6FWT2</v>
      </c>
    </row>
    <row r="278" spans="1:1">
      <c r="A278" s="10" t="str">
        <f>'NCPF8745_KH_Extraction 5%FDR'!A278</f>
        <v>Q6FUB9</v>
      </c>
    </row>
    <row r="279" spans="1:1">
      <c r="A279" s="10" t="str">
        <f>'NCPF8745_KH_Extraction 5%FDR'!A279</f>
        <v>Q6FRR0</v>
      </c>
    </row>
    <row r="280" spans="1:1">
      <c r="A280" s="10" t="str">
        <f>'NCPF8745_KH_Extraction 5%FDR'!A280</f>
        <v>Q6FPZ9</v>
      </c>
    </row>
    <row r="281" spans="1:1">
      <c r="A281" s="10" t="str">
        <f>'NCPF8745_KH_Extraction 5%FDR'!A281</f>
        <v>Q6FK02</v>
      </c>
    </row>
    <row r="282" spans="1:1">
      <c r="A282" s="10" t="str">
        <f>'NCPF8745_KH_Extraction 5%FDR'!A282</f>
        <v>Q6FSV1</v>
      </c>
    </row>
    <row r="283" spans="1:1">
      <c r="A283" s="10" t="str">
        <f>'NCPF8745_KH_Extraction 5%FDR'!A283</f>
        <v>Q6FN26</v>
      </c>
    </row>
    <row r="284" spans="1:1">
      <c r="A284" s="10" t="str">
        <f>'NCPF8745_KH_Extraction 5%FDR'!A284</f>
        <v>Q6FSC0</v>
      </c>
    </row>
    <row r="285" spans="1:1">
      <c r="A285" s="10" t="str">
        <f>'NCPF8745_KH_Extraction 5%FDR'!A285</f>
        <v>Q6FKW5</v>
      </c>
    </row>
    <row r="286" spans="1:1">
      <c r="A286" s="10" t="str">
        <f>'NCPF8745_KH_Extraction 5%FDR'!A286</f>
        <v>Q6FXV1</v>
      </c>
    </row>
    <row r="287" spans="1:1">
      <c r="A287" s="10" t="str">
        <f>'NCPF8745_KH_Extraction 5%FDR'!A287</f>
        <v>Q6FJ02</v>
      </c>
    </row>
    <row r="288" spans="1:1">
      <c r="A288" s="10" t="str">
        <f>'NCPF8745_KH_Extraction 5%FDR'!A288</f>
        <v>Q6FTG5</v>
      </c>
    </row>
    <row r="289" spans="1:1">
      <c r="A289" s="10" t="str">
        <f>'NCPF8745_KH_Extraction 5%FDR'!A289</f>
        <v>Q6FUX5</v>
      </c>
    </row>
    <row r="290" spans="1:1">
      <c r="A290" s="10" t="str">
        <f>'NCPF8745_KH_Extraction 5%FDR'!A290</f>
        <v>Q6FVM1</v>
      </c>
    </row>
    <row r="291" spans="1:1">
      <c r="A291" s="10" t="str">
        <f>'NCPF8745_KH_Extraction 5%FDR'!A291</f>
        <v>Q6FT42</v>
      </c>
    </row>
    <row r="292" spans="1:1">
      <c r="A292" s="10" t="str">
        <f>'NCPF8745_KH_Extraction 5%FDR'!A292</f>
        <v>Q6FQL6</v>
      </c>
    </row>
    <row r="293" spans="1:1">
      <c r="A293" s="10" t="str">
        <f>'NCPF8745_KH_Extraction 5%FDR'!A293</f>
        <v>Q6FUU8</v>
      </c>
    </row>
    <row r="294" spans="1:1">
      <c r="A294" s="10" t="str">
        <f>'NCPF8745_KH_Extraction 5%FDR'!A294</f>
        <v>Q6FKH7</v>
      </c>
    </row>
    <row r="295" spans="1:1">
      <c r="A295" s="10" t="str">
        <f>'NCPF8745_KH_Extraction 5%FDR'!A295</f>
        <v>Q6FLV2</v>
      </c>
    </row>
    <row r="296" spans="1:1">
      <c r="A296" s="10" t="str">
        <f>'NCPF8745_KH_Extraction 5%FDR'!A296</f>
        <v>Q6FTL1</v>
      </c>
    </row>
    <row r="297" spans="1:1">
      <c r="A297" s="10" t="str">
        <f>'NCPF8745_KH_Extraction 5%FDR'!A297</f>
        <v>Q6FLW9</v>
      </c>
    </row>
    <row r="298" spans="1:1">
      <c r="A298" s="10" t="str">
        <f>'NCPF8745_KH_Extraction 5%FDR'!A298</f>
        <v>Q6FM65</v>
      </c>
    </row>
    <row r="299" spans="1:1">
      <c r="A299" s="10" t="str">
        <f>'NCPF8745_KH_Extraction 5%FDR'!A299</f>
        <v>Q6FL22</v>
      </c>
    </row>
    <row r="300" spans="1:1">
      <c r="A300" s="10" t="str">
        <f>'NCPF8745_KH_Extraction 5%FDR'!A300</f>
        <v>Q6FRG6</v>
      </c>
    </row>
    <row r="301" spans="1:1">
      <c r="A301" s="10" t="str">
        <f>'NCPF8745_KH_Extraction 5%FDR'!A301</f>
        <v>Q6FVG8</v>
      </c>
    </row>
    <row r="302" spans="1:1">
      <c r="A302" s="10" t="str">
        <f>'NCPF8745_KH_Extraction 5%FDR'!A302</f>
        <v>Q6FMT8</v>
      </c>
    </row>
    <row r="303" spans="1:1">
      <c r="A303" s="10" t="str">
        <f>'NCPF8745_KH_Extraction 5%FDR'!A303</f>
        <v>Q6FR39</v>
      </c>
    </row>
    <row r="304" spans="1:1">
      <c r="A304" s="10" t="str">
        <f>'NCPF8745_KH_Extraction 5%FDR'!A304</f>
        <v>Q6FT98</v>
      </c>
    </row>
    <row r="305" spans="1:1">
      <c r="A305" s="10" t="str">
        <f>'NCPF8745_KH_Extraction 5%FDR'!A305</f>
        <v>Q6FX82</v>
      </c>
    </row>
    <row r="306" spans="1:1">
      <c r="A306" s="10" t="str">
        <f>'NCPF8745_KH_Extraction 5%FDR'!A306</f>
        <v>Q6FKF1</v>
      </c>
    </row>
    <row r="307" spans="1:1">
      <c r="A307" s="10" t="str">
        <f>'NCPF8745_KH_Extraction 5%FDR'!A307</f>
        <v>Q6FMI5</v>
      </c>
    </row>
    <row r="308" spans="1:1">
      <c r="A308" s="10" t="str">
        <f>'NCPF8745_KH_Extraction 5%FDR'!A308</f>
        <v>Q6FRI9</v>
      </c>
    </row>
    <row r="309" spans="1:1">
      <c r="A309" s="10" t="str">
        <f>'NCPF8745_KH_Extraction 5%FDR'!A309</f>
        <v>Q6FY17</v>
      </c>
    </row>
    <row r="310" spans="1:1">
      <c r="A310" s="10" t="str">
        <f>'NCPF8745_KH_Extraction 5%FDR'!A310</f>
        <v>Q6FXQ8</v>
      </c>
    </row>
    <row r="311" spans="1:1">
      <c r="A311" s="10" t="str">
        <f>'NCPF8745_KH_Extraction 5%FDR'!A311</f>
        <v>Q6FW17</v>
      </c>
    </row>
    <row r="312" spans="1:1">
      <c r="A312" s="10" t="str">
        <f>'NCPF8745_KH_Extraction 5%FDR'!A312</f>
        <v>Q6FMJ5</v>
      </c>
    </row>
    <row r="313" spans="1:1">
      <c r="A313" s="10" t="str">
        <f>'NCPF8745_KH_Extraction 5%FDR'!A313</f>
        <v>Q6FSH6</v>
      </c>
    </row>
    <row r="314" spans="1:1">
      <c r="A314" s="10" t="str">
        <f>'NCPF8745_KH_Extraction 5%FDR'!A314</f>
        <v>Q6FWW6</v>
      </c>
    </row>
    <row r="315" spans="1:1">
      <c r="A315" s="10" t="str">
        <f>'NCPF8745_KH_Extraction 5%FDR'!A315</f>
        <v>Q6FPK4</v>
      </c>
    </row>
    <row r="316" spans="1:1">
      <c r="A316" s="10" t="str">
        <f>'NCPF8745_KH_Extraction 5%FDR'!A316</f>
        <v>Q6FUP8</v>
      </c>
    </row>
    <row r="317" spans="1:1">
      <c r="A317" s="10" t="str">
        <f>'NCPF8745_KH_Extraction 5%FDR'!A317</f>
        <v>Q6FXF1</v>
      </c>
    </row>
    <row r="318" spans="1:1">
      <c r="A318" s="10" t="str">
        <f>'NCPF8745_KH_Extraction 5%FDR'!A318</f>
        <v>Q6FXW6</v>
      </c>
    </row>
    <row r="319" spans="1:1">
      <c r="A319" s="10" t="str">
        <f>'NCPF8745_KH_Extraction 5%FDR'!A319</f>
        <v>Q6FSL3</v>
      </c>
    </row>
    <row r="320" spans="1:1">
      <c r="A320" s="10" t="str">
        <f>'NCPF8745_KH_Extraction 5%FDR'!A320</f>
        <v>Q6FNN0</v>
      </c>
    </row>
    <row r="321" spans="1:1">
      <c r="A321" s="10" t="str">
        <f>'NCPF8745_KH_Extraction 5%FDR'!A321</f>
        <v>Q6FM46</v>
      </c>
    </row>
    <row r="322" spans="1:1">
      <c r="A322" s="10" t="str">
        <f>'NCPF8745_KH_Extraction 5%FDR'!A322</f>
        <v>Q6FWR0</v>
      </c>
    </row>
    <row r="323" spans="1:1">
      <c r="A323" s="10" t="str">
        <f>'NCPF8745_KH_Extraction 5%FDR'!A323</f>
        <v>Q6FJI8</v>
      </c>
    </row>
    <row r="324" spans="1:1">
      <c r="A324" s="10" t="str">
        <f>'NCPF8745_KH_Extraction 5%FDR'!A324</f>
        <v>Q6FS22</v>
      </c>
    </row>
    <row r="325" spans="1:1">
      <c r="A325" s="10" t="str">
        <f>'NCPF8745_KH_Extraction 5%FDR'!A325</f>
        <v>Q6FWA4</v>
      </c>
    </row>
    <row r="326" spans="1:1">
      <c r="A326" s="10" t="str">
        <f>'NCPF8745_KH_Extraction 5%FDR'!A326</f>
        <v>B4UN40</v>
      </c>
    </row>
    <row r="327" spans="1:1">
      <c r="A327" s="10" t="str">
        <f>'NCPF8745_KH_Extraction 5%FDR'!A327</f>
        <v>Q6FXA8</v>
      </c>
    </row>
    <row r="328" spans="1:1">
      <c r="A328" s="10" t="str">
        <f>'NCPF8745_KH_Extraction 5%FDR'!A328</f>
        <v>Q6FSE0</v>
      </c>
    </row>
    <row r="329" spans="1:1">
      <c r="A329" s="10" t="str">
        <f>'NCPF8745_KH_Extraction 5%FDR'!A329</f>
        <v>Q6FUF3</v>
      </c>
    </row>
    <row r="330" spans="1:1">
      <c r="A330" s="10" t="str">
        <f>'NCPF8745_KH_Extraction 5%FDR'!A330</f>
        <v>Q6FQN2</v>
      </c>
    </row>
    <row r="331" spans="1:1">
      <c r="A331" s="10" t="str">
        <f>'NCPF8745_KH_Extraction 5%FDR'!A331</f>
        <v>Q6FK85</v>
      </c>
    </row>
    <row r="332" spans="1:1">
      <c r="A332" s="10" t="str">
        <f>'NCPF8745_KH_Extraction 5%FDR'!A332</f>
        <v>Q6FVK0</v>
      </c>
    </row>
    <row r="333" spans="1:1">
      <c r="A333" s="10" t="str">
        <f>'NCPF8745_KH_Extraction 5%FDR'!A333</f>
        <v>Q6FMG7</v>
      </c>
    </row>
    <row r="334" spans="1:1">
      <c r="A334" s="10" t="str">
        <f>'NCPF8745_KH_Extraction 5%FDR'!A334</f>
        <v>Q8TFK8</v>
      </c>
    </row>
    <row r="335" spans="1:1">
      <c r="A335" s="10" t="str">
        <f>'NCPF8745_KH_Extraction 5%FDR'!A335</f>
        <v>Q6FRZ7</v>
      </c>
    </row>
    <row r="336" spans="1:1">
      <c r="A336" s="10" t="str">
        <f>'NCPF8745_KH_Extraction 5%FDR'!A336</f>
        <v>Q6FR56</v>
      </c>
    </row>
    <row r="337" spans="1:1">
      <c r="A337" s="10" t="str">
        <f>'NCPF8745_KH_Extraction 5%FDR'!A337</f>
        <v>Q6FJG3</v>
      </c>
    </row>
    <row r="338" spans="1:1">
      <c r="A338" s="10" t="str">
        <f>'NCPF8745_KH_Extraction 5%FDR'!A338</f>
        <v>Q6FMF1</v>
      </c>
    </row>
    <row r="339" spans="1:1">
      <c r="A339" s="10" t="str">
        <f>'NCPF8745_KH_Extraction 5%FDR'!A339</f>
        <v>Q6FKV8</v>
      </c>
    </row>
    <row r="340" spans="1:1">
      <c r="A340" s="10" t="str">
        <f>'NCPF8745_KH_Extraction 5%FDR'!A340</f>
        <v>Q6FWR8</v>
      </c>
    </row>
    <row r="341" spans="1:1">
      <c r="A341" s="10" t="str">
        <f>'NCPF8745_KH_Extraction 5%FDR'!A341</f>
        <v>Q6FXE8</v>
      </c>
    </row>
    <row r="342" spans="1:1">
      <c r="A342" s="10" t="str">
        <f>'NCPF8745_KH_Extraction 5%FDR'!A342</f>
        <v>Q6FX01</v>
      </c>
    </row>
    <row r="343" spans="1:1">
      <c r="A343" s="10" t="str">
        <f>'NCPF8745_KH_Extraction 5%FDR'!A343</f>
        <v>Q6FKP0</v>
      </c>
    </row>
    <row r="344" spans="1:1">
      <c r="A344" s="10" t="str">
        <f>'NCPF8745_KH_Extraction 5%FDR'!A344</f>
        <v>Q6FTC5</v>
      </c>
    </row>
    <row r="345" spans="1:1">
      <c r="A345" s="10" t="str">
        <f>'NCPF8745_KH_Extraction 5%FDR'!A345</f>
        <v>Q6FXY9</v>
      </c>
    </row>
    <row r="346" spans="1:1">
      <c r="A346" s="10" t="str">
        <f>'NCPF8745_KH_Extraction 5%FDR'!A346</f>
        <v>Q6FVZ0</v>
      </c>
    </row>
    <row r="347" spans="1:1">
      <c r="A347" s="10" t="str">
        <f>'NCPF8745_KH_Extraction 5%FDR'!A347</f>
        <v>Q6FY57</v>
      </c>
    </row>
    <row r="348" spans="1:1">
      <c r="A348" s="10" t="str">
        <f>'NCPF8745_KH_Extraction 5%FDR'!A348</f>
        <v>Q6FQ17</v>
      </c>
    </row>
    <row r="349" spans="1:1">
      <c r="A349" s="10" t="str">
        <f>'NCPF8745_KH_Extraction 5%FDR'!A349</f>
        <v>Q6FKH8</v>
      </c>
    </row>
    <row r="350" spans="1:1">
      <c r="A350" s="10" t="str">
        <f>'NCPF8745_KH_Extraction 5%FDR'!A350</f>
        <v>Q6FLX0</v>
      </c>
    </row>
    <row r="351" spans="1:1">
      <c r="A351" s="10" t="str">
        <f>'NCPF8745_KH_Extraction 5%FDR'!A351</f>
        <v>Q6FKD8</v>
      </c>
    </row>
    <row r="352" spans="1:1">
      <c r="A352" s="10" t="str">
        <f>'NCPF8745_KH_Extraction 5%FDR'!A352</f>
        <v>Q6FPS5</v>
      </c>
    </row>
    <row r="353" spans="1:1">
      <c r="A353" s="10" t="str">
        <f>'NCPF8745_KH_Extraction 5%FDR'!A353</f>
        <v>Q6FM32</v>
      </c>
    </row>
    <row r="354" spans="1:1">
      <c r="A354" s="10" t="str">
        <f>'NCPF8745_KH_Extraction 5%FDR'!A354</f>
        <v>Q6FMQ4</v>
      </c>
    </row>
    <row r="355" spans="1:1">
      <c r="A355" s="10" t="str">
        <f>'NCPF8745_KH_Extraction 5%FDR'!A355</f>
        <v>Q6FVN2</v>
      </c>
    </row>
    <row r="356" spans="1:1">
      <c r="A356" s="10" t="str">
        <f>'NCPF8745_KH_Extraction 5%FDR'!A356</f>
        <v>Q6FLT1</v>
      </c>
    </row>
    <row r="357" spans="1:1">
      <c r="A357" s="10" t="str">
        <f>'NCPF8745_KH_Extraction 5%FDR'!A357</f>
        <v>Q6FY28</v>
      </c>
    </row>
    <row r="358" spans="1:1">
      <c r="A358" s="10" t="str">
        <f>'NCPF8745_KH_Extraction 5%FDR'!A358</f>
        <v>Q6FUS9</v>
      </c>
    </row>
    <row r="359" spans="1:1">
      <c r="A359" s="10" t="str">
        <f>'NCPF8745_KH_Extraction 5%FDR'!A359</f>
        <v>Q6FPS0</v>
      </c>
    </row>
    <row r="360" spans="1:1">
      <c r="A360" s="10" t="str">
        <f>'NCPF8745_KH_Extraction 5%FDR'!A360</f>
        <v>Q8NIG3</v>
      </c>
    </row>
    <row r="361" spans="1:1">
      <c r="A361" s="10" t="str">
        <f>'NCPF8745_KH_Extraction 5%FDR'!A361</f>
        <v>Q6FRB1</v>
      </c>
    </row>
    <row r="362" spans="1:1">
      <c r="A362" s="10" t="str">
        <f>'NCPF8745_KH_Extraction 5%FDR'!A362</f>
        <v>Q6FUV3</v>
      </c>
    </row>
    <row r="363" spans="1:1">
      <c r="A363" s="10" t="str">
        <f>'NCPF8745_KH_Extraction 5%FDR'!A363</f>
        <v>Q6FJH3</v>
      </c>
    </row>
    <row r="364" spans="1:1">
      <c r="A364" s="10" t="str">
        <f>'NCPF8745_KH_Extraction 5%FDR'!A364</f>
        <v>Q6FT00</v>
      </c>
    </row>
    <row r="365" spans="1:1">
      <c r="A365" s="10" t="str">
        <f>'NCPF8745_KH_Extraction 5%FDR'!A365</f>
        <v>Q6FY89</v>
      </c>
    </row>
    <row r="366" spans="1:1">
      <c r="A366" s="10" t="str">
        <f>'NCPF8745_KH_Extraction 5%FDR'!A366</f>
        <v>Q6FL51</v>
      </c>
    </row>
    <row r="367" spans="1:1">
      <c r="A367" s="10" t="str">
        <f>'NCPF8745_KH_Extraction 5%FDR'!A367</f>
        <v>Q6FSW9</v>
      </c>
    </row>
    <row r="368" spans="1:1">
      <c r="A368" s="10" t="str">
        <f>'NCPF8745_KH_Extraction 5%FDR'!A368</f>
        <v>Q6FN77</v>
      </c>
    </row>
    <row r="369" spans="1:1">
      <c r="A369" s="10" t="str">
        <f>'NCPF8745_KH_Extraction 5%FDR'!A369</f>
        <v>Q6FQU5</v>
      </c>
    </row>
    <row r="370" spans="1:1">
      <c r="A370" s="10" t="str">
        <f>'NCPF8745_KH_Extraction 5%FDR'!A370</f>
        <v>Q6FV23</v>
      </c>
    </row>
    <row r="371" spans="1:1">
      <c r="A371" s="10" t="str">
        <f>'NCPF8745_KH_Extraction 5%FDR'!A371</f>
        <v>Q6FIR3</v>
      </c>
    </row>
    <row r="372" spans="1:1">
      <c r="A372" s="10" t="str">
        <f>'NCPF8745_KH_Extraction 5%FDR'!A372</f>
        <v>Q6FTX3</v>
      </c>
    </row>
    <row r="373" spans="1:1">
      <c r="A373" s="10" t="str">
        <f>'NCPF8745_KH_Extraction 5%FDR'!A373</f>
        <v>Q6FLX8</v>
      </c>
    </row>
    <row r="374" spans="1:1">
      <c r="A374" s="10" t="str">
        <f>'NCPF8745_KH_Extraction 5%FDR'!A374</f>
        <v>Q6FKY4</v>
      </c>
    </row>
    <row r="375" spans="1:1">
      <c r="A375" s="10" t="str">
        <f>'NCPF8745_KH_Extraction 5%FDR'!A375</f>
        <v>Q6FVA2</v>
      </c>
    </row>
    <row r="376" spans="1:1">
      <c r="A376" s="10" t="str">
        <f>'NCPF8745_KH_Extraction 5%FDR'!A376</f>
        <v>Q6FVD4</v>
      </c>
    </row>
    <row r="377" spans="1:1">
      <c r="A377" s="10" t="str">
        <f>'NCPF8745_KH_Extraction 5%FDR'!A377</f>
        <v>Q6FS20</v>
      </c>
    </row>
    <row r="378" spans="1:1">
      <c r="A378" s="10" t="str">
        <f>'NCPF8745_KH_Extraction 5%FDR'!A378</f>
        <v>Q6FSU8</v>
      </c>
    </row>
    <row r="379" spans="1:1">
      <c r="A379" s="10" t="str">
        <f>'NCPF8745_KH_Extraction 5%FDR'!A379</f>
        <v>Q6FIW5</v>
      </c>
    </row>
    <row r="380" spans="1:1">
      <c r="A380" s="10" t="str">
        <f>'NCPF8745_KH_Extraction 5%FDR'!A380</f>
        <v>Q6FN79</v>
      </c>
    </row>
    <row r="381" spans="1:1">
      <c r="A381" s="10" t="str">
        <f>'NCPF8745_KH_Extraction 5%FDR'!A381</f>
        <v>Q6FKB3</v>
      </c>
    </row>
    <row r="382" spans="1:1">
      <c r="A382" s="10" t="str">
        <f>'NCPF8745_KH_Extraction 5%FDR'!A382</f>
        <v>Q6FUL3</v>
      </c>
    </row>
    <row r="383" spans="1:1">
      <c r="A383" s="10" t="str">
        <f>'NCPF8745_KH_Extraction 5%FDR'!A383</f>
        <v>Q6FQ84</v>
      </c>
    </row>
    <row r="384" spans="1:1">
      <c r="A384" s="10" t="str">
        <f>'NCPF8745_KH_Extraction 5%FDR'!A384</f>
        <v>Q6FMW9</v>
      </c>
    </row>
    <row r="385" spans="1:1">
      <c r="A385" s="10" t="str">
        <f>'NCPF8745_KH_Extraction 5%FDR'!A385</f>
        <v>Q6FQD0</v>
      </c>
    </row>
    <row r="386" spans="1:1">
      <c r="A386" s="10" t="str">
        <f>'NCPF8745_KH_Extraction 5%FDR'!A386</f>
        <v>Q6FRS6</v>
      </c>
    </row>
    <row r="387" spans="1:1">
      <c r="A387" s="10" t="str">
        <f>'NCPF8745_KH_Extraction 5%FDR'!A387</f>
        <v>Q6FTR7</v>
      </c>
    </row>
    <row r="388" spans="1:1">
      <c r="A388" s="10" t="str">
        <f>'NCPF8745_KH_Extraction 5%FDR'!A388</f>
        <v>Q6FV10</v>
      </c>
    </row>
    <row r="389" spans="1:1">
      <c r="A389" s="10" t="str">
        <f>'NCPF8745_KH_Extraction 5%FDR'!A389</f>
        <v>Q6FVH7</v>
      </c>
    </row>
    <row r="390" spans="1:1">
      <c r="A390" s="10" t="str">
        <f>'NCPF8745_KH_Extraction 5%FDR'!A390</f>
        <v>Q6FLT7</v>
      </c>
    </row>
    <row r="391" spans="1:1">
      <c r="A391" s="10" t="str">
        <f>'NCPF8745_KH_Extraction 5%FDR'!A391</f>
        <v>Q6FPJ9</v>
      </c>
    </row>
    <row r="392" spans="1:1">
      <c r="A392" s="10" t="str">
        <f>'NCPF8745_KH_Extraction 5%FDR'!A392</f>
        <v>Q6FXI6</v>
      </c>
    </row>
    <row r="393" spans="1:1">
      <c r="A393" s="10" t="str">
        <f>'NCPF8745_KH_Extraction 5%FDR'!A393</f>
        <v>Q6FWQ9</v>
      </c>
    </row>
    <row r="394" spans="1:1">
      <c r="A394" s="10" t="str">
        <f>'NCPF8745_KH_Extraction 5%FDR'!A394</f>
        <v>Q6FRD0</v>
      </c>
    </row>
    <row r="395" spans="1:1">
      <c r="A395" s="10" t="str">
        <f>'NCPF8745_KH_Extraction 5%FDR'!A395</f>
        <v>Q6FTC8</v>
      </c>
    </row>
    <row r="396" spans="1:1">
      <c r="A396" s="10" t="str">
        <f>'NCPF8745_KH_Extraction 5%FDR'!A396</f>
        <v>Q6FRZ2</v>
      </c>
    </row>
    <row r="397" spans="1:1">
      <c r="A397" s="10" t="str">
        <f>'NCPF8745_KH_Extraction 5%FDR'!A397</f>
        <v>Q6FL96</v>
      </c>
    </row>
    <row r="398" spans="1:1">
      <c r="A398" s="10" t="str">
        <f>'NCPF8745_KH_Extraction 5%FDR'!A398</f>
        <v>Q6FUM8</v>
      </c>
    </row>
    <row r="399" spans="1:1">
      <c r="A399" s="10" t="str">
        <f>'NCPF8745_KH_Extraction 5%FDR'!A399</f>
        <v>Q6FW29</v>
      </c>
    </row>
    <row r="400" spans="1:1">
      <c r="A400" s="10" t="str">
        <f>'NCPF8745_KH_Extraction 5%FDR'!A400</f>
        <v>Q6FJK7</v>
      </c>
    </row>
    <row r="401" spans="1:1">
      <c r="A401" s="10" t="str">
        <f>'NCPF8745_KH_Extraction 5%FDR'!A401</f>
        <v>Q6FU20</v>
      </c>
    </row>
    <row r="402" spans="1:1">
      <c r="A402" s="10" t="str">
        <f>'NCPF8745_KH_Extraction 5%FDR'!A402</f>
        <v>Q6FNS6</v>
      </c>
    </row>
    <row r="403" spans="1:1">
      <c r="A403" s="10" t="str">
        <f>'NCPF8745_KH_Extraction 5%FDR'!A403</f>
        <v>Q6FWD3</v>
      </c>
    </row>
    <row r="404" spans="1:1">
      <c r="A404" s="10" t="str">
        <f>'NCPF8745_KH_Extraction 5%FDR'!A404</f>
        <v>Q6FS42</v>
      </c>
    </row>
    <row r="405" spans="1:1">
      <c r="A405" s="10" t="str">
        <f>'NCPF8745_KH_Extraction 5%FDR'!A405</f>
        <v>Q6FL24</v>
      </c>
    </row>
    <row r="406" spans="1:1">
      <c r="A406" s="10" t="str">
        <f>'NCPF8745_KH_Extraction 5%FDR'!A406</f>
        <v>Q6FIS2</v>
      </c>
    </row>
    <row r="407" spans="1:1">
      <c r="A407" s="10" t="str">
        <f>'NCPF8745_KH_Extraction 5%FDR'!A407</f>
        <v>Q6FIJ1</v>
      </c>
    </row>
    <row r="408" spans="1:1">
      <c r="A408" s="10" t="str">
        <f>'NCPF8745_KH_Extraction 5%FDR'!A408</f>
        <v>Q6FIZ3</v>
      </c>
    </row>
    <row r="409" spans="1:1">
      <c r="A409" s="10" t="str">
        <f>'NCPF8745_KH_Extraction 5%FDR'!A409</f>
        <v>Q6FJN5</v>
      </c>
    </row>
    <row r="410" spans="1:1">
      <c r="A410" s="10" t="str">
        <f>'NCPF8745_KH_Extraction 5%FDR'!A410</f>
        <v>Q6FLC2</v>
      </c>
    </row>
    <row r="411" spans="1:1">
      <c r="A411" s="10" t="str">
        <f>'NCPF8745_KH_Extraction 5%FDR'!A411</f>
        <v>Q6FRV9</v>
      </c>
    </row>
    <row r="412" spans="1:1">
      <c r="A412" s="10" t="str">
        <f>'NCPF8745_KH_Extraction 5%FDR'!A412</f>
        <v>Q6FSF1</v>
      </c>
    </row>
    <row r="413" spans="1:1">
      <c r="A413" s="10" t="str">
        <f>'NCPF8745_KH_Extraction 5%FDR'!A413</f>
        <v>Q6FV16</v>
      </c>
    </row>
    <row r="414" spans="1:1">
      <c r="A414" s="10" t="str">
        <f>'NCPF8745_KH_Extraction 5%FDR'!A414</f>
        <v>Q6FTH3</v>
      </c>
    </row>
    <row r="415" spans="1:1">
      <c r="A415" s="10" t="str">
        <f>'NCPF8745_KH_Extraction 5%FDR'!A415</f>
        <v>Q6FWT4</v>
      </c>
    </row>
    <row r="416" spans="1:1">
      <c r="A416" s="10" t="str">
        <f>'NCPF8745_KH_Extraction 5%FDR'!A416</f>
        <v>Q6FPV6</v>
      </c>
    </row>
    <row r="417" spans="1:1">
      <c r="A417" s="10" t="str">
        <f>'NCPF8745_KH_Extraction 5%FDR'!A417</f>
        <v>Q6FVS9</v>
      </c>
    </row>
    <row r="418" spans="1:1">
      <c r="A418" s="10" t="str">
        <f>'NCPF8745_KH_Extraction 5%FDR'!A418</f>
        <v>Q6FVM0</v>
      </c>
    </row>
    <row r="419" spans="1:1">
      <c r="A419" s="10" t="str">
        <f>'NCPF8745_KH_Extraction 5%FDR'!A419</f>
        <v>Q6FU27</v>
      </c>
    </row>
    <row r="420" spans="1:1">
      <c r="A420" s="10" t="str">
        <f>'NCPF8745_KH_Extraction 5%FDR'!A420</f>
        <v>Q6FXN7</v>
      </c>
    </row>
    <row r="421" spans="1:1">
      <c r="A421" s="10" t="str">
        <f>'NCPF8745_KH_Extraction 5%FDR'!A421</f>
        <v>Q6FTF7</v>
      </c>
    </row>
    <row r="422" spans="1:1">
      <c r="A422" s="10" t="str">
        <f>'NCPF8745_KH_Extraction 5%FDR'!A422</f>
        <v>Q6FSK3</v>
      </c>
    </row>
    <row r="423" spans="1:1">
      <c r="A423" s="10" t="str">
        <f>'NCPF8745_KH_Extraction 5%FDR'!A423</f>
        <v>Q6FPQ9</v>
      </c>
    </row>
    <row r="424" spans="1:1">
      <c r="A424" s="10" t="str">
        <f>'NCPF8745_KH_Extraction 5%FDR'!A424</f>
        <v>Q6FPL8</v>
      </c>
    </row>
    <row r="425" spans="1:1">
      <c r="A425" s="10" t="str">
        <f>'NCPF8745_KH_Extraction 5%FDR'!A425</f>
        <v>Q6FQP1</v>
      </c>
    </row>
    <row r="426" spans="1:1">
      <c r="A426" s="10" t="str">
        <f>'NCPF8745_KH_Extraction 5%FDR'!A426</f>
        <v>Q6FPL5</v>
      </c>
    </row>
    <row r="427" spans="1:1">
      <c r="A427" s="10" t="str">
        <f>'NCPF8745_KH_Extraction 5%FDR'!A427</f>
        <v>Q6FMP9</v>
      </c>
    </row>
    <row r="428" spans="1:1">
      <c r="A428" s="10" t="str">
        <f>'NCPF8745_KH_Extraction 5%FDR'!A428</f>
        <v>Q6FPH4</v>
      </c>
    </row>
    <row r="429" spans="1:1">
      <c r="A429" s="10" t="str">
        <f>'NCPF8745_KH_Extraction 5%FDR'!A429</f>
        <v>Q6FT65</v>
      </c>
    </row>
    <row r="430" spans="1:1">
      <c r="A430" s="10" t="str">
        <f>'NCPF8745_KH_Extraction 5%FDR'!A430</f>
        <v>Q6FR50</v>
      </c>
    </row>
    <row r="431" spans="1:1">
      <c r="A431" s="10" t="str">
        <f>'NCPF8745_KH_Extraction 5%FDR'!A431</f>
        <v>Q6FP04</v>
      </c>
    </row>
    <row r="432" spans="1:1">
      <c r="A432" s="10" t="str">
        <f>'NCPF8745_KH_Extraction 5%FDR'!A432</f>
        <v>Q6FP57</v>
      </c>
    </row>
    <row r="433" spans="1:1">
      <c r="A433" s="10" t="str">
        <f>'NCPF8745_KH_Extraction 5%FDR'!A433</f>
        <v>Q6FRE0</v>
      </c>
    </row>
    <row r="434" spans="1:1">
      <c r="A434" s="10" t="str">
        <f>'NCPF8745_KH_Extraction 5%FDR'!A434</f>
        <v>Q6FLA8</v>
      </c>
    </row>
    <row r="435" spans="1:1">
      <c r="A435" s="10" t="str">
        <f>'NCPF8745_KH_Extraction 5%FDR'!A435</f>
        <v>Q6FRB0</v>
      </c>
    </row>
    <row r="436" spans="1:1">
      <c r="A436" s="10" t="str">
        <f>'NCPF8745_KH_Extraction 5%FDR'!A436</f>
        <v>Q6FWC1</v>
      </c>
    </row>
    <row r="437" spans="1:1">
      <c r="A437" s="10" t="str">
        <f>'NCPF8745_KH_Extraction 5%FDR'!A437</f>
        <v>Q6FY05</v>
      </c>
    </row>
    <row r="438" spans="1:1">
      <c r="A438" s="10" t="str">
        <f>'NCPF8745_KH_Extraction 5%FDR'!A438</f>
        <v>Q6FN93</v>
      </c>
    </row>
    <row r="439" spans="1:1">
      <c r="A439" s="10" t="str">
        <f>'NCPF8745_KH_Extraction 5%FDR'!A439</f>
        <v>Q6FY04</v>
      </c>
    </row>
    <row r="440" spans="1:1">
      <c r="A440" s="10" t="str">
        <f>'NCPF8745_KH_Extraction 5%FDR'!A440</f>
        <v>O13306</v>
      </c>
    </row>
    <row r="441" spans="1:1">
      <c r="A441" s="10" t="str">
        <f>'NCPF8745_KH_Extraction 5%FDR'!A441</f>
        <v>Q6FW99</v>
      </c>
    </row>
    <row r="442" spans="1:1">
      <c r="A442" s="10" t="str">
        <f>'NCPF8745_KH_Extraction 5%FDR'!A442</f>
        <v>Q6FXE4</v>
      </c>
    </row>
    <row r="443" spans="1:1">
      <c r="A443" s="10" t="str">
        <f>'NCPF8745_KH_Extraction 5%FDR'!A443</f>
        <v>Q6FN17</v>
      </c>
    </row>
    <row r="444" spans="1:1">
      <c r="A444" s="10" t="str">
        <f>'NCPF8745_KH_Extraction 5%FDR'!A444</f>
        <v>Q6FPW8</v>
      </c>
    </row>
    <row r="445" spans="1:1">
      <c r="A445" s="10" t="str">
        <f>'NCPF8745_KH_Extraction 5%FDR'!A445</f>
        <v>Q6FTS6</v>
      </c>
    </row>
    <row r="446" spans="1:1">
      <c r="A446" s="10" t="str">
        <f>'NCPF8745_KH_Extraction 5%FDR'!A446</f>
        <v>Q6FWB6</v>
      </c>
    </row>
    <row r="447" spans="1:1">
      <c r="A447" s="10" t="str">
        <f>'NCPF8745_KH_Extraction 5%FDR'!A447</f>
        <v>Q6FKZ9</v>
      </c>
    </row>
    <row r="448" spans="1:1">
      <c r="A448" s="10" t="str">
        <f>'NCPF8745_KH_Extraction 5%FDR'!A448</f>
        <v>Q6FKI1</v>
      </c>
    </row>
    <row r="449" spans="1:1">
      <c r="A449" s="10" t="str">
        <f>'NCPF8745_KH_Extraction 5%FDR'!A449</f>
        <v>Q6FKQ0</v>
      </c>
    </row>
    <row r="450" spans="1:1">
      <c r="A450" s="10" t="str">
        <f>'NCPF8745_KH_Extraction 5%FDR'!A450</f>
        <v>Q6FVD6</v>
      </c>
    </row>
    <row r="451" spans="1:1">
      <c r="A451" s="10" t="str">
        <f>'NCPF8745_KH_Extraction 5%FDR'!A451</f>
        <v>P53989</v>
      </c>
    </row>
    <row r="452" spans="1:1">
      <c r="A452" s="10" t="str">
        <f>'NCPF8745_KH_Extraction 5%FDR'!A452</f>
        <v>Q6FTR6</v>
      </c>
    </row>
    <row r="453" spans="1:1">
      <c r="A453" s="10" t="str">
        <f>'NCPF8745_KH_Extraction 5%FDR'!A453</f>
        <v>Q6FS12</v>
      </c>
    </row>
    <row r="454" spans="1:1">
      <c r="A454" s="10" t="str">
        <f>'NCPF8745_KH_Extraction 5%FDR'!A454</f>
        <v>Q6FMK1</v>
      </c>
    </row>
    <row r="455" spans="1:1">
      <c r="A455" s="10" t="str">
        <f>'NCPF8745_KH_Extraction 5%FDR'!A455</f>
        <v>Q6FSA8</v>
      </c>
    </row>
    <row r="456" spans="1:1">
      <c r="A456" s="10" t="str">
        <f>'NCPF8745_KH_Extraction 5%FDR'!A456</f>
        <v>Q6FQM5</v>
      </c>
    </row>
    <row r="457" spans="1:1">
      <c r="A457" s="10" t="str">
        <f>'NCPF8745_KH_Extraction 5%FDR'!A457</f>
        <v>Q6FRG1</v>
      </c>
    </row>
    <row r="458" spans="1:1">
      <c r="A458" s="10" t="str">
        <f>'NCPF8745_KH_Extraction 5%FDR'!A458</f>
        <v>Q6FSU7</v>
      </c>
    </row>
    <row r="459" spans="1:1">
      <c r="A459" s="10" t="str">
        <f>'NCPF8745_KH_Extraction 5%FDR'!A459</f>
        <v>Q76IQ2</v>
      </c>
    </row>
    <row r="460" spans="1:1">
      <c r="A460" s="10" t="str">
        <f>'NCPF8745_KH_Extraction 5%FDR'!A460</f>
        <v>Q6FWF4</v>
      </c>
    </row>
    <row r="461" spans="1:1">
      <c r="A461" s="10" t="str">
        <f>'NCPF8745_KH_Extraction 5%FDR'!A461</f>
        <v>Q6FXB0</v>
      </c>
    </row>
    <row r="462" spans="1:1">
      <c r="A462" s="10" t="str">
        <f>'NCPF8745_KH_Extraction 5%FDR'!A462</f>
        <v>Q6FMN5</v>
      </c>
    </row>
    <row r="463" spans="1:1">
      <c r="A463" s="10" t="str">
        <f>'NCPF8745_KH_Extraction 5%FDR'!A463</f>
        <v>Q6FQZ7</v>
      </c>
    </row>
    <row r="464" spans="1:1">
      <c r="A464" s="10" t="str">
        <f>'NCPF8745_KH_Extraction 5%FDR'!A464</f>
        <v>Q6FPW4</v>
      </c>
    </row>
    <row r="465" spans="1:1">
      <c r="A465" s="10" t="str">
        <f>'NCPF8745_KH_Extraction 5%FDR'!A465</f>
        <v>B4UMY0</v>
      </c>
    </row>
    <row r="466" spans="1:1">
      <c r="A466" s="10" t="str">
        <f>'NCPF8745_KH_Extraction 5%FDR'!A466</f>
        <v>Q6FWN1</v>
      </c>
    </row>
    <row r="467" spans="1:1">
      <c r="A467" s="10" t="str">
        <f>'NCPF8745_KH_Extraction 5%FDR'!A467</f>
        <v>Q6FJI7</v>
      </c>
    </row>
    <row r="468" spans="1:1">
      <c r="A468" s="10" t="str">
        <f>'NCPF8745_KH_Extraction 5%FDR'!A468</f>
        <v>Q6FY54</v>
      </c>
    </row>
    <row r="469" spans="1:1">
      <c r="A469" s="10" t="str">
        <f>'NCPF8745_KH_Extraction 5%FDR'!A469</f>
        <v>Q6FP03</v>
      </c>
    </row>
    <row r="470" spans="1:1">
      <c r="A470" s="10" t="str">
        <f>'NCPF8745_KH_Extraction 5%FDR'!A470</f>
        <v>Q6FW19</v>
      </c>
    </row>
    <row r="471" spans="1:1">
      <c r="A471" s="10" t="str">
        <f>'NCPF8745_KH_Extraction 5%FDR'!A471</f>
        <v>Q6FPJ5</v>
      </c>
    </row>
    <row r="472" spans="1:1">
      <c r="A472" s="10" t="str">
        <f>'NCPF8745_KH_Extraction 5%FDR'!A472</f>
        <v>Q6FRB5</v>
      </c>
    </row>
    <row r="473" spans="1:1">
      <c r="A473" s="10" t="str">
        <f>'NCPF8745_KH_Extraction 5%FDR'!A473</f>
        <v>Q6FNP0</v>
      </c>
    </row>
    <row r="474" spans="1:1">
      <c r="A474" s="10" t="str">
        <f>'NCPF8745_KH_Extraction 5%FDR'!A474</f>
        <v>Q6FQH6</v>
      </c>
    </row>
    <row r="475" spans="1:1">
      <c r="A475" s="10" t="str">
        <f>'NCPF8745_KH_Extraction 5%FDR'!A475</f>
        <v>Q6FIM3</v>
      </c>
    </row>
    <row r="476" spans="1:1">
      <c r="A476" s="10" t="str">
        <f>'NCPF8745_KH_Extraction 5%FDR'!A476</f>
        <v>Q6FJZ2</v>
      </c>
    </row>
    <row r="477" spans="1:1">
      <c r="A477" s="10" t="str">
        <f>'NCPF8745_KH_Extraction 5%FDR'!A477</f>
        <v>Q6FXM8</v>
      </c>
    </row>
    <row r="478" spans="1:1">
      <c r="A478" s="10" t="str">
        <f>'NCPF8745_KH_Extraction 5%FDR'!A478</f>
        <v>Q6FKW7</v>
      </c>
    </row>
    <row r="479" spans="1:1">
      <c r="A479" s="10" t="str">
        <f>'NCPF8745_KH_Extraction 5%FDR'!A479</f>
        <v>Q6FWJ9</v>
      </c>
    </row>
    <row r="480" spans="1:1">
      <c r="A480" s="10" t="str">
        <f>'NCPF8745_KH_Extraction 5%FDR'!A480</f>
        <v>Q6FLS0</v>
      </c>
    </row>
    <row r="481" spans="1:1">
      <c r="A481" s="10" t="str">
        <f>'NCPF8745_KH_Extraction 5%FDR'!A481</f>
        <v>Q6FSQ4</v>
      </c>
    </row>
    <row r="482" spans="1:1">
      <c r="A482" s="10" t="str">
        <f>'NCPF8745_KH_Extraction 5%FDR'!A482</f>
        <v>Q6FNW3</v>
      </c>
    </row>
    <row r="483" spans="1:1">
      <c r="A483" s="10" t="str">
        <f>'NCPF8745_KH_Extraction 5%FDR'!A483</f>
        <v>Q6FY20</v>
      </c>
    </row>
    <row r="484" spans="1:1">
      <c r="A484" s="10" t="str">
        <f>'NCPF8745_KH_Extraction 5%FDR'!A484</f>
        <v>Q6FNG6</v>
      </c>
    </row>
    <row r="485" spans="1:1">
      <c r="A485" s="10" t="str">
        <f>'NCPF8745_KH_Extraction 5%FDR'!A485</f>
        <v>Q6FQS9</v>
      </c>
    </row>
    <row r="486" spans="1:1">
      <c r="A486" s="10" t="str">
        <f>'NCPF8745_KH_Extraction 5%FDR'!A486</f>
        <v>Q6FSZ0</v>
      </c>
    </row>
    <row r="487" spans="1:1">
      <c r="A487" s="10" t="str">
        <f>'NCPF8745_KH_Extraction 5%FDR'!A487</f>
        <v>Q6FQQ2</v>
      </c>
    </row>
    <row r="488" spans="1:1">
      <c r="A488" s="10" t="str">
        <f>'NCPF8745_KH_Extraction 5%FDR'!A488</f>
        <v>Q6FKI2</v>
      </c>
    </row>
    <row r="489" spans="1:1">
      <c r="A489" s="10" t="str">
        <f>'NCPF8745_KH_Extraction 5%FDR'!A489</f>
        <v>Q6FVH3</v>
      </c>
    </row>
    <row r="490" spans="1:1">
      <c r="A490" s="10" t="str">
        <f>'NCPF8745_KH_Extraction 5%FDR'!A490</f>
        <v>Q6FSW0</v>
      </c>
    </row>
    <row r="491" spans="1:1">
      <c r="A491" s="10" t="str">
        <f>'NCPF8745_KH_Extraction 5%FDR'!A491</f>
        <v>Q6FX76</v>
      </c>
    </row>
    <row r="492" spans="1:1">
      <c r="A492" s="10" t="str">
        <f>'NCPF8745_KH_Extraction 5%FDR'!A492</f>
        <v>Q6FTQ0</v>
      </c>
    </row>
    <row r="493" spans="1:1">
      <c r="A493" s="10" t="str">
        <f>'NCPF8745_KH_Extraction 5%FDR'!A493</f>
        <v>Q8TG06</v>
      </c>
    </row>
    <row r="494" spans="1:1">
      <c r="A494" s="10" t="str">
        <f>'NCPF8745_KH_Extraction 5%FDR'!A494</f>
        <v>Q6FT35</v>
      </c>
    </row>
    <row r="495" spans="1:1">
      <c r="A495" s="10" t="str">
        <f>'NCPF8745_KH_Extraction 5%FDR'!A495</f>
        <v>Q6FV90</v>
      </c>
    </row>
    <row r="496" spans="1:1">
      <c r="A496" s="10" t="str">
        <f>'NCPF8745_KH_Extraction 5%FDR'!A496</f>
        <v>Q6FU01</v>
      </c>
    </row>
    <row r="497" spans="1:1">
      <c r="A497" s="10" t="str">
        <f>'NCPF8745_KH_Extraction 5%FDR'!A497</f>
        <v>Q6FQR8</v>
      </c>
    </row>
    <row r="498" spans="1:1">
      <c r="A498" s="10" t="str">
        <f>'NCPF8745_KH_Extraction 5%FDR'!A498</f>
        <v>Q6FJ92</v>
      </c>
    </row>
    <row r="499" spans="1:1">
      <c r="A499" s="10" t="str">
        <f>'NCPF8745_KH_Extraction 5%FDR'!A499</f>
        <v>Q6FTM8</v>
      </c>
    </row>
    <row r="500" spans="1:1">
      <c r="A500" s="10" t="str">
        <f>'NCPF8745_KH_Extraction 5%FDR'!A500</f>
        <v>Q6FVK1</v>
      </c>
    </row>
    <row r="501" spans="1:1">
      <c r="A501" s="10" t="str">
        <f>'NCPF8745_KH_Extraction 5%FDR'!A501</f>
        <v>Q6FP08</v>
      </c>
    </row>
    <row r="502" spans="1:1">
      <c r="A502" s="10" t="str">
        <f>'NCPF8745_KH_Extraction 5%FDR'!A502</f>
        <v>Q6FLR0</v>
      </c>
    </row>
    <row r="503" spans="1:1">
      <c r="A503" s="10" t="str">
        <f>'NCPF8745_KH_Extraction 5%FDR'!A503</f>
        <v>Q6FRY2</v>
      </c>
    </row>
    <row r="504" spans="1:1">
      <c r="A504" s="10" t="str">
        <f>'NCPF8745_KH_Extraction 5%FDR'!A504</f>
        <v>Q6FV81</v>
      </c>
    </row>
    <row r="505" spans="1:1">
      <c r="A505" s="10" t="str">
        <f>'NCPF8745_KH_Extraction 5%FDR'!A505</f>
        <v>Q6FUL9</v>
      </c>
    </row>
    <row r="506" spans="1:1">
      <c r="A506" s="10" t="str">
        <f>'NCPF8745_KH_Extraction 5%FDR'!A506</f>
        <v>Q6FX33</v>
      </c>
    </row>
    <row r="507" spans="1:1">
      <c r="A507" s="10" t="str">
        <f>'NCPF8745_KH_Extraction 5%FDR'!A507</f>
        <v>Q6FMD6</v>
      </c>
    </row>
    <row r="508" spans="1:1">
      <c r="A508" s="10" t="str">
        <f>'NCPF8745_KH_Extraction 5%FDR'!A508</f>
        <v>Q6FUU7</v>
      </c>
    </row>
    <row r="509" spans="1:1">
      <c r="A509" s="10" t="str">
        <f>'NCPF8745_KH_Extraction 5%FDR'!A509</f>
        <v>Q6FIR1</v>
      </c>
    </row>
    <row r="510" spans="1:1">
      <c r="A510" s="10" t="str">
        <f>'NCPF8745_KH_Extraction 5%FDR'!A510</f>
        <v>Q6FWW0</v>
      </c>
    </row>
    <row r="511" spans="1:1">
      <c r="A511" s="10" t="str">
        <f>'NCPF8745_KH_Extraction 5%FDR'!A511</f>
        <v>Q6FR55</v>
      </c>
    </row>
    <row r="512" spans="1:1">
      <c r="A512" s="10" t="str">
        <f>'NCPF8745_KH_Extraction 5%FDR'!A512</f>
        <v>Q6FL64</v>
      </c>
    </row>
    <row r="513" spans="1:1">
      <c r="A513" s="10" t="str">
        <f>'NCPF8745_KH_Extraction 5%FDR'!A513</f>
        <v>Q6FMZ3</v>
      </c>
    </row>
    <row r="514" spans="1:1">
      <c r="A514" s="10" t="str">
        <f>'NCPF8745_KH_Extraction 5%FDR'!A514</f>
        <v>O42819</v>
      </c>
    </row>
    <row r="515" spans="1:1">
      <c r="A515" s="10" t="str">
        <f>'NCPF8745_KH_Extraction 5%FDR'!A515</f>
        <v>Q6FUX1</v>
      </c>
    </row>
    <row r="516" spans="1:1">
      <c r="A516" s="10" t="str">
        <f>'NCPF8745_KH_Extraction 5%FDR'!A516</f>
        <v>Q6FV38</v>
      </c>
    </row>
    <row r="517" spans="1:1">
      <c r="A517" s="10" t="str">
        <f>'NCPF8745_KH_Extraction 5%FDR'!A517</f>
        <v>Q6FMD8</v>
      </c>
    </row>
    <row r="518" spans="1:1">
      <c r="A518" s="10" t="str">
        <f>'NCPF8745_KH_Extraction 5%FDR'!A518</f>
        <v>Q6FVX3</v>
      </c>
    </row>
    <row r="519" spans="1:1">
      <c r="A519" s="10" t="str">
        <f>'NCPF8745_KH_Extraction 5%FDR'!A519</f>
        <v>Q6FRE9</v>
      </c>
    </row>
    <row r="520" spans="1:1">
      <c r="A520" s="10" t="str">
        <f>'NCPF8745_KH_Extraction 5%FDR'!A520</f>
        <v>Q6FP00</v>
      </c>
    </row>
    <row r="521" spans="1:1">
      <c r="A521" s="10" t="str">
        <f>'NCPF8745_KH_Extraction 5%FDR'!A521</f>
        <v>Q6FXM7</v>
      </c>
    </row>
    <row r="522" spans="1:1">
      <c r="A522" s="10" t="str">
        <f>'NCPF8745_KH_Extraction 5%FDR'!A522</f>
        <v>Q6FLF3</v>
      </c>
    </row>
    <row r="523" spans="1:1">
      <c r="A523" s="10" t="str">
        <f>'NCPF8745_KH_Extraction 5%FDR'!A523</f>
        <v>Q6FKC1</v>
      </c>
    </row>
    <row r="524" spans="1:1">
      <c r="A524" s="10" t="str">
        <f>'NCPF8745_KH_Extraction 5%FDR'!A524</f>
        <v>Q6FNX6</v>
      </c>
    </row>
    <row r="525" spans="1:1">
      <c r="A525" s="10" t="str">
        <f>'NCPF8745_KH_Extraction 5%FDR'!A525</f>
        <v>Q6FLH8</v>
      </c>
    </row>
    <row r="526" spans="1:1">
      <c r="A526" s="10" t="str">
        <f>'NCPF8745_KH_Extraction 5%FDR'!A526</f>
        <v>Q6FXR5</v>
      </c>
    </row>
    <row r="527" spans="1:1">
      <c r="A527" s="10" t="str">
        <f>'NCPF8745_KH_Extraction 5%FDR'!A527</f>
        <v>Q6FJB3</v>
      </c>
    </row>
    <row r="528" spans="1:1">
      <c r="A528" s="10" t="str">
        <f>'NCPF8745_KH_Extraction 5%FDR'!A528</f>
        <v>Q6FPG7</v>
      </c>
    </row>
    <row r="529" spans="1:1">
      <c r="A529" s="10" t="str">
        <f>'NCPF8745_KH_Extraction 5%FDR'!A529</f>
        <v>Q6FV67</v>
      </c>
    </row>
    <row r="530" spans="1:1">
      <c r="A530" s="10" t="str">
        <f>'NCPF8745_KH_Extraction 5%FDR'!A530</f>
        <v>Q6FRZ3</v>
      </c>
    </row>
    <row r="531" spans="1:1">
      <c r="A531" s="10" t="str">
        <f>'NCPF8745_KH_Extraction 5%FDR'!A531</f>
        <v>Q6FPQ7</v>
      </c>
    </row>
    <row r="532" spans="1:1">
      <c r="A532" s="10" t="str">
        <f>'NCPF8745_KH_Extraction 5%FDR'!A532</f>
        <v>Q6FTS0</v>
      </c>
    </row>
    <row r="533" spans="1:1">
      <c r="A533" s="10" t="str">
        <f>'NCPF8745_KH_Extraction 5%FDR'!A533</f>
        <v>Q6FNU0</v>
      </c>
    </row>
    <row r="534" spans="1:1">
      <c r="A534" s="10" t="str">
        <f>'NCPF8745_KH_Extraction 5%FDR'!A534</f>
        <v>Q6FRW0</v>
      </c>
    </row>
    <row r="535" spans="1:1">
      <c r="A535" s="10" t="str">
        <f>'NCPF8745_KH_Extraction 5%FDR'!A535</f>
        <v>Q6FNF7</v>
      </c>
    </row>
    <row r="536" spans="1:1">
      <c r="A536" s="10" t="str">
        <f>'NCPF8745_KH_Extraction 5%FDR'!A536</f>
        <v>Q6FY78</v>
      </c>
    </row>
    <row r="537" spans="1:1">
      <c r="A537" s="10" t="str">
        <f>'NCPF8745_KH_Extraction 5%FDR'!A537</f>
        <v>Q6FP76</v>
      </c>
    </row>
    <row r="538" spans="1:1">
      <c r="A538" s="10" t="str">
        <f>'NCPF8745_KH_Extraction 5%FDR'!A538</f>
        <v>Q6FTP4</v>
      </c>
    </row>
    <row r="539" spans="1:1">
      <c r="A539" s="10" t="str">
        <f>'NCPF8745_KH_Extraction 5%FDR'!A539</f>
        <v>Q6FN88</v>
      </c>
    </row>
    <row r="540" spans="1:1">
      <c r="A540" s="10" t="str">
        <f>'NCPF8745_KH_Extraction 5%FDR'!A540</f>
        <v>Q6FK21</v>
      </c>
    </row>
    <row r="541" spans="1:1">
      <c r="A541" s="10" t="str">
        <f>'NCPF8745_KH_Extraction 5%FDR'!A541</f>
        <v>Q6FW96</v>
      </c>
    </row>
    <row r="542" spans="1:1">
      <c r="A542" s="10" t="str">
        <f>'NCPF8745_KH_Extraction 5%FDR'!A542</f>
        <v>Q6FK26</v>
      </c>
    </row>
    <row r="543" spans="1:1">
      <c r="A543" s="10" t="str">
        <f>'NCPF8745_KH_Extraction 5%FDR'!A543</f>
        <v>Q6FXJ9</v>
      </c>
    </row>
    <row r="544" spans="1:1">
      <c r="A544" s="10" t="str">
        <f>'NCPF8745_KH_Extraction 5%FDR'!A544</f>
        <v>Q6FXG2</v>
      </c>
    </row>
    <row r="545" spans="1:1">
      <c r="A545" s="10" t="str">
        <f>'NCPF8745_KH_Extraction 5%FDR'!A545</f>
        <v>Q6FLM1</v>
      </c>
    </row>
    <row r="546" spans="1:1">
      <c r="A546" s="10" t="str">
        <f>'NCPF8745_KH_Extraction 5%FDR'!A546</f>
        <v>Q6FS40</v>
      </c>
    </row>
    <row r="547" spans="1:1">
      <c r="A547" s="10" t="str">
        <f>'NCPF8745_KH_Extraction 5%FDR'!A547</f>
        <v>Q6FIK7</v>
      </c>
    </row>
    <row r="548" spans="1:1">
      <c r="A548" s="10" t="str">
        <f>'NCPF8745_KH_Extraction 5%FDR'!A548</f>
        <v>Q6FVB2</v>
      </c>
    </row>
    <row r="549" spans="1:1">
      <c r="A549" s="10" t="str">
        <f>'NCPF8745_KH_Extraction 5%FDR'!A549</f>
        <v>Q6FM18</v>
      </c>
    </row>
    <row r="550" spans="1:1">
      <c r="A550" s="10" t="str">
        <f>'NCPF8745_KH_Extraction 5%FDR'!A550</f>
        <v>Q6FX84</v>
      </c>
    </row>
    <row r="551" spans="1:1">
      <c r="A551" s="10" t="str">
        <f>'NCPF8745_KH_Extraction 5%FDR'!A551</f>
        <v>Q6FR60</v>
      </c>
    </row>
    <row r="552" spans="1:1">
      <c r="A552" s="10" t="str">
        <f>'NCPF8745_KH_Extraction 5%FDR'!A552</f>
        <v>Q6FY43</v>
      </c>
    </row>
    <row r="553" spans="1:1">
      <c r="A553" s="10" t="str">
        <f>'NCPF8745_KH_Extraction 5%FDR'!A553</f>
        <v>Q6FSJ2</v>
      </c>
    </row>
    <row r="554" spans="1:1">
      <c r="A554" s="10" t="str">
        <f>'NCPF8745_KH_Extraction 5%FDR'!A554</f>
        <v>Q6FV66</v>
      </c>
    </row>
    <row r="555" spans="1:1">
      <c r="A555" s="10" t="str">
        <f>'NCPF8745_KH_Extraction 5%FDR'!A555</f>
        <v>Q6FQL7</v>
      </c>
    </row>
    <row r="556" spans="1:1">
      <c r="A556" s="10" t="str">
        <f>'NCPF8745_KH_Extraction 5%FDR'!A556</f>
        <v>Q6FQN3</v>
      </c>
    </row>
    <row r="557" spans="1:1">
      <c r="A557" s="10" t="str">
        <f>'NCPF8745_KH_Extraction 5%FDR'!A557</f>
        <v>Q6FNQ1</v>
      </c>
    </row>
    <row r="558" spans="1:1">
      <c r="A558" s="10" t="str">
        <f>'NCPF8745_KH_Extraction 5%FDR'!A558</f>
        <v>Q6FQ81</v>
      </c>
    </row>
    <row r="559" spans="1:1">
      <c r="A559" s="10" t="str">
        <f>'NCPF8745_KH_Extraction 5%FDR'!A559</f>
        <v>Q6FTV8</v>
      </c>
    </row>
    <row r="560" spans="1:1">
      <c r="A560" s="10" t="str">
        <f>'NCPF8745_KH_Extraction 5%FDR'!A560</f>
        <v>Q6FLB9</v>
      </c>
    </row>
    <row r="561" spans="1:1">
      <c r="A561" s="10" t="str">
        <f>'NCPF8745_KH_Extraction 5%FDR'!A561</f>
        <v>Q6FIM4</v>
      </c>
    </row>
    <row r="562" spans="1:1">
      <c r="A562" s="10" t="str">
        <f>'NCPF8745_KH_Extraction 5%FDR'!A562</f>
        <v>Q6FML2</v>
      </c>
    </row>
    <row r="563" spans="1:1">
      <c r="A563" s="10" t="str">
        <f>'NCPF8745_KH_Extraction 5%FDR'!A563</f>
        <v>Q6FII9</v>
      </c>
    </row>
    <row r="564" spans="1:1">
      <c r="A564" s="10" t="str">
        <f>'NCPF8745_KH_Extraction 5%FDR'!A564</f>
        <v>Q6FTN5</v>
      </c>
    </row>
    <row r="565" spans="1:1">
      <c r="A565" s="10" t="str">
        <f>'NCPF8745_KH_Extraction 5%FDR'!A565</f>
        <v>Q6FRA6</v>
      </c>
    </row>
    <row r="566" spans="1:1">
      <c r="A566" s="10" t="str">
        <f>'NCPF8745_KH_Extraction 5%FDR'!A566</f>
        <v>Q6FTK4</v>
      </c>
    </row>
    <row r="567" spans="1:1">
      <c r="A567" s="10" t="str">
        <f>'NCPF8745_KH_Extraction 5%FDR'!A567</f>
        <v>Q6FQM1</v>
      </c>
    </row>
    <row r="568" spans="1:1">
      <c r="A568" s="10" t="str">
        <f>'NCPF8745_KH_Extraction 5%FDR'!A568</f>
        <v>P43373</v>
      </c>
    </row>
    <row r="569" spans="1:1">
      <c r="A569" s="10" t="str">
        <f>'NCPF8745_KH_Extraction 5%FDR'!A569</f>
        <v>Q6FSC9</v>
      </c>
    </row>
    <row r="570" spans="1:1">
      <c r="A570" s="10" t="str">
        <f>'NCPF8745_KH_Extraction 5%FDR'!A570</f>
        <v>Q6FN82</v>
      </c>
    </row>
    <row r="571" spans="1:1">
      <c r="A571" s="10" t="str">
        <f>'NCPF8745_KH_Extraction 5%FDR'!A571</f>
        <v>Q6FN71</v>
      </c>
    </row>
    <row r="572" spans="1:1">
      <c r="A572" s="10" t="str">
        <f>'NCPF8745_KH_Extraction 5%FDR'!A572</f>
        <v>Q6FUR6</v>
      </c>
    </row>
    <row r="573" spans="1:1">
      <c r="A573" s="10" t="str">
        <f>'NCPF8745_KH_Extraction 5%FDR'!A573</f>
        <v>Q6FLW4</v>
      </c>
    </row>
    <row r="574" spans="1:1">
      <c r="A574" s="10" t="str">
        <f>'NCPF8745_KH_Extraction 5%FDR'!A574</f>
        <v>Q6FW47</v>
      </c>
    </row>
    <row r="575" spans="1:1">
      <c r="A575" s="10" t="str">
        <f>'NCPF8745_KH_Extraction 5%FDR'!A575</f>
        <v>Q6FJP3</v>
      </c>
    </row>
    <row r="576" spans="1:1">
      <c r="A576" s="10" t="str">
        <f>'NCPF8745_KH_Extraction 5%FDR'!A576</f>
        <v>Q6FIQ4</v>
      </c>
    </row>
    <row r="577" spans="1:1">
      <c r="A577" s="10" t="str">
        <f>'NCPF8745_KH_Extraction 5%FDR'!A577</f>
        <v>Q6FSY4</v>
      </c>
    </row>
    <row r="578" spans="1:1">
      <c r="A578" s="10" t="str">
        <f>'NCPF8745_KH_Extraction 5%FDR'!A578</f>
        <v>Q6FX55</v>
      </c>
    </row>
    <row r="579" spans="1:1">
      <c r="A579" s="10" t="str">
        <f>'NCPF8745_KH_Extraction 5%FDR'!A579</f>
        <v>Q6FN45</v>
      </c>
    </row>
    <row r="580" spans="1:1">
      <c r="A580" s="10" t="str">
        <f>'NCPF8745_KH_Extraction 5%FDR'!A580</f>
        <v>Q6FT20</v>
      </c>
    </row>
    <row r="581" spans="1:1">
      <c r="A581" s="10" t="str">
        <f>'NCPF8745_KH_Extraction 5%FDR'!A581</f>
        <v>Q6FNS7</v>
      </c>
    </row>
    <row r="582" spans="1:1">
      <c r="A582" s="10" t="str">
        <f>'NCPF8745_KH_Extraction 5%FDR'!A582</f>
        <v>Q6FJN7</v>
      </c>
    </row>
    <row r="583" spans="1:1">
      <c r="A583" s="10" t="str">
        <f>'NCPF8745_KH_Extraction 5%FDR'!A583</f>
        <v>Q6FT04</v>
      </c>
    </row>
    <row r="584" spans="1:1">
      <c r="A584" s="10" t="str">
        <f>'NCPF8745_KH_Extraction 5%FDR'!A584</f>
        <v>Q6FV43</v>
      </c>
    </row>
    <row r="585" spans="1:1">
      <c r="A585" s="10" t="str">
        <f>'NCPF8745_KH_Extraction 5%FDR'!A585</f>
        <v>Q6FVM4</v>
      </c>
    </row>
    <row r="586" spans="1:1">
      <c r="A586" s="10" t="str">
        <f>'NCPF8745_KH_Extraction 5%FDR'!A586</f>
        <v>Q6FUR2</v>
      </c>
    </row>
    <row r="587" spans="1:1">
      <c r="A587" s="10" t="str">
        <f>'NCPF8745_KH_Extraction 5%FDR'!A587</f>
        <v>Q6FL82</v>
      </c>
    </row>
    <row r="588" spans="1:1">
      <c r="A588" s="10" t="str">
        <f>'NCPF8745_KH_Extraction 5%FDR'!A588</f>
        <v>Q6FQP0</v>
      </c>
    </row>
    <row r="589" spans="1:1">
      <c r="A589" s="10" t="str">
        <f>'NCPF8745_KH_Extraction 5%FDR'!A589</f>
        <v>Q6FV26</v>
      </c>
    </row>
    <row r="590" spans="1:1">
      <c r="A590" s="10" t="str">
        <f>'NCPF8745_KH_Extraction 5%FDR'!A590</f>
        <v>Q6FMF2</v>
      </c>
    </row>
    <row r="591" spans="1:1">
      <c r="A591" s="10" t="str">
        <f>'NCPF8745_KH_Extraction 5%FDR'!A591</f>
        <v>Q6FUS5</v>
      </c>
    </row>
    <row r="592" spans="1:1">
      <c r="A592" s="10" t="str">
        <f>'NCPF8745_KH_Extraction 5%FDR'!A592</f>
        <v>Q6FJD5</v>
      </c>
    </row>
    <row r="593" spans="1:1">
      <c r="A593" s="10" t="str">
        <f>'NCPF8745_KH_Extraction 5%FDR'!A593</f>
        <v>Q6FKH9</v>
      </c>
    </row>
    <row r="594" spans="1:1">
      <c r="A594" s="10" t="str">
        <f>'NCPF8745_KH_Extraction 5%FDR'!A594</f>
        <v>Q6FL97</v>
      </c>
    </row>
    <row r="595" spans="1:1">
      <c r="A595" s="10" t="str">
        <f>'NCPF8745_KH_Extraction 5%FDR'!A595</f>
        <v>Q6FSY6</v>
      </c>
    </row>
    <row r="596" spans="1:1">
      <c r="A596" s="10" t="str">
        <f>'NCPF8745_KH_Extraction 5%FDR'!A596</f>
        <v>Q6FX16</v>
      </c>
    </row>
    <row r="597" spans="1:1">
      <c r="A597" s="10" t="str">
        <f>'NCPF8745_KH_Extraction 5%FDR'!A597</f>
        <v>Q6FP98</v>
      </c>
    </row>
    <row r="598" spans="1:1">
      <c r="A598" s="10" t="str">
        <f>'NCPF8745_KH_Extraction 5%FDR'!A598</f>
        <v>Q6FNN1</v>
      </c>
    </row>
    <row r="599" spans="1:1">
      <c r="A599" s="10" t="str">
        <f>'NCPF8745_KH_Extraction 5%FDR'!A599</f>
        <v>Q6FMB0</v>
      </c>
    </row>
    <row r="600" spans="1:1">
      <c r="A600" s="10" t="str">
        <f>'NCPF8745_KH_Extraction 5%FDR'!A600</f>
        <v>Q6FMM4</v>
      </c>
    </row>
    <row r="601" spans="1:1">
      <c r="A601" s="10" t="str">
        <f>'NCPF8745_KH_Extraction 5%FDR'!A601</f>
        <v>Q6FLZ5</v>
      </c>
    </row>
    <row r="602" spans="1:1">
      <c r="A602" s="10" t="str">
        <f>'NCPF8745_KH_Extraction 5%FDR'!A602</f>
        <v>Q6FX49</v>
      </c>
    </row>
    <row r="603" spans="1:1">
      <c r="A603" s="10" t="str">
        <f>'NCPF8745_KH_Extraction 5%FDR'!A603</f>
        <v>Q6FUC0</v>
      </c>
    </row>
    <row r="604" spans="1:1">
      <c r="A604" s="10" t="str">
        <f>'NCPF8745_KH_Extraction 5%FDR'!A604</f>
        <v>Q6FV20</v>
      </c>
    </row>
    <row r="605" spans="1:1">
      <c r="A605" s="10" t="str">
        <f>'NCPF8745_KH_Extraction 5%FDR'!A605</f>
        <v>Q6FTE0</v>
      </c>
    </row>
    <row r="606" spans="1:1">
      <c r="A606" s="10" t="str">
        <f>'NCPF8745_KH_Extraction 5%FDR'!A606</f>
        <v>Q6FS82</v>
      </c>
    </row>
    <row r="607" spans="1:1">
      <c r="A607" s="10" t="str">
        <f>'NCPF8745_KH_Extraction 5%FDR'!A607</f>
        <v>Q6FW26</v>
      </c>
    </row>
    <row r="608" spans="1:1">
      <c r="A608" s="10" t="str">
        <f>'NCPF8745_KH_Extraction 5%FDR'!A608</f>
        <v>Q6FPB5</v>
      </c>
    </row>
    <row r="609" spans="1:1">
      <c r="A609" s="10" t="str">
        <f>'NCPF8745_KH_Extraction 5%FDR'!A609</f>
        <v>Q6FY72</v>
      </c>
    </row>
    <row r="610" spans="1:1">
      <c r="A610" s="10" t="str">
        <f>'NCPF8745_KH_Extraction 5%FDR'!A610</f>
        <v>Q6FRN2</v>
      </c>
    </row>
    <row r="611" spans="1:1">
      <c r="A611" s="10" t="str">
        <f>'NCPF8745_KH_Extraction 5%FDR'!A611</f>
        <v>Q6FYB2</v>
      </c>
    </row>
    <row r="612" spans="1:1">
      <c r="A612" s="10" t="str">
        <f>'NCPF8745_KH_Extraction 5%FDR'!A612</f>
        <v>Q6FM51</v>
      </c>
    </row>
    <row r="613" spans="1:1">
      <c r="A613" s="10" t="str">
        <f>'NCPF8745_KH_Extraction 5%FDR'!A613</f>
        <v>Q6FLD5</v>
      </c>
    </row>
    <row r="614" spans="1:1">
      <c r="A614" s="10" t="str">
        <f>'NCPF8745_KH_Extraction 5%FDR'!A614</f>
        <v>Q6FS86</v>
      </c>
    </row>
    <row r="615" spans="1:1">
      <c r="A615" s="10" t="str">
        <f>'NCPF8745_KH_Extraction 5%FDR'!A615</f>
        <v>Q6FIP2</v>
      </c>
    </row>
    <row r="616" spans="1:1">
      <c r="A616" s="10" t="str">
        <f>'NCPF8745_KH_Extraction 5%FDR'!A616</f>
        <v>Q6FUR8</v>
      </c>
    </row>
    <row r="617" spans="1:1">
      <c r="A617" s="10" t="str">
        <f>'NCPF8745_KH_Extraction 5%FDR'!A617</f>
        <v>Q6FT55</v>
      </c>
    </row>
    <row r="618" spans="1:1">
      <c r="A618" s="10" t="str">
        <f>'NCPF8745_KH_Extraction 5%FDR'!A618</f>
        <v>Q6FPV8</v>
      </c>
    </row>
    <row r="619" spans="1:1">
      <c r="A619" s="10" t="str">
        <f>'NCPF8745_KH_Extraction 5%FDR'!A619</f>
        <v>F2Z613</v>
      </c>
    </row>
    <row r="620" spans="1:1">
      <c r="A620" s="10" t="str">
        <f>'NCPF8745_KH_Extraction 5%FDR'!A620</f>
        <v>Q6FWM8</v>
      </c>
    </row>
    <row r="621" spans="1:1">
      <c r="A621" s="10" t="str">
        <f>'NCPF8745_KH_Extraction 5%FDR'!A621</f>
        <v>Q6FQY2</v>
      </c>
    </row>
    <row r="622" spans="1:1">
      <c r="A622" s="10" t="str">
        <f>'NCPF8745_KH_Extraction 5%FDR'!A622</f>
        <v>Q6FQV5</v>
      </c>
    </row>
    <row r="623" spans="1:1">
      <c r="A623" s="10" t="str">
        <f>'NCPF8745_KH_Extraction 5%FDR'!A623</f>
        <v>P25400</v>
      </c>
    </row>
    <row r="624" spans="1:1">
      <c r="A624" s="10" t="str">
        <f>'NCPF8745_KH_Extraction 5%FDR'!A624</f>
        <v>Q6FXU9</v>
      </c>
    </row>
    <row r="625" spans="1:1">
      <c r="A625" s="10" t="str">
        <f>'NCPF8745_KH_Extraction 5%FDR'!A625</f>
        <v>Q6FNY1</v>
      </c>
    </row>
    <row r="626" spans="1:1">
      <c r="A626" s="10" t="str">
        <f>'NCPF8745_KH_Extraction 5%FDR'!A626</f>
        <v>Q6FSF3</v>
      </c>
    </row>
    <row r="627" spans="1:1">
      <c r="A627" s="10" t="str">
        <f>'NCPF8745_KH_Extraction 5%FDR'!A627</f>
        <v>Q6FL15</v>
      </c>
    </row>
    <row r="628" spans="1:1">
      <c r="A628" s="10" t="str">
        <f>'NCPF8745_KH_Extraction 5%FDR'!A628</f>
        <v>Q6FRM5</v>
      </c>
    </row>
    <row r="629" spans="1:1">
      <c r="A629" s="10" t="str">
        <f>'NCPF8745_KH_Extraction 5%FDR'!A629</f>
        <v>Q6FKD1</v>
      </c>
    </row>
    <row r="630" spans="1:1">
      <c r="A630" s="10" t="str">
        <f>'NCPF8745_KH_Extraction 5%FDR'!A630</f>
        <v>Q6FLV7</v>
      </c>
    </row>
    <row r="631" spans="1:1">
      <c r="A631" s="10" t="str">
        <f>'NCPF8745_KH_Extraction 5%FDR'!A631</f>
        <v>Q6FQR7</v>
      </c>
    </row>
    <row r="632" spans="1:1">
      <c r="A632" s="10" t="str">
        <f>'NCPF8745_KH_Extraction 5%FDR'!A632</f>
        <v>Q6FP51</v>
      </c>
    </row>
    <row r="633" spans="1:1">
      <c r="A633" s="10" t="str">
        <f>'NCPF8745_KH_Extraction 5%FDR'!A633</f>
        <v>Q6FJT0</v>
      </c>
    </row>
    <row r="634" spans="1:1">
      <c r="A634" s="10" t="str">
        <f>'NCPF8745_KH_Extraction 5%FDR'!A634</f>
        <v>Q6FMZ0</v>
      </c>
    </row>
    <row r="635" spans="1:1">
      <c r="A635" s="10" t="str">
        <f>'NCPF8745_KH_Extraction 5%FDR'!A635</f>
        <v>Q6FXI7</v>
      </c>
    </row>
    <row r="636" spans="1:1">
      <c r="A636" s="10" t="str">
        <f>'NCPF8745_KH_Extraction 5%FDR'!A636</f>
        <v>Q6FIX5</v>
      </c>
    </row>
    <row r="637" spans="1:1">
      <c r="A637" s="10" t="str">
        <f>'NCPF8745_KH_Extraction 5%FDR'!A637</f>
        <v>Q6FSD5</v>
      </c>
    </row>
    <row r="638" spans="1:1">
      <c r="A638" s="10" t="str">
        <f>'NCPF8745_KH_Extraction 5%FDR'!A638</f>
        <v>B4UN30</v>
      </c>
    </row>
    <row r="639" spans="1:1">
      <c r="A639" s="10" t="str">
        <f>'NCPF8745_KH_Extraction 5%FDR'!A639</f>
        <v>Q6FKN8</v>
      </c>
    </row>
    <row r="640" spans="1:1">
      <c r="A640" s="10" t="str">
        <f>'NCPF8745_KH_Extraction 5%FDR'!A640</f>
        <v>Q6FQG4</v>
      </c>
    </row>
    <row r="641" spans="1:1">
      <c r="A641" s="10" t="str">
        <f>'NCPF8745_KH_Extraction 5%FDR'!A641</f>
        <v>Q6FRQ0</v>
      </c>
    </row>
    <row r="642" spans="1:1">
      <c r="A642" s="10" t="str">
        <f>'NCPF8745_KH_Extraction 5%FDR'!A642</f>
        <v>Q6FQB7</v>
      </c>
    </row>
    <row r="643" spans="1:1">
      <c r="A643" s="10" t="str">
        <f>'NCPF8745_KH_Extraction 5%FDR'!A643</f>
        <v>Q6FQT2</v>
      </c>
    </row>
    <row r="644" spans="1:1">
      <c r="A644" s="10" t="str">
        <f>'NCPF8745_KH_Extraction 5%FDR'!A644</f>
        <v>Q6FN37</v>
      </c>
    </row>
    <row r="645" spans="1:1">
      <c r="A645" s="10" t="str">
        <f>'NCPF8745_KH_Extraction 5%FDR'!A645</f>
        <v>Q6FT64</v>
      </c>
    </row>
    <row r="646" spans="1:1">
      <c r="A646" s="10" t="str">
        <f>'NCPF8745_KH_Extraction 5%FDR'!A646</f>
        <v>Q6FXZ0</v>
      </c>
    </row>
    <row r="647" spans="1:1">
      <c r="A647" s="10" t="str">
        <f>'NCPF8745_KH_Extraction 5%FDR'!A647</f>
        <v>B4UN63</v>
      </c>
    </row>
    <row r="648" spans="1:1">
      <c r="A648" s="10" t="str">
        <f>'NCPF8745_KH_Extraction 5%FDR'!A648</f>
        <v>Q6FWB1</v>
      </c>
    </row>
    <row r="649" spans="1:1">
      <c r="A649" s="10" t="str">
        <f>'NCPF8745_KH_Extraction 5%FDR'!A649</f>
        <v>Q6FIS4</v>
      </c>
    </row>
    <row r="650" spans="1:1">
      <c r="A650" s="10" t="str">
        <f>'NCPF8745_KH_Extraction 5%FDR'!A650</f>
        <v>Q6FT78</v>
      </c>
    </row>
    <row r="651" spans="1:1">
      <c r="A651" s="10" t="str">
        <f>'NCPF8745_KH_Extraction 5%FDR'!A651</f>
        <v>Q6FST2</v>
      </c>
    </row>
    <row r="652" spans="1:1">
      <c r="A652" s="10" t="str">
        <f>'NCPF8745_KH_Extraction 5%FDR'!A652</f>
        <v>Q6FSY3</v>
      </c>
    </row>
    <row r="653" spans="1:1">
      <c r="A653" s="10" t="str">
        <f>'NCPF8745_KH_Extraction 5%FDR'!A653</f>
        <v>Q6FMH4</v>
      </c>
    </row>
    <row r="654" spans="1:1">
      <c r="A654" s="10" t="str">
        <f>'NCPF8745_KH_Extraction 5%FDR'!A654</f>
        <v>Q6FKB6</v>
      </c>
    </row>
    <row r="655" spans="1:1">
      <c r="A655" s="10" t="str">
        <f>'NCPF8745_KH_Extraction 5%FDR'!A655</f>
        <v>Q6FY33</v>
      </c>
    </row>
    <row r="656" spans="1:1">
      <c r="A656" s="10" t="str">
        <f>'NCPF8745_KH_Extraction 5%FDR'!A656</f>
        <v>Q6FM38</v>
      </c>
    </row>
    <row r="657" spans="1:1">
      <c r="A657" s="10" t="str">
        <f>'NCPF8745_KH_Extraction 5%FDR'!A657</f>
        <v>Q6FRZ6</v>
      </c>
    </row>
    <row r="658" spans="1:1">
      <c r="A658" s="10" t="str">
        <f>'NCPF8745_KH_Extraction 5%FDR'!A658</f>
        <v>Q6FTN8</v>
      </c>
    </row>
    <row r="659" spans="1:1">
      <c r="A659" s="10" t="str">
        <f>'NCPF8745_KH_Extraction 5%FDR'!A659</f>
        <v>Q6FRC6</v>
      </c>
    </row>
    <row r="660" spans="1:1">
      <c r="A660" s="10" t="str">
        <f>'NCPF8745_KH_Extraction 5%FDR'!A660</f>
        <v>Q6FIM6</v>
      </c>
    </row>
    <row r="661" spans="1:1">
      <c r="A661" s="10" t="str">
        <f>'NCPF8745_KH_Extraction 5%FDR'!A661</f>
        <v>Q6FTA9</v>
      </c>
    </row>
    <row r="662" spans="1:1">
      <c r="A662" s="10" t="str">
        <f>'NCPF8745_KH_Extraction 5%FDR'!A662</f>
        <v>Q6FLF4</v>
      </c>
    </row>
    <row r="663" spans="1:1">
      <c r="A663" s="10" t="str">
        <f>'NCPF8745_KH_Extraction 5%FDR'!A663</f>
        <v>Q6FUD0</v>
      </c>
    </row>
    <row r="664" spans="1:1">
      <c r="A664" s="10" t="str">
        <f>'NCPF8745_KH_Extraction 5%FDR'!A664</f>
        <v>Q6FK92</v>
      </c>
    </row>
    <row r="665" spans="1:1">
      <c r="A665" s="10" t="str">
        <f>'NCPF8745_KH_Extraction 5%FDR'!A665</f>
        <v>Q6FYA1</v>
      </c>
    </row>
    <row r="666" spans="1:1">
      <c r="A666" s="10" t="str">
        <f>'NCPF8745_KH_Extraction 5%FDR'!A666</f>
        <v>Q6FMP8</v>
      </c>
    </row>
    <row r="667" spans="1:1">
      <c r="A667" s="10" t="str">
        <f>'NCPF8745_KH_Extraction 5%FDR'!A667</f>
        <v>F2Z631</v>
      </c>
    </row>
    <row r="668" spans="1:1">
      <c r="A668" s="10" t="str">
        <f>'NCPF8745_KH_Extraction 5%FDR'!A668</f>
        <v>Q6FUF5</v>
      </c>
    </row>
    <row r="669" spans="1:1">
      <c r="A669" s="10" t="str">
        <f>'NCPF8745_KH_Extraction 5%FDR'!A669</f>
        <v>Q6FWY5</v>
      </c>
    </row>
    <row r="670" spans="1:1">
      <c r="A670" s="10" t="str">
        <f>'NCPF8745_KH_Extraction 5%FDR'!A670</f>
        <v>Q6FM70</v>
      </c>
    </row>
    <row r="671" spans="1:1">
      <c r="A671" s="10" t="str">
        <f>'NCPF8745_KH_Extraction 5%FDR'!A671</f>
        <v>Q6FTY3</v>
      </c>
    </row>
    <row r="672" spans="1:1">
      <c r="A672" s="10" t="str">
        <f>'NCPF8745_KH_Extraction 5%FDR'!A672</f>
        <v>Q6FPV4</v>
      </c>
    </row>
    <row r="673" spans="1:1">
      <c r="A673" s="10" t="str">
        <f>'NCPF8745_KH_Extraction 5%FDR'!A673</f>
        <v>Q6FKS3</v>
      </c>
    </row>
    <row r="674" spans="1:1">
      <c r="A674" s="10" t="str">
        <f>'NCPF8745_KH_Extraction 5%FDR'!A674</f>
        <v>Q6FPS7</v>
      </c>
    </row>
    <row r="675" spans="1:1">
      <c r="A675" s="10" t="str">
        <f>'NCPF8745_KH_Extraction 5%FDR'!A675</f>
        <v>Q6FST8</v>
      </c>
    </row>
    <row r="676" spans="1:1">
      <c r="A676" s="10" t="str">
        <f>'NCPF8745_KH_Extraction 5%FDR'!A676</f>
        <v>Q6FVF6</v>
      </c>
    </row>
    <row r="677" spans="1:1">
      <c r="A677" s="10" t="str">
        <f>'NCPF8745_KH_Extraction 5%FDR'!A677</f>
        <v>Q6FKV5</v>
      </c>
    </row>
    <row r="678" spans="1:1">
      <c r="A678" s="10" t="str">
        <f>'NCPF8745_KH_Extraction 5%FDR'!A678</f>
        <v>Q6FWW1</v>
      </c>
    </row>
    <row r="679" spans="1:1">
      <c r="A679" s="10" t="str">
        <f>'NCPF8745_KH_Extraction 5%FDR'!A679</f>
        <v>Q6FM69</v>
      </c>
    </row>
    <row r="680" spans="1:1">
      <c r="A680" s="10" t="str">
        <f>'NCPF8745_KH_Extraction 5%FDR'!A680</f>
        <v>Q6FQQ4</v>
      </c>
    </row>
    <row r="681" spans="1:1">
      <c r="A681" s="10" t="str">
        <f>'NCPF8745_KH_Extraction 5%FDR'!A681</f>
        <v>Q6FPY5</v>
      </c>
    </row>
    <row r="682" spans="1:1">
      <c r="A682" s="10" t="str">
        <f>'NCPF8745_KH_Extraction 5%FDR'!A682</f>
        <v>Q6FSB6</v>
      </c>
    </row>
    <row r="683" spans="1:1">
      <c r="A683" s="10" t="str">
        <f>'NCPF8745_KH_Extraction 5%FDR'!A683</f>
        <v>Q6FSY1</v>
      </c>
    </row>
    <row r="684" spans="1:1">
      <c r="A684" s="10" t="str">
        <f>'NCPF8745_KH_Extraction 5%FDR'!A684</f>
        <v>Q6FL81</v>
      </c>
    </row>
    <row r="685" spans="1:1">
      <c r="A685" s="10" t="str">
        <f>'NCPF8745_KH_Extraction 5%FDR'!A685</f>
        <v>Q00372</v>
      </c>
    </row>
    <row r="686" spans="1:1">
      <c r="A686" s="10" t="str">
        <f>'NCPF8745_KH_Extraction 5%FDR'!A686</f>
        <v>Q6FLQ7</v>
      </c>
    </row>
    <row r="687" spans="1:1">
      <c r="A687" s="10" t="str">
        <f>'NCPF8745_KH_Extraction 5%FDR'!A687</f>
        <v>Q6FXM6</v>
      </c>
    </row>
    <row r="688" spans="1:1">
      <c r="A688" s="10" t="str">
        <f>'NCPF8745_KH_Extraction 5%FDR'!A688</f>
        <v>Q6FT41</v>
      </c>
    </row>
    <row r="689" spans="1:1">
      <c r="A689" s="10" t="str">
        <f>'NCPF8745_KH_Extraction 5%FDR'!A689</f>
        <v>Q6FPT2</v>
      </c>
    </row>
    <row r="690" spans="1:1">
      <c r="A690" s="10" t="str">
        <f>'NCPF8745_KH_Extraction 5%FDR'!A690</f>
        <v>Q6FRQ3</v>
      </c>
    </row>
    <row r="691" spans="1:1">
      <c r="A691" s="10" t="str">
        <f>'NCPF8745_KH_Extraction 5%FDR'!A691</f>
        <v>Q6FWF7</v>
      </c>
    </row>
    <row r="692" spans="1:1">
      <c r="A692" s="10" t="str">
        <f>'NCPF8745_KH_Extraction 5%FDR'!A692</f>
        <v>Q6FX79</v>
      </c>
    </row>
    <row r="693" spans="1:1">
      <c r="A693" s="10" t="str">
        <f>'NCPF8745_KH_Extraction 5%FDR'!A693</f>
        <v>Q6FPH2</v>
      </c>
    </row>
    <row r="694" spans="1:1">
      <c r="A694" s="10" t="str">
        <f>'NCPF8745_KH_Extraction 5%FDR'!A694</f>
        <v>Q6FXR6</v>
      </c>
    </row>
    <row r="695" spans="1:1">
      <c r="A695" s="10" t="str">
        <f>'NCPF8745_KH_Extraction 5%FDR'!A695</f>
        <v>Q6FMK0</v>
      </c>
    </row>
    <row r="696" spans="1:1">
      <c r="A696" s="10" t="str">
        <f>'NCPF8745_KH_Extraction 5%FDR'!A696</f>
        <v>Q6FWI0</v>
      </c>
    </row>
    <row r="697" spans="1:1">
      <c r="A697" s="10" t="str">
        <f>'NCPF8745_KH_Extraction 5%FDR'!A697</f>
        <v>Q6FLR5</v>
      </c>
    </row>
    <row r="698" spans="1:1">
      <c r="A698" s="10" t="str">
        <f>'NCPF8745_KH_Extraction 5%FDR'!A698</f>
        <v>Q6FTW7</v>
      </c>
    </row>
    <row r="699" spans="1:1">
      <c r="A699" s="10" t="str">
        <f>'NCPF8745_KH_Extraction 5%FDR'!A699</f>
        <v>Q6FIY8</v>
      </c>
    </row>
    <row r="700" spans="1:1">
      <c r="A700" s="10" t="str">
        <f>'NCPF8745_KH_Extraction 5%FDR'!A700</f>
        <v>Q6FL37</v>
      </c>
    </row>
    <row r="701" spans="1:1">
      <c r="A701" s="10" t="str">
        <f>'NCPF8745_KH_Extraction 5%FDR'!A701</f>
        <v>Q6FP31</v>
      </c>
    </row>
    <row r="702" spans="1:1">
      <c r="A702" s="10" t="str">
        <f>'NCPF8745_KH_Extraction 5%FDR'!A702</f>
        <v>Q6FNI4</v>
      </c>
    </row>
    <row r="703" spans="1:1">
      <c r="A703" s="10" t="str">
        <f>'NCPF8745_KH_Extraction 5%FDR'!A703</f>
        <v>Q6FPK6</v>
      </c>
    </row>
    <row r="704" spans="1:1">
      <c r="A704" s="10" t="str">
        <f>'NCPF8745_KH_Extraction 5%FDR'!A704</f>
        <v>Q6FR71</v>
      </c>
    </row>
    <row r="705" spans="1:1">
      <c r="A705" s="10" t="str">
        <f>'NCPF8745_KH_Extraction 5%FDR'!A705</f>
        <v>Q6FJR5</v>
      </c>
    </row>
    <row r="706" spans="1:1">
      <c r="A706" s="10" t="str">
        <f>'NCPF8745_KH_Extraction 5%FDR'!A706</f>
        <v>Q6FJ65</v>
      </c>
    </row>
    <row r="707" spans="1:1">
      <c r="A707" s="10" t="str">
        <f>'NCPF8745_KH_Extraction 5%FDR'!A707</f>
        <v>Q6FUI8</v>
      </c>
    </row>
    <row r="708" spans="1:1">
      <c r="A708" s="10" t="str">
        <f>'NCPF8745_KH_Extraction 5%FDR'!A708</f>
        <v>Q6FND3</v>
      </c>
    </row>
    <row r="709" spans="1:1">
      <c r="A709" s="10" t="str">
        <f>'NCPF8745_KH_Extraction 5%FDR'!A709</f>
        <v>Q6FTQ4</v>
      </c>
    </row>
    <row r="710" spans="1:1">
      <c r="A710" s="10" t="str">
        <f>'NCPF8745_KH_Extraction 5%FDR'!A710</f>
        <v>Q6FN89</v>
      </c>
    </row>
    <row r="711" spans="1:1">
      <c r="A711" s="10" t="str">
        <f>'NCPF8745_KH_Extraction 5%FDR'!A711</f>
        <v>Q6FY51</v>
      </c>
    </row>
    <row r="712" spans="1:1">
      <c r="A712" s="10" t="str">
        <f>'NCPF8745_KH_Extraction 5%FDR'!A712</f>
        <v>Q6FUD8</v>
      </c>
    </row>
    <row r="713" spans="1:1">
      <c r="A713" s="10" t="str">
        <f>'NCPF8745_KH_Extraction 5%FDR'!A713</f>
        <v>Q6FJX6</v>
      </c>
    </row>
    <row r="714" spans="1:1">
      <c r="A714" s="10" t="str">
        <f>'NCPF8745_KH_Extraction 5%FDR'!A714</f>
        <v>Q6FJN1</v>
      </c>
    </row>
    <row r="715" spans="1:1">
      <c r="A715" s="10" t="str">
        <f>'NCPF8745_KH_Extraction 5%FDR'!A715</f>
        <v>Q6FXR0</v>
      </c>
    </row>
    <row r="716" spans="1:1">
      <c r="A716" s="10" t="str">
        <f>'NCPF8745_KH_Extraction 5%FDR'!A716</f>
        <v>Q6FRR8</v>
      </c>
    </row>
    <row r="717" spans="1:1">
      <c r="A717" s="10" t="str">
        <f>'NCPF8745_KH_Extraction 5%FDR'!A717</f>
        <v>Q6FNC3</v>
      </c>
    </row>
    <row r="718" spans="1:1">
      <c r="A718" s="10" t="str">
        <f>'NCPF8745_KH_Extraction 5%FDR'!A718</f>
        <v>Q6FTN6</v>
      </c>
    </row>
    <row r="719" spans="1:1">
      <c r="A719" s="10" t="str">
        <f>'NCPF8745_KH_Extraction 5%FDR'!A719</f>
        <v>Q9HGZ6</v>
      </c>
    </row>
    <row r="720" spans="1:1">
      <c r="A720" s="10" t="str">
        <f>'NCPF8745_KH_Extraction 5%FDR'!A720</f>
        <v>Q6FR58</v>
      </c>
    </row>
    <row r="721" spans="1:1">
      <c r="A721" s="10" t="str">
        <f>'NCPF8745_KH_Extraction 5%FDR'!A721</f>
        <v>Q6FTT7</v>
      </c>
    </row>
    <row r="722" spans="1:1">
      <c r="A722" s="10" t="str">
        <f>'NCPF8745_KH_Extraction 5%FDR'!A722</f>
        <v>O14429</v>
      </c>
    </row>
    <row r="723" spans="1:1">
      <c r="A723" s="10" t="str">
        <f>'NCPF8745_KH_Extraction 5%FDR'!A723</f>
        <v>Q6FNA0</v>
      </c>
    </row>
    <row r="724" spans="1:1">
      <c r="A724" s="10" t="str">
        <f>'NCPF8745_KH_Extraction 5%FDR'!A724</f>
        <v>Q6FSH8</v>
      </c>
    </row>
    <row r="725" spans="1:1">
      <c r="A725" s="10" t="str">
        <f>'NCPF8745_KH_Extraction 5%FDR'!A725</f>
        <v>Q6FNF1</v>
      </c>
    </row>
    <row r="726" spans="1:1">
      <c r="A726" s="10" t="str">
        <f>'NCPF8745_KH_Extraction 5%FDR'!A726</f>
        <v>Q6FVE2</v>
      </c>
    </row>
    <row r="727" spans="1:1">
      <c r="A727" s="10" t="str">
        <f>'NCPF8745_KH_Extraction 5%FDR'!A727</f>
        <v>Q6FJ21</v>
      </c>
    </row>
    <row r="728" spans="1:1">
      <c r="A728" s="10" t="str">
        <f>'NCPF8745_KH_Extraction 5%FDR'!A728</f>
        <v>Q6FL85</v>
      </c>
    </row>
    <row r="729" spans="1:1">
      <c r="A729" s="10" t="str">
        <f>'NCPF8745_KH_Extraction 5%FDR'!A729</f>
        <v>Q6FLD4</v>
      </c>
    </row>
    <row r="730" spans="1:1">
      <c r="A730" s="10" t="str">
        <f>'NCPF8745_KH_Extraction 5%FDR'!A730</f>
        <v>Q6FJ51</v>
      </c>
    </row>
    <row r="731" spans="1:1">
      <c r="A731" s="10" t="str">
        <f>'NCPF8745_KH_Extraction 5%FDR'!A731</f>
        <v>Q6FXW9</v>
      </c>
    </row>
    <row r="732" spans="1:1">
      <c r="A732" s="10" t="str">
        <f>'NCPF8745_KH_Extraction 5%FDR'!A732</f>
        <v>Q6FPQ4</v>
      </c>
    </row>
    <row r="733" spans="1:1">
      <c r="A733" s="10" t="str">
        <f>'NCPF8745_KH_Extraction 5%FDR'!A733</f>
        <v>Q6FW94</v>
      </c>
    </row>
    <row r="734" spans="1:1">
      <c r="A734" s="10" t="str">
        <f>'NCPF8745_KH_Extraction 5%FDR'!A734</f>
        <v>Q6FIK2</v>
      </c>
    </row>
    <row r="735" spans="1:1">
      <c r="A735" s="10" t="str">
        <f>'NCPF8745_KH_Extraction 5%FDR'!A735</f>
        <v>Q6FQ29</v>
      </c>
    </row>
    <row r="736" spans="1:1">
      <c r="A736" s="10" t="str">
        <f>'NCPF8745_KH_Extraction 5%FDR'!A736</f>
        <v>Q6FVT2</v>
      </c>
    </row>
    <row r="737" spans="1:1">
      <c r="A737" s="10" t="str">
        <f>'NCPF8745_KH_Extraction 5%FDR'!A737</f>
        <v>Q6FVL3</v>
      </c>
    </row>
    <row r="738" spans="1:1">
      <c r="A738" s="10" t="str">
        <f>'NCPF8745_KH_Extraction 5%FDR'!A738</f>
        <v>Q6FWS8</v>
      </c>
    </row>
    <row r="739" spans="1:1">
      <c r="A739" s="10" t="str">
        <f>'NCPF8745_KH_Extraction 5%FDR'!A739</f>
        <v>Q6FUD3</v>
      </c>
    </row>
    <row r="740" spans="1:1">
      <c r="A740" s="10" t="str">
        <f>'NCPF8745_KH_Extraction 5%FDR'!A740</f>
        <v>Q6FUU1</v>
      </c>
    </row>
    <row r="741" spans="1:1">
      <c r="A741" s="10" t="str">
        <f>'NCPF8745_KH_Extraction 5%FDR'!A741</f>
        <v>Q6FJE1</v>
      </c>
    </row>
    <row r="742" spans="1:1">
      <c r="A742" s="10" t="str">
        <f>'NCPF8745_KH_Extraction 5%FDR'!A742</f>
        <v>Q6FT51</v>
      </c>
    </row>
    <row r="743" spans="1:1">
      <c r="A743" s="10" t="str">
        <f>'NCPF8745_KH_Extraction 5%FDR'!A743</f>
        <v>Q6FJH6</v>
      </c>
    </row>
    <row r="744" spans="1:1">
      <c r="A744" s="10" t="str">
        <f>'NCPF8745_KH_Extraction 5%FDR'!A744</f>
        <v>Q6FXD0</v>
      </c>
    </row>
    <row r="745" spans="1:1">
      <c r="A745" s="10" t="str">
        <f>'NCPF8745_KH_Extraction 5%FDR'!A745</f>
        <v>Q6FNX8</v>
      </c>
    </row>
    <row r="746" spans="1:1">
      <c r="A746" s="10" t="str">
        <f>'NCPF8745_KH_Extraction 5%FDR'!A746</f>
        <v>Q6FX00</v>
      </c>
    </row>
    <row r="747" spans="1:1">
      <c r="A747" s="10" t="str">
        <f>'NCPF8745_KH_Extraction 5%FDR'!A747</f>
        <v>Q6FLN6</v>
      </c>
    </row>
    <row r="748" spans="1:1">
      <c r="A748" s="10" t="str">
        <f>'NCPF8745_KH_Extraction 5%FDR'!A748</f>
        <v>Q6FQN1</v>
      </c>
    </row>
    <row r="749" spans="1:1">
      <c r="A749" s="10" t="str">
        <f>'NCPF8745_KH_Extraction 5%FDR'!A749</f>
        <v>Q6FKX3</v>
      </c>
    </row>
    <row r="750" spans="1:1">
      <c r="A750" s="10" t="str">
        <f>'NCPF8745_KH_Extraction 5%FDR'!A750</f>
        <v>Q6FR02</v>
      </c>
    </row>
    <row r="751" spans="1:1">
      <c r="A751" s="10" t="str">
        <f>'NCPF8745_KH_Extraction 5%FDR'!A751</f>
        <v>B4UN34</v>
      </c>
    </row>
    <row r="752" spans="1:1">
      <c r="A752" s="10" t="str">
        <f>'NCPF8745_KH_Extraction 5%FDR'!A752</f>
        <v>Q6FVX6</v>
      </c>
    </row>
    <row r="753" spans="1:1">
      <c r="A753" s="10" t="str">
        <f>'NCPF8745_KH_Extraction 5%FDR'!A753</f>
        <v>Q6FL98</v>
      </c>
    </row>
    <row r="754" spans="1:1">
      <c r="A754" s="10" t="str">
        <f>'NCPF8745_KH_Extraction 5%FDR'!A754</f>
        <v>Q6FK22</v>
      </c>
    </row>
    <row r="755" spans="1:1">
      <c r="A755" s="10" t="str">
        <f>'NCPF8745_KH_Extraction 5%FDR'!A755</f>
        <v>Q6FT54</v>
      </c>
    </row>
    <row r="756" spans="1:1">
      <c r="A756" s="10" t="str">
        <f>'NCPF8745_KH_Extraction 5%FDR'!A756</f>
        <v>Q6FSB0</v>
      </c>
    </row>
    <row r="757" spans="1:1">
      <c r="A757" s="10" t="str">
        <f>'NCPF8745_KH_Extraction 5%FDR'!A757</f>
        <v>Q6FNM8</v>
      </c>
    </row>
    <row r="758" spans="1:1">
      <c r="A758" s="10" t="str">
        <f>'NCPF8745_KH_Extraction 5%FDR'!A758</f>
        <v>Q6FTM0</v>
      </c>
    </row>
    <row r="759" spans="1:1">
      <c r="A759" s="10" t="str">
        <f>'NCPF8745_KH_Extraction 5%FDR'!A759</f>
        <v>Q6FS59</v>
      </c>
    </row>
    <row r="760" spans="1:1">
      <c r="A760" s="10" t="str">
        <f>'NCPF8745_KH_Extraction 5%FDR'!A760</f>
        <v>Q6FUU3</v>
      </c>
    </row>
    <row r="761" spans="1:1">
      <c r="A761" s="10" t="str">
        <f>'NCPF8745_KH_Extraction 5%FDR'!A761</f>
        <v>Q6FN18</v>
      </c>
    </row>
    <row r="762" spans="1:1">
      <c r="A762" s="10" t="str">
        <f>'NCPF8745_KH_Extraction 5%FDR'!A762</f>
        <v>Q6FTB9</v>
      </c>
    </row>
    <row r="763" spans="1:1">
      <c r="A763" s="10" t="str">
        <f>'NCPF8745_KH_Extraction 5%FDR'!A763</f>
        <v>Q6FK31</v>
      </c>
    </row>
    <row r="764" spans="1:1">
      <c r="A764" s="10" t="str">
        <f>'NCPF8745_KH_Extraction 5%FDR'!A764</f>
        <v>Q6FWJ2</v>
      </c>
    </row>
    <row r="765" spans="1:1">
      <c r="A765" s="10" t="str">
        <f>'NCPF8745_KH_Extraction 5%FDR'!A765</f>
        <v>B4UN41</v>
      </c>
    </row>
    <row r="766" spans="1:1">
      <c r="A766" s="10" t="str">
        <f>'NCPF8745_KH_Extraction 5%FDR'!A766</f>
        <v>Q6FVT5</v>
      </c>
    </row>
    <row r="767" spans="1:1">
      <c r="A767" s="10" t="str">
        <f>'NCPF8745_KH_Extraction 5%FDR'!A767</f>
        <v>B4UMZ4</v>
      </c>
    </row>
    <row r="768" spans="1:1">
      <c r="A768" s="10" t="str">
        <f>'NCPF8745_KH_Extraction 5%FDR'!A768</f>
        <v>B4UN50</v>
      </c>
    </row>
    <row r="769" spans="1:1">
      <c r="A769" s="10" t="str">
        <f>'NCPF8745_KH_Extraction 5%FDR'!A769</f>
        <v>Q6FMR8</v>
      </c>
    </row>
    <row r="770" spans="1:1">
      <c r="A770" s="10" t="str">
        <f>'NCPF8745_KH_Extraction 5%FDR'!A770</f>
        <v>Q6FN33</v>
      </c>
    </row>
    <row r="771" spans="1:1">
      <c r="A771" s="10" t="str">
        <f>'NCPF8745_KH_Extraction 5%FDR'!A771</f>
        <v>Q6FNJ8</v>
      </c>
    </row>
    <row r="772" spans="1:1">
      <c r="A772" s="10" t="str">
        <f>'NCPF8745_KH_Extraction 5%FDR'!A772</f>
        <v>Q6FS41</v>
      </c>
    </row>
    <row r="773" spans="1:1">
      <c r="A773" s="10" t="str">
        <f>'NCPF8745_KH_Extraction 5%FDR'!A773</f>
        <v>Q6FIJ4</v>
      </c>
    </row>
    <row r="774" spans="1:1">
      <c r="A774" s="10" t="str">
        <f>'NCPF8745_KH_Extraction 5%FDR'!A774</f>
        <v>Q6FQS4</v>
      </c>
    </row>
    <row r="775" spans="1:1">
      <c r="A775" s="10" t="str">
        <f>'NCPF8745_KH_Extraction 5%FDR'!A775</f>
        <v>Q6FS11</v>
      </c>
    </row>
    <row r="776" spans="1:1">
      <c r="A776" s="10" t="str">
        <f>'NCPF8745_KH_Extraction 5%FDR'!A776</f>
        <v>Q6FQB6</v>
      </c>
    </row>
    <row r="777" spans="1:1">
      <c r="A777" s="10" t="str">
        <f>'NCPF8745_KH_Extraction 5%FDR'!A777</f>
        <v>Q6FJV1</v>
      </c>
    </row>
    <row r="778" spans="1:1">
      <c r="A778" s="10" t="str">
        <f>'NCPF8745_KH_Extraction 5%FDR'!A778</f>
        <v>Q6FUB2</v>
      </c>
    </row>
    <row r="779" spans="1:1">
      <c r="A779" s="10" t="str">
        <f>'NCPF8745_KH_Extraction 5%FDR'!A779</f>
        <v>Q6FUX2</v>
      </c>
    </row>
    <row r="780" spans="1:1">
      <c r="A780" s="10" t="str">
        <f>'NCPF8745_KH_Extraction 5%FDR'!A780</f>
        <v>Q6FQM6</v>
      </c>
    </row>
    <row r="781" spans="1:1">
      <c r="A781" s="10" t="str">
        <f>'NCPF8745_KH_Extraction 5%FDR'!A781</f>
        <v>Q6FV35</v>
      </c>
    </row>
    <row r="782" spans="1:1">
      <c r="A782" s="10" t="str">
        <f>'NCPF8745_KH_Extraction 5%FDR'!A782</f>
        <v>Q6FLF2</v>
      </c>
    </row>
    <row r="783" spans="1:1">
      <c r="A783" s="10" t="str">
        <f>'NCPF8745_KH_Extraction 5%FDR'!A783</f>
        <v>Q6FY49</v>
      </c>
    </row>
    <row r="784" spans="1:1">
      <c r="A784" s="10" t="str">
        <f>'NCPF8745_KH_Extraction 5%FDR'!A784</f>
        <v>Q6FV30</v>
      </c>
    </row>
    <row r="785" spans="1:1">
      <c r="A785" s="10" t="str">
        <f>'NCPF8745_KH_Extraction 5%FDR'!A785</f>
        <v>Q6FW00</v>
      </c>
    </row>
    <row r="786" spans="1:1">
      <c r="A786" s="10" t="str">
        <f>'NCPF8745_KH_Extraction 5%FDR'!A786</f>
        <v>Q6FUM6</v>
      </c>
    </row>
    <row r="787" spans="1:1">
      <c r="A787" s="10" t="str">
        <f>'NCPF8745_KH_Extraction 5%FDR'!A787</f>
        <v>Q6FQ57</v>
      </c>
    </row>
    <row r="788" spans="1:1">
      <c r="A788" s="10" t="str">
        <f>'NCPF8745_KH_Extraction 5%FDR'!A788</f>
        <v>Q6FRY1</v>
      </c>
    </row>
    <row r="789" spans="1:1">
      <c r="A789" s="10" t="str">
        <f>'NCPF8745_KH_Extraction 5%FDR'!A789</f>
        <v>Q6FV91</v>
      </c>
    </row>
    <row r="790" spans="1:1">
      <c r="A790" s="10" t="str">
        <f>'NCPF8745_KH_Extraction 5%FDR'!A790</f>
        <v>Q6FLB1</v>
      </c>
    </row>
    <row r="791" spans="1:1">
      <c r="A791" s="10" t="str">
        <f>'NCPF8745_KH_Extraction 5%FDR'!A791</f>
        <v>Q6FKJ9</v>
      </c>
    </row>
    <row r="792" spans="1:1">
      <c r="A792" s="10" t="str">
        <f>'NCPF8745_KH_Extraction 5%FDR'!A792</f>
        <v>Q6FN07</v>
      </c>
    </row>
    <row r="793" spans="1:1">
      <c r="A793" s="10" t="str">
        <f>'NCPF8745_KH_Extraction 5%FDR'!A793</f>
        <v>Q6FPC4</v>
      </c>
    </row>
    <row r="794" spans="1:1">
      <c r="A794" s="10" t="str">
        <f>'NCPF8745_KH_Extraction 5%FDR'!A794</f>
        <v>Q6FND6</v>
      </c>
    </row>
    <row r="795" spans="1:1">
      <c r="A795" s="10" t="str">
        <f>'NCPF8745_KH_Extraction 5%FDR'!A795</f>
        <v>Q6FV84</v>
      </c>
    </row>
    <row r="796" spans="1:1">
      <c r="A796" s="10" t="str">
        <f>'NCPF8745_KH_Extraction 5%FDR'!A796</f>
        <v>Q6FMA0</v>
      </c>
    </row>
    <row r="797" spans="1:1">
      <c r="A797" s="10" t="str">
        <f>'NCPF8745_KH_Extraction 5%FDR'!A797</f>
        <v>Q6FU78</v>
      </c>
    </row>
    <row r="798" spans="1:1">
      <c r="A798" s="10" t="str">
        <f>'NCPF8745_KH_Extraction 5%FDR'!A798</f>
        <v>Q6FL49</v>
      </c>
    </row>
    <row r="799" spans="1:1">
      <c r="A799" s="10" t="str">
        <f>'NCPF8745_KH_Extraction 5%FDR'!A799</f>
        <v>Q6FWG3</v>
      </c>
    </row>
    <row r="800" spans="1:1">
      <c r="A800" s="10" t="str">
        <f>'NCPF8745_KH_Extraction 5%FDR'!A800</f>
        <v>Q6FU15</v>
      </c>
    </row>
    <row r="801" spans="1:1">
      <c r="A801" s="10" t="str">
        <f>'NCPF8745_KH_Extraction 5%FDR'!A801</f>
        <v>Q6FL28</v>
      </c>
    </row>
    <row r="802" spans="1:1">
      <c r="A802" s="10" t="str">
        <f>'NCPF8745_KH_Extraction 5%FDR'!A802</f>
        <v>Q6FR66</v>
      </c>
    </row>
    <row r="803" spans="1:1">
      <c r="A803" s="10" t="str">
        <f>'NCPF8745_KH_Extraction 5%FDR'!A803</f>
        <v>B4UN44</v>
      </c>
    </row>
    <row r="804" spans="1:1">
      <c r="A804" s="10" t="str">
        <f>'NCPF8745_KH_Extraction 5%FDR'!A804</f>
        <v>Q6FT71</v>
      </c>
    </row>
    <row r="805" spans="1:1">
      <c r="A805" s="10" t="str">
        <f>'NCPF8745_KH_Extraction 5%FDR'!A805</f>
        <v>Q6FVR4</v>
      </c>
    </row>
    <row r="806" spans="1:1">
      <c r="A806" s="10" t="str">
        <f>'NCPF8745_KH_Extraction 5%FDR'!A806</f>
        <v>Q6FRS0</v>
      </c>
    </row>
    <row r="807" spans="1:1">
      <c r="A807" s="10" t="str">
        <f>'NCPF8745_KH_Extraction 5%FDR'!A807</f>
        <v>Q6FPA8</v>
      </c>
    </row>
    <row r="808" spans="1:1">
      <c r="A808" s="10" t="str">
        <f>'NCPF8745_KH_Extraction 5%FDR'!A808</f>
        <v>Q6FPG9</v>
      </c>
    </row>
    <row r="809" spans="1:1">
      <c r="A809" s="10" t="str">
        <f>'NCPF8745_KH_Extraction 5%FDR'!A809</f>
        <v>Q6FVE7</v>
      </c>
    </row>
    <row r="810" spans="1:1">
      <c r="A810" s="10" t="str">
        <f>'NCPF8745_KH_Extraction 5%FDR'!A810</f>
        <v>Q6FVI2</v>
      </c>
    </row>
    <row r="811" spans="1:1">
      <c r="A811" s="10" t="str">
        <f>'NCPF8745_KH_Extraction 5%FDR'!A811</f>
        <v>Q6FUX7</v>
      </c>
    </row>
    <row r="812" spans="1:1">
      <c r="A812" s="10" t="str">
        <f>'NCPF8745_KH_Extraction 5%FDR'!A812</f>
        <v>Q6FLB0</v>
      </c>
    </row>
    <row r="813" spans="1:1">
      <c r="A813" s="10" t="str">
        <f>'NCPF8745_KH_Extraction 5%FDR'!A813</f>
        <v>Q6FY93</v>
      </c>
    </row>
    <row r="814" spans="1:1">
      <c r="A814" s="10" t="str">
        <f>'NCPF8745_KH_Extraction 5%FDR'!A814</f>
        <v>Q6FX66</v>
      </c>
    </row>
    <row r="815" spans="1:1">
      <c r="A815" s="10" t="str">
        <f>'NCPF8745_KH_Extraction 5%FDR'!A815</f>
        <v>Q6FVL5</v>
      </c>
    </row>
    <row r="816" spans="1:1">
      <c r="A816" s="10" t="str">
        <f>'NCPF8745_KH_Extraction 5%FDR'!A816</f>
        <v>Q6FMP6</v>
      </c>
    </row>
    <row r="817" spans="1:1">
      <c r="A817" s="10" t="str">
        <f>'NCPF8745_KH_Extraction 5%FDR'!A817</f>
        <v>Q6FRZ5</v>
      </c>
    </row>
    <row r="818" spans="1:1">
      <c r="A818" s="10" t="str">
        <f>'NCPF8745_KH_Extraction 5%FDR'!A818</f>
        <v>F2Z665</v>
      </c>
    </row>
    <row r="819" spans="1:1">
      <c r="A819" s="10" t="str">
        <f>'NCPF8745_KH_Extraction 5%FDR'!A819</f>
        <v>Q6FQ86</v>
      </c>
    </row>
    <row r="820" spans="1:1">
      <c r="A820" s="10" t="str">
        <f>'NCPF8745_KH_Extraction 5%FDR'!A820</f>
        <v>Q6FUC8</v>
      </c>
    </row>
    <row r="821" spans="1:1">
      <c r="A821" s="10" t="str">
        <f>'NCPF8745_KH_Extraction 5%FDR'!A821</f>
        <v>Q6FP28</v>
      </c>
    </row>
    <row r="822" spans="1:1">
      <c r="A822" s="10" t="str">
        <f>'NCPF8745_KH_Extraction 5%FDR'!A822</f>
        <v>Q6FQ74</v>
      </c>
    </row>
    <row r="823" spans="1:1">
      <c r="A823" s="10" t="str">
        <f>'NCPF8745_KH_Extraction 5%FDR'!A823</f>
        <v>Q6FN95</v>
      </c>
    </row>
    <row r="824" spans="1:1">
      <c r="A824" s="10" t="str">
        <f>'NCPF8745_KH_Extraction 5%FDR'!A824</f>
        <v>Q6FRC3</v>
      </c>
    </row>
    <row r="825" spans="1:1">
      <c r="A825" s="10" t="str">
        <f>'NCPF8745_KH_Extraction 5%FDR'!A825</f>
        <v>Q6FKN4</v>
      </c>
    </row>
    <row r="826" spans="1:1">
      <c r="A826" s="10" t="str">
        <f>'NCPF8745_KH_Extraction 5%FDR'!A826</f>
        <v>Q6FK58</v>
      </c>
    </row>
    <row r="827" spans="1:1">
      <c r="A827" s="10" t="str">
        <f>'NCPF8745_KH_Extraction 5%FDR'!A827</f>
        <v>Q6FTN0</v>
      </c>
    </row>
    <row r="828" spans="1:1">
      <c r="A828" s="10" t="str">
        <f>'NCPF8745_KH_Extraction 5%FDR'!A828</f>
        <v>Q6FU77</v>
      </c>
    </row>
    <row r="829" spans="1:1">
      <c r="A829" s="10" t="str">
        <f>'NCPF8745_KH_Extraction 5%FDR'!A829</f>
        <v>Q6FME1</v>
      </c>
    </row>
    <row r="830" spans="1:1">
      <c r="A830" s="10" t="str">
        <f>'NCPF8745_KH_Extraction 5%FDR'!A830</f>
        <v>Q6FQ88</v>
      </c>
    </row>
    <row r="831" spans="1:1">
      <c r="A831" s="10" t="str">
        <f>'NCPF8745_KH_Extraction 5%FDR'!A831</f>
        <v>Q6FKS1</v>
      </c>
    </row>
    <row r="832" spans="1:1">
      <c r="A832" s="10" t="str">
        <f>'NCPF8745_KH_Extraction 5%FDR'!A832</f>
        <v>Q6FM25</v>
      </c>
    </row>
    <row r="833" spans="1:1">
      <c r="A833" s="10" t="str">
        <f>'NCPF8745_KH_Extraction 5%FDR'!A833</f>
        <v>Q6FP97</v>
      </c>
    </row>
    <row r="834" spans="1:1">
      <c r="A834" s="10" t="str">
        <f>'NCPF8745_KH_Extraction 5%FDR'!A834</f>
        <v>Q6FUV8</v>
      </c>
    </row>
    <row r="835" spans="1:1">
      <c r="A835" s="10" t="str">
        <f>'NCPF8745_KH_Extraction 5%FDR'!A835</f>
        <v>Q6FKR7</v>
      </c>
    </row>
    <row r="836" spans="1:1">
      <c r="A836" s="10" t="str">
        <f>'NCPF8745_KH_Extraction 5%FDR'!A836</f>
        <v>Q6FQ63</v>
      </c>
    </row>
    <row r="837" spans="1:1">
      <c r="A837" s="10" t="str">
        <f>'NCPF8745_KH_Extraction 5%FDR'!A837</f>
        <v>Q6FTD3</v>
      </c>
    </row>
    <row r="838" spans="1:1">
      <c r="A838" s="10" t="str">
        <f>'NCPF8745_KH_Extraction 5%FDR'!A838</f>
        <v>Q6FIY5</v>
      </c>
    </row>
    <row r="839" spans="1:1">
      <c r="A839" s="10" t="str">
        <f>'NCPF8745_KH_Extraction 5%FDR'!A839</f>
        <v>Q6FW24</v>
      </c>
    </row>
    <row r="840" spans="1:1">
      <c r="A840" s="10" t="str">
        <f>'NCPF8745_KH_Extraction 5%FDR'!A840</f>
        <v>Q6FX90</v>
      </c>
    </row>
    <row r="841" spans="1:1">
      <c r="A841" s="10" t="str">
        <f>'NCPF8745_KH_Extraction 5%FDR'!A841</f>
        <v>Q6FM68</v>
      </c>
    </row>
    <row r="842" spans="1:1">
      <c r="A842" s="10" t="str">
        <f>'NCPF8745_KH_Extraction 5%FDR'!A842</f>
        <v>Q6FPV7</v>
      </c>
    </row>
    <row r="843" spans="1:1">
      <c r="A843" s="10" t="str">
        <f>'NCPF8745_KH_Extraction 5%FDR'!A843</f>
        <v>Q6FND7</v>
      </c>
    </row>
    <row r="844" spans="1:1">
      <c r="A844" s="10" t="str">
        <f>'NCPF8745_KH_Extraction 5%FDR'!A844</f>
        <v>Q6FIU2</v>
      </c>
    </row>
    <row r="845" spans="1:1">
      <c r="A845" s="10" t="str">
        <f>'NCPF8745_KH_Extraction 5%FDR'!A845</f>
        <v>Q6FRA7</v>
      </c>
    </row>
    <row r="846" spans="1:1">
      <c r="A846" s="10" t="str">
        <f>'NCPF8745_KH_Extraction 5%FDR'!A846</f>
        <v>Q6FN58</v>
      </c>
    </row>
    <row r="847" spans="1:1">
      <c r="A847" s="10" t="str">
        <f>'NCPF8745_KH_Extraction 5%FDR'!A847</f>
        <v>Q6FY35</v>
      </c>
    </row>
    <row r="848" spans="1:1">
      <c r="A848" s="10" t="str">
        <f>'NCPF8745_KH_Extraction 5%FDR'!A848</f>
        <v>Q6FTI6</v>
      </c>
    </row>
    <row r="849" spans="1:1">
      <c r="A849" s="10" t="str">
        <f>'NCPF8745_KH_Extraction 5%FDR'!A849</f>
        <v>Q6FVM5</v>
      </c>
    </row>
    <row r="850" spans="1:1">
      <c r="A850" s="10" t="str">
        <f>'NCPF8745_KH_Extraction 5%FDR'!A850</f>
        <v>Q6FXE3</v>
      </c>
    </row>
    <row r="851" spans="1:1">
      <c r="A851" s="10" t="str">
        <f>'NCPF8745_KH_Extraction 5%FDR'!A851</f>
        <v>Q6FS17</v>
      </c>
    </row>
    <row r="852" spans="1:1">
      <c r="A852" s="10" t="str">
        <f>'NCPF8745_KH_Extraction 5%FDR'!A852</f>
        <v>Q6FU91</v>
      </c>
    </row>
    <row r="853" spans="1:1">
      <c r="A853" s="10" t="str">
        <f>'NCPF8745_KH_Extraction 5%FDR'!A853</f>
        <v>Q6FY10</v>
      </c>
    </row>
    <row r="854" spans="1:1">
      <c r="A854" s="10" t="str">
        <f>'NCPF8745_KH_Extraction 5%FDR'!A854</f>
        <v>Q6FMS2</v>
      </c>
    </row>
    <row r="855" spans="1:1">
      <c r="A855" s="10" t="str">
        <f>'NCPF8745_KH_Extraction 5%FDR'!A855</f>
        <v>Q6FPS1</v>
      </c>
    </row>
    <row r="856" spans="1:1">
      <c r="A856" s="10" t="str">
        <f>'NCPF8745_KH_Extraction 5%FDR'!A856</f>
        <v>Q6FLN7</v>
      </c>
    </row>
    <row r="857" spans="1:1">
      <c r="A857" s="10" t="str">
        <f>'NCPF8745_KH_Extraction 5%FDR'!A857</f>
        <v>Q6FWZ5</v>
      </c>
    </row>
    <row r="858" spans="1:1">
      <c r="A858" s="10" t="str">
        <f>'NCPF8745_KH_Extraction 5%FDR'!A858</f>
        <v>Q6FX10</v>
      </c>
    </row>
    <row r="859" spans="1:1">
      <c r="A859" s="10" t="str">
        <f>'NCPF8745_KH_Extraction 5%FDR'!A859</f>
        <v>Q6FRY4</v>
      </c>
    </row>
    <row r="860" spans="1:1">
      <c r="A860" s="10" t="str">
        <f>'NCPF8745_KH_Extraction 5%FDR'!A860</f>
        <v>Q6FX15</v>
      </c>
    </row>
    <row r="861" spans="1:1">
      <c r="A861" s="10" t="str">
        <f>'NCPF8745_KH_Extraction 5%FDR'!A861</f>
        <v>Q6FPL0</v>
      </c>
    </row>
    <row r="862" spans="1:1">
      <c r="A862" s="10" t="str">
        <f>'NCPF8745_KH_Extraction 5%FDR'!A862</f>
        <v>Q6FKE3</v>
      </c>
    </row>
    <row r="863" spans="1:1">
      <c r="A863" s="10" t="str">
        <f>'NCPF8745_KH_Extraction 5%FDR'!A863</f>
        <v>O93794</v>
      </c>
    </row>
    <row r="864" spans="1:1">
      <c r="A864" s="10" t="str">
        <f>'NCPF8745_KH_Extraction 5%FDR'!A864</f>
        <v>Q6FVL7</v>
      </c>
    </row>
    <row r="865" spans="1:1">
      <c r="A865" s="10" t="str">
        <f>'NCPF8745_KH_Extraction 5%FDR'!A865</f>
        <v>Q6FR85</v>
      </c>
    </row>
    <row r="866" spans="1:1">
      <c r="A866" s="10" t="str">
        <f>'NCPF8745_KH_Extraction 5%FDR'!A866</f>
        <v>Q6FXM3</v>
      </c>
    </row>
    <row r="867" spans="1:1">
      <c r="A867" s="10" t="str">
        <f>'NCPF8745_KH_Extraction 5%FDR'!A867</f>
        <v>Q6FR34</v>
      </c>
    </row>
    <row r="868" spans="1:1">
      <c r="A868" s="10" t="str">
        <f>'NCPF8745_KH_Extraction 5%FDR'!A868</f>
        <v>Q6FSE7</v>
      </c>
    </row>
    <row r="869" spans="1:1">
      <c r="A869" s="10" t="str">
        <f>'NCPF8745_KH_Extraction 5%FDR'!A869</f>
        <v>Q6FL50</v>
      </c>
    </row>
    <row r="870" spans="1:1">
      <c r="A870" s="10" t="str">
        <f>'NCPF8745_KH_Extraction 5%FDR'!A870</f>
        <v>Q6FIK1</v>
      </c>
    </row>
    <row r="871" spans="1:1">
      <c r="A871" s="10" t="str">
        <f>'NCPF8745_KH_Extraction 5%FDR'!A871</f>
        <v>Q6FTG9</v>
      </c>
    </row>
    <row r="872" spans="1:1">
      <c r="A872" s="10" t="str">
        <f>'NCPF8745_KH_Extraction 5%FDR'!A872</f>
        <v>Q6FY63</v>
      </c>
    </row>
    <row r="873" spans="1:1">
      <c r="A873" s="10" t="str">
        <f>'NCPF8745_KH_Extraction 5%FDR'!A873</f>
        <v>Q6FU44</v>
      </c>
    </row>
    <row r="874" spans="1:1">
      <c r="A874" s="10" t="str">
        <f>'NCPF8745_KH_Extraction 5%FDR'!A874</f>
        <v>Q6FTZ9</v>
      </c>
    </row>
    <row r="875" spans="1:1">
      <c r="A875" s="10" t="str">
        <f>'NCPF8745_KH_Extraction 5%FDR'!A875</f>
        <v>Q6FWC0</v>
      </c>
    </row>
    <row r="876" spans="1:1">
      <c r="A876" s="10" t="str">
        <f>'NCPF8745_KH_Extraction 5%FDR'!A876</f>
        <v>Q6FLQ4</v>
      </c>
    </row>
    <row r="877" spans="1:1">
      <c r="A877" s="10" t="str">
        <f>'NCPF8745_KH_Extraction 5%FDR'!A877</f>
        <v>Q6FWQ1</v>
      </c>
    </row>
    <row r="878" spans="1:1">
      <c r="A878" s="10" t="str">
        <f>'NCPF8745_KH_Extraction 5%FDR'!A878</f>
        <v>Q6FMN0</v>
      </c>
    </row>
    <row r="879" spans="1:1">
      <c r="A879" s="10" t="str">
        <f>'NCPF8745_KH_Extraction 5%FDR'!A879</f>
        <v>Q6FNU6</v>
      </c>
    </row>
    <row r="880" spans="1:1">
      <c r="A880" s="10" t="str">
        <f>'NCPF8745_KH_Extraction 5%FDR'!A880</f>
        <v>Q6FIQ6</v>
      </c>
    </row>
    <row r="881" spans="1:1">
      <c r="A881" s="10" t="str">
        <f>'NCPF8745_KH_Extraction 5%FDR'!A881</f>
        <v>Q6FRF1</v>
      </c>
    </row>
    <row r="882" spans="1:1">
      <c r="A882" s="10" t="str">
        <f>'NCPF8745_KH_Extraction 5%FDR'!A882</f>
        <v>Q6FMI7</v>
      </c>
    </row>
    <row r="883" spans="1:1">
      <c r="A883" s="10" t="str">
        <f>'NCPF8745_KH_Extraction 5%FDR'!A883</f>
        <v>Q6FVV9</v>
      </c>
    </row>
    <row r="884" spans="1:1">
      <c r="A884" s="10" t="str">
        <f>'NCPF8745_KH_Extraction 5%FDR'!A884</f>
        <v>Q6FNY4</v>
      </c>
    </row>
    <row r="885" spans="1:1">
      <c r="A885" s="10" t="str">
        <f>'NCPF8745_KH_Extraction 5%FDR'!A885</f>
        <v>Q6FPE2</v>
      </c>
    </row>
    <row r="886" spans="1:1">
      <c r="A886" s="10" t="str">
        <f>'NCPF8745_KH_Extraction 5%FDR'!A886</f>
        <v>Q6FN60</v>
      </c>
    </row>
    <row r="887" spans="1:1">
      <c r="A887" s="10" t="str">
        <f>'NCPF8745_KH_Extraction 5%FDR'!A887</f>
        <v>Q6FW65</v>
      </c>
    </row>
    <row r="888" spans="1:1">
      <c r="A888" s="10" t="str">
        <f>'NCPF8745_KH_Extraction 5%FDR'!A888</f>
        <v>Q6FPX5</v>
      </c>
    </row>
    <row r="889" spans="1:1">
      <c r="A889" s="10" t="str">
        <f>'NCPF8745_KH_Extraction 5%FDR'!A889</f>
        <v>Q6FTR0</v>
      </c>
    </row>
    <row r="890" spans="1:1">
      <c r="A890" s="10" t="str">
        <f>'NCPF8745_KH_Extraction 5%FDR'!A890</f>
        <v>Q6FUI2</v>
      </c>
    </row>
    <row r="891" spans="1:1">
      <c r="A891" s="10" t="str">
        <f>'NCPF8745_KH_Extraction 5%FDR'!A891</f>
        <v>Q6FQC2</v>
      </c>
    </row>
    <row r="892" spans="1:1">
      <c r="A892" s="10" t="str">
        <f>'NCPF8745_KH_Extraction 5%FDR'!A892</f>
        <v>Q6FKP6</v>
      </c>
    </row>
    <row r="893" spans="1:1">
      <c r="A893" s="10" t="str">
        <f>'NCPF8745_KH_Extraction 5%FDR'!A893</f>
        <v>Q6FIY9</v>
      </c>
    </row>
    <row r="894" spans="1:1">
      <c r="A894" s="10" t="str">
        <f>'NCPF8745_KH_Extraction 5%FDR'!A894</f>
        <v>Q6FKH6</v>
      </c>
    </row>
    <row r="895" spans="1:1">
      <c r="A895" s="10" t="str">
        <f>'NCPF8745_KH_Extraction 5%FDR'!A895</f>
        <v>Q6FXW4</v>
      </c>
    </row>
    <row r="896" spans="1:1">
      <c r="A896" s="10" t="str">
        <f>'NCPF8745_KH_Extraction 5%FDR'!A896</f>
        <v>Q6FKP3</v>
      </c>
    </row>
    <row r="897" spans="1:1">
      <c r="A897" s="10" t="str">
        <f>'NCPF8745_KH_Extraction 5%FDR'!A897</f>
        <v>Q6FSD9</v>
      </c>
    </row>
    <row r="898" spans="1:1">
      <c r="A898" s="10" t="str">
        <f>'NCPF8745_KH_Extraction 5%FDR'!A898</f>
        <v>Q6FK30</v>
      </c>
    </row>
    <row r="899" spans="1:1">
      <c r="A899" s="10" t="str">
        <f>'NCPF8745_KH_Extraction 5%FDR'!A899</f>
        <v>Q6FJL6</v>
      </c>
    </row>
    <row r="900" spans="1:1">
      <c r="A900" s="10" t="str">
        <f>'NCPF8745_KH_Extraction 5%FDR'!A900</f>
        <v>Q6FT17</v>
      </c>
    </row>
    <row r="901" spans="1:1">
      <c r="A901" s="10" t="str">
        <f>'NCPF8745_KH_Extraction 5%FDR'!A901</f>
        <v>Q6FQ44</v>
      </c>
    </row>
    <row r="902" spans="1:1">
      <c r="A902" s="10" t="str">
        <f>'NCPF8745_KH_Extraction 5%FDR'!A902</f>
        <v>Q6FLC3</v>
      </c>
    </row>
    <row r="903" spans="1:1">
      <c r="A903" s="10" t="str">
        <f>'NCPF8745_KH_Extraction 5%FDR'!A903</f>
        <v>Q6FT95</v>
      </c>
    </row>
    <row r="904" spans="1:1">
      <c r="A904" s="10" t="str">
        <f>'NCPF8745_KH_Extraction 5%FDR'!A904</f>
        <v>Q6FWB4</v>
      </c>
    </row>
    <row r="905" spans="1:1">
      <c r="A905" s="10" t="str">
        <f>'NCPF8745_KH_Extraction 5%FDR'!A905</f>
        <v>Q6FLG5</v>
      </c>
    </row>
    <row r="906" spans="1:1">
      <c r="A906" s="10" t="str">
        <f>'NCPF8745_KH_Extraction 5%FDR'!A906</f>
        <v>Q6FXT9</v>
      </c>
    </row>
    <row r="907" spans="1:1">
      <c r="A907" s="10" t="str">
        <f>'NCPF8745_KH_Extraction 5%FDR'!A907</f>
        <v>Q6FMT7</v>
      </c>
    </row>
    <row r="908" spans="1:1">
      <c r="A908" s="10" t="str">
        <f>'NCPF8745_KH_Extraction 5%FDR'!A908</f>
        <v>Q6FJN0</v>
      </c>
    </row>
    <row r="909" spans="1:1">
      <c r="A909" s="10" t="str">
        <f>'NCPF8745_KH_Extraction 5%FDR'!A909</f>
        <v>Q6FMY0</v>
      </c>
    </row>
    <row r="910" spans="1:1">
      <c r="A910" s="10" t="str">
        <f>'NCPF8745_KH_Extraction 5%FDR'!A910</f>
        <v>Q6FUU5</v>
      </c>
    </row>
    <row r="911" spans="1:1">
      <c r="A911" s="10" t="str">
        <f>'NCPF8745_KH_Extraction 5%FDR'!A911</f>
        <v>Q6FUZ2</v>
      </c>
    </row>
    <row r="912" spans="1:1">
      <c r="A912" s="10" t="str">
        <f>'NCPF8745_KH_Extraction 5%FDR'!A912</f>
        <v>Q6FQE2</v>
      </c>
    </row>
    <row r="913" spans="1:1">
      <c r="A913" s="10" t="str">
        <f>'NCPF8745_KH_Extraction 5%FDR'!A913</f>
        <v>Q6FUK4</v>
      </c>
    </row>
    <row r="914" spans="1:1">
      <c r="A914" s="10" t="str">
        <f>'NCPF8745_KH_Extraction 5%FDR'!A914</f>
        <v>Q6FSS1</v>
      </c>
    </row>
    <row r="915" spans="1:1">
      <c r="A915" s="10" t="str">
        <f>'NCPF8745_KH_Extraction 5%FDR'!A915</f>
        <v>Q6FU61</v>
      </c>
    </row>
    <row r="916" spans="1:1">
      <c r="A916" s="10" t="str">
        <f>'NCPF8745_KH_Extraction 5%FDR'!A916</f>
        <v>Q6FP77</v>
      </c>
    </row>
    <row r="917" spans="1:1">
      <c r="A917" s="10" t="str">
        <f>'NCPF8745_KH_Extraction 5%FDR'!A917</f>
        <v>Q6FKK4</v>
      </c>
    </row>
    <row r="918" spans="1:1">
      <c r="A918" s="10" t="str">
        <f>'NCPF8745_KH_Extraction 5%FDR'!A918</f>
        <v>Q6FJD0</v>
      </c>
    </row>
    <row r="919" spans="1:1">
      <c r="A919" s="10" t="str">
        <f>'NCPF8745_KH_Extraction 5%FDR'!A919</f>
        <v>Q6FNG0</v>
      </c>
    </row>
    <row r="920" spans="1:1">
      <c r="A920" s="10" t="str">
        <f>'NCPF8745_KH_Extraction 5%FDR'!A920</f>
        <v>Q6FR05</v>
      </c>
    </row>
    <row r="921" spans="1:1">
      <c r="A921" s="10" t="str">
        <f>'NCPF8745_KH_Extraction 5%FDR'!A921</f>
        <v>Q6FPN3</v>
      </c>
    </row>
    <row r="922" spans="1:1">
      <c r="A922" s="10" t="str">
        <f>'NCPF8745_KH_Extraction 5%FDR'!A922</f>
        <v>Q6FQ58</v>
      </c>
    </row>
    <row r="923" spans="1:1">
      <c r="A923" s="10" t="str">
        <f>'NCPF8745_KH_Extraction 5%FDR'!A923</f>
        <v>Q6FP63</v>
      </c>
    </row>
    <row r="924" spans="1:1">
      <c r="A924" s="10" t="str">
        <f>'NCPF8745_KH_Extraction 5%FDR'!A924</f>
        <v>F2Z6C1</v>
      </c>
    </row>
    <row r="925" spans="1:1">
      <c r="A925" s="10" t="str">
        <f>'NCPF8745_KH_Extraction 5%FDR'!A925</f>
        <v>Q6FS44</v>
      </c>
    </row>
    <row r="926" spans="1:1">
      <c r="A926" s="10" t="str">
        <f>'NCPF8745_KH_Extraction 5%FDR'!A926</f>
        <v>Q6FTT6</v>
      </c>
    </row>
    <row r="927" spans="1:1">
      <c r="A927" s="10" t="str">
        <f>'NCPF8745_KH_Extraction 5%FDR'!A927</f>
        <v>Q6FMS7</v>
      </c>
    </row>
    <row r="928" spans="1:1">
      <c r="A928" s="10" t="str">
        <f>'NCPF8745_KH_Extraction 5%FDR'!A928</f>
        <v>Q6FRT4</v>
      </c>
    </row>
    <row r="929" spans="1:1">
      <c r="A929" s="10" t="str">
        <f>'NCPF8745_KH_Extraction 5%FDR'!A929</f>
        <v>Q6FU50</v>
      </c>
    </row>
    <row r="930" spans="1:1">
      <c r="A930" s="10" t="str">
        <f>'NCPF8745_KH_Extraction 5%FDR'!A930</f>
        <v>B4UN11</v>
      </c>
    </row>
    <row r="931" spans="1:1">
      <c r="A931" s="10" t="str">
        <f>'NCPF8745_KH_Extraction 5%FDR'!A931</f>
        <v>Q6FXX9</v>
      </c>
    </row>
    <row r="932" spans="1:1">
      <c r="A932" s="10" t="str">
        <f>'NCPF8745_KH_Extraction 5%FDR'!A932</f>
        <v>Q6FLC5</v>
      </c>
    </row>
    <row r="933" spans="1:1">
      <c r="A933" s="10" t="str">
        <f>'NCPF8745_KH_Extraction 5%FDR'!A933</f>
        <v>Q6FS36</v>
      </c>
    </row>
    <row r="934" spans="1:1">
      <c r="A934" s="10" t="str">
        <f>'NCPF8745_KH_Extraction 5%FDR'!A934</f>
        <v>Q6FX60</v>
      </c>
    </row>
    <row r="935" spans="1:1">
      <c r="A935" s="10" t="str">
        <f>'NCPF8745_KH_Extraction 5%FDR'!A935</f>
        <v>Q6FJ43</v>
      </c>
    </row>
    <row r="936" spans="1:1">
      <c r="A936" s="10" t="str">
        <f>'NCPF8745_KH_Extraction 5%FDR'!A936</f>
        <v>Q6FRI5</v>
      </c>
    </row>
    <row r="937" spans="1:1">
      <c r="A937" s="10" t="str">
        <f>'NCPF8745_KH_Extraction 5%FDR'!A937</f>
        <v>Q6FMF6</v>
      </c>
    </row>
    <row r="938" spans="1:1">
      <c r="A938" s="10" t="str">
        <f>'NCPF8745_KH_Extraction 5%FDR'!A938</f>
        <v>Q6FLE4</v>
      </c>
    </row>
    <row r="939" spans="1:1">
      <c r="A939" s="10" t="str">
        <f>'NCPF8745_KH_Extraction 5%FDR'!A939</f>
        <v>Q6FY22</v>
      </c>
    </row>
    <row r="940" spans="1:1">
      <c r="A940" s="10" t="str">
        <f>'NCPF8745_KH_Extraction 5%FDR'!A940</f>
        <v>Q6FN01</v>
      </c>
    </row>
    <row r="941" spans="1:1">
      <c r="A941" s="10" t="str">
        <f>'NCPF8745_KH_Extraction 5%FDR'!A941</f>
        <v>Q6FJ84</v>
      </c>
    </row>
    <row r="942" spans="1:1">
      <c r="A942" s="10" t="str">
        <f>'NCPF8745_KH_Extraction 5%FDR'!A942</f>
        <v>Q6FUB7</v>
      </c>
    </row>
    <row r="943" spans="1:1">
      <c r="A943" s="10" t="str">
        <f>'NCPF8745_KH_Extraction 5%FDR'!A943</f>
        <v>Q6FTN3</v>
      </c>
    </row>
    <row r="944" spans="1:1">
      <c r="A944" s="10" t="str">
        <f>'NCPF8745_KH_Extraction 5%FDR'!A944</f>
        <v>Q6FN61</v>
      </c>
    </row>
    <row r="945" spans="1:1">
      <c r="A945" s="10" t="str">
        <f>'NCPF8745_KH_Extraction 5%FDR'!A945</f>
        <v>Q6FVR5</v>
      </c>
    </row>
    <row r="946" spans="1:1">
      <c r="A946" s="10" t="str">
        <f>'NCPF8745_KH_Extraction 5%FDR'!A946</f>
        <v>Q6FQQ8</v>
      </c>
    </row>
    <row r="947" spans="1:1">
      <c r="A947" s="10" t="str">
        <f>'NCPF8745_KH_Extraction 5%FDR'!A947</f>
        <v>Q6FTJ4</v>
      </c>
    </row>
    <row r="948" spans="1:1">
      <c r="A948" s="10" t="str">
        <f>'NCPF8745_KH_Extraction 5%FDR'!A948</f>
        <v>Q6FN48</v>
      </c>
    </row>
    <row r="949" spans="1:1">
      <c r="A949" s="10" t="str">
        <f>'NCPF8745_KH_Extraction 5%FDR'!A949</f>
        <v>Q6FMR9</v>
      </c>
    </row>
    <row r="950" spans="1:1">
      <c r="A950" s="10" t="str">
        <f>'NCPF8745_KH_Extraction 5%FDR'!A950</f>
        <v>Q6FSD8</v>
      </c>
    </row>
    <row r="951" spans="1:1">
      <c r="A951" s="10" t="str">
        <f>'NCPF8745_KH_Extraction 5%FDR'!A951</f>
        <v>Q6FV98</v>
      </c>
    </row>
    <row r="952" spans="1:1">
      <c r="A952" s="10" t="str">
        <f>'NCPF8745_KH_Extraction 5%FDR'!A952</f>
        <v>Q6FWK2</v>
      </c>
    </row>
    <row r="953" spans="1:1">
      <c r="A953" s="10" t="str">
        <f>'NCPF8745_KH_Extraction 5%FDR'!A953</f>
        <v>Q6FQJ6</v>
      </c>
    </row>
    <row r="954" spans="1:1">
      <c r="A954" s="10" t="str">
        <f>'NCPF8745_KH_Extraction 5%FDR'!A954</f>
        <v>Q6FS27</v>
      </c>
    </row>
    <row r="955" spans="1:1">
      <c r="A955" s="10" t="str">
        <f>'NCPF8745_KH_Extraction 5%FDR'!A955</f>
        <v>Q6FUF6</v>
      </c>
    </row>
    <row r="956" spans="1:1">
      <c r="A956" s="10" t="str">
        <f>'NCPF8745_KH_Extraction 5%FDR'!A956</f>
        <v>Q6FJK2</v>
      </c>
    </row>
    <row r="957" spans="1:1">
      <c r="A957" s="10" t="str">
        <f>'NCPF8745_KH_Extraction 5%FDR'!A957</f>
        <v>F2Z6A0</v>
      </c>
    </row>
    <row r="958" spans="1:1">
      <c r="A958" s="10" t="str">
        <f>'NCPF8745_KH_Extraction 5%FDR'!A958</f>
        <v>Q6FQY8</v>
      </c>
    </row>
    <row r="959" spans="1:1">
      <c r="A959" s="10" t="str">
        <f>'NCPF8745_KH_Extraction 5%FDR'!A959</f>
        <v>Q6FRG3</v>
      </c>
    </row>
    <row r="960" spans="1:1">
      <c r="A960" s="10" t="str">
        <f>'NCPF8745_KH_Extraction 5%FDR'!A960</f>
        <v>Q6FV06</v>
      </c>
    </row>
    <row r="961" spans="1:1">
      <c r="A961" s="10" t="str">
        <f>'NCPF8745_KH_Extraction 5%FDR'!A961</f>
        <v>Q6FR31</v>
      </c>
    </row>
    <row r="962" spans="1:1">
      <c r="A962" s="10" t="str">
        <f>'NCPF8745_KH_Extraction 5%FDR'!A962</f>
        <v>Q6FW95</v>
      </c>
    </row>
    <row r="963" spans="1:1">
      <c r="A963" s="10" t="str">
        <f>'NCPF8745_KH_Extraction 5%FDR'!A963</f>
        <v>Q6FSE3</v>
      </c>
    </row>
    <row r="964" spans="1:1">
      <c r="A964" s="10" t="str">
        <f>'NCPF8745_KH_Extraction 5%FDR'!A964</f>
        <v>Q6FVB3</v>
      </c>
    </row>
    <row r="965" spans="1:1">
      <c r="A965" s="10" t="str">
        <f>'NCPF8745_KH_Extraction 5%FDR'!A965</f>
        <v>P50860</v>
      </c>
    </row>
    <row r="966" spans="1:1">
      <c r="A966" s="10" t="str">
        <f>'NCPF8745_KH_Extraction 5%FDR'!A966</f>
        <v>Q6FVY2</v>
      </c>
    </row>
    <row r="967" spans="1:1">
      <c r="A967" s="10" t="str">
        <f>'NCPF8745_KH_Extraction 5%FDR'!A967</f>
        <v>Q6FVA7</v>
      </c>
    </row>
    <row r="968" spans="1:1">
      <c r="A968" s="10" t="str">
        <f>'NCPF8745_KH_Extraction 5%FDR'!A968</f>
        <v>Q6FL30</v>
      </c>
    </row>
    <row r="969" spans="1:1">
      <c r="A969" s="10" t="str">
        <f>'NCPF8745_KH_Extraction 5%FDR'!A969</f>
        <v>Q6FLP4</v>
      </c>
    </row>
    <row r="970" spans="1:1">
      <c r="A970" s="10" t="str">
        <f>'NCPF8745_KH_Extraction 5%FDR'!A970</f>
        <v>Q6FTV6</v>
      </c>
    </row>
    <row r="971" spans="1:1">
      <c r="A971" s="10" t="str">
        <f>'NCPF8745_KH_Extraction 5%FDR'!A971</f>
        <v>Q6FUV7</v>
      </c>
    </row>
    <row r="972" spans="1:1">
      <c r="A972" s="10" t="str">
        <f>'NCPF8745_KH_Extraction 5%FDR'!A972</f>
        <v>Q6FV03</v>
      </c>
    </row>
    <row r="973" spans="1:1">
      <c r="A973" s="10" t="str">
        <f>'NCPF8745_KH_Extraction 5%FDR'!A973</f>
        <v>Q6FM60</v>
      </c>
    </row>
    <row r="974" spans="1:1">
      <c r="A974" s="10" t="str">
        <f>'NCPF8745_KH_Extraction 5%FDR'!A974</f>
        <v>Q6FQU6</v>
      </c>
    </row>
    <row r="975" spans="1:1">
      <c r="A975" s="10" t="str">
        <f>'NCPF8745_KH_Extraction 5%FDR'!A975</f>
        <v>Q6FLG3</v>
      </c>
    </row>
    <row r="976" spans="1:1">
      <c r="A976" s="10" t="str">
        <f>'NCPF8745_KH_Extraction 5%FDR'!A976</f>
        <v>Q6FVU0</v>
      </c>
    </row>
    <row r="977" spans="1:1">
      <c r="A977" s="10" t="str">
        <f>'NCPF8745_KH_Extraction 5%FDR'!A977</f>
        <v>Q6FT06</v>
      </c>
    </row>
    <row r="978" spans="1:1">
      <c r="A978" s="10" t="str">
        <f>'NCPF8745_KH_Extraction 5%FDR'!A978</f>
        <v>Q6FK49</v>
      </c>
    </row>
    <row r="979" spans="1:1">
      <c r="A979" s="10" t="str">
        <f>'NCPF8745_KH_Extraction 5%FDR'!A979</f>
        <v>Q6FQA3</v>
      </c>
    </row>
    <row r="980" spans="1:1">
      <c r="A980" s="10" t="str">
        <f>'NCPF8745_KH_Extraction 5%FDR'!A980</f>
        <v>Q6FK90</v>
      </c>
    </row>
    <row r="981" spans="1:1">
      <c r="A981" s="10" t="str">
        <f>'NCPF8745_KH_Extraction 5%FDR'!A981</f>
        <v>Q6FXS9</v>
      </c>
    </row>
    <row r="982" spans="1:1">
      <c r="A982" s="10" t="str">
        <f>'NCPF8745_KH_Extraction 5%FDR'!A982</f>
        <v>Q6FY97</v>
      </c>
    </row>
    <row r="983" spans="1:1">
      <c r="A983" s="10" t="str">
        <f>'NCPF8745_KH_Extraction 5%FDR'!A983</f>
        <v>Q6FS39</v>
      </c>
    </row>
    <row r="984" spans="1:1">
      <c r="A984" s="10" t="str">
        <f>'NCPF8745_KH_Extraction 5%FDR'!A984</f>
        <v>Q6FIS3</v>
      </c>
    </row>
    <row r="985" spans="1:1">
      <c r="A985" s="10" t="str">
        <f>'NCPF8745_KH_Extraction 5%FDR'!A985</f>
        <v>B4UN35</v>
      </c>
    </row>
    <row r="986" spans="1:1">
      <c r="A986" s="10" t="str">
        <f>'NCPF8745_KH_Extraction 5%FDR'!A986</f>
        <v>Q6FL03</v>
      </c>
    </row>
    <row r="987" spans="1:1">
      <c r="A987" s="10" t="str">
        <f>'NCPF8745_KH_Extraction 5%FDR'!A987</f>
        <v>Q6FWK1</v>
      </c>
    </row>
    <row r="988" spans="1:1">
      <c r="A988" s="10" t="str">
        <f>'NCPF8745_KH_Extraction 5%FDR'!A988</f>
        <v>Q6FMK2</v>
      </c>
    </row>
    <row r="989" spans="1:1">
      <c r="A989" s="10" t="str">
        <f>'NCPF8745_KH_Extraction 5%FDR'!A989</f>
        <v>Q6FMS3</v>
      </c>
    </row>
    <row r="990" spans="1:1">
      <c r="A990" s="10" t="str">
        <f>'NCPF8745_KH_Extraction 5%FDR'!A990</f>
        <v>Q6FJ81</v>
      </c>
    </row>
    <row r="991" spans="1:1">
      <c r="A991" s="10" t="str">
        <f>'NCPF8745_KH_Extraction 5%FDR'!A991</f>
        <v>Q6FL31</v>
      </c>
    </row>
    <row r="992" spans="1:1">
      <c r="A992" s="10" t="str">
        <f>'NCPF8745_KH_Extraction 5%FDR'!A992</f>
        <v>Q6FL02</v>
      </c>
    </row>
    <row r="993" spans="1:1">
      <c r="A993" s="10" t="str">
        <f>'NCPF8745_KH_Extraction 5%FDR'!A993</f>
        <v>Q6FNV6</v>
      </c>
    </row>
    <row r="994" spans="1:1">
      <c r="A994" s="10" t="str">
        <f>'NCPF8745_KH_Extraction 5%FDR'!A994</f>
        <v>Q6FQB8</v>
      </c>
    </row>
    <row r="995" spans="1:1">
      <c r="A995" s="10" t="str">
        <f>'NCPF8745_KH_Extraction 5%FDR'!A995</f>
        <v>Q6FTL6</v>
      </c>
    </row>
    <row r="996" spans="1:1">
      <c r="A996" s="10" t="str">
        <f>'NCPF8745_KH_Extraction 5%FDR'!A996</f>
        <v>Q6FLZ7</v>
      </c>
    </row>
    <row r="997" spans="1:1">
      <c r="A997" s="10" t="str">
        <f>'NCPF8745_KH_Extraction 5%FDR'!A997</f>
        <v>Q6FXT5</v>
      </c>
    </row>
    <row r="998" spans="1:1">
      <c r="A998" s="10" t="str">
        <f>'NCPF8745_KH_Extraction 5%FDR'!A998</f>
        <v>B4UN19</v>
      </c>
    </row>
    <row r="999" spans="1:1">
      <c r="A999" s="10" t="str">
        <f>'NCPF8745_KH_Extraction 5%FDR'!A999</f>
        <v>Q96WT3</v>
      </c>
    </row>
    <row r="1000" spans="1:1">
      <c r="A1000" s="10" t="str">
        <f>'NCPF8745_KH_Extraction 5%FDR'!A1000</f>
        <v>Q6FRX4</v>
      </c>
    </row>
    <row r="1001" spans="1:1">
      <c r="A1001" s="10" t="str">
        <f>'NCPF8745_KH_Extraction 5%FDR'!A1001</f>
        <v>Q6FRI1</v>
      </c>
    </row>
    <row r="1002" spans="1:1">
      <c r="A1002" s="10" t="str">
        <f>'NCPF8745_KH_Extraction 5%FDR'!A1002</f>
        <v>Q6FQK0</v>
      </c>
    </row>
    <row r="1003" spans="1:1">
      <c r="A1003" s="10" t="str">
        <f>'NCPF8745_KH_Extraction 5%FDR'!A1003</f>
        <v>Q6FPN4</v>
      </c>
    </row>
    <row r="1004" spans="1:1">
      <c r="A1004" s="10" t="str">
        <f>'NCPF8745_KH_Extraction 5%FDR'!A1004</f>
        <v>Q6FR73</v>
      </c>
    </row>
    <row r="1005" spans="1:1">
      <c r="A1005" s="10" t="str">
        <f>'NCPF8745_KH_Extraction 5%FDR'!A1005</f>
        <v>Q6FPY0</v>
      </c>
    </row>
    <row r="1006" spans="1:1">
      <c r="A1006" s="10" t="str">
        <f>'NCPF8745_KH_Extraction 5%FDR'!A1006</f>
        <v>Q6FR65</v>
      </c>
    </row>
    <row r="1007" spans="1:1">
      <c r="A1007" s="10" t="str">
        <f>'NCPF8745_KH_Extraction 5%FDR'!A1007</f>
        <v>Q6FPZ8</v>
      </c>
    </row>
    <row r="1008" spans="1:1">
      <c r="A1008" s="10" t="str">
        <f>'NCPF8745_KH_Extraction 5%FDR'!A1008</f>
        <v>Q6FUP9</v>
      </c>
    </row>
    <row r="1009" spans="1:1">
      <c r="A1009" s="10" t="str">
        <f>'NCPF8745_KH_Extraction 5%FDR'!A1009</f>
        <v>Q6FLF8</v>
      </c>
    </row>
    <row r="1010" spans="1:1">
      <c r="A1010" s="10" t="str">
        <f>'NCPF8745_KH_Extraction 5%FDR'!A1010</f>
        <v>Q6SZS5</v>
      </c>
    </row>
    <row r="1011" spans="1:1">
      <c r="A1011" s="10" t="str">
        <f>'NCPF8745_KH_Extraction 5%FDR'!A1011</f>
        <v>Q6FQ90</v>
      </c>
    </row>
    <row r="1012" spans="1:1">
      <c r="A1012" s="10" t="str">
        <f>'NCPF8745_KH_Extraction 5%FDR'!A1012</f>
        <v>Q6FTU5</v>
      </c>
    </row>
    <row r="1013" spans="1:1">
      <c r="A1013" s="10" t="str">
        <f>'NCPF8745_KH_Extraction 5%FDR'!A1013</f>
        <v>Q6FMD7</v>
      </c>
    </row>
    <row r="1014" spans="1:1">
      <c r="A1014" s="10" t="str">
        <f>'NCPF8745_KH_Extraction 5%FDR'!A1014</f>
        <v>Q6FUT7</v>
      </c>
    </row>
    <row r="1015" spans="1:1">
      <c r="A1015" s="10" t="str">
        <f>'NCPF8745_KH_Extraction 5%FDR'!A1015</f>
        <v>Q6FMC9</v>
      </c>
    </row>
    <row r="1016" spans="1:1">
      <c r="A1016" s="10" t="str">
        <f>'NCPF8745_KH_Extraction 5%FDR'!A1016</f>
        <v>Q6FJV8</v>
      </c>
    </row>
    <row r="1017" spans="1:1">
      <c r="A1017" s="10" t="str">
        <f>'NCPF8745_KH_Extraction 5%FDR'!A1017</f>
        <v>Q6FRL9</v>
      </c>
    </row>
    <row r="1018" spans="1:1">
      <c r="A1018" s="10" t="str">
        <f>'NCPF8745_KH_Extraction 5%FDR'!A1018</f>
        <v>Q6FJT3</v>
      </c>
    </row>
    <row r="1019" spans="1:1">
      <c r="A1019" s="10" t="str">
        <f>'NCPF8745_KH_Extraction 5%FDR'!A1019</f>
        <v>Q6FM09</v>
      </c>
    </row>
    <row r="1020" spans="1:1">
      <c r="A1020" s="10" t="str">
        <f>'NCPF8745_KH_Extraction 5%FDR'!A1020</f>
        <v>Q6FIP0</v>
      </c>
    </row>
    <row r="1021" spans="1:1">
      <c r="A1021" s="10" t="str">
        <f>'NCPF8745_KH_Extraction 5%FDR'!A1021</f>
        <v>Q6FW27</v>
      </c>
    </row>
    <row r="1022" spans="1:1">
      <c r="A1022" s="10" t="str">
        <f>'NCPF8745_KH_Extraction 5%FDR'!A1022</f>
        <v>Q6FLR1</v>
      </c>
    </row>
    <row r="1023" spans="1:1">
      <c r="A1023" s="10" t="str">
        <f>'NCPF8745_KH_Extraction 5%FDR'!A1023</f>
        <v>Q6FU34</v>
      </c>
    </row>
    <row r="1024" spans="1:1">
      <c r="A1024" s="10" t="str">
        <f>'NCPF8745_KH_Extraction 5%FDR'!A1024</f>
        <v>Q6FJ60</v>
      </c>
    </row>
    <row r="1025" spans="1:1">
      <c r="A1025" s="10" t="str">
        <f>'NCPF8745_KH_Extraction 5%FDR'!A1025</f>
        <v>Q6FQN9</v>
      </c>
    </row>
    <row r="1026" spans="1:1">
      <c r="A1026" s="10" t="str">
        <f>'NCPF8745_KH_Extraction 5%FDR'!A1026</f>
        <v>Q6FST1</v>
      </c>
    </row>
    <row r="1027" spans="1:1">
      <c r="A1027" s="10" t="str">
        <f>'NCPF8745_KH_Extraction 5%FDR'!A1027</f>
        <v>Q6FQJ3</v>
      </c>
    </row>
    <row r="1028" spans="1:1">
      <c r="A1028" s="10" t="str">
        <f>'NCPF8745_KH_Extraction 5%FDR'!A1028</f>
        <v>Q6FRP3</v>
      </c>
    </row>
    <row r="1029" spans="1:1">
      <c r="A1029" s="10" t="str">
        <f>'NCPF8745_KH_Extraction 5%FDR'!A1029</f>
        <v>Q6FSX4</v>
      </c>
    </row>
    <row r="1030" spans="1:1">
      <c r="A1030" s="10" t="str">
        <f>'NCPF8745_KH_Extraction 5%FDR'!A1030</f>
        <v>Q6FSE1</v>
      </c>
    </row>
    <row r="1031" spans="1:1">
      <c r="A1031" s="10" t="str">
        <f>'NCPF8745_KH_Extraction 5%FDR'!A1031</f>
        <v>O42768</v>
      </c>
    </row>
    <row r="1032" spans="1:1">
      <c r="A1032" s="10" t="str">
        <f>'NCPF8745_KH_Extraction 5%FDR'!A1032</f>
        <v>Q6FUX0</v>
      </c>
    </row>
    <row r="1033" spans="1:1">
      <c r="A1033" s="10" t="str">
        <f>'NCPF8745_KH_Extraction 5%FDR'!A1033</f>
        <v>Q6FJP5</v>
      </c>
    </row>
    <row r="1034" spans="1:1">
      <c r="A1034" s="10" t="str">
        <f>'NCPF8745_KH_Extraction 5%FDR'!A1034</f>
        <v>Q6FLS7</v>
      </c>
    </row>
    <row r="1035" spans="1:1">
      <c r="A1035" s="10" t="str">
        <f>'NCPF8745_KH_Extraction 5%FDR'!A1035</f>
        <v>Q6FLD2</v>
      </c>
    </row>
    <row r="1036" spans="1:1">
      <c r="A1036" s="10" t="str">
        <f>'NCPF8745_KH_Extraction 5%FDR'!A1036</f>
        <v>Q6FJI1</v>
      </c>
    </row>
    <row r="1037" spans="1:1">
      <c r="A1037" s="10" t="str">
        <f>'NCPF8745_KH_Extraction 5%FDR'!A1037</f>
        <v>Q6FV93</v>
      </c>
    </row>
    <row r="1038" spans="1:1">
      <c r="A1038" s="10" t="str">
        <f>'NCPF8745_KH_Extraction 5%FDR'!A1038</f>
        <v>Q6FL05</v>
      </c>
    </row>
    <row r="1039" spans="1:1">
      <c r="A1039" s="10" t="str">
        <f>'NCPF8745_KH_Extraction 5%FDR'!A1039</f>
        <v>Q6FUR1</v>
      </c>
    </row>
    <row r="1040" spans="1:1">
      <c r="A1040" s="10" t="str">
        <f>'NCPF8745_KH_Extraction 5%FDR'!A1040</f>
        <v>Q6FRE1</v>
      </c>
    </row>
    <row r="1041" spans="1:1">
      <c r="A1041" s="10" t="str">
        <f>'NCPF8745_KH_Extraction 5%FDR'!A1041</f>
        <v>Q6FNT4</v>
      </c>
    </row>
    <row r="1042" spans="1:1">
      <c r="A1042" s="10" t="str">
        <f>'NCPF8745_KH_Extraction 5%FDR'!A1042</f>
        <v>Q6FSC1</v>
      </c>
    </row>
    <row r="1043" spans="1:1">
      <c r="A1043" s="10" t="str">
        <f>'NCPF8745_KH_Extraction 5%FDR'!A1043</f>
        <v>Q6FWM2</v>
      </c>
    </row>
    <row r="1044" spans="1:1">
      <c r="A1044" s="10" t="str">
        <f>'NCPF8745_KH_Extraction 5%FDR'!A1044</f>
        <v>Q6FLM0</v>
      </c>
    </row>
    <row r="1045" spans="1:1">
      <c r="A1045" s="10" t="str">
        <f>'NCPF8745_KH_Extraction 5%FDR'!A1045</f>
        <v>Q6FX17</v>
      </c>
    </row>
    <row r="1046" spans="1:1">
      <c r="A1046" s="10" t="str">
        <f>'NCPF8745_KH_Extraction 5%FDR'!A1046</f>
        <v>Q6FRD8</v>
      </c>
    </row>
    <row r="1047" spans="1:1">
      <c r="A1047" s="10" t="str">
        <f>'NCPF8745_KH_Extraction 5%FDR'!A1047</f>
        <v>Q6FV60</v>
      </c>
    </row>
    <row r="1048" spans="1:1">
      <c r="A1048" s="10" t="str">
        <f>'NCPF8745_KH_Extraction 5%FDR'!A1048</f>
        <v>Q6FLA7</v>
      </c>
    </row>
    <row r="1049" spans="1:1">
      <c r="A1049" s="10" t="str">
        <f>'NCPF8745_KH_Extraction 5%FDR'!A1049</f>
        <v>Q6FK71</v>
      </c>
    </row>
    <row r="1050" spans="1:1">
      <c r="A1050" s="10" t="str">
        <f>'NCPF8745_KH_Extraction 5%FDR'!A1050</f>
        <v>Q6FUA0</v>
      </c>
    </row>
    <row r="1051" spans="1:1">
      <c r="A1051" s="10" t="str">
        <f>'NCPF8745_KH_Extraction 5%FDR'!A1051</f>
        <v>Q6FPF1</v>
      </c>
    </row>
    <row r="1052" spans="1:1">
      <c r="A1052" s="10" t="str">
        <f>'NCPF8745_KH_Extraction 5%FDR'!A1052</f>
        <v>Q6FTC2</v>
      </c>
    </row>
    <row r="1053" spans="1:1">
      <c r="A1053" s="10" t="str">
        <f>'NCPF8745_KH_Extraction 5%FDR'!A1053</f>
        <v>Q6FND1</v>
      </c>
    </row>
    <row r="1054" spans="1:1">
      <c r="A1054" s="10" t="str">
        <f>'NCPF8745_KH_Extraction 5%FDR'!A1054</f>
        <v>Q6FNK6</v>
      </c>
    </row>
    <row r="1055" spans="1:1">
      <c r="A1055" s="10" t="str">
        <f>'NCPF8745_KH_Extraction 5%FDR'!A1055</f>
        <v>Q6FNB1</v>
      </c>
    </row>
    <row r="1056" spans="1:1">
      <c r="A1056" s="10" t="str">
        <f>'NCPF8745_KH_Extraction 5%FDR'!A1056</f>
        <v>Q6FPB0</v>
      </c>
    </row>
    <row r="1057" spans="1:1">
      <c r="A1057" s="10" t="str">
        <f>'NCPF8745_KH_Extraction 5%FDR'!A1057</f>
        <v>Q6FRF3</v>
      </c>
    </row>
    <row r="1058" spans="1:1">
      <c r="A1058" s="10" t="str">
        <f>'NCPF8745_KH_Extraction 5%FDR'!A1058</f>
        <v>Q6FX89</v>
      </c>
    </row>
    <row r="1059" spans="1:1">
      <c r="A1059" s="10" t="str">
        <f>'NCPF8745_KH_Extraction 5%FDR'!A1059</f>
        <v>Q6FRU0</v>
      </c>
    </row>
    <row r="1060" spans="1:1">
      <c r="A1060" s="10" t="str">
        <f>'NCPF8745_KH_Extraction 5%FDR'!A1060</f>
        <v>Q6FKD5</v>
      </c>
    </row>
    <row r="1061" spans="1:1">
      <c r="A1061" s="10" t="str">
        <f>'NCPF8745_KH_Extraction 5%FDR'!A1061</f>
        <v>Q6FW45</v>
      </c>
    </row>
    <row r="1062" spans="1:1">
      <c r="A1062" s="10" t="str">
        <f>'NCPF8745_KH_Extraction 5%FDR'!A1062</f>
        <v>Q6FTH5</v>
      </c>
    </row>
    <row r="1063" spans="1:1">
      <c r="A1063" s="10" t="str">
        <f>'NCPF8745_KH_Extraction 5%FDR'!A1063</f>
        <v>Q6FUF7</v>
      </c>
    </row>
    <row r="1064" spans="1:1">
      <c r="A1064" s="10" t="str">
        <f>'NCPF8745_KH_Extraction 5%FDR'!A1064</f>
        <v>Q6FMU6</v>
      </c>
    </row>
    <row r="1065" spans="1:1">
      <c r="A1065" s="10" t="str">
        <f>'NCPF8745_KH_Extraction 5%FDR'!A1065</f>
        <v>Q6FS47</v>
      </c>
    </row>
    <row r="1066" spans="1:1">
      <c r="A1066" s="10" t="str">
        <f>'NCPF8745_KH_Extraction 5%FDR'!A1066</f>
        <v>Q6FW23</v>
      </c>
    </row>
    <row r="1067" spans="1:1">
      <c r="A1067" s="10" t="str">
        <f>'NCPF8745_KH_Extraction 5%FDR'!A1067</f>
        <v>Q6FK78</v>
      </c>
    </row>
    <row r="1068" spans="1:1">
      <c r="A1068" s="10" t="str">
        <f>'NCPF8745_KH_Extraction 5%FDR'!A1068</f>
        <v>Q6FU45</v>
      </c>
    </row>
    <row r="1069" spans="1:1">
      <c r="A1069" s="10" t="str">
        <f>'NCPF8745_KH_Extraction 5%FDR'!A1069</f>
        <v>Q6FQ98</v>
      </c>
    </row>
    <row r="1070" spans="1:1">
      <c r="A1070" s="10" t="str">
        <f>'NCPF8745_KH_Extraction 5%FDR'!A1070</f>
        <v>Q6FX63</v>
      </c>
    </row>
    <row r="1071" spans="1:1">
      <c r="A1071" s="10" t="str">
        <f>'NCPF8745_KH_Extraction 5%FDR'!A1071</f>
        <v>Q6FNG4</v>
      </c>
    </row>
    <row r="1072" spans="1:1">
      <c r="A1072" s="10" t="str">
        <f>'NCPF8745_KH_Extraction 5%FDR'!A1072</f>
        <v>Q6FNX4</v>
      </c>
    </row>
    <row r="1073" spans="1:1">
      <c r="A1073" s="10" t="str">
        <f>'NCPF8745_KH_Extraction 5%FDR'!A1073</f>
        <v>Q6FSM7</v>
      </c>
    </row>
    <row r="1074" spans="1:1">
      <c r="A1074" s="10" t="str">
        <f>'NCPF8745_KH_Extraction 5%FDR'!A1074</f>
        <v>Q6FLS9</v>
      </c>
    </row>
    <row r="1075" spans="1:1">
      <c r="A1075" s="10" t="str">
        <f>'NCPF8745_KH_Extraction 5%FDR'!A1075</f>
        <v>Q6FJB9</v>
      </c>
    </row>
    <row r="1076" spans="1:1">
      <c r="A1076" s="10" t="str">
        <f>'NCPF8745_KH_Extraction 5%FDR'!A1076</f>
        <v>Q6FK79</v>
      </c>
    </row>
    <row r="1077" spans="1:1">
      <c r="A1077" s="10" t="str">
        <f>'NCPF8745_KH_Extraction 5%FDR'!A1077</f>
        <v>Q6FVC0</v>
      </c>
    </row>
    <row r="1078" spans="1:1">
      <c r="A1078" s="10" t="str">
        <f>'NCPF8745_KH_Extraction 5%FDR'!A1078</f>
        <v>Q6FNJ0</v>
      </c>
    </row>
    <row r="1079" spans="1:1">
      <c r="A1079" s="10" t="str">
        <f>'NCPF8745_KH_Extraction 5%FDR'!A1079</f>
        <v>Q6FR32</v>
      </c>
    </row>
    <row r="1080" spans="1:1">
      <c r="A1080" s="10" t="str">
        <f>'NCPF8745_KH_Extraction 5%FDR'!A1080</f>
        <v>Q6FSL2</v>
      </c>
    </row>
    <row r="1081" spans="1:1">
      <c r="A1081" s="10" t="str">
        <f>'NCPF8745_KH_Extraction 5%FDR'!A1081</f>
        <v>Q6FU25</v>
      </c>
    </row>
    <row r="1082" spans="1:1">
      <c r="A1082" s="10" t="str">
        <f>'NCPF8745_KH_Extraction 5%FDR'!A1082</f>
        <v>Q6FQX3</v>
      </c>
    </row>
    <row r="1083" spans="1:1">
      <c r="A1083" s="10" t="str">
        <f>'NCPF8745_KH_Extraction 5%FDR'!A1083</f>
        <v>Q6FR33</v>
      </c>
    </row>
    <row r="1084" spans="1:1">
      <c r="A1084" s="10" t="str">
        <f>'NCPF8745_KH_Extraction 5%FDR'!A1084</f>
        <v>F2Z633</v>
      </c>
    </row>
    <row r="1085" spans="1:1">
      <c r="A1085" s="10" t="str">
        <f>'NCPF8745_KH_Extraction 5%FDR'!A1085</f>
        <v>Q6FNP8</v>
      </c>
    </row>
    <row r="1086" spans="1:1">
      <c r="A1086" s="10" t="str">
        <f>'NCPF8745_KH_Extraction 5%FDR'!A1086</f>
        <v>Q6FU56</v>
      </c>
    </row>
    <row r="1087" spans="1:1">
      <c r="A1087" s="10" t="str">
        <f>'NCPF8745_KH_Extraction 5%FDR'!A1087</f>
        <v>Q6FQR6</v>
      </c>
    </row>
    <row r="1088" spans="1:1">
      <c r="A1088" s="10" t="str">
        <f>'NCPF8745_KH_Extraction 5%FDR'!A1088</f>
        <v>Q6FXJ1</v>
      </c>
    </row>
    <row r="1089" spans="1:1">
      <c r="A1089" s="10" t="str">
        <f>'NCPF8745_KH_Extraction 5%FDR'!A1089</f>
        <v>Q6FPM3</v>
      </c>
    </row>
    <row r="1090" spans="1:1">
      <c r="A1090" s="10" t="str">
        <f>'NCPF8745_KH_Extraction 5%FDR'!A1090</f>
        <v>Q6FK89</v>
      </c>
    </row>
    <row r="1091" spans="1:1">
      <c r="A1091" s="10" t="str">
        <f>'NCPF8745_KH_Extraction 5%FDR'!A1091</f>
        <v>B4UN03</v>
      </c>
    </row>
    <row r="1092" spans="1:1">
      <c r="A1092" s="10" t="str">
        <f>'NCPF8745_KH_Extraction 5%FDR'!A1092</f>
        <v>Q6FM64</v>
      </c>
    </row>
    <row r="1093" spans="1:1">
      <c r="A1093" s="10" t="str">
        <f>'NCPF8745_KH_Extraction 5%FDR'!A1093</f>
        <v>Q6FLM2</v>
      </c>
    </row>
    <row r="1094" spans="1:1">
      <c r="A1094" s="10" t="str">
        <f>'NCPF8745_KH_Extraction 5%FDR'!A1094</f>
        <v>Q6FVN7</v>
      </c>
    </row>
    <row r="1095" spans="1:1">
      <c r="A1095" s="10" t="str">
        <f>'NCPF8745_KH_Extraction 5%FDR'!A1095</f>
        <v>Q6FXM5</v>
      </c>
    </row>
    <row r="1096" spans="1:1">
      <c r="A1096" s="10" t="str">
        <f>'NCPF8745_KH_Extraction 5%FDR'!A1096</f>
        <v>Q6FUV9</v>
      </c>
    </row>
    <row r="1097" spans="1:1">
      <c r="A1097" s="10" t="str">
        <f>'NCPF8745_KH_Extraction 5%FDR'!A1097</f>
        <v>Q6FNL4</v>
      </c>
    </row>
    <row r="1098" spans="1:1">
      <c r="A1098" s="10" t="str">
        <f>'NCPF8745_KH_Extraction 5%FDR'!A1098</f>
        <v>Q6FJ94</v>
      </c>
    </row>
    <row r="1099" spans="1:1">
      <c r="A1099" s="10" t="str">
        <f>'NCPF8745_KH_Extraction 5%FDR'!A1099</f>
        <v>Q6FKT6</v>
      </c>
    </row>
    <row r="1100" spans="1:1">
      <c r="A1100" s="10" t="str">
        <f>'NCPF8745_KH_Extraction 5%FDR'!A1100</f>
        <v>Q6FTR2</v>
      </c>
    </row>
    <row r="1101" spans="1:1">
      <c r="A1101" s="10" t="str">
        <f>'NCPF8745_KH_Extraction 5%FDR'!A1101</f>
        <v>Q6FJ64</v>
      </c>
    </row>
    <row r="1102" spans="1:1">
      <c r="A1102" s="10" t="str">
        <f>'NCPF8745_KH_Extraction 5%FDR'!A1102</f>
        <v>Q6FXP5</v>
      </c>
    </row>
    <row r="1103" spans="1:1">
      <c r="A1103" s="10" t="str">
        <f>'NCPF8745_KH_Extraction 5%FDR'!A1103</f>
        <v>P33283</v>
      </c>
    </row>
    <row r="1104" spans="1:1">
      <c r="A1104" s="10" t="str">
        <f>'NCPF8745_KH_Extraction 5%FDR'!A1104</f>
        <v>Q6FV59</v>
      </c>
    </row>
    <row r="1105" spans="1:1">
      <c r="A1105" s="10" t="str">
        <f>'NCPF8745_KH_Extraction 5%FDR'!A1105</f>
        <v>Q6FKW1</v>
      </c>
    </row>
    <row r="1106" spans="1:1">
      <c r="A1106" s="10" t="str">
        <f>'NCPF8745_KH_Extraction 5%FDR'!A1106</f>
        <v>Q6FXL6</v>
      </c>
    </row>
    <row r="1107" spans="1:1">
      <c r="A1107" s="10" t="str">
        <f>'NCPF8745_KH_Extraction 5%FDR'!A1107</f>
        <v>Q6FXV8</v>
      </c>
    </row>
    <row r="1108" spans="1:1">
      <c r="A1108" s="10" t="str">
        <f>'NCPF8745_KH_Extraction 5%FDR'!A1108</f>
        <v>Q6FRJ9</v>
      </c>
    </row>
    <row r="1109" spans="1:1">
      <c r="A1109" s="10" t="str">
        <f>'NCPF8745_KH_Extraction 5%FDR'!A1109</f>
        <v>Q6FNW1</v>
      </c>
    </row>
    <row r="1110" spans="1:1">
      <c r="A1110" s="10" t="str">
        <f>'NCPF8745_KH_Extraction 5%FDR'!A1110</f>
        <v>Q6FTK5</v>
      </c>
    </row>
    <row r="1111" spans="1:1">
      <c r="A1111" s="10" t="str">
        <f>'NCPF8745_KH_Extraction 5%FDR'!A1111</f>
        <v>Q6FLN0</v>
      </c>
    </row>
    <row r="1112" spans="1:1">
      <c r="A1112" s="10" t="str">
        <f>'NCPF8745_KH_Extraction 5%FDR'!A1112</f>
        <v>Q6FIY6</v>
      </c>
    </row>
    <row r="1113" spans="1:1">
      <c r="A1113" s="10" t="str">
        <f>'NCPF8745_KH_Extraction 5%FDR'!A1113</f>
        <v>Q6FX97</v>
      </c>
    </row>
    <row r="1114" spans="1:1">
      <c r="A1114" s="10" t="str">
        <f>'NCPF8745_KH_Extraction 5%FDR'!A1114</f>
        <v>Q6FKJ3</v>
      </c>
    </row>
    <row r="1115" spans="1:1">
      <c r="A1115" s="10" t="str">
        <f>'NCPF8745_KH_Extraction 5%FDR'!A1115</f>
        <v>Q6FV36</v>
      </c>
    </row>
    <row r="1116" spans="1:1">
      <c r="A1116" s="10" t="str">
        <f>'NCPF8745_KH_Extraction 5%FDR'!A1116</f>
        <v>Q6FTV7</v>
      </c>
    </row>
    <row r="1117" spans="1:1">
      <c r="A1117" s="10" t="str">
        <f>'NCPF8745_KH_Extraction 5%FDR'!A1117</f>
        <v>Q6FS07</v>
      </c>
    </row>
    <row r="1118" spans="1:1">
      <c r="A1118" s="10" t="str">
        <f>'NCPF8745_KH_Extraction 5%FDR'!A1118</f>
        <v>Q6FQW9</v>
      </c>
    </row>
    <row r="1119" spans="1:1">
      <c r="A1119" s="10" t="str">
        <f>'NCPF8745_KH_Extraction 5%FDR'!A1119</f>
        <v>Q6FWM5</v>
      </c>
    </row>
    <row r="1120" spans="1:1">
      <c r="A1120" s="10" t="str">
        <f>'NCPF8745_KH_Extraction 5%FDR'!A1120</f>
        <v>Q6FIL2</v>
      </c>
    </row>
    <row r="1121" spans="1:1">
      <c r="A1121" s="10" t="str">
        <f>'NCPF8745_KH_Extraction 5%FDR'!A1121</f>
        <v>Q6FLY4</v>
      </c>
    </row>
    <row r="1122" spans="1:1">
      <c r="A1122" s="10" t="str">
        <f>'NCPF8745_KH_Extraction 5%FDR'!A1122</f>
        <v>Q6FNV4</v>
      </c>
    </row>
    <row r="1123" spans="1:1">
      <c r="A1123" s="10" t="str">
        <f>'NCPF8745_KH_Extraction 5%FDR'!A1123</f>
        <v>Q6FN42</v>
      </c>
    </row>
    <row r="1124" spans="1:1">
      <c r="A1124" s="10" t="str">
        <f>'NCPF8745_KH_Extraction 5%FDR'!A1124</f>
        <v>Q6FPK3</v>
      </c>
    </row>
    <row r="1125" spans="1:1">
      <c r="A1125" s="10" t="str">
        <f>'NCPF8745_KH_Extraction 5%FDR'!A1125</f>
        <v>Q6FLR4</v>
      </c>
    </row>
    <row r="1126" spans="1:1">
      <c r="A1126" s="10" t="str">
        <f>'NCPF8745_KH_Extraction 5%FDR'!A1126</f>
        <v>Q6FRM7</v>
      </c>
    </row>
    <row r="1127" spans="1:1">
      <c r="A1127" s="10" t="str">
        <f>'NCPF8745_KH_Extraction 5%FDR'!A1127</f>
        <v>Q6FL41</v>
      </c>
    </row>
    <row r="1128" spans="1:1">
      <c r="A1128" s="10" t="str">
        <f>'NCPF8745_KH_Extraction 5%FDR'!A1128</f>
        <v>Q6FKR5</v>
      </c>
    </row>
    <row r="1129" spans="1:1">
      <c r="A1129" s="10" t="str">
        <f>'NCPF8745_KH_Extraction 5%FDR'!A1129</f>
        <v>Q6FM79</v>
      </c>
    </row>
    <row r="1130" spans="1:1">
      <c r="A1130" s="10" t="str">
        <f>'NCPF8745_KH_Extraction 5%FDR'!A1130</f>
        <v>Q6FQK6</v>
      </c>
    </row>
    <row r="1131" spans="1:1">
      <c r="A1131" s="10" t="str">
        <f>'NCPF8745_KH_Extraction 5%FDR'!A1131</f>
        <v>Q6FWX1</v>
      </c>
    </row>
    <row r="1132" spans="1:1">
      <c r="A1132" s="10" t="str">
        <f>'NCPF8745_KH_Extraction 5%FDR'!A1132</f>
        <v>Q6FUQ9</v>
      </c>
    </row>
    <row r="1133" spans="1:1">
      <c r="A1133" s="10" t="str">
        <f>'NCPF8745_KH_Extraction 5%FDR'!A1133</f>
        <v>Q6FVM2</v>
      </c>
    </row>
    <row r="1134" spans="1:1">
      <c r="A1134" s="10" t="str">
        <f>'NCPF8745_KH_Extraction 5%FDR'!A1134</f>
        <v>Q6FPC9</v>
      </c>
    </row>
    <row r="1135" spans="1:1">
      <c r="A1135" s="10" t="str">
        <f>'NCPF8745_KH_Extraction 5%FDR'!A1135</f>
        <v>Q6FMU3</v>
      </c>
    </row>
    <row r="1136" spans="1:1">
      <c r="A1136" s="10" t="str">
        <f>'NCPF8745_KH_Extraction 5%FDR'!A1136</f>
        <v>Q6FPA7</v>
      </c>
    </row>
    <row r="1137" spans="1:1">
      <c r="A1137" s="10" t="str">
        <f>'NCPF8745_KH_Extraction 5%FDR'!A1137</f>
        <v>Q6FTD5</v>
      </c>
    </row>
    <row r="1138" spans="1:1">
      <c r="A1138" s="10" t="str">
        <f>'NCPF8745_KH_Extraction 5%FDR'!A1138</f>
        <v>Q6FV89</v>
      </c>
    </row>
    <row r="1139" spans="1:1">
      <c r="A1139" s="10" t="str">
        <f>'NCPF8745_KH_Extraction 5%FDR'!A1139</f>
        <v>Q6FT18</v>
      </c>
    </row>
    <row r="1140" spans="1:1">
      <c r="A1140" s="10" t="str">
        <f>'NCPF8745_KH_Extraction 5%FDR'!A1140</f>
        <v>Q6FJR7</v>
      </c>
    </row>
    <row r="1141" spans="1:1">
      <c r="A1141" s="10" t="str">
        <f>'NCPF8745_KH_Extraction 5%FDR'!A1141</f>
        <v>Q6FNE8</v>
      </c>
    </row>
    <row r="1142" spans="1:1">
      <c r="A1142" s="10" t="str">
        <f>'NCPF8745_KH_Extraction 5%FDR'!A1142</f>
        <v>Q6FXK3</v>
      </c>
    </row>
    <row r="1143" spans="1:1">
      <c r="A1143" s="10" t="str">
        <f>'NCPF8745_KH_Extraction 5%FDR'!A1143</f>
        <v>Q6FUI6</v>
      </c>
    </row>
    <row r="1144" spans="1:1">
      <c r="A1144" s="10" t="str">
        <f>'NCPF8745_KH_Extraction 5%FDR'!A1144</f>
        <v>Q6FQH9</v>
      </c>
    </row>
    <row r="1145" spans="1:1">
      <c r="A1145" s="10" t="str">
        <f>'NCPF8745_KH_Extraction 5%FDR'!A1145</f>
        <v>Q6FK81</v>
      </c>
    </row>
    <row r="1146" spans="1:1">
      <c r="A1146" s="10" t="str">
        <f>'NCPF8745_KH_Extraction 5%FDR'!A1146</f>
        <v>Q6FJX0</v>
      </c>
    </row>
    <row r="1147" spans="1:1">
      <c r="A1147" s="10" t="str">
        <f>'NCPF8745_KH_Extraction 5%FDR'!A1147</f>
        <v>Q6FU28</v>
      </c>
    </row>
    <row r="1148" spans="1:1">
      <c r="A1148" s="10" t="str">
        <f>'NCPF8745_KH_Extraction 5%FDR'!A1148</f>
        <v>Q6FNF0</v>
      </c>
    </row>
    <row r="1149" spans="1:1">
      <c r="A1149" s="10" t="str">
        <f>'NCPF8745_KH_Extraction 5%FDR'!A1149</f>
        <v>Q6FV17</v>
      </c>
    </row>
    <row r="1150" spans="1:1">
      <c r="A1150" s="10" t="str">
        <f>'NCPF8745_KH_Extraction 5%FDR'!A1150</f>
        <v>Q6FW60</v>
      </c>
    </row>
    <row r="1151" spans="1:1">
      <c r="A1151" s="10" t="str">
        <f>'NCPF8745_KH_Extraction 5%FDR'!A1151</f>
        <v>Q6FS34</v>
      </c>
    </row>
    <row r="1152" spans="1:1">
      <c r="A1152" s="10" t="str">
        <f>'NCPF8745_KH_Extraction 5%FDR'!A1152</f>
        <v>Q6FN51</v>
      </c>
    </row>
    <row r="1153" spans="1:1">
      <c r="A1153" s="10" t="str">
        <f>'NCPF8745_KH_Extraction 5%FDR'!A1153</f>
        <v>Q6FWK0</v>
      </c>
    </row>
    <row r="1154" spans="1:1">
      <c r="A1154" s="10" t="str">
        <f>'NCPF8745_KH_Extraction 5%FDR'!A1154</f>
        <v>Q6FVL6</v>
      </c>
    </row>
    <row r="1155" spans="1:1">
      <c r="A1155" s="10" t="str">
        <f>'NCPF8745_KH_Extraction 5%FDR'!A1155</f>
        <v>Q6FSS2</v>
      </c>
    </row>
    <row r="1156" spans="1:1">
      <c r="A1156" s="10" t="str">
        <f>'NCPF8745_KH_Extraction 5%FDR'!A1156</f>
        <v>Q6FY44</v>
      </c>
    </row>
    <row r="1157" spans="1:1">
      <c r="A1157" s="10" t="str">
        <f>'NCPF8745_KH_Extraction 5%FDR'!A1157</f>
        <v>Q6FJZ0</v>
      </c>
    </row>
    <row r="1158" spans="1:1">
      <c r="A1158" s="10" t="str">
        <f>'NCPF8745_KH_Extraction 5%FDR'!A1158</f>
        <v>Q6FUH7</v>
      </c>
    </row>
    <row r="1159" spans="1:1">
      <c r="A1159" s="10" t="str">
        <f>'NCPF8745_KH_Extraction 5%FDR'!A1159</f>
        <v>Q6FVM7</v>
      </c>
    </row>
    <row r="1160" spans="1:1">
      <c r="A1160" s="10" t="str">
        <f>'NCPF8745_KH_Extraction 5%FDR'!A1160</f>
        <v>Q6FP88</v>
      </c>
    </row>
    <row r="1161" spans="1:1">
      <c r="A1161" s="10" t="str">
        <f>'NCPF8745_KH_Extraction 5%FDR'!A1161</f>
        <v>Q6FRK6</v>
      </c>
    </row>
    <row r="1162" spans="1:1">
      <c r="A1162" s="10" t="str">
        <f>'NCPF8745_KH_Extraction 5%FDR'!A1162</f>
        <v>Q6FLB4</v>
      </c>
    </row>
    <row r="1163" spans="1:1">
      <c r="A1163" s="10" t="str">
        <f>'NCPF8745_KH_Extraction 5%FDR'!A1163</f>
        <v>Q6FKD4</v>
      </c>
    </row>
    <row r="1164" spans="1:1">
      <c r="A1164" s="10" t="str">
        <f>'NCPF8745_KH_Extraction 5%FDR'!A1164</f>
        <v>Q6FR04</v>
      </c>
    </row>
    <row r="1165" spans="1:1">
      <c r="A1165" s="10" t="str">
        <f>'NCPF8745_KH_Extraction 5%FDR'!A1165</f>
        <v>Q6FX11</v>
      </c>
    </row>
    <row r="1166" spans="1:1">
      <c r="A1166" s="10" t="str">
        <f>'NCPF8745_KH_Extraction 5%FDR'!A1166</f>
        <v>Q6FJN9</v>
      </c>
    </row>
    <row r="1167" spans="1:1">
      <c r="A1167" s="10" t="str">
        <f>'NCPF8745_KH_Extraction 5%FDR'!A1167</f>
        <v>Q6FV40</v>
      </c>
    </row>
    <row r="1168" spans="1:1">
      <c r="A1168" s="10" t="str">
        <f>'NCPF8745_KH_Extraction 5%FDR'!A1168</f>
        <v>Q6FQF2</v>
      </c>
    </row>
    <row r="1169" spans="1:1">
      <c r="A1169" s="10" t="str">
        <f>'NCPF8745_KH_Extraction 5%FDR'!A1169</f>
        <v>Q6FIR2</v>
      </c>
    </row>
    <row r="1170" spans="1:1">
      <c r="A1170" s="10" t="str">
        <f>'NCPF8745_KH_Extraction 5%FDR'!A1170</f>
        <v>Q6FQ35</v>
      </c>
    </row>
    <row r="1171" spans="1:1">
      <c r="A1171" s="10" t="str">
        <f>'NCPF8745_KH_Extraction 5%FDR'!A1171</f>
        <v>Q6FPP1</v>
      </c>
    </row>
    <row r="1172" spans="1:1">
      <c r="A1172" s="10" t="str">
        <f>'NCPF8745_KH_Extraction 5%FDR'!A1172</f>
        <v>Q6FMM3</v>
      </c>
    </row>
    <row r="1173" spans="1:1">
      <c r="A1173" s="10" t="str">
        <f>'NCPF8745_KH_Extraction 5%FDR'!A1173</f>
        <v>Q6FWA9</v>
      </c>
    </row>
    <row r="1174" spans="1:1">
      <c r="A1174" s="10" t="str">
        <f>'NCPF8745_KH_Extraction 5%FDR'!A1174</f>
        <v>Q6FXX3</v>
      </c>
    </row>
    <row r="1175" spans="1:1">
      <c r="A1175" s="10" t="str">
        <f>'NCPF8745_KH_Extraction 5%FDR'!A1175</f>
        <v>Q6FL47</v>
      </c>
    </row>
    <row r="1176" spans="1:1">
      <c r="A1176" s="10" t="str">
        <f>'NCPF8745_KH_Extraction 5%FDR'!A1176</f>
        <v>Q6FQY6</v>
      </c>
    </row>
    <row r="1177" spans="1:1">
      <c r="A1177" s="10" t="str">
        <f>'NCPF8745_KH_Extraction 5%FDR'!A1177</f>
        <v>Q6FJV9</v>
      </c>
    </row>
    <row r="1178" spans="1:1">
      <c r="A1178" s="10" t="str">
        <f>'NCPF8745_KH_Extraction 5%FDR'!A1178</f>
        <v>Q6FTF1</v>
      </c>
    </row>
    <row r="1179" spans="1:1">
      <c r="A1179" s="10" t="str">
        <f>'NCPF8745_KH_Extraction 5%FDR'!A1179</f>
        <v>Q6FJS2</v>
      </c>
    </row>
    <row r="1180" spans="1:1">
      <c r="A1180" s="10" t="str">
        <f>'NCPF8745_KH_Extraction 5%FDR'!A1180</f>
        <v>Q6FLM3</v>
      </c>
    </row>
    <row r="1181" spans="1:1">
      <c r="A1181" s="10" t="str">
        <f>'NCPF8745_KH_Extraction 5%FDR'!A1181</f>
        <v>Q6FP47</v>
      </c>
    </row>
    <row r="1182" spans="1:1">
      <c r="A1182" s="10" t="str">
        <f>'NCPF8745_KH_Extraction 5%FDR'!A1182</f>
        <v>Q6FKU4</v>
      </c>
    </row>
    <row r="1183" spans="1:1">
      <c r="A1183" s="10" t="str">
        <f>'NCPF8745_KH_Extraction 5%FDR'!A1183</f>
        <v>Q6FWK7</v>
      </c>
    </row>
    <row r="1184" spans="1:1">
      <c r="A1184" s="10" t="str">
        <f>'NCPF8745_KH_Extraction 5%FDR'!A1184</f>
        <v>Q6FMU2</v>
      </c>
    </row>
    <row r="1185" spans="1:1">
      <c r="A1185" s="10" t="str">
        <f>'NCPF8745_KH_Extraction 5%FDR'!A1185</f>
        <v>Q6FX77</v>
      </c>
    </row>
    <row r="1186" spans="1:1">
      <c r="A1186" s="10" t="str">
        <f>'NCPF8745_KH_Extraction 5%FDR'!A1186</f>
        <v>Q6FWY7</v>
      </c>
    </row>
    <row r="1187" spans="1:1">
      <c r="A1187" s="10" t="str">
        <f>'NCPF8745_KH_Extraction 5%FDR'!A1187</f>
        <v>Q6FT63</v>
      </c>
    </row>
    <row r="1188" spans="1:1">
      <c r="A1188" s="10" t="str">
        <f>'NCPF8745_KH_Extraction 5%FDR'!A1188</f>
        <v>Q6FRD1</v>
      </c>
    </row>
    <row r="1189" spans="1:1">
      <c r="A1189" s="10" t="str">
        <f>'NCPF8745_KH_Extraction 5%FDR'!A1189</f>
        <v>Q6FYB4</v>
      </c>
    </row>
    <row r="1190" spans="1:1">
      <c r="A1190" s="10" t="str">
        <f>'NCPF8745_KH_Extraction 5%FDR'!A1190</f>
        <v>Q6FJ86</v>
      </c>
    </row>
    <row r="1191" spans="1:1">
      <c r="A1191" s="10" t="str">
        <f>'NCPF8745_KH_Extraction 5%FDR'!A1191</f>
        <v>Q6FWA2</v>
      </c>
    </row>
    <row r="1192" spans="1:1">
      <c r="A1192" s="10" t="str">
        <f>'NCPF8745_KH_Extraction 5%FDR'!A1192</f>
        <v>Q6FMB8</v>
      </c>
    </row>
    <row r="1193" spans="1:1">
      <c r="A1193" s="10" t="str">
        <f>'NCPF8745_KH_Extraction 5%FDR'!A1193</f>
        <v>Q6FQX4</v>
      </c>
    </row>
    <row r="1194" spans="1:1">
      <c r="A1194" s="10" t="str">
        <f>'NCPF8745_KH_Extraction 5%FDR'!A1194</f>
        <v>Q6FU26</v>
      </c>
    </row>
    <row r="1195" spans="1:1">
      <c r="A1195" s="10" t="str">
        <f>'NCPF8745_KH_Extraction 5%FDR'!A1195</f>
        <v>Q6FRK8</v>
      </c>
    </row>
    <row r="1196" spans="1:1">
      <c r="A1196" s="10" t="str">
        <f>'NCPF8745_KH_Extraction 5%FDR'!A1196</f>
        <v>Q6FK37</v>
      </c>
    </row>
    <row r="1197" spans="1:1">
      <c r="A1197" s="10" t="str">
        <f>'NCPF8745_KH_Extraction 5%FDR'!A1197</f>
        <v>Q6FM01</v>
      </c>
    </row>
    <row r="1198" spans="1:1">
      <c r="A1198" s="10" t="str">
        <f>'NCPF8745_KH_Extraction 5%FDR'!A1198</f>
        <v>Q6FSV7</v>
      </c>
    </row>
    <row r="1199" spans="1:1">
      <c r="A1199" s="10" t="str">
        <f>'NCPF8745_KH_Extraction 5%FDR'!A1199</f>
        <v>Q6FM12</v>
      </c>
    </row>
    <row r="1200" spans="1:1">
      <c r="A1200" s="10" t="str">
        <f>'NCPF8745_KH_Extraction 5%FDR'!A1200</f>
        <v>Q6FSP1</v>
      </c>
    </row>
    <row r="1201" spans="1:1">
      <c r="A1201" s="10" t="str">
        <f>'NCPF8745_KH_Extraction 5%FDR'!A1201</f>
        <v>Q6FWT6</v>
      </c>
    </row>
    <row r="1202" spans="1:1">
      <c r="A1202" s="10" t="str">
        <f>'NCPF8745_KH_Extraction 5%FDR'!A1202</f>
        <v>Q6FPD7</v>
      </c>
    </row>
    <row r="1203" spans="1:1">
      <c r="A1203" s="10" t="str">
        <f>'NCPF8745_KH_Extraction 5%FDR'!A1203</f>
        <v>Q6FPT3</v>
      </c>
    </row>
    <row r="1204" spans="1:1">
      <c r="A1204" s="10" t="str">
        <f>'NCPF8745_KH_Extraction 5%FDR'!A1204</f>
        <v>Q6FSG0</v>
      </c>
    </row>
    <row r="1205" spans="1:1">
      <c r="A1205" s="10" t="str">
        <f>'NCPF8745_KH_Extraction 5%FDR'!A1205</f>
        <v>Q6FWD2</v>
      </c>
    </row>
    <row r="1206" spans="1:1">
      <c r="A1206" s="10" t="str">
        <f>'NCPF8745_KH_Extraction 5%FDR'!A1206</f>
        <v>Q6FSF7</v>
      </c>
    </row>
    <row r="1207" spans="1:1">
      <c r="A1207" s="10" t="str">
        <f>'NCPF8745_KH_Extraction 5%FDR'!A1207</f>
        <v>Q6FX98</v>
      </c>
    </row>
    <row r="1208" spans="1:1">
      <c r="A1208" s="10" t="str">
        <f>'NCPF8745_KH_Extraction 5%FDR'!A1208</f>
        <v>Q6FS03</v>
      </c>
    </row>
    <row r="1209" spans="1:1">
      <c r="A1209" s="10" t="str">
        <f>'NCPF8745_KH_Extraction 5%FDR'!A1209</f>
        <v>Q6FSS7</v>
      </c>
    </row>
    <row r="1210" spans="1:1">
      <c r="A1210" s="10" t="str">
        <f>'NCPF8745_KH_Extraction 5%FDR'!A1210</f>
        <v>Q6FLK5</v>
      </c>
    </row>
    <row r="1211" spans="1:1">
      <c r="A1211" s="10" t="str">
        <f>'NCPF8745_KH_Extraction 5%FDR'!A1211</f>
        <v>Q6FP52</v>
      </c>
    </row>
    <row r="1212" spans="1:1">
      <c r="A1212" s="10" t="str">
        <f>'NCPF8745_KH_Extraction 5%FDR'!A1212</f>
        <v>P61833</v>
      </c>
    </row>
    <row r="1213" spans="1:1">
      <c r="A1213" s="10" t="str">
        <f>'NCPF8745_KH_Extraction 5%FDR'!A1213</f>
        <v>Q6FJ83</v>
      </c>
    </row>
    <row r="1214" spans="1:1">
      <c r="A1214" s="10" t="str">
        <f>'NCPF8745_KH_Extraction 5%FDR'!A1214</f>
        <v>Q6FNF8</v>
      </c>
    </row>
    <row r="1215" spans="1:1">
      <c r="A1215" s="10" t="str">
        <f>'NCPF8745_KH_Extraction 5%FDR'!A1215</f>
        <v>Q6FRU7</v>
      </c>
    </row>
    <row r="1216" spans="1:1">
      <c r="A1216" s="10" t="str">
        <f>'NCPF8745_KH_Extraction 5%FDR'!A1216</f>
        <v>Q6FJV6</v>
      </c>
    </row>
    <row r="1217" spans="1:1">
      <c r="A1217" s="10" t="str">
        <f>'NCPF8745_KH_Extraction 5%FDR'!A1217</f>
        <v>Q8NJR5</v>
      </c>
    </row>
    <row r="1218" spans="1:1">
      <c r="A1218" s="10" t="str">
        <f>'NCPF8745_KH_Extraction 5%FDR'!A1218</f>
        <v>Q6FNV3</v>
      </c>
    </row>
    <row r="1219" spans="1:1">
      <c r="A1219" s="10" t="str">
        <f>'NCPF8745_KH_Extraction 5%FDR'!A1219</f>
        <v>Q6FP30</v>
      </c>
    </row>
    <row r="1220" spans="1:1">
      <c r="A1220" s="10" t="str">
        <f>'NCPF8745_KH_Extraction 5%FDR'!A1220</f>
        <v>Q6FRP6</v>
      </c>
    </row>
    <row r="1221" spans="1:1">
      <c r="A1221" s="10" t="str">
        <f>'NCPF8745_KH_Extraction 5%FDR'!A1221</f>
        <v>Q6FPS4</v>
      </c>
    </row>
    <row r="1222" spans="1:1">
      <c r="A1222" s="10" t="str">
        <f>'NCPF8745_KH_Extraction 5%FDR'!A1222</f>
        <v>Q6FP80</v>
      </c>
    </row>
    <row r="1223" spans="1:1">
      <c r="A1223" s="10" t="str">
        <f>'NCPF8745_KH_Extraction 5%FDR'!A1223</f>
        <v>Q6FMH6</v>
      </c>
    </row>
    <row r="1224" spans="1:1">
      <c r="A1224" s="10" t="str">
        <f>'NCPF8745_KH_Extraction 5%FDR'!A1224</f>
        <v>Q6FRT2</v>
      </c>
    </row>
    <row r="1225" spans="1:1">
      <c r="A1225" s="10" t="str">
        <f>'NCPF8745_KH_Extraction 5%FDR'!A1225</f>
        <v>Q6FMT5</v>
      </c>
    </row>
    <row r="1226" spans="1:1">
      <c r="A1226" s="10" t="str">
        <f>'NCPF8745_KH_Extraction 5%FDR'!A1226</f>
        <v>Q6FX67</v>
      </c>
    </row>
    <row r="1227" spans="1:1">
      <c r="A1227" s="10" t="str">
        <f>'NCPF8745_KH_Extraction 5%FDR'!A1227</f>
        <v>Q6FPK1</v>
      </c>
    </row>
    <row r="1228" spans="1:1">
      <c r="A1228" s="10" t="str">
        <f>'NCPF8745_KH_Extraction 5%FDR'!A1228</f>
        <v>Q6FY07</v>
      </c>
    </row>
    <row r="1229" spans="1:1">
      <c r="A1229" s="10" t="str">
        <f>'NCPF8745_KH_Extraction 5%FDR'!A1229</f>
        <v>Q6FXP8</v>
      </c>
    </row>
    <row r="1230" spans="1:1">
      <c r="A1230" s="10" t="str">
        <f>'NCPF8745_KH_Extraction 5%FDR'!A1230</f>
        <v>Q6FJ26</v>
      </c>
    </row>
    <row r="1231" spans="1:1">
      <c r="A1231" s="10" t="str">
        <f>'NCPF8745_KH_Extraction 5%FDR'!A1231</f>
        <v>Q6FJL5</v>
      </c>
    </row>
    <row r="1232" spans="1:1">
      <c r="A1232" s="10" t="str">
        <f>'NCPF8745_KH_Extraction 5%FDR'!A1232</f>
        <v>Q6FVS0</v>
      </c>
    </row>
    <row r="1233" spans="1:1">
      <c r="A1233" s="10" t="str">
        <f>'NCPF8745_KH_Extraction 5%FDR'!A1233</f>
        <v>Q6FX30</v>
      </c>
    </row>
    <row r="1234" spans="1:1">
      <c r="A1234" s="10" t="str">
        <f>'NCPF8745_KH_Extraction 5%FDR'!A1234</f>
        <v>Q6FTS7</v>
      </c>
    </row>
    <row r="1235" spans="1:1">
      <c r="A1235" s="10" t="str">
        <f>'NCPF8745_KH_Extraction 5%FDR'!A1235</f>
        <v>Q6FSU4</v>
      </c>
    </row>
    <row r="1236" spans="1:1">
      <c r="A1236" s="10" t="str">
        <f>'NCPF8745_KH_Extraction 5%FDR'!A1236</f>
        <v>Q6FKJ6</v>
      </c>
    </row>
    <row r="1237" spans="1:1">
      <c r="A1237" s="10" t="str">
        <f>'NCPF8745_KH_Extraction 5%FDR'!A1237</f>
        <v>Q6FKX8</v>
      </c>
    </row>
    <row r="1238" spans="1:1">
      <c r="A1238" s="10" t="str">
        <f>'NCPF8745_KH_Extraction 5%FDR'!A1238</f>
        <v>Q6FT39</v>
      </c>
    </row>
    <row r="1239" spans="1:1">
      <c r="A1239" s="10" t="str">
        <f>'NCPF8745_KH_Extraction 5%FDR'!A1239</f>
        <v>Q6FUP7</v>
      </c>
    </row>
    <row r="1240" spans="1:1">
      <c r="A1240" s="10" t="str">
        <f>'NCPF8745_KH_Extraction 5%FDR'!A1240</f>
        <v>Q6FR38</v>
      </c>
    </row>
    <row r="1241" spans="1:1">
      <c r="A1241" s="10" t="str">
        <f>'NCPF8745_KH_Extraction 5%FDR'!A1241</f>
        <v>Q6FY86</v>
      </c>
    </row>
    <row r="1242" spans="1:1">
      <c r="A1242" s="10" t="str">
        <f>'NCPF8745_KH_Extraction 5%FDR'!A1242</f>
        <v>Q6FUX9</v>
      </c>
    </row>
    <row r="1243" spans="1:1">
      <c r="A1243" s="10" t="str">
        <f>'NCPF8745_KH_Extraction 5%FDR'!A1243</f>
        <v>Q6FTT2</v>
      </c>
    </row>
    <row r="1244" spans="1:1">
      <c r="A1244" s="10" t="str">
        <f>'NCPF8745_KH_Extraction 5%FDR'!A1244</f>
        <v>Q6FWN0</v>
      </c>
    </row>
    <row r="1245" spans="1:1">
      <c r="A1245" s="10" t="str">
        <f>'NCPF8745_KH_Extraction 5%FDR'!A1245</f>
        <v>Q6FX07</v>
      </c>
    </row>
    <row r="1246" spans="1:1">
      <c r="A1246" s="10" t="str">
        <f>'NCPF8745_KH_Extraction 5%FDR'!A1246</f>
        <v>Q6FW01</v>
      </c>
    </row>
    <row r="1247" spans="1:1">
      <c r="A1247" s="10" t="str">
        <f>'NCPF8745_KH_Extraction 5%FDR'!A1247</f>
        <v>Q6FQ66</v>
      </c>
    </row>
    <row r="1248" spans="1:1">
      <c r="A1248" s="10" t="str">
        <f>'NCPF8745_KH_Extraction 5%FDR'!A1248</f>
        <v>Q6FV44</v>
      </c>
    </row>
    <row r="1249" spans="1:1">
      <c r="A1249" s="10" t="str">
        <f>'NCPF8745_KH_Extraction 5%FDR'!A1249</f>
        <v>Q6FR36</v>
      </c>
    </row>
    <row r="1250" spans="1:1">
      <c r="A1250" s="10" t="str">
        <f>'NCPF8745_KH_Extraction 5%FDR'!A1250</f>
        <v>Q6FV50</v>
      </c>
    </row>
    <row r="1251" spans="1:1">
      <c r="A1251" s="10" t="str">
        <f>'NCPF8745_KH_Extraction 5%FDR'!A1251</f>
        <v>Q6FNC8</v>
      </c>
    </row>
    <row r="1252" spans="1:1">
      <c r="A1252" s="10" t="str">
        <f>'NCPF8745_KH_Extraction 5%FDR'!A1252</f>
        <v>Q6FXM1</v>
      </c>
    </row>
    <row r="1253" spans="1:1">
      <c r="A1253" s="10" t="str">
        <f>'NCPF8745_KH_Extraction 5%FDR'!A1253</f>
        <v>Q6FPF7</v>
      </c>
    </row>
    <row r="1254" spans="1:1">
      <c r="A1254" s="10" t="str">
        <f>'NCPF8745_KH_Extraction 5%FDR'!A1254</f>
        <v>Q6FQ02</v>
      </c>
    </row>
    <row r="1255" spans="1:1">
      <c r="A1255" s="10" t="str">
        <f>'NCPF8745_KH_Extraction 5%FDR'!A1255</f>
        <v>Q6FN56</v>
      </c>
    </row>
    <row r="1256" spans="1:1">
      <c r="A1256" s="10" t="str">
        <f>'NCPF8745_KH_Extraction 5%FDR'!A1256</f>
        <v>Q6FM53</v>
      </c>
    </row>
    <row r="1257" spans="1:1">
      <c r="A1257" s="10" t="str">
        <f>'NCPF8745_KH_Extraction 5%FDR'!A1257</f>
        <v>Q6FW12</v>
      </c>
    </row>
    <row r="1258" spans="1:1">
      <c r="A1258" s="10" t="str">
        <f>'NCPF8745_KH_Extraction 5%FDR'!A1258</f>
        <v>Q6FJ39</v>
      </c>
    </row>
    <row r="1259" spans="1:1">
      <c r="A1259" s="10" t="str">
        <f>'NCPF8745_KH_Extraction 5%FDR'!A1259</f>
        <v>Q6FN53</v>
      </c>
    </row>
    <row r="1260" spans="1:1">
      <c r="A1260" s="10" t="str">
        <f>'NCPF8745_KH_Extraction 5%FDR'!A1260</f>
        <v>Q6FT21</v>
      </c>
    </row>
    <row r="1261" spans="1:1">
      <c r="A1261" s="10" t="str">
        <f>'NCPF8745_KH_Extraction 5%FDR'!A1261</f>
        <v>Q6FN22</v>
      </c>
    </row>
    <row r="1262" spans="1:1">
      <c r="A1262" s="10" t="str">
        <f>'NCPF8745_KH_Extraction 5%FDR'!A1262</f>
        <v>Q6FM85</v>
      </c>
    </row>
    <row r="1263" spans="1:1">
      <c r="A1263" s="10" t="str">
        <f>'NCPF8745_KH_Extraction 5%FDR'!A1263</f>
        <v>Q6FNQ9</v>
      </c>
    </row>
    <row r="1264" spans="1:1">
      <c r="A1264" s="10" t="str">
        <f>'NCPF8745_KH_Extraction 5%FDR'!A1264</f>
        <v>Q6FJD6</v>
      </c>
    </row>
    <row r="1265" spans="1:1">
      <c r="A1265" s="10" t="str">
        <f>'NCPF8745_KH_Extraction 5%FDR'!A1265</f>
        <v>Q6FSM6</v>
      </c>
    </row>
    <row r="1266" spans="1:1">
      <c r="A1266" s="10" t="str">
        <f>'NCPF8745_KH_Extraction 5%FDR'!A1266</f>
        <v>Q6FXU2</v>
      </c>
    </row>
    <row r="1267" spans="1:1">
      <c r="A1267" s="10" t="str">
        <f>'NCPF8745_KH_Extraction 5%FDR'!A1267</f>
        <v>Q6FU88</v>
      </c>
    </row>
    <row r="1268" spans="1:1">
      <c r="A1268" s="10" t="str">
        <f>'NCPF8745_KH_Extraction 5%FDR'!A1268</f>
        <v>Q6FK20</v>
      </c>
    </row>
    <row r="1269" spans="1:1">
      <c r="A1269" s="10" t="str">
        <f>'NCPF8745_KH_Extraction 5%FDR'!A1269</f>
        <v>Q6FKZ3</v>
      </c>
    </row>
    <row r="1270" spans="1:1">
      <c r="A1270" s="10" t="str">
        <f>'NCPF8745_KH_Extraction 5%FDR'!A1270</f>
        <v>Q6FUD4</v>
      </c>
    </row>
    <row r="1271" spans="1:1">
      <c r="A1271" s="10" t="str">
        <f>'NCPF8745_KH_Extraction 5%FDR'!A1271</f>
        <v>Q6FNL5</v>
      </c>
    </row>
    <row r="1272" spans="1:1">
      <c r="A1272" s="10" t="str">
        <f>'NCPF8745_KH_Extraction 5%FDR'!A1272</f>
        <v>Q6FSL4</v>
      </c>
    </row>
    <row r="1273" spans="1:1">
      <c r="A1273" s="10" t="str">
        <f>'NCPF8745_KH_Extraction 5%FDR'!A1273</f>
        <v>Q6FVI5</v>
      </c>
    </row>
    <row r="1274" spans="1:1">
      <c r="A1274" s="10" t="str">
        <f>'NCPF8745_KH_Extraction 5%FDR'!A1274</f>
        <v>Q6FP10</v>
      </c>
    </row>
    <row r="1275" spans="1:1">
      <c r="A1275" s="10" t="str">
        <f>'NCPF8745_KH_Extraction 5%FDR'!A1275</f>
        <v>Q6FJI9</v>
      </c>
    </row>
    <row r="1276" spans="1:1">
      <c r="A1276" s="10" t="str">
        <f>'NCPF8745_KH_Extraction 5%FDR'!A1276</f>
        <v>Q6FVI7</v>
      </c>
    </row>
    <row r="1277" spans="1:1">
      <c r="A1277" s="10" t="str">
        <f>'NCPF8745_KH_Extraction 5%FDR'!A1277</f>
        <v>Q6FKU5</v>
      </c>
    </row>
    <row r="1278" spans="1:1">
      <c r="A1278" s="10" t="str">
        <f>'NCPF8745_KH_Extraction 5%FDR'!A1278</f>
        <v>B4UN64</v>
      </c>
    </row>
    <row r="1279" spans="1:1">
      <c r="A1279" s="10" t="str">
        <f>'NCPF8745_KH_Extraction 5%FDR'!A1279</f>
        <v>Q6FM27</v>
      </c>
    </row>
    <row r="1280" spans="1:1">
      <c r="A1280" s="10" t="str">
        <f>'NCPF8745_KH_Extraction 5%FDR'!A1280</f>
        <v>Q6FQV3</v>
      </c>
    </row>
    <row r="1281" spans="1:1">
      <c r="A1281" s="10" t="str">
        <f>'NCPF8745_KH_Extraction 5%FDR'!A1281</f>
        <v>Q6FVT0</v>
      </c>
    </row>
    <row r="1282" spans="1:1">
      <c r="A1282" s="10" t="str">
        <f>'NCPF8745_KH_Extraction 5%FDR'!A1282</f>
        <v>Q6FMY3</v>
      </c>
    </row>
    <row r="1283" spans="1:1">
      <c r="A1283" s="10" t="str">
        <f>'NCPF8745_KH_Extraction 5%FDR'!A1283</f>
        <v>Q6FP70</v>
      </c>
    </row>
    <row r="1284" spans="1:1">
      <c r="A1284" s="10" t="str">
        <f>'NCPF8745_KH_Extraction 5%FDR'!A1284</f>
        <v>Q6FPF8</v>
      </c>
    </row>
    <row r="1285" spans="1:1">
      <c r="A1285" s="10" t="str">
        <f>'NCPF8745_KH_Extraction 5%FDR'!A1285</f>
        <v>Q6FJM8</v>
      </c>
    </row>
    <row r="1286" spans="1:1">
      <c r="A1286" s="10" t="str">
        <f>'NCPF8745_KH_Extraction 5%FDR'!A1286</f>
        <v>Q6FQB5</v>
      </c>
    </row>
    <row r="1287" spans="1:1">
      <c r="A1287" s="10" t="str">
        <f>'NCPF8745_KH_Extraction 5%FDR'!A1287</f>
        <v>Q6FTS2</v>
      </c>
    </row>
    <row r="1288" spans="1:1">
      <c r="A1288" s="10" t="str">
        <f>'NCPF8745_KH_Extraction 5%FDR'!A1288</f>
        <v>Q6FJN8</v>
      </c>
    </row>
    <row r="1289" spans="1:1">
      <c r="A1289" s="10" t="str">
        <f>'NCPF8745_KH_Extraction 5%FDR'!A1289</f>
        <v>Q6FJJ9</v>
      </c>
    </row>
    <row r="1290" spans="1:1">
      <c r="A1290" s="10" t="str">
        <f>'NCPF8745_KH_Extraction 5%FDR'!A1290</f>
        <v>Q6FJ66</v>
      </c>
    </row>
    <row r="1291" spans="1:1">
      <c r="A1291" s="10" t="str">
        <f>'NCPF8745_KH_Extraction 5%FDR'!A1291</f>
        <v>Q6FR86</v>
      </c>
    </row>
    <row r="1292" spans="1:1">
      <c r="A1292" s="10" t="str">
        <f>'NCPF8745_KH_Extraction 5%FDR'!A1292</f>
        <v>Q6FUM3</v>
      </c>
    </row>
    <row r="1293" spans="1:1">
      <c r="A1293" s="10" t="str">
        <f>'NCPF8745_KH_Extraction 5%FDR'!A1293</f>
        <v>Q6FMA6</v>
      </c>
    </row>
    <row r="1294" spans="1:1">
      <c r="A1294" s="10" t="str">
        <f>'NCPF8745_KH_Extraction 5%FDR'!A1294</f>
        <v>Q6FVV0</v>
      </c>
    </row>
    <row r="1295" spans="1:1">
      <c r="A1295" s="10" t="str">
        <f>'NCPF8745_KH_Extraction 5%FDR'!A1295</f>
        <v>Q6FWZ6</v>
      </c>
    </row>
    <row r="1296" spans="1:1">
      <c r="A1296" s="10" t="str">
        <f>'NCPF8745_KH_Extraction 5%FDR'!A1296</f>
        <v>Q6FML4</v>
      </c>
    </row>
    <row r="1297" spans="1:1">
      <c r="A1297" s="10" t="str">
        <f>'NCPF8745_KH_Extraction 5%FDR'!A1297</f>
        <v>Q6FL00</v>
      </c>
    </row>
    <row r="1298" spans="1:1">
      <c r="A1298" s="10" t="str">
        <f>'NCPF8745_KH_Extraction 5%FDR'!A1298</f>
        <v>Q6FVE8</v>
      </c>
    </row>
    <row r="1299" spans="1:1">
      <c r="A1299" s="10" t="str">
        <f>'NCPF8745_KH_Extraction 5%FDR'!A1299</f>
        <v>Q6FXK9</v>
      </c>
    </row>
    <row r="1300" spans="1:1">
      <c r="A1300" s="10" t="str">
        <f>'NCPF8745_KH_Extraction 5%FDR'!A1300</f>
        <v>Q6FLY6</v>
      </c>
    </row>
    <row r="1301" spans="1:1">
      <c r="A1301" s="10" t="str">
        <f>'NCPF8745_KH_Extraction 5%FDR'!A1301</f>
        <v>Q6FNZ7</v>
      </c>
    </row>
    <row r="1302" spans="1:1">
      <c r="A1302" s="10" t="str">
        <f>'NCPF8745_KH_Extraction 5%FDR'!A1302</f>
        <v>Q6FXE6</v>
      </c>
    </row>
    <row r="1303" spans="1:1">
      <c r="A1303" s="10" t="str">
        <f>'NCPF8745_KH_Extraction 5%FDR'!A1303</f>
        <v>Q6FUA8</v>
      </c>
    </row>
    <row r="1304" spans="1:1">
      <c r="A1304" s="10" t="str">
        <f>'NCPF8745_KH_Extraction 5%FDR'!A1304</f>
        <v>Q6FKY0</v>
      </c>
    </row>
    <row r="1305" spans="1:1">
      <c r="A1305" s="10" t="str">
        <f>'NCPF8745_KH_Extraction 5%FDR'!A1305</f>
        <v>Q6FLE9</v>
      </c>
    </row>
    <row r="1306" spans="1:1">
      <c r="A1306" s="10" t="str">
        <f>'NCPF8745_KH_Extraction 5%FDR'!A1306</f>
        <v>Q6FK34</v>
      </c>
    </row>
    <row r="1307" spans="1:1">
      <c r="A1307" s="10" t="str">
        <f>'NCPF8745_KH_Extraction 5%FDR'!A1307</f>
        <v>Q6FQG1</v>
      </c>
    </row>
    <row r="1308" spans="1:1">
      <c r="A1308" s="10" t="str">
        <f>'NCPF8745_KH_Extraction 5%FDR'!A1308</f>
        <v>Q6FVF3</v>
      </c>
    </row>
    <row r="1309" spans="1:1">
      <c r="A1309" s="10" t="str">
        <f>'NCPF8745_KH_Extraction 5%FDR'!A1309</f>
        <v>Q6FSD3</v>
      </c>
    </row>
    <row r="1310" spans="1:1">
      <c r="A1310" s="10" t="str">
        <f>'NCPF8745_KH_Extraction 5%FDR'!A1310</f>
        <v>Q6FQV0</v>
      </c>
    </row>
    <row r="1311" spans="1:1">
      <c r="A1311" s="10" t="str">
        <f>'NCPF8745_KH_Extraction 5%FDR'!A1311</f>
        <v>Q6FJC2</v>
      </c>
    </row>
    <row r="1312" spans="1:1">
      <c r="A1312" s="10" t="str">
        <f>'NCPF8745_KH_Extraction 5%FDR'!A1312</f>
        <v>Q6FXW5</v>
      </c>
    </row>
    <row r="1313" spans="1:1">
      <c r="A1313" s="10" t="str">
        <f>'NCPF8745_KH_Extraction 5%FDR'!A1313</f>
        <v>Q6FWE2</v>
      </c>
    </row>
    <row r="1314" spans="1:1">
      <c r="A1314" s="10" t="str">
        <f>'NCPF8745_KH_Extraction 5%FDR'!A1314</f>
        <v>Q6FRF0</v>
      </c>
    </row>
    <row r="1315" spans="1:1">
      <c r="A1315" s="10" t="str">
        <f>'NCPF8745_KH_Extraction 5%FDR'!A1315</f>
        <v>Q6FQ20</v>
      </c>
    </row>
    <row r="1316" spans="1:1">
      <c r="A1316" s="10" t="str">
        <f>'NCPF8745_KH_Extraction 5%FDR'!A1316</f>
        <v>Q6FVB0</v>
      </c>
    </row>
    <row r="1317" spans="1:1">
      <c r="A1317" s="10" t="str">
        <f>'NCPF8745_KH_Extraction 5%FDR'!A1317</f>
        <v>Q6FKT5</v>
      </c>
    </row>
    <row r="1318" spans="1:1">
      <c r="A1318" s="10" t="str">
        <f>'NCPF8745_KH_Extraction 5%FDR'!A1318</f>
        <v>Q6FVB6</v>
      </c>
    </row>
    <row r="1319" spans="1:1">
      <c r="A1319" s="10" t="str">
        <f>'NCPF8745_KH_Extraction 5%FDR'!A1319</f>
        <v>Q6FSK1</v>
      </c>
    </row>
    <row r="1320" spans="1:1">
      <c r="A1320" s="10" t="str">
        <f>'NCPF8745_KH_Extraction 5%FDR'!A1320</f>
        <v>Q6FRA4</v>
      </c>
    </row>
    <row r="1321" spans="1:1">
      <c r="A1321" s="10" t="str">
        <f>'NCPF8745_KH_Extraction 5%FDR'!A1321</f>
        <v>Q6FJJ0</v>
      </c>
    </row>
    <row r="1322" spans="1:1">
      <c r="A1322" s="10" t="str">
        <f>'NCPF8745_KH_Extraction 5%FDR'!A1322</f>
        <v>Q6FJ90</v>
      </c>
    </row>
    <row r="1323" spans="1:1">
      <c r="A1323" s="10" t="str">
        <f>'NCPF8745_KH_Extraction 5%FDR'!A1323</f>
        <v>Q6FVN1</v>
      </c>
    </row>
    <row r="1324" spans="1:1">
      <c r="A1324" s="10" t="str">
        <f>'NCPF8745_KH_Extraction 5%FDR'!A1324</f>
        <v>Q6FRD4</v>
      </c>
    </row>
    <row r="1325" spans="1:1">
      <c r="A1325" s="10" t="str">
        <f>'NCPF8745_KH_Extraction 5%FDR'!A1325</f>
        <v>Q6FWV5</v>
      </c>
    </row>
    <row r="1326" spans="1:1">
      <c r="A1326" s="10" t="str">
        <f>'NCPF8745_KH_Extraction 5%FDR'!A1326</f>
        <v>Q6FKV0</v>
      </c>
    </row>
    <row r="1327" spans="1:1">
      <c r="A1327" s="10" t="str">
        <f>'NCPF8745_KH_Extraction 5%FDR'!A1327</f>
        <v>Q6FKA9</v>
      </c>
    </row>
    <row r="1328" spans="1:1">
      <c r="A1328" s="10" t="str">
        <f>'NCPF8745_KH_Extraction 5%FDR'!A1328</f>
        <v>Q6FSV9</v>
      </c>
    </row>
    <row r="1329" spans="1:1">
      <c r="A1329" s="10" t="str">
        <f>'NCPF8745_KH_Extraction 5%FDR'!A1329</f>
        <v>Q6FSM3</v>
      </c>
    </row>
    <row r="1330" spans="1:1">
      <c r="A1330" s="10" t="str">
        <f>'NCPF8745_KH_Extraction 5%FDR'!A1330</f>
        <v>Q6FJU3</v>
      </c>
    </row>
    <row r="1331" spans="1:1">
      <c r="A1331" s="10" t="str">
        <f>'NCPF8745_KH_Extraction 5%FDR'!A1331</f>
        <v>Q6FW42</v>
      </c>
    </row>
    <row r="1332" spans="1:1">
      <c r="A1332" s="10" t="str">
        <f>'NCPF8745_KH_Extraction 5%FDR'!A1332</f>
        <v>Q6FQI8</v>
      </c>
    </row>
    <row r="1333" spans="1:1">
      <c r="A1333" s="10" t="str">
        <f>'NCPF8745_KH_Extraction 5%FDR'!A1333</f>
        <v>Q6FXQ4</v>
      </c>
    </row>
    <row r="1334" spans="1:1">
      <c r="A1334" s="10" t="str">
        <f>'NCPF8745_KH_Extraction 5%FDR'!A1334</f>
        <v>Q6FIK8</v>
      </c>
    </row>
    <row r="1335" spans="1:1">
      <c r="A1335" s="10" t="str">
        <f>'NCPF8745_KH_Extraction 5%FDR'!A1335</f>
        <v>Q6FKZ6</v>
      </c>
    </row>
    <row r="1336" spans="1:1">
      <c r="A1336" s="10" t="str">
        <f>'NCPF8745_KH_Extraction 5%FDR'!A1336</f>
        <v>Q6FS71</v>
      </c>
    </row>
    <row r="1337" spans="1:1">
      <c r="A1337" s="10" t="str">
        <f>'NCPF8745_KH_Extraction 5%FDR'!A1337</f>
        <v>Q6FS94</v>
      </c>
    </row>
    <row r="1338" spans="1:1">
      <c r="A1338" s="10" t="str">
        <f>'NCPF8745_KH_Extraction 5%FDR'!A1338</f>
        <v>Q6FPE5</v>
      </c>
    </row>
    <row r="1339" spans="1:1">
      <c r="A1339" s="10" t="str">
        <f>'NCPF8745_KH_Extraction 5%FDR'!A1339</f>
        <v>Q6FLC6</v>
      </c>
    </row>
    <row r="1340" spans="1:1">
      <c r="A1340" s="10" t="str">
        <f>'NCPF8745_KH_Extraction 5%FDR'!A1340</f>
        <v>Q6FTY1</v>
      </c>
    </row>
    <row r="1341" spans="1:1">
      <c r="A1341" s="10" t="str">
        <f>'NCPF8745_KH_Extraction 5%FDR'!A1341</f>
        <v>Q6FPM0</v>
      </c>
    </row>
    <row r="1342" spans="1:1">
      <c r="A1342" s="10" t="str">
        <f>'NCPF8745_KH_Extraction 5%FDR'!A1342</f>
        <v>Q6FT68</v>
      </c>
    </row>
    <row r="1343" spans="1:1">
      <c r="A1343" s="10" t="str">
        <f>'NCPF8745_KH_Extraction 5%FDR'!A1343</f>
        <v>Q6FK84</v>
      </c>
    </row>
    <row r="1344" spans="1:1">
      <c r="A1344" s="10" t="str">
        <f>'NCPF8745_KH_Extraction 5%FDR'!A1344</f>
        <v>Q6FK52</v>
      </c>
    </row>
    <row r="1345" spans="1:1">
      <c r="A1345" s="10" t="str">
        <f>'NCPF8745_KH_Extraction 5%FDR'!A1345</f>
        <v>Q6FIY1</v>
      </c>
    </row>
    <row r="1346" spans="1:1">
      <c r="A1346" s="10" t="str">
        <f>'NCPF8745_KH_Extraction 5%FDR'!A1346</f>
        <v>Q6FUV4</v>
      </c>
    </row>
    <row r="1347" spans="1:1">
      <c r="A1347" s="10" t="str">
        <f>'NCPF8745_KH_Extraction 5%FDR'!A1347</f>
        <v>Q6FVW5</v>
      </c>
    </row>
    <row r="1348" spans="1:1">
      <c r="A1348" s="10" t="str">
        <f>'NCPF8745_KH_Extraction 5%FDR'!A1348</f>
        <v>Q6FV80</v>
      </c>
    </row>
    <row r="1349" spans="1:1">
      <c r="A1349" s="10" t="str">
        <f>'NCPF8745_KH_Extraction 5%FDR'!A1349</f>
        <v>Q6FRP7</v>
      </c>
    </row>
    <row r="1350" spans="1:1">
      <c r="A1350" s="10" t="str">
        <f>'NCPF8745_KH_Extraction 5%FDR'!A1350</f>
        <v>Q6FKQ6</v>
      </c>
    </row>
    <row r="1351" spans="1:1">
      <c r="A1351" s="10" t="str">
        <f>'NCPF8745_KH_Extraction 5%FDR'!A1351</f>
        <v>Q6FTU8</v>
      </c>
    </row>
    <row r="1352" spans="1:1">
      <c r="A1352" s="10" t="str">
        <f>'NCPF8745_KH_Extraction 5%FDR'!A1352</f>
        <v>Q6FQP7</v>
      </c>
    </row>
    <row r="1353" spans="1:1">
      <c r="A1353" s="10" t="str">
        <f>'NCPF8745_KH_Extraction 5%FDR'!A1353</f>
        <v>Q6FIT3</v>
      </c>
    </row>
    <row r="1354" spans="1:1">
      <c r="A1354" s="10" t="str">
        <f>'NCPF8745_KH_Extraction 5%FDR'!A1354</f>
        <v>Q6FS61</v>
      </c>
    </row>
    <row r="1355" spans="1:1">
      <c r="A1355" s="10" t="str">
        <f>'NCPF8745_KH_Extraction 5%FDR'!A1355</f>
        <v>Q6FLJ9</v>
      </c>
    </row>
    <row r="1356" spans="1:1">
      <c r="A1356" s="10" t="str">
        <f>'NCPF8745_KH_Extraction 5%FDR'!A1356</f>
        <v>Q6FT19</v>
      </c>
    </row>
    <row r="1357" spans="1:1">
      <c r="A1357" s="10" t="str">
        <f>'NCPF8745_KH_Extraction 5%FDR'!A1357</f>
        <v>Q6FNT7</v>
      </c>
    </row>
    <row r="1358" spans="1:1">
      <c r="A1358" s="10" t="str">
        <f>'NCPF8745_KH_Extraction 5%FDR'!A1358</f>
        <v>Q6FQC8</v>
      </c>
    </row>
    <row r="1359" spans="1:1">
      <c r="A1359" s="10" t="str">
        <f>'NCPF8745_KH_Extraction 5%FDR'!A1359</f>
        <v>Q6FPG0</v>
      </c>
    </row>
    <row r="1360" spans="1:1">
      <c r="A1360" s="10" t="str">
        <f>'NCPF8745_KH_Extraction 5%FDR'!A1360</f>
        <v>Q6FT45</v>
      </c>
    </row>
    <row r="1361" spans="1:1">
      <c r="A1361" s="10" t="str">
        <f>'NCPF8745_KH_Extraction 5%FDR'!A1361</f>
        <v>Q6FJU1</v>
      </c>
    </row>
    <row r="1362" spans="1:1">
      <c r="A1362" s="10" t="str">
        <f>'NCPF8745_KH_Extraction 5%FDR'!A1362</f>
        <v>Q6FVD5</v>
      </c>
    </row>
    <row r="1363" spans="1:1">
      <c r="A1363" s="10" t="str">
        <f>'NCPF8745_KH_Extraction 5%FDR'!A1363</f>
        <v>Q6FTP1</v>
      </c>
    </row>
    <row r="1364" spans="1:1">
      <c r="A1364" s="10" t="str">
        <f>'NCPF8745_KH_Extraction 5%FDR'!A1364</f>
        <v>Q6FJ70</v>
      </c>
    </row>
    <row r="1365" spans="1:1">
      <c r="A1365" s="10" t="str">
        <f>'NCPF8745_KH_Extraction 5%FDR'!A1365</f>
        <v>Q6FVV1</v>
      </c>
    </row>
    <row r="1366" spans="1:1">
      <c r="A1366" s="10" t="str">
        <f>'NCPF8745_KH_Extraction 5%FDR'!A1366</f>
        <v>Q6FKS2</v>
      </c>
    </row>
    <row r="1367" spans="1:1">
      <c r="A1367" s="10" t="str">
        <f>'NCPF8745_KH_Extraction 5%FDR'!A1367</f>
        <v>Q6FK47</v>
      </c>
    </row>
    <row r="1368" spans="1:1">
      <c r="A1368" s="10" t="str">
        <f>'NCPF8745_KH_Extraction 5%FDR'!A1368</f>
        <v>Q6FTR4</v>
      </c>
    </row>
    <row r="1369" spans="1:1">
      <c r="A1369" s="10" t="str">
        <f>'NCPF8745_KH_Extraction 5%FDR'!A1369</f>
        <v>Q6FY68</v>
      </c>
    </row>
    <row r="1370" spans="1:1">
      <c r="A1370" s="10" t="str">
        <f>'NCPF8745_KH_Extraction 5%FDR'!A1370</f>
        <v>Q6FUV2</v>
      </c>
    </row>
    <row r="1371" spans="1:1">
      <c r="A1371" s="10" t="str">
        <f>'NCPF8745_KH_Extraction 5%FDR'!A1371</f>
        <v>Q6FPI7</v>
      </c>
    </row>
    <row r="1372" spans="1:1">
      <c r="A1372" s="10" t="str">
        <f>'NCPF8745_KH_Extraction 5%FDR'!A1372</f>
        <v>Q6FKL9</v>
      </c>
    </row>
    <row r="1373" spans="1:1">
      <c r="A1373" s="10" t="str">
        <f>'NCPF8745_KH_Extraction 5%FDR'!A1373</f>
        <v>F2Z6H6</v>
      </c>
    </row>
    <row r="1374" spans="1:1">
      <c r="A1374" s="10" t="str">
        <f>'NCPF8745_KH_Extraction 5%FDR'!A1374</f>
        <v>Q6FKG3</v>
      </c>
    </row>
    <row r="1375" spans="1:1">
      <c r="A1375" s="10" t="str">
        <f>'NCPF8745_KH_Extraction 5%FDR'!A1375</f>
        <v>Q6FQ54</v>
      </c>
    </row>
    <row r="1376" spans="1:1">
      <c r="A1376" s="10" t="str">
        <f>'NCPF8745_KH_Extraction 5%FDR'!A1376</f>
        <v>Q6FLN9</v>
      </c>
    </row>
    <row r="1377" spans="1:1">
      <c r="A1377" s="10" t="str">
        <f>'NCPF8745_KH_Extraction 5%FDR'!A1377</f>
        <v>Q6FWE8</v>
      </c>
    </row>
    <row r="1378" spans="1:1">
      <c r="A1378" s="10" t="str">
        <f>'NCPF8745_KH_Extraction 5%FDR'!A1378</f>
        <v>Q6FJS9</v>
      </c>
    </row>
    <row r="1379" spans="1:1">
      <c r="A1379" s="10" t="str">
        <f>'NCPF8745_KH_Extraction 5%FDR'!A1379</f>
        <v>Q6FJA1</v>
      </c>
    </row>
    <row r="1380" spans="1:1">
      <c r="A1380" s="10" t="str">
        <f>'NCPF8745_KH_Extraction 5%FDR'!A1380</f>
        <v>Q6FU16</v>
      </c>
    </row>
    <row r="1381" spans="1:1">
      <c r="A1381" s="10" t="str">
        <f>'NCPF8745_KH_Extraction 5%FDR'!A1381</f>
        <v>Q6FRN5</v>
      </c>
    </row>
    <row r="1382" spans="1:1">
      <c r="A1382" s="10" t="str">
        <f>'NCPF8745_KH_Extraction 5%FDR'!A1382</f>
        <v>Q6FWE3</v>
      </c>
    </row>
    <row r="1383" spans="1:1">
      <c r="A1383" s="10" t="str">
        <f>'NCPF8745_KH_Extraction 5%FDR'!A1383</f>
        <v>Q6FIS5</v>
      </c>
    </row>
    <row r="1384" spans="1:1">
      <c r="A1384" s="10" t="str">
        <f>'NCPF8745_KH_Extraction 5%FDR'!A1384</f>
        <v>Q6FLX2</v>
      </c>
    </row>
    <row r="1385" spans="1:1">
      <c r="A1385" s="10" t="str">
        <f>'NCPF8745_KH_Extraction 5%FDR'!A1385</f>
        <v>Q6FY26</v>
      </c>
    </row>
    <row r="1386" spans="1:1">
      <c r="A1386" s="10" t="str">
        <f>'NCPF8745_KH_Extraction 5%FDR'!A1386</f>
        <v>Q6FUR4</v>
      </c>
    </row>
    <row r="1387" spans="1:1">
      <c r="A1387" s="10" t="str">
        <f>'NCPF8745_KH_Extraction 5%FDR'!A1387</f>
        <v>Q6FXI9</v>
      </c>
    </row>
    <row r="1388" spans="1:1">
      <c r="A1388" s="10" t="str">
        <f>'NCPF8745_KH_Extraction 5%FDR'!A1388</f>
        <v>Q6FTA6</v>
      </c>
    </row>
    <row r="1389" spans="1:1">
      <c r="A1389" s="10" t="str">
        <f>'NCPF8745_KH_Extraction 5%FDR'!A1389</f>
        <v>Q6FVU7</v>
      </c>
    </row>
    <row r="1390" spans="1:1">
      <c r="A1390" s="10" t="str">
        <f>'NCPF8745_KH_Extraction 5%FDR'!A1390</f>
        <v>Q6FR35</v>
      </c>
    </row>
    <row r="1391" spans="1:1">
      <c r="A1391" s="10" t="str">
        <f>'NCPF8745_KH_Extraction 5%FDR'!A1391</f>
        <v>Q6FNY5</v>
      </c>
    </row>
    <row r="1392" spans="1:1">
      <c r="A1392" s="10" t="str">
        <f>'NCPF8745_KH_Extraction 5%FDR'!A1392</f>
        <v>Q6FRV8</v>
      </c>
    </row>
    <row r="1393" spans="1:1">
      <c r="A1393" s="10" t="str">
        <f>'NCPF8745_KH_Extraction 5%FDR'!A1393</f>
        <v>Q6FXZ7</v>
      </c>
    </row>
    <row r="1394" spans="1:1">
      <c r="A1394" s="10" t="str">
        <f>'NCPF8745_KH_Extraction 5%FDR'!A1394</f>
        <v>Q6FV53</v>
      </c>
    </row>
    <row r="1395" spans="1:1">
      <c r="A1395" s="10" t="str">
        <f>'NCPF8745_KH_Extraction 5%FDR'!A1395</f>
        <v>Q6FX05</v>
      </c>
    </row>
    <row r="1396" spans="1:1">
      <c r="A1396" s="10" t="str">
        <f>'NCPF8745_KH_Extraction 5%FDR'!A1396</f>
        <v>Q6FNR7</v>
      </c>
    </row>
    <row r="1397" spans="1:1">
      <c r="A1397" s="10" t="str">
        <f>'NCPF8745_KH_Extraction 5%FDR'!A1397</f>
        <v>Q6FNC1</v>
      </c>
    </row>
    <row r="1398" spans="1:1">
      <c r="A1398" s="10" t="str">
        <f>'NCPF8745_KH_Extraction 5%FDR'!A1398</f>
        <v>Q6FQT0</v>
      </c>
    </row>
    <row r="1399" spans="1:1">
      <c r="A1399" s="10" t="str">
        <f>'NCPF8745_KH_Extraction 5%FDR'!A1399</f>
        <v>Q6FM28</v>
      </c>
    </row>
    <row r="1400" spans="1:1">
      <c r="A1400" s="10" t="str">
        <f>'NCPF8745_KH_Extraction 5%FDR'!A1400</f>
        <v>Q6FS64</v>
      </c>
    </row>
    <row r="1401" spans="1:1">
      <c r="A1401" s="10" t="str">
        <f>'NCPF8745_KH_Extraction 5%FDR'!A1401</f>
        <v>Q6FJX8</v>
      </c>
    </row>
    <row r="1402" spans="1:1">
      <c r="A1402" s="10" t="str">
        <f>'NCPF8745_KH_Extraction 5%FDR'!A1402</f>
        <v>Q6FMT9</v>
      </c>
    </row>
    <row r="1403" spans="1:1">
      <c r="A1403" s="10" t="str">
        <f>'NCPF8745_KH_Extraction 5%FDR'!A1403</f>
        <v>Q6FWJ5</v>
      </c>
    </row>
    <row r="1404" spans="1:1">
      <c r="A1404" s="10" t="str">
        <f>'NCPF8745_KH_Extraction 5%FDR'!A1404</f>
        <v>Q6FX93</v>
      </c>
    </row>
    <row r="1405" spans="1:1">
      <c r="A1405" s="10" t="str">
        <f>'NCPF8745_KH_Extraction 5%FDR'!A1405</f>
        <v>Q6FWI9</v>
      </c>
    </row>
    <row r="1406" spans="1:1">
      <c r="A1406" s="10" t="str">
        <f>'NCPF8745_KH_Extraction 5%FDR'!A1406</f>
        <v>Q6FWA6</v>
      </c>
    </row>
    <row r="1407" spans="1:1">
      <c r="A1407" s="10" t="str">
        <f>'NCPF8745_KH_Extraction 5%FDR'!A1407</f>
        <v>Q6FV02</v>
      </c>
    </row>
    <row r="1408" spans="1:1">
      <c r="A1408" s="10" t="str">
        <f>'NCPF8745_KH_Extraction 5%FDR'!A1408</f>
        <v>Q6FTQ6</v>
      </c>
    </row>
    <row r="1409" spans="1:1">
      <c r="A1409" s="10" t="str">
        <f>'NCPF8745_KH_Extraction 5%FDR'!A1409</f>
        <v>Q6FMS8</v>
      </c>
    </row>
    <row r="1410" spans="1:1">
      <c r="A1410" s="10" t="str">
        <f>'NCPF8745_KH_Extraction 5%FDR'!A1410</f>
        <v>Q6FS02</v>
      </c>
    </row>
    <row r="1411" spans="1:1">
      <c r="A1411" s="10" t="str">
        <f>'NCPF8745_KH_Extraction 5%FDR'!A1411</f>
        <v>Q6FR70</v>
      </c>
    </row>
    <row r="1412" spans="1:1">
      <c r="A1412" s="10" t="str">
        <f>'NCPF8745_KH_Extraction 5%FDR'!A1412</f>
        <v>Q6FQE9</v>
      </c>
    </row>
    <row r="1413" spans="1:1">
      <c r="A1413" s="10" t="str">
        <f>'NCPF8745_KH_Extraction 5%FDR'!A1413</f>
        <v>Q6FM52</v>
      </c>
    </row>
    <row r="1414" spans="1:1">
      <c r="A1414" s="10" t="str">
        <f>'NCPF8745_KH_Extraction 5%FDR'!A1414</f>
        <v>Q6FV56</v>
      </c>
    </row>
    <row r="1415" spans="1:1">
      <c r="A1415" s="10" t="str">
        <f>'NCPF8745_KH_Extraction 5%FDR'!A1415</f>
        <v>Q6FP32</v>
      </c>
    </row>
    <row r="1416" spans="1:1">
      <c r="A1416" s="10" t="str">
        <f>'NCPF8745_KH_Extraction 5%FDR'!A1416</f>
        <v>Q6FY98</v>
      </c>
    </row>
    <row r="1417" spans="1:1">
      <c r="A1417" s="10" t="str">
        <f>'NCPF8745_KH_Extraction 5%FDR'!A1417</f>
        <v>Q6FSG6</v>
      </c>
    </row>
    <row r="1418" spans="1:1">
      <c r="A1418" s="10" t="str">
        <f>'NCPF8745_KH_Extraction 5%FDR'!A1418</f>
        <v>Q6FUF0</v>
      </c>
    </row>
    <row r="1419" spans="1:1">
      <c r="A1419" s="10" t="str">
        <f>'NCPF8745_KH_Extraction 5%FDR'!A1419</f>
        <v>Q6FVL0</v>
      </c>
    </row>
    <row r="1420" spans="1:1">
      <c r="A1420" s="10" t="str">
        <f>'NCPF8745_KH_Extraction 5%FDR'!A1420</f>
        <v>Q6FPV9</v>
      </c>
    </row>
    <row r="1421" spans="1:1">
      <c r="A1421" s="10" t="str">
        <f>'NCPF8745_KH_Extraction 5%FDR'!A1421</f>
        <v>Q6FW18</v>
      </c>
    </row>
    <row r="1422" spans="1:1">
      <c r="A1422" s="10" t="str">
        <f>'NCPF8745_KH_Extraction 5%FDR'!A1422</f>
        <v>Q6FMA3</v>
      </c>
    </row>
    <row r="1423" spans="1:1">
      <c r="A1423" s="10" t="str">
        <f>'NCPF8745_KH_Extraction 5%FDR'!A1423</f>
        <v>Q6FJS4</v>
      </c>
    </row>
    <row r="1424" spans="1:1">
      <c r="A1424" s="10" t="str">
        <f>'NCPF8745_KH_Extraction 5%FDR'!A1424</f>
        <v>Q6FPU7</v>
      </c>
    </row>
    <row r="1425" spans="1:1">
      <c r="A1425" s="10" t="str">
        <f>'NCPF8745_KH_Extraction 5%FDR'!A1425</f>
        <v>Q6FQP8</v>
      </c>
    </row>
    <row r="1426" spans="1:1">
      <c r="A1426" s="10" t="str">
        <f>'NCPF8745_KH_Extraction 5%FDR'!A1426</f>
        <v>Q6FT61</v>
      </c>
    </row>
    <row r="1427" spans="1:1">
      <c r="A1427" s="10" t="str">
        <f>'NCPF8745_KH_Extraction 5%FDR'!A1427</f>
        <v>Q6FSM5</v>
      </c>
    </row>
    <row r="1428" spans="1:1">
      <c r="A1428" s="10" t="str">
        <f>'NCPF8745_KH_Extraction 5%FDR'!A1428</f>
        <v>Q6FQF4</v>
      </c>
    </row>
    <row r="1429" spans="1:1">
      <c r="A1429" s="10" t="str">
        <f>'NCPF8745_KH_Extraction 5%FDR'!A1429</f>
        <v>Q6FJ79</v>
      </c>
    </row>
    <row r="1430" spans="1:1">
      <c r="A1430" s="10" t="str">
        <f>'NCPF8745_KH_Extraction 5%FDR'!A1430</f>
        <v>Q6FK48</v>
      </c>
    </row>
    <row r="1431" spans="1:1">
      <c r="A1431" s="10" t="str">
        <f>'NCPF8745_KH_Extraction 5%FDR'!A1431</f>
        <v>Q6FJX2</v>
      </c>
    </row>
    <row r="1432" spans="1:1">
      <c r="A1432" s="10" t="str">
        <f>'NCPF8745_KH_Extraction 5%FDR'!A1432</f>
        <v>Q6FPT9</v>
      </c>
    </row>
    <row r="1433" spans="1:1">
      <c r="A1433" s="10" t="str">
        <f>'NCPF8745_KH_Extraction 5%FDR'!A1433</f>
        <v>Q6FWT0</v>
      </c>
    </row>
    <row r="1434" spans="1:1">
      <c r="A1434" s="10" t="str">
        <f>'NCPF8745_KH_Extraction 5%FDR'!A1434</f>
        <v>Q6FSH2</v>
      </c>
    </row>
    <row r="1435" spans="1:1">
      <c r="A1435" s="10" t="str">
        <f>'NCPF8745_KH_Extraction 5%FDR'!A1435</f>
        <v>Q6FWI1</v>
      </c>
    </row>
    <row r="1436" spans="1:1">
      <c r="A1436" s="10" t="str">
        <f>'NCPF8745_KH_Extraction 5%FDR'!A1436</f>
        <v>Q6FKI0</v>
      </c>
    </row>
    <row r="1437" spans="1:1">
      <c r="A1437" s="10" t="str">
        <f>'NCPF8745_KH_Extraction 5%FDR'!A1437</f>
        <v>Q6FRC1</v>
      </c>
    </row>
    <row r="1438" spans="1:1">
      <c r="A1438" s="10" t="str">
        <f>'NCPF8745_KH_Extraction 5%FDR'!A1438</f>
        <v>Q6FLE8</v>
      </c>
    </row>
    <row r="1439" spans="1:1">
      <c r="A1439" s="10" t="str">
        <f>'NCPF8745_KH_Extraction 5%FDR'!A1439</f>
        <v>Q6FL78</v>
      </c>
    </row>
    <row r="1440" spans="1:1">
      <c r="A1440" s="10" t="str">
        <f>'NCPF8745_KH_Extraction 5%FDR'!A1440</f>
        <v>Q6FV05</v>
      </c>
    </row>
    <row r="1441" spans="1:1">
      <c r="A1441" s="10" t="str">
        <f>'NCPF8745_KH_Extraction 5%FDR'!A1441</f>
        <v>Q6FJ04</v>
      </c>
    </row>
    <row r="1442" spans="1:1">
      <c r="A1442" s="10" t="str">
        <f>'NCPF8745_KH_Extraction 5%FDR'!A1442</f>
        <v>Q6FVX1</v>
      </c>
    </row>
    <row r="1443" spans="1:1">
      <c r="A1443" s="10" t="str">
        <f>'NCPF8745_KH_Extraction 5%FDR'!A1443</f>
        <v>Q6FY14</v>
      </c>
    </row>
    <row r="1444" spans="1:1">
      <c r="A1444" s="10" t="str">
        <f>'NCPF8745_KH_Extraction 5%FDR'!A1444</f>
        <v>Q6FJ68</v>
      </c>
    </row>
    <row r="1445" spans="1:1">
      <c r="A1445" s="10" t="str">
        <f>'NCPF8745_KH_Extraction 5%FDR'!A1445</f>
        <v>Q6FNK1</v>
      </c>
    </row>
    <row r="1446" spans="1:1">
      <c r="A1446" s="10" t="str">
        <f>'NCPF8745_KH_Extraction 5%FDR'!A1446</f>
        <v>Q6FP35</v>
      </c>
    </row>
    <row r="1447" spans="1:1">
      <c r="A1447" s="10" t="str">
        <f>'NCPF8745_KH_Extraction 5%FDR'!A1447</f>
        <v>Q6FQ87</v>
      </c>
    </row>
    <row r="1448" spans="1:1">
      <c r="A1448" s="10" t="str">
        <f>'NCPF8745_KH_Extraction 5%FDR'!A1448</f>
        <v>Q6FMR0</v>
      </c>
    </row>
    <row r="1449" spans="1:1">
      <c r="A1449" s="10" t="str">
        <f>'NCPF8745_KH_Extraction 5%FDR'!A1449</f>
        <v>Q6FWH8</v>
      </c>
    </row>
    <row r="1450" spans="1:1">
      <c r="A1450" s="10" t="str">
        <f>'NCPF8745_KH_Extraction 5%FDR'!A1450</f>
        <v>Q6FIM5</v>
      </c>
    </row>
    <row r="1451" spans="1:1">
      <c r="A1451" s="10" t="str">
        <f>'NCPF8745_KH_Extraction 5%FDR'!A1451</f>
        <v>Q6FW62</v>
      </c>
    </row>
    <row r="1452" spans="1:1">
      <c r="A1452" s="10" t="str">
        <f>'NCPF8745_KH_Extraction 5%FDR'!A1452</f>
        <v>Q6FRC7</v>
      </c>
    </row>
    <row r="1453" spans="1:1">
      <c r="A1453" s="10" t="str">
        <f>'NCPF8745_KH_Extraction 5%FDR'!A1453</f>
        <v>Q6FKW0</v>
      </c>
    </row>
    <row r="1454" spans="1:1">
      <c r="A1454" s="10" t="str">
        <f>'NCPF8745_KH_Extraction 5%FDR'!A1454</f>
        <v>Q6FWY1</v>
      </c>
    </row>
    <row r="1455" spans="1:1">
      <c r="A1455" s="10" t="str">
        <f>'NCPF8745_KH_Extraction 5%FDR'!A1455</f>
        <v>Q6FVD0</v>
      </c>
    </row>
    <row r="1456" spans="1:1">
      <c r="A1456" s="10" t="str">
        <f>'NCPF8745_KH_Extraction 5%FDR'!A1456</f>
        <v>Q6FRZ8</v>
      </c>
    </row>
    <row r="1457" spans="1:1">
      <c r="A1457" s="10" t="str">
        <f>'NCPF8745_KH_Extraction 5%FDR'!A1457</f>
        <v>Q6FNW4</v>
      </c>
    </row>
    <row r="1458" spans="1:1">
      <c r="A1458" s="10" t="str">
        <f>'NCPF8745_KH_Extraction 5%FDR'!A1458</f>
        <v>Q6FK28</v>
      </c>
    </row>
    <row r="1459" spans="1:1">
      <c r="A1459" s="10" t="str">
        <f>'NCPF8745_KH_Extraction 5%FDR'!A1459</f>
        <v>Q6FY23</v>
      </c>
    </row>
    <row r="1460" spans="1:1">
      <c r="A1460" s="10" t="str">
        <f>'NCPF8745_KH_Extraction 5%FDR'!A1460</f>
        <v>Q6FMM8</v>
      </c>
    </row>
    <row r="1461" spans="1:1">
      <c r="A1461" s="10" t="str">
        <f>'NCPF8745_KH_Extraction 5%FDR'!A1461</f>
        <v>Q6FW73</v>
      </c>
    </row>
    <row r="1462" spans="1:1">
      <c r="A1462" s="10" t="str">
        <f>'NCPF8745_KH_Extraction 5%FDR'!A1462</f>
        <v>Q6FU59</v>
      </c>
    </row>
    <row r="1463" spans="1:1">
      <c r="A1463" s="10" t="str">
        <f>'NCPF8745_KH_Extraction 5%FDR'!A1463</f>
        <v>Q6FJ05</v>
      </c>
    </row>
    <row r="1464" spans="1:1">
      <c r="A1464" s="10" t="str">
        <f>'NCPF8745_KH_Extraction 5%FDR'!A1464</f>
        <v>Q6FMD1</v>
      </c>
    </row>
    <row r="1465" spans="1:1">
      <c r="A1465" s="10" t="str">
        <f>'NCPF8745_KH_Extraction 5%FDR'!A1465</f>
        <v>Q6FS79</v>
      </c>
    </row>
    <row r="1466" spans="1:1">
      <c r="A1466" s="10" t="str">
        <f>'NCPF8745_KH_Extraction 5%FDR'!A1466</f>
        <v>Q6FQH1</v>
      </c>
    </row>
    <row r="1467" spans="1:1">
      <c r="A1467" s="10" t="str">
        <f>'NCPF8745_KH_Extraction 5%FDR'!A1467</f>
        <v>Q6FXV6</v>
      </c>
    </row>
    <row r="1468" spans="1:1">
      <c r="A1468" s="10" t="str">
        <f>'NCPF8745_KH_Extraction 5%FDR'!A1468</f>
        <v>Q6FRA1</v>
      </c>
    </row>
    <row r="1469" spans="1:1">
      <c r="A1469" s="10" t="str">
        <f>'NCPF8745_KH_Extraction 5%FDR'!A1469</f>
        <v>Q6FNF2</v>
      </c>
    </row>
    <row r="1470" spans="1:1">
      <c r="A1470" s="10" t="str">
        <f>'NCPF8745_KH_Extraction 5%FDR'!A1470</f>
        <v>Q6FQ31</v>
      </c>
    </row>
    <row r="1471" spans="1:1">
      <c r="A1471" s="10" t="str">
        <f>'NCPF8745_KH_Extraction 5%FDR'!A1471</f>
        <v>Q6FXQ0</v>
      </c>
    </row>
    <row r="1472" spans="1:1">
      <c r="A1472" s="10" t="str">
        <f>'NCPF8745_KH_Extraction 5%FDR'!A1472</f>
        <v>Q6FK91</v>
      </c>
    </row>
    <row r="1473" spans="1:1">
      <c r="A1473" s="10" t="str">
        <f>'NCPF8745_KH_Extraction 5%FDR'!A1473</f>
        <v>Q6FMB3</v>
      </c>
    </row>
    <row r="1474" spans="1:1">
      <c r="A1474" s="10" t="str">
        <f>'NCPF8745_KH_Extraction 5%FDR'!A1474</f>
        <v>Q6FVM6</v>
      </c>
    </row>
    <row r="1475" spans="1:1">
      <c r="A1475" s="10" t="str">
        <f>'NCPF8745_KH_Extraction 5%FDR'!A1475</f>
        <v>Q6FQU9</v>
      </c>
    </row>
    <row r="1476" spans="1:1">
      <c r="A1476" s="10" t="str">
        <f>'NCPF8745_KH_Extraction 5%FDR'!A1476</f>
        <v>Q6FQC4</v>
      </c>
    </row>
    <row r="1477" spans="1:1">
      <c r="A1477" s="10" t="str">
        <f>'NCPF8745_KH_Extraction 5%FDR'!A1477</f>
        <v>Q6FTJ6</v>
      </c>
    </row>
    <row r="1478" spans="1:1">
      <c r="A1478" s="10" t="str">
        <f>'NCPF8745_KH_Extraction 5%FDR'!A1478</f>
        <v>Q6FM41</v>
      </c>
    </row>
    <row r="1479" spans="1:1">
      <c r="A1479" s="10" t="str">
        <f>'NCPF8745_KH_Extraction 5%FDR'!A1479</f>
        <v>Q6FR22</v>
      </c>
    </row>
    <row r="1480" spans="1:1">
      <c r="A1480" s="10" t="str">
        <f>'NCPF8745_KH_Extraction 5%FDR'!A1480</f>
        <v>Q6FJ20</v>
      </c>
    </row>
    <row r="1481" spans="1:1">
      <c r="A1481" s="10" t="str">
        <f>'NCPF8745_KH_Extraction 5%FDR'!A1481</f>
        <v>Q6FY11</v>
      </c>
    </row>
    <row r="1482" spans="1:1">
      <c r="A1482" s="10" t="str">
        <f>'NCPF8745_KH_Extraction 5%FDR'!A1482</f>
        <v>Q6FPK2</v>
      </c>
    </row>
    <row r="1483" spans="1:1">
      <c r="A1483" s="10" t="str">
        <f>'NCPF8745_KH_Extraction 5%FDR'!A1483</f>
        <v>Q6FXC9</v>
      </c>
    </row>
    <row r="1484" spans="1:1">
      <c r="A1484" s="10" t="str">
        <f>'NCPF8745_KH_Extraction 5%FDR'!A1484</f>
        <v>Q6FXK6</v>
      </c>
    </row>
    <row r="1485" spans="1:1">
      <c r="A1485" s="10" t="str">
        <f>'NCPF8745_KH_Extraction 5%FDR'!A1485</f>
        <v>Q6FP74</v>
      </c>
    </row>
    <row r="1486" spans="1:1">
      <c r="A1486" s="10" t="str">
        <f>'NCPF8745_KH_Extraction 5%FDR'!A1486</f>
        <v>Q6FLV4</v>
      </c>
    </row>
    <row r="1487" spans="1:1">
      <c r="A1487" s="10" t="str">
        <f>'NCPF8745_KH_Extraction 5%FDR'!A1487</f>
        <v>Q6FVK3</v>
      </c>
    </row>
    <row r="1488" spans="1:1">
      <c r="A1488" s="10" t="str">
        <f>'NCPF8745_KH_Extraction 5%FDR'!A1488</f>
        <v>Q6FL74</v>
      </c>
    </row>
    <row r="1489" spans="1:1">
      <c r="A1489" s="10" t="str">
        <f>'NCPF8745_KH_Extraction 5%FDR'!A1489</f>
        <v>Q6FK35</v>
      </c>
    </row>
    <row r="1490" spans="1:1">
      <c r="A1490" s="10" t="str">
        <f>'NCPF8745_KH_Extraction 5%FDR'!A1490</f>
        <v>Q6FW86</v>
      </c>
    </row>
    <row r="1491" spans="1:1">
      <c r="A1491" s="10" t="str">
        <f>'NCPF8745_KH_Extraction 5%FDR'!A1491</f>
        <v>Q6FQ11</v>
      </c>
    </row>
    <row r="1492" spans="1:1">
      <c r="A1492" s="10" t="str">
        <f>'NCPF8745_KH_Extraction 5%FDR'!A1492</f>
        <v>Q6FK19</v>
      </c>
    </row>
    <row r="1493" spans="1:1">
      <c r="A1493" s="10" t="str">
        <f>'NCPF8745_KH_Extraction 5%FDR'!A1493</f>
        <v>Q6FXF4</v>
      </c>
    </row>
    <row r="1494" spans="1:1">
      <c r="A1494" s="10" t="str">
        <f>'NCPF8745_KH_Extraction 5%FDR'!A1494</f>
        <v>Q6FS38</v>
      </c>
    </row>
    <row r="1495" spans="1:1">
      <c r="A1495" s="10" t="str">
        <f>'NCPF8745_KH_Extraction 5%FDR'!A1495</f>
        <v>Q6FK29</v>
      </c>
    </row>
    <row r="1496" spans="1:1">
      <c r="A1496" s="10" t="str">
        <f>'NCPF8745_KH_Extraction 5%FDR'!A1496</f>
        <v>Q6FL25</v>
      </c>
    </row>
    <row r="1497" spans="1:1">
      <c r="A1497" s="10" t="str">
        <f>'NCPF8745_KH_Extraction 5%FDR'!A1497</f>
        <v>Q6FVL1</v>
      </c>
    </row>
    <row r="1498" spans="1:1">
      <c r="A1498" s="10" t="str">
        <f>'NCPF8745_KH_Extraction 5%FDR'!A1498</f>
        <v>Q6FS54</v>
      </c>
    </row>
    <row r="1499" spans="1:1">
      <c r="A1499" s="10" t="str">
        <f>'NCPF8745_KH_Extraction 5%FDR'!A1499</f>
        <v>Q6FVG4</v>
      </c>
    </row>
    <row r="1500" spans="1:1">
      <c r="A1500" s="10" t="str">
        <f>'NCPF8745_KH_Extraction 5%FDR'!A1500</f>
        <v>B4UMX4</v>
      </c>
    </row>
    <row r="1501" spans="1:1">
      <c r="A1501" s="10" t="str">
        <f>'NCPF8745_KH_Extraction 5%FDR'!A1501</f>
        <v>Q6FIK6</v>
      </c>
    </row>
    <row r="1502" spans="1:1">
      <c r="A1502" s="10" t="str">
        <f>'NCPF8745_KH_Extraction 5%FDR'!A1502</f>
        <v>Q6FM98</v>
      </c>
    </row>
    <row r="1503" spans="1:1">
      <c r="A1503" s="10" t="str">
        <f>'NCPF8745_KH_Extraction 5%FDR'!A1503</f>
        <v>Q6FRT3</v>
      </c>
    </row>
    <row r="1504" spans="1:1">
      <c r="A1504" s="10" t="str">
        <f>'NCPF8745_KH_Extraction 5%FDR'!A1504</f>
        <v>Q6FKK3</v>
      </c>
    </row>
    <row r="1505" spans="1:1">
      <c r="A1505" s="10" t="str">
        <f>'NCPF8745_KH_Extraction 5%FDR'!A1505</f>
        <v>Q6FX69</v>
      </c>
    </row>
    <row r="1506" spans="1:1">
      <c r="A1506" s="10" t="str">
        <f>'NCPF8745_KH_Extraction 5%FDR'!A1506</f>
        <v>Q6FIT4</v>
      </c>
    </row>
    <row r="1507" spans="1:1">
      <c r="A1507" s="10" t="str">
        <f>'NCPF8745_KH_Extraction 5%FDR'!A1507</f>
        <v>Q6FQI5</v>
      </c>
    </row>
    <row r="1508" spans="1:1">
      <c r="A1508" s="10" t="str">
        <f>'NCPF8745_KH_Extraction 5%FDR'!A1508</f>
        <v>Q6FQW3</v>
      </c>
    </row>
    <row r="1509" spans="1:1">
      <c r="A1509" s="10" t="str">
        <f>'NCPF8745_KH_Extraction 5%FDR'!A1509</f>
        <v>O74234</v>
      </c>
    </row>
    <row r="1510" spans="1:1">
      <c r="A1510" s="10" t="str">
        <f>'NCPF8745_KH_Extraction 5%FDR'!A1510</f>
        <v>Q6FXD4</v>
      </c>
    </row>
    <row r="1511" spans="1:1">
      <c r="A1511" s="10" t="str">
        <f>'NCPF8745_KH_Extraction 5%FDR'!A1511</f>
        <v>Q6FTU3</v>
      </c>
    </row>
    <row r="1512" spans="1:1">
      <c r="A1512" s="10" t="str">
        <f>'NCPF8745_KH_Extraction 5%FDR'!A1512</f>
        <v>Q6FT24</v>
      </c>
    </row>
    <row r="1513" spans="1:1">
      <c r="A1513" s="10" t="str">
        <f>'NCPF8745_KH_Extraction 5%FDR'!A1513</f>
        <v>Q6FMX1</v>
      </c>
    </row>
    <row r="1514" spans="1:1">
      <c r="A1514" s="10" t="str">
        <f>'NCPF8745_KH_Extraction 5%FDR'!A1514</f>
        <v>Q6FNT9</v>
      </c>
    </row>
    <row r="1515" spans="1:1">
      <c r="A1515" s="10" t="str">
        <f>'NCPF8745_KH_Extraction 5%FDR'!A1515</f>
        <v>Q6FX44</v>
      </c>
    </row>
    <row r="1516" spans="1:1">
      <c r="A1516" s="10" t="str">
        <f>'NCPF8745_KH_Extraction 5%FDR'!A1516</f>
        <v>Q6FT07</v>
      </c>
    </row>
    <row r="1517" spans="1:1">
      <c r="A1517" s="10" t="str">
        <f>'NCPF8745_KH_Extraction 5%FDR'!A1517</f>
        <v>Q6FW97</v>
      </c>
    </row>
    <row r="1518" spans="1:1">
      <c r="A1518" s="10" t="str">
        <f>'NCPF8745_KH_Extraction 5%FDR'!A1518</f>
        <v>Q6FTI4</v>
      </c>
    </row>
    <row r="1519" spans="1:1">
      <c r="A1519" s="10" t="str">
        <f>'NCPF8745_KH_Extraction 5%FDR'!A1519</f>
        <v>Q6FLI0</v>
      </c>
    </row>
    <row r="1520" spans="1:1">
      <c r="A1520" s="10" t="str">
        <f>'NCPF8745_KH_Extraction 5%FDR'!A1520</f>
        <v>Q6FKG5</v>
      </c>
    </row>
    <row r="1521" spans="1:1">
      <c r="A1521" s="10" t="str">
        <f>'NCPF8745_KH_Extraction 5%FDR'!A1521</f>
        <v>Q6FY37</v>
      </c>
    </row>
    <row r="1522" spans="1:1">
      <c r="A1522" s="10" t="str">
        <f>'NCPF8745_KH_Extraction 5%FDR'!A1522</f>
        <v>Q6FPK5</v>
      </c>
    </row>
    <row r="1523" spans="1:1">
      <c r="A1523" s="10" t="str">
        <f>'NCPF8745_KH_Extraction 5%FDR'!A1523</f>
        <v>Q6FS78</v>
      </c>
    </row>
    <row r="1524" spans="1:1">
      <c r="A1524" s="10" t="str">
        <f>'NCPF8745_KH_Extraction 5%FDR'!A1524</f>
        <v>Q6FRU1</v>
      </c>
    </row>
    <row r="1525" spans="1:1">
      <c r="A1525" s="10" t="str">
        <f>'NCPF8745_KH_Extraction 5%FDR'!A1525</f>
        <v>Q6FWT3</v>
      </c>
    </row>
    <row r="1526" spans="1:1">
      <c r="A1526" s="10" t="str">
        <f>'NCPF8745_KH_Extraction 5%FDR'!A1526</f>
        <v>Q6FTW0</v>
      </c>
    </row>
    <row r="1527" spans="1:1">
      <c r="A1527" s="10" t="str">
        <f>'NCPF8745_KH_Extraction 5%FDR'!A1527</f>
        <v>Q6FTE9</v>
      </c>
    </row>
    <row r="1528" spans="1:1">
      <c r="A1528" s="10" t="str">
        <f>'NCPF8745_KH_Extraction 5%FDR'!A1528</f>
        <v>Q6FRI2</v>
      </c>
    </row>
    <row r="1529" spans="1:1">
      <c r="A1529" s="10" t="str">
        <f>'NCPF8745_KH_Extraction 5%FDR'!A1529</f>
        <v>Q6FQ41</v>
      </c>
    </row>
    <row r="1530" spans="1:1">
      <c r="A1530" s="10" t="str">
        <f>'NCPF8745_KH_Extraction 5%FDR'!A1530</f>
        <v>Q6FV00</v>
      </c>
    </row>
    <row r="1531" spans="1:1">
      <c r="A1531" s="10" t="str">
        <f>'NCPF8745_KH_Extraction 5%FDR'!A1531</f>
        <v>Q6FLW5</v>
      </c>
    </row>
    <row r="1532" spans="1:1">
      <c r="A1532" s="10" t="str">
        <f>'NCPF8745_KH_Extraction 5%FDR'!A1532</f>
        <v>Q6FNZ5</v>
      </c>
    </row>
    <row r="1533" spans="1:1">
      <c r="A1533" s="10" t="str">
        <f>'NCPF8745_KH_Extraction 5%FDR'!A1533</f>
        <v>Q6FKD6</v>
      </c>
    </row>
    <row r="1534" spans="1:1">
      <c r="A1534" s="10" t="str">
        <f>'NCPF8745_KH_Extraction 5%FDR'!A1534</f>
        <v>Q6FWU7</v>
      </c>
    </row>
    <row r="1535" spans="1:1">
      <c r="A1535" s="10" t="str">
        <f>'NCPF8745_KH_Extraction 5%FDR'!A1535</f>
        <v>Q6FQL5</v>
      </c>
    </row>
    <row r="1536" spans="1:1">
      <c r="A1536" s="10" t="str">
        <f>'NCPF8745_KH_Extraction 5%FDR'!A1536</f>
        <v>Q6FNM7</v>
      </c>
    </row>
    <row r="1537" spans="1:1">
      <c r="A1537" s="10" t="str">
        <f>'NCPF8745_KH_Extraction 5%FDR'!A1537</f>
        <v>Q6FTQ2</v>
      </c>
    </row>
    <row r="1538" spans="1:1">
      <c r="A1538" s="10" t="str">
        <f>'NCPF8745_KH_Extraction 5%FDR'!A1538</f>
        <v>Q6FLA4</v>
      </c>
    </row>
    <row r="1539" spans="1:1">
      <c r="A1539" s="10" t="str">
        <f>'NCPF8745_KH_Extraction 5%FDR'!A1539</f>
        <v>Q6FKB9</v>
      </c>
    </row>
    <row r="1540" spans="1:1">
      <c r="A1540" s="10" t="str">
        <f>'NCPF8745_KH_Extraction 5%FDR'!A1540</f>
        <v>Q6FJX7</v>
      </c>
    </row>
    <row r="1541" spans="1:1">
      <c r="A1541" s="10" t="str">
        <f>'NCPF8745_KH_Extraction 5%FDR'!A1541</f>
        <v>Q6FV47</v>
      </c>
    </row>
    <row r="1542" spans="1:1">
      <c r="A1542" s="10" t="str">
        <f>'NCPF8745_KH_Extraction 5%FDR'!A1542</f>
        <v>Q6FS51</v>
      </c>
    </row>
    <row r="1543" spans="1:1">
      <c r="A1543" s="10" t="str">
        <f>'NCPF8745_KH_Extraction 5%FDR'!A1543</f>
        <v>Q6FVX7</v>
      </c>
    </row>
    <row r="1544" spans="1:1">
      <c r="A1544" s="10" t="str">
        <f>'NCPF8745_KH_Extraction 5%FDR'!A1544</f>
        <v>Q6FPP8</v>
      </c>
    </row>
    <row r="1545" spans="1:1">
      <c r="A1545" s="10" t="str">
        <f>'NCPF8745_KH_Extraction 5%FDR'!A1545</f>
        <v>Q6FUH3</v>
      </c>
    </row>
    <row r="1546" spans="1:1">
      <c r="A1546" s="10" t="str">
        <f>'NCPF8745_KH_Extraction 5%FDR'!A1546</f>
        <v>Q6FIV0</v>
      </c>
    </row>
    <row r="1547" spans="1:1">
      <c r="A1547" s="10" t="str">
        <f>'NCPF8745_KH_Extraction 5%FDR'!A1547</f>
        <v>Q6FJ57</v>
      </c>
    </row>
    <row r="1548" spans="1:1">
      <c r="A1548" s="10" t="str">
        <f>'NCPF8745_KH_Extraction 5%FDR'!A1548</f>
        <v>Q6FQ76</v>
      </c>
    </row>
    <row r="1549" spans="1:1">
      <c r="A1549" s="10" t="str">
        <f>'NCPF8745_KH_Extraction 5%FDR'!A1549</f>
        <v>Q6FRQ1</v>
      </c>
    </row>
    <row r="1550" spans="1:1">
      <c r="A1550" s="10" t="str">
        <f>'NCPF8745_KH_Extraction 5%FDR'!A1550</f>
        <v>Q6FNY0</v>
      </c>
    </row>
    <row r="1551" spans="1:1">
      <c r="A1551" s="10" t="str">
        <f>'NCPF8745_KH_Extraction 5%FDR'!A1551</f>
        <v>Q6FJG8</v>
      </c>
    </row>
    <row r="1552" spans="1:1">
      <c r="A1552" s="10" t="str">
        <f>'NCPF8745_KH_Extraction 5%FDR'!A1552</f>
        <v>Q6FLF6</v>
      </c>
    </row>
    <row r="1553" spans="1:1">
      <c r="A1553" s="10" t="str">
        <f>'NCPF8745_KH_Extraction 5%FDR'!A1553</f>
        <v>Q6FKS5</v>
      </c>
    </row>
    <row r="1554" spans="1:1">
      <c r="A1554" s="10" t="str">
        <f>'NCPF8745_KH_Extraction 5%FDR'!A1554</f>
        <v>Q6FU17</v>
      </c>
    </row>
    <row r="1555" spans="1:1">
      <c r="A1555" s="10" t="str">
        <f>'NCPF8745_KH_Extraction 5%FDR'!A1555</f>
        <v>Q6FUU6</v>
      </c>
    </row>
    <row r="1556" spans="1:1">
      <c r="A1556" s="10" t="str">
        <f>'NCPF8745_KH_Extraction 5%FDR'!A1556</f>
        <v>Q6FMV0</v>
      </c>
    </row>
    <row r="1557" spans="1:1">
      <c r="A1557" s="10" t="str">
        <f>'NCPF8745_KH_Extraction 5%FDR'!A1557</f>
        <v>Q6FJ59</v>
      </c>
    </row>
    <row r="1558" spans="1:1">
      <c r="A1558" s="10" t="str">
        <f>'NCPF8745_KH_Extraction 5%FDR'!A1558</f>
        <v>Q6FTU9</v>
      </c>
    </row>
    <row r="1559" spans="1:1">
      <c r="A1559" s="10" t="str">
        <f>'NCPF8745_KH_Extraction 5%FDR'!A1559</f>
        <v>Q6FUG3</v>
      </c>
    </row>
    <row r="1560" spans="1:1">
      <c r="A1560" s="10" t="str">
        <f>'NCPF8745_KH_Extraction 5%FDR'!A1560</f>
        <v>Q6FIP8</v>
      </c>
    </row>
    <row r="1561" spans="1:1">
      <c r="A1561" s="10" t="str">
        <f>'NCPF8745_KH_Extraction 5%FDR'!A1561</f>
        <v>Q6FVC1</v>
      </c>
    </row>
    <row r="1562" spans="1:1">
      <c r="A1562" s="10" t="str">
        <f>'NCPF8745_KH_Extraction 5%FDR'!A1562</f>
        <v>Q6FUB1</v>
      </c>
    </row>
    <row r="1563" spans="1:1">
      <c r="A1563" s="10" t="str">
        <f>'NCPF8745_KH_Extraction 5%FDR'!A1563</f>
        <v>Q6FPV3</v>
      </c>
    </row>
    <row r="1564" spans="1:1">
      <c r="A1564" s="10" t="str">
        <f>'NCPF8745_KH_Extraction 5%FDR'!A1564</f>
        <v>Q6FPU8</v>
      </c>
    </row>
    <row r="1565" spans="1:1">
      <c r="A1565" s="10" t="str">
        <f>'NCPF8745_KH_Extraction 5%FDR'!A1565</f>
        <v>Q6FMA7</v>
      </c>
    </row>
    <row r="1566" spans="1:1">
      <c r="A1566" s="10" t="str">
        <f>'NCPF8745_KH_Extraction 5%FDR'!A1566</f>
        <v>Q6FKV4</v>
      </c>
    </row>
    <row r="1567" spans="1:1">
      <c r="A1567" s="10" t="str">
        <f>'NCPF8745_KH_Extraction 5%FDR'!A1567</f>
        <v>Q6FP01</v>
      </c>
    </row>
    <row r="1568" spans="1:1">
      <c r="A1568" s="10" t="str">
        <f>'NCPF8745_KH_Extraction 5%FDR'!A1568</f>
        <v>Q6FUL4</v>
      </c>
    </row>
    <row r="1569" spans="1:1">
      <c r="A1569" s="10" t="str">
        <f>'NCPF8745_KH_Extraction 5%FDR'!A1569</f>
        <v>Q6FUF8</v>
      </c>
    </row>
    <row r="1570" spans="1:1">
      <c r="A1570" s="10" t="str">
        <f>'NCPF8745_KH_Extraction 5%FDR'!A1570</f>
        <v>Q6FX48</v>
      </c>
    </row>
    <row r="1571" spans="1:1">
      <c r="A1571" s="10" t="str">
        <f>'NCPF8745_KH_Extraction 5%FDR'!A1571</f>
        <v>Q6FLE6</v>
      </c>
    </row>
    <row r="1572" spans="1:1">
      <c r="A1572" s="10" t="str">
        <f>'NCPF8745_KH_Extraction 5%FDR'!A1572</f>
        <v>Q6FN04</v>
      </c>
    </row>
    <row r="1573" spans="1:1">
      <c r="A1573" s="10" t="str">
        <f>'NCPF8745_KH_Extraction 5%FDR'!A1573</f>
        <v>Q6FLB6</v>
      </c>
    </row>
    <row r="1574" spans="1:1">
      <c r="A1574" s="10" t="str">
        <f>'NCPF8745_KH_Extraction 5%FDR'!A1574</f>
        <v>Q6FMQ0</v>
      </c>
    </row>
    <row r="1575" spans="1:1">
      <c r="A1575" s="10" t="str">
        <f>'NCPF8745_KH_Extraction 5%FDR'!A1575</f>
        <v>Q6FJM9</v>
      </c>
    </row>
    <row r="1576" spans="1:1">
      <c r="A1576" s="10" t="str">
        <f>'NCPF8745_KH_Extraction 5%FDR'!A1576</f>
        <v>Q6FU68</v>
      </c>
    </row>
    <row r="1577" spans="1:1">
      <c r="A1577" s="10" t="str">
        <f>'NCPF8745_KH_Extraction 5%FDR'!A1577</f>
        <v>Q6FSQ1</v>
      </c>
    </row>
    <row r="1578" spans="1:1">
      <c r="A1578" s="10" t="str">
        <f>'NCPF8745_KH_Extraction 5%FDR'!A1578</f>
        <v>B4UN13</v>
      </c>
    </row>
    <row r="1579" spans="1:1">
      <c r="A1579" s="10" t="str">
        <f>'NCPF8745_KH_Extraction 5%FDR'!A1579</f>
        <v>Q6FV48</v>
      </c>
    </row>
    <row r="1580" spans="1:1">
      <c r="A1580" s="10" t="str">
        <f>'NCPF8745_KH_Extraction 5%FDR'!A1580</f>
        <v>Q6FMZ2</v>
      </c>
    </row>
    <row r="1581" spans="1:1">
      <c r="A1581" s="10" t="str">
        <f>'NCPF8745_KH_Extraction 5%FDR'!A1581</f>
        <v>Q6FLW6</v>
      </c>
    </row>
    <row r="1582" spans="1:1">
      <c r="A1582" s="10" t="str">
        <f>'NCPF8745_KH_Extraction 5%FDR'!A1582</f>
        <v>Q6FN91</v>
      </c>
    </row>
    <row r="1583" spans="1:1">
      <c r="A1583" s="10" t="str">
        <f>'NCPF8745_KH_Extraction 5%FDR'!A1583</f>
        <v>Q6FY38</v>
      </c>
    </row>
    <row r="1584" spans="1:1">
      <c r="A1584" s="10" t="str">
        <f>'NCPF8745_KH_Extraction 5%FDR'!A1584</f>
        <v>Q6FK87</v>
      </c>
    </row>
    <row r="1585" spans="1:1">
      <c r="A1585" s="10" t="str">
        <f>'NCPF8745_KH_Extraction 5%FDR'!A1585</f>
        <v>Q96UP2</v>
      </c>
    </row>
    <row r="1586" spans="1:1">
      <c r="A1586" s="10" t="str">
        <f>'NCPF8745_KH_Extraction 5%FDR'!A1586</f>
        <v>Q6FXQ2</v>
      </c>
    </row>
    <row r="1587" spans="1:1">
      <c r="A1587" s="10" t="str">
        <f>'NCPF8745_KH_Extraction 5%FDR'!A1587</f>
        <v>Q6FUD7</v>
      </c>
    </row>
    <row r="1588" spans="1:1">
      <c r="A1588" s="10" t="str">
        <f>'NCPF8745_KH_Extraction 5%FDR'!A1588</f>
        <v>Q6FS80</v>
      </c>
    </row>
    <row r="1589" spans="1:1">
      <c r="A1589" s="10" t="str">
        <f>'NCPF8745_KH_Extraction 5%FDR'!A1589</f>
        <v>Q6FU58</v>
      </c>
    </row>
    <row r="1590" spans="1:1">
      <c r="A1590" s="10" t="str">
        <f>'NCPF8745_KH_Extraction 5%FDR'!A1590</f>
        <v>Q6FJQ1</v>
      </c>
    </row>
    <row r="1591" spans="1:1">
      <c r="A1591" s="10" t="str">
        <f>'NCPF8745_KH_Extraction 5%FDR'!A1591</f>
        <v>Q6FSW1</v>
      </c>
    </row>
    <row r="1592" spans="1:1">
      <c r="A1592" s="10" t="str">
        <f>'NCPF8745_KH_Extraction 5%FDR'!A1592</f>
        <v>B4UN56</v>
      </c>
    </row>
    <row r="1593" spans="1:1">
      <c r="A1593" s="10" t="str">
        <f>'NCPF8745_KH_Extraction 5%FDR'!A1593</f>
        <v>Q6FWF3</v>
      </c>
    </row>
    <row r="1594" spans="1:1">
      <c r="A1594" s="10" t="str">
        <f>'NCPF8745_KH_Extraction 5%FDR'!A1594</f>
        <v>Q6FU09</v>
      </c>
    </row>
    <row r="1595" spans="1:1">
      <c r="A1595" s="10" t="str">
        <f>'NCPF8745_KH_Extraction 5%FDR'!A1595</f>
        <v>Q6FNS2</v>
      </c>
    </row>
    <row r="1596" spans="1:1">
      <c r="A1596" s="10" t="str">
        <f>'NCPF8745_KH_Extraction 5%FDR'!A1596</f>
        <v>Q6FP36</v>
      </c>
    </row>
    <row r="1597" spans="1:1">
      <c r="A1597" s="10" t="str">
        <f>'NCPF8745_KH_Extraction 5%FDR'!A1597</f>
        <v>Q85QA1</v>
      </c>
    </row>
    <row r="1598" spans="1:1">
      <c r="A1598" s="10" t="str">
        <f>'NCPF8745_KH_Extraction 5%FDR'!A1598</f>
        <v>Q6FWU9</v>
      </c>
    </row>
    <row r="1599" spans="1:1">
      <c r="A1599" s="10" t="str">
        <f>'NCPF8745_KH_Extraction 5%FDR'!A1599</f>
        <v>Q6FRV6</v>
      </c>
    </row>
    <row r="1600" spans="1:1">
      <c r="A1600" s="10" t="str">
        <f>'NCPF8745_KH_Extraction 5%FDR'!A1600</f>
        <v>Q6FJY6</v>
      </c>
    </row>
    <row r="1601" spans="1:1">
      <c r="A1601" s="10" t="str">
        <f>'NCPF8745_KH_Extraction 5%FDR'!A1601</f>
        <v>Q6FNC5</v>
      </c>
    </row>
    <row r="1602" spans="1:1">
      <c r="A1602" s="10" t="str">
        <f>'NCPF8745_KH_Extraction 5%FDR'!A1602</f>
        <v>Q6FQK3</v>
      </c>
    </row>
    <row r="1603" spans="1:1">
      <c r="A1603" s="10" t="str">
        <f>'NCPF8745_KH_Extraction 5%FDR'!A1603</f>
        <v>Q6FR95</v>
      </c>
    </row>
    <row r="1604" spans="1:1">
      <c r="A1604" s="10" t="str">
        <f>'NCPF8745_KH_Extraction 5%FDR'!A1604</f>
        <v>Q6FMA1</v>
      </c>
    </row>
    <row r="1605" spans="1:1">
      <c r="A1605" s="10" t="str">
        <f>'NCPF8745_KH_Extraction 5%FDR'!A1605</f>
        <v>Q6FUJ5</v>
      </c>
    </row>
    <row r="1606" spans="1:1">
      <c r="A1606" s="10" t="str">
        <f>'NCPF8745_KH_Extraction 5%FDR'!A1606</f>
        <v>Q6FNQ6</v>
      </c>
    </row>
    <row r="1607" spans="1:1">
      <c r="A1607" s="10" t="str">
        <f>'NCPF8745_KH_Extraction 5%FDR'!A1607</f>
        <v>F2Z605</v>
      </c>
    </row>
    <row r="1608" spans="1:1">
      <c r="A1608" s="10" t="str">
        <f>'NCPF8745_KH_Extraction 5%FDR'!A1608</f>
        <v>Q6FL57</v>
      </c>
    </row>
    <row r="1609" spans="1:1">
      <c r="A1609" s="10" t="str">
        <f>'NCPF8745_KH_Extraction 5%FDR'!A1609</f>
        <v>Q6FS46</v>
      </c>
    </row>
    <row r="1610" spans="1:1">
      <c r="A1610" s="10" t="str">
        <f>'NCPF8745_KH_Extraction 5%FDR'!A1610</f>
        <v>Q6FM45</v>
      </c>
    </row>
    <row r="1611" spans="1:1">
      <c r="A1611" s="10" t="str">
        <f>'NCPF8745_KH_Extraction 5%FDR'!A1611</f>
        <v>Q6FR72</v>
      </c>
    </row>
    <row r="1612" spans="1:1">
      <c r="A1612" s="10" t="str">
        <f>'NCPF8745_KH_Extraction 5%FDR'!A1612</f>
        <v>Q6FNL8</v>
      </c>
    </row>
    <row r="1613" spans="1:1">
      <c r="A1613" s="10" t="str">
        <f>'NCPF8745_KH_Extraction 5%FDR'!A1613</f>
        <v>Q6FSG1</v>
      </c>
    </row>
    <row r="1614" spans="1:1">
      <c r="A1614" s="10" t="str">
        <f>'NCPF8745_KH_Extraction 5%FDR'!A1614</f>
        <v>Q6FP81</v>
      </c>
    </row>
    <row r="1615" spans="1:1">
      <c r="A1615" s="10" t="str">
        <f>'NCPF8745_KH_Extraction 5%FDR'!A1615</f>
        <v>Q6FS92</v>
      </c>
    </row>
    <row r="1616" spans="1:1">
      <c r="A1616" s="10" t="str">
        <f>'NCPF8745_KH_Extraction 5%FDR'!A1616</f>
        <v>Q6FPR4</v>
      </c>
    </row>
    <row r="1617" spans="1:1">
      <c r="A1617" s="10" t="str">
        <f>'NCPF8745_KH_Extraction 5%FDR'!A1617</f>
        <v>Q6FJF4</v>
      </c>
    </row>
    <row r="1618" spans="1:1">
      <c r="A1618" s="10" t="str">
        <f>'NCPF8745_KH_Extraction 5%FDR'!A1618</f>
        <v>Q6FNR2</v>
      </c>
    </row>
    <row r="1619" spans="1:1">
      <c r="A1619" s="10" t="str">
        <f>'NCPF8745_KH_Extraction 5%FDR'!A1619</f>
        <v>Q6FJP6</v>
      </c>
    </row>
    <row r="1620" spans="1:1">
      <c r="A1620" s="10" t="str">
        <f>'NCPF8745_KH_Extraction 5%FDR'!A1620</f>
        <v>Q6FVR9</v>
      </c>
    </row>
    <row r="1621" spans="1:1">
      <c r="A1621" s="10" t="str">
        <f>'NCPF8745_KH_Extraction 5%FDR'!A1621</f>
        <v>O74208</v>
      </c>
    </row>
    <row r="1622" spans="1:1">
      <c r="A1622" s="10" t="str">
        <f>'NCPF8745_KH_Extraction 5%FDR'!A1622</f>
        <v>Q6FLI4</v>
      </c>
    </row>
    <row r="1623" spans="1:1">
      <c r="A1623" s="10" t="str">
        <f>'NCPF8745_KH_Extraction 5%FDR'!A1623</f>
        <v>Q6FVD1</v>
      </c>
    </row>
    <row r="1624" spans="1:1">
      <c r="A1624" s="10" t="str">
        <f>'NCPF8745_KH_Extraction 5%FDR'!A1624</f>
        <v>Q6FJX5</v>
      </c>
    </row>
    <row r="1625" spans="1:1">
      <c r="A1625" s="10" t="str">
        <f>'NCPF8745_KH_Extraction 5%FDR'!A1625</f>
        <v>Q6FWL7</v>
      </c>
    </row>
    <row r="1626" spans="1:1">
      <c r="A1626" s="10" t="str">
        <f>'NCPF8745_KH_Extraction 5%FDR'!A1626</f>
        <v>Q6FP22</v>
      </c>
    </row>
    <row r="1627" spans="1:1">
      <c r="A1627" s="10" t="str">
        <f>'NCPF8745_KH_Extraction 5%FDR'!A1627</f>
        <v>Q6FRD6</v>
      </c>
    </row>
    <row r="1628" spans="1:1">
      <c r="A1628" s="10" t="str">
        <f>'NCPF8745_KH_Extraction 5%FDR'!A1628</f>
        <v>Q6FSF9</v>
      </c>
    </row>
    <row r="1629" spans="1:1">
      <c r="A1629" s="10" t="str">
        <f>'NCPF8745_KH_Extraction 5%FDR'!A1629</f>
        <v>Q6FWL2</v>
      </c>
    </row>
    <row r="1630" spans="1:1">
      <c r="A1630" s="10" t="str">
        <f>'NCPF8745_KH_Extraction 5%FDR'!A1630</f>
        <v>Q6FNN6</v>
      </c>
    </row>
    <row r="1631" spans="1:1">
      <c r="A1631" s="10" t="str">
        <f>'NCPF8745_KH_Extraction 5%FDR'!A1631</f>
        <v>Q6FUT3</v>
      </c>
    </row>
    <row r="1632" spans="1:1">
      <c r="A1632" s="10" t="str">
        <f>'NCPF8745_KH_Extraction 5%FDR'!A1632</f>
        <v>Q6FP89</v>
      </c>
    </row>
    <row r="1633" spans="1:1">
      <c r="A1633" s="10" t="str">
        <f>'NCPF8745_KH_Extraction 5%FDR'!A1633</f>
        <v>Q6FWS9</v>
      </c>
    </row>
    <row r="1634" spans="1:1">
      <c r="A1634" s="10" t="str">
        <f>'NCPF8745_KH_Extraction 5%FDR'!A1634</f>
        <v>Q6FUV1</v>
      </c>
    </row>
    <row r="1635" spans="1:1">
      <c r="A1635" s="10" t="str">
        <f>'NCPF8745_KH_Extraction 5%FDR'!A1635</f>
        <v>Q6FT03</v>
      </c>
    </row>
    <row r="1636" spans="1:1">
      <c r="A1636" s="10" t="str">
        <f>'NCPF8745_KH_Extraction 5%FDR'!A1636</f>
        <v>Q6FJ53</v>
      </c>
    </row>
    <row r="1637" spans="1:1">
      <c r="A1637" s="10" t="str">
        <f>'NCPF8745_KH_Extraction 5%FDR'!A1637</f>
        <v>Q6FIL3</v>
      </c>
    </row>
    <row r="1638" spans="1:1">
      <c r="A1638" s="10" t="str">
        <f>'NCPF8745_KH_Extraction 5%FDR'!A1638</f>
        <v>Q6FJW9</v>
      </c>
    </row>
    <row r="1639" spans="1:1">
      <c r="A1639" s="10" t="str">
        <f>'NCPF8745_KH_Extraction 5%FDR'!A1639</f>
        <v>Q6FQ43</v>
      </c>
    </row>
    <row r="1640" spans="1:1">
      <c r="A1640" s="10" t="str">
        <f>'NCPF8745_KH_Extraction 5%FDR'!A1640</f>
        <v>Q6FTS8</v>
      </c>
    </row>
    <row r="1641" spans="1:1">
      <c r="A1641" s="10" t="str">
        <f>'NCPF8745_KH_Extraction 5%FDR'!A1641</f>
        <v>Q6FN35</v>
      </c>
    </row>
    <row r="1642" spans="1:1">
      <c r="A1642" s="10" t="str">
        <f>'NCPF8745_KH_Extraction 5%FDR'!A1642</f>
        <v>Q6FPB9</v>
      </c>
    </row>
    <row r="1643" spans="1:1">
      <c r="A1643" s="10" t="str">
        <f>'NCPF8745_KH_Extraction 5%FDR'!A1643</f>
        <v>Q6FW81</v>
      </c>
    </row>
    <row r="1644" spans="1:1">
      <c r="A1644" s="10" t="str">
        <f>'NCPF8745_KH_Extraction 5%FDR'!A1644</f>
        <v>Q6FPQ5</v>
      </c>
    </row>
    <row r="1645" spans="1:1">
      <c r="A1645" s="10" t="str">
        <f>'NCPF8745_KH_Extraction 5%FDR'!A1645</f>
        <v>Q6FIX6</v>
      </c>
    </row>
    <row r="1646" spans="1:1">
      <c r="A1646" s="10" t="str">
        <f>'NCPF8745_KH_Extraction 5%FDR'!A1646</f>
        <v>Q6FM21</v>
      </c>
    </row>
    <row r="1647" spans="1:1">
      <c r="A1647" s="10" t="str">
        <f>'NCPF8745_KH_Extraction 5%FDR'!A1647</f>
        <v>Q6FTR3</v>
      </c>
    </row>
    <row r="1648" spans="1:1">
      <c r="A1648" s="10" t="str">
        <f>'NCPF8745_KH_Extraction 5%FDR'!A1648</f>
        <v>Q6FR07</v>
      </c>
    </row>
    <row r="1649" spans="1:1">
      <c r="A1649" s="10" t="str">
        <f>'NCPF8745_KH_Extraction 5%FDR'!A1649</f>
        <v>Q6FN64</v>
      </c>
    </row>
    <row r="1650" spans="1:1">
      <c r="A1650" s="10" t="str">
        <f>'NCPF8745_KH_Extraction 5%FDR'!A1650</f>
        <v>Q6FWB2</v>
      </c>
    </row>
    <row r="1651" spans="1:1">
      <c r="A1651" s="10" t="str">
        <f>'NCPF8745_KH_Extraction 5%FDR'!A1651</f>
        <v>Q6FPX9</v>
      </c>
    </row>
    <row r="1652" spans="1:1">
      <c r="A1652" s="10" t="str">
        <f>'NCPF8745_KH_Extraction 5%FDR'!A1652</f>
        <v>Q6FT11</v>
      </c>
    </row>
    <row r="1653" spans="1:1">
      <c r="A1653" s="10" t="str">
        <f>'NCPF8745_KH_Extraction 5%FDR'!A1653</f>
        <v>Q6FL21</v>
      </c>
    </row>
    <row r="1654" spans="1:1">
      <c r="A1654" s="10" t="str">
        <f>'NCPF8745_KH_Extraction 5%FDR'!A1654</f>
        <v>Q6FXU0</v>
      </c>
    </row>
    <row r="1655" spans="1:1">
      <c r="A1655" s="10" t="str">
        <f>'NCPF8745_KH_Extraction 5%FDR'!A1655</f>
        <v>Q6FMD9</v>
      </c>
    </row>
    <row r="1656" spans="1:1">
      <c r="A1656" s="10" t="str">
        <f>'NCPF8745_KH_Extraction 5%FDR'!A1656</f>
        <v>Q6FUF4</v>
      </c>
    </row>
    <row r="1657" spans="1:1">
      <c r="A1657" s="10" t="str">
        <f>'NCPF8745_KH_Extraction 5%FDR'!A1657</f>
        <v>Q6FW34</v>
      </c>
    </row>
    <row r="1658" spans="1:1">
      <c r="A1658" s="10" t="str">
        <f>'NCPF8745_KH_Extraction 5%FDR'!A1658</f>
        <v>Q6FJ10</v>
      </c>
    </row>
    <row r="1659" spans="1:1">
      <c r="A1659" s="10" t="str">
        <f>'NCPF8745_KH_Extraction 5%FDR'!A1659</f>
        <v>Q6FMJ6</v>
      </c>
    </row>
    <row r="1660" spans="1:1">
      <c r="A1660" s="10" t="str">
        <f>'NCPF8745_KH_Extraction 5%FDR'!A1660</f>
        <v>Q6FKK2</v>
      </c>
    </row>
    <row r="1661" spans="1:1">
      <c r="A1661" s="10" t="str">
        <f>'NCPF8745_KH_Extraction 5%FDR'!A1661</f>
        <v>Q6FXS7</v>
      </c>
    </row>
    <row r="1662" spans="1:1">
      <c r="A1662" s="10" t="str">
        <f>'NCPF8745_KH_Extraction 5%FDR'!A1662</f>
        <v>Q6FXI8</v>
      </c>
    </row>
    <row r="1663" spans="1:1">
      <c r="A1663" s="10" t="str">
        <f>'NCPF8745_KH_Extraction 5%FDR'!A1663</f>
        <v>Q6FKL6</v>
      </c>
    </row>
    <row r="1664" spans="1:1">
      <c r="A1664" s="10" t="str">
        <f>'NCPF8745_KH_Extraction 5%FDR'!A1664</f>
        <v>Q6FP69</v>
      </c>
    </row>
    <row r="1665" spans="1:1">
      <c r="A1665" s="10" t="str">
        <f>'NCPF8745_KH_Extraction 5%FDR'!A1665</f>
        <v>Q6FX96</v>
      </c>
    </row>
    <row r="1666" spans="1:1">
      <c r="A1666" s="10" t="str">
        <f>'NCPF8745_KH_Extraction 5%FDR'!A1666</f>
        <v>Q6FWJ0</v>
      </c>
    </row>
    <row r="1667" spans="1:1">
      <c r="A1667" s="10" t="str">
        <f>'NCPF8745_KH_Extraction 5%FDR'!A1667</f>
        <v>Q6FUM5</v>
      </c>
    </row>
    <row r="1668" spans="1:1">
      <c r="A1668" s="10" t="str">
        <f>'NCPF8745_KH_Extraction 5%FDR'!A1668</f>
        <v>Q6FW38</v>
      </c>
    </row>
    <row r="1669" spans="1:1">
      <c r="A1669" s="10" t="str">
        <f>'NCPF8745_KH_Extraction 5%FDR'!A1669</f>
        <v>Q6FTM9</v>
      </c>
    </row>
    <row r="1670" spans="1:1">
      <c r="A1670" s="10" t="str">
        <f>'NCPF8745_KH_Extraction 5%FDR'!A1670</f>
        <v>Q6FWA3</v>
      </c>
    </row>
    <row r="1671" spans="1:1">
      <c r="A1671" s="10" t="str">
        <f>'NCPF8745_KH_Extraction 5%FDR'!A1671</f>
        <v>Q6FT88</v>
      </c>
    </row>
    <row r="1672" spans="1:1">
      <c r="A1672" s="10" t="str">
        <f>'NCPF8745_KH_Extraction 5%FDR'!A1672</f>
        <v>Q6FQ32</v>
      </c>
    </row>
    <row r="1673" spans="1:1">
      <c r="A1673" s="10" t="str">
        <f>'NCPF8745_KH_Extraction 5%FDR'!A1673</f>
        <v>Q6FM94</v>
      </c>
    </row>
    <row r="1674" spans="1:1">
      <c r="A1674" s="10" t="str">
        <f>'NCPF8745_KH_Extraction 5%FDR'!A1674</f>
        <v>Q6FSK2</v>
      </c>
    </row>
    <row r="1675" spans="1:1">
      <c r="A1675" s="10" t="str">
        <f>'NCPF8745_KH_Extraction 5%FDR'!A1675</f>
        <v>Q6FLF9</v>
      </c>
    </row>
    <row r="1676" spans="1:1">
      <c r="A1676" s="10" t="str">
        <f>'NCPF8745_KH_Extraction 5%FDR'!A1676</f>
        <v>Q6FRH0</v>
      </c>
    </row>
    <row r="1677" spans="1:1">
      <c r="A1677" s="10" t="str">
        <f>'NCPF8745_KH_Extraction 5%FDR'!A1677</f>
        <v>Q6FLN5</v>
      </c>
    </row>
    <row r="1678" spans="1:1">
      <c r="A1678" s="10" t="str">
        <f>'NCPF8745_KH_Extraction 5%FDR'!A1678</f>
        <v>Q6FVG0</v>
      </c>
    </row>
    <row r="1679" spans="1:1">
      <c r="A1679" s="10" t="str">
        <f>'NCPF8745_KH_Extraction 5%FDR'!A1679</f>
        <v>Q6FWV6</v>
      </c>
    </row>
    <row r="1680" spans="1:1">
      <c r="A1680" s="10" t="str">
        <f>'NCPF8745_KH_Extraction 5%FDR'!A1680</f>
        <v>Q6FKN1</v>
      </c>
    </row>
    <row r="1681" spans="1:1">
      <c r="A1681" s="10" t="str">
        <f>'NCPF8745_KH_Extraction 5%FDR'!A1681</f>
        <v>Q6FJU4</v>
      </c>
    </row>
    <row r="1682" spans="1:1">
      <c r="A1682" s="10" t="str">
        <f>'NCPF8745_KH_Extraction 5%FDR'!A1682</f>
        <v>Q6FWX5</v>
      </c>
    </row>
    <row r="1683" spans="1:1">
      <c r="A1683" s="10" t="str">
        <f>'NCPF8745_KH_Extraction 5%FDR'!A1683</f>
        <v>Q6FN44</v>
      </c>
    </row>
    <row r="1684" spans="1:1">
      <c r="A1684" s="10" t="str">
        <f>'NCPF8745_KH_Extraction 5%FDR'!A1684</f>
        <v>F2Z629</v>
      </c>
    </row>
    <row r="1685" spans="1:1">
      <c r="A1685" s="10" t="str">
        <f>'NCPF8745_KH_Extraction 5%FDR'!A1685</f>
        <v>Q6FQF7</v>
      </c>
    </row>
    <row r="1686" spans="1:1">
      <c r="A1686" s="10" t="str">
        <f>'NCPF8745_KH_Extraction 5%FDR'!A1686</f>
        <v>Q6FKA0</v>
      </c>
    </row>
    <row r="1687" spans="1:1">
      <c r="A1687" s="10" t="str">
        <f>'NCPF8745_KH_Extraction 5%FDR'!A1687</f>
        <v>Q6FKT8</v>
      </c>
    </row>
    <row r="1688" spans="1:1">
      <c r="A1688" s="10" t="str">
        <f>'NCPF8745_KH_Extraction 5%FDR'!A1688</f>
        <v>Q6FPI5</v>
      </c>
    </row>
    <row r="1689" spans="1:1">
      <c r="A1689" s="10" t="str">
        <f>'NCPF8745_KH_Extraction 5%FDR'!A1689</f>
        <v>Q6FV49</v>
      </c>
    </row>
    <row r="1690" spans="1:1">
      <c r="A1690" s="10" t="str">
        <f>'NCPF8745_KH_Extraction 5%FDR'!A1690</f>
        <v>Q6FKK6</v>
      </c>
    </row>
    <row r="1691" spans="1:1">
      <c r="A1691" s="10" t="str">
        <f>'NCPF8745_KH_Extraction 5%FDR'!A1691</f>
        <v>Q6FKA4</v>
      </c>
    </row>
    <row r="1692" spans="1:1">
      <c r="A1692" s="10" t="str">
        <f>'NCPF8745_KH_Extraction 5%FDR'!A1692</f>
        <v>Q6FUI5</v>
      </c>
    </row>
    <row r="1693" spans="1:1">
      <c r="A1693" s="10" t="str">
        <f>'NCPF8745_KH_Extraction 5%FDR'!A1693</f>
        <v>Q6FLB7</v>
      </c>
    </row>
    <row r="1694" spans="1:1">
      <c r="A1694" s="10" t="str">
        <f>'NCPF8745_KH_Extraction 5%FDR'!A1694</f>
        <v>Q6FJJ4</v>
      </c>
    </row>
    <row r="1695" spans="1:1">
      <c r="A1695" s="10" t="str">
        <f>'NCPF8745_KH_Extraction 5%FDR'!A1695</f>
        <v>Q6FUM4</v>
      </c>
    </row>
    <row r="1696" spans="1:1">
      <c r="A1696" s="10" t="str">
        <f>'NCPF8745_KH_Extraction 5%FDR'!A1696</f>
        <v>Q6FUQ4</v>
      </c>
    </row>
    <row r="1697" spans="1:1">
      <c r="A1697" s="10" t="str">
        <f>'NCPF8745_KH_Extraction 5%FDR'!A1697</f>
        <v>Q6FNB9</v>
      </c>
    </row>
    <row r="1698" spans="1:1">
      <c r="A1698" s="10" t="str">
        <f>'NCPF8745_KH_Extraction 5%FDR'!A1698</f>
        <v>Q6FVH2</v>
      </c>
    </row>
    <row r="1699" spans="1:1">
      <c r="A1699" s="10" t="str">
        <f>'NCPF8745_KH_Extraction 5%FDR'!A1699</f>
        <v>Q6FPW2</v>
      </c>
    </row>
    <row r="1700" spans="1:1">
      <c r="A1700" s="10" t="str">
        <f>'NCPF8745_KH_Extraction 5%FDR'!A1700</f>
        <v>Q6FW14</v>
      </c>
    </row>
    <row r="1701" spans="1:1">
      <c r="A1701" s="10" t="str">
        <f>'NCPF8745_KH_Extraction 5%FDR'!A1701</f>
        <v>Q6FXP6</v>
      </c>
    </row>
    <row r="1702" spans="1:1">
      <c r="A1702" s="10" t="str">
        <f>'NCPF8745_KH_Extraction 5%FDR'!A1702</f>
        <v>Q6FN50</v>
      </c>
    </row>
    <row r="1703" spans="1:1">
      <c r="A1703" s="10" t="str">
        <f>'NCPF8745_KH_Extraction 5%FDR'!A1703</f>
        <v>Q6FJ32</v>
      </c>
    </row>
    <row r="1704" spans="1:1">
      <c r="A1704" s="10" t="str">
        <f>'NCPF8745_KH_Extraction 5%FDR'!A1704</f>
        <v>Q6FUB3</v>
      </c>
    </row>
    <row r="1705" spans="1:1">
      <c r="A1705" s="10" t="str">
        <f>'NCPF8745_KH_Extraction 5%FDR'!A1705</f>
        <v>Q6FLP3</v>
      </c>
    </row>
    <row r="1706" spans="1:1">
      <c r="A1706" s="10" t="str">
        <f>'NCPF8745_KH_Extraction 5%FDR'!A1706</f>
        <v>Q6FWC2</v>
      </c>
    </row>
    <row r="1707" spans="1:1">
      <c r="A1707" s="10" t="str">
        <f>'NCPF8745_KH_Extraction 5%FDR'!A1707</f>
        <v>Q6FTI8</v>
      </c>
    </row>
    <row r="1708" spans="1:1">
      <c r="A1708" s="10" t="str">
        <f>'NCPF8745_KH_Extraction 5%FDR'!A1708</f>
        <v>Q6FSB3</v>
      </c>
    </row>
    <row r="1709" spans="1:1">
      <c r="A1709" s="10" t="str">
        <f>'NCPF8745_KH_Extraction 5%FDR'!A1709</f>
        <v>Q6FUN0</v>
      </c>
    </row>
    <row r="1710" spans="1:1">
      <c r="A1710" s="10" t="str">
        <f>'NCPF8745_KH_Extraction 5%FDR'!A1710</f>
        <v>Q6FN08</v>
      </c>
    </row>
    <row r="1711" spans="1:1">
      <c r="A1711" s="10" t="str">
        <f>'NCPF8745_KH_Extraction 5%FDR'!A1711</f>
        <v>Q6FL44</v>
      </c>
    </row>
    <row r="1712" spans="1:1">
      <c r="A1712" s="10" t="str">
        <f>'NCPF8745_KH_Extraction 5%FDR'!A1712</f>
        <v>Q6FRX7</v>
      </c>
    </row>
    <row r="1713" spans="1:1">
      <c r="A1713" s="10" t="str">
        <f>'NCPF8745_KH_Extraction 5%FDR'!A1713</f>
        <v>Q6FMZ7</v>
      </c>
    </row>
    <row r="1714" spans="1:1">
      <c r="A1714" s="10" t="str">
        <f>'NCPF8745_KH_Extraction 5%FDR'!A1714</f>
        <v>Q6FQW6</v>
      </c>
    </row>
    <row r="1715" spans="1:1">
      <c r="A1715" s="10" t="str">
        <f>'NCPF8745_KH_Extraction 5%FDR'!A1715</f>
        <v>Q6FP42</v>
      </c>
    </row>
    <row r="1716" spans="1:1">
      <c r="A1716" s="10" t="str">
        <f>'NCPF8745_KH_Extraction 5%FDR'!A1716</f>
        <v>Q6FNB2</v>
      </c>
    </row>
    <row r="1717" spans="1:1">
      <c r="A1717" s="10" t="str">
        <f>'NCPF8745_KH_Extraction 5%FDR'!A1717</f>
        <v>Q6FWZ2</v>
      </c>
    </row>
    <row r="1718" spans="1:1">
      <c r="A1718" s="10" t="str">
        <f>'NCPF8745_KH_Extraction 5%FDR'!A1718</f>
        <v>Q6FIQ2</v>
      </c>
    </row>
    <row r="1719" spans="1:1">
      <c r="A1719" s="10" t="str">
        <f>'NCPF8745_KH_Extraction 5%FDR'!A1719</f>
        <v>Q6FK16</v>
      </c>
    </row>
    <row r="1720" spans="1:1">
      <c r="A1720" s="10" t="str">
        <f>'NCPF8745_KH_Extraction 5%FDR'!A1720</f>
        <v>Q6FVL4</v>
      </c>
    </row>
    <row r="1721" spans="1:1">
      <c r="A1721" s="10" t="str">
        <f>'NCPF8745_KH_Extraction 5%FDR'!A1721</f>
        <v>Q6FW55</v>
      </c>
    </row>
    <row r="1722" spans="1:1">
      <c r="A1722" s="10" t="str">
        <f>'NCPF8745_KH_Extraction 5%FDR'!A1722</f>
        <v>Q6FJG0</v>
      </c>
    </row>
    <row r="1723" spans="1:1">
      <c r="A1723" s="10" t="str">
        <f>'NCPF8745_KH_Extraction 5%FDR'!A1723</f>
        <v>Q6FW16</v>
      </c>
    </row>
    <row r="1724" spans="1:1">
      <c r="A1724" s="10" t="str">
        <f>'NCPF8745_KH_Extraction 5%FDR'!A1724</f>
        <v>Q6FQJ7</v>
      </c>
    </row>
    <row r="1725" spans="1:1">
      <c r="A1725" s="10" t="str">
        <f>'NCPF8745_KH_Extraction 5%FDR'!A1725</f>
        <v>Q6FM00</v>
      </c>
    </row>
    <row r="1726" spans="1:1">
      <c r="A1726" s="10" t="str">
        <f>'NCPF8745_KH_Extraction 5%FDR'!A1726</f>
        <v>Q6FRD2</v>
      </c>
    </row>
    <row r="1727" spans="1:1">
      <c r="A1727" s="10" t="str">
        <f>'NCPF8745_KH_Extraction 5%FDR'!A1727</f>
        <v>Q6FTE4</v>
      </c>
    </row>
    <row r="1728" spans="1:1">
      <c r="A1728" s="10" t="str">
        <f>'NCPF8745_KH_Extraction 5%FDR'!A1728</f>
        <v>Q6FV96</v>
      </c>
    </row>
    <row r="1729" spans="1:1">
      <c r="A1729" s="10" t="str">
        <f>'NCPF8745_KH_Extraction 5%FDR'!A1729</f>
        <v>B4UN00</v>
      </c>
    </row>
    <row r="1730" spans="1:1">
      <c r="A1730" s="10" t="str">
        <f>'NCPF8745_KH_Extraction 5%FDR'!A1730</f>
        <v>Q6FMF7</v>
      </c>
    </row>
    <row r="1731" spans="1:1">
      <c r="A1731" s="10" t="str">
        <f>'NCPF8745_KH_Extraction 5%FDR'!A1731</f>
        <v>Q6FJF8</v>
      </c>
    </row>
    <row r="1732" spans="1:1">
      <c r="A1732" s="10" t="str">
        <f>'NCPF8745_KH_Extraction 5%FDR'!A1732</f>
        <v>Q6FPA9</v>
      </c>
    </row>
    <row r="1733" spans="1:1">
      <c r="A1733" s="10" t="str">
        <f>'NCPF8745_KH_Extraction 5%FDR'!A1733</f>
        <v>Q6FRP1</v>
      </c>
    </row>
    <row r="1734" spans="1:1">
      <c r="A1734" s="10" t="str">
        <f>'NCPF8745_KH_Extraction 5%FDR'!A1734</f>
        <v>Q6FX03</v>
      </c>
    </row>
    <row r="1735" spans="1:1">
      <c r="A1735" s="10" t="str">
        <f>'NCPF8745_KH_Extraction 5%FDR'!A1735</f>
        <v>Q6FQI0</v>
      </c>
    </row>
    <row r="1736" spans="1:1">
      <c r="A1736" s="10" t="str">
        <f>'NCPF8745_KH_Extraction 5%FDR'!A1736</f>
        <v>Q6FQI3</v>
      </c>
    </row>
    <row r="1737" spans="1:1">
      <c r="A1737" s="10" t="str">
        <f>'NCPF8745_KH_Extraction 5%FDR'!A1737</f>
        <v>Q6FKC5</v>
      </c>
    </row>
    <row r="1738" spans="1:1">
      <c r="A1738" s="10" t="str">
        <f>'NCPF8745_KH_Extraction 5%FDR'!A1738</f>
        <v>Q6FQK9</v>
      </c>
    </row>
    <row r="1739" spans="1:1">
      <c r="A1739" s="10" t="str">
        <f>'NCPF8745_KH_Extraction 5%FDR'!A1739</f>
        <v>Q6FUM2</v>
      </c>
    </row>
    <row r="1740" spans="1:1">
      <c r="A1740" s="10" t="str">
        <f>'NCPF8745_KH_Extraction 5%FDR'!A1740</f>
        <v>B4UMX5</v>
      </c>
    </row>
    <row r="1741" spans="1:1">
      <c r="A1741" s="10" t="str">
        <f>'NCPF8745_KH_Extraction 5%FDR'!A1741</f>
        <v>Q6FWE0</v>
      </c>
    </row>
    <row r="1742" spans="1:1">
      <c r="A1742" s="10" t="str">
        <f>'NCPF8745_KH_Extraction 5%FDR'!A1742</f>
        <v>Q6FP99</v>
      </c>
    </row>
    <row r="1743" spans="1:1">
      <c r="A1743" s="10" t="str">
        <f>'NCPF8745_KH_Extraction 5%FDR'!A1743</f>
        <v>Q6FKM9</v>
      </c>
    </row>
    <row r="1744" spans="1:1">
      <c r="A1744" s="10" t="str">
        <f>'NCPF8745_KH_Extraction 5%FDR'!A1744</f>
        <v>Q6FTB7</v>
      </c>
    </row>
    <row r="1745" spans="1:1">
      <c r="A1745" s="10" t="str">
        <f>'NCPF8745_KH_Extraction 5%FDR'!A1745</f>
        <v>Q6FLI8</v>
      </c>
    </row>
    <row r="1746" spans="1:1">
      <c r="A1746" s="10" t="str">
        <f>'NCPF8745_KH_Extraction 5%FDR'!A1746</f>
        <v>Q6FL20</v>
      </c>
    </row>
    <row r="1747" spans="1:1">
      <c r="A1747" s="10" t="str">
        <f>'NCPF8745_KH_Extraction 5%FDR'!A1747</f>
        <v>Q6FIV8</v>
      </c>
    </row>
    <row r="1748" spans="1:1">
      <c r="A1748" s="10" t="str">
        <f>'NCPF8745_KH_Extraction 5%FDR'!A1748</f>
        <v>Q6FQI6</v>
      </c>
    </row>
    <row r="1749" spans="1:1">
      <c r="A1749" s="10" t="str">
        <f>'NCPF8745_KH_Extraction 5%FDR'!A1749</f>
        <v>Q6FPY3</v>
      </c>
    </row>
    <row r="1750" spans="1:1">
      <c r="A1750" s="10" t="str">
        <f>'NCPF8745_KH_Extraction 5%FDR'!A1750</f>
        <v>Q6FW82</v>
      </c>
    </row>
    <row r="1751" spans="1:1">
      <c r="A1751" s="10" t="str">
        <f>'NCPF8745_KH_Extraction 5%FDR'!A1751</f>
        <v>Q6FTP7</v>
      </c>
    </row>
    <row r="1752" spans="1:1">
      <c r="A1752" s="10" t="str">
        <f>'NCPF8745_KH_Extraction 5%FDR'!A1752</f>
        <v>Q6FXH5</v>
      </c>
    </row>
    <row r="1753" spans="1:1">
      <c r="A1753" s="10" t="str">
        <f>'NCPF8745_KH_Extraction 5%FDR'!A1753</f>
        <v>Q6FXD3</v>
      </c>
    </row>
    <row r="1754" spans="1:1">
      <c r="A1754" s="10" t="str">
        <f>'NCPF8745_KH_Extraction 5%FDR'!A1754</f>
        <v>Q6FQW8</v>
      </c>
    </row>
    <row r="1755" spans="1:1">
      <c r="A1755" s="10" t="str">
        <f>'NCPF8745_KH_Extraction 5%FDR'!A1755</f>
        <v>Q6FY75</v>
      </c>
    </row>
    <row r="1756" spans="1:1">
      <c r="A1756" s="10" t="str">
        <f>'NCPF8745_KH_Extraction 5%FDR'!A1756</f>
        <v>Q6FUJ8</v>
      </c>
    </row>
    <row r="1757" spans="1:1">
      <c r="A1757" s="10" t="str">
        <f>'NCPF8745_KH_Extraction 5%FDR'!A1757</f>
        <v>Q6FW28</v>
      </c>
    </row>
    <row r="1758" spans="1:1">
      <c r="A1758" s="10" t="str">
        <f>'NCPF8745_KH_Extraction 5%FDR'!A1758</f>
        <v>Q6FLV3</v>
      </c>
    </row>
    <row r="1759" spans="1:1">
      <c r="A1759" s="10" t="str">
        <f>'NCPF8745_KH_Extraction 5%FDR'!A1759</f>
        <v>Q85QA4</v>
      </c>
    </row>
    <row r="1760" spans="1:1">
      <c r="A1760" s="10" t="str">
        <f>'NCPF8745_KH_Extraction 5%FDR'!A1760</f>
        <v>Q6FPV0</v>
      </c>
    </row>
    <row r="1761" spans="1:1">
      <c r="A1761" s="10" t="str">
        <f>'NCPF8745_KH_Extraction 5%FDR'!A1761</f>
        <v>Q6FMU7</v>
      </c>
    </row>
    <row r="1762" spans="1:1">
      <c r="A1762" s="10" t="str">
        <f>'NCPF8745_KH_Extraction 5%FDR'!A1762</f>
        <v>Q6FSV8</v>
      </c>
    </row>
    <row r="1763" spans="1:1">
      <c r="A1763" s="10" t="str">
        <f>'NCPF8745_KH_Extraction 5%FDR'!A1763</f>
        <v>Q6FVF0</v>
      </c>
    </row>
    <row r="1764" spans="1:1">
      <c r="A1764" s="10" t="str">
        <f>'NCPF8745_KH_Extraction 5%FDR'!A1764</f>
        <v>Q6FM95</v>
      </c>
    </row>
    <row r="1765" spans="1:1">
      <c r="A1765" s="10" t="str">
        <f>'NCPF8745_KH_Extraction 5%FDR'!A1765</f>
        <v>Q6FWS5</v>
      </c>
    </row>
    <row r="1766" spans="1:1">
      <c r="A1766" s="10" t="str">
        <f>'NCPF8745_KH_Extraction 5%FDR'!A1766</f>
        <v>Q6FXU4</v>
      </c>
    </row>
    <row r="1767" spans="1:1">
      <c r="A1767" s="10" t="str">
        <f>'NCPF8745_KH_Extraction 5%FDR'!A1767</f>
        <v>Q6FR29</v>
      </c>
    </row>
    <row r="1768" spans="1:1">
      <c r="A1768" s="10" t="str">
        <f>'NCPF8745_KH_Extraction 5%FDR'!A1768</f>
        <v>Q6FPI2</v>
      </c>
    </row>
    <row r="1769" spans="1:1">
      <c r="A1769" s="10" t="str">
        <f>'NCPF8745_KH_Extraction 5%FDR'!A1769</f>
        <v>Q6FNN3</v>
      </c>
    </row>
    <row r="1770" spans="1:1">
      <c r="A1770" s="10" t="str">
        <f>'NCPF8745_KH_Extraction 5%FDR'!A1770</f>
        <v>Q6FPC7</v>
      </c>
    </row>
    <row r="1771" spans="1:1">
      <c r="A1771" s="10" t="str">
        <f>'NCPF8745_KH_Extraction 5%FDR'!A1771</f>
        <v>Q6FX43</v>
      </c>
    </row>
    <row r="1772" spans="1:1">
      <c r="A1772" s="10" t="str">
        <f>'NCPF8745_KH_Extraction 5%FDR'!A1772</f>
        <v>B4UN07</v>
      </c>
    </row>
    <row r="1773" spans="1:1">
      <c r="A1773" s="10" t="str">
        <f>'NCPF8745_KH_Extraction 5%FDR'!A1773</f>
        <v>Q6FND4</v>
      </c>
    </row>
    <row r="1774" spans="1:1">
      <c r="A1774" s="10" t="str">
        <f>'NCPF8745_KH_Extraction 5%FDR'!A1774</f>
        <v>Q6FTH0</v>
      </c>
    </row>
    <row r="1775" spans="1:1">
      <c r="A1775" s="10" t="str">
        <f>'NCPF8745_KH_Extraction 5%FDR'!A1775</f>
        <v>Q6FL65</v>
      </c>
    </row>
    <row r="1776" spans="1:1">
      <c r="A1776" s="10" t="str">
        <f>'NCPF8745_KH_Extraction 5%FDR'!A1776</f>
        <v>Q6FRL1</v>
      </c>
    </row>
    <row r="1777" spans="1:1">
      <c r="A1777" s="10" t="str">
        <f>'NCPF8745_KH_Extraction 5%FDR'!A1777</f>
        <v>Q6FVB1</v>
      </c>
    </row>
    <row r="1778" spans="1:1">
      <c r="A1778" s="10" t="str">
        <f>'NCPF8745_KH_Extraction 5%FDR'!A1778</f>
        <v>Q6FQN6</v>
      </c>
    </row>
    <row r="1779" spans="1:1">
      <c r="A1779" s="10" t="str">
        <f>'NCPF8745_KH_Extraction 5%FDR'!A1779</f>
        <v>Q6FVH1</v>
      </c>
    </row>
    <row r="1780" spans="1:1">
      <c r="A1780" s="10" t="str">
        <f>'NCPF8745_KH_Extraction 5%FDR'!A1780</f>
        <v>Q6FXV9</v>
      </c>
    </row>
    <row r="1781" spans="1:1">
      <c r="A1781" s="10" t="str">
        <f>'NCPF8745_KH_Extraction 5%FDR'!A1781</f>
        <v>Q6FXT3</v>
      </c>
    </row>
    <row r="1782" spans="1:1">
      <c r="A1782" s="10" t="str">
        <f>'NCPF8745_KH_Extraction 5%FDR'!A1782</f>
        <v>Q6FTR1</v>
      </c>
    </row>
    <row r="1783" spans="1:1">
      <c r="A1783" s="10" t="str">
        <f>'NCPF8745_KH_Extraction 5%FDR'!A1783</f>
        <v>Q6FQA6</v>
      </c>
    </row>
    <row r="1784" spans="1:1">
      <c r="A1784" s="10" t="str">
        <f>'NCPF8745_KH_Extraction 5%FDR'!A1784</f>
        <v>Q6FSR0</v>
      </c>
    </row>
    <row r="1785" spans="1:1">
      <c r="A1785" s="10" t="str">
        <f>'NCPF8745_KH_Extraction 5%FDR'!A1785</f>
        <v>Q6FUK8</v>
      </c>
    </row>
    <row r="1786" spans="1:1">
      <c r="A1786" s="10" t="str">
        <f>'NCPF8745_KH_Extraction 5%FDR'!A1786</f>
        <v>Q6FUA7</v>
      </c>
    </row>
    <row r="1787" spans="1:1">
      <c r="A1787" s="10" t="str">
        <f>'NCPF8745_KH_Extraction 5%FDR'!A1787</f>
        <v>Q6FN97</v>
      </c>
    </row>
    <row r="1788" spans="1:1">
      <c r="A1788" s="10" t="str">
        <f>'NCPF8745_KH_Extraction 5%FDR'!A1788</f>
        <v>Q6FTY0</v>
      </c>
    </row>
    <row r="1789" spans="1:1">
      <c r="A1789" s="10" t="str">
        <f>'NCPF8745_KH_Extraction 5%FDR'!A1789</f>
        <v>Q6FMT3</v>
      </c>
    </row>
    <row r="1790" spans="1:1">
      <c r="A1790" s="10" t="str">
        <f>'NCPF8745_KH_Extraction 5%FDR'!A1790</f>
        <v>Q6FXX7</v>
      </c>
    </row>
    <row r="1791" spans="1:1">
      <c r="A1791" s="10" t="str">
        <f>'NCPF8745_KH_Extraction 5%FDR'!A1791</f>
        <v>Q6FL87</v>
      </c>
    </row>
    <row r="1792" spans="1:1">
      <c r="A1792" s="10" t="str">
        <f>'NCPF8745_KH_Extraction 5%FDR'!A1792</f>
        <v>Q6FIY4</v>
      </c>
    </row>
    <row r="1793" spans="1:1">
      <c r="A1793" s="10" t="str">
        <f>'NCPF8745_KH_Extraction 5%FDR'!A1793</f>
        <v>Q6FRI4</v>
      </c>
    </row>
    <row r="1794" spans="1:1">
      <c r="A1794" s="10" t="str">
        <f>'NCPF8745_KH_Extraction 5%FDR'!A1794</f>
        <v>Q6FQZ2</v>
      </c>
    </row>
    <row r="1795" spans="1:1">
      <c r="A1795" s="10" t="str">
        <f>'NCPF8745_KH_Extraction 5%FDR'!A1795</f>
        <v>Q6FSI3</v>
      </c>
    </row>
    <row r="1796" spans="1:1">
      <c r="A1796" s="10" t="str">
        <f>'NCPF8745_KH_Extraction 5%FDR'!A1796</f>
        <v>Q6FIZ7</v>
      </c>
    </row>
    <row r="1797" spans="1:1">
      <c r="A1797" s="10" t="str">
        <f>'NCPF8745_KH_Extraction 5%FDR'!A1797</f>
        <v>Q6FP14</v>
      </c>
    </row>
    <row r="1798" spans="1:1">
      <c r="A1798" s="10" t="str">
        <f>'NCPF8745_KH_Extraction 5%FDR'!A1798</f>
        <v>Q6FQT6</v>
      </c>
    </row>
    <row r="1799" spans="1:1">
      <c r="A1799" s="10" t="str">
        <f>'NCPF8745_KH_Extraction 5%FDR'!A1799</f>
        <v>Q6FJK5</v>
      </c>
    </row>
    <row r="1800" spans="1:1">
      <c r="A1800" s="10" t="str">
        <f>'NCPF8745_KH_Extraction 5%FDR'!A1800</f>
        <v>Q6FSU5</v>
      </c>
    </row>
    <row r="1801" spans="1:1">
      <c r="A1801" s="10" t="str">
        <f>'NCPF8745_KH_Extraction 5%FDR'!A1801</f>
        <v>Q6FKQ3</v>
      </c>
    </row>
    <row r="1802" spans="1:1">
      <c r="A1802" s="10" t="str">
        <f>'NCPF8745_KH_Extraction 5%FDR'!A1802</f>
        <v>Q6FN13</v>
      </c>
    </row>
    <row r="1803" spans="1:1">
      <c r="A1803" s="10" t="str">
        <f>'NCPF8745_KH_Extraction 5%FDR'!A1803</f>
        <v>Q6FNV9</v>
      </c>
    </row>
    <row r="1804" spans="1:1">
      <c r="A1804" s="10" t="str">
        <f>'NCPF8745_KH_Extraction 5%FDR'!A1804</f>
        <v>Q6FVR3</v>
      </c>
    </row>
    <row r="1805" spans="1:1">
      <c r="A1805" s="10" t="str">
        <f>'NCPF8745_KH_Extraction 5%FDR'!A1805</f>
        <v>Q6FVK6</v>
      </c>
    </row>
    <row r="1806" spans="1:1">
      <c r="A1806" s="10" t="str">
        <f>'NCPF8745_KH_Extraction 5%FDR'!A1806</f>
        <v>Q6FNJ7</v>
      </c>
    </row>
    <row r="1807" spans="1:1">
      <c r="A1807" s="10" t="str">
        <f>'NCPF8745_KH_Extraction 5%FDR'!A1807</f>
        <v>Q6FSH5</v>
      </c>
    </row>
    <row r="1808" spans="1:1">
      <c r="A1808" s="10" t="str">
        <f>'NCPF8745_KH_Extraction 5%FDR'!A1808</f>
        <v>Q6FX50</v>
      </c>
    </row>
    <row r="1809" spans="1:1">
      <c r="A1809" s="10" t="str">
        <f>'NCPF8745_KH_Extraction 5%FDR'!A1809</f>
        <v>Q6FIT2</v>
      </c>
    </row>
    <row r="1810" spans="1:1">
      <c r="A1810" s="10" t="str">
        <f>'NCPF8745_KH_Extraction 5%FDR'!A1810</f>
        <v>Q6FJ73</v>
      </c>
    </row>
    <row r="1811" spans="1:1">
      <c r="A1811" s="10" t="str">
        <f>'NCPF8745_KH_Extraction 5%FDR'!A1811</f>
        <v>Q6FRV5</v>
      </c>
    </row>
    <row r="1812" spans="1:1">
      <c r="A1812" s="10" t="str">
        <f>'NCPF8745_KH_Extraction 5%FDR'!A1812</f>
        <v>Q6FQJ1</v>
      </c>
    </row>
    <row r="1813" spans="1:1">
      <c r="A1813" s="10" t="str">
        <f>'NCPF8745_KH_Extraction 5%FDR'!A1813</f>
        <v>Q6FXZ2</v>
      </c>
    </row>
    <row r="1814" spans="1:1">
      <c r="A1814" s="10" t="str">
        <f>'NCPF8745_KH_Extraction 5%FDR'!A1814</f>
        <v>Q6FU08</v>
      </c>
    </row>
    <row r="1815" spans="1:1">
      <c r="A1815" s="10" t="str">
        <f>'NCPF8745_KH_Extraction 5%FDR'!A1815</f>
        <v>Q6FXP9</v>
      </c>
    </row>
    <row r="1816" spans="1:1">
      <c r="A1816" s="10" t="str">
        <f>'NCPF8745_KH_Extraction 5%FDR'!A1816</f>
        <v>Q6FRK1</v>
      </c>
    </row>
    <row r="1817" spans="1:1">
      <c r="A1817" s="10" t="str">
        <f>'NCPF8745_KH_Extraction 5%FDR'!A1817</f>
        <v>Q6FJH0</v>
      </c>
    </row>
    <row r="1818" spans="1:1">
      <c r="A1818" s="10" t="str">
        <f>'NCPF8745_KH_Extraction 5%FDR'!A1818</f>
        <v>Q6FJQ7</v>
      </c>
    </row>
    <row r="1819" spans="1:1">
      <c r="A1819" s="10" t="str">
        <f>'NCPF8745_KH_Extraction 5%FDR'!A1819</f>
        <v>Q6FKI8</v>
      </c>
    </row>
    <row r="1820" spans="1:1">
      <c r="A1820" s="10" t="str">
        <f>'NCPF8745_KH_Extraction 5%FDR'!A1820</f>
        <v>Q6FM57</v>
      </c>
    </row>
    <row r="1821" spans="1:1">
      <c r="A1821" s="10" t="str">
        <f>'NCPF8745_KH_Extraction 5%FDR'!A1821</f>
        <v>Q6FP58</v>
      </c>
    </row>
    <row r="1822" spans="1:1">
      <c r="A1822" s="10" t="str">
        <f>'NCPF8745_KH_Extraction 5%FDR'!A1822</f>
        <v>Q6FRY3</v>
      </c>
    </row>
    <row r="1823" spans="1:1">
      <c r="A1823" s="10" t="str">
        <f>'NCPF8745_KH_Extraction 5%FDR'!A1823</f>
        <v>Q6FPD6</v>
      </c>
    </row>
    <row r="1824" spans="1:1">
      <c r="A1824" s="10" t="str">
        <f>'NCPF8745_KH_Extraction 5%FDR'!A1824</f>
        <v>Q6FPE6</v>
      </c>
    </row>
    <row r="1825" spans="1:1">
      <c r="A1825" s="10" t="str">
        <f>'NCPF8745_KH_Extraction 5%FDR'!A1825</f>
        <v>Q6FNH1</v>
      </c>
    </row>
    <row r="1826" spans="1:1">
      <c r="A1826" s="10" t="str">
        <f>'NCPF8745_KH_Extraction 5%FDR'!A1826</f>
        <v>Q6FV27</v>
      </c>
    </row>
    <row r="1827" spans="1:1">
      <c r="A1827" s="10" t="str">
        <f>'NCPF8745_KH_Extraction 5%FDR'!A1827</f>
        <v>Q6FTX5</v>
      </c>
    </row>
    <row r="1828" spans="1:1">
      <c r="A1828" s="10" t="str">
        <f>'NCPF8745_KH_Extraction 5%FDR'!A1828</f>
        <v>Q6FSD2</v>
      </c>
    </row>
    <row r="1829" spans="1:1">
      <c r="A1829" s="10" t="str">
        <f>'NCPF8745_KH_Extraction 5%FDR'!A1829</f>
        <v>Q6FME6</v>
      </c>
    </row>
    <row r="1830" spans="1:1">
      <c r="A1830" s="10" t="str">
        <f>'NCPF8745_KH_Extraction 5%FDR'!A1830</f>
        <v>Q6FKG0</v>
      </c>
    </row>
    <row r="1831" spans="1:1">
      <c r="A1831" s="10" t="str">
        <f>'NCPF8745_KH_Extraction 5%FDR'!A1831</f>
        <v>Q6FV63</v>
      </c>
    </row>
    <row r="1832" spans="1:1">
      <c r="A1832" s="10" t="str">
        <f>'NCPF8745_KH_Extraction 5%FDR'!A1832</f>
        <v>Q6FL08</v>
      </c>
    </row>
    <row r="1833" spans="1:1">
      <c r="A1833" s="10" t="str">
        <f>'NCPF8745_KH_Extraction 5%FDR'!A1833</f>
        <v>Q6FNC4</v>
      </c>
    </row>
    <row r="1834" spans="1:1">
      <c r="A1834" s="10" t="str">
        <f>'NCPF8745_KH_Extraction 5%FDR'!A1834</f>
        <v>Q6FNQ5</v>
      </c>
    </row>
    <row r="1835" spans="1:1">
      <c r="A1835" s="10" t="str">
        <f>'NCPF8745_KH_Extraction 5%FDR'!A1835</f>
        <v>Q6FNE7</v>
      </c>
    </row>
    <row r="1836" spans="1:1">
      <c r="A1836" s="10" t="str">
        <f>'NCPF8745_KH_Extraction 5%FDR'!A1836</f>
        <v>Q6FNX2</v>
      </c>
    </row>
    <row r="1837" spans="1:1">
      <c r="A1837" s="10" t="str">
        <f>'NCPF8745_KH_Extraction 5%FDR'!A1837</f>
        <v>Q6FP43</v>
      </c>
    </row>
    <row r="1838" spans="1:1">
      <c r="A1838" s="10" t="str">
        <f>'NCPF8745_KH_Extraction 5%FDR'!A1838</f>
        <v>Q6FNZ9</v>
      </c>
    </row>
    <row r="1839" spans="1:1">
      <c r="A1839" s="10" t="str">
        <f>'NCPF8745_KH_Extraction 5%FDR'!A1839</f>
        <v>Q6FQK8</v>
      </c>
    </row>
    <row r="1840" spans="1:1">
      <c r="A1840" s="10" t="str">
        <f>'NCPF8745_KH_Extraction 5%FDR'!A1840</f>
        <v>Q6FQD1</v>
      </c>
    </row>
    <row r="1841" spans="1:1">
      <c r="A1841" s="10" t="str">
        <f>'NCPF8745_KH_Extraction 5%FDR'!A1841</f>
        <v>Q6FW85</v>
      </c>
    </row>
    <row r="1842" spans="1:1">
      <c r="A1842" s="10" t="str">
        <f>'NCPF8745_KH_Extraction 5%FDR'!A1842</f>
        <v>Q6FJE3</v>
      </c>
    </row>
    <row r="1843" spans="1:1">
      <c r="A1843" s="10" t="str">
        <f>'NCPF8745_KH_Extraction 5%FDR'!A1843</f>
        <v>Q6FNX9</v>
      </c>
    </row>
    <row r="1844" spans="1:1">
      <c r="A1844" s="10" t="str">
        <f>'NCPF8745_KH_Extraction 5%FDR'!A1844</f>
        <v>Q6FL11</v>
      </c>
    </row>
    <row r="1845" spans="1:1">
      <c r="A1845" s="10" t="str">
        <f>'NCPF8745_KH_Extraction 5%FDR'!A1845</f>
        <v>Q6FPG2</v>
      </c>
    </row>
    <row r="1846" spans="1:1">
      <c r="A1846" s="10" t="str">
        <f>'NCPF8745_KH_Extraction 5%FDR'!A1846</f>
        <v>Q6FPP9</v>
      </c>
    </row>
    <row r="1847" spans="1:1">
      <c r="A1847" s="10" t="str">
        <f>'NCPF8745_KH_Extraction 5%FDR'!A1847</f>
        <v>Q6FWD0</v>
      </c>
    </row>
    <row r="1848" spans="1:1">
      <c r="A1848" s="10" t="str">
        <f>'NCPF8745_KH_Extraction 5%FDR'!A1848</f>
        <v>Q6FY71</v>
      </c>
    </row>
    <row r="1849" spans="1:1">
      <c r="A1849" s="10" t="str">
        <f>'NCPF8745_KH_Extraction 5%FDR'!A1849</f>
        <v>Q6FPH8</v>
      </c>
    </row>
    <row r="1850" spans="1:1">
      <c r="A1850" s="10" t="str">
        <f>'NCPF8745_KH_Extraction 5%FDR'!A1850</f>
        <v>Q6FMK9</v>
      </c>
    </row>
    <row r="1851" spans="1:1">
      <c r="A1851" s="10" t="str">
        <f>'NCPF8745_KH_Extraction 5%FDR'!A1851</f>
        <v>Q6FS84</v>
      </c>
    </row>
    <row r="1852" spans="1:1">
      <c r="A1852" s="10" t="str">
        <f>'NCPF8745_KH_Extraction 5%FDR'!A1852</f>
        <v>Q6FIQ1</v>
      </c>
    </row>
    <row r="1853" spans="1:1">
      <c r="A1853" s="10" t="str">
        <f>'NCPF8745_KH_Extraction 5%FDR'!A1853</f>
        <v>Q6FLL8</v>
      </c>
    </row>
    <row r="1854" spans="1:1">
      <c r="A1854" s="10" t="str">
        <f>'NCPF8745_KH_Extraction 5%FDR'!A1854</f>
        <v>Q6FSR2</v>
      </c>
    </row>
    <row r="1855" spans="1:1">
      <c r="A1855" s="10" t="str">
        <f>'NCPF8745_KH_Extraction 5%FDR'!A1855</f>
        <v>Q6FKJ4</v>
      </c>
    </row>
    <row r="1856" spans="1:1">
      <c r="A1856" s="10" t="str">
        <f>'NCPF8745_KH_Extraction 5%FDR'!A1856</f>
        <v>Q6FKN6</v>
      </c>
    </row>
    <row r="1857" spans="1:1">
      <c r="A1857" s="10" t="str">
        <f>'NCPF8745_KH_Extraction 5%FDR'!A1857</f>
        <v>Q6FMG9</v>
      </c>
    </row>
    <row r="1858" spans="1:1">
      <c r="A1858" s="10" t="str">
        <f>'NCPF8745_KH_Extraction 5%FDR'!A1858</f>
        <v>Q6FQX7</v>
      </c>
    </row>
    <row r="1859" spans="1:1">
      <c r="A1859" s="10" t="str">
        <f>'NCPF8745_KH_Extraction 5%FDR'!A1859</f>
        <v>Q6FM43</v>
      </c>
    </row>
    <row r="1860" spans="1:1">
      <c r="A1860" s="10" t="str">
        <f>'NCPF8745_KH_Extraction 5%FDR'!A1860</f>
        <v>Q6FRQ5</v>
      </c>
    </row>
    <row r="1861" spans="1:1">
      <c r="A1861" s="10" t="str">
        <f>'NCPF8745_KH_Extraction 5%FDR'!A1861</f>
        <v>Q6FQB2</v>
      </c>
    </row>
    <row r="1862" spans="1:1">
      <c r="A1862" s="10" t="str">
        <f>'NCPF8745_KH_Extraction 5%FDR'!A1862</f>
        <v>Q6FRV0</v>
      </c>
    </row>
    <row r="1863" spans="1:1">
      <c r="A1863" s="10" t="str">
        <f>'NCPF8745_KH_Extraction 5%FDR'!A1863</f>
        <v>Q6FWE6</v>
      </c>
    </row>
    <row r="1864" spans="1:1">
      <c r="A1864" s="10" t="str">
        <f>'NCPF8745_KH_Extraction 5%FDR'!A1864</f>
        <v>Q6FTD9</v>
      </c>
    </row>
    <row r="1865" spans="1:1">
      <c r="A1865" s="10" t="str">
        <f>'NCPF8745_KH_Extraction 5%FDR'!A1865</f>
        <v>Q6FRP2</v>
      </c>
    </row>
    <row r="1866" spans="1:1">
      <c r="A1866" s="10" t="str">
        <f>'NCPF8745_KH_Extraction 5%FDR'!A1866</f>
        <v>Q6FWS2</v>
      </c>
    </row>
    <row r="1867" spans="1:1">
      <c r="A1867" s="10" t="str">
        <f>'NCPF8745_KH_Extraction 5%FDR'!A1867</f>
        <v>Q6FMV9</v>
      </c>
    </row>
    <row r="1868" spans="1:1">
      <c r="A1868" s="10" t="str">
        <f>'NCPF8745_KH_Extraction 5%FDR'!A1868</f>
        <v>Q6FPZ0</v>
      </c>
    </row>
    <row r="1869" spans="1:1">
      <c r="A1869" s="10" t="str">
        <f>'NCPF8745_KH_Extraction 5%FDR'!A1869</f>
        <v>Q6FSE5</v>
      </c>
    </row>
    <row r="1870" spans="1:1">
      <c r="A1870" s="10" t="str">
        <f>'NCPF8745_KH_Extraction 5%FDR'!A1870</f>
        <v>Q6FML8</v>
      </c>
    </row>
    <row r="1871" spans="1:1">
      <c r="A1871" s="10" t="str">
        <f>'NCPF8745_KH_Extraction 5%FDR'!A1871</f>
        <v>Q6FQH7</v>
      </c>
    </row>
    <row r="1872" spans="1:1">
      <c r="A1872" s="10" t="str">
        <f>'NCPF8745_KH_Extraction 5%FDR'!A1872</f>
        <v>Q6FR68</v>
      </c>
    </row>
    <row r="1873" spans="1:1">
      <c r="A1873" s="10" t="str">
        <f>'NCPF8745_KH_Extraction 5%FDR'!A1873</f>
        <v>Q6FU04</v>
      </c>
    </row>
    <row r="1874" spans="1:1">
      <c r="A1874" s="10" t="str">
        <f>'NCPF8745_KH_Extraction 5%FDR'!A1874</f>
        <v>Q6FIX7</v>
      </c>
    </row>
    <row r="1875" spans="1:1">
      <c r="A1875" s="10" t="str">
        <f>'NCPF8745_KH_Extraction 5%FDR'!A1875</f>
        <v>Q6FP87</v>
      </c>
    </row>
    <row r="1876" spans="1:1">
      <c r="A1876" s="10" t="str">
        <f>'NCPF8745_KH_Extraction 5%FDR'!A1876</f>
        <v>Q6FVQ9</v>
      </c>
    </row>
    <row r="1877" spans="1:1">
      <c r="A1877" s="10" t="str">
        <f>'NCPF8745_KH_Extraction 5%FDR'!A1877</f>
        <v>Q6FXU8</v>
      </c>
    </row>
    <row r="1878" spans="1:1">
      <c r="A1878" s="10" t="str">
        <f>'NCPF8745_KH_Extraction 5%FDR'!A1878</f>
        <v>Q6FNH4</v>
      </c>
    </row>
    <row r="1879" spans="1:1">
      <c r="A1879" s="10" t="str">
        <f>'NCPF8745_KH_Extraction 5%FDR'!A1879</f>
        <v>Q6FXE7</v>
      </c>
    </row>
    <row r="1880" spans="1:1">
      <c r="A1880" s="10" t="str">
        <f>'NCPF8745_KH_Extraction 5%FDR'!A1880</f>
        <v>Q6FQA8</v>
      </c>
    </row>
    <row r="1881" spans="1:1">
      <c r="A1881" s="10" t="str">
        <f>'NCPF8745_KH_Extraction 5%FDR'!A1881</f>
        <v>Q6FRL5</v>
      </c>
    </row>
    <row r="1882" spans="1:1">
      <c r="A1882" s="10" t="str">
        <f>'NCPF8745_KH_Extraction 5%FDR'!A1882</f>
        <v>Q6FIL0</v>
      </c>
    </row>
    <row r="1883" spans="1:1">
      <c r="A1883" s="10" t="str">
        <f>'NCPF8745_KH_Extraction 5%FDR'!A1883</f>
        <v>Q6FN03</v>
      </c>
    </row>
    <row r="1884" spans="1:1">
      <c r="A1884" s="10" t="str">
        <f>'NCPF8745_KH_Extraction 5%FDR'!A1884</f>
        <v>Q6FLM9</v>
      </c>
    </row>
    <row r="1885" spans="1:1">
      <c r="A1885" s="10" t="str">
        <f>'NCPF8745_KH_Extraction 5%FDR'!A1885</f>
        <v>Q6FSV6</v>
      </c>
    </row>
    <row r="1886" spans="1:1">
      <c r="A1886" s="10" t="str">
        <f>'NCPF8745_KH_Extraction 5%FDR'!A1886</f>
        <v>Q6FJZ8</v>
      </c>
    </row>
    <row r="1887" spans="1:1">
      <c r="A1887" s="10" t="str">
        <f>'NCPF8745_KH_Extraction 5%FDR'!A1887</f>
        <v>Q6FVW4</v>
      </c>
    </row>
    <row r="1888" spans="1:1">
      <c r="A1888" s="10" t="str">
        <f>'NCPF8745_KH_Extraction 5%FDR'!A1888</f>
        <v>Q6FPZ4</v>
      </c>
    </row>
    <row r="1889" spans="1:1">
      <c r="A1889" s="10" t="str">
        <f>'NCPF8745_KH_Extraction 5%FDR'!A1889</f>
        <v>Q6FJ13</v>
      </c>
    </row>
    <row r="1890" spans="1:1">
      <c r="A1890" s="10" t="str">
        <f>'NCPF8745_KH_Extraction 5%FDR'!A1890</f>
        <v>Q6FRW5</v>
      </c>
    </row>
    <row r="1891" spans="1:1">
      <c r="A1891" s="10" t="str">
        <f>'NCPF8745_KH_Extraction 5%FDR'!A1891</f>
        <v>Q6FQG7</v>
      </c>
    </row>
    <row r="1892" spans="1:1">
      <c r="A1892" s="10" t="str">
        <f>'NCPF8745_KH_Extraction 5%FDR'!A1892</f>
        <v>Q6FTH7</v>
      </c>
    </row>
    <row r="1893" spans="1:1">
      <c r="A1893" s="10" t="str">
        <f>'NCPF8745_KH_Extraction 5%FDR'!A1893</f>
        <v>Q6FKS4</v>
      </c>
    </row>
    <row r="1894" spans="1:1">
      <c r="A1894" s="10" t="str">
        <f>'NCPF8745_KH_Extraction 5%FDR'!A1894</f>
        <v>Q6FSM8</v>
      </c>
    </row>
    <row r="1895" spans="1:1">
      <c r="A1895" s="10" t="str">
        <f>'NCPF8745_KH_Extraction 5%FDR'!A1895</f>
        <v>Q6FUN1</v>
      </c>
    </row>
    <row r="1896" spans="1:1">
      <c r="A1896" s="10" t="str">
        <f>'NCPF8745_KH_Extraction 5%FDR'!A1896</f>
        <v>Q6FU94</v>
      </c>
    </row>
    <row r="1897" spans="1:1">
      <c r="A1897" s="10" t="str">
        <f>'NCPF8745_KH_Extraction 5%FDR'!A1897</f>
        <v>Q6FPE0</v>
      </c>
    </row>
    <row r="1898" spans="1:1">
      <c r="A1898" s="10" t="str">
        <f>'NCPF8745_KH_Extraction 5%FDR'!A1898</f>
        <v>Q6FQR0</v>
      </c>
    </row>
    <row r="1899" spans="1:1">
      <c r="A1899" s="10" t="str">
        <f>'NCPF8745_KH_Extraction 5%FDR'!A1899</f>
        <v>Q6FTT1</v>
      </c>
    </row>
    <row r="1900" spans="1:1">
      <c r="A1900" s="10" t="str">
        <f>'NCPF8745_KH_Extraction 5%FDR'!A1900</f>
        <v>Q6FR76</v>
      </c>
    </row>
    <row r="1901" spans="1:1">
      <c r="A1901" s="10" t="str">
        <f>'NCPF8745_KH_Extraction 5%FDR'!A1901</f>
        <v>Q6FX42</v>
      </c>
    </row>
    <row r="1902" spans="1:1">
      <c r="A1902" s="10" t="str">
        <f>'NCPF8745_KH_Extraction 5%FDR'!A1902</f>
        <v>Q6FY30</v>
      </c>
    </row>
    <row r="1903" spans="1:1">
      <c r="A1903" s="10" t="str">
        <f>'NCPF8745_KH_Extraction 5%FDR'!A1903</f>
        <v>Q6FLG2</v>
      </c>
    </row>
    <row r="1904" spans="1:1">
      <c r="A1904" s="10" t="str">
        <f>'NCPF8745_KH_Extraction 5%FDR'!A1904</f>
        <v>Q6FVG5</v>
      </c>
    </row>
    <row r="1905" spans="1:1">
      <c r="A1905" s="10" t="str">
        <f>'NCPF8745_KH_Extraction 5%FDR'!A1905</f>
        <v>Q6FIN2</v>
      </c>
    </row>
    <row r="1906" spans="1:1">
      <c r="A1906" s="10" t="str">
        <f>'NCPF8745_KH_Extraction 5%FDR'!A1906</f>
        <v>Q6FY31</v>
      </c>
    </row>
    <row r="1907" spans="1:1">
      <c r="A1907" s="10" t="str">
        <f>'NCPF8745_KH_Extraction 5%FDR'!A1907</f>
        <v>Q6FWV1</v>
      </c>
    </row>
    <row r="1908" spans="1:1">
      <c r="A1908" s="10" t="str">
        <f>'NCPF8745_KH_Extraction 5%FDR'!A1908</f>
        <v>Q6FSD4</v>
      </c>
    </row>
    <row r="1909" spans="1:1">
      <c r="A1909" s="10" t="str">
        <f>'NCPF8745_KH_Extraction 5%FDR'!A1909</f>
        <v>Q6FPB6</v>
      </c>
    </row>
    <row r="1910" spans="1:1">
      <c r="A1910" s="10" t="str">
        <f>'NCPF8745_KH_Extraction 5%FDR'!A1910</f>
        <v>Q6FQ83</v>
      </c>
    </row>
    <row r="1911" spans="1:1">
      <c r="A1911" s="10" t="str">
        <f>'NCPF8745_KH_Extraction 5%FDR'!A1911</f>
        <v>Q6FX19</v>
      </c>
    </row>
    <row r="1912" spans="1:1">
      <c r="A1912" s="10" t="str">
        <f>'NCPF8745_KH_Extraction 5%FDR'!A1912</f>
        <v>Q9P4S5</v>
      </c>
    </row>
    <row r="1913" spans="1:1">
      <c r="A1913" s="10" t="str">
        <f>'NCPF8745_KH_Extraction 5%FDR'!A1913</f>
        <v>Q6FVC6</v>
      </c>
    </row>
    <row r="1914" spans="1:1">
      <c r="A1914" s="10" t="str">
        <f>'NCPF8745_KH_Extraction 5%FDR'!A1914</f>
        <v>Q6FKT4</v>
      </c>
    </row>
    <row r="1915" spans="1:1">
      <c r="A1915" s="10" t="str">
        <f>'NCPF8745_KH_Extraction 5%FDR'!A1915</f>
        <v>Q6FM20</v>
      </c>
    </row>
    <row r="1916" spans="1:1">
      <c r="A1916" s="10" t="str">
        <f>'NCPF8745_KH_Extraction 5%FDR'!A1916</f>
        <v>Q6FW76</v>
      </c>
    </row>
    <row r="1917" spans="1:1">
      <c r="A1917" s="10" t="str">
        <f>'NCPF8745_KH_Extraction 5%FDR'!A1917</f>
        <v>Q6FQU2</v>
      </c>
    </row>
    <row r="1918" spans="1:1">
      <c r="A1918" s="10" t="str">
        <f>'NCPF8745_KH_Extraction 5%FDR'!A1918</f>
        <v>Q6FMC8</v>
      </c>
    </row>
    <row r="1919" spans="1:1">
      <c r="A1919" s="10" t="str">
        <f>'NCPF8745_KH_Extraction 5%FDR'!A1919</f>
        <v>Q6FL63</v>
      </c>
    </row>
    <row r="1920" spans="1:1">
      <c r="A1920" s="10" t="str">
        <f>'NCPF8745_KH_Extraction 5%FDR'!A1920</f>
        <v>Q6FNA2</v>
      </c>
    </row>
    <row r="1921" spans="1:1">
      <c r="A1921" s="10" t="str">
        <f>'NCPF8745_KH_Extraction 5%FDR'!A1921</f>
        <v>Q6FUJ0</v>
      </c>
    </row>
    <row r="1922" spans="1:1">
      <c r="A1922" s="10" t="str">
        <f>'NCPF8745_KH_Extraction 5%FDR'!A1922</f>
        <v>Q6FUQ6</v>
      </c>
    </row>
    <row r="1923" spans="1:1">
      <c r="A1923" s="10" t="str">
        <f>'NCPF8745_KH_Extraction 5%FDR'!A1923</f>
        <v>Q6FUG0</v>
      </c>
    </row>
    <row r="1924" spans="1:1">
      <c r="A1924" s="10" t="str">
        <f>'NCPF8745_KH_Extraction 5%FDR'!A1924</f>
        <v>Q6FIV3</v>
      </c>
    </row>
    <row r="1925" spans="1:1">
      <c r="A1925" s="10" t="str">
        <f>'NCPF8745_KH_Extraction 5%FDR'!A1925</f>
        <v>Q6FPN5</v>
      </c>
    </row>
    <row r="1926" spans="1:1">
      <c r="A1926" s="10" t="str">
        <f>'NCPF8745_KH_Extraction 5%FDR'!A1926</f>
        <v>Q6FSF8</v>
      </c>
    </row>
    <row r="1927" spans="1:1">
      <c r="A1927" s="10" t="str">
        <f>'NCPF8745_KH_Extraction 5%FDR'!A1927</f>
        <v>Q6FRN1</v>
      </c>
    </row>
    <row r="1928" spans="1:1">
      <c r="A1928" s="10" t="str">
        <f>'NCPF8745_KH_Extraction 5%FDR'!A1928</f>
        <v>Q6FJW0</v>
      </c>
    </row>
    <row r="1929" spans="1:1">
      <c r="A1929" s="10" t="str">
        <f>'NCPF8745_KH_Extraction 5%FDR'!A1929</f>
        <v>Q6FJ85</v>
      </c>
    </row>
    <row r="1930" spans="1:1">
      <c r="A1930" s="10" t="str">
        <f>'NCPF8745_KH_Extraction 5%FDR'!A1930</f>
        <v>Q6FNX0</v>
      </c>
    </row>
    <row r="1931" spans="1:1">
      <c r="A1931" s="10" t="str">
        <f>'NCPF8745_KH_Extraction 5%FDR'!A1931</f>
        <v>Q6FKA5</v>
      </c>
    </row>
    <row r="1932" spans="1:1">
      <c r="A1932" s="10" t="str">
        <f>'NCPF8745_KH_Extraction 5%FDR'!A1932</f>
        <v>Q6FWV0</v>
      </c>
    </row>
    <row r="1933" spans="1:1">
      <c r="A1933" s="10" t="str">
        <f>'NCPF8745_KH_Extraction 5%FDR'!A1933</f>
        <v>Q6FLB8</v>
      </c>
    </row>
    <row r="1934" spans="1:1">
      <c r="A1934" s="10" t="str">
        <f>'NCPF8745_KH_Extraction 5%FDR'!A1934</f>
        <v>Q6FVT7</v>
      </c>
    </row>
    <row r="1935" spans="1:1">
      <c r="A1935" s="10" t="str">
        <f>'NCPF8745_KH_Extraction 5%FDR'!A1935</f>
        <v>Q6FU81</v>
      </c>
    </row>
    <row r="1936" spans="1:1">
      <c r="A1936" s="10" t="str">
        <f>'NCPF8745_KH_Extraction 5%FDR'!A1936</f>
        <v>Q6FLT3</v>
      </c>
    </row>
    <row r="1937" spans="1:1">
      <c r="A1937" s="10" t="str">
        <f>'NCPF8745_KH_Extraction 5%FDR'!A1937</f>
        <v>Q6FLE2</v>
      </c>
    </row>
    <row r="1938" spans="1:1">
      <c r="A1938" s="10" t="str">
        <f>'NCPF8745_KH_Extraction 5%FDR'!A1938</f>
        <v>Q6FJI2</v>
      </c>
    </row>
    <row r="1939" spans="1:1">
      <c r="A1939" s="10" t="str">
        <f>'NCPF8745_KH_Extraction 5%FDR'!A1939</f>
        <v>Q6FKJ1</v>
      </c>
    </row>
    <row r="1940" spans="1:1">
      <c r="A1940" s="10" t="str">
        <f>'NCPF8745_KH_Extraction 5%FDR'!A1940</f>
        <v>Q6FL09</v>
      </c>
    </row>
    <row r="1941" spans="1:1">
      <c r="A1941" s="10" t="str">
        <f>'NCPF8745_KH_Extraction 5%FDR'!A1941</f>
        <v>Q6FW67</v>
      </c>
    </row>
    <row r="1942" spans="1:1">
      <c r="A1942" s="10" t="str">
        <f>'NCPF8745_KH_Extraction 5%FDR'!A1942</f>
        <v>Q6FNX1</v>
      </c>
    </row>
    <row r="1943" spans="1:1">
      <c r="A1943" s="10" t="str">
        <f>'NCPF8745_KH_Extraction 5%FDR'!A1943</f>
        <v>Q6FRE7</v>
      </c>
    </row>
    <row r="1944" spans="1:1">
      <c r="A1944" s="10" t="str">
        <f>'NCPF8745_KH_Extraction 5%FDR'!A1944</f>
        <v>Q6FY76</v>
      </c>
    </row>
    <row r="1945" spans="1:1">
      <c r="A1945" s="10" t="str">
        <f>'NCPF8745_KH_Extraction 5%FDR'!A1945</f>
        <v>Q6FSW2</v>
      </c>
    </row>
    <row r="1946" spans="1:1">
      <c r="A1946" s="10" t="str">
        <f>'NCPF8745_KH_Extraction 5%FDR'!A1946</f>
        <v>Q6FS31</v>
      </c>
    </row>
    <row r="1947" spans="1:1">
      <c r="A1947" s="10" t="str">
        <f>'NCPF8745_KH_Extraction 5%FDR'!A1947</f>
        <v>Q6FML6</v>
      </c>
    </row>
    <row r="1948" spans="1:1">
      <c r="A1948" s="10" t="str">
        <f>'NCPF8745_KH_Extraction 5%FDR'!A1948</f>
        <v>Q6FU02</v>
      </c>
    </row>
    <row r="1949" spans="1:1">
      <c r="A1949" s="10" t="str">
        <f>'NCPF8745_KH_Extraction 5%FDR'!A1949</f>
        <v>P21358</v>
      </c>
    </row>
    <row r="1950" spans="1:1">
      <c r="A1950" s="10" t="str">
        <f>'NCPF8745_KH_Extraction 5%FDR'!A1950</f>
        <v>Q6FRU9</v>
      </c>
    </row>
    <row r="1951" spans="1:1">
      <c r="A1951" s="10" t="str">
        <f>'NCPF8745_KH_Extraction 5%FDR'!A1951</f>
        <v>Q6FR54</v>
      </c>
    </row>
    <row r="1952" spans="1:1">
      <c r="A1952" s="10" t="str">
        <f>'NCPF8745_KH_Extraction 5%FDR'!A1952</f>
        <v>Q6FMB1</v>
      </c>
    </row>
    <row r="1953" spans="1:1">
      <c r="A1953" s="10" t="str">
        <f>'NCPF8745_KH_Extraction 5%FDR'!A1953</f>
        <v>Q6FKS8</v>
      </c>
    </row>
    <row r="1954" spans="1:1">
      <c r="A1954" s="10" t="str">
        <f>'NCPF8745_KH_Extraction 5%FDR'!A1954</f>
        <v>Q6FP41</v>
      </c>
    </row>
    <row r="1955" spans="1:1">
      <c r="A1955" s="10" t="str">
        <f>'NCPF8745_KH_Extraction 5%FDR'!A1955</f>
        <v>Q6FM73</v>
      </c>
    </row>
    <row r="1956" spans="1:1">
      <c r="A1956" s="10" t="str">
        <f>'NCPF8745_KH_Extraction 5%FDR'!A1956</f>
        <v>Q6FY15</v>
      </c>
    </row>
    <row r="1957" spans="1:1">
      <c r="A1957" s="10" t="str">
        <f>'NCPF8745_KH_Extraction 5%FDR'!A1957</f>
        <v>Q6FXS8</v>
      </c>
    </row>
    <row r="1958" spans="1:1">
      <c r="A1958" s="10" t="str">
        <f>'NCPF8745_KH_Extraction 5%FDR'!A1958</f>
        <v>Q6FXG1</v>
      </c>
    </row>
    <row r="1959" spans="1:1">
      <c r="A1959" s="10" t="str">
        <f>'NCPF8745_KH_Extraction 5%FDR'!A1959</f>
        <v>Q6FQI7</v>
      </c>
    </row>
    <row r="1960" spans="1:1">
      <c r="A1960" s="10" t="str">
        <f>'NCPF8745_KH_Extraction 5%FDR'!A1960</f>
        <v>Q6FRC2</v>
      </c>
    </row>
    <row r="1961" spans="1:1">
      <c r="A1961" s="10" t="str">
        <f>'NCPF8745_KH_Extraction 5%FDR'!A1961</f>
        <v>Q6FJL2</v>
      </c>
    </row>
    <row r="1962" spans="1:1">
      <c r="A1962" s="10" t="str">
        <f>'NCPF8745_KH_Extraction 5%FDR'!A1962</f>
        <v>Q6FJH5</v>
      </c>
    </row>
    <row r="1963" spans="1:1">
      <c r="A1963" s="10" t="str">
        <f>'NCPF8745_KH_Extraction 5%FDR'!A1963</f>
        <v>Q6FMP7</v>
      </c>
    </row>
    <row r="1964" spans="1:1">
      <c r="A1964" s="10" t="str">
        <f>'NCPF8745_KH_Extraction 5%FDR'!A1964</f>
        <v>Q6FKK7</v>
      </c>
    </row>
    <row r="1965" spans="1:1">
      <c r="A1965" s="10" t="str">
        <f>'NCPF8745_KH_Extraction 5%FDR'!A1965</f>
        <v>Q6FSR7</v>
      </c>
    </row>
    <row r="1966" spans="1:1">
      <c r="A1966" s="10" t="str">
        <f>'NCPF8745_KH_Extraction 5%FDR'!A1966</f>
        <v>Q6FKR9</v>
      </c>
    </row>
    <row r="1967" spans="1:1">
      <c r="A1967" s="10" t="str">
        <f>'NCPF8745_KH_Extraction 5%FDR'!A1967</f>
        <v>Q6FPP6</v>
      </c>
    </row>
    <row r="1968" spans="1:1">
      <c r="A1968" s="10" t="str">
        <f>'NCPF8745_KH_Extraction 5%FDR'!A1968</f>
        <v>Q6FXJ5</v>
      </c>
    </row>
    <row r="1969" spans="1:1">
      <c r="A1969" s="10" t="str">
        <f>'NCPF8745_KH_Extraction 5%FDR'!A1969</f>
        <v>Q6FVT6</v>
      </c>
    </row>
    <row r="1970" spans="1:1">
      <c r="A1970" s="10" t="str">
        <f>'NCPF8745_KH_Extraction 5%FDR'!A1970</f>
        <v>Q6FJF1</v>
      </c>
    </row>
    <row r="1971" spans="1:1">
      <c r="A1971" s="10" t="str">
        <f>'NCPF8745_KH_Extraction 5%FDR'!A1971</f>
        <v>Q6FKT2</v>
      </c>
    </row>
    <row r="1972" spans="1:1">
      <c r="A1972" s="10" t="str">
        <f>'NCPF8745_KH_Extraction 5%FDR'!A1972</f>
        <v>Q6FRI6</v>
      </c>
    </row>
    <row r="1973" spans="1:1">
      <c r="A1973" s="10" t="str">
        <f>'NCPF8745_KH_Extraction 5%FDR'!A1973</f>
        <v>Q6FVT4</v>
      </c>
    </row>
    <row r="1974" spans="1:1">
      <c r="A1974" s="10" t="str">
        <f>'NCPF8745_KH_Extraction 5%FDR'!A1974</f>
        <v>Q6FRS5</v>
      </c>
    </row>
    <row r="1975" spans="1:1">
      <c r="A1975" s="10" t="str">
        <f>'NCPF8745_KH_Extraction 5%FDR'!A1975</f>
        <v>Q6FSP7</v>
      </c>
    </row>
    <row r="1976" spans="1:1">
      <c r="A1976" s="10" t="str">
        <f>'NCPF8745_KH_Extraction 5%FDR'!A1976</f>
        <v>Q6FPR6</v>
      </c>
    </row>
    <row r="1977" spans="1:1">
      <c r="A1977" s="10" t="str">
        <f>'NCPF8745_KH_Extraction 5%FDR'!A1977</f>
        <v>Q6FPM1</v>
      </c>
    </row>
    <row r="1978" spans="1:1">
      <c r="A1978" s="10" t="str">
        <f>'NCPF8745_KH_Extraction 5%FDR'!A1978</f>
        <v>Q6FM78</v>
      </c>
    </row>
    <row r="1979" spans="1:1">
      <c r="A1979" s="10" t="str">
        <f>'NCPF8745_KH_Extraction 5%FDR'!A1979</f>
        <v>Q6FM93</v>
      </c>
    </row>
    <row r="1980" spans="1:1">
      <c r="A1980" s="10" t="str">
        <f>'NCPF8745_KH_Extraction 5%FDR'!A1980</f>
        <v>Q6FVU4</v>
      </c>
    </row>
    <row r="1981" spans="1:1">
      <c r="A1981" s="10" t="str">
        <f>'NCPF8745_KH_Extraction 5%FDR'!A1981</f>
        <v>Q6FWQ6</v>
      </c>
    </row>
    <row r="1982" spans="1:1">
      <c r="A1982" s="10" t="str">
        <f>'NCPF8745_KH_Extraction 5%FDR'!A1982</f>
        <v>Q6FT10</v>
      </c>
    </row>
    <row r="1983" spans="1:1">
      <c r="A1983" s="10" t="str">
        <f>'NCPF8745_KH_Extraction 5%FDR'!A1983</f>
        <v>Q6FSS8</v>
      </c>
    </row>
    <row r="1984" spans="1:1">
      <c r="A1984" s="10" t="str">
        <f>'NCPF8745_KH_Extraction 5%FDR'!A1984</f>
        <v>Q6FVP0</v>
      </c>
    </row>
    <row r="1985" spans="1:1">
      <c r="A1985" s="10" t="str">
        <f>'NCPF8745_KH_Extraction 5%FDR'!A1985</f>
        <v>Q6FWV7</v>
      </c>
    </row>
    <row r="1986" spans="1:1">
      <c r="A1986" s="10" t="str">
        <f>'NCPF8745_KH_Extraction 5%FDR'!A1986</f>
        <v>Q6FS73</v>
      </c>
    </row>
    <row r="1987" spans="1:1">
      <c r="A1987" s="10" t="str">
        <f>'NCPF8745_KH_Extraction 5%FDR'!A1987</f>
        <v>Q6FKV9</v>
      </c>
    </row>
    <row r="1988" spans="1:1">
      <c r="A1988" s="10" t="str">
        <f>'NCPF8745_KH_Extraction 5%FDR'!A1988</f>
        <v>Q6FN99</v>
      </c>
    </row>
    <row r="1989" spans="1:1">
      <c r="A1989" s="10" t="str">
        <f>'NCPF8745_KH_Extraction 5%FDR'!A1989</f>
        <v>Q6FJD2</v>
      </c>
    </row>
    <row r="1990" spans="1:1">
      <c r="A1990" s="10" t="str">
        <f>'NCPF8745_KH_Extraction 5%FDR'!A1990</f>
        <v>Q6FXA7</v>
      </c>
    </row>
    <row r="1991" spans="1:1">
      <c r="A1991" s="10" t="str">
        <f>'NCPF8745_KH_Extraction 5%FDR'!A1991</f>
        <v>Q6FRF9</v>
      </c>
    </row>
    <row r="1992" spans="1:1">
      <c r="A1992" s="10" t="str">
        <f>'NCPF8745_KH_Extraction 5%FDR'!A1992</f>
        <v>Q6FKQ1</v>
      </c>
    </row>
    <row r="1993" spans="1:1">
      <c r="A1993" s="10" t="str">
        <f>'NCPF8745_KH_Extraction 5%FDR'!A1993</f>
        <v>Q6FXU7</v>
      </c>
    </row>
    <row r="1994" spans="1:1">
      <c r="A1994" s="10" t="str">
        <f>'NCPF8745_KH_Extraction 5%FDR'!A1994</f>
        <v>Q6FQA9</v>
      </c>
    </row>
    <row r="1995" spans="1:1">
      <c r="A1995" s="10" t="str">
        <f>'NCPF8745_KH_Extraction 5%FDR'!A1995</f>
        <v>Q6FIV9</v>
      </c>
    </row>
    <row r="1996" spans="1:1">
      <c r="A1996" s="10" t="str">
        <f>'NCPF8745_KH_Extraction 5%FDR'!A1996</f>
        <v>Q6FK03</v>
      </c>
    </row>
    <row r="1997" spans="1:1">
      <c r="A1997" s="10" t="str">
        <f>'NCPF8745_KH_Extraction 5%FDR'!A1997</f>
        <v>Q6FU71</v>
      </c>
    </row>
    <row r="1998" spans="1:1">
      <c r="A1998" s="10" t="str">
        <f>'NCPF8745_KH_Extraction 5%FDR'!A1998</f>
        <v>Q6FVQ0</v>
      </c>
    </row>
    <row r="1999" spans="1:1">
      <c r="A1999" s="10" t="str">
        <f>'NCPF8745_KH_Extraction 5%FDR'!A1999</f>
        <v>Q6FWZ3</v>
      </c>
    </row>
    <row r="2000" spans="1:1">
      <c r="A2000" s="10" t="str">
        <f>'NCPF8745_KH_Extraction 5%FDR'!A2000</f>
        <v>F2Z6H8</v>
      </c>
    </row>
    <row r="2001" spans="1:1">
      <c r="A2001" s="10" t="str">
        <f>'NCPF8745_KH_Extraction 5%FDR'!A2001</f>
        <v>Q6FJS5</v>
      </c>
    </row>
    <row r="2002" spans="1:1">
      <c r="A2002" s="10" t="str">
        <f>'NCPF8745_KH_Extraction 5%FDR'!A2002</f>
        <v>Q6FPN6</v>
      </c>
    </row>
    <row r="2003" spans="1:1">
      <c r="A2003" s="10" t="str">
        <f>'NCPF8745_KH_Extraction 5%FDR'!A2003</f>
        <v>Q6FRP4</v>
      </c>
    </row>
    <row r="2004" spans="1:1">
      <c r="A2004" s="10" t="str">
        <f>'NCPF8745_KH_Extraction 5%FDR'!A2004</f>
        <v>Q6FIM0</v>
      </c>
    </row>
    <row r="2005" spans="1:1">
      <c r="A2005" s="10" t="str">
        <f>'NCPF8745_KH_Extraction 5%FDR'!A2005</f>
        <v>Q6FKW3</v>
      </c>
    </row>
    <row r="2006" spans="1:1">
      <c r="A2006" s="10" t="str">
        <f>'NCPF8745_KH_Extraction 5%FDR'!A2006</f>
        <v>Q6FLY2</v>
      </c>
    </row>
    <row r="2007" spans="1:1">
      <c r="A2007" s="10" t="str">
        <f>'NCPF8745_KH_Extraction 5%FDR'!A2007</f>
        <v>Q6FNF4</v>
      </c>
    </row>
    <row r="2008" spans="1:1">
      <c r="A2008" s="10" t="str">
        <f>'NCPF8745_KH_Extraction 5%FDR'!A2008</f>
        <v>Q6FPJ8</v>
      </c>
    </row>
    <row r="2009" spans="1:1">
      <c r="A2009" s="10" t="str">
        <f>'NCPF8745_KH_Extraction 5%FDR'!A2009</f>
        <v>Q6FX13</v>
      </c>
    </row>
    <row r="2010" spans="1:1">
      <c r="A2010" s="10" t="str">
        <f>'NCPF8745_KH_Extraction 5%FDR'!A2010</f>
        <v>Q6FTJ0</v>
      </c>
    </row>
    <row r="2011" spans="1:1">
      <c r="A2011" s="10" t="str">
        <f>'NCPF8745_KH_Extraction 5%FDR'!A2011</f>
        <v>Q6FJ88</v>
      </c>
    </row>
    <row r="2012" spans="1:1">
      <c r="A2012" s="10" t="str">
        <f>'NCPF8745_KH_Extraction 5%FDR'!A2012</f>
        <v>Q6FJG6</v>
      </c>
    </row>
    <row r="2013" spans="1:1">
      <c r="A2013" s="10" t="str">
        <f>'NCPF8745_KH_Extraction 5%FDR'!A2013</f>
        <v>Q6FP68</v>
      </c>
    </row>
    <row r="2014" spans="1:1">
      <c r="A2014" s="10" t="str">
        <f>'NCPF8745_KH_Extraction 5%FDR'!A2014</f>
        <v>Q6FM50</v>
      </c>
    </row>
    <row r="2015" spans="1:1">
      <c r="A2015" s="10" t="str">
        <f>'NCPF8745_KH_Extraction 5%FDR'!A2015</f>
        <v>Q6FQ89</v>
      </c>
    </row>
    <row r="2016" spans="1:1">
      <c r="A2016" s="10" t="str">
        <f>'NCPF8745_KH_Extraction 5%FDR'!A2016</f>
        <v>Q6FK55</v>
      </c>
    </row>
    <row r="2017" spans="1:1">
      <c r="A2017" s="10" t="str">
        <f>'NCPF8745_KH_Extraction 5%FDR'!A2017</f>
        <v>Q6FT97</v>
      </c>
    </row>
    <row r="2018" spans="1:1">
      <c r="A2018" s="10" t="str">
        <f>'NCPF8745_KH_Extraction 5%FDR'!A2018</f>
        <v>Q6FXJ6</v>
      </c>
    </row>
    <row r="2019" spans="1:1">
      <c r="A2019" s="10" t="str">
        <f>'NCPF8745_KH_Extraction 5%FDR'!A2019</f>
        <v>Q6FPD2</v>
      </c>
    </row>
    <row r="2020" spans="1:1">
      <c r="A2020" s="10" t="str">
        <f>'NCPF8745_KH_Extraction 5%FDR'!A2020</f>
        <v>Q6FMG1</v>
      </c>
    </row>
    <row r="2021" spans="1:1">
      <c r="A2021" s="10" t="str">
        <f>'NCPF8745_KH_Extraction 5%FDR'!A2021</f>
        <v>Q6FUU9</v>
      </c>
    </row>
    <row r="2022" spans="1:1">
      <c r="A2022" s="10" t="str">
        <f>'NCPF8745_KH_Extraction 5%FDR'!A2022</f>
        <v>Q6FK24</v>
      </c>
    </row>
    <row r="2023" spans="1:1">
      <c r="A2023" s="10" t="str">
        <f>'NCPF8745_KH_Extraction 5%FDR'!A2023</f>
        <v>Q6FY00</v>
      </c>
    </row>
    <row r="2024" spans="1:1">
      <c r="A2024" s="10" t="str">
        <f>'NCPF8745_KH_Extraction 5%FDR'!A2024</f>
        <v>Q6FXW2</v>
      </c>
    </row>
    <row r="2025" spans="1:1">
      <c r="A2025" s="10" t="str">
        <f>'NCPF8745_KH_Extraction 5%FDR'!A2025</f>
        <v>Q6FWR9</v>
      </c>
    </row>
    <row r="2026" spans="1:1">
      <c r="A2026" s="10" t="str">
        <f>'NCPF8745_KH_Extraction 5%FDR'!A2026</f>
        <v>Q6FJC9</v>
      </c>
    </row>
    <row r="2027" spans="1:1">
      <c r="A2027" s="10" t="str">
        <f>'NCPF8745_KH_Extraction 5%FDR'!A2027</f>
        <v>Q6FPI9</v>
      </c>
    </row>
    <row r="2028" spans="1:1">
      <c r="A2028" s="10" t="str">
        <f>'NCPF8745_KH_Extraction 5%FDR'!A2028</f>
        <v>Q6FTW3</v>
      </c>
    </row>
    <row r="2029" spans="1:1">
      <c r="A2029" s="10" t="str">
        <f>'NCPF8745_KH_Extraction 5%FDR'!A2029</f>
        <v>Q6FUD2</v>
      </c>
    </row>
    <row r="2030" spans="1:1">
      <c r="A2030" s="10" t="str">
        <f>'NCPF8745_KH_Extraction 5%FDR'!A2030</f>
        <v>Q6FVJ4</v>
      </c>
    </row>
    <row r="2031" spans="1:1">
      <c r="A2031" s="10" t="str">
        <f>'NCPF8745_KH_Extraction 5%FDR'!A2031</f>
        <v>Q6FPV2</v>
      </c>
    </row>
    <row r="2032" spans="1:1">
      <c r="A2032" s="10" t="str">
        <f>'NCPF8745_KH_Extraction 5%FDR'!A2032</f>
        <v>Q6FPM4</v>
      </c>
    </row>
    <row r="2033" spans="1:1">
      <c r="A2033" s="10" t="str">
        <f>'NCPF8745_KH_Extraction 5%FDR'!A2033</f>
        <v>Q6FW11</v>
      </c>
    </row>
    <row r="2034" spans="1:1">
      <c r="A2034" s="10" t="str">
        <f>'NCPF8745_KH_Extraction 5%FDR'!A2034</f>
        <v>Q6FY53</v>
      </c>
    </row>
    <row r="2035" spans="1:1">
      <c r="A2035" s="10" t="str">
        <f>'NCPF8745_KH_Extraction 5%FDR'!A2035</f>
        <v>Q6FP73</v>
      </c>
    </row>
    <row r="2036" spans="1:1">
      <c r="A2036" s="10" t="str">
        <f>'NCPF8745_KH_Extraction 5%FDR'!A2036</f>
        <v>Q6FIW9</v>
      </c>
    </row>
    <row r="2037" spans="1:1">
      <c r="A2037" s="10" t="str">
        <f>'NCPF8745_KH_Extraction 5%FDR'!A2037</f>
        <v>Q6FRJ7</v>
      </c>
    </row>
    <row r="2038" spans="1:1">
      <c r="A2038" s="10" t="str">
        <f>'NCPF8745_KH_Extraction 5%FDR'!A2038</f>
        <v>Q6FUH0</v>
      </c>
    </row>
    <row r="2039" spans="1:1">
      <c r="A2039" s="10" t="str">
        <f>'NCPF8745_KH_Extraction 5%FDR'!A2039</f>
        <v>Q6FWY6</v>
      </c>
    </row>
    <row r="2040" spans="1:1">
      <c r="A2040" s="10" t="str">
        <f>'NCPF8745_KH_Extraction 5%FDR'!A2040</f>
        <v>Q6FPJ0</v>
      </c>
    </row>
    <row r="2041" spans="1:1">
      <c r="A2041" s="10" t="str">
        <f>'NCPF8745_KH_Extraction 5%FDR'!A2041</f>
        <v>Q6FU67</v>
      </c>
    </row>
    <row r="2042" spans="1:1">
      <c r="A2042" s="10" t="str">
        <f>'NCPF8745_KH_Extraction 5%FDR'!A2042</f>
        <v>Q6FMN6</v>
      </c>
    </row>
    <row r="2043" spans="1:1">
      <c r="A2043" s="10" t="str">
        <f>'NCPF8745_KH_Extraction 5%FDR'!A2043</f>
        <v>Q6FSL0</v>
      </c>
    </row>
    <row r="2044" spans="1:1">
      <c r="A2044" s="10" t="str">
        <f>'NCPF8745_KH_Extraction 5%FDR'!A2044</f>
        <v>Q6FSC5</v>
      </c>
    </row>
    <row r="2045" spans="1:1">
      <c r="A2045" s="10" t="str">
        <f>'NCPF8745_KH_Extraction 5%FDR'!A2045</f>
        <v>Q6FW68</v>
      </c>
    </row>
    <row r="2046" spans="1:1">
      <c r="A2046" s="10" t="str">
        <f>'NCPF8745_KH_Extraction 5%FDR'!A2046</f>
        <v>Q6FTQ3</v>
      </c>
    </row>
    <row r="2047" spans="1:1">
      <c r="A2047" s="10" t="str">
        <f>'NCPF8745_KH_Extraction 5%FDR'!A2047</f>
        <v>Q6FQZ4</v>
      </c>
    </row>
    <row r="2048" spans="1:1">
      <c r="A2048" s="10" t="str">
        <f>'NCPF8745_KH_Extraction 5%FDR'!A2048</f>
        <v>Q6FRM3</v>
      </c>
    </row>
    <row r="2049" spans="1:1">
      <c r="A2049" s="10" t="str">
        <f>'NCPF8745_KH_Extraction 5%FDR'!A2049</f>
        <v>Q6FLB3</v>
      </c>
    </row>
    <row r="2050" spans="1:1">
      <c r="A2050" s="10" t="str">
        <f>'NCPF8745_KH_Extraction 5%FDR'!A2050</f>
        <v>Q6FKI9</v>
      </c>
    </row>
    <row r="2051" spans="1:1">
      <c r="A2051" s="10" t="str">
        <f>'NCPF8745_KH_Extraction 5%FDR'!A2051</f>
        <v>Q6FXL2</v>
      </c>
    </row>
    <row r="2052" spans="1:1">
      <c r="A2052" s="10" t="str">
        <f>'NCPF8745_KH_Extraction 5%FDR'!A2052</f>
        <v>Q6FX80</v>
      </c>
    </row>
    <row r="2053" spans="1:1">
      <c r="A2053" s="10" t="str">
        <f>'NCPF8745_KH_Extraction 5%FDR'!A2053</f>
        <v>Q6FXT4</v>
      </c>
    </row>
    <row r="2054" spans="1:1">
      <c r="A2054" s="10" t="str">
        <f>'NCPF8745_KH_Extraction 5%FDR'!A2054</f>
        <v>Q6FVZ1</v>
      </c>
    </row>
    <row r="2055" spans="1:1">
      <c r="A2055" s="10" t="str">
        <f>'NCPF8745_KH_Extraction 5%FDR'!A2055</f>
        <v>Q6FKX4</v>
      </c>
    </row>
    <row r="2056" spans="1:1">
      <c r="A2056" s="10" t="str">
        <f>'NCPF8745_KH_Extraction 5%FDR'!A2056</f>
        <v>Q6FSI0</v>
      </c>
    </row>
    <row r="2057" spans="1:1">
      <c r="A2057" s="10" t="str">
        <f>'NCPF8745_KH_Extraction 5%FDR'!A2057</f>
        <v>Q6FKW4</v>
      </c>
    </row>
    <row r="2058" spans="1:1">
      <c r="A2058" s="10" t="str">
        <f>'NCPF8745_KH_Extraction 5%FDR'!A2058</f>
        <v>Q6FLI6</v>
      </c>
    </row>
    <row r="2059" spans="1:1">
      <c r="A2059" s="10" t="str">
        <f>'NCPF8745_KH_Extraction 5%FDR'!A2059</f>
        <v>Q6FMH0</v>
      </c>
    </row>
    <row r="2060" spans="1:1">
      <c r="A2060" s="10" t="str">
        <f>'NCPF8745_KH_Extraction 5%FDR'!A2060</f>
        <v>Q6FMT4</v>
      </c>
    </row>
    <row r="2061" spans="1:1">
      <c r="A2061" s="10" t="str">
        <f>'NCPF8745_KH_Extraction 5%FDR'!A2061</f>
        <v>Q6FXU6</v>
      </c>
    </row>
    <row r="2062" spans="1:1">
      <c r="A2062" s="10" t="str">
        <f>'NCPF8745_KH_Extraction 5%FDR'!A2062</f>
        <v>Q6FKD9</v>
      </c>
    </row>
    <row r="2063" spans="1:1">
      <c r="A2063" s="10" t="str">
        <f>'NCPF8745_KH_Extraction 5%FDR'!A2063</f>
        <v>Q6FJW6</v>
      </c>
    </row>
    <row r="2064" spans="1:1">
      <c r="A2064" s="10" t="str">
        <f>'NCPF8745_KH_Extraction 5%FDR'!A2064</f>
        <v>Q6FW58</v>
      </c>
    </row>
    <row r="2065" spans="1:1">
      <c r="A2065" s="10" t="str">
        <f>'NCPF8745_KH_Extraction 5%FDR'!A2065</f>
        <v>Q6FVH9</v>
      </c>
    </row>
    <row r="2066" spans="1:1">
      <c r="A2066" s="10" t="str">
        <f>'NCPF8745_KH_Extraction 5%FDR'!A2066</f>
        <v>Q6FM37</v>
      </c>
    </row>
    <row r="2067" spans="1:1">
      <c r="A2067" s="10" t="str">
        <f>'NCPF8745_KH_Extraction 5%FDR'!A2067</f>
        <v>Q6FQY5</v>
      </c>
    </row>
    <row r="2068" spans="1:1">
      <c r="A2068" s="10" t="str">
        <f>'NCPF8745_KH_Extraction 5%FDR'!A2068</f>
        <v>Q6FVD9</v>
      </c>
    </row>
    <row r="2069" spans="1:1">
      <c r="A2069" s="10" t="str">
        <f>'NCPF8745_KH_Extraction 5%FDR'!A2069</f>
        <v>Q6FQR2</v>
      </c>
    </row>
    <row r="2070" spans="1:1">
      <c r="A2070" s="10" t="str">
        <f>'NCPF8745_KH_Extraction 5%FDR'!A2070</f>
        <v>Q6FW40</v>
      </c>
    </row>
    <row r="2071" spans="1:1">
      <c r="A2071" s="10" t="str">
        <f>'NCPF8745_KH_Extraction 5%FDR'!A2071</f>
        <v>Q6FNW7</v>
      </c>
    </row>
    <row r="2072" spans="1:1">
      <c r="A2072" s="10" t="str">
        <f>'NCPF8745_KH_Extraction 5%FDR'!A2072</f>
        <v>Q6FUD1</v>
      </c>
    </row>
    <row r="2073" spans="1:1">
      <c r="A2073" s="10" t="str">
        <f>'NCPF8745_KH_Extraction 5%FDR'!A2073</f>
        <v>Q6FTX8</v>
      </c>
    </row>
    <row r="2074" spans="1:1">
      <c r="A2074" s="10" t="str">
        <f>'NCPF8745_KH_Extraction 5%FDR'!A2074</f>
        <v>Q6FSG3</v>
      </c>
    </row>
    <row r="2075" spans="1:1">
      <c r="A2075" s="10" t="str">
        <f>'NCPF8745_KH_Extraction 5%FDR'!A2075</f>
        <v>Q6FMH3</v>
      </c>
    </row>
    <row r="2076" spans="1:1">
      <c r="A2076" s="10" t="str">
        <f>'NCPF8745_KH_Extraction 5%FDR'!A2076</f>
        <v>Q6FW39</v>
      </c>
    </row>
    <row r="2077" spans="1:1">
      <c r="A2077" s="10" t="str">
        <f>'NCPF8745_KH_Extraction 5%FDR'!A2077</f>
        <v>Q6FUJ2</v>
      </c>
    </row>
    <row r="2078" spans="1:1">
      <c r="A2078" s="10" t="str">
        <f>'NCPF8745_KH_Extraction 5%FDR'!A2078</f>
        <v>Q6FVV6</v>
      </c>
    </row>
    <row r="2079" spans="1:1">
      <c r="A2079" s="10" t="str">
        <f>'NCPF8745_KH_Extraction 5%FDR'!A2079</f>
        <v>Q6FL19</v>
      </c>
    </row>
    <row r="2080" spans="1:1">
      <c r="A2080" s="10" t="str">
        <f>'NCPF8745_KH_Extraction 5%FDR'!A2080</f>
        <v>Q6FPQ8</v>
      </c>
    </row>
    <row r="2081" spans="1:1">
      <c r="A2081" s="10" t="str">
        <f>'NCPF8745_KH_Extraction 5%FDR'!A2081</f>
        <v>Q6FSD0</v>
      </c>
    </row>
    <row r="2082" spans="1:1">
      <c r="A2082" s="10" t="str">
        <f>'NCPF8745_KH_Extraction 5%FDR'!A2082</f>
        <v>Q6FW30</v>
      </c>
    </row>
    <row r="2083" spans="1:1">
      <c r="A2083" s="10" t="str">
        <f>'NCPF8745_KH_Extraction 5%FDR'!A2083</f>
        <v>Q6FS21</v>
      </c>
    </row>
    <row r="2084" spans="1:1">
      <c r="A2084" s="10" t="str">
        <f>'NCPF8745_KH_Extraction 5%FDR'!A2084</f>
        <v>Q6FRH6</v>
      </c>
    </row>
    <row r="2085" spans="1:1">
      <c r="A2085" s="10" t="str">
        <f>'NCPF8745_KH_Extraction 5%FDR'!A2085</f>
        <v>Q6FPW6</v>
      </c>
    </row>
    <row r="2086" spans="1:1">
      <c r="A2086" s="10" t="str">
        <f>'NCPF8745_KH_Extraction 5%FDR'!A2086</f>
        <v>Q6FT57</v>
      </c>
    </row>
    <row r="2087" spans="1:1">
      <c r="A2087" s="10" t="str">
        <f>'NCPF8745_KH_Extraction 5%FDR'!A2087</f>
        <v>Q6FJC5</v>
      </c>
    </row>
    <row r="2088" spans="1:1">
      <c r="A2088" s="10" t="str">
        <f>'NCPF8745_KH_Extraction 5%FDR'!A2088</f>
        <v>Q6FT23</v>
      </c>
    </row>
    <row r="2089" spans="1:1">
      <c r="A2089" s="10" t="str">
        <f>'NCPF8745_KH_Extraction 5%FDR'!A2089</f>
        <v>Q6FK97</v>
      </c>
    </row>
    <row r="2090" spans="1:1">
      <c r="A2090" s="10" t="str">
        <f>'NCPF8745_KH_Extraction 5%FDR'!A2090</f>
        <v>Q6FXK7</v>
      </c>
    </row>
    <row r="2091" spans="1:1">
      <c r="A2091" s="10" t="str">
        <f>'NCPF8745_KH_Extraction 5%FDR'!A2091</f>
        <v>Q6FRN4</v>
      </c>
    </row>
    <row r="2092" spans="1:1">
      <c r="A2092" s="10" t="str">
        <f>'NCPF8745_KH_Extraction 5%FDR'!A2092</f>
        <v>Q6FQL8</v>
      </c>
    </row>
    <row r="2093" spans="1:1">
      <c r="A2093" s="10" t="str">
        <f>'NCPF8745_KH_Extraction 5%FDR'!A2093</f>
        <v>Q6FK70</v>
      </c>
    </row>
    <row r="2094" spans="1:1">
      <c r="A2094" s="10" t="str">
        <f>'NCPF8745_KH_Extraction 5%FDR'!A2094</f>
        <v>Q6FIW6</v>
      </c>
    </row>
    <row r="2095" spans="1:1">
      <c r="A2095" s="10" t="str">
        <f>'NCPF8745_KH_Extraction 5%FDR'!A2095</f>
        <v>Q6FPW9</v>
      </c>
    </row>
    <row r="2096" spans="1:1">
      <c r="A2096" s="10" t="str">
        <f>'NCPF8745_KH_Extraction 5%FDR'!A2096</f>
        <v>Q6FY21</v>
      </c>
    </row>
    <row r="2097" spans="1:1">
      <c r="A2097" s="10" t="str">
        <f>'NCPF8745_KH_Extraction 5%FDR'!A2097</f>
        <v>Q6FXW7</v>
      </c>
    </row>
    <row r="2098" spans="1:1">
      <c r="A2098" s="10" t="str">
        <f>'NCPF8745_KH_Extraction 5%FDR'!A2098</f>
        <v>Q6FMS1</v>
      </c>
    </row>
    <row r="2099" spans="1:1">
      <c r="A2099" s="10" t="str">
        <f>'NCPF8745_KH_Extraction 5%FDR'!A2099</f>
        <v>Q6FY95</v>
      </c>
    </row>
    <row r="2100" spans="1:1">
      <c r="A2100" s="10" t="str">
        <f>'NCPF8745_KH_Extraction 5%FDR'!A2100</f>
        <v>Q6FXH6</v>
      </c>
    </row>
    <row r="2101" spans="1:1">
      <c r="A2101" s="10" t="str">
        <f>'NCPF8745_KH_Extraction 5%FDR'!A2101</f>
        <v>Q6FLQ8</v>
      </c>
    </row>
    <row r="2102" spans="1:1">
      <c r="A2102" s="10" t="str">
        <f>'NCPF8745_KH_Extraction 5%FDR'!A2102</f>
        <v>Q6FSX3</v>
      </c>
    </row>
    <row r="2103" spans="1:1">
      <c r="A2103" s="10" t="str">
        <f>'NCPF8745_KH_Extraction 5%FDR'!A2103</f>
        <v>Q6FKY5</v>
      </c>
    </row>
    <row r="2104" spans="1:1">
      <c r="A2104" s="10" t="str">
        <f>'NCPF8745_KH_Extraction 5%FDR'!A2104</f>
        <v>Q6FY62</v>
      </c>
    </row>
    <row r="2105" spans="1:1">
      <c r="A2105" s="10" t="str">
        <f>'NCPF8745_KH_Extraction 5%FDR'!A2105</f>
        <v>Q6FPH1</v>
      </c>
    </row>
    <row r="2106" spans="1:1">
      <c r="A2106" s="10" t="str">
        <f>'NCPF8745_KH_Extraction 5%FDR'!A2106</f>
        <v>Q6FY96</v>
      </c>
    </row>
    <row r="2107" spans="1:1">
      <c r="A2107" s="10" t="str">
        <f>'NCPF8745_KH_Extraction 5%FDR'!A2107</f>
        <v>Q6FQP3</v>
      </c>
    </row>
    <row r="2108" spans="1:1">
      <c r="A2108" s="10" t="str">
        <f>'NCPF8745_KH_Extraction 5%FDR'!A2108</f>
        <v>Q6FLK1</v>
      </c>
    </row>
    <row r="2109" spans="1:1">
      <c r="A2109" s="10" t="str">
        <f>'NCPF8745_KH_Extraction 5%FDR'!A2109</f>
        <v>Q6FIX0</v>
      </c>
    </row>
    <row r="2110" spans="1:1">
      <c r="A2110" s="10" t="str">
        <f>'NCPF8745_KH_Extraction 5%FDR'!A2110</f>
        <v>Q6FQV6</v>
      </c>
    </row>
    <row r="2111" spans="1:1">
      <c r="A2111" s="10" t="str">
        <f>'NCPF8745_KH_Extraction 5%FDR'!A2111</f>
        <v>Q6FT33</v>
      </c>
    </row>
    <row r="2112" spans="1:1">
      <c r="A2112" s="10" t="str">
        <f>'NCPF8745_KH_Extraction 5%FDR'!A2112</f>
        <v>Q6FR17</v>
      </c>
    </row>
    <row r="2113" spans="1:1">
      <c r="A2113" s="10" t="str">
        <f>'NCPF8745_KH_Extraction 5%FDR'!A2113</f>
        <v>Q6FJB8</v>
      </c>
    </row>
    <row r="2114" spans="1:1">
      <c r="A2114" s="10" t="str">
        <f>'NCPF8745_KH_Extraction 5%FDR'!A2114</f>
        <v>Q6FWG6</v>
      </c>
    </row>
    <row r="2115" spans="1:1">
      <c r="A2115" s="10" t="str">
        <f>'NCPF8745_KH_Extraction 5%FDR'!A2115</f>
        <v>Q6FMX8</v>
      </c>
    </row>
    <row r="2116" spans="1:1">
      <c r="A2116" s="10" t="str">
        <f>'NCPF8745_KH_Extraction 5%FDR'!A2116</f>
        <v>Q6FRX9</v>
      </c>
    </row>
    <row r="2117" spans="1:1">
      <c r="A2117" s="10" t="str">
        <f>'NCPF8745_KH_Extraction 5%FDR'!A2117</f>
        <v>F2Z663</v>
      </c>
    </row>
    <row r="2118" spans="1:1">
      <c r="A2118" s="10" t="str">
        <f>'NCPF8745_KH_Extraction 5%FDR'!A2118</f>
        <v>Q6FMF4</v>
      </c>
    </row>
    <row r="2119" spans="1:1">
      <c r="A2119" s="10" t="str">
        <f>'NCPF8745_KH_Extraction 5%FDR'!A2119</f>
        <v>Q6FUJ4</v>
      </c>
    </row>
    <row r="2120" spans="1:1">
      <c r="A2120" s="10" t="str">
        <f>'NCPF8745_KH_Extraction 5%FDR'!A2120</f>
        <v>Q6FRR2</v>
      </c>
    </row>
    <row r="2121" spans="1:1">
      <c r="A2121" s="10" t="str">
        <f>'NCPF8745_KH_Extraction 5%FDR'!A2121</f>
        <v>Q6FSE4</v>
      </c>
    </row>
    <row r="2122" spans="1:1">
      <c r="A2122" s="10" t="str">
        <f>'NCPF8745_KH_Extraction 5%FDR'!A2122</f>
        <v>Q6FXD1</v>
      </c>
    </row>
    <row r="2123" spans="1:1">
      <c r="A2123" s="10" t="str">
        <f>'NCPF8745_KH_Extraction 5%FDR'!A2123</f>
        <v>Q6FJ58</v>
      </c>
    </row>
    <row r="2124" spans="1:1">
      <c r="A2124" s="10" t="str">
        <f>'NCPF8745_KH_Extraction 5%FDR'!A2124</f>
        <v>Q6FJU0</v>
      </c>
    </row>
    <row r="2125" spans="1:1">
      <c r="A2125" s="10" t="str">
        <f>'NCPF8745_KH_Extraction 5%FDR'!A2125</f>
        <v>Q6FVY3</v>
      </c>
    </row>
    <row r="2126" spans="1:1">
      <c r="A2126" s="10" t="str">
        <f>'NCPF8745_KH_Extraction 5%FDR'!A2126</f>
        <v>Q6FY18</v>
      </c>
    </row>
    <row r="2127" spans="1:1">
      <c r="A2127" s="10" t="str">
        <f>'NCPF8745_KH_Extraction 5%FDR'!A2127</f>
        <v>Q6FNW2</v>
      </c>
    </row>
    <row r="2128" spans="1:1">
      <c r="A2128" s="10" t="str">
        <f>'NCPF8745_KH_Extraction 5%FDR'!A2128</f>
        <v>Q6FXC8</v>
      </c>
    </row>
    <row r="2129" spans="1:1">
      <c r="A2129" s="10" t="str">
        <f>'NCPF8745_KH_Extraction 5%FDR'!A2129</f>
        <v>Q6FXA2</v>
      </c>
    </row>
    <row r="2130" spans="1:1">
      <c r="A2130" s="10" t="str">
        <f>'NCPF8745_KH_Extraction 5%FDR'!A2130</f>
        <v>Q6FWH7</v>
      </c>
    </row>
    <row r="2131" spans="1:1">
      <c r="A2131" s="10" t="str">
        <f>'NCPF8745_KH_Extraction 5%FDR'!A2131</f>
        <v>Q6FLJ8</v>
      </c>
    </row>
    <row r="2132" spans="1:1">
      <c r="A2132" s="10" t="str">
        <f>'NCPF8745_KH_Extraction 5%FDR'!A2132</f>
        <v>Q6FMM0</v>
      </c>
    </row>
    <row r="2133" spans="1:1">
      <c r="A2133" s="10" t="str">
        <f>'NCPF8745_KH_Extraction 5%FDR'!A2133</f>
        <v>Q6FP66</v>
      </c>
    </row>
    <row r="2134" spans="1:1">
      <c r="A2134" s="10" t="str">
        <f>'NCPF8745_KH_Extraction 5%FDR'!A2134</f>
        <v>Q6FKT7</v>
      </c>
    </row>
    <row r="2135" spans="1:1">
      <c r="A2135" s="10" t="str">
        <f>'NCPF8745_KH_Extraction 5%FDR'!A2135</f>
        <v>Q6FTX9</v>
      </c>
    </row>
    <row r="2136" spans="1:1">
      <c r="A2136" s="10" t="str">
        <f>'NCPF8745_KH_Extraction 5%FDR'!A2136</f>
        <v>Q6FK75</v>
      </c>
    </row>
    <row r="2137" spans="1:1">
      <c r="A2137" s="10" t="str">
        <f>'NCPF8745_KH_Extraction 5%FDR'!A2137</f>
        <v>Q6FIJ7</v>
      </c>
    </row>
    <row r="2138" spans="1:1">
      <c r="A2138" s="10" t="str">
        <f>'NCPF8745_KH_Extraction 5%FDR'!A2138</f>
        <v>Q6FSF4</v>
      </c>
    </row>
    <row r="2139" spans="1:1">
      <c r="A2139" s="10" t="str">
        <f>'NCPF8745_KH_Extraction 5%FDR'!A2139</f>
        <v>Q6FSP9</v>
      </c>
    </row>
    <row r="2140" spans="1:1">
      <c r="A2140" s="10" t="str">
        <f>'NCPF8745_KH_Extraction 5%FDR'!A2140</f>
        <v>Q6FPG4</v>
      </c>
    </row>
    <row r="2141" spans="1:1">
      <c r="A2141" s="10" t="str">
        <f>'NCPF8745_KH_Extraction 5%FDR'!A2141</f>
        <v>Q6FRN7</v>
      </c>
    </row>
    <row r="2142" spans="1:1">
      <c r="A2142" s="10" t="str">
        <f>'NCPF8745_KH_Extraction 5%FDR'!A2142</f>
        <v>Q6FXG4</v>
      </c>
    </row>
    <row r="2143" spans="1:1">
      <c r="A2143" s="10" t="str">
        <f>'NCPF8745_KH_Extraction 5%FDR'!A2143</f>
        <v>Q6FJ74</v>
      </c>
    </row>
    <row r="2144" spans="1:1">
      <c r="A2144" s="10" t="str">
        <f>'NCPF8745_KH_Extraction 5%FDR'!A2144</f>
        <v>Q6FP54</v>
      </c>
    </row>
    <row r="2145" spans="1:1">
      <c r="A2145" s="10" t="str">
        <f>'NCPF8745_KH_Extraction 5%FDR'!A2145</f>
        <v>Q6FSR4</v>
      </c>
    </row>
    <row r="2146" spans="1:1">
      <c r="A2146" s="10" t="str">
        <f>'NCPF8745_KH_Extraction 5%FDR'!A2146</f>
        <v>Q6FUG8</v>
      </c>
    </row>
    <row r="2147" spans="1:1">
      <c r="A2147" s="10" t="str">
        <f>'NCPF8745_KH_Extraction 5%FDR'!A2147</f>
        <v>Q6FQX0</v>
      </c>
    </row>
    <row r="2148" spans="1:1">
      <c r="A2148" s="10" t="str">
        <f>'NCPF8745_KH_Extraction 5%FDR'!A2148</f>
        <v>Q6FNZ3</v>
      </c>
    </row>
    <row r="2149" spans="1:1">
      <c r="A2149" s="10" t="str">
        <f>'NCPF8745_KH_Extraction 5%FDR'!A2149</f>
        <v>Q6FRM4</v>
      </c>
    </row>
    <row r="2150" spans="1:1">
      <c r="A2150" s="10" t="str">
        <f>'NCPF8745_KH_Extraction 5%FDR'!A2150</f>
        <v>Q6FKU7</v>
      </c>
    </row>
    <row r="2151" spans="1:1">
      <c r="A2151" s="10" t="str">
        <f>'NCPF8745_KH_Extraction 5%FDR'!A2151</f>
        <v>Q6FJ87</v>
      </c>
    </row>
    <row r="2152" spans="1:1">
      <c r="A2152" s="10" t="str">
        <f>'NCPF8745_KH_Extraction 5%FDR'!A2152</f>
        <v>Q6FW93</v>
      </c>
    </row>
    <row r="2153" spans="1:1">
      <c r="A2153" s="10" t="str">
        <f>'NCPF8745_KH_Extraction 5%FDR'!A2153</f>
        <v>Q6FQ16</v>
      </c>
    </row>
    <row r="2154" spans="1:1">
      <c r="A2154" s="10" t="str">
        <f>'NCPF8745_KH_Extraction 5%FDR'!A2154</f>
        <v>Q6FJH8</v>
      </c>
    </row>
    <row r="2155" spans="1:1">
      <c r="A2155" s="10" t="str">
        <f>'NCPF8745_KH_Extraction 5%FDR'!A2155</f>
        <v>Q6FS16</v>
      </c>
    </row>
    <row r="2156" spans="1:1">
      <c r="A2156" s="10" t="str">
        <f>'NCPF8745_KH_Extraction 5%FDR'!A2156</f>
        <v>Q6FSP0</v>
      </c>
    </row>
    <row r="2157" spans="1:1">
      <c r="A2157" s="10" t="str">
        <f>'NCPF8745_KH_Extraction 5%FDR'!A2157</f>
        <v>Q6FUP3</v>
      </c>
    </row>
    <row r="2158" spans="1:1">
      <c r="A2158" s="10" t="str">
        <f>'NCPF8745_KH_Extraction 5%FDR'!A2158</f>
        <v>Q6FKH0</v>
      </c>
    </row>
    <row r="2159" spans="1:1">
      <c r="A2159" s="10" t="str">
        <f>'NCPF8745_KH_Extraction 5%FDR'!A2159</f>
        <v>Q6FQG6</v>
      </c>
    </row>
    <row r="2160" spans="1:1">
      <c r="A2160" s="10" t="str">
        <f>'NCPF8745_KH_Extraction 5%FDR'!A2160</f>
        <v>Q6FX85</v>
      </c>
    </row>
    <row r="2161" spans="1:1">
      <c r="A2161" s="10" t="str">
        <f>'NCPF8745_KH_Extraction 5%FDR'!A2161</f>
        <v>Q6FKQ9</v>
      </c>
    </row>
    <row r="2162" spans="1:1">
      <c r="A2162" s="10" t="str">
        <f>'NCPF8745_KH_Extraction 5%FDR'!A2162</f>
        <v>Q6FW71</v>
      </c>
    </row>
    <row r="2163" spans="1:1">
      <c r="A2163" s="10" t="str">
        <f>'NCPF8745_KH_Extraction 5%FDR'!A2163</f>
        <v>Q6FY90</v>
      </c>
    </row>
    <row r="2164" spans="1:1">
      <c r="A2164" s="10" t="str">
        <f>'NCPF8745_KH_Extraction 5%FDR'!A2164</f>
        <v>Q6FSB5</v>
      </c>
    </row>
    <row r="2165" spans="1:1">
      <c r="A2165" s="10" t="str">
        <f>'NCPF8745_KH_Extraction 5%FDR'!A2165</f>
        <v>Q6FS69</v>
      </c>
    </row>
    <row r="2166" spans="1:1">
      <c r="A2166" s="10" t="str">
        <f>'NCPF8745_KH_Extraction 5%FDR'!A2166</f>
        <v>Q6FUT5</v>
      </c>
    </row>
    <row r="2167" spans="1:1">
      <c r="A2167" s="10" t="str">
        <f>'NCPF8745_KH_Extraction 5%FDR'!A2167</f>
        <v>Q6FUT9</v>
      </c>
    </row>
    <row r="2168" spans="1:1">
      <c r="A2168" s="10" t="str">
        <f>'NCPF8745_KH_Extraction 5%FDR'!A2168</f>
        <v>Q6FVC9</v>
      </c>
    </row>
    <row r="2169" spans="1:1">
      <c r="A2169" s="10" t="str">
        <f>'NCPF8745_KH_Extraction 5%FDR'!A2169</f>
        <v>Q6FW07</v>
      </c>
    </row>
    <row r="2170" spans="1:1">
      <c r="A2170" s="10" t="str">
        <f>'NCPF8745_KH_Extraction 5%FDR'!A2170</f>
        <v>Q6FX41</v>
      </c>
    </row>
    <row r="2171" spans="1:1">
      <c r="A2171" s="10" t="str">
        <f>'NCPF8745_KH_Extraction 5%FDR'!A2171</f>
        <v>Q6FM87</v>
      </c>
    </row>
    <row r="2172" spans="1:1">
      <c r="A2172" s="10" t="str">
        <f>'NCPF8745_KH_Extraction 5%FDR'!A2172</f>
        <v>Q6FU13</v>
      </c>
    </row>
    <row r="2173" spans="1:1">
      <c r="A2173" s="10" t="str">
        <f>'NCPF8745_KH_Extraction 5%FDR'!A2173</f>
        <v>Q6FKU8</v>
      </c>
    </row>
    <row r="2174" spans="1:1">
      <c r="A2174" s="10" t="str">
        <f>'NCPF8745_KH_Extraction 5%FDR'!A2174</f>
        <v>Q6FR08</v>
      </c>
    </row>
    <row r="2175" spans="1:1">
      <c r="A2175" s="10" t="str">
        <f>'NCPF8745_KH_Extraction 5%FDR'!A2175</f>
        <v>Q6FQ06</v>
      </c>
    </row>
    <row r="2176" spans="1:1">
      <c r="A2176" s="10" t="str">
        <f>'NCPF8745_KH_Extraction 5%FDR'!A2176</f>
        <v>Q6FN78</v>
      </c>
    </row>
    <row r="2177" spans="1:1">
      <c r="A2177" s="10" t="str">
        <f>'NCPF8745_KH_Extraction 5%FDR'!A2177</f>
        <v>Q6FWZ7</v>
      </c>
    </row>
    <row r="2178" spans="1:1">
      <c r="A2178" s="10" t="str">
        <f>'NCPF8745_KH_Extraction 5%FDR'!A2178</f>
        <v>Q6FS58</v>
      </c>
    </row>
    <row r="2179" spans="1:1">
      <c r="A2179" s="10" t="str">
        <f>'NCPF8745_KH_Extraction 5%FDR'!A2179</f>
        <v>Q6FTG8</v>
      </c>
    </row>
    <row r="2180" spans="1:1">
      <c r="A2180" s="10" t="str">
        <f>'NCPF8745_KH_Extraction 5%FDR'!A2180</f>
        <v>Q6FJ52</v>
      </c>
    </row>
    <row r="2181" spans="1:1">
      <c r="A2181" s="10" t="str">
        <f>'NCPF8745_KH_Extraction 5%FDR'!A2181</f>
        <v>Q6FMZ4</v>
      </c>
    </row>
    <row r="2182" spans="1:1">
      <c r="A2182" s="10" t="str">
        <f>'NCPF8745_KH_Extraction 5%FDR'!A2182</f>
        <v>Q6FNS1</v>
      </c>
    </row>
    <row r="2183" spans="1:1">
      <c r="A2183" s="10" t="str">
        <f>'NCPF8745_KH_Extraction 5%FDR'!A2183</f>
        <v>Q6FR16</v>
      </c>
    </row>
    <row r="2184" spans="1:1">
      <c r="A2184" s="10" t="str">
        <f>'NCPF8745_KH_Extraction 5%FDR'!A2184</f>
        <v>Q6FJW8</v>
      </c>
    </row>
    <row r="2185" spans="1:1">
      <c r="A2185" s="10" t="str">
        <f>'NCPF8745_KH_Extraction 5%FDR'!A2185</f>
        <v>Q6FNJ9</v>
      </c>
    </row>
    <row r="2186" spans="1:1">
      <c r="A2186" s="10" t="str">
        <f>'NCPF8745_KH_Extraction 5%FDR'!A2186</f>
        <v>Q6FIJ2</v>
      </c>
    </row>
    <row r="2187" spans="1:1">
      <c r="A2187" s="10" t="str">
        <f>'NCPF8745_KH_Extraction 5%FDR'!A2187</f>
        <v>Q6FRU2</v>
      </c>
    </row>
    <row r="2188" spans="1:1">
      <c r="A2188" s="10" t="str">
        <f>'NCPF8745_KH_Extraction 5%FDR'!A2188</f>
        <v>Q6FU60</v>
      </c>
    </row>
    <row r="2189" spans="1:1">
      <c r="A2189" s="10" t="str">
        <f>'NCPF8745_KH_Extraction 5%FDR'!A2189</f>
        <v>Q6FPH6</v>
      </c>
    </row>
    <row r="2190" spans="1:1">
      <c r="A2190" s="10" t="str">
        <f>'NCPF8745_KH_Extraction 5%FDR'!A2190</f>
        <v>Q6FUR9</v>
      </c>
    </row>
    <row r="2191" spans="1:1">
      <c r="A2191" s="10" t="str">
        <f>'NCPF8745_KH_Extraction 5%FDR'!A2191</f>
        <v>Q6FR19</v>
      </c>
    </row>
    <row r="2192" spans="1:1">
      <c r="A2192" s="10" t="str">
        <f>'NCPF8745_KH_Extraction 5%FDR'!A2192</f>
        <v>Q6FSA4</v>
      </c>
    </row>
    <row r="2193" spans="1:1">
      <c r="A2193" s="10" t="str">
        <f>'NCPF8745_KH_Extraction 5%FDR'!A2193</f>
        <v>Q6FT91</v>
      </c>
    </row>
    <row r="2194" spans="1:1">
      <c r="A2194" s="10" t="str">
        <f>'NCPF8745_KH_Extraction 5%FDR'!A2194</f>
        <v>Q6FLL4</v>
      </c>
    </row>
    <row r="2195" spans="1:1">
      <c r="A2195" s="10" t="str">
        <f>'NCPF8745_KH_Extraction 5%FDR'!A2195</f>
        <v>Q6FQF1</v>
      </c>
    </row>
    <row r="2196" spans="1:1">
      <c r="A2196" s="10" t="str">
        <f>'NCPF8745_KH_Extraction 5%FDR'!A2196</f>
        <v>Q6FSB7</v>
      </c>
    </row>
    <row r="2197" spans="1:1">
      <c r="A2197" s="10" t="str">
        <f>'NCPF8745_KH_Extraction 5%FDR'!A2197</f>
        <v>Q6FRA3</v>
      </c>
    </row>
    <row r="2198" spans="1:1">
      <c r="A2198" s="10" t="str">
        <f>'NCPF8745_KH_Extraction 5%FDR'!A2198</f>
        <v>Q6FM44</v>
      </c>
    </row>
    <row r="2199" spans="1:1">
      <c r="A2199" s="10" t="str">
        <f>'NCPF8745_KH_Extraction 5%FDR'!A2199</f>
        <v>Q6FLN2</v>
      </c>
    </row>
    <row r="2200" spans="1:1">
      <c r="A2200" s="10" t="str">
        <f>'NCPF8745_KH_Extraction 5%FDR'!A2200</f>
        <v>Q6FU90</v>
      </c>
    </row>
    <row r="2201" spans="1:1">
      <c r="A2201" s="10" t="str">
        <f>'NCPF8745_KH_Extraction 5%FDR'!A2201</f>
        <v>Q6FP55</v>
      </c>
    </row>
    <row r="2202" spans="1:1">
      <c r="A2202" s="10" t="str">
        <f>'NCPF8745_KH_Extraction 5%FDR'!A2202</f>
        <v>Q6FNB3</v>
      </c>
    </row>
    <row r="2203" spans="1:1">
      <c r="A2203" s="10" t="str">
        <f>'NCPF8745_KH_Extraction 5%FDR'!A2203</f>
        <v>Q6FSV5</v>
      </c>
    </row>
    <row r="2204" spans="1:1">
      <c r="A2204" s="10" t="str">
        <f>'NCPF8745_KH_Extraction 5%FDR'!A2204</f>
        <v>Q6FMH5</v>
      </c>
    </row>
    <row r="2205" spans="1:1">
      <c r="A2205" s="10" t="str">
        <f>'NCPF8745_KH_Extraction 5%FDR'!A2205</f>
        <v>Q6FU39</v>
      </c>
    </row>
    <row r="2206" spans="1:1">
      <c r="A2206" s="10" t="str">
        <f>'NCPF8745_KH_Extraction 5%FDR'!A2206</f>
        <v>Q6FLC7</v>
      </c>
    </row>
    <row r="2207" spans="1:1">
      <c r="A2207" s="10" t="str">
        <f>'NCPF8745_KH_Extraction 5%FDR'!A2207</f>
        <v>Q6FPB3</v>
      </c>
    </row>
    <row r="2208" spans="1:1">
      <c r="A2208" s="10" t="str">
        <f>'NCPF8745_KH_Extraction 5%FDR'!A2208</f>
        <v>Q6FVU6</v>
      </c>
    </row>
    <row r="2209" spans="1:1">
      <c r="A2209" s="10" t="str">
        <f>'NCPF8745_KH_Extraction 5%FDR'!A2209</f>
        <v>Q6FWF0</v>
      </c>
    </row>
    <row r="2210" spans="1:1">
      <c r="A2210" s="10" t="str">
        <f>'NCPF8745_KH_Extraction 5%FDR'!A2210</f>
        <v>Q6FM08</v>
      </c>
    </row>
    <row r="2211" spans="1:1">
      <c r="A2211" s="10" t="str">
        <f>'NCPF8745_KH_Extraction 5%FDR'!A2211</f>
        <v>Q6FK72</v>
      </c>
    </row>
    <row r="2212" spans="1:1">
      <c r="A2212" s="10" t="str">
        <f>'NCPF8745_KH_Extraction 5%FDR'!A2212</f>
        <v>Q6FLH1</v>
      </c>
    </row>
    <row r="2213" spans="1:1">
      <c r="A2213" s="10" t="str">
        <f>'NCPF8745_KH_Extraction 5%FDR'!A2213</f>
        <v>Q6FJ15</v>
      </c>
    </row>
    <row r="2214" spans="1:1">
      <c r="A2214" s="10" t="str">
        <f>'NCPF8745_KH_Extraction 5%FDR'!A2214</f>
        <v>Q6FUY2</v>
      </c>
    </row>
    <row r="2215" spans="1:1">
      <c r="A2215" s="10" t="str">
        <f>'NCPF8745_KH_Extraction 5%FDR'!A2215</f>
        <v>Q6FIU8</v>
      </c>
    </row>
    <row r="2216" spans="1:1">
      <c r="A2216" s="10" t="str">
        <f>'NCPF8745_KH_Extraction 5%FDR'!A2216</f>
        <v>Q6FNK9</v>
      </c>
    </row>
    <row r="2217" spans="1:1">
      <c r="A2217" s="10" t="str">
        <f>'NCPF8745_KH_Extraction 5%FDR'!A2217</f>
        <v>Q6FTK7</v>
      </c>
    </row>
    <row r="2218" spans="1:1">
      <c r="A2218" s="10" t="str">
        <f>'NCPF8745_KH_Extraction 5%FDR'!A2218</f>
        <v>Q6FPZ3</v>
      </c>
    </row>
    <row r="2219" spans="1:1">
      <c r="A2219" s="10" t="str">
        <f>'NCPF8745_KH_Extraction 5%FDR'!A2219</f>
        <v>Q6FSP8</v>
      </c>
    </row>
    <row r="2220" spans="1:1">
      <c r="A2220" s="10" t="str">
        <f>'NCPF8745_KH_Extraction 5%FDR'!A2220</f>
        <v>Q6FKX6</v>
      </c>
    </row>
    <row r="2221" spans="1:1">
      <c r="A2221" s="10" t="str">
        <f>'NCPF8745_KH_Extraction 5%FDR'!A2221</f>
        <v>Q6FRS3</v>
      </c>
    </row>
    <row r="2222" spans="1:1">
      <c r="A2222" s="10" t="str">
        <f>'NCPF8745_KH_Extraction 5%FDR'!A2222</f>
        <v>Q6FMU1</v>
      </c>
    </row>
    <row r="2223" spans="1:1">
      <c r="A2223" s="10" t="str">
        <f>'NCPF8745_KH_Extraction 5%FDR'!A2223</f>
        <v>Q6FX46</v>
      </c>
    </row>
    <row r="2224" spans="1:1">
      <c r="A2224" s="10" t="str">
        <f>'NCPF8745_KH_Extraction 5%FDR'!A2224</f>
        <v>Q6FY60</v>
      </c>
    </row>
    <row r="2225" spans="1:1">
      <c r="A2225" s="10" t="str">
        <f>'NCPF8745_KH_Extraction 5%FDR'!A2225</f>
        <v>Q6FPS8</v>
      </c>
    </row>
    <row r="2226" spans="1:1">
      <c r="A2226" s="10" t="str">
        <f>'NCPF8745_KH_Extraction 5%FDR'!A2226</f>
        <v>Q6FXV5</v>
      </c>
    </row>
    <row r="2227" spans="1:1">
      <c r="A2227" s="10" t="str">
        <f>'NCPF8745_KH_Extraction 5%FDR'!A2227</f>
        <v>Q6FQA1</v>
      </c>
    </row>
    <row r="2228" spans="1:1">
      <c r="A2228" s="10" t="str">
        <f>'NCPF8745_KH_Extraction 5%FDR'!A2228</f>
        <v>Q6FVS8</v>
      </c>
    </row>
    <row r="2229" spans="1:1">
      <c r="A2229" s="10" t="str">
        <f>'NCPF8745_KH_Extraction 5%FDR'!A2229</f>
        <v>Q6FPT8</v>
      </c>
    </row>
    <row r="2230" spans="1:1">
      <c r="A2230" s="10" t="str">
        <f>'NCPF8745_KH_Extraction 5%FDR'!A2230</f>
        <v>Q6FVF4</v>
      </c>
    </row>
    <row r="2231" spans="1:1">
      <c r="A2231" s="10" t="str">
        <f>'NCPF8745_KH_Extraction 5%FDR'!A2231</f>
        <v>F2Z6A2</v>
      </c>
    </row>
    <row r="2232" spans="1:1">
      <c r="A2232" s="10" t="str">
        <f>'NCPF8745_KH_Extraction 5%FDR'!A2232</f>
        <v>Q6FQP4</v>
      </c>
    </row>
    <row r="2233" spans="1:1">
      <c r="A2233" s="10" t="str">
        <f>'NCPF8745_KH_Extraction 5%FDR'!A2233</f>
        <v>Q6FMS9</v>
      </c>
    </row>
    <row r="2234" spans="1:1">
      <c r="A2234" s="10" t="str">
        <f>'NCPF8745_KH_Extraction 5%FDR'!A2234</f>
        <v>Q6FKP9</v>
      </c>
    </row>
    <row r="2235" spans="1:1">
      <c r="A2235" s="10" t="str">
        <f>'NCPF8745_KH_Extraction 5%FDR'!A2235</f>
        <v>Q6FMF3</v>
      </c>
    </row>
    <row r="2236" spans="1:1">
      <c r="A2236" s="10" t="str">
        <f>'NCPF8745_KH_Extraction 5%FDR'!A2236</f>
        <v>Q6FWG0</v>
      </c>
    </row>
    <row r="2237" spans="1:1">
      <c r="A2237" s="10" t="str">
        <f>'NCPF8745_KH_Extraction 5%FDR'!A2237</f>
        <v>Q6FMG2</v>
      </c>
    </row>
    <row r="2238" spans="1:1">
      <c r="A2238" s="10" t="str">
        <f>'NCPF8745_KH_Extraction 5%FDR'!A2238</f>
        <v>Q6FM34</v>
      </c>
    </row>
    <row r="2239" spans="1:1">
      <c r="A2239" s="10" t="str">
        <f>'NCPF8745_KH_Extraction 5%FDR'!A2239</f>
        <v>Q6FLF0</v>
      </c>
    </row>
    <row r="2240" spans="1:1">
      <c r="A2240" s="10" t="str">
        <f>'NCPF8745_KH_Extraction 5%FDR'!A2240</f>
        <v>Q6FQP5</v>
      </c>
    </row>
    <row r="2241" spans="1:1">
      <c r="A2241" s="10" t="str">
        <f>'NCPF8745_KH_Extraction 5%FDR'!A2241</f>
        <v>Q6FJY4</v>
      </c>
    </row>
    <row r="2242" spans="1:1">
      <c r="A2242" s="10" t="str">
        <f>'NCPF8745_KH_Extraction 5%FDR'!A2242</f>
        <v>Q6FJA4</v>
      </c>
    </row>
    <row r="2243" spans="1:1">
      <c r="A2243" s="10" t="str">
        <f>'NCPF8745_KH_Extraction 5%FDR'!A2243</f>
        <v>Q6FJQ2</v>
      </c>
    </row>
    <row r="2244" spans="1:1">
      <c r="A2244" s="10" t="str">
        <f>'NCPF8745_KH_Extraction 5%FDR'!A2244</f>
        <v>Q6FXC7</v>
      </c>
    </row>
    <row r="2245" spans="1:1">
      <c r="A2245" s="10" t="str">
        <f>'NCPF8745_KH_Extraction 5%FDR'!A2245</f>
        <v>Q6FNJ2</v>
      </c>
    </row>
    <row r="2246" spans="1:1">
      <c r="A2246" s="10" t="str">
        <f>'NCPF8745_KH_Extraction 5%FDR'!A2246</f>
        <v>Q6FLM7</v>
      </c>
    </row>
    <row r="2247" spans="1:1">
      <c r="A2247" s="10" t="str">
        <f>'NCPF8745_KH_Extraction 5%FDR'!A2247</f>
        <v>Q6FIQ0</v>
      </c>
    </row>
    <row r="2248" spans="1:1">
      <c r="A2248" s="10" t="str">
        <f>'NCPF8745_KH_Extraction 5%FDR'!A2248</f>
        <v>Q6FKG9</v>
      </c>
    </row>
    <row r="2249" spans="1:1">
      <c r="A2249" s="10" t="str">
        <f>'NCPF8745_KH_Extraction 5%FDR'!A2249</f>
        <v>Q6FJL0</v>
      </c>
    </row>
    <row r="2250" spans="1:1">
      <c r="A2250" s="10" t="str">
        <f>'NCPF8745_KH_Extraction 5%FDR'!A2250</f>
        <v>Q6FX56</v>
      </c>
    </row>
    <row r="2251" spans="1:1">
      <c r="A2251" s="10" t="str">
        <f>'NCPF8745_KH_Extraction 5%FDR'!A2251</f>
        <v>Q6FL89</v>
      </c>
    </row>
    <row r="2252" spans="1:1">
      <c r="A2252" s="10" t="str">
        <f>'NCPF8745_KH_Extraction 5%FDR'!A2252</f>
        <v>Q6FN23</v>
      </c>
    </row>
    <row r="2253" spans="1:1">
      <c r="A2253" s="10" t="str">
        <f>'NCPF8745_KH_Extraction 5%FDR'!A2253</f>
        <v>Q6FWW2</v>
      </c>
    </row>
    <row r="2254" spans="1:1">
      <c r="A2254" s="10" t="str">
        <f>'NCPF8745_KH_Extraction 5%FDR'!A2254</f>
        <v>Q6FUH6</v>
      </c>
    </row>
    <row r="2255" spans="1:1">
      <c r="A2255" s="10" t="str">
        <f>'NCPF8745_KH_Extraction 5%FDR'!A2255</f>
        <v>Q6FJY1</v>
      </c>
    </row>
    <row r="2256" spans="1:1">
      <c r="A2256" s="10" t="str">
        <f>'NCPF8745_KH_Extraction 5%FDR'!A2256</f>
        <v>Q6FQ47</v>
      </c>
    </row>
    <row r="2257" spans="1:1">
      <c r="A2257" s="10" t="str">
        <f>'NCPF8745_KH_Extraction 5%FDR'!A2257</f>
        <v>Q6FSK5</v>
      </c>
    </row>
    <row r="2258" spans="1:1">
      <c r="A2258" s="10" t="str">
        <f>'NCPF8745_KH_Extraction 5%FDR'!A2258</f>
        <v>Q6FRN3</v>
      </c>
    </row>
    <row r="2259" spans="1:1">
      <c r="A2259" s="11" t="str">
        <f>'NCPF8745_MF_Extraction 5%FDR'!A2</f>
        <v>Q6FUZ5</v>
      </c>
    </row>
    <row r="2260" spans="1:1">
      <c r="A2260" s="11" t="str">
        <f>'NCPF8745_MF_Extraction 5%FDR'!A3</f>
        <v>Q6FPF6</v>
      </c>
    </row>
    <row r="2261" spans="1:1">
      <c r="A2261" s="11" t="str">
        <f>'NCPF8745_MF_Extraction 5%FDR'!A4</f>
        <v>Q6FQY4</v>
      </c>
    </row>
    <row r="2262" spans="1:1">
      <c r="A2262" s="11" t="str">
        <f>'NCPF8745_MF_Extraction 5%FDR'!A5</f>
        <v>Q6FJ95</v>
      </c>
    </row>
    <row r="2263" spans="1:1">
      <c r="A2263" s="11" t="str">
        <f>'NCPF8745_MF_Extraction 5%FDR'!A6</f>
        <v>Q6FV86</v>
      </c>
    </row>
    <row r="2264" spans="1:1">
      <c r="A2264" s="11" t="str">
        <f>'NCPF8745_MF_Extraction 5%FDR'!A7</f>
        <v>Q6FPN7</v>
      </c>
    </row>
    <row r="2265" spans="1:1">
      <c r="A2265" s="11" t="str">
        <f>'NCPF8745_MF_Extraction 5%FDR'!A8</f>
        <v>Q6FMF8</v>
      </c>
    </row>
    <row r="2266" spans="1:1">
      <c r="A2266" s="11" t="str">
        <f>'NCPF8745_MF_Extraction 5%FDR'!A9</f>
        <v>Q6FM32</v>
      </c>
    </row>
    <row r="2267" spans="1:1">
      <c r="A2267" s="11" t="str">
        <f>'NCPF8745_MF_Extraction 5%FDR'!A10</f>
        <v>Q6FL51</v>
      </c>
    </row>
    <row r="2268" spans="1:1">
      <c r="A2268" s="11" t="str">
        <f>'NCPF8745_MF_Extraction 5%FDR'!A11</f>
        <v>Q6FXW9</v>
      </c>
    </row>
    <row r="2269" spans="1:1">
      <c r="A2269" s="11" t="str">
        <f>'NCPF8745_MF_Extraction 5%FDR'!A12</f>
        <v>Q6FVL9</v>
      </c>
    </row>
    <row r="2270" spans="1:1">
      <c r="A2270" s="11" t="str">
        <f>'NCPF8745_MF_Extraction 5%FDR'!A13</f>
        <v>Q6FJH3</v>
      </c>
    </row>
    <row r="2271" spans="1:1">
      <c r="A2271" s="11" t="str">
        <f>'NCPF8745_MF_Extraction 5%FDR'!A14</f>
        <v>Q6FSJ2</v>
      </c>
    </row>
    <row r="2272" spans="1:1">
      <c r="A2272" s="11" t="str">
        <f>'NCPF8745_MF_Extraction 5%FDR'!A15</f>
        <v>Q6FPJ9</v>
      </c>
    </row>
    <row r="2273" spans="1:1">
      <c r="A2273" s="11" t="str">
        <f>'NCPF8745_MF_Extraction 5%FDR'!A16</f>
        <v>Q6FUX8</v>
      </c>
    </row>
    <row r="2274" spans="1:1">
      <c r="A2274" s="11" t="str">
        <f>'NCPF8745_MF_Extraction 5%FDR'!A17</f>
        <v>Q6FJP3</v>
      </c>
    </row>
    <row r="2275" spans="1:1">
      <c r="A2275" s="11" t="str">
        <f>'NCPF8745_MF_Extraction 5%FDR'!A18</f>
        <v>Q6FY72</v>
      </c>
    </row>
    <row r="2276" spans="1:1">
      <c r="A2276" s="11" t="str">
        <f>'NCPF8745_MF_Extraction 5%FDR'!A19</f>
        <v>Q6FN77</v>
      </c>
    </row>
    <row r="2277" spans="1:1">
      <c r="A2277" s="11" t="str">
        <f>'NCPF8745_MF_Extraction 5%FDR'!A20</f>
        <v>Q6FRG6</v>
      </c>
    </row>
    <row r="2278" spans="1:1">
      <c r="A2278" s="11" t="str">
        <f>'NCPF8745_MF_Extraction 5%FDR'!A21</f>
        <v>Q6FNH9</v>
      </c>
    </row>
    <row r="2279" spans="1:1">
      <c r="A2279" s="11" t="str">
        <f>'NCPF8745_MF_Extraction 5%FDR'!A22</f>
        <v>Q6FVG8</v>
      </c>
    </row>
    <row r="2280" spans="1:1">
      <c r="A2280" s="11" t="str">
        <f>'NCPF8745_MF_Extraction 5%FDR'!A23</f>
        <v>Q6FMK1</v>
      </c>
    </row>
    <row r="2281" spans="1:1">
      <c r="A2281" s="11" t="str">
        <f>'NCPF8745_MF_Extraction 5%FDR'!A24</f>
        <v>Q6FLL5</v>
      </c>
    </row>
    <row r="2282" spans="1:1">
      <c r="A2282" s="11" t="str">
        <f>'NCPF8745_MF_Extraction 5%FDR'!A25</f>
        <v>Q6FSC1</v>
      </c>
    </row>
    <row r="2283" spans="1:1">
      <c r="A2283" s="11" t="str">
        <f>'NCPF8745_MF_Extraction 5%FDR'!A26</f>
        <v>Q6FMQ4</v>
      </c>
    </row>
    <row r="2284" spans="1:1">
      <c r="A2284" s="11" t="str">
        <f>'NCPF8745_MF_Extraction 5%FDR'!A27</f>
        <v>B4UN63</v>
      </c>
    </row>
    <row r="2285" spans="1:1">
      <c r="A2285" s="11" t="str">
        <f>'NCPF8745_MF_Extraction 5%FDR'!A28</f>
        <v>Q6FNN1</v>
      </c>
    </row>
    <row r="2286" spans="1:1">
      <c r="A2286" s="11" t="str">
        <f>'NCPF8745_MF_Extraction 5%FDR'!A29</f>
        <v>B4UN40</v>
      </c>
    </row>
    <row r="2287" spans="1:1">
      <c r="A2287" s="11" t="str">
        <f>'NCPF8745_MF_Extraction 5%FDR'!A30</f>
        <v>Q6FUJ6</v>
      </c>
    </row>
    <row r="2288" spans="1:1">
      <c r="A2288" s="11" t="str">
        <f>'NCPF8745_MF_Extraction 5%FDR'!A31</f>
        <v>Q6FR56</v>
      </c>
    </row>
    <row r="2289" spans="1:1">
      <c r="A2289" s="11" t="str">
        <f>'NCPF8745_MF_Extraction 5%FDR'!A32</f>
        <v>Q6FNU0</v>
      </c>
    </row>
    <row r="2290" spans="1:1">
      <c r="A2290" s="11" t="str">
        <f>'NCPF8745_MF_Extraction 5%FDR'!A33</f>
        <v>Q6FL18</v>
      </c>
    </row>
    <row r="2291" spans="1:1">
      <c r="A2291" s="11" t="str">
        <f>'NCPF8745_MF_Extraction 5%FDR'!A34</f>
        <v>Q6FN37</v>
      </c>
    </row>
    <row r="2292" spans="1:1">
      <c r="A2292" s="11" t="str">
        <f>'NCPF8745_MF_Extraction 5%FDR'!A35</f>
        <v>Q6FLX0</v>
      </c>
    </row>
    <row r="2293" spans="1:1">
      <c r="A2293" s="11" t="str">
        <f>'NCPF8745_MF_Extraction 5%FDR'!A36</f>
        <v>Q6FWL5</v>
      </c>
    </row>
    <row r="2294" spans="1:1">
      <c r="A2294" s="11" t="str">
        <f>'NCPF8745_MF_Extraction 5%FDR'!A37</f>
        <v>Q6FKQ0</v>
      </c>
    </row>
    <row r="2295" spans="1:1">
      <c r="A2295" s="11" t="str">
        <f>'NCPF8745_MF_Extraction 5%FDR'!A38</f>
        <v>Q6FVG7</v>
      </c>
    </row>
    <row r="2296" spans="1:1">
      <c r="A2296" s="11" t="str">
        <f>'NCPF8745_MF_Extraction 5%FDR'!A39</f>
        <v>Q6FN33</v>
      </c>
    </row>
    <row r="2297" spans="1:1">
      <c r="A2297" s="11" t="str">
        <f>'NCPF8745_MF_Extraction 5%FDR'!A40</f>
        <v>Q6FWF4</v>
      </c>
    </row>
    <row r="2298" spans="1:1">
      <c r="A2298" s="11" t="str">
        <f>'NCPF8745_MF_Extraction 5%FDR'!A41</f>
        <v>Q6FNS7</v>
      </c>
    </row>
    <row r="2299" spans="1:1">
      <c r="A2299" s="11" t="str">
        <f>'NCPF8745_MF_Extraction 5%FDR'!A42</f>
        <v>Q6FT65</v>
      </c>
    </row>
    <row r="2300" spans="1:1">
      <c r="A2300" s="11" t="str">
        <f>'NCPF8745_MF_Extraction 5%FDR'!A43</f>
        <v>Q6FYB2</v>
      </c>
    </row>
    <row r="2301" spans="1:1">
      <c r="A2301" s="11" t="str">
        <f>'NCPF8745_MF_Extraction 5%FDR'!A44</f>
        <v>Q6FS03</v>
      </c>
    </row>
    <row r="2302" spans="1:1">
      <c r="A2302" s="11" t="str">
        <f>'NCPF8745_MF_Extraction 5%FDR'!A45</f>
        <v>Q6FRT3</v>
      </c>
    </row>
    <row r="2303" spans="1:1">
      <c r="A2303" s="11" t="str">
        <f>'NCPF8745_MF_Extraction 5%FDR'!A46</f>
        <v>Q6FM31</v>
      </c>
    </row>
    <row r="2304" spans="1:1">
      <c r="A2304" s="11" t="str">
        <f>'NCPF8745_MF_Extraction 5%FDR'!A47</f>
        <v>Q6FLA8</v>
      </c>
    </row>
    <row r="2305" spans="1:1">
      <c r="A2305" s="11" t="str">
        <f>'NCPF8745_MF_Extraction 5%FDR'!A48</f>
        <v>B4UN11</v>
      </c>
    </row>
    <row r="2306" spans="1:1">
      <c r="A2306" s="11" t="str">
        <f>'NCPF8745_MF_Extraction 5%FDR'!A49</f>
        <v>Q6FTC5</v>
      </c>
    </row>
    <row r="2307" spans="1:1">
      <c r="A2307" s="11" t="str">
        <f>'NCPF8745_MF_Extraction 5%FDR'!A50</f>
        <v>Q6FJX6</v>
      </c>
    </row>
    <row r="2308" spans="1:1">
      <c r="A2308" s="11" t="str">
        <f>'NCPF8745_MF_Extraction 5%FDR'!A51</f>
        <v>Q6FXS5</v>
      </c>
    </row>
    <row r="2309" spans="1:1">
      <c r="A2309" s="11" t="str">
        <f>'NCPF8745_MF_Extraction 5%FDR'!A52</f>
        <v>Q6FLC3</v>
      </c>
    </row>
    <row r="2310" spans="1:1">
      <c r="A2310" s="11" t="str">
        <f>'NCPF8745_MF_Extraction 5%FDR'!A53</f>
        <v>Q6FJZ0</v>
      </c>
    </row>
    <row r="2311" spans="1:1">
      <c r="A2311" s="11" t="str">
        <f>'NCPF8745_MF_Extraction 5%FDR'!A54</f>
        <v>Q6FY08</v>
      </c>
    </row>
    <row r="2312" spans="1:1">
      <c r="A2312" s="11" t="str">
        <f>'NCPF8745_MF_Extraction 5%FDR'!A55</f>
        <v>Q6FTN6</v>
      </c>
    </row>
    <row r="2313" spans="1:1">
      <c r="A2313" s="11" t="str">
        <f>'NCPF8745_MF_Extraction 5%FDR'!A56</f>
        <v>Q6FVK5</v>
      </c>
    </row>
    <row r="2314" spans="1:1">
      <c r="A2314" s="11" t="str">
        <f>'NCPF8745_MF_Extraction 5%FDR'!A57</f>
        <v>Q6FNZ3</v>
      </c>
    </row>
    <row r="2315" spans="1:1">
      <c r="A2315" s="11" t="str">
        <f>'NCPF8745_MF_Extraction 5%FDR'!A58</f>
        <v>Q6FJD5</v>
      </c>
    </row>
    <row r="2316" spans="1:1">
      <c r="A2316" s="11" t="str">
        <f>'NCPF8745_MF_Extraction 5%FDR'!A59</f>
        <v>Q6FSS6</v>
      </c>
    </row>
    <row r="2317" spans="1:1">
      <c r="A2317" s="11" t="str">
        <f>'NCPF8745_MF_Extraction 5%FDR'!A60</f>
        <v>Q6FVF6</v>
      </c>
    </row>
    <row r="2318" spans="1:1">
      <c r="A2318" s="11" t="str">
        <f>'NCPF8745_MF_Extraction 5%FDR'!A61</f>
        <v>B4UMY0</v>
      </c>
    </row>
    <row r="2319" spans="1:1">
      <c r="A2319" s="11" t="str">
        <f>'NCPF8745_MF_Extraction 5%FDR'!A62</f>
        <v>Q6FUS5</v>
      </c>
    </row>
    <row r="2320" spans="1:1">
      <c r="A2320" s="11" t="str">
        <f>'NCPF8745_MF_Extraction 5%FDR'!A63</f>
        <v>Q6FJK2</v>
      </c>
    </row>
    <row r="2321" spans="1:1">
      <c r="A2321" s="11" t="str">
        <f>'NCPF8745_MF_Extraction 5%FDR'!A64</f>
        <v>Q6FS17</v>
      </c>
    </row>
    <row r="2322" spans="1:1">
      <c r="A2322" s="11" t="str">
        <f>'NCPF8745_MF_Extraction 5%FDR'!A65</f>
        <v>Q6FTU5</v>
      </c>
    </row>
    <row r="2323" spans="1:1">
      <c r="A2323" s="11" t="str">
        <f>'NCPF8745_MF_Extraction 5%FDR'!A66</f>
        <v>Q6FWM8</v>
      </c>
    </row>
    <row r="2324" spans="1:1">
      <c r="A2324" s="11" t="str">
        <f>'NCPF8745_MF_Extraction 5%FDR'!A67</f>
        <v>Q6FYA5</v>
      </c>
    </row>
    <row r="2325" spans="1:1">
      <c r="A2325" s="11" t="str">
        <f>'NCPF8745_MF_Extraction 5%FDR'!A68</f>
        <v>Q6FSN6</v>
      </c>
    </row>
    <row r="2326" spans="1:1">
      <c r="A2326" s="11" t="str">
        <f>'NCPF8745_MF_Extraction 5%FDR'!A69</f>
        <v>Q6FTT6</v>
      </c>
    </row>
    <row r="2327" spans="1:1">
      <c r="A2327" s="11" t="str">
        <f>'NCPF8745_MF_Extraction 5%FDR'!A70</f>
        <v>Q8NIG3</v>
      </c>
    </row>
    <row r="2328" spans="1:1">
      <c r="A2328" s="11" t="str">
        <f>'NCPF8745_MF_Extraction 5%FDR'!A71</f>
        <v>Q6FIM1</v>
      </c>
    </row>
    <row r="2329" spans="1:1">
      <c r="A2329" s="11" t="str">
        <f>'NCPF8745_MF_Extraction 5%FDR'!A72</f>
        <v>Q6FK81</v>
      </c>
    </row>
    <row r="2330" spans="1:1">
      <c r="A2330" s="11" t="str">
        <f>'NCPF8745_MF_Extraction 5%FDR'!A73</f>
        <v>Q6FJN0</v>
      </c>
    </row>
    <row r="2331" spans="1:1">
      <c r="A2331" s="11" t="str">
        <f>'NCPF8745_MF_Extraction 5%FDR'!A74</f>
        <v>B4UN34</v>
      </c>
    </row>
    <row r="2332" spans="1:1">
      <c r="A2332" s="11" t="str">
        <f>'NCPF8745_MF_Extraction 5%FDR'!A75</f>
        <v>Q6FT17</v>
      </c>
    </row>
    <row r="2333" spans="1:1">
      <c r="A2333" s="11" t="str">
        <f>'NCPF8745_MF_Extraction 5%FDR'!A76</f>
        <v>Q6FPL0</v>
      </c>
    </row>
    <row r="2334" spans="1:1">
      <c r="A2334" s="11" t="str">
        <f>'NCPF8745_MF_Extraction 5%FDR'!A77</f>
        <v>Q6FSW9</v>
      </c>
    </row>
    <row r="2335" spans="1:1">
      <c r="A2335" s="11" t="str">
        <f>'NCPF8745_MF_Extraction 5%FDR'!A78</f>
        <v>B4UN19</v>
      </c>
    </row>
    <row r="2336" spans="1:1">
      <c r="A2336" s="11" t="str">
        <f>'NCPF8745_MF_Extraction 5%FDR'!A79</f>
        <v>Q6FM18</v>
      </c>
    </row>
    <row r="2337" spans="1:1">
      <c r="A2337" s="11" t="str">
        <f>'NCPF8745_MF_Extraction 5%FDR'!A80</f>
        <v>B4UMZ9</v>
      </c>
    </row>
    <row r="2338" spans="1:1">
      <c r="A2338" s="11" t="str">
        <f>'NCPF8745_MF_Extraction 5%FDR'!A81</f>
        <v>Q6FXW3</v>
      </c>
    </row>
    <row r="2339" spans="1:1">
      <c r="A2339" s="11" t="str">
        <f>'NCPF8745_MF_Extraction 5%FDR'!A82</f>
        <v>Q6FUH3</v>
      </c>
    </row>
    <row r="2340" spans="1:1">
      <c r="A2340" s="11" t="str">
        <f>'NCPF8745_MF_Extraction 5%FDR'!A83</f>
        <v>Q6FWN1</v>
      </c>
    </row>
    <row r="2341" spans="1:1">
      <c r="A2341" s="11" t="str">
        <f>'NCPF8745_MF_Extraction 5%FDR'!A84</f>
        <v>Q6FT55</v>
      </c>
    </row>
    <row r="2342" spans="1:1">
      <c r="A2342" s="11" t="str">
        <f>'NCPF8745_MF_Extraction 5%FDR'!A85</f>
        <v>Q6FMN5</v>
      </c>
    </row>
    <row r="2343" spans="1:1">
      <c r="A2343" s="11" t="str">
        <f>'NCPF8745_MF_Extraction 5%FDR'!A86</f>
        <v>Q6FJG3</v>
      </c>
    </row>
    <row r="2344" spans="1:1">
      <c r="A2344" s="11" t="str">
        <f>'NCPF8745_MF_Extraction 5%FDR'!A87</f>
        <v>Q6FXT1</v>
      </c>
    </row>
    <row r="2345" spans="1:1">
      <c r="A2345" s="11" t="str">
        <f>'NCPF8745_MF_Extraction 5%FDR'!A88</f>
        <v>Q6FKH8</v>
      </c>
    </row>
    <row r="2346" spans="1:1">
      <c r="A2346" s="11" t="str">
        <f>'NCPF8745_MF_Extraction 5%FDR'!A89</f>
        <v>Q6FKT9</v>
      </c>
    </row>
    <row r="2347" spans="1:1">
      <c r="A2347" s="11" t="str">
        <f>'NCPF8745_MF_Extraction 5%FDR'!A90</f>
        <v>Q6FMA3</v>
      </c>
    </row>
    <row r="2348" spans="1:1">
      <c r="A2348" s="11" t="str">
        <f>'NCPF8745_MF_Extraction 5%FDR'!A91</f>
        <v>Q6FJG4</v>
      </c>
    </row>
    <row r="2349" spans="1:1">
      <c r="A2349" s="11" t="str">
        <f>'NCPF8745_MF_Extraction 5%FDR'!A92</f>
        <v>Q6FRI3</v>
      </c>
    </row>
    <row r="2350" spans="1:1">
      <c r="A2350" s="11" t="str">
        <f>'NCPF8745_MF_Extraction 5%FDR'!A93</f>
        <v>Q6FR42</v>
      </c>
    </row>
    <row r="2351" spans="1:1">
      <c r="A2351" s="11" t="str">
        <f>'NCPF8745_MF_Extraction 5%FDR'!A94</f>
        <v>Q6FPX5</v>
      </c>
    </row>
    <row r="2352" spans="1:1">
      <c r="A2352" s="11" t="str">
        <f>'NCPF8745_MF_Extraction 5%FDR'!A95</f>
        <v>Q6FS47</v>
      </c>
    </row>
    <row r="2353" spans="1:1">
      <c r="A2353" s="11" t="str">
        <f>'NCPF8745_MF_Extraction 5%FDR'!A96</f>
        <v>Q6FPH2</v>
      </c>
    </row>
    <row r="2354" spans="1:1">
      <c r="A2354" s="11" t="str">
        <f>'NCPF8745_MF_Extraction 5%FDR'!A97</f>
        <v>P25400</v>
      </c>
    </row>
    <row r="2355" spans="1:1">
      <c r="A2355" s="11" t="str">
        <f>'NCPF8745_MF_Extraction 5%FDR'!A98</f>
        <v>Q6FR66</v>
      </c>
    </row>
    <row r="2356" spans="1:1">
      <c r="A2356" s="11" t="str">
        <f>'NCPF8745_MF_Extraction 5%FDR'!A99</f>
        <v>Q6FIR2</v>
      </c>
    </row>
    <row r="2357" spans="1:1">
      <c r="A2357" s="11" t="str">
        <f>'NCPF8745_MF_Extraction 5%FDR'!A100</f>
        <v>Q6FMW9</v>
      </c>
    </row>
    <row r="2358" spans="1:1">
      <c r="A2358" s="11" t="str">
        <f>'NCPF8745_MF_Extraction 5%FDR'!A101</f>
        <v>Q6FMI3</v>
      </c>
    </row>
    <row r="2359" spans="1:1">
      <c r="A2359" s="11" t="str">
        <f>'NCPF8745_MF_Extraction 5%FDR'!A102</f>
        <v>Q6FNQ4</v>
      </c>
    </row>
    <row r="2360" spans="1:1">
      <c r="A2360" s="11" t="str">
        <f>'NCPF8745_MF_Extraction 5%FDR'!A103</f>
        <v>Q6FL47</v>
      </c>
    </row>
    <row r="2361" spans="1:1">
      <c r="A2361" s="11" t="str">
        <f>'NCPF8745_MF_Extraction 5%FDR'!A104</f>
        <v>Q6FIM3</v>
      </c>
    </row>
    <row r="2362" spans="1:1">
      <c r="A2362" s="11" t="str">
        <f>'NCPF8745_MF_Extraction 5%FDR'!A105</f>
        <v>B4UN44</v>
      </c>
    </row>
    <row r="2363" spans="1:1">
      <c r="A2363" s="11" t="str">
        <f>'NCPF8745_MF_Extraction 5%FDR'!A106</f>
        <v>Q6FM56</v>
      </c>
    </row>
    <row r="2364" spans="1:1">
      <c r="A2364" s="11" t="str">
        <f>'NCPF8745_MF_Extraction 5%FDR'!A107</f>
        <v>Q6FKY1</v>
      </c>
    </row>
    <row r="2365" spans="1:1">
      <c r="A2365" s="11" t="str">
        <f>'NCPF8745_MF_Extraction 5%FDR'!A108</f>
        <v>Q6FP03</v>
      </c>
    </row>
    <row r="2366" spans="1:1">
      <c r="A2366" s="11" t="str">
        <f>'NCPF8745_MF_Extraction 5%FDR'!A109</f>
        <v>Q6FIS9</v>
      </c>
    </row>
    <row r="2367" spans="1:1">
      <c r="A2367" s="11" t="str">
        <f>'NCPF8745_MF_Extraction 5%FDR'!A110</f>
        <v>B4UN35</v>
      </c>
    </row>
    <row r="2368" spans="1:1">
      <c r="A2368" s="11" t="str">
        <f>'NCPF8745_MF_Extraction 5%FDR'!A111</f>
        <v>Q6FRI5</v>
      </c>
    </row>
    <row r="2369" spans="1:1">
      <c r="A2369" s="11" t="str">
        <f>'NCPF8745_MF_Extraction 5%FDR'!A112</f>
        <v>Q6FKD1</v>
      </c>
    </row>
    <row r="2370" spans="1:1">
      <c r="A2370" s="11" t="str">
        <f>'NCPF8745_MF_Extraction 5%FDR'!A113</f>
        <v>Q6FRV9</v>
      </c>
    </row>
    <row r="2371" spans="1:1">
      <c r="A2371" s="11" t="str">
        <f>'NCPF8745_MF_Extraction 5%FDR'!A114</f>
        <v>B4UMX6</v>
      </c>
    </row>
    <row r="2372" spans="1:1">
      <c r="A2372" s="11" t="str">
        <f>'NCPF8745_MF_Extraction 5%FDR'!A115</f>
        <v>Q6FVK6</v>
      </c>
    </row>
    <row r="2373" spans="1:1">
      <c r="A2373" s="11" t="str">
        <f>'NCPF8745_MF_Extraction 5%FDR'!A116</f>
        <v>Q6FS12</v>
      </c>
    </row>
    <row r="2374" spans="1:1">
      <c r="A2374" s="11" t="str">
        <f>'NCPF8745_MF_Extraction 5%FDR'!A117</f>
        <v>Q6FWW0</v>
      </c>
    </row>
    <row r="2375" spans="1:1">
      <c r="A2375" s="11" t="str">
        <f>'NCPF8745_MF_Extraction 5%FDR'!A118</f>
        <v>Q6FLM0</v>
      </c>
    </row>
    <row r="2376" spans="1:1">
      <c r="A2376" s="11" t="str">
        <f>'NCPF8745_MF_Extraction 5%FDR'!A119</f>
        <v>Q6FV67</v>
      </c>
    </row>
    <row r="2377" spans="1:1">
      <c r="A2377" s="11" t="str">
        <f>'NCPF8745_MF_Extraction 5%FDR'!A120</f>
        <v>Q6FS64</v>
      </c>
    </row>
    <row r="2378" spans="1:1">
      <c r="A2378" s="11" t="str">
        <f>'NCPF8745_MF_Extraction 5%FDR'!A121</f>
        <v>Q6FYB0</v>
      </c>
    </row>
    <row r="2379" spans="1:1">
      <c r="A2379" s="11" t="str">
        <f>'NCPF8745_MF_Extraction 5%FDR'!A122</f>
        <v>Q6FNJ4</v>
      </c>
    </row>
    <row r="2380" spans="1:1">
      <c r="A2380" s="11" t="str">
        <f>'NCPF8745_MF_Extraction 5%FDR'!A123</f>
        <v>B4UN23</v>
      </c>
    </row>
    <row r="2381" spans="1:1">
      <c r="A2381" s="11" t="str">
        <f>'NCPF8745_MF_Extraction 5%FDR'!A124</f>
        <v>Q6FQM7</v>
      </c>
    </row>
    <row r="2382" spans="1:1">
      <c r="A2382" s="11" t="str">
        <f>'NCPF8745_MF_Extraction 5%FDR'!A125</f>
        <v>Q6FSV5</v>
      </c>
    </row>
    <row r="2383" spans="1:1">
      <c r="A2383" s="11" t="str">
        <f>'NCPF8745_MF_Extraction 5%FDR'!A126</f>
        <v>Q6FW91</v>
      </c>
    </row>
    <row r="2384" spans="1:1">
      <c r="A2384" s="11" t="str">
        <f>'NCPF8745_MF_Extraction 5%FDR'!A127</f>
        <v>B4UN03</v>
      </c>
    </row>
    <row r="2385" spans="1:1">
      <c r="A2385" s="11" t="str">
        <f>'NCPF8745_MF_Extraction 5%FDR'!A128</f>
        <v>Q6FQ39</v>
      </c>
    </row>
    <row r="2386" spans="1:1">
      <c r="A2386" s="11" t="str">
        <f>'NCPF8745_MF_Extraction 5%FDR'!A129</f>
        <v>Q6FNN0</v>
      </c>
    </row>
    <row r="2387" spans="1:1">
      <c r="A2387" s="11" t="str">
        <f>'NCPF8745_MF_Extraction 5%FDR'!A130</f>
        <v>Q6FY44</v>
      </c>
    </row>
    <row r="2388" spans="1:1">
      <c r="A2388" s="11" t="str">
        <f>'NCPF8745_MF_Extraction 5%FDR'!A131</f>
        <v>Q6FXY9</v>
      </c>
    </row>
    <row r="2389" spans="1:1">
      <c r="A2389" s="11" t="str">
        <f>'NCPF8745_MF_Extraction 5%FDR'!A132</f>
        <v>Q6FIQ4</v>
      </c>
    </row>
    <row r="2390" spans="1:1">
      <c r="A2390" s="11" t="str">
        <f>'NCPF8745_MF_Extraction 5%FDR'!A133</f>
        <v>B4UN65</v>
      </c>
    </row>
    <row r="2391" spans="1:1">
      <c r="A2391" s="11" t="str">
        <f>'NCPF8745_MF_Extraction 5%FDR'!A134</f>
        <v>Q6FRE1</v>
      </c>
    </row>
    <row r="2392" spans="1:1">
      <c r="A2392" s="11" t="str">
        <f>'NCPF8745_MF_Extraction 5%FDR'!A135</f>
        <v>Q6FXI6</v>
      </c>
    </row>
    <row r="2393" spans="1:1">
      <c r="A2393" s="11" t="str">
        <f>'NCPF8745_MF_Extraction 5%FDR'!A136</f>
        <v>Q6FKT0</v>
      </c>
    </row>
    <row r="2394" spans="1:1">
      <c r="A2394" s="11" t="str">
        <f>'NCPF8745_MF_Extraction 5%FDR'!A137</f>
        <v>Q6FMZ0</v>
      </c>
    </row>
    <row r="2395" spans="1:1">
      <c r="A2395" s="11" t="str">
        <f>'NCPF8745_MF_Extraction 5%FDR'!A138</f>
        <v>Q6FJA3</v>
      </c>
    </row>
    <row r="2396" spans="1:1">
      <c r="A2396" s="11" t="str">
        <f>'NCPF8745_MF_Extraction 5%FDR'!A139</f>
        <v>Q6FPA3</v>
      </c>
    </row>
    <row r="2397" spans="1:1">
      <c r="A2397" s="11" t="str">
        <f>'NCPF8745_MF_Extraction 5%FDR'!A140</f>
        <v>Q6FJT0</v>
      </c>
    </row>
    <row r="2398" spans="1:1">
      <c r="A2398" s="11" t="str">
        <f>'NCPF8745_MF_Extraction 5%FDR'!A141</f>
        <v>Q6FQV5</v>
      </c>
    </row>
    <row r="2399" spans="1:1">
      <c r="A2399" s="11" t="str">
        <f>'NCPF8745_MF_Extraction 5%FDR'!A142</f>
        <v>Q6FIN3</v>
      </c>
    </row>
    <row r="2400" spans="1:1">
      <c r="A2400" s="11" t="str">
        <f>'NCPF8745_MF_Extraction 5%FDR'!A143</f>
        <v>Q6FS44</v>
      </c>
    </row>
    <row r="2401" spans="1:1">
      <c r="A2401" s="11" t="str">
        <f>'NCPF8745_MF_Extraction 5%FDR'!A144</f>
        <v>Q6FR41</v>
      </c>
    </row>
    <row r="2402" spans="1:1">
      <c r="A2402" s="11" t="str">
        <f>'NCPF8745_MF_Extraction 5%FDR'!A145</f>
        <v>Q6FMW3</v>
      </c>
    </row>
    <row r="2403" spans="1:1">
      <c r="A2403" s="11" t="str">
        <f>'NCPF8745_MF_Extraction 5%FDR'!A146</f>
        <v>Q6FNP2</v>
      </c>
    </row>
    <row r="2404" spans="1:1">
      <c r="A2404" s="11" t="str">
        <f>'NCPF8745_MF_Extraction 5%FDR'!A147</f>
        <v>Q6FKW5</v>
      </c>
    </row>
    <row r="2405" spans="1:1">
      <c r="A2405" s="11" t="str">
        <f>'NCPF8745_MF_Extraction 5%FDR'!A148</f>
        <v>Q6FWY7</v>
      </c>
    </row>
    <row r="2406" spans="1:1">
      <c r="A2406" s="11" t="str">
        <f>'NCPF8745_MF_Extraction 5%FDR'!A149</f>
        <v>Q6FMK4</v>
      </c>
    </row>
    <row r="2407" spans="1:1">
      <c r="A2407" s="11" t="str">
        <f>'NCPF8745_MF_Extraction 5%FDR'!A150</f>
        <v>Q6FT00</v>
      </c>
    </row>
    <row r="2408" spans="1:1">
      <c r="A2408" s="11" t="str">
        <f>'NCPF8745_MF_Extraction 5%FDR'!A151</f>
        <v>Q6FY78</v>
      </c>
    </row>
    <row r="2409" spans="1:1">
      <c r="A2409" s="11" t="str">
        <f>'NCPF8745_MF_Extraction 5%FDR'!A152</f>
        <v>Q6FTD8</v>
      </c>
    </row>
    <row r="2410" spans="1:1">
      <c r="A2410" s="11" t="str">
        <f>'NCPF8745_MF_Extraction 5%FDR'!A153</f>
        <v>Q6FY96</v>
      </c>
    </row>
    <row r="2411" spans="1:1">
      <c r="A2411" s="11" t="str">
        <f>'NCPF8745_MF_Extraction 5%FDR'!A154</f>
        <v>Q6FQX6</v>
      </c>
    </row>
    <row r="2412" spans="1:1">
      <c r="A2412" s="11" t="str">
        <f>'NCPF8745_MF_Extraction 5%FDR'!A155</f>
        <v>Q6FKJ9</v>
      </c>
    </row>
    <row r="2413" spans="1:1">
      <c r="A2413" s="11" t="str">
        <f>'NCPF8745_MF_Extraction 5%FDR'!A156</f>
        <v>Q6FX89</v>
      </c>
    </row>
    <row r="2414" spans="1:1">
      <c r="A2414" s="11" t="str">
        <f>'NCPF8745_MF_Extraction 5%FDR'!A157</f>
        <v>Q6FUP6</v>
      </c>
    </row>
    <row r="2415" spans="1:1">
      <c r="A2415" s="11" t="str">
        <f>'NCPF8745_MF_Extraction 5%FDR'!A158</f>
        <v>Q6FND5</v>
      </c>
    </row>
    <row r="2416" spans="1:1">
      <c r="A2416" s="11" t="str">
        <f>'NCPF8745_MF_Extraction 5%FDR'!A159</f>
        <v>Q6FMA4</v>
      </c>
    </row>
    <row r="2417" spans="1:1">
      <c r="A2417" s="11" t="str">
        <f>'NCPF8745_MF_Extraction 5%FDR'!A160</f>
        <v>Q6FTD0</v>
      </c>
    </row>
    <row r="2418" spans="1:1">
      <c r="A2418" s="11" t="str">
        <f>'NCPF8745_MF_Extraction 5%FDR'!A161</f>
        <v>Q6FNL3</v>
      </c>
    </row>
    <row r="2419" spans="1:1">
      <c r="A2419" s="11" t="str">
        <f>'NCPF8745_MF_Extraction 5%FDR'!A162</f>
        <v>Q6FRP0</v>
      </c>
    </row>
    <row r="2420" spans="1:1">
      <c r="A2420" s="11" t="str">
        <f>'NCPF8745_MF_Extraction 5%FDR'!A163</f>
        <v>Q6FSL2</v>
      </c>
    </row>
    <row r="2421" spans="1:1">
      <c r="A2421" s="11" t="str">
        <f>'NCPF8745_MF_Extraction 5%FDR'!A164</f>
        <v>Q6FPW4</v>
      </c>
    </row>
    <row r="2422" spans="1:1">
      <c r="A2422" s="11" t="str">
        <f>'NCPF8745_MF_Extraction 5%FDR'!A165</f>
        <v>Q6FRI9</v>
      </c>
    </row>
    <row r="2423" spans="1:1">
      <c r="A2423" s="11" t="str">
        <f>'NCPF8745_MF_Extraction 5%FDR'!A166</f>
        <v>Q6FYA7</v>
      </c>
    </row>
    <row r="2424" spans="1:1">
      <c r="A2424" s="11" t="str">
        <f>'NCPF8745_MF_Extraction 5%FDR'!A167</f>
        <v>Q6FKP0</v>
      </c>
    </row>
    <row r="2425" spans="1:1">
      <c r="A2425" s="11" t="str">
        <f>'NCPF8745_MF_Extraction 5%FDR'!A168</f>
        <v>Q6FL92</v>
      </c>
    </row>
    <row r="2426" spans="1:1">
      <c r="A2426" s="11" t="str">
        <f>'NCPF8745_MF_Extraction 5%FDR'!A169</f>
        <v>B4UN08</v>
      </c>
    </row>
    <row r="2427" spans="1:1">
      <c r="A2427" s="11" t="str">
        <f>'NCPF8745_MF_Extraction 5%FDR'!A170</f>
        <v>B4UMX9</v>
      </c>
    </row>
    <row r="2428" spans="1:1">
      <c r="A2428" s="11" t="str">
        <f>'NCPF8745_MF_Extraction 5%FDR'!A171</f>
        <v>Q6FXF9</v>
      </c>
    </row>
    <row r="2429" spans="1:1">
      <c r="A2429" s="11" t="str">
        <f>'NCPF8745_MF_Extraction 5%FDR'!A172</f>
        <v>Q6FTC1</v>
      </c>
    </row>
    <row r="2430" spans="1:1">
      <c r="A2430" s="11" t="str">
        <f>'NCPF8745_MF_Extraction 5%FDR'!A173</f>
        <v>Q6FIV0</v>
      </c>
    </row>
    <row r="2431" spans="1:1">
      <c r="A2431" s="11" t="str">
        <f>'NCPF8745_MF_Extraction 5%FDR'!A174</f>
        <v>Q6FWZ5</v>
      </c>
    </row>
    <row r="2432" spans="1:1">
      <c r="A2432" s="11" t="str">
        <f>'NCPF8745_MF_Extraction 5%FDR'!A175</f>
        <v>Q6FL06</v>
      </c>
    </row>
    <row r="2433" spans="1:1">
      <c r="A2433" s="11" t="str">
        <f>'NCPF8745_MF_Extraction 5%FDR'!A176</f>
        <v>Q6FTK1</v>
      </c>
    </row>
    <row r="2434" spans="1:1">
      <c r="A2434" s="11" t="str">
        <f>'NCPF8745_MF_Extraction 5%FDR'!A177</f>
        <v>Q6FT88</v>
      </c>
    </row>
    <row r="2435" spans="1:1">
      <c r="A2435" s="11" t="str">
        <f>'NCPF8745_MF_Extraction 5%FDR'!A178</f>
        <v>Q6FU18</v>
      </c>
    </row>
    <row r="2436" spans="1:1">
      <c r="A2436" s="11" t="str">
        <f>'NCPF8745_MF_Extraction 5%FDR'!A179</f>
        <v>B4UMZ4</v>
      </c>
    </row>
    <row r="2437" spans="1:1">
      <c r="A2437" s="11" t="str">
        <f>'NCPF8745_MF_Extraction 5%FDR'!A180</f>
        <v>Q6FU14</v>
      </c>
    </row>
    <row r="2438" spans="1:1">
      <c r="A2438" s="11" t="str">
        <f>'NCPF8745_MF_Extraction 5%FDR'!A181</f>
        <v>Q6FRG1</v>
      </c>
    </row>
    <row r="2439" spans="1:1">
      <c r="A2439" s="11" t="str">
        <f>'NCPF8745_MF_Extraction 5%FDR'!A182</f>
        <v>Q6FN35</v>
      </c>
    </row>
    <row r="2440" spans="1:1">
      <c r="A2440" s="11" t="str">
        <f>'NCPF8745_MF_Extraction 5%FDR'!A183</f>
        <v>Q6FWQ1</v>
      </c>
    </row>
    <row r="2441" spans="1:1">
      <c r="A2441" s="11" t="str">
        <f>'NCPF8745_MF_Extraction 5%FDR'!A184</f>
        <v>Q6FMJ5</v>
      </c>
    </row>
    <row r="2442" spans="1:1">
      <c r="A2442" s="11" t="str">
        <f>'NCPF8745_MF_Extraction 5%FDR'!A185</f>
        <v>Q6FVB3</v>
      </c>
    </row>
    <row r="2443" spans="1:1">
      <c r="A2443" s="11" t="str">
        <f>'NCPF8745_MF_Extraction 5%FDR'!A186</f>
        <v>Q6FNH3</v>
      </c>
    </row>
    <row r="2444" spans="1:1">
      <c r="A2444" s="11" t="str">
        <f>'NCPF8745_MF_Extraction 5%FDR'!A187</f>
        <v>Q6FQX5</v>
      </c>
    </row>
    <row r="2445" spans="1:1">
      <c r="A2445" s="11" t="str">
        <f>'NCPF8745_MF_Extraction 5%FDR'!A188</f>
        <v>Q6FSY9</v>
      </c>
    </row>
    <row r="2446" spans="1:1">
      <c r="A2446" s="11" t="str">
        <f>'NCPF8745_MF_Extraction 5%FDR'!A189</f>
        <v>Q6FQI1</v>
      </c>
    </row>
    <row r="2447" spans="1:1">
      <c r="A2447" s="11" t="str">
        <f>'NCPF8745_MF_Extraction 5%FDR'!A190</f>
        <v>Q6FQ93</v>
      </c>
    </row>
    <row r="2448" spans="1:1">
      <c r="A2448" s="11" t="str">
        <f>'NCPF8745_MF_Extraction 5%FDR'!A191</f>
        <v>Q6FVU0</v>
      </c>
    </row>
    <row r="2449" spans="1:1">
      <c r="A2449" s="11" t="str">
        <f>'NCPF8745_MF_Extraction 5%FDR'!A192</f>
        <v>Q6FT42</v>
      </c>
    </row>
    <row r="2450" spans="1:1">
      <c r="A2450" s="11" t="str">
        <f>'NCPF8745_MF_Extraction 5%FDR'!A193</f>
        <v>Q6FUB4</v>
      </c>
    </row>
    <row r="2451" spans="1:1">
      <c r="A2451" s="11" t="str">
        <f>'NCPF8745_MF_Extraction 5%FDR'!A194</f>
        <v>Q6FXT8</v>
      </c>
    </row>
    <row r="2452" spans="1:1">
      <c r="A2452" s="11" t="str">
        <f>'NCPF8745_MF_Extraction 5%FDR'!A195</f>
        <v>Q6FMG7</v>
      </c>
    </row>
    <row r="2453" spans="1:1">
      <c r="A2453" s="11" t="str">
        <f>'NCPF8745_MF_Extraction 5%FDR'!A196</f>
        <v>Q6FWB1</v>
      </c>
    </row>
    <row r="2454" spans="1:1">
      <c r="A2454" s="11" t="str">
        <f>'NCPF8745_MF_Extraction 5%FDR'!A197</f>
        <v>Q6FLP9</v>
      </c>
    </row>
    <row r="2455" spans="1:1">
      <c r="A2455" s="11" t="str">
        <f>'NCPF8745_MF_Extraction 5%FDR'!A198</f>
        <v>Q6FV85</v>
      </c>
    </row>
    <row r="2456" spans="1:1">
      <c r="A2456" s="11" t="str">
        <f>'NCPF8745_MF_Extraction 5%FDR'!A199</f>
        <v>Q6FY51</v>
      </c>
    </row>
    <row r="2457" spans="1:1">
      <c r="A2457" s="11" t="str">
        <f>'NCPF8745_MF_Extraction 5%FDR'!A200</f>
        <v>Q6FWD0</v>
      </c>
    </row>
    <row r="2458" spans="1:1">
      <c r="A2458" s="11" t="str">
        <f>'NCPF8745_MF_Extraction 5%FDR'!A201</f>
        <v>Q6FX82</v>
      </c>
    </row>
    <row r="2459" spans="1:1">
      <c r="A2459" s="11" t="str">
        <f>'NCPF8745_MF_Extraction 5%FDR'!A202</f>
        <v>Q6FVI1</v>
      </c>
    </row>
    <row r="2460" spans="1:1">
      <c r="A2460" s="11" t="str">
        <f>'NCPF8745_MF_Extraction 5%FDR'!A203</f>
        <v>Q6FTK4</v>
      </c>
    </row>
    <row r="2461" spans="1:1">
      <c r="A2461" s="11" t="str">
        <f>'NCPF8745_MF_Extraction 5%FDR'!A204</f>
        <v>Q6FPV7</v>
      </c>
    </row>
    <row r="2462" spans="1:1">
      <c r="A2462" s="11" t="str">
        <f>'NCPF8745_MF_Extraction 5%FDR'!A205</f>
        <v>Q6FUH0</v>
      </c>
    </row>
    <row r="2463" spans="1:1">
      <c r="A2463" s="11" t="str">
        <f>'NCPF8745_MF_Extraction 5%FDR'!A206</f>
        <v>B4UMX4</v>
      </c>
    </row>
    <row r="2464" spans="1:1">
      <c r="A2464" s="11" t="str">
        <f>'NCPF8745_MF_Extraction 5%FDR'!A207</f>
        <v>Q6FTB5</v>
      </c>
    </row>
    <row r="2465" spans="1:1">
      <c r="A2465" s="11" t="str">
        <f>'NCPF8745_MF_Extraction 5%FDR'!A208</f>
        <v>Q6FQS0</v>
      </c>
    </row>
    <row r="2466" spans="1:1">
      <c r="A2466" s="11" t="str">
        <f>'NCPF8745_MF_Extraction 5%FDR'!A209</f>
        <v>Q6FXE4</v>
      </c>
    </row>
    <row r="2467" spans="1:1">
      <c r="A2467" s="11" t="str">
        <f>'NCPF8745_MF_Extraction 5%FDR'!A210</f>
        <v>Q6FNR7</v>
      </c>
    </row>
    <row r="2468" spans="1:1">
      <c r="A2468" s="11" t="str">
        <f>'NCPF8745_MF_Extraction 5%FDR'!A211</f>
        <v>Q6FX84</v>
      </c>
    </row>
    <row r="2469" spans="1:1">
      <c r="A2469" s="11" t="str">
        <f>'NCPF8745_MF_Extraction 5%FDR'!A212</f>
        <v>Q6FIM6</v>
      </c>
    </row>
    <row r="2470" spans="1:1">
      <c r="A2470" s="11" t="str">
        <f>'NCPF8745_MF_Extraction 5%FDR'!A213</f>
        <v>Q6FIK8</v>
      </c>
    </row>
    <row r="2471" spans="1:1">
      <c r="A2471" s="11" t="str">
        <f>'NCPF8745_MF_Extraction 5%FDR'!A214</f>
        <v>Q6FXP0</v>
      </c>
    </row>
    <row r="2472" spans="1:1">
      <c r="A2472" s="11" t="str">
        <f>'NCPF8745_MF_Extraction 5%FDR'!A215</f>
        <v>Q6FTM4</v>
      </c>
    </row>
    <row r="2473" spans="1:1">
      <c r="A2473" s="11" t="str">
        <f>'NCPF8745_MF_Extraction 5%FDR'!A216</f>
        <v>Q6FX57</v>
      </c>
    </row>
    <row r="2474" spans="1:1">
      <c r="A2474" s="11" t="str">
        <f>'NCPF8745_MF_Extraction 5%FDR'!A217</f>
        <v>Q6FRW1</v>
      </c>
    </row>
    <row r="2475" spans="1:1">
      <c r="A2475" s="11" t="str">
        <f>'NCPF8745_MF_Extraction 5%FDR'!A218</f>
        <v>B4UN37</v>
      </c>
    </row>
    <row r="2476" spans="1:1">
      <c r="A2476" s="11" t="str">
        <f>'NCPF8745_MF_Extraction 5%FDR'!A219</f>
        <v>B4UMY3</v>
      </c>
    </row>
    <row r="2477" spans="1:1">
      <c r="A2477" s="11" t="str">
        <f>'NCPF8745_MF_Extraction 5%FDR'!A220</f>
        <v>Q6FMR9</v>
      </c>
    </row>
    <row r="2478" spans="1:1">
      <c r="A2478" s="11" t="str">
        <f>'NCPF8745_MF_Extraction 5%FDR'!A221</f>
        <v>Q6FUX1</v>
      </c>
    </row>
    <row r="2479" spans="1:1">
      <c r="A2479" s="11" t="str">
        <f>'NCPF8745_MF_Extraction 5%FDR'!A222</f>
        <v>Q6FSB0</v>
      </c>
    </row>
    <row r="2480" spans="1:1">
      <c r="A2480" s="11" t="str">
        <f>'NCPF8745_MF_Extraction 5%FDR'!A223</f>
        <v>Q6FT82</v>
      </c>
    </row>
    <row r="2481" spans="1:1">
      <c r="A2481" s="11" t="str">
        <f>'NCPF8745_MF_Extraction 5%FDR'!A224</f>
        <v>Q6FV12</v>
      </c>
    </row>
    <row r="2482" spans="1:1">
      <c r="A2482" s="11" t="str">
        <f>'NCPF8745_MF_Extraction 5%FDR'!A225</f>
        <v>Q6FN55</v>
      </c>
    </row>
    <row r="2483" spans="1:1">
      <c r="A2483" s="11" t="str">
        <f>'NCPF8745_MF_Extraction 5%FDR'!A226</f>
        <v>B4UMZ2</v>
      </c>
    </row>
    <row r="2484" spans="1:1">
      <c r="A2484" s="11" t="str">
        <f>'NCPF8745_MF_Extraction 5%FDR'!A227</f>
        <v>Q6FQQ6</v>
      </c>
    </row>
    <row r="2485" spans="1:1">
      <c r="A2485" s="11" t="str">
        <f>'NCPF8745_MF_Extraction 5%FDR'!A228</f>
        <v>Q6FQA4</v>
      </c>
    </row>
    <row r="2486" spans="1:1">
      <c r="A2486" s="11" t="str">
        <f>'NCPF8745_MF_Extraction 5%FDR'!A229</f>
        <v>Q6FX34</v>
      </c>
    </row>
    <row r="2487" spans="1:1">
      <c r="A2487" s="11" t="str">
        <f>'NCPF8745_MF_Extraction 5%FDR'!A230</f>
        <v>Q6FWM5</v>
      </c>
    </row>
    <row r="2488" spans="1:1">
      <c r="A2488" s="11" t="str">
        <f>'NCPF8745_MF_Extraction 5%FDR'!A231</f>
        <v>Q6FTT4</v>
      </c>
    </row>
    <row r="2489" spans="1:1">
      <c r="A2489" s="11" t="str">
        <f>'NCPF8745_MF_Extraction 5%FDR'!A232</f>
        <v>Q6FM68</v>
      </c>
    </row>
    <row r="2490" spans="1:1">
      <c r="A2490" s="11" t="str">
        <f>'NCPF8745_MF_Extraction 5%FDR'!A233</f>
        <v>Q6FNS2</v>
      </c>
    </row>
    <row r="2491" spans="1:1">
      <c r="A2491" s="11" t="str">
        <f>'NCPF8745_MF_Extraction 5%FDR'!A234</f>
        <v>Q6FLT1</v>
      </c>
    </row>
    <row r="2492" spans="1:1">
      <c r="A2492" s="11" t="str">
        <f>'NCPF8745_MF_Extraction 5%FDR'!A235</f>
        <v>Q6FLK5</v>
      </c>
    </row>
    <row r="2493" spans="1:1">
      <c r="A2493" s="11" t="str">
        <f>'NCPF8745_MF_Extraction 5%FDR'!A236</f>
        <v>Q6FKF2</v>
      </c>
    </row>
    <row r="2494" spans="1:1">
      <c r="A2494" s="11" t="str">
        <f>'NCPF8745_MF_Extraction 5%FDR'!A237</f>
        <v>Q6FKV5</v>
      </c>
    </row>
    <row r="2495" spans="1:1">
      <c r="A2495" s="11" t="str">
        <f>'NCPF8745_MF_Extraction 5%FDR'!A238</f>
        <v>Q6FX41</v>
      </c>
    </row>
    <row r="2496" spans="1:1">
      <c r="A2496" s="11" t="str">
        <f>'NCPF8745_MF_Extraction 5%FDR'!A239</f>
        <v>Q6FTF4</v>
      </c>
    </row>
    <row r="2497" spans="1:1">
      <c r="A2497" s="11" t="str">
        <f>'NCPF8745_MF_Extraction 5%FDR'!A240</f>
        <v>Q6FVX3</v>
      </c>
    </row>
    <row r="2498" spans="1:1">
      <c r="A2498" s="11" t="str">
        <f>'NCPF8745_MF_Extraction 5%FDR'!A241</f>
        <v>Q6FXE5</v>
      </c>
    </row>
    <row r="2499" spans="1:1">
      <c r="A2499" s="11" t="str">
        <f>'NCPF8745_MF_Extraction 5%FDR'!A242</f>
        <v>Q6FWE8</v>
      </c>
    </row>
    <row r="2500" spans="1:1">
      <c r="A2500" s="11" t="str">
        <f>'NCPF8745_MF_Extraction 5%FDR'!A243</f>
        <v>Q6FVS0</v>
      </c>
    </row>
    <row r="2501" spans="1:1">
      <c r="A2501" s="11" t="str">
        <f>'NCPF8745_MF_Extraction 5%FDR'!A244</f>
        <v>B4UN50</v>
      </c>
    </row>
    <row r="2502" spans="1:1">
      <c r="A2502" s="11" t="str">
        <f>'NCPF8745_MF_Extraction 5%FDR'!A245</f>
        <v>Q6FSM4</v>
      </c>
    </row>
    <row r="2503" spans="1:1">
      <c r="A2503" s="11" t="str">
        <f>'NCPF8745_MF_Extraction 5%FDR'!A246</f>
        <v>Q6FS26</v>
      </c>
    </row>
    <row r="2504" spans="1:1">
      <c r="A2504" s="11" t="str">
        <f>'NCPF8745_MF_Extraction 5%FDR'!A247</f>
        <v>Q6FUD8</v>
      </c>
    </row>
    <row r="2505" spans="1:1">
      <c r="A2505" s="11" t="str">
        <f>'NCPF8745_MF_Extraction 5%FDR'!A248</f>
        <v>Q6FXG6</v>
      </c>
    </row>
    <row r="2506" spans="1:1">
      <c r="A2506" s="11" t="str">
        <f>'NCPF8745_MF_Extraction 5%FDR'!A249</f>
        <v>Q6FXK2</v>
      </c>
    </row>
    <row r="2507" spans="1:1">
      <c r="A2507" s="11" t="str">
        <f>'NCPF8745_MF_Extraction 5%FDR'!A250</f>
        <v>Q6FUX5</v>
      </c>
    </row>
    <row r="2508" spans="1:1">
      <c r="A2508" s="11" t="str">
        <f>'NCPF8745_MF_Extraction 5%FDR'!A251</f>
        <v>B4UMZ5</v>
      </c>
    </row>
    <row r="2509" spans="1:1">
      <c r="A2509" s="11" t="str">
        <f>'NCPF8745_MF_Extraction 5%FDR'!A252</f>
        <v>B4UN07</v>
      </c>
    </row>
    <row r="2510" spans="1:1">
      <c r="A2510" s="11" t="str">
        <f>'NCPF8745_MF_Extraction 5%FDR'!A253</f>
        <v>Q6FIU4</v>
      </c>
    </row>
    <row r="2511" spans="1:1">
      <c r="A2511" s="11" t="str">
        <f>'NCPF8745_MF_Extraction 5%FDR'!A254</f>
        <v>Q6FMN7</v>
      </c>
    </row>
    <row r="2512" spans="1:1">
      <c r="A2512" s="11" t="str">
        <f>'NCPF8745_MF_Extraction 5%FDR'!A255</f>
        <v>Q6FMA7</v>
      </c>
    </row>
    <row r="2513" spans="1:1">
      <c r="A2513" s="11" t="str">
        <f>'NCPF8745_MF_Extraction 5%FDR'!A256</f>
        <v>Q6FM21</v>
      </c>
    </row>
    <row r="2514" spans="1:1">
      <c r="A2514" s="11" t="str">
        <f>'NCPF8745_MF_Extraction 5%FDR'!A257</f>
        <v>Q6FP08</v>
      </c>
    </row>
    <row r="2515" spans="1:1">
      <c r="A2515" s="11" t="str">
        <f>'NCPF8745_MF_Extraction 5%FDR'!A258</f>
        <v>Q6FK84</v>
      </c>
    </row>
    <row r="2516" spans="1:1">
      <c r="A2516" s="11" t="str">
        <f>'NCPF8745_MF_Extraction 5%FDR'!A259</f>
        <v>Q6FS90</v>
      </c>
    </row>
    <row r="2517" spans="1:1">
      <c r="A2517" s="11" t="str">
        <f>'NCPF8745_MF_Extraction 5%FDR'!A260</f>
        <v>Q6FWE3</v>
      </c>
    </row>
    <row r="2518" spans="1:1">
      <c r="A2518" s="11" t="str">
        <f>'NCPF8745_MF_Extraction 5%FDR'!A261</f>
        <v>Q6FXR7</v>
      </c>
    </row>
    <row r="2519" spans="1:1">
      <c r="A2519" s="11" t="str">
        <f>'NCPF8745_MF_Extraction 5%FDR'!A262</f>
        <v>Q6FPZ8</v>
      </c>
    </row>
    <row r="2520" spans="1:1">
      <c r="A2520" s="11" t="str">
        <f>'NCPF8745_MF_Extraction 5%FDR'!A263</f>
        <v>Q6FMR2</v>
      </c>
    </row>
    <row r="2521" spans="1:1">
      <c r="A2521" s="11" t="str">
        <f>'NCPF8745_MF_Extraction 5%FDR'!A264</f>
        <v>Q6FWC3</v>
      </c>
    </row>
    <row r="2522" spans="1:1">
      <c r="A2522" s="11" t="str">
        <f>'NCPF8745_MF_Extraction 5%FDR'!A265</f>
        <v>Q6FPX8</v>
      </c>
    </row>
    <row r="2523" spans="1:1">
      <c r="A2523" s="11" t="str">
        <f>'NCPF8745_MF_Extraction 5%FDR'!A266</f>
        <v>Q6FR96</v>
      </c>
    </row>
    <row r="2524" spans="1:1">
      <c r="A2524" s="11" t="str">
        <f>'NCPF8745_MF_Extraction 5%FDR'!A267</f>
        <v>Q6FMP3</v>
      </c>
    </row>
    <row r="2525" spans="1:1">
      <c r="A2525" s="11" t="str">
        <f>'NCPF8745_MF_Extraction 5%FDR'!A268</f>
        <v>Q6FRY2</v>
      </c>
    </row>
    <row r="2526" spans="1:1">
      <c r="A2526" s="11" t="str">
        <f>'NCPF8745_MF_Extraction 5%FDR'!A269</f>
        <v>Q6FQ81</v>
      </c>
    </row>
    <row r="2527" spans="1:1">
      <c r="A2527" s="11" t="str">
        <f>'NCPF8745_MF_Extraction 5%FDR'!A270</f>
        <v>Q6FTV4</v>
      </c>
    </row>
    <row r="2528" spans="1:1">
      <c r="A2528" s="11" t="str">
        <f>'NCPF8745_MF_Extraction 5%FDR'!A271</f>
        <v>Q6FRH4</v>
      </c>
    </row>
    <row r="2529" spans="1:1">
      <c r="A2529" s="11" t="str">
        <f>'NCPF8745_MF_Extraction 5%FDR'!A272</f>
        <v>B4UMZ3</v>
      </c>
    </row>
    <row r="2530" spans="1:1">
      <c r="A2530" s="11" t="str">
        <f>'NCPF8745_MF_Extraction 5%FDR'!A273</f>
        <v>Q6FN88</v>
      </c>
    </row>
    <row r="2531" spans="1:1">
      <c r="A2531" s="11" t="str">
        <f>'NCPF8745_MF_Extraction 5%FDR'!A274</f>
        <v>Q6FX51</v>
      </c>
    </row>
    <row r="2532" spans="1:1">
      <c r="A2532" s="11" t="str">
        <f>'NCPF8745_MF_Extraction 5%FDR'!A275</f>
        <v>Q6FP60</v>
      </c>
    </row>
    <row r="2533" spans="1:1">
      <c r="A2533" s="11" t="str">
        <f>'NCPF8745_MF_Extraction 5%FDR'!A276</f>
        <v>Q6FP52</v>
      </c>
    </row>
    <row r="2534" spans="1:1">
      <c r="A2534" s="11" t="str">
        <f>'NCPF8745_MF_Extraction 5%FDR'!A277</f>
        <v>Q6FNP1</v>
      </c>
    </row>
    <row r="2535" spans="1:1">
      <c r="A2535" s="11" t="str">
        <f>'NCPF8745_MF_Extraction 5%FDR'!A278</f>
        <v>Q6FMF2</v>
      </c>
    </row>
    <row r="2536" spans="1:1">
      <c r="A2536" s="11" t="str">
        <f>'NCPF8745_MF_Extraction 5%FDR'!A279</f>
        <v>Q6FXB3</v>
      </c>
    </row>
    <row r="2537" spans="1:1">
      <c r="A2537" s="11" t="str">
        <f>'NCPF8745_MF_Extraction 5%FDR'!A280</f>
        <v>Q6FTE7</v>
      </c>
    </row>
    <row r="2538" spans="1:1">
      <c r="A2538" s="11" t="str">
        <f>'NCPF8745_MF_Extraction 5%FDR'!A281</f>
        <v>Q6FS01</v>
      </c>
    </row>
    <row r="2539" spans="1:1">
      <c r="A2539" s="11" t="str">
        <f>'NCPF8745_MF_Extraction 5%FDR'!A282</f>
        <v>Q876N3</v>
      </c>
    </row>
    <row r="2540" spans="1:1">
      <c r="A2540" s="11" t="str">
        <f>'NCPF8745_MF_Extraction 5%FDR'!A283</f>
        <v>Q6FRW0</v>
      </c>
    </row>
    <row r="2541" spans="1:1">
      <c r="A2541" s="11" t="str">
        <f>'NCPF8745_MF_Extraction 5%FDR'!A284</f>
        <v>Q6FUR8</v>
      </c>
    </row>
    <row r="2542" spans="1:1">
      <c r="A2542" s="11" t="str">
        <f>'NCPF8745_MF_Extraction 5%FDR'!A285</f>
        <v>B4UN26</v>
      </c>
    </row>
    <row r="2543" spans="1:1">
      <c r="A2543" s="11" t="str">
        <f>'NCPF8745_MF_Extraction 5%FDR'!A286</f>
        <v>Q6FWM2</v>
      </c>
    </row>
    <row r="2544" spans="1:1">
      <c r="A2544" s="11" t="str">
        <f>'NCPF8745_MF_Extraction 5%FDR'!A287</f>
        <v>Q6FUK7</v>
      </c>
    </row>
    <row r="2545" spans="1:1">
      <c r="A2545" s="11" t="str">
        <f>'NCPF8745_MF_Extraction 5%FDR'!A288</f>
        <v>Q6FV23</v>
      </c>
    </row>
    <row r="2546" spans="1:1">
      <c r="A2546" s="11" t="str">
        <f>'NCPF8745_MF_Extraction 5%FDR'!A289</f>
        <v>Q6FIK7</v>
      </c>
    </row>
    <row r="2547" spans="1:1">
      <c r="A2547" s="11" t="str">
        <f>'NCPF8745_MF_Extraction 5%FDR'!A290</f>
        <v>Q6FLE7</v>
      </c>
    </row>
    <row r="2548" spans="1:1">
      <c r="A2548" s="11" t="str">
        <f>'NCPF8745_MF_Extraction 5%FDR'!A291</f>
        <v>Q6FXG5</v>
      </c>
    </row>
    <row r="2549" spans="1:1">
      <c r="A2549" s="11" t="str">
        <f>'NCPF8745_MF_Extraction 5%FDR'!A292</f>
        <v>Q6FLV1</v>
      </c>
    </row>
    <row r="2550" spans="1:1">
      <c r="A2550" s="11" t="str">
        <f>'NCPF8745_MF_Extraction 5%FDR'!A293</f>
        <v>Q6FLR2</v>
      </c>
    </row>
    <row r="2551" spans="1:1">
      <c r="A2551" s="11" t="str">
        <f>'NCPF8745_MF_Extraction 5%FDR'!A294</f>
        <v>Q6FJI3</v>
      </c>
    </row>
    <row r="2552" spans="1:1">
      <c r="A2552" s="11" t="str">
        <f>'NCPF8745_MF_Extraction 5%FDR'!A295</f>
        <v>Q6FXA8</v>
      </c>
    </row>
    <row r="2553" spans="1:1">
      <c r="A2553" s="11" t="str">
        <f>'NCPF8745_MF_Extraction 5%FDR'!A296</f>
        <v>Q6FST6</v>
      </c>
    </row>
    <row r="2554" spans="1:1">
      <c r="A2554" s="11" t="str">
        <f>'NCPF8745_MF_Extraction 5%FDR'!A297</f>
        <v>Q6FWX3</v>
      </c>
    </row>
    <row r="2555" spans="1:1">
      <c r="A2555" s="11" t="str">
        <f>'NCPF8745_MF_Extraction 5%FDR'!A298</f>
        <v>Q6FIZ8</v>
      </c>
    </row>
    <row r="2556" spans="1:1">
      <c r="A2556" s="11" t="str">
        <f>'NCPF8745_MF_Extraction 5%FDR'!A299</f>
        <v>Q76IQ2</v>
      </c>
    </row>
    <row r="2557" spans="1:1">
      <c r="A2557" s="11" t="str">
        <f>'NCPF8745_MF_Extraction 5%FDR'!A300</f>
        <v>Q96WT3</v>
      </c>
    </row>
    <row r="2558" spans="1:1">
      <c r="A2558" s="11" t="str">
        <f>'NCPF8745_MF_Extraction 5%FDR'!A301</f>
        <v>Q6FX49</v>
      </c>
    </row>
    <row r="2559" spans="1:1">
      <c r="A2559" s="11" t="str">
        <f>'NCPF8745_MF_Extraction 5%FDR'!A302</f>
        <v>Q6FRB7</v>
      </c>
    </row>
    <row r="2560" spans="1:1">
      <c r="A2560" s="11" t="str">
        <f>'NCPF8745_MF_Extraction 5%FDR'!A303</f>
        <v>Q6FL49</v>
      </c>
    </row>
    <row r="2561" spans="1:1">
      <c r="A2561" s="11" t="str">
        <f>'NCPF8745_MF_Extraction 5%FDR'!A304</f>
        <v>Q6FSA3</v>
      </c>
    </row>
    <row r="2562" spans="1:1">
      <c r="A2562" s="11" t="str">
        <f>'NCPF8745_MF_Extraction 5%FDR'!A305</f>
        <v>Q6FQ66</v>
      </c>
    </row>
    <row r="2563" spans="1:1">
      <c r="A2563" s="11" t="str">
        <f>'NCPF8745_MF_Extraction 5%FDR'!A306</f>
        <v>Q6FX32</v>
      </c>
    </row>
    <row r="2564" spans="1:1">
      <c r="A2564" s="11" t="str">
        <f>'NCPF8745_MF_Extraction 5%FDR'!A307</f>
        <v>Q6FRM6</v>
      </c>
    </row>
    <row r="2565" spans="1:1">
      <c r="A2565" s="11" t="str">
        <f>'NCPF8745_MF_Extraction 5%FDR'!A308</f>
        <v>Q6FPE5</v>
      </c>
    </row>
    <row r="2566" spans="1:1">
      <c r="A2566" s="11" t="str">
        <f>'NCPF8745_MF_Extraction 5%FDR'!A309</f>
        <v>Q6FIJ4</v>
      </c>
    </row>
    <row r="2567" spans="1:1">
      <c r="A2567" s="11" t="str">
        <f>'NCPF8745_MF_Extraction 5%FDR'!A310</f>
        <v>Q6FVN4</v>
      </c>
    </row>
    <row r="2568" spans="1:1">
      <c r="A2568" s="11" t="str">
        <f>'NCPF8745_MF_Extraction 5%FDR'!A311</f>
        <v>Q6FSH6</v>
      </c>
    </row>
    <row r="2569" spans="1:1">
      <c r="A2569" s="11" t="str">
        <f>'NCPF8745_MF_Extraction 5%FDR'!A312</f>
        <v>P61833</v>
      </c>
    </row>
    <row r="2570" spans="1:1">
      <c r="A2570" s="11" t="str">
        <f>'NCPF8745_MF_Extraction 5%FDR'!A313</f>
        <v>Q6FMJ8</v>
      </c>
    </row>
    <row r="2571" spans="1:1">
      <c r="A2571" s="11" t="str">
        <f>'NCPF8745_MF_Extraction 5%FDR'!A314</f>
        <v>B4UN49</v>
      </c>
    </row>
    <row r="2572" spans="1:1">
      <c r="A2572" s="11" t="str">
        <f>'NCPF8745_MF_Extraction 5%FDR'!A315</f>
        <v>Q6FMC3</v>
      </c>
    </row>
    <row r="2573" spans="1:1">
      <c r="A2573" s="11" t="str">
        <f>'NCPF8745_MF_Extraction 5%FDR'!A316</f>
        <v>Q6FIT0</v>
      </c>
    </row>
    <row r="2574" spans="1:1">
      <c r="A2574" s="11" t="str">
        <f>'NCPF8745_MF_Extraction 5%FDR'!A317</f>
        <v>B4UN10</v>
      </c>
    </row>
    <row r="2575" spans="1:1">
      <c r="A2575" s="11" t="str">
        <f>'NCPF8745_MF_Extraction 5%FDR'!A318</f>
        <v>Q6FMR7</v>
      </c>
    </row>
    <row r="2576" spans="1:1">
      <c r="A2576" s="11" t="str">
        <f>'NCPF8745_MF_Extraction 5%FDR'!A319</f>
        <v>Q6FXU4</v>
      </c>
    </row>
    <row r="2577" spans="1:1">
      <c r="A2577" s="11" t="str">
        <f>'NCPF8745_MF_Extraction 5%FDR'!A320</f>
        <v>B4UN30</v>
      </c>
    </row>
    <row r="2578" spans="1:1">
      <c r="A2578" s="11" t="str">
        <f>'NCPF8745_MF_Extraction 5%FDR'!A321</f>
        <v>Q6FJ02</v>
      </c>
    </row>
    <row r="2579" spans="1:1">
      <c r="A2579" s="11" t="str">
        <f>'NCPF8745_MF_Extraction 5%FDR'!A322</f>
        <v>Q6FTA9</v>
      </c>
    </row>
    <row r="2580" spans="1:1">
      <c r="A2580" s="11" t="str">
        <f>'NCPF8745_MF_Extraction 5%FDR'!A323</f>
        <v>Q6FNI9</v>
      </c>
    </row>
    <row r="2581" spans="1:1">
      <c r="A2581" s="11" t="str">
        <f>'NCPF8745_MF_Extraction 5%FDR'!A324</f>
        <v>Q6FUV3</v>
      </c>
    </row>
    <row r="2582" spans="1:1">
      <c r="A2582" s="11" t="str">
        <f>'NCPF8745_MF_Extraction 5%FDR'!A325</f>
        <v>Q6FJ47</v>
      </c>
    </row>
    <row r="2583" spans="1:1">
      <c r="A2583" s="11" t="str">
        <f>'NCPF8745_MF_Extraction 5%FDR'!A326</f>
        <v>Q6FMX3</v>
      </c>
    </row>
    <row r="2584" spans="1:1">
      <c r="A2584" s="11" t="str">
        <f>'NCPF8745_MF_Extraction 5%FDR'!A327</f>
        <v>Q6FQ40</v>
      </c>
    </row>
    <row r="2585" spans="1:1">
      <c r="A2585" s="11" t="str">
        <f>'NCPF8745_MF_Extraction 5%FDR'!A328</f>
        <v>Q6FW69</v>
      </c>
    </row>
    <row r="2586" spans="1:1">
      <c r="A2586" s="11" t="str">
        <f>'NCPF8745_MF_Extraction 5%FDR'!A329</f>
        <v>Q6FJY0</v>
      </c>
    </row>
    <row r="2587" spans="1:1">
      <c r="A2587" s="11" t="str">
        <f>'NCPF8745_MF_Extraction 5%FDR'!A330</f>
        <v>Q6FVM1</v>
      </c>
    </row>
    <row r="2588" spans="1:1">
      <c r="A2588" s="11" t="str">
        <f>'NCPF8745_MF_Extraction 5%FDR'!A331</f>
        <v>Q6FR30</v>
      </c>
    </row>
    <row r="2589" spans="1:1">
      <c r="A2589" s="11" t="str">
        <f>'NCPF8745_MF_Extraction 5%FDR'!A332</f>
        <v>Q6FQ98</v>
      </c>
    </row>
    <row r="2590" spans="1:1">
      <c r="A2590" s="11" t="str">
        <f>'NCPF8745_MF_Extraction 5%FDR'!A333</f>
        <v>Q6FVD5</v>
      </c>
    </row>
    <row r="2591" spans="1:1">
      <c r="A2591" s="11" t="str">
        <f>'NCPF8745_MF_Extraction 5%FDR'!A334</f>
        <v>Q6FXU5</v>
      </c>
    </row>
    <row r="2592" spans="1:1">
      <c r="A2592" s="11" t="str">
        <f>'NCPF8745_MF_Extraction 5%FDR'!A335</f>
        <v>Q6FYB4</v>
      </c>
    </row>
    <row r="2593" spans="1:1">
      <c r="A2593" s="11" t="str">
        <f>'NCPF8745_MF_Extraction 5%FDR'!A336</f>
        <v>Q6FYA0</v>
      </c>
    </row>
    <row r="2594" spans="1:1">
      <c r="A2594" s="11" t="str">
        <f>'NCPF8745_MF_Extraction 5%FDR'!A337</f>
        <v>Q6FL37</v>
      </c>
    </row>
    <row r="2595" spans="1:1">
      <c r="A2595" s="11" t="str">
        <f>'NCPF8745_MF_Extraction 5%FDR'!A338</f>
        <v>Q6FR69</v>
      </c>
    </row>
    <row r="2596" spans="1:1">
      <c r="A2596" s="11" t="str">
        <f>'NCPF8745_MF_Extraction 5%FDR'!A339</f>
        <v>Q6FT81</v>
      </c>
    </row>
    <row r="2597" spans="1:1">
      <c r="A2597" s="11" t="str">
        <f>'NCPF8745_MF_Extraction 5%FDR'!A340</f>
        <v>Q6FW03</v>
      </c>
    </row>
    <row r="2598" spans="1:1">
      <c r="A2598" s="11" t="str">
        <f>'NCPF8745_MF_Extraction 5%FDR'!A341</f>
        <v>Q6FUM3</v>
      </c>
    </row>
    <row r="2599" spans="1:1">
      <c r="A2599" s="11" t="str">
        <f>'NCPF8745_MF_Extraction 5%FDR'!A342</f>
        <v>Q6FMT5</v>
      </c>
    </row>
    <row r="2600" spans="1:1">
      <c r="A2600" s="11" t="str">
        <f>'NCPF8745_MF_Extraction 5%FDR'!A343</f>
        <v>Q6FRF5</v>
      </c>
    </row>
    <row r="2601" spans="1:1">
      <c r="A2601" s="11" t="str">
        <f>'NCPF8745_MF_Extraction 5%FDR'!A344</f>
        <v>Q6FTZ7</v>
      </c>
    </row>
    <row r="2602" spans="1:1">
      <c r="A2602" s="11" t="str">
        <f>'NCPF8745_MF_Extraction 5%FDR'!A345</f>
        <v>Q6FT24</v>
      </c>
    </row>
    <row r="2603" spans="1:1">
      <c r="A2603" s="11" t="str">
        <f>'NCPF8745_MF_Extraction 5%FDR'!A346</f>
        <v>Q6FWY0</v>
      </c>
    </row>
    <row r="2604" spans="1:1">
      <c r="A2604" s="11" t="str">
        <f>'NCPF8745_MF_Extraction 5%FDR'!A347</f>
        <v>Q6FKG4</v>
      </c>
    </row>
    <row r="2605" spans="1:1">
      <c r="A2605" s="11" t="str">
        <f>'NCPF8745_MF_Extraction 5%FDR'!A348</f>
        <v>Q6FJ33</v>
      </c>
    </row>
    <row r="2606" spans="1:1">
      <c r="A2606" s="11" t="str">
        <f>'NCPF8745_MF_Extraction 5%FDR'!A349</f>
        <v>Q6FJP2</v>
      </c>
    </row>
    <row r="2607" spans="1:1">
      <c r="A2607" s="11" t="str">
        <f>'NCPF8745_MF_Extraction 5%FDR'!A350</f>
        <v>Q6FTP2</v>
      </c>
    </row>
    <row r="2608" spans="1:1">
      <c r="A2608" s="11" t="str">
        <f>'NCPF8745_MF_Extraction 5%FDR'!A351</f>
        <v>Q6FK21</v>
      </c>
    </row>
    <row r="2609" spans="1:1">
      <c r="A2609" s="11" t="str">
        <f>'NCPF8745_MF_Extraction 5%FDR'!A352</f>
        <v>Q6FUD1</v>
      </c>
    </row>
    <row r="2610" spans="1:1">
      <c r="A2610" s="11" t="str">
        <f>'NCPF8745_MF_Extraction 5%FDR'!A353</f>
        <v>Q6FW92</v>
      </c>
    </row>
    <row r="2611" spans="1:1">
      <c r="A2611" s="11" t="str">
        <f>'NCPF8745_MF_Extraction 5%FDR'!A354</f>
        <v>Q6FQ63</v>
      </c>
    </row>
    <row r="2612" spans="1:1">
      <c r="A2612" s="11" t="str">
        <f>'NCPF8745_MF_Extraction 5%FDR'!A355</f>
        <v>Q6FQJ5</v>
      </c>
    </row>
    <row r="2613" spans="1:1">
      <c r="A2613" s="11" t="str">
        <f>'NCPF8745_MF_Extraction 5%FDR'!A356</f>
        <v>Q6FUB3</v>
      </c>
    </row>
    <row r="2614" spans="1:1">
      <c r="A2614" s="11" t="str">
        <f>'NCPF8745_MF_Extraction 5%FDR'!A357</f>
        <v>Q6FNJ8</v>
      </c>
    </row>
    <row r="2615" spans="1:1">
      <c r="A2615" s="11" t="str">
        <f>'NCPF8745_MF_Extraction 5%FDR'!A358</f>
        <v>Q6FPL7</v>
      </c>
    </row>
    <row r="2616" spans="1:1">
      <c r="A2616" s="11" t="str">
        <f>'NCPF8745_MF_Extraction 5%FDR'!A359</f>
        <v>Q6FJM9</v>
      </c>
    </row>
    <row r="2617" spans="1:1">
      <c r="A2617" s="11" t="str">
        <f>'NCPF8745_MF_Extraction 5%FDR'!A360</f>
        <v>Q6FTJ2</v>
      </c>
    </row>
    <row r="2618" spans="1:1">
      <c r="A2618" s="11" t="str">
        <f>'NCPF8745_MF_Extraction 5%FDR'!A361</f>
        <v>Q6FWM0</v>
      </c>
    </row>
    <row r="2619" spans="1:1">
      <c r="A2619" s="11" t="str">
        <f>'NCPF8745_MF_Extraction 5%FDR'!A362</f>
        <v>Q6FL96</v>
      </c>
    </row>
    <row r="2620" spans="1:1">
      <c r="A2620" s="11" t="str">
        <f>'NCPF8745_MF_Extraction 5%FDR'!A363</f>
        <v>Q6FTN0</v>
      </c>
    </row>
    <row r="2621" spans="1:1">
      <c r="A2621" s="11" t="str">
        <f>'NCPF8745_MF_Extraction 5%FDR'!A364</f>
        <v>Q6FTI3</v>
      </c>
    </row>
    <row r="2622" spans="1:1">
      <c r="A2622" s="11" t="str">
        <f>'NCPF8745_MF_Extraction 5%FDR'!A365</f>
        <v>Q6FLS0</v>
      </c>
    </row>
    <row r="2623" spans="1:1">
      <c r="A2623" s="11" t="str">
        <f>'NCPF8745_MF_Extraction 5%FDR'!A366</f>
        <v>Q6FWF0</v>
      </c>
    </row>
    <row r="2624" spans="1:1">
      <c r="A2624" s="11" t="str">
        <f>'NCPF8745_MF_Extraction 5%FDR'!A367</f>
        <v>Q6FVK7</v>
      </c>
    </row>
    <row r="2625" spans="1:1">
      <c r="A2625" s="11" t="str">
        <f>'NCPF8745_MF_Extraction 5%FDR'!A368</f>
        <v>Q6FJZ2</v>
      </c>
    </row>
    <row r="2626" spans="1:1">
      <c r="A2626" s="11" t="str">
        <f>'NCPF8745_MF_Extraction 5%FDR'!A369</f>
        <v>Q6FRK3</v>
      </c>
    </row>
    <row r="2627" spans="1:1">
      <c r="A2627" s="11" t="str">
        <f>'NCPF8745_MF_Extraction 5%FDR'!A370</f>
        <v>Q6FY11</v>
      </c>
    </row>
    <row r="2628" spans="1:1">
      <c r="A2628" s="11" t="str">
        <f>'NCPF8745_MF_Extraction 5%FDR'!A371</f>
        <v>Q6FPI8</v>
      </c>
    </row>
    <row r="2629" spans="1:1">
      <c r="A2629" s="11" t="str">
        <f>'NCPF8745_MF_Extraction 5%FDR'!A372</f>
        <v>Q6FLD1</v>
      </c>
    </row>
    <row r="2630" spans="1:1">
      <c r="A2630" s="11" t="str">
        <f>'NCPF8745_MF_Extraction 5%FDR'!A373</f>
        <v>Q6FKI5</v>
      </c>
    </row>
    <row r="2631" spans="1:1">
      <c r="A2631" s="11" t="str">
        <f>'NCPF8745_MF_Extraction 5%FDR'!A374</f>
        <v>Q6FKB4</v>
      </c>
    </row>
    <row r="2632" spans="1:1">
      <c r="A2632" s="11" t="str">
        <f>'NCPF8745_MF_Extraction 5%FDR'!A375</f>
        <v>Q6FRZ7</v>
      </c>
    </row>
    <row r="2633" spans="1:1">
      <c r="A2633" s="11" t="str">
        <f>'NCPF8745_MF_Extraction 5%FDR'!A376</f>
        <v>Q6FSA8</v>
      </c>
    </row>
    <row r="2634" spans="1:1">
      <c r="A2634" s="11" t="str">
        <f>'NCPF8745_MF_Extraction 5%FDR'!A377</f>
        <v>Q6FWR0</v>
      </c>
    </row>
    <row r="2635" spans="1:1">
      <c r="A2635" s="11" t="str">
        <f>'NCPF8745_MF_Extraction 5%FDR'!A378</f>
        <v>Q6FPV0</v>
      </c>
    </row>
    <row r="2636" spans="1:1">
      <c r="A2636" s="11" t="str">
        <f>'NCPF8745_MF_Extraction 5%FDR'!A379</f>
        <v>Q6FSJ3</v>
      </c>
    </row>
    <row r="2637" spans="1:1">
      <c r="A2637" s="11" t="str">
        <f>'NCPF8745_MF_Extraction 5%FDR'!A380</f>
        <v>B4UMX5</v>
      </c>
    </row>
    <row r="2638" spans="1:1">
      <c r="A2638" s="11" t="str">
        <f>'NCPF8745_MF_Extraction 5%FDR'!A381</f>
        <v>Q6FQH1</v>
      </c>
    </row>
    <row r="2639" spans="1:1">
      <c r="A2639" s="11" t="str">
        <f>'NCPF8745_MF_Extraction 5%FDR'!A382</f>
        <v>Q6FQY0</v>
      </c>
    </row>
    <row r="2640" spans="1:1">
      <c r="A2640" s="11" t="str">
        <f>'NCPF8745_MF_Extraction 5%FDR'!A383</f>
        <v>Q6FQI9</v>
      </c>
    </row>
    <row r="2641" spans="1:1">
      <c r="A2641" s="11" t="str">
        <f>'NCPF8745_MF_Extraction 5%FDR'!A384</f>
        <v>Q6FNQ1</v>
      </c>
    </row>
    <row r="2642" spans="1:1">
      <c r="A2642" s="11" t="str">
        <f>'NCPF8745_MF_Extraction 5%FDR'!A385</f>
        <v>O14429</v>
      </c>
    </row>
    <row r="2643" spans="1:1">
      <c r="A2643" s="11" t="str">
        <f>'NCPF8745_MF_Extraction 5%FDR'!A386</f>
        <v>Q6FLQ1</v>
      </c>
    </row>
    <row r="2644" spans="1:1">
      <c r="A2644" s="11" t="str">
        <f>'NCPF8745_MF_Extraction 5%FDR'!A387</f>
        <v>Q6FX46</v>
      </c>
    </row>
    <row r="2645" spans="1:1">
      <c r="A2645" s="11" t="str">
        <f>'NCPF8745_MF_Extraction 5%FDR'!A388</f>
        <v>Q6FPA1</v>
      </c>
    </row>
    <row r="2646" spans="1:1">
      <c r="A2646" s="11" t="str">
        <f>'NCPF8745_MF_Extraction 5%FDR'!A389</f>
        <v>Q6FKZ5</v>
      </c>
    </row>
    <row r="2647" spans="1:1">
      <c r="A2647" s="11" t="str">
        <f>'NCPF8745_MF_Extraction 5%FDR'!A390</f>
        <v>Q6FIJ0</v>
      </c>
    </row>
    <row r="2648" spans="1:1">
      <c r="A2648" s="11" t="str">
        <f>'NCPF8745_MF_Extraction 5%FDR'!A391</f>
        <v>Q6FJU8</v>
      </c>
    </row>
    <row r="2649" spans="1:1">
      <c r="A2649" s="11" t="str">
        <f>'NCPF8745_MF_Extraction 5%FDR'!A392</f>
        <v>Q6FIS1</v>
      </c>
    </row>
    <row r="2650" spans="1:1">
      <c r="A2650" s="11" t="str">
        <f>'NCPF8745_MF_Extraction 5%FDR'!A393</f>
        <v>Q6FRS2</v>
      </c>
    </row>
    <row r="2651" spans="1:1">
      <c r="A2651" s="11" t="str">
        <f>'NCPF8745_MF_Extraction 5%FDR'!A394</f>
        <v>B4UN14</v>
      </c>
    </row>
    <row r="2652" spans="1:1">
      <c r="A2652" s="11" t="str">
        <f>'NCPF8745_MF_Extraction 5%FDR'!A395</f>
        <v>Q6FST7</v>
      </c>
    </row>
    <row r="2653" spans="1:1">
      <c r="A2653" s="11" t="str">
        <f>'NCPF8745_MF_Extraction 5%FDR'!A396</f>
        <v>Q6FX67</v>
      </c>
    </row>
    <row r="2654" spans="1:1">
      <c r="A2654" s="11" t="str">
        <f>'NCPF8745_MF_Extraction 5%FDR'!A397</f>
        <v>Q6FJI9</v>
      </c>
    </row>
    <row r="2655" spans="1:1">
      <c r="A2655" s="11" t="str">
        <f>'NCPF8745_MF_Extraction 5%FDR'!A398</f>
        <v>Q6FSY6</v>
      </c>
    </row>
    <row r="2656" spans="1:1">
      <c r="A2656" s="11" t="str">
        <f>'NCPF8745_MF_Extraction 5%FDR'!A399</f>
        <v>Q6FN64</v>
      </c>
    </row>
    <row r="2657" spans="1:1">
      <c r="A2657" s="11" t="str">
        <f>'NCPF8745_MF_Extraction 5%FDR'!A400</f>
        <v>Q6FKB6</v>
      </c>
    </row>
    <row r="2658" spans="1:1">
      <c r="A2658" s="11" t="str">
        <f>'NCPF8745_MF_Extraction 5%FDR'!A401</f>
        <v>Q6FQY6</v>
      </c>
    </row>
    <row r="2659" spans="1:1">
      <c r="A2659" s="11" t="str">
        <f>'NCPF8745_MF_Extraction 5%FDR'!A402</f>
        <v>Q6FY79</v>
      </c>
    </row>
    <row r="2660" spans="1:1">
      <c r="A2660" s="11" t="str">
        <f>'NCPF8745_MF_Extraction 5%FDR'!A403</f>
        <v>Q6FUB0</v>
      </c>
    </row>
    <row r="2661" spans="1:1">
      <c r="A2661" s="11" t="str">
        <f>'NCPF8745_MF_Extraction 5%FDR'!A404</f>
        <v>Q6FQV8</v>
      </c>
    </row>
    <row r="2662" spans="1:1">
      <c r="A2662" s="11" t="str">
        <f>'NCPF8745_MF_Extraction 5%FDR'!A405</f>
        <v>Q6FR65</v>
      </c>
    </row>
    <row r="2663" spans="1:1">
      <c r="A2663" s="11" t="str">
        <f>'NCPF8745_MF_Extraction 5%FDR'!A406</f>
        <v>Q6FWE6</v>
      </c>
    </row>
    <row r="2664" spans="1:1">
      <c r="A2664" s="11" t="str">
        <f>'NCPF8745_MF_Extraction 5%FDR'!A407</f>
        <v>Q6FP67</v>
      </c>
    </row>
    <row r="2665" spans="1:1">
      <c r="A2665" s="11" t="str">
        <f>'NCPF8745_MF_Extraction 5%FDR'!A408</f>
        <v>Q6FPL9</v>
      </c>
    </row>
    <row r="2666" spans="1:1">
      <c r="A2666" s="11" t="str">
        <f>'NCPF8745_MF_Extraction 5%FDR'!A409</f>
        <v>Q6FN16</v>
      </c>
    </row>
    <row r="2667" spans="1:1">
      <c r="A2667" s="11" t="str">
        <f>'NCPF8745_MF_Extraction 5%FDR'!A410</f>
        <v>Q6FTS5</v>
      </c>
    </row>
    <row r="2668" spans="1:1">
      <c r="A2668" s="11" t="str">
        <f>'NCPF8745_MF_Extraction 5%FDR'!A411</f>
        <v>Q6FT03</v>
      </c>
    </row>
    <row r="2669" spans="1:1">
      <c r="A2669" s="11" t="str">
        <f>'NCPF8745_MF_Extraction 5%FDR'!A412</f>
        <v>Q6FNG6</v>
      </c>
    </row>
    <row r="2670" spans="1:1">
      <c r="A2670" s="11" t="str">
        <f>'NCPF8745_MF_Extraction 5%FDR'!A413</f>
        <v>B4UMY7</v>
      </c>
    </row>
    <row r="2671" spans="1:1">
      <c r="A2671" s="11" t="str">
        <f>'NCPF8745_MF_Extraction 5%FDR'!A414</f>
        <v>Q6FX16</v>
      </c>
    </row>
    <row r="2672" spans="1:1">
      <c r="A2672" s="11" t="str">
        <f>'NCPF8745_MF_Extraction 5%FDR'!A415</f>
        <v>Q6FLW9</v>
      </c>
    </row>
    <row r="2673" spans="1:1">
      <c r="A2673" s="11" t="str">
        <f>'NCPF8745_MF_Extraction 5%FDR'!A416</f>
        <v>Q6FRD0</v>
      </c>
    </row>
    <row r="2674" spans="1:1">
      <c r="A2674" s="11" t="str">
        <f>'NCPF8745_MF_Extraction 5%FDR'!A417</f>
        <v>Q6FXD0</v>
      </c>
    </row>
    <row r="2675" spans="1:1">
      <c r="A2675" s="11" t="str">
        <f>'NCPF8745_MF_Extraction 5%FDR'!A418</f>
        <v>P60009</v>
      </c>
    </row>
    <row r="2676" spans="1:1">
      <c r="A2676" s="11" t="str">
        <f>'NCPF8745_MF_Extraction 5%FDR'!A419</f>
        <v>B4UN51</v>
      </c>
    </row>
    <row r="2677" spans="1:1">
      <c r="A2677" s="11" t="str">
        <f>'NCPF8745_MF_Extraction 5%FDR'!A420</f>
        <v>Q6FVX6</v>
      </c>
    </row>
    <row r="2678" spans="1:1">
      <c r="A2678" s="11" t="str">
        <f>'NCPF8745_MF_Extraction 5%FDR'!A421</f>
        <v>Q00372</v>
      </c>
    </row>
    <row r="2679" spans="1:1">
      <c r="A2679" s="11" t="str">
        <f>'NCPF8745_MF_Extraction 5%FDR'!A422</f>
        <v>Q6FSD5</v>
      </c>
    </row>
    <row r="2680" spans="1:1">
      <c r="A2680" s="11" t="str">
        <f>'NCPF8745_MF_Extraction 5%FDR'!A423</f>
        <v>Q6FVQ3</v>
      </c>
    </row>
    <row r="2681" spans="1:1">
      <c r="A2681" s="11" t="str">
        <f>'NCPF8745_MF_Extraction 5%FDR'!A424</f>
        <v>P43373</v>
      </c>
    </row>
    <row r="2682" spans="1:1">
      <c r="A2682" s="11" t="str">
        <f>'NCPF8745_MF_Extraction 5%FDR'!A425</f>
        <v>Q6FP38</v>
      </c>
    </row>
    <row r="2683" spans="1:1">
      <c r="A2683" s="11" t="str">
        <f>'NCPF8745_MF_Extraction 5%FDR'!A426</f>
        <v>Q6FS54</v>
      </c>
    </row>
    <row r="2684" spans="1:1">
      <c r="A2684" s="11" t="str">
        <f>'NCPF8745_MF_Extraction 5%FDR'!A427</f>
        <v>Q6FWJ7</v>
      </c>
    </row>
    <row r="2685" spans="1:1">
      <c r="A2685" s="11" t="str">
        <f>'NCPF8745_MF_Extraction 5%FDR'!A428</f>
        <v>Q6FLT7</v>
      </c>
    </row>
    <row r="2686" spans="1:1">
      <c r="A2686" s="11" t="str">
        <f>'NCPF8745_MF_Extraction 5%FDR'!A429</f>
        <v>Q6FIU2</v>
      </c>
    </row>
    <row r="2687" spans="1:1">
      <c r="A2687" s="11" t="str">
        <f>'NCPF8745_MF_Extraction 5%FDR'!A430</f>
        <v>Q6FIK6</v>
      </c>
    </row>
    <row r="2688" spans="1:1">
      <c r="A2688" s="11" t="str">
        <f>'NCPF8745_MF_Extraction 5%FDR'!A431</f>
        <v>Q6FMI5</v>
      </c>
    </row>
    <row r="2689" spans="1:1">
      <c r="A2689" s="11" t="str">
        <f>'NCPF8745_MF_Extraction 5%FDR'!A432</f>
        <v>Q6FS63</v>
      </c>
    </row>
    <row r="2690" spans="1:1">
      <c r="A2690" s="11" t="str">
        <f>'NCPF8745_MF_Extraction 5%FDR'!A433</f>
        <v>Q6FVN6</v>
      </c>
    </row>
    <row r="2691" spans="1:1">
      <c r="A2691" s="11" t="str">
        <f>'NCPF8745_MF_Extraction 5%FDR'!A434</f>
        <v>P15113</v>
      </c>
    </row>
    <row r="2692" spans="1:1">
      <c r="A2692" s="11" t="str">
        <f>'NCPF8745_MF_Extraction 5%FDR'!A435</f>
        <v>O74197</v>
      </c>
    </row>
    <row r="2693" spans="1:1">
      <c r="A2693" s="11" t="str">
        <f>'NCPF8745_MF_Extraction 5%FDR'!A436</f>
        <v>Q6FL25</v>
      </c>
    </row>
    <row r="2694" spans="1:1">
      <c r="A2694" s="11" t="str">
        <f>'NCPF8745_MF_Extraction 5%FDR'!A437</f>
        <v>Q6FU78</v>
      </c>
    </row>
    <row r="2695" spans="1:1">
      <c r="A2695" s="11" t="str">
        <f>'NCPF8745_MF_Extraction 5%FDR'!A438</f>
        <v>Q6FVJ1</v>
      </c>
    </row>
    <row r="2696" spans="1:1">
      <c r="A2696" s="11" t="str">
        <f>'NCPF8745_MF_Extraction 5%FDR'!A439</f>
        <v>Q6FK33</v>
      </c>
    </row>
    <row r="2697" spans="1:1">
      <c r="A2697" s="11" t="str">
        <f>'NCPF8745_MF_Extraction 5%FDR'!A440</f>
        <v>Q6FMX1</v>
      </c>
    </row>
    <row r="2698" spans="1:1">
      <c r="A2698" s="11" t="str">
        <f>'NCPF8745_MF_Extraction 5%FDR'!A441</f>
        <v>Q6FNH1</v>
      </c>
    </row>
    <row r="2699" spans="1:1">
      <c r="A2699" s="11" t="str">
        <f>'NCPF8745_MF_Extraction 5%FDR'!A442</f>
        <v>Q6FPU1</v>
      </c>
    </row>
    <row r="2700" spans="1:1">
      <c r="A2700" s="11" t="str">
        <f>'NCPF8745_MF_Extraction 5%FDR'!A443</f>
        <v>Q6FVZ6</v>
      </c>
    </row>
    <row r="2701" spans="1:1">
      <c r="A2701" s="11" t="str">
        <f>'NCPF8745_MF_Extraction 5%FDR'!A444</f>
        <v>Q6FWW3</v>
      </c>
    </row>
    <row r="2702" spans="1:1">
      <c r="A2702" s="11" t="str">
        <f>'NCPF8745_MF_Extraction 5%FDR'!A445</f>
        <v>Q6FW52</v>
      </c>
    </row>
    <row r="2703" spans="1:1">
      <c r="A2703" s="11" t="str">
        <f>'NCPF8745_MF_Extraction 5%FDR'!A446</f>
        <v>Q6FNP4</v>
      </c>
    </row>
    <row r="2704" spans="1:1">
      <c r="A2704" s="11" t="str">
        <f>'NCPF8745_MF_Extraction 5%FDR'!A447</f>
        <v>Q6FNX9</v>
      </c>
    </row>
    <row r="2705" spans="1:1">
      <c r="A2705" s="11" t="str">
        <f>'NCPF8745_MF_Extraction 5%FDR'!A448</f>
        <v>Q6FWC6</v>
      </c>
    </row>
    <row r="2706" spans="1:1">
      <c r="A2706" s="11" t="str">
        <f>'NCPF8745_MF_Extraction 5%FDR'!A449</f>
        <v>Q6FSV1</v>
      </c>
    </row>
    <row r="2707" spans="1:1">
      <c r="A2707" s="11" t="str">
        <f>'NCPF8745_MF_Extraction 5%FDR'!A450</f>
        <v>Q6FJU9</v>
      </c>
    </row>
    <row r="2708" spans="1:1">
      <c r="A2708" s="11" t="str">
        <f>'NCPF8745_MF_Extraction 5%FDR'!A451</f>
        <v>Q6FVQ0</v>
      </c>
    </row>
    <row r="2709" spans="1:1">
      <c r="A2709" s="11" t="str">
        <f>'NCPF8745_MF_Extraction 5%FDR'!A452</f>
        <v>Q6FXA0</v>
      </c>
    </row>
    <row r="2710" spans="1:1">
      <c r="A2710" s="11" t="str">
        <f>'NCPF8745_MF_Extraction 5%FDR'!A453</f>
        <v>Q6FVW6</v>
      </c>
    </row>
    <row r="2711" spans="1:1">
      <c r="A2711" s="11" t="str">
        <f>'NCPF8745_MF_Extraction 5%FDR'!A454</f>
        <v>Q6FJM5</v>
      </c>
    </row>
    <row r="2712" spans="1:1">
      <c r="A2712" s="11" t="str">
        <f>'NCPF8745_MF_Extraction 5%FDR'!A455</f>
        <v>Q6FKB0</v>
      </c>
    </row>
    <row r="2713" spans="1:1">
      <c r="A2713" s="11" t="str">
        <f>'NCPF8745_MF_Extraction 5%FDR'!A456</f>
        <v>Q6FX05</v>
      </c>
    </row>
    <row r="2714" spans="1:1">
      <c r="A2714" s="11" t="str">
        <f>'NCPF8745_MF_Extraction 5%FDR'!A457</f>
        <v>Q6FLM4</v>
      </c>
    </row>
    <row r="2715" spans="1:1">
      <c r="A2715" s="11" t="str">
        <f>'NCPF8745_MF_Extraction 5%FDR'!A458</f>
        <v>Q6FUE0</v>
      </c>
    </row>
    <row r="2716" spans="1:1">
      <c r="A2716" s="11" t="str">
        <f>'NCPF8745_MF_Extraction 5%FDR'!A459</f>
        <v>Q6FTQ7</v>
      </c>
    </row>
    <row r="2717" spans="1:1">
      <c r="A2717" s="11" t="str">
        <f>'NCPF8745_MF_Extraction 5%FDR'!A460</f>
        <v>Q6FN71</v>
      </c>
    </row>
    <row r="2718" spans="1:1">
      <c r="A2718" s="11" t="str">
        <f>'NCPF8745_MF_Extraction 5%FDR'!A461</f>
        <v>Q6FIY5</v>
      </c>
    </row>
    <row r="2719" spans="1:1">
      <c r="A2719" s="11" t="str">
        <f>'NCPF8745_MF_Extraction 5%FDR'!A462</f>
        <v>Q6FM79</v>
      </c>
    </row>
    <row r="2720" spans="1:1">
      <c r="A2720" s="11" t="str">
        <f>'NCPF8745_MF_Extraction 5%FDR'!A463</f>
        <v>Q6FXR6</v>
      </c>
    </row>
    <row r="2721" spans="1:1">
      <c r="A2721" s="11" t="str">
        <f>'NCPF8745_MF_Extraction 5%FDR'!A464</f>
        <v>Q6FRQ4</v>
      </c>
    </row>
    <row r="2722" spans="1:1">
      <c r="A2722" s="11" t="str">
        <f>'NCPF8745_MF_Extraction 5%FDR'!A465</f>
        <v>Q6FRF1</v>
      </c>
    </row>
    <row r="2723" spans="1:1">
      <c r="A2723" s="11" t="str">
        <f>'NCPF8745_MF_Extraction 5%FDR'!A466</f>
        <v>Q6FWX5</v>
      </c>
    </row>
    <row r="2724" spans="1:1">
      <c r="A2724" s="11" t="str">
        <f>'NCPF8745_MF_Extraction 5%FDR'!A467</f>
        <v>Q6FY46</v>
      </c>
    </row>
    <row r="2725" spans="1:1">
      <c r="A2725" s="11" t="str">
        <f>'NCPF8745_MF_Extraction 5%FDR'!A468</f>
        <v>Q6FJM7</v>
      </c>
    </row>
    <row r="2726" spans="1:1">
      <c r="A2726" s="11" t="str">
        <f>'NCPF8745_MF_Extraction 5%FDR'!A469</f>
        <v>Q6FPJ0</v>
      </c>
    </row>
    <row r="2727" spans="1:1">
      <c r="A2727" s="11" t="str">
        <f>'NCPF8745_MF_Extraction 5%FDR'!A470</f>
        <v>Q6FMC7</v>
      </c>
    </row>
    <row r="2728" spans="1:1">
      <c r="A2728" s="11" t="str">
        <f>'NCPF8745_MF_Extraction 5%FDR'!A471</f>
        <v>Q6FQZ4</v>
      </c>
    </row>
    <row r="2729" spans="1:1">
      <c r="A2729" s="11" t="str">
        <f>'NCPF8745_MF_Extraction 5%FDR'!A472</f>
        <v>Q6FIV1</v>
      </c>
    </row>
    <row r="2730" spans="1:1">
      <c r="A2730" s="11" t="str">
        <f>'NCPF8745_MF_Extraction 5%FDR'!A473</f>
        <v>Q6FJ13</v>
      </c>
    </row>
    <row r="2731" spans="1:1">
      <c r="A2731" s="11" t="str">
        <f>'NCPF8745_MF_Extraction 5%FDR'!A474</f>
        <v>Q6FMN9</v>
      </c>
    </row>
    <row r="2732" spans="1:1">
      <c r="A2732" s="11" t="str">
        <f>'NCPF8745_MF_Extraction 5%FDR'!A475</f>
        <v>Q6FM07</v>
      </c>
    </row>
    <row r="2733" spans="1:1">
      <c r="A2733" s="11" t="str">
        <f>'NCPF8745_MF_Extraction 5%FDR'!A476</f>
        <v>Q6FSE5</v>
      </c>
    </row>
    <row r="2734" spans="1:1">
      <c r="A2734" s="11" t="str">
        <f>'NCPF8745_MF_Extraction 5%FDR'!A477</f>
        <v>Q6FWX0</v>
      </c>
    </row>
    <row r="2735" spans="1:1">
      <c r="A2735" s="11" t="str">
        <f>'NCPF8745_MF_Extraction 5%FDR'!A478</f>
        <v>F2Z665</v>
      </c>
    </row>
    <row r="2736" spans="1:1">
      <c r="A2736" s="11" t="str">
        <f>'NCPF8745_MF_Extraction 5%FDR'!A479</f>
        <v>Q6FRP6</v>
      </c>
    </row>
    <row r="2737" spans="1:1">
      <c r="A2737" s="11" t="str">
        <f>'NCPF8745_MF_Extraction 5%FDR'!A480</f>
        <v>Q6FQ96</v>
      </c>
    </row>
    <row r="2738" spans="1:1">
      <c r="A2738" s="11" t="str">
        <f>'NCPF8745_MF_Extraction 5%FDR'!A481</f>
        <v>Q6FIJ9</v>
      </c>
    </row>
    <row r="2739" spans="1:1">
      <c r="A2739" s="11" t="str">
        <f>'NCPF8745_MF_Extraction 5%FDR'!A482</f>
        <v>Q6FIX6</v>
      </c>
    </row>
    <row r="2740" spans="1:1">
      <c r="A2740" s="11" t="str">
        <f>'NCPF8745_MF_Extraction 5%FDR'!A483</f>
        <v>Q6FPN8</v>
      </c>
    </row>
    <row r="2741" spans="1:1">
      <c r="A2741" s="11" t="str">
        <f>'NCPF8745_MF_Extraction 5%FDR'!A484</f>
        <v>Q6FKK6</v>
      </c>
    </row>
    <row r="2742" spans="1:1">
      <c r="A2742" s="11" t="str">
        <f>'NCPF8745_MF_Extraction 5%FDR'!A485</f>
        <v>Q6FRD2</v>
      </c>
    </row>
    <row r="2743" spans="1:1">
      <c r="A2743" s="11" t="str">
        <f>'NCPF8745_MF_Extraction 5%FDR'!A486</f>
        <v>Q6FQN2</v>
      </c>
    </row>
    <row r="2744" spans="1:1">
      <c r="A2744" s="11" t="str">
        <f>'NCPF8745_MF_Extraction 5%FDR'!A487</f>
        <v>Q6FKF1</v>
      </c>
    </row>
    <row r="2745" spans="1:1">
      <c r="A2745" s="11" t="str">
        <f>'NCPF8745_MF_Extraction 5%FDR'!A488</f>
        <v>B4UN36</v>
      </c>
    </row>
    <row r="2746" spans="1:1">
      <c r="A2746" s="11" t="str">
        <f>'NCPF8745_MF_Extraction 5%FDR'!A489</f>
        <v>Q6FPS1</v>
      </c>
    </row>
    <row r="2747" spans="1:1">
      <c r="A2747" s="11" t="str">
        <f>'NCPF8745_MF_Extraction 5%FDR'!A490</f>
        <v>Q6FVE4</v>
      </c>
    </row>
    <row r="2748" spans="1:1">
      <c r="A2748" s="11" t="str">
        <f>'NCPF8745_MF_Extraction 5%FDR'!A491</f>
        <v>Q6FKY5</v>
      </c>
    </row>
    <row r="2749" spans="1:1">
      <c r="A2749" s="11" t="str">
        <f>'NCPF8745_MF_Extraction 5%FDR'!A492</f>
        <v>Q6FVB8</v>
      </c>
    </row>
    <row r="2750" spans="1:1">
      <c r="A2750" s="11" t="str">
        <f>'NCPF8745_MF_Extraction 5%FDR'!A493</f>
        <v>Q6FT71</v>
      </c>
    </row>
    <row r="2751" spans="1:1">
      <c r="A2751" s="11" t="str">
        <f>'NCPF8745_MF_Extraction 5%FDR'!A494</f>
        <v>Q6FTB7</v>
      </c>
    </row>
    <row r="2752" spans="1:1">
      <c r="A2752" s="11" t="str">
        <f>'NCPF8745_MF_Extraction 5%FDR'!A495</f>
        <v>Q6FNM4</v>
      </c>
    </row>
    <row r="2753" spans="1:1">
      <c r="A2753" s="11" t="str">
        <f>'NCPF8745_MF_Extraction 5%FDR'!A496</f>
        <v>Q6FLN7</v>
      </c>
    </row>
    <row r="2754" spans="1:1">
      <c r="A2754" s="11" t="str">
        <f>'NCPF8745_MF_Extraction 5%FDR'!A497</f>
        <v>Q6FNJ0</v>
      </c>
    </row>
    <row r="2755" spans="1:1">
      <c r="A2755" s="11" t="str">
        <f>'NCPF8745_MF_Extraction 5%FDR'!A498</f>
        <v>Q6FSI2</v>
      </c>
    </row>
    <row r="2756" spans="1:1">
      <c r="A2756" s="11" t="str">
        <f>'NCPF8745_MF_Extraction 5%FDR'!A499</f>
        <v>Q6FQ77</v>
      </c>
    </row>
    <row r="2757" spans="1:1">
      <c r="A2757" s="11" t="str">
        <f>'NCPF8745_MF_Extraction 5%FDR'!A500</f>
        <v>Q6FU01</v>
      </c>
    </row>
    <row r="2758" spans="1:1">
      <c r="A2758" s="11" t="str">
        <f>'NCPF8745_MF_Extraction 5%FDR'!A501</f>
        <v>Q6FJ84</v>
      </c>
    </row>
    <row r="2759" spans="1:1">
      <c r="A2759" s="11" t="str">
        <f>'NCPF8745_MF_Extraction 5%FDR'!A502</f>
        <v>Q6FJ87</v>
      </c>
    </row>
    <row r="2760" spans="1:1">
      <c r="A2760" s="11" t="str">
        <f>'NCPF8745_MF_Extraction 5%FDR'!A503</f>
        <v>Q6FRT0</v>
      </c>
    </row>
    <row r="2761" spans="1:1">
      <c r="A2761" s="11" t="str">
        <f>'NCPF8745_MF_Extraction 5%FDR'!A504</f>
        <v>Q6FLE9</v>
      </c>
    </row>
    <row r="2762" spans="1:1">
      <c r="A2762" s="11" t="str">
        <f>'NCPF8745_MF_Extraction 5%FDR'!A505</f>
        <v>Q6FSG2</v>
      </c>
    </row>
    <row r="2763" spans="1:1">
      <c r="A2763" s="11" t="str">
        <f>'NCPF8745_MF_Extraction 5%FDR'!A506</f>
        <v>Q6FTJ1</v>
      </c>
    </row>
    <row r="2764" spans="1:1">
      <c r="A2764" s="11" t="str">
        <f>'NCPF8745_MF_Extraction 5%FDR'!A507</f>
        <v>Q6FSL9</v>
      </c>
    </row>
    <row r="2765" spans="1:1">
      <c r="A2765" s="11" t="str">
        <f>'NCPF8745_MF_Extraction 5%FDR'!A508</f>
        <v>Q6FP97</v>
      </c>
    </row>
    <row r="2766" spans="1:1">
      <c r="A2766" s="11" t="str">
        <f>'NCPF8745_MF_Extraction 5%FDR'!A509</f>
        <v>Q6FXR3</v>
      </c>
    </row>
    <row r="2767" spans="1:1">
      <c r="A2767" s="11" t="str">
        <f>'NCPF8745_MF_Extraction 5%FDR'!A510</f>
        <v>Q6FS93</v>
      </c>
    </row>
    <row r="2768" spans="1:1">
      <c r="A2768" s="11" t="str">
        <f>'NCPF8745_MF_Extraction 5%FDR'!A511</f>
        <v>Q6FT27</v>
      </c>
    </row>
    <row r="2769" spans="1:1">
      <c r="A2769" s="11" t="str">
        <f>'NCPF8745_MF_Extraction 5%FDR'!A512</f>
        <v>Q6FQ06</v>
      </c>
    </row>
    <row r="2770" spans="1:1">
      <c r="A2770" s="11" t="str">
        <f>'NCPF8745_MF_Extraction 5%FDR'!A513</f>
        <v>Q6FWY3</v>
      </c>
    </row>
    <row r="2771" spans="1:1">
      <c r="A2771" s="11" t="str">
        <f>'NCPF8745_MF_Extraction 5%FDR'!A514</f>
        <v>Q6FS88</v>
      </c>
    </row>
    <row r="2772" spans="1:1">
      <c r="A2772" s="11" t="str">
        <f>'NCPF8745_MF_Extraction 5%FDR'!A515</f>
        <v>B4UMZ6</v>
      </c>
    </row>
    <row r="2773" spans="1:1">
      <c r="A2773" s="11" t="str">
        <f>'NCPF8745_MF_Extraction 5%FDR'!A516</f>
        <v>Q6FX79</v>
      </c>
    </row>
    <row r="2774" spans="1:1">
      <c r="A2774" s="11" t="str">
        <f>'NCPF8745_MF_Extraction 5%FDR'!A517</f>
        <v>Q6FTX3</v>
      </c>
    </row>
    <row r="2775" spans="1:1">
      <c r="A2775" s="11" t="str">
        <f>'NCPF8745_MF_Extraction 5%FDR'!A518</f>
        <v>Q6FSB7</v>
      </c>
    </row>
    <row r="2776" spans="1:1">
      <c r="A2776" s="11" t="str">
        <f>'NCPF8745_MF_Extraction 5%FDR'!A519</f>
        <v>Q6FJ24</v>
      </c>
    </row>
    <row r="2777" spans="1:1">
      <c r="A2777" s="11" t="str">
        <f>'NCPF8745_MF_Extraction 5%FDR'!A520</f>
        <v>Q6FS92</v>
      </c>
    </row>
    <row r="2778" spans="1:1">
      <c r="A2778" s="11" t="str">
        <f>'NCPF8745_MF_Extraction 5%FDR'!A521</f>
        <v>Q6FV91</v>
      </c>
    </row>
    <row r="2779" spans="1:1">
      <c r="A2779" s="11" t="str">
        <f>'NCPF8745_MF_Extraction 5%FDR'!A522</f>
        <v>Q6FND0</v>
      </c>
    </row>
    <row r="2780" spans="1:1">
      <c r="A2780" s="11" t="str">
        <f>'NCPF8745_MF_Extraction 5%FDR'!A523</f>
        <v>Q6FPH3</v>
      </c>
    </row>
    <row r="2781" spans="1:1">
      <c r="A2781" s="11" t="str">
        <f>'NCPF8745_MF_Extraction 5%FDR'!A524</f>
        <v>Q6FQZ6</v>
      </c>
    </row>
    <row r="2782" spans="1:1">
      <c r="A2782" s="11" t="str">
        <f>'NCPF8745_MF_Extraction 5%FDR'!A525</f>
        <v>Q6FQF8</v>
      </c>
    </row>
    <row r="2783" spans="1:1">
      <c r="A2783" s="11" t="str">
        <f>'NCPF8745_MF_Extraction 5%FDR'!A526</f>
        <v>Q6FQB9</v>
      </c>
    </row>
    <row r="2784" spans="1:1">
      <c r="A2784" s="11" t="str">
        <f>'NCPF8745_MF_Extraction 5%FDR'!A527</f>
        <v>Q6FPQ1</v>
      </c>
    </row>
    <row r="2785" spans="1:1">
      <c r="A2785" s="11" t="str">
        <f>'NCPF8745_MF_Extraction 5%FDR'!A528</f>
        <v>Q6FTG4</v>
      </c>
    </row>
    <row r="2786" spans="1:1">
      <c r="A2786" s="11" t="str">
        <f>'NCPF8745_MF_Extraction 5%FDR'!A529</f>
        <v>Q6FV21</v>
      </c>
    </row>
    <row r="2787" spans="1:1">
      <c r="A2787" s="11" t="str">
        <f>'NCPF8745_MF_Extraction 5%FDR'!A530</f>
        <v>Q6FLC2</v>
      </c>
    </row>
    <row r="2788" spans="1:1">
      <c r="A2788" s="11" t="str">
        <f>'NCPF8745_MF_Extraction 5%FDR'!A531</f>
        <v>Q6FQW1</v>
      </c>
    </row>
    <row r="2789" spans="1:1">
      <c r="A2789" s="11" t="str">
        <f>'NCPF8745_MF_Extraction 5%FDR'!A532</f>
        <v>Q6FQ79</v>
      </c>
    </row>
    <row r="2790" spans="1:1">
      <c r="A2790" s="11" t="str">
        <f>'NCPF8745_MF_Extraction 5%FDR'!A533</f>
        <v>Q6FXW6</v>
      </c>
    </row>
    <row r="2791" spans="1:1">
      <c r="A2791" s="11" t="str">
        <f>'NCPF8745_MF_Extraction 5%FDR'!A534</f>
        <v>Q6FXS9</v>
      </c>
    </row>
    <row r="2792" spans="1:1">
      <c r="A2792" s="11" t="str">
        <f>'NCPF8745_MF_Extraction 5%FDR'!A535</f>
        <v>Q6FT21</v>
      </c>
    </row>
    <row r="2793" spans="1:1">
      <c r="A2793" s="11" t="str">
        <f>'NCPF8745_MF_Extraction 5%FDR'!A536</f>
        <v>Q6FW29</v>
      </c>
    </row>
    <row r="2794" spans="1:1">
      <c r="A2794" s="11" t="str">
        <f>'NCPF8745_MF_Extraction 5%FDR'!A537</f>
        <v>Q6FTB2</v>
      </c>
    </row>
    <row r="2795" spans="1:1">
      <c r="A2795" s="11" t="str">
        <f>'NCPF8745_MF_Extraction 5%FDR'!A538</f>
        <v>Q6FNJ2</v>
      </c>
    </row>
    <row r="2796" spans="1:1">
      <c r="A2796" s="11" t="str">
        <f>'NCPF8745_MF_Extraction 5%FDR'!A539</f>
        <v>Q6FKG9</v>
      </c>
    </row>
    <row r="2797" spans="1:1">
      <c r="A2797" s="11" t="str">
        <f>'NCPF8745_MF_Extraction 5%FDR'!A540</f>
        <v>Q6FK26</v>
      </c>
    </row>
    <row r="2798" spans="1:1">
      <c r="A2798" s="10" t="str">
        <f>'NCPF8814_MF_Extraction 5%FDR'!A2</f>
        <v>Q6FPF6</v>
      </c>
    </row>
    <row r="2799" spans="1:1">
      <c r="A2799" s="10" t="str">
        <f>'NCPF8814_MF_Extraction 5%FDR'!A3</f>
        <v>Q6FUZ5</v>
      </c>
    </row>
    <row r="2800" spans="1:1">
      <c r="A2800" s="10" t="str">
        <f>'NCPF8814_MF_Extraction 5%FDR'!A4</f>
        <v>Q6FNH9</v>
      </c>
    </row>
    <row r="2801" spans="1:1">
      <c r="A2801" s="10" t="str">
        <f>'NCPF8814_MF_Extraction 5%FDR'!A5</f>
        <v>Q6FQY4</v>
      </c>
    </row>
    <row r="2802" spans="1:1">
      <c r="A2802" s="10" t="str">
        <f>'NCPF8814_MF_Extraction 5%FDR'!A6</f>
        <v>Q6FT55</v>
      </c>
    </row>
    <row r="2803" spans="1:1">
      <c r="A2803" s="10" t="str">
        <f>'NCPF8814_MF_Extraction 5%FDR'!A7</f>
        <v>Q6FL51</v>
      </c>
    </row>
    <row r="2804" spans="1:1">
      <c r="A2804" s="10" t="str">
        <f>'NCPF8814_MF_Extraction 5%FDR'!A8</f>
        <v>Q6FMK1</v>
      </c>
    </row>
    <row r="2805" spans="1:1">
      <c r="A2805" s="10" t="str">
        <f>'NCPF8814_MF_Extraction 5%FDR'!A9</f>
        <v>Q6FY72</v>
      </c>
    </row>
    <row r="2806" spans="1:1">
      <c r="A2806" s="10" t="str">
        <f>'NCPF8814_MF_Extraction 5%FDR'!A10</f>
        <v>Q6FUX8</v>
      </c>
    </row>
    <row r="2807" spans="1:1">
      <c r="A2807" s="10" t="str">
        <f>'NCPF8814_MF_Extraction 5%FDR'!A11</f>
        <v>Q6FPN7</v>
      </c>
    </row>
    <row r="2808" spans="1:1">
      <c r="A2808" s="10" t="str">
        <f>'NCPF8814_MF_Extraction 5%FDR'!A12</f>
        <v>Q6FMF8</v>
      </c>
    </row>
    <row r="2809" spans="1:1">
      <c r="A2809" s="10" t="str">
        <f>'NCPF8814_MF_Extraction 5%FDR'!A13</f>
        <v>Q6FVL9</v>
      </c>
    </row>
    <row r="2810" spans="1:1">
      <c r="A2810" s="10" t="str">
        <f>'NCPF8814_MF_Extraction 5%FDR'!A14</f>
        <v>Q6FM32</v>
      </c>
    </row>
    <row r="2811" spans="1:1">
      <c r="A2811" s="10" t="str">
        <f>'NCPF8814_MF_Extraction 5%FDR'!A15</f>
        <v>B4UN11</v>
      </c>
    </row>
    <row r="2812" spans="1:1">
      <c r="A2812" s="10" t="str">
        <f>'NCPF8814_MF_Extraction 5%FDR'!A16</f>
        <v>Q6FT42</v>
      </c>
    </row>
    <row r="2813" spans="1:1">
      <c r="A2813" s="10" t="str">
        <f>'NCPF8814_MF_Extraction 5%FDR'!A17</f>
        <v>Q6FJ95</v>
      </c>
    </row>
    <row r="2814" spans="1:1">
      <c r="A2814" s="10" t="str">
        <f>'NCPF8814_MF_Extraction 5%FDR'!A18</f>
        <v>Q6FPJ9</v>
      </c>
    </row>
    <row r="2815" spans="1:1">
      <c r="A2815" s="10" t="str">
        <f>'NCPF8814_MF_Extraction 5%FDR'!A19</f>
        <v>Q6FSJ2</v>
      </c>
    </row>
    <row r="2816" spans="1:1">
      <c r="A2816" s="10" t="str">
        <f>'NCPF8814_MF_Extraction 5%FDR'!A20</f>
        <v>B4UN63</v>
      </c>
    </row>
    <row r="2817" spans="1:1">
      <c r="A2817" s="10" t="str">
        <f>'NCPF8814_MF_Extraction 5%FDR'!A21</f>
        <v>Q6FRG6</v>
      </c>
    </row>
    <row r="2818" spans="1:1">
      <c r="A2818" s="10" t="str">
        <f>'NCPF8814_MF_Extraction 5%FDR'!A22</f>
        <v>Q6FVG8</v>
      </c>
    </row>
    <row r="2819" spans="1:1">
      <c r="A2819" s="10" t="str">
        <f>'NCPF8814_MF_Extraction 5%FDR'!A23</f>
        <v>Q6FY08</v>
      </c>
    </row>
    <row r="2820" spans="1:1">
      <c r="A2820" s="10" t="str">
        <f>'NCPF8814_MF_Extraction 5%FDR'!A24</f>
        <v>Q6FTU5</v>
      </c>
    </row>
    <row r="2821" spans="1:1">
      <c r="A2821" s="10" t="str">
        <f>'NCPF8814_MF_Extraction 5%FDR'!A25</f>
        <v>Q6FN77</v>
      </c>
    </row>
    <row r="2822" spans="1:1">
      <c r="A2822" s="10" t="str">
        <f>'NCPF8814_MF_Extraction 5%FDR'!A26</f>
        <v>Q6FJP3</v>
      </c>
    </row>
    <row r="2823" spans="1:1">
      <c r="A2823" s="10" t="str">
        <f>'NCPF8814_MF_Extraction 5%FDR'!A27</f>
        <v>Q6FR56</v>
      </c>
    </row>
    <row r="2824" spans="1:1">
      <c r="A2824" s="10" t="str">
        <f>'NCPF8814_MF_Extraction 5%FDR'!A28</f>
        <v>Q6FJH3</v>
      </c>
    </row>
    <row r="2825" spans="1:1">
      <c r="A2825" s="10" t="str">
        <f>'NCPF8814_MF_Extraction 5%FDR'!A29</f>
        <v>Q6FSC1</v>
      </c>
    </row>
    <row r="2826" spans="1:1">
      <c r="A2826" s="10" t="str">
        <f>'NCPF8814_MF_Extraction 5%FDR'!A30</f>
        <v>Q6FMQ4</v>
      </c>
    </row>
    <row r="2827" spans="1:1">
      <c r="A2827" s="10" t="str">
        <f>'NCPF8814_MF_Extraction 5%FDR'!A31</f>
        <v>B4UN40</v>
      </c>
    </row>
    <row r="2828" spans="1:1">
      <c r="A2828" s="10" t="str">
        <f>'NCPF8814_MF_Extraction 5%FDR'!A32</f>
        <v>Q6FKQ0</v>
      </c>
    </row>
    <row r="2829" spans="1:1">
      <c r="A2829" s="10" t="str">
        <f>'NCPF8814_MF_Extraction 5%FDR'!A33</f>
        <v>Q6FT65</v>
      </c>
    </row>
    <row r="2830" spans="1:1">
      <c r="A2830" s="10" t="str">
        <f>'NCPF8814_MF_Extraction 5%FDR'!A34</f>
        <v>Q6FM31</v>
      </c>
    </row>
    <row r="2831" spans="1:1">
      <c r="A2831" s="10" t="str">
        <f>'NCPF8814_MF_Extraction 5%FDR'!A35</f>
        <v>Q6FL18</v>
      </c>
    </row>
    <row r="2832" spans="1:1">
      <c r="A2832" s="10" t="str">
        <f>'NCPF8814_MF_Extraction 5%FDR'!A36</f>
        <v>Q6FVF6</v>
      </c>
    </row>
    <row r="2833" spans="1:1">
      <c r="A2833" s="10" t="str">
        <f>'NCPF8814_MF_Extraction 5%FDR'!A37</f>
        <v>Q6FTT6</v>
      </c>
    </row>
    <row r="2834" spans="1:1">
      <c r="A2834" s="10" t="str">
        <f>'NCPF8814_MF_Extraction 5%FDR'!A38</f>
        <v>Q6FWL5</v>
      </c>
    </row>
    <row r="2835" spans="1:1">
      <c r="A2835" s="10" t="str">
        <f>'NCPF8814_MF_Extraction 5%FDR'!A39</f>
        <v>Q6FJZ0</v>
      </c>
    </row>
    <row r="2836" spans="1:1">
      <c r="A2836" s="10" t="str">
        <f>'NCPF8814_MF_Extraction 5%FDR'!A40</f>
        <v>Q6FYB2</v>
      </c>
    </row>
    <row r="2837" spans="1:1">
      <c r="A2837" s="10" t="str">
        <f>'NCPF8814_MF_Extraction 5%FDR'!A41</f>
        <v>Q6FLL5</v>
      </c>
    </row>
    <row r="2838" spans="1:1">
      <c r="A2838" s="10" t="str">
        <f>'NCPF8814_MF_Extraction 5%FDR'!A42</f>
        <v>Q6FL47</v>
      </c>
    </row>
    <row r="2839" spans="1:1">
      <c r="A2839" s="10" t="str">
        <f>'NCPF8814_MF_Extraction 5%FDR'!A43</f>
        <v>Q6FNS7</v>
      </c>
    </row>
    <row r="2840" spans="1:1">
      <c r="A2840" s="10" t="str">
        <f>'NCPF8814_MF_Extraction 5%FDR'!A44</f>
        <v>Q6FNU0</v>
      </c>
    </row>
    <row r="2841" spans="1:1">
      <c r="A2841" s="10" t="str">
        <f>'NCPF8814_MF_Extraction 5%FDR'!A45</f>
        <v>Q6FV86</v>
      </c>
    </row>
    <row r="2842" spans="1:1">
      <c r="A2842" s="10" t="str">
        <f>'NCPF8814_MF_Extraction 5%FDR'!A46</f>
        <v>Q6FLC3</v>
      </c>
    </row>
    <row r="2843" spans="1:1">
      <c r="A2843" s="10" t="str">
        <f>'NCPF8814_MF_Extraction 5%FDR'!A47</f>
        <v>Q6FRT3</v>
      </c>
    </row>
    <row r="2844" spans="1:1">
      <c r="A2844" s="10" t="str">
        <f>'NCPF8814_MF_Extraction 5%FDR'!A48</f>
        <v>Q6FSS6</v>
      </c>
    </row>
    <row r="2845" spans="1:1">
      <c r="A2845" s="10" t="str">
        <f>'NCPF8814_MF_Extraction 5%FDR'!A49</f>
        <v>Q6FNN1</v>
      </c>
    </row>
    <row r="2846" spans="1:1">
      <c r="A2846" s="10" t="str">
        <f>'NCPF8814_MF_Extraction 5%FDR'!A50</f>
        <v>Q6FXW3</v>
      </c>
    </row>
    <row r="2847" spans="1:1">
      <c r="A2847" s="10" t="str">
        <f>'NCPF8814_MF_Extraction 5%FDR'!A51</f>
        <v>Q6FUJ6</v>
      </c>
    </row>
    <row r="2848" spans="1:1">
      <c r="A2848" s="10" t="str">
        <f>'NCPF8814_MF_Extraction 5%FDR'!A52</f>
        <v>B4UN34</v>
      </c>
    </row>
    <row r="2849" spans="1:1">
      <c r="A2849" s="10" t="str">
        <f>'NCPF8814_MF_Extraction 5%FDR'!A53</f>
        <v>B4UMZ9</v>
      </c>
    </row>
    <row r="2850" spans="1:1">
      <c r="A2850" s="10" t="str">
        <f>'NCPF8814_MF_Extraction 5%FDR'!A54</f>
        <v>Q6FXS5</v>
      </c>
    </row>
    <row r="2851" spans="1:1">
      <c r="A2851" s="10" t="str">
        <f>'NCPF8814_MF_Extraction 5%FDR'!A55</f>
        <v>Q6FIM1</v>
      </c>
    </row>
    <row r="2852" spans="1:1">
      <c r="A2852" s="10" t="str">
        <f>'NCPF8814_MF_Extraction 5%FDR'!A56</f>
        <v>Q6FNZ3</v>
      </c>
    </row>
    <row r="2853" spans="1:1">
      <c r="A2853" s="10" t="str">
        <f>'NCPF8814_MF_Extraction 5%FDR'!A57</f>
        <v>Q6FTC5</v>
      </c>
    </row>
    <row r="2854" spans="1:1">
      <c r="A2854" s="10" t="str">
        <f>'NCPF8814_MF_Extraction 5%FDR'!A58</f>
        <v>Q6FRI3</v>
      </c>
    </row>
    <row r="2855" spans="1:1">
      <c r="A2855" s="10" t="str">
        <f>'NCPF8814_MF_Extraction 5%FDR'!A59</f>
        <v>Q6FN33</v>
      </c>
    </row>
    <row r="2856" spans="1:1">
      <c r="A2856" s="10" t="str">
        <f>'NCPF8814_MF_Extraction 5%FDR'!A60</f>
        <v>Q6FR42</v>
      </c>
    </row>
    <row r="2857" spans="1:1">
      <c r="A2857" s="10" t="str">
        <f>'NCPF8814_MF_Extraction 5%FDR'!A61</f>
        <v>Q6FVG7</v>
      </c>
    </row>
    <row r="2858" spans="1:1">
      <c r="A2858" s="10" t="str">
        <f>'NCPF8814_MF_Extraction 5%FDR'!A62</f>
        <v>Q6FLA8</v>
      </c>
    </row>
    <row r="2859" spans="1:1">
      <c r="A2859" s="10" t="str">
        <f>'NCPF8814_MF_Extraction 5%FDR'!A63</f>
        <v>P25400</v>
      </c>
    </row>
    <row r="2860" spans="1:1">
      <c r="A2860" s="10" t="str">
        <f>'NCPF8814_MF_Extraction 5%FDR'!A64</f>
        <v>B4UN19</v>
      </c>
    </row>
    <row r="2861" spans="1:1">
      <c r="A2861" s="10" t="str">
        <f>'NCPF8814_MF_Extraction 5%FDR'!A65</f>
        <v>Q6FXW9</v>
      </c>
    </row>
    <row r="2862" spans="1:1">
      <c r="A2862" s="10" t="str">
        <f>'NCPF8814_MF_Extraction 5%FDR'!A66</f>
        <v>Q6FTN6</v>
      </c>
    </row>
    <row r="2863" spans="1:1">
      <c r="A2863" s="10" t="str">
        <f>'NCPF8814_MF_Extraction 5%FDR'!A67</f>
        <v>Q8NIG3</v>
      </c>
    </row>
    <row r="2864" spans="1:1">
      <c r="A2864" s="10" t="str">
        <f>'NCPF8814_MF_Extraction 5%FDR'!A68</f>
        <v>Q6FJK2</v>
      </c>
    </row>
    <row r="2865" spans="1:1">
      <c r="A2865" s="10" t="str">
        <f>'NCPF8814_MF_Extraction 5%FDR'!A69</f>
        <v>Q6FM18</v>
      </c>
    </row>
    <row r="2866" spans="1:1">
      <c r="A2866" s="10" t="str">
        <f>'NCPF8814_MF_Extraction 5%FDR'!A70</f>
        <v>Q6FT17</v>
      </c>
    </row>
    <row r="2867" spans="1:1">
      <c r="A2867" s="10" t="str">
        <f>'NCPF8814_MF_Extraction 5%FDR'!A71</f>
        <v>Q6FK81</v>
      </c>
    </row>
    <row r="2868" spans="1:1">
      <c r="A2868" s="10" t="str">
        <f>'NCPF8814_MF_Extraction 5%FDR'!A72</f>
        <v>Q6FY96</v>
      </c>
    </row>
    <row r="2869" spans="1:1">
      <c r="A2869" s="10" t="str">
        <f>'NCPF8814_MF_Extraction 5%FDR'!A73</f>
        <v>Q6FIR2</v>
      </c>
    </row>
    <row r="2870" spans="1:1">
      <c r="A2870" s="10" t="str">
        <f>'NCPF8814_MF_Extraction 5%FDR'!A74</f>
        <v>Q6FPV7</v>
      </c>
    </row>
    <row r="2871" spans="1:1">
      <c r="A2871" s="10" t="str">
        <f>'NCPF8814_MF_Extraction 5%FDR'!A75</f>
        <v>Q6FJN0</v>
      </c>
    </row>
    <row r="2872" spans="1:1">
      <c r="A2872" s="10" t="str">
        <f>'NCPF8814_MF_Extraction 5%FDR'!A76</f>
        <v>Q6FIN3</v>
      </c>
    </row>
    <row r="2873" spans="1:1">
      <c r="A2873" s="10" t="str">
        <f>'NCPF8814_MF_Extraction 5%FDR'!A77</f>
        <v>Q6FWF4</v>
      </c>
    </row>
    <row r="2874" spans="1:1">
      <c r="A2874" s="10" t="str">
        <f>'NCPF8814_MF_Extraction 5%FDR'!A78</f>
        <v>Q6FJD5</v>
      </c>
    </row>
    <row r="2875" spans="1:1">
      <c r="A2875" s="10" t="str">
        <f>'NCPF8814_MF_Extraction 5%FDR'!A79</f>
        <v>B4UMY0</v>
      </c>
    </row>
    <row r="2876" spans="1:1">
      <c r="A2876" s="10" t="str">
        <f>'NCPF8814_MF_Extraction 5%FDR'!A80</f>
        <v>Q6FWM8</v>
      </c>
    </row>
    <row r="2877" spans="1:1">
      <c r="A2877" s="10" t="str">
        <f>'NCPF8814_MF_Extraction 5%FDR'!A81</f>
        <v>Q6FJG3</v>
      </c>
    </row>
    <row r="2878" spans="1:1">
      <c r="A2878" s="10" t="str">
        <f>'NCPF8814_MF_Extraction 5%FDR'!A82</f>
        <v>Q6FSW9</v>
      </c>
    </row>
    <row r="2879" spans="1:1">
      <c r="A2879" s="10" t="str">
        <f>'NCPF8814_MF_Extraction 5%FDR'!A83</f>
        <v>Q6FLX0</v>
      </c>
    </row>
    <row r="2880" spans="1:1">
      <c r="A2880" s="10" t="str">
        <f>'NCPF8814_MF_Extraction 5%FDR'!A84</f>
        <v>Q6FN37</v>
      </c>
    </row>
    <row r="2881" spans="1:1">
      <c r="A2881" s="10" t="str">
        <f>'NCPF8814_MF_Extraction 5%FDR'!A85</f>
        <v>Q6FPL0</v>
      </c>
    </row>
    <row r="2882" spans="1:1">
      <c r="A2882" s="10" t="str">
        <f>'NCPF8814_MF_Extraction 5%FDR'!A86</f>
        <v>Q6FIS9</v>
      </c>
    </row>
    <row r="2883" spans="1:1">
      <c r="A2883" s="10" t="str">
        <f>'NCPF8814_MF_Extraction 5%FDR'!A87</f>
        <v>B4UN35</v>
      </c>
    </row>
    <row r="2884" spans="1:1">
      <c r="A2884" s="10" t="str">
        <f>'NCPF8814_MF_Extraction 5%FDR'!A88</f>
        <v>Q6FXT1</v>
      </c>
    </row>
    <row r="2885" spans="1:1">
      <c r="A2885" s="10" t="str">
        <f>'NCPF8814_MF_Extraction 5%FDR'!A89</f>
        <v>Q6FS03</v>
      </c>
    </row>
    <row r="2886" spans="1:1">
      <c r="A2886" s="10" t="str">
        <f>'NCPF8814_MF_Extraction 5%FDR'!A90</f>
        <v>Q6FMZ0</v>
      </c>
    </row>
    <row r="2887" spans="1:1">
      <c r="A2887" s="10" t="str">
        <f>'NCPF8814_MF_Extraction 5%FDR'!A91</f>
        <v>Q6FVK5</v>
      </c>
    </row>
    <row r="2888" spans="1:1">
      <c r="A2888" s="10" t="str">
        <f>'NCPF8814_MF_Extraction 5%FDR'!A92</f>
        <v>B4UN23</v>
      </c>
    </row>
    <row r="2889" spans="1:1">
      <c r="A2889" s="10" t="str">
        <f>'NCPF8814_MF_Extraction 5%FDR'!A93</f>
        <v>Q6FXR7</v>
      </c>
    </row>
    <row r="2890" spans="1:1">
      <c r="A2890" s="10" t="str">
        <f>'NCPF8814_MF_Extraction 5%FDR'!A94</f>
        <v>Q6FW91</v>
      </c>
    </row>
    <row r="2891" spans="1:1">
      <c r="A2891" s="10" t="str">
        <f>'NCPF8814_MF_Extraction 5%FDR'!A95</f>
        <v>B4UN03</v>
      </c>
    </row>
    <row r="2892" spans="1:1">
      <c r="A2892" s="10" t="str">
        <f>'NCPF8814_MF_Extraction 5%FDR'!A96</f>
        <v>Q6FQX5</v>
      </c>
    </row>
    <row r="2893" spans="1:1">
      <c r="A2893" s="10" t="str">
        <f>'NCPF8814_MF_Extraction 5%FDR'!A97</f>
        <v>Q6FKD1</v>
      </c>
    </row>
    <row r="2894" spans="1:1">
      <c r="A2894" s="10" t="str">
        <f>'NCPF8814_MF_Extraction 5%FDR'!A98</f>
        <v>Q6FV67</v>
      </c>
    </row>
    <row r="2895" spans="1:1">
      <c r="A2895" s="10" t="str">
        <f>'NCPF8814_MF_Extraction 5%FDR'!A99</f>
        <v>Q6FNP2</v>
      </c>
    </row>
    <row r="2896" spans="1:1">
      <c r="A2896" s="10" t="str">
        <f>'NCPF8814_MF_Extraction 5%FDR'!A100</f>
        <v>Q6FPX5</v>
      </c>
    </row>
    <row r="2897" spans="1:1">
      <c r="A2897" s="10" t="str">
        <f>'NCPF8814_MF_Extraction 5%FDR'!A101</f>
        <v>Q6FLM0</v>
      </c>
    </row>
    <row r="2898" spans="1:1">
      <c r="A2898" s="10" t="str">
        <f>'NCPF8814_MF_Extraction 5%FDR'!A102</f>
        <v>Q6FR66</v>
      </c>
    </row>
    <row r="2899" spans="1:1">
      <c r="A2899" s="10" t="str">
        <f>'NCPF8814_MF_Extraction 5%FDR'!A103</f>
        <v>Q6FNQ4</v>
      </c>
    </row>
    <row r="2900" spans="1:1">
      <c r="A2900" s="10" t="str">
        <f>'NCPF8814_MF_Extraction 5%FDR'!A104</f>
        <v>Q6FRE1</v>
      </c>
    </row>
    <row r="2901" spans="1:1">
      <c r="A2901" s="10" t="str">
        <f>'NCPF8814_MF_Extraction 5%FDR'!A105</f>
        <v>Q6FKV5</v>
      </c>
    </row>
    <row r="2902" spans="1:1">
      <c r="A2902" s="10" t="str">
        <f>'NCPF8814_MF_Extraction 5%FDR'!A106</f>
        <v>Q6FUS5</v>
      </c>
    </row>
    <row r="2903" spans="1:1">
      <c r="A2903" s="10" t="str">
        <f>'NCPF8814_MF_Extraction 5%FDR'!A107</f>
        <v>Q6FRG1</v>
      </c>
    </row>
    <row r="2904" spans="1:1">
      <c r="A2904" s="10" t="str">
        <f>'NCPF8814_MF_Extraction 5%FDR'!A108</f>
        <v>Q6FXI6</v>
      </c>
    </row>
    <row r="2905" spans="1:1">
      <c r="A2905" s="10" t="str">
        <f>'NCPF8814_MF_Extraction 5%FDR'!A109</f>
        <v>Q6FPH2</v>
      </c>
    </row>
    <row r="2906" spans="1:1">
      <c r="A2906" s="10" t="str">
        <f>'NCPF8814_MF_Extraction 5%FDR'!A110</f>
        <v>B4UMX9</v>
      </c>
    </row>
    <row r="2907" spans="1:1">
      <c r="A2907" s="10" t="str">
        <f>'NCPF8814_MF_Extraction 5%FDR'!A111</f>
        <v>Q6FM56</v>
      </c>
    </row>
    <row r="2908" spans="1:1">
      <c r="A2908" s="10" t="str">
        <f>'NCPF8814_MF_Extraction 5%FDR'!A112</f>
        <v>Q6FSN6</v>
      </c>
    </row>
    <row r="2909" spans="1:1">
      <c r="A2909" s="10" t="str">
        <f>'NCPF8814_MF_Extraction 5%FDR'!A113</f>
        <v>Q6FIV0</v>
      </c>
    </row>
    <row r="2910" spans="1:1">
      <c r="A2910" s="10" t="str">
        <f>'NCPF8814_MF_Extraction 5%FDR'!A114</f>
        <v>Q6FNJ4</v>
      </c>
    </row>
    <row r="2911" spans="1:1">
      <c r="A2911" s="10" t="str">
        <f>'NCPF8814_MF_Extraction 5%FDR'!A115</f>
        <v>Q6FRI9</v>
      </c>
    </row>
    <row r="2912" spans="1:1">
      <c r="A2912" s="10" t="str">
        <f>'NCPF8814_MF_Extraction 5%FDR'!A116</f>
        <v>Q6FKB4</v>
      </c>
    </row>
    <row r="2913" spans="1:1">
      <c r="A2913" s="10" t="str">
        <f>'NCPF8814_MF_Extraction 5%FDR'!A117</f>
        <v>Q6FL37</v>
      </c>
    </row>
    <row r="2914" spans="1:1">
      <c r="A2914" s="10" t="str">
        <f>'NCPF8814_MF_Extraction 5%FDR'!A118</f>
        <v>Q6FJX6</v>
      </c>
    </row>
    <row r="2915" spans="1:1">
      <c r="A2915" s="10" t="str">
        <f>'NCPF8814_MF_Extraction 5%FDR'!A119</f>
        <v>Q6FX89</v>
      </c>
    </row>
    <row r="2916" spans="1:1">
      <c r="A2916" s="10" t="str">
        <f>'NCPF8814_MF_Extraction 5%FDR'!A120</f>
        <v>Q6FIN8</v>
      </c>
    </row>
    <row r="2917" spans="1:1">
      <c r="A2917" s="10" t="str">
        <f>'NCPF8814_MF_Extraction 5%FDR'!A121</f>
        <v>Q6FIJ4</v>
      </c>
    </row>
    <row r="2918" spans="1:1">
      <c r="A2918" s="10" t="str">
        <f>'NCPF8814_MF_Extraction 5%FDR'!A122</f>
        <v>B4UMX6</v>
      </c>
    </row>
    <row r="2919" spans="1:1">
      <c r="A2919" s="10" t="str">
        <f>'NCPF8814_MF_Extraction 5%FDR'!A123</f>
        <v>Q6FLK5</v>
      </c>
    </row>
    <row r="2920" spans="1:1">
      <c r="A2920" s="10" t="str">
        <f>'NCPF8814_MF_Extraction 5%FDR'!A124</f>
        <v>Q6FPW4</v>
      </c>
    </row>
    <row r="2921" spans="1:1">
      <c r="A2921" s="10" t="str">
        <f>'NCPF8814_MF_Extraction 5%FDR'!A125</f>
        <v>Q6FUH3</v>
      </c>
    </row>
    <row r="2922" spans="1:1">
      <c r="A2922" s="10" t="str">
        <f>'NCPF8814_MF_Extraction 5%FDR'!A126</f>
        <v>Q6FUB4</v>
      </c>
    </row>
    <row r="2923" spans="1:1">
      <c r="A2923" s="10" t="str">
        <f>'NCPF8814_MF_Extraction 5%FDR'!A127</f>
        <v>Q6FJA3</v>
      </c>
    </row>
    <row r="2924" spans="1:1">
      <c r="A2924" s="10" t="str">
        <f>'NCPF8814_MF_Extraction 5%FDR'!A128</f>
        <v>Q6FS12</v>
      </c>
    </row>
    <row r="2925" spans="1:1">
      <c r="A2925" s="10" t="str">
        <f>'NCPF8814_MF_Extraction 5%FDR'!A129</f>
        <v>Q6FL49</v>
      </c>
    </row>
    <row r="2926" spans="1:1">
      <c r="A2926" s="10" t="str">
        <f>'NCPF8814_MF_Extraction 5%FDR'!A130</f>
        <v>Q6FMW3</v>
      </c>
    </row>
    <row r="2927" spans="1:1">
      <c r="A2927" s="10" t="str">
        <f>'NCPF8814_MF_Extraction 5%FDR'!A131</f>
        <v>Q6FMA3</v>
      </c>
    </row>
    <row r="2928" spans="1:1">
      <c r="A2928" s="10" t="str">
        <f>'NCPF8814_MF_Extraction 5%FDR'!A132</f>
        <v>Q6FTD8</v>
      </c>
    </row>
    <row r="2929" spans="1:1">
      <c r="A2929" s="10" t="str">
        <f>'NCPF8814_MF_Extraction 5%FDR'!A133</f>
        <v>Q6FT00</v>
      </c>
    </row>
    <row r="2930" spans="1:1">
      <c r="A2930" s="10" t="str">
        <f>'NCPF8814_MF_Extraction 5%FDR'!A134</f>
        <v>Q6FMN5</v>
      </c>
    </row>
    <row r="2931" spans="1:1">
      <c r="A2931" s="10" t="str">
        <f>'NCPF8814_MF_Extraction 5%FDR'!A135</f>
        <v>Q6FIM6</v>
      </c>
    </row>
    <row r="2932" spans="1:1">
      <c r="A2932" s="10" t="str">
        <f>'NCPF8814_MF_Extraction 5%FDR'!A136</f>
        <v>Q6FY78</v>
      </c>
    </row>
    <row r="2933" spans="1:1">
      <c r="A2933" s="10" t="str">
        <f>'NCPF8814_MF_Extraction 5%FDR'!A137</f>
        <v>Q6FMR9</v>
      </c>
    </row>
    <row r="2934" spans="1:1">
      <c r="A2934" s="10" t="str">
        <f>'NCPF8814_MF_Extraction 5%FDR'!A138</f>
        <v>Q6FXU4</v>
      </c>
    </row>
    <row r="2935" spans="1:1">
      <c r="A2935" s="10" t="str">
        <f>'NCPF8814_MF_Extraction 5%FDR'!A139</f>
        <v>Q6FWW0</v>
      </c>
    </row>
    <row r="2936" spans="1:1">
      <c r="A2936" s="10" t="str">
        <f>'NCPF8814_MF_Extraction 5%FDR'!A140</f>
        <v>Q6FQ81</v>
      </c>
    </row>
    <row r="2937" spans="1:1">
      <c r="A2937" s="10" t="str">
        <f>'NCPF8814_MF_Extraction 5%FDR'!A141</f>
        <v>Q6FR96</v>
      </c>
    </row>
    <row r="2938" spans="1:1">
      <c r="A2938" s="10" t="str">
        <f>'NCPF8814_MF_Extraction 5%FDR'!A142</f>
        <v>Q6FS90</v>
      </c>
    </row>
    <row r="2939" spans="1:1">
      <c r="A2939" s="10" t="str">
        <f>'NCPF8814_MF_Extraction 5%FDR'!A143</f>
        <v>Q6FTK4</v>
      </c>
    </row>
    <row r="2940" spans="1:1">
      <c r="A2940" s="10" t="str">
        <f>'NCPF8814_MF_Extraction 5%FDR'!A144</f>
        <v>Q6FKT9</v>
      </c>
    </row>
    <row r="2941" spans="1:1">
      <c r="A2941" s="10" t="str">
        <f>'NCPF8814_MF_Extraction 5%FDR'!A145</f>
        <v>Q6FTN0</v>
      </c>
    </row>
    <row r="2942" spans="1:1">
      <c r="A2942" s="10" t="str">
        <f>'NCPF8814_MF_Extraction 5%FDR'!A146</f>
        <v>Q6FVS0</v>
      </c>
    </row>
    <row r="2943" spans="1:1">
      <c r="A2943" s="10" t="str">
        <f>'NCPF8814_MF_Extraction 5%FDR'!A147</f>
        <v>Q6FWN1</v>
      </c>
    </row>
    <row r="2944" spans="1:1">
      <c r="A2944" s="10" t="str">
        <f>'NCPF8814_MF_Extraction 5%FDR'!A148</f>
        <v>Q6FXG5</v>
      </c>
    </row>
    <row r="2945" spans="1:1">
      <c r="A2945" s="10" t="str">
        <f>'NCPF8814_MF_Extraction 5%FDR'!A149</f>
        <v>Q6FVK6</v>
      </c>
    </row>
    <row r="2946" spans="1:1">
      <c r="A2946" s="10" t="str">
        <f>'NCPF8814_MF_Extraction 5%FDR'!A150</f>
        <v>Q6FMK4</v>
      </c>
    </row>
    <row r="2947" spans="1:1">
      <c r="A2947" s="10" t="str">
        <f>'NCPF8814_MF_Extraction 5%FDR'!A151</f>
        <v>Q6FLP9</v>
      </c>
    </row>
    <row r="2948" spans="1:1">
      <c r="A2948" s="10" t="str">
        <f>'NCPF8814_MF_Extraction 5%FDR'!A152</f>
        <v>Q6FM79</v>
      </c>
    </row>
    <row r="2949" spans="1:1">
      <c r="A2949" s="10" t="str">
        <f>'NCPF8814_MF_Extraction 5%FDR'!A153</f>
        <v>Q6FKT0</v>
      </c>
    </row>
    <row r="2950" spans="1:1">
      <c r="A2950" s="10" t="str">
        <f>'NCPF8814_MF_Extraction 5%FDR'!A154</f>
        <v>Q6FKY1</v>
      </c>
    </row>
    <row r="2951" spans="1:1">
      <c r="A2951" s="10" t="str">
        <f>'NCPF8814_MF_Extraction 5%FDR'!A155</f>
        <v>B4UN44</v>
      </c>
    </row>
    <row r="2952" spans="1:1">
      <c r="A2952" s="10" t="str">
        <f>'NCPF8814_MF_Extraction 5%FDR'!A156</f>
        <v>Q6FKW5</v>
      </c>
    </row>
    <row r="2953" spans="1:1">
      <c r="A2953" s="10" t="str">
        <f>'NCPF8814_MF_Extraction 5%FDR'!A157</f>
        <v>Q6FS17</v>
      </c>
    </row>
    <row r="2954" spans="1:1">
      <c r="A2954" s="10" t="str">
        <f>'NCPF8814_MF_Extraction 5%FDR'!A158</f>
        <v>Q6FIM3</v>
      </c>
    </row>
    <row r="2955" spans="1:1">
      <c r="A2955" s="10" t="str">
        <f>'NCPF8814_MF_Extraction 5%FDR'!A159</f>
        <v>Q6FY44</v>
      </c>
    </row>
    <row r="2956" spans="1:1">
      <c r="A2956" s="10" t="str">
        <f>'NCPF8814_MF_Extraction 5%FDR'!A160</f>
        <v>Q6FPA3</v>
      </c>
    </row>
    <row r="2957" spans="1:1">
      <c r="A2957" s="10" t="str">
        <f>'NCPF8814_MF_Extraction 5%FDR'!A161</f>
        <v>Q6FQM7</v>
      </c>
    </row>
    <row r="2958" spans="1:1">
      <c r="A2958" s="10" t="str">
        <f>'NCPF8814_MF_Extraction 5%FDR'!A162</f>
        <v>Q6FYB0</v>
      </c>
    </row>
    <row r="2959" spans="1:1">
      <c r="A2959" s="10" t="str">
        <f>'NCPF8814_MF_Extraction 5%FDR'!A163</f>
        <v>B4UN08</v>
      </c>
    </row>
    <row r="2960" spans="1:1">
      <c r="A2960" s="10" t="str">
        <f>'NCPF8814_MF_Extraction 5%FDR'!A164</f>
        <v>Q6FQI1</v>
      </c>
    </row>
    <row r="2961" spans="1:1">
      <c r="A2961" s="10" t="str">
        <f>'NCPF8814_MF_Extraction 5%FDR'!A165</f>
        <v>Q6FUX5</v>
      </c>
    </row>
    <row r="2962" spans="1:1">
      <c r="A2962" s="10" t="str">
        <f>'NCPF8814_MF_Extraction 5%FDR'!A166</f>
        <v>Q6FVU0</v>
      </c>
    </row>
    <row r="2963" spans="1:1">
      <c r="A2963" s="10" t="str">
        <f>'NCPF8814_MF_Extraction 5%FDR'!A167</f>
        <v>Q6FMG7</v>
      </c>
    </row>
    <row r="2964" spans="1:1">
      <c r="A2964" s="10" t="str">
        <f>'NCPF8814_MF_Extraction 5%FDR'!A168</f>
        <v>Q6FQY0</v>
      </c>
    </row>
    <row r="2965" spans="1:1">
      <c r="A2965" s="10" t="str">
        <f>'NCPF8814_MF_Extraction 5%FDR'!A169</f>
        <v>B4UMY3</v>
      </c>
    </row>
    <row r="2966" spans="1:1">
      <c r="A2966" s="10" t="str">
        <f>'NCPF8814_MF_Extraction 5%FDR'!A170</f>
        <v>Q6FM21</v>
      </c>
    </row>
    <row r="2967" spans="1:1">
      <c r="A2967" s="10" t="str">
        <f>'NCPF8814_MF_Extraction 5%FDR'!A171</f>
        <v>Q6FQ39</v>
      </c>
    </row>
    <row r="2968" spans="1:1">
      <c r="A2968" s="10" t="str">
        <f>'NCPF8814_MF_Extraction 5%FDR'!A172</f>
        <v>Q6FQ40</v>
      </c>
    </row>
    <row r="2969" spans="1:1">
      <c r="A2969" s="10" t="str">
        <f>'NCPF8814_MF_Extraction 5%FDR'!A173</f>
        <v>Q6FTC1</v>
      </c>
    </row>
    <row r="2970" spans="1:1">
      <c r="A2970" s="10" t="str">
        <f>'NCPF8814_MF_Extraction 5%FDR'!A174</f>
        <v>B4UN65</v>
      </c>
    </row>
    <row r="2971" spans="1:1">
      <c r="A2971" s="10" t="str">
        <f>'NCPF8814_MF_Extraction 5%FDR'!A175</f>
        <v>Q6FS44</v>
      </c>
    </row>
    <row r="2972" spans="1:1">
      <c r="A2972" s="10" t="str">
        <f>'NCPF8814_MF_Extraction 5%FDR'!A176</f>
        <v>Q6FRV9</v>
      </c>
    </row>
    <row r="2973" spans="1:1">
      <c r="A2973" s="10" t="str">
        <f>'NCPF8814_MF_Extraction 5%FDR'!A177</f>
        <v>Q6FKH8</v>
      </c>
    </row>
    <row r="2974" spans="1:1">
      <c r="A2974" s="10" t="str">
        <f>'NCPF8814_MF_Extraction 5%FDR'!A178</f>
        <v>Q6FIK7</v>
      </c>
    </row>
    <row r="2975" spans="1:1">
      <c r="A2975" s="10" t="str">
        <f>'NCPF8814_MF_Extraction 5%FDR'!A179</f>
        <v>Q6FSY9</v>
      </c>
    </row>
    <row r="2976" spans="1:1">
      <c r="A2976" s="10" t="str">
        <f>'NCPF8814_MF_Extraction 5%FDR'!A180</f>
        <v>Q6FS64</v>
      </c>
    </row>
    <row r="2977" spans="1:1">
      <c r="A2977" s="10" t="str">
        <f>'NCPF8814_MF_Extraction 5%FDR'!A181</f>
        <v>Q6FWR1</v>
      </c>
    </row>
    <row r="2978" spans="1:1">
      <c r="A2978" s="10" t="str">
        <f>'NCPF8814_MF_Extraction 5%FDR'!A182</f>
        <v>Q6FUH0</v>
      </c>
    </row>
    <row r="2979" spans="1:1">
      <c r="A2979" s="10" t="str">
        <f>'NCPF8814_MF_Extraction 5%FDR'!A183</f>
        <v>Q6FKF2</v>
      </c>
    </row>
    <row r="2980" spans="1:1">
      <c r="A2980" s="10" t="str">
        <f>'NCPF8814_MF_Extraction 5%FDR'!A184</f>
        <v>Q6FVB3</v>
      </c>
    </row>
    <row r="2981" spans="1:1">
      <c r="A2981" s="10" t="str">
        <f>'NCPF8814_MF_Extraction 5%FDR'!A185</f>
        <v>Q6FYA7</v>
      </c>
    </row>
    <row r="2982" spans="1:1">
      <c r="A2982" s="10" t="str">
        <f>'NCPF8814_MF_Extraction 5%FDR'!A186</f>
        <v>Q6FX84</v>
      </c>
    </row>
    <row r="2983" spans="1:1">
      <c r="A2983" s="10" t="str">
        <f>'NCPF8814_MF_Extraction 5%FDR'!A187</f>
        <v>Q6FQH1</v>
      </c>
    </row>
    <row r="2984" spans="1:1">
      <c r="A2984" s="10" t="str">
        <f>'NCPF8814_MF_Extraction 5%FDR'!A188</f>
        <v>Q6FUX1</v>
      </c>
    </row>
    <row r="2985" spans="1:1">
      <c r="A2985" s="10" t="str">
        <f>'NCPF8814_MF_Extraction 5%FDR'!A189</f>
        <v>Q6FW92</v>
      </c>
    </row>
    <row r="2986" spans="1:1">
      <c r="A2986" s="10" t="str">
        <f>'NCPF8814_MF_Extraction 5%FDR'!A190</f>
        <v>Q6FSL2</v>
      </c>
    </row>
    <row r="2987" spans="1:1">
      <c r="A2987" s="10" t="str">
        <f>'NCPF8814_MF_Extraction 5%FDR'!A191</f>
        <v>Q6FIT0</v>
      </c>
    </row>
    <row r="2988" spans="1:1">
      <c r="A2988" s="10" t="str">
        <f>'NCPF8814_MF_Extraction 5%FDR'!A192</f>
        <v>Q6FVI1</v>
      </c>
    </row>
    <row r="2989" spans="1:1">
      <c r="A2989" s="10" t="str">
        <f>'NCPF8814_MF_Extraction 5%FDR'!A193</f>
        <v>Q6FXF9</v>
      </c>
    </row>
    <row r="2990" spans="1:1">
      <c r="A2990" s="10" t="str">
        <f>'NCPF8814_MF_Extraction 5%FDR'!A194</f>
        <v>Q6FND5</v>
      </c>
    </row>
    <row r="2991" spans="1:1">
      <c r="A2991" s="10" t="str">
        <f>'NCPF8814_MF_Extraction 5%FDR'!A195</f>
        <v>Q6FY51</v>
      </c>
    </row>
    <row r="2992" spans="1:1">
      <c r="A2992" s="10" t="str">
        <f>'NCPF8814_MF_Extraction 5%FDR'!A196</f>
        <v>Q6FQX6</v>
      </c>
    </row>
    <row r="2993" spans="1:1">
      <c r="A2993" s="10" t="str">
        <f>'NCPF8814_MF_Extraction 5%FDR'!A197</f>
        <v>Q6FT81</v>
      </c>
    </row>
    <row r="2994" spans="1:1">
      <c r="A2994" s="10" t="str">
        <f>'NCPF8814_MF_Extraction 5%FDR'!A198</f>
        <v>Q6FN35</v>
      </c>
    </row>
    <row r="2995" spans="1:1">
      <c r="A2995" s="10" t="str">
        <f>'NCPF8814_MF_Extraction 5%FDR'!A199</f>
        <v>Q6FRD2</v>
      </c>
    </row>
    <row r="2996" spans="1:1">
      <c r="A2996" s="10" t="str">
        <f>'NCPF8814_MF_Extraction 5%FDR'!A200</f>
        <v>B4UN50</v>
      </c>
    </row>
    <row r="2997" spans="1:1">
      <c r="A2997" s="10" t="str">
        <f>'NCPF8814_MF_Extraction 5%FDR'!A201</f>
        <v>Q6FP03</v>
      </c>
    </row>
    <row r="2998" spans="1:1">
      <c r="A2998" s="10" t="str">
        <f>'NCPF8814_MF_Extraction 5%FDR'!A202</f>
        <v>Q6FKP0</v>
      </c>
    </row>
    <row r="2999" spans="1:1">
      <c r="A2999" s="10" t="str">
        <f>'NCPF8814_MF_Extraction 5%FDR'!A203</f>
        <v>Q6FVX3</v>
      </c>
    </row>
    <row r="3000" spans="1:1">
      <c r="A3000" s="10" t="str">
        <f>'NCPF8814_MF_Extraction 5%FDR'!A204</f>
        <v>Q6FTR7</v>
      </c>
    </row>
    <row r="3001" spans="1:1">
      <c r="A3001" s="10" t="str">
        <f>'NCPF8814_MF_Extraction 5%FDR'!A205</f>
        <v>Q6FIK8</v>
      </c>
    </row>
    <row r="3002" spans="1:1">
      <c r="A3002" s="10" t="str">
        <f>'NCPF8814_MF_Extraction 5%FDR'!A206</f>
        <v>Q6FMI3</v>
      </c>
    </row>
    <row r="3003" spans="1:1">
      <c r="A3003" s="10" t="str">
        <f>'NCPF8814_MF_Extraction 5%FDR'!A207</f>
        <v>Q6FSM4</v>
      </c>
    </row>
    <row r="3004" spans="1:1">
      <c r="A3004" s="10" t="str">
        <f>'NCPF8814_MF_Extraction 5%FDR'!A208</f>
        <v>Q6FXK2</v>
      </c>
    </row>
    <row r="3005" spans="1:1">
      <c r="A3005" s="10" t="str">
        <f>'NCPF8814_MF_Extraction 5%FDR'!A209</f>
        <v>P15113</v>
      </c>
    </row>
    <row r="3006" spans="1:1">
      <c r="A3006" s="10" t="str">
        <f>'NCPF8814_MF_Extraction 5%FDR'!A210</f>
        <v>Q6FX51</v>
      </c>
    </row>
    <row r="3007" spans="1:1">
      <c r="A3007" s="10" t="str">
        <f>'NCPF8814_MF_Extraction 5%FDR'!A211</f>
        <v>Q6FWC3</v>
      </c>
    </row>
    <row r="3008" spans="1:1">
      <c r="A3008" s="10" t="str">
        <f>'NCPF8814_MF_Extraction 5%FDR'!A212</f>
        <v>Q6FXE4</v>
      </c>
    </row>
    <row r="3009" spans="1:1">
      <c r="A3009" s="10" t="str">
        <f>'NCPF8814_MF_Extraction 5%FDR'!A213</f>
        <v>Q6FLP1</v>
      </c>
    </row>
    <row r="3010" spans="1:1">
      <c r="A3010" s="10" t="str">
        <f>'NCPF8814_MF_Extraction 5%FDR'!A214</f>
        <v>Q6FNN0</v>
      </c>
    </row>
    <row r="3011" spans="1:1">
      <c r="A3011" s="10" t="str">
        <f>'NCPF8814_MF_Extraction 5%FDR'!A215</f>
        <v>Q6FVX6</v>
      </c>
    </row>
    <row r="3012" spans="1:1">
      <c r="A3012" s="10" t="str">
        <f>'NCPF8814_MF_Extraction 5%FDR'!A216</f>
        <v>Q6FTD0</v>
      </c>
    </row>
    <row r="3013" spans="1:1">
      <c r="A3013" s="10" t="str">
        <f>'NCPF8814_MF_Extraction 5%FDR'!A217</f>
        <v>Q6FQP1</v>
      </c>
    </row>
    <row r="3014" spans="1:1">
      <c r="A3014" s="10" t="str">
        <f>'NCPF8814_MF_Extraction 5%FDR'!A218</f>
        <v>Q6FJT0</v>
      </c>
    </row>
    <row r="3015" spans="1:1">
      <c r="A3015" s="10" t="str">
        <f>'NCPF8814_MF_Extraction 5%FDR'!A219</f>
        <v>Q6FTT4</v>
      </c>
    </row>
    <row r="3016" spans="1:1">
      <c r="A3016" s="10" t="str">
        <f>'NCPF8814_MF_Extraction 5%FDR'!A220</f>
        <v>B4UMZ4</v>
      </c>
    </row>
    <row r="3017" spans="1:1">
      <c r="A3017" s="10" t="str">
        <f>'NCPF8814_MF_Extraction 5%FDR'!A221</f>
        <v>Q6FKM5</v>
      </c>
    </row>
    <row r="3018" spans="1:1">
      <c r="A3018" s="10" t="str">
        <f>'NCPF8814_MF_Extraction 5%FDR'!A222</f>
        <v>Q6FQ66</v>
      </c>
    </row>
    <row r="3019" spans="1:1">
      <c r="A3019" s="10" t="str">
        <f>'NCPF8814_MF_Extraction 5%FDR'!A223</f>
        <v>Q6FWY7</v>
      </c>
    </row>
    <row r="3020" spans="1:1">
      <c r="A3020" s="10" t="str">
        <f>'NCPF8814_MF_Extraction 5%FDR'!A224</f>
        <v>Q6FK02</v>
      </c>
    </row>
    <row r="3021" spans="1:1">
      <c r="A3021" s="10" t="str">
        <f>'NCPF8814_MF_Extraction 5%FDR'!A225</f>
        <v>Q6FP08</v>
      </c>
    </row>
    <row r="3022" spans="1:1">
      <c r="A3022" s="10" t="str">
        <f>'NCPF8814_MF_Extraction 5%FDR'!A226</f>
        <v>Q6FT71</v>
      </c>
    </row>
    <row r="3023" spans="1:1">
      <c r="A3023" s="10" t="str">
        <f>'NCPF8814_MF_Extraction 5%FDR'!A227</f>
        <v>Q6FX49</v>
      </c>
    </row>
    <row r="3024" spans="1:1">
      <c r="A3024" s="10" t="str">
        <f>'NCPF8814_MF_Extraction 5%FDR'!A228</f>
        <v>Q6FK84</v>
      </c>
    </row>
    <row r="3025" spans="1:1">
      <c r="A3025" s="10" t="str">
        <f>'NCPF8814_MF_Extraction 5%FDR'!A229</f>
        <v>Q6FX57</v>
      </c>
    </row>
    <row r="3026" spans="1:1">
      <c r="A3026" s="10" t="str">
        <f>'NCPF8814_MF_Extraction 5%FDR'!A230</f>
        <v>Q6FNP1</v>
      </c>
    </row>
    <row r="3027" spans="1:1">
      <c r="A3027" s="10" t="str">
        <f>'NCPF8814_MF_Extraction 5%FDR'!A231</f>
        <v>Q6FQA4</v>
      </c>
    </row>
    <row r="3028" spans="1:1">
      <c r="A3028" s="10" t="str">
        <f>'NCPF8814_MF_Extraction 5%FDR'!A232</f>
        <v>Q6FUN7</v>
      </c>
    </row>
    <row r="3029" spans="1:1">
      <c r="A3029" s="10" t="str">
        <f>'NCPF8814_MF_Extraction 5%FDR'!A233</f>
        <v>Q6FKI5</v>
      </c>
    </row>
    <row r="3030" spans="1:1">
      <c r="A3030" s="10" t="str">
        <f>'NCPF8814_MF_Extraction 5%FDR'!A234</f>
        <v>Q6FSA8</v>
      </c>
    </row>
    <row r="3031" spans="1:1">
      <c r="A3031" s="10" t="str">
        <f>'NCPF8814_MF_Extraction 5%FDR'!A235</f>
        <v>B4UN26</v>
      </c>
    </row>
    <row r="3032" spans="1:1">
      <c r="A3032" s="10" t="str">
        <f>'NCPF8814_MF_Extraction 5%FDR'!A236</f>
        <v>Q6FUD8</v>
      </c>
    </row>
    <row r="3033" spans="1:1">
      <c r="A3033" s="10" t="str">
        <f>'NCPF8814_MF_Extraction 5%FDR'!A237</f>
        <v>Q6FXG6</v>
      </c>
    </row>
    <row r="3034" spans="1:1">
      <c r="A3034" s="10" t="str">
        <f>'NCPF8814_MF_Extraction 5%FDR'!A238</f>
        <v>Q6FV85</v>
      </c>
    </row>
    <row r="3035" spans="1:1">
      <c r="A3035" s="10" t="str">
        <f>'NCPF8814_MF_Extraction 5%FDR'!A239</f>
        <v>Q6FRI5</v>
      </c>
    </row>
    <row r="3036" spans="1:1">
      <c r="A3036" s="10" t="str">
        <f>'NCPF8814_MF_Extraction 5%FDR'!A240</f>
        <v>Q6FWC6</v>
      </c>
    </row>
    <row r="3037" spans="1:1">
      <c r="A3037" s="10" t="str">
        <f>'NCPF8814_MF_Extraction 5%FDR'!A241</f>
        <v>Q6FJP2</v>
      </c>
    </row>
    <row r="3038" spans="1:1">
      <c r="A3038" s="10" t="str">
        <f>'NCPF8814_MF_Extraction 5%FDR'!A242</f>
        <v>Q6FR41</v>
      </c>
    </row>
    <row r="3039" spans="1:1">
      <c r="A3039" s="10" t="str">
        <f>'NCPF8814_MF_Extraction 5%FDR'!A243</f>
        <v>Q6FMU6</v>
      </c>
    </row>
    <row r="3040" spans="1:1">
      <c r="A3040" s="10" t="str">
        <f>'NCPF8814_MF_Extraction 5%FDR'!A244</f>
        <v>Q6FQ98</v>
      </c>
    </row>
    <row r="3041" spans="1:1">
      <c r="A3041" s="10" t="str">
        <f>'NCPF8814_MF_Extraction 5%FDR'!A245</f>
        <v>Q6FLE7</v>
      </c>
    </row>
    <row r="3042" spans="1:1">
      <c r="A3042" s="10" t="str">
        <f>'NCPF8814_MF_Extraction 5%FDR'!A246</f>
        <v>Q6FN55</v>
      </c>
    </row>
    <row r="3043" spans="1:1">
      <c r="A3043" s="10" t="str">
        <f>'NCPF8814_MF_Extraction 5%FDR'!A247</f>
        <v>Q6FXR6</v>
      </c>
    </row>
    <row r="3044" spans="1:1">
      <c r="A3044" s="10" t="str">
        <f>'NCPF8814_MF_Extraction 5%FDR'!A248</f>
        <v>Q6FWM2</v>
      </c>
    </row>
    <row r="3045" spans="1:1">
      <c r="A3045" s="10" t="str">
        <f>'NCPF8814_MF_Extraction 5%FDR'!A249</f>
        <v>Q6FS26</v>
      </c>
    </row>
    <row r="3046" spans="1:1">
      <c r="A3046" s="10" t="str">
        <f>'NCPF8814_MF_Extraction 5%FDR'!A250</f>
        <v>Q6FY11</v>
      </c>
    </row>
    <row r="3047" spans="1:1">
      <c r="A3047" s="10" t="str">
        <f>'NCPF8814_MF_Extraction 5%FDR'!A251</f>
        <v>Q6FMW9</v>
      </c>
    </row>
    <row r="3048" spans="1:1">
      <c r="A3048" s="10" t="str">
        <f>'NCPF8814_MF_Extraction 5%FDR'!A252</f>
        <v>B4UMX4</v>
      </c>
    </row>
    <row r="3049" spans="1:1">
      <c r="A3049" s="10" t="str">
        <f>'NCPF8814_MF_Extraction 5%FDR'!A253</f>
        <v>B4UN51</v>
      </c>
    </row>
    <row r="3050" spans="1:1">
      <c r="A3050" s="10" t="str">
        <f>'NCPF8814_MF_Extraction 5%FDR'!A254</f>
        <v>B4UMX5</v>
      </c>
    </row>
    <row r="3051" spans="1:1">
      <c r="A3051" s="10" t="str">
        <f>'NCPF8814_MF_Extraction 5%FDR'!A255</f>
        <v>Q6FPV0</v>
      </c>
    </row>
    <row r="3052" spans="1:1">
      <c r="A3052" s="10" t="str">
        <f>'NCPF8814_MF_Extraction 5%FDR'!A256</f>
        <v>Q6FL92</v>
      </c>
    </row>
    <row r="3053" spans="1:1">
      <c r="A3053" s="10" t="str">
        <f>'NCPF8814_MF_Extraction 5%FDR'!A257</f>
        <v>Q6FJI9</v>
      </c>
    </row>
    <row r="3054" spans="1:1">
      <c r="A3054" s="10" t="str">
        <f>'NCPF8814_MF_Extraction 5%FDR'!A258</f>
        <v>Q6FWX1</v>
      </c>
    </row>
    <row r="3055" spans="1:1">
      <c r="A3055" s="10" t="str">
        <f>'NCPF8814_MF_Extraction 5%FDR'!A259</f>
        <v>Q6FR69</v>
      </c>
    </row>
    <row r="3056" spans="1:1">
      <c r="A3056" s="10" t="str">
        <f>'NCPF8814_MF_Extraction 5%FDR'!A260</f>
        <v>Q6FN88</v>
      </c>
    </row>
    <row r="3057" spans="1:1">
      <c r="A3057" s="10" t="str">
        <f>'NCPF8814_MF_Extraction 5%FDR'!A261</f>
        <v>Q6FNG6</v>
      </c>
    </row>
    <row r="3058" spans="1:1">
      <c r="A3058" s="10" t="str">
        <f>'NCPF8814_MF_Extraction 5%FDR'!A262</f>
        <v>Q6FX41</v>
      </c>
    </row>
    <row r="3059" spans="1:1">
      <c r="A3059" s="10" t="str">
        <f>'NCPF8814_MF_Extraction 5%FDR'!A263</f>
        <v>Q6FMA7</v>
      </c>
    </row>
    <row r="3060" spans="1:1">
      <c r="A3060" s="10" t="str">
        <f>'NCPF8814_MF_Extraction 5%FDR'!A264</f>
        <v>Q6FLR2</v>
      </c>
    </row>
    <row r="3061" spans="1:1">
      <c r="A3061" s="10" t="str">
        <f>'NCPF8814_MF_Extraction 5%FDR'!A265</f>
        <v>Q6FL90</v>
      </c>
    </row>
    <row r="3062" spans="1:1">
      <c r="A3062" s="10" t="str">
        <f>'NCPF8814_MF_Extraction 5%FDR'!A266</f>
        <v>Q6FKJ9</v>
      </c>
    </row>
    <row r="3063" spans="1:1">
      <c r="A3063" s="10" t="str">
        <f>'NCPF8814_MF_Extraction 5%FDR'!A267</f>
        <v>Q6FPN3</v>
      </c>
    </row>
    <row r="3064" spans="1:1">
      <c r="A3064" s="10" t="str">
        <f>'NCPF8814_MF_Extraction 5%FDR'!A268</f>
        <v>Q6FW98</v>
      </c>
    </row>
    <row r="3065" spans="1:1">
      <c r="A3065" s="10" t="str">
        <f>'NCPF8814_MF_Extraction 5%FDR'!A269</f>
        <v>Q6FNY2</v>
      </c>
    </row>
    <row r="3066" spans="1:1">
      <c r="A3066" s="10" t="str">
        <f>'NCPF8814_MF_Extraction 5%FDR'!A270</f>
        <v>Q6FMP3</v>
      </c>
    </row>
    <row r="3067" spans="1:1">
      <c r="A3067" s="10" t="str">
        <f>'NCPF8814_MF_Extraction 5%FDR'!A271</f>
        <v>Q6FPZ8</v>
      </c>
    </row>
    <row r="3068" spans="1:1">
      <c r="A3068" s="10" t="str">
        <f>'NCPF8814_MF_Extraction 5%FDR'!A272</f>
        <v>Q6FS01</v>
      </c>
    </row>
    <row r="3069" spans="1:1">
      <c r="A3069" s="10" t="str">
        <f>'NCPF8814_MF_Extraction 5%FDR'!A273</f>
        <v>Q6FVD5</v>
      </c>
    </row>
    <row r="3070" spans="1:1">
      <c r="A3070" s="10" t="str">
        <f>'NCPF8814_MF_Extraction 5%FDR'!A274</f>
        <v>Q6FWQ1</v>
      </c>
    </row>
    <row r="3071" spans="1:1">
      <c r="A3071" s="10" t="str">
        <f>'NCPF8814_MF_Extraction 5%FDR'!A275</f>
        <v>Q6FXT8</v>
      </c>
    </row>
    <row r="3072" spans="1:1">
      <c r="A3072" s="10" t="str">
        <f>'NCPF8814_MF_Extraction 5%FDR'!A276</f>
        <v>Q6FTV4</v>
      </c>
    </row>
    <row r="3073" spans="1:1">
      <c r="A3073" s="10" t="str">
        <f>'NCPF8814_MF_Extraction 5%FDR'!A277</f>
        <v>Q6FXP0</v>
      </c>
    </row>
    <row r="3074" spans="1:1">
      <c r="A3074" s="10" t="str">
        <f>'NCPF8814_MF_Extraction 5%FDR'!A278</f>
        <v>Q6FYB4</v>
      </c>
    </row>
    <row r="3075" spans="1:1">
      <c r="A3075" s="10" t="str">
        <f>'NCPF8814_MF_Extraction 5%FDR'!A279</f>
        <v>Q6FVM1</v>
      </c>
    </row>
    <row r="3076" spans="1:1">
      <c r="A3076" s="10" t="str">
        <f>'NCPF8814_MF_Extraction 5%FDR'!A280</f>
        <v>Q6FS22</v>
      </c>
    </row>
    <row r="3077" spans="1:1">
      <c r="A3077" s="10" t="str">
        <f>'NCPF8814_MF_Extraction 5%FDR'!A281</f>
        <v>Q6FQ93</v>
      </c>
    </row>
    <row r="3078" spans="1:1">
      <c r="A3078" s="10" t="str">
        <f>'NCPF8814_MF_Extraction 5%FDR'!A282</f>
        <v>Q6FWD0</v>
      </c>
    </row>
    <row r="3079" spans="1:1">
      <c r="A3079" s="10" t="str">
        <f>'NCPF8814_MF_Extraction 5%FDR'!A283</f>
        <v>Q6FUA0</v>
      </c>
    </row>
    <row r="3080" spans="1:1">
      <c r="A3080" s="10" t="str">
        <f>'NCPF8814_MF_Extraction 5%FDR'!A284</f>
        <v>P61833</v>
      </c>
    </row>
    <row r="3081" spans="1:1">
      <c r="A3081" s="10" t="str">
        <f>'NCPF8814_MF_Extraction 5%FDR'!A285</f>
        <v>Q6FS47</v>
      </c>
    </row>
    <row r="3082" spans="1:1">
      <c r="A3082" s="10" t="str">
        <f>'NCPF8814_MF_Extraction 5%FDR'!A286</f>
        <v>Q6FLT1</v>
      </c>
    </row>
    <row r="3083" spans="1:1">
      <c r="A3083" s="10" t="str">
        <f>'NCPF8814_MF_Extraction 5%FDR'!A287</f>
        <v>Q6FWR0</v>
      </c>
    </row>
    <row r="3084" spans="1:1">
      <c r="A3084" s="10" t="str">
        <f>'NCPF8814_MF_Extraction 5%FDR'!A288</f>
        <v>Q6FKB6</v>
      </c>
    </row>
    <row r="3085" spans="1:1">
      <c r="A3085" s="10" t="str">
        <f>'NCPF8814_MF_Extraction 5%FDR'!A289</f>
        <v>Q6FNC3</v>
      </c>
    </row>
    <row r="3086" spans="1:1">
      <c r="A3086" s="10" t="str">
        <f>'NCPF8814_MF_Extraction 5%FDR'!A290</f>
        <v>Q6FMT5</v>
      </c>
    </row>
    <row r="3087" spans="1:1">
      <c r="A3087" s="10" t="str">
        <f>'NCPF8814_MF_Extraction 5%FDR'!A291</f>
        <v>Q6FU18</v>
      </c>
    </row>
    <row r="3088" spans="1:1">
      <c r="A3088" s="10" t="str">
        <f>'NCPF8814_MF_Extraction 5%FDR'!A292</f>
        <v>Q6FM68</v>
      </c>
    </row>
    <row r="3089" spans="1:1">
      <c r="A3089" s="10" t="str">
        <f>'NCPF8814_MF_Extraction 5%FDR'!A293</f>
        <v>Q6FXD0</v>
      </c>
    </row>
    <row r="3090" spans="1:1">
      <c r="A3090" s="10" t="str">
        <f>'NCPF8814_MF_Extraction 5%FDR'!A294</f>
        <v>Q6FW03</v>
      </c>
    </row>
    <row r="3091" spans="1:1">
      <c r="A3091" s="10" t="str">
        <f>'NCPF8814_MF_Extraction 5%FDR'!A295</f>
        <v>Q6FRZ7</v>
      </c>
    </row>
    <row r="3092" spans="1:1">
      <c r="A3092" s="10" t="str">
        <f>'NCPF8814_MF_Extraction 5%FDR'!A296</f>
        <v>Q6FTI3</v>
      </c>
    </row>
    <row r="3093" spans="1:1">
      <c r="A3093" s="10" t="str">
        <f>'NCPF8814_MF_Extraction 5%FDR'!A297</f>
        <v>Q6FU03</v>
      </c>
    </row>
    <row r="3094" spans="1:1">
      <c r="A3094" s="10" t="str">
        <f>'NCPF8814_MF_Extraction 5%FDR'!A298</f>
        <v>Q6FP52</v>
      </c>
    </row>
    <row r="3095" spans="1:1">
      <c r="A3095" s="10" t="str">
        <f>'NCPF8814_MF_Extraction 5%FDR'!A299</f>
        <v>Q6FNL3</v>
      </c>
    </row>
    <row r="3096" spans="1:1">
      <c r="A3096" s="10" t="str">
        <f>'NCPF8814_MF_Extraction 5%FDR'!A300</f>
        <v>B4UMY7</v>
      </c>
    </row>
    <row r="3097" spans="1:1">
      <c r="A3097" s="10" t="str">
        <f>'NCPF8814_MF_Extraction 5%FDR'!A301</f>
        <v>Q6FWY0</v>
      </c>
    </row>
    <row r="3098" spans="1:1">
      <c r="A3098" s="10" t="str">
        <f>'NCPF8814_MF_Extraction 5%FDR'!A302</f>
        <v>Q6FST7</v>
      </c>
    </row>
    <row r="3099" spans="1:1">
      <c r="A3099" s="10" t="str">
        <f>'NCPF8814_MF_Extraction 5%FDR'!A303</f>
        <v>Q6FU60</v>
      </c>
    </row>
    <row r="3100" spans="1:1">
      <c r="A3100" s="10" t="str">
        <f>'NCPF8814_MF_Extraction 5%FDR'!A304</f>
        <v>Q6FWX3</v>
      </c>
    </row>
    <row r="3101" spans="1:1">
      <c r="A3101" s="10" t="str">
        <f>'NCPF8814_MF_Extraction 5%FDR'!A305</f>
        <v>Q6FQP0</v>
      </c>
    </row>
    <row r="3102" spans="1:1">
      <c r="A3102" s="10" t="str">
        <f>'NCPF8814_MF_Extraction 5%FDR'!A306</f>
        <v>Q6FTJ2</v>
      </c>
    </row>
    <row r="3103" spans="1:1">
      <c r="A3103" s="10" t="str">
        <f>'NCPF8814_MF_Extraction 5%FDR'!A307</f>
        <v>Q6FSH6</v>
      </c>
    </row>
    <row r="3104" spans="1:1">
      <c r="A3104" s="10" t="str">
        <f>'NCPF8814_MF_Extraction 5%FDR'!A308</f>
        <v>Q6FXR3</v>
      </c>
    </row>
    <row r="3105" spans="1:1">
      <c r="A3105" s="10" t="str">
        <f>'NCPF8814_MF_Extraction 5%FDR'!A309</f>
        <v>Q6FXP9</v>
      </c>
    </row>
    <row r="3106" spans="1:1">
      <c r="A3106" s="10" t="str">
        <f>'NCPF8814_MF_Extraction 5%FDR'!A310</f>
        <v>Q6FWH3</v>
      </c>
    </row>
    <row r="3107" spans="1:1">
      <c r="A3107" s="10" t="str">
        <f>'NCPF8814_MF_Extraction 5%FDR'!A311</f>
        <v>Q6FRW1</v>
      </c>
    </row>
    <row r="3108" spans="1:1">
      <c r="A3108" s="10" t="str">
        <f>'NCPF8814_MF_Extraction 5%FDR'!A312</f>
        <v>Q6FWG7</v>
      </c>
    </row>
    <row r="3109" spans="1:1">
      <c r="A3109" s="10" t="str">
        <f>'NCPF8814_MF_Extraction 5%FDR'!A313</f>
        <v>Q6FUE0</v>
      </c>
    </row>
    <row r="3110" spans="1:1">
      <c r="A3110" s="10" t="str">
        <f>'NCPF8814_MF_Extraction 5%FDR'!A314</f>
        <v>Q6FU23</v>
      </c>
    </row>
    <row r="3111" spans="1:1">
      <c r="A3111" s="10" t="str">
        <f>'NCPF8814_MF_Extraction 5%FDR'!A315</f>
        <v>Q6FJY0</v>
      </c>
    </row>
    <row r="3112" spans="1:1">
      <c r="A3112" s="10" t="str">
        <f>'NCPF8814_MF_Extraction 5%FDR'!A316</f>
        <v>Q6FUS0</v>
      </c>
    </row>
    <row r="3113" spans="1:1">
      <c r="A3113" s="10" t="str">
        <f>'NCPF8814_MF_Extraction 5%FDR'!A317</f>
        <v>Q6FNR7</v>
      </c>
    </row>
    <row r="3114" spans="1:1">
      <c r="A3114" s="10" t="str">
        <f>'NCPF8814_MF_Extraction 5%FDR'!A318</f>
        <v>Q6FQS0</v>
      </c>
    </row>
    <row r="3115" spans="1:1">
      <c r="A3115" s="10" t="str">
        <f>'NCPF8814_MF_Extraction 5%FDR'!A319</f>
        <v>Q6FUR8</v>
      </c>
    </row>
    <row r="3116" spans="1:1">
      <c r="A3116" s="10" t="str">
        <f>'NCPF8814_MF_Extraction 5%FDR'!A320</f>
        <v>B4UN07</v>
      </c>
    </row>
    <row r="3117" spans="1:1">
      <c r="A3117" s="10" t="str">
        <f>'NCPF8814_MF_Extraction 5%FDR'!A321</f>
        <v>Q6FJ80</v>
      </c>
    </row>
    <row r="3118" spans="1:1">
      <c r="A3118" s="10" t="str">
        <f>'NCPF8814_MF_Extraction 5%FDR'!A322</f>
        <v>Q6FT27</v>
      </c>
    </row>
    <row r="3119" spans="1:1">
      <c r="A3119" s="10" t="str">
        <f>'NCPF8814_MF_Extraction 5%FDR'!A323</f>
        <v>Q6FXS9</v>
      </c>
    </row>
    <row r="3120" spans="1:1">
      <c r="A3120" s="10" t="str">
        <f>'NCPF8814_MF_Extraction 5%FDR'!A324</f>
        <v>B4UN16</v>
      </c>
    </row>
    <row r="3121" spans="1:1">
      <c r="A3121" s="10" t="str">
        <f>'NCPF8814_MF_Extraction 5%FDR'!A325</f>
        <v>Q6FRD4</v>
      </c>
    </row>
    <row r="3122" spans="1:1">
      <c r="A3122" s="10" t="str">
        <f>'NCPF8814_MF_Extraction 5%FDR'!A326</f>
        <v>Q6FUB0</v>
      </c>
    </row>
    <row r="3123" spans="1:1">
      <c r="A3123" s="10" t="str">
        <f>'NCPF8814_MF_Extraction 5%FDR'!A327</f>
        <v>B4UN36</v>
      </c>
    </row>
    <row r="3124" spans="1:1">
      <c r="A3124" s="10" t="str">
        <f>'NCPF8814_MF_Extraction 5%FDR'!A328</f>
        <v>Q6FTZ7</v>
      </c>
    </row>
    <row r="3125" spans="1:1">
      <c r="A3125" s="10" t="str">
        <f>'NCPF8814_MF_Extraction 5%FDR'!A329</f>
        <v>Q6FT24</v>
      </c>
    </row>
    <row r="3126" spans="1:1">
      <c r="A3126" s="10" t="str">
        <f>'NCPF8814_MF_Extraction 5%FDR'!A330</f>
        <v>Q6FIU4</v>
      </c>
    </row>
    <row r="3127" spans="1:1">
      <c r="A3127" s="10" t="str">
        <f>'NCPF8814_MF_Extraction 5%FDR'!A331</f>
        <v>Q6FJR7</v>
      </c>
    </row>
    <row r="3128" spans="1:1">
      <c r="A3128" s="10" t="str">
        <f>'NCPF8814_MF_Extraction 5%FDR'!A332</f>
        <v>Q6FWM5</v>
      </c>
    </row>
    <row r="3129" spans="1:1">
      <c r="A3129" s="10" t="str">
        <f>'NCPF8814_MF_Extraction 5%FDR'!A333</f>
        <v>Q6FSQ1</v>
      </c>
    </row>
    <row r="3130" spans="1:1">
      <c r="A3130" s="10" t="str">
        <f>'NCPF8814_MF_Extraction 5%FDR'!A334</f>
        <v>Q6FRS0</v>
      </c>
    </row>
    <row r="3131" spans="1:1">
      <c r="A3131" s="10" t="str">
        <f>'NCPF8814_MF_Extraction 5%FDR'!A335</f>
        <v>Q6FWE3</v>
      </c>
    </row>
    <row r="3132" spans="1:1">
      <c r="A3132" s="10" t="str">
        <f>'NCPF8814_MF_Extraction 5%FDR'!A336</f>
        <v>Q6FPA9</v>
      </c>
    </row>
    <row r="3133" spans="1:1">
      <c r="A3133" s="10" t="str">
        <f>'NCPF8814_MF_Extraction 5%FDR'!A337</f>
        <v>Q6FUK7</v>
      </c>
    </row>
    <row r="3134" spans="1:1">
      <c r="A3134" s="10" t="str">
        <f>'NCPF8814_MF_Extraction 5%FDR'!A338</f>
        <v>Q6FMC3</v>
      </c>
    </row>
    <row r="3135" spans="1:1">
      <c r="A3135" s="10" t="str">
        <f>'NCPF8814_MF_Extraction 5%FDR'!A339</f>
        <v>Q6FT82</v>
      </c>
    </row>
    <row r="3136" spans="1:1">
      <c r="A3136" s="10" t="str">
        <f>'NCPF8814_MF_Extraction 5%FDR'!A340</f>
        <v>Q6FRS2</v>
      </c>
    </row>
    <row r="3137" spans="1:1">
      <c r="A3137" s="10" t="str">
        <f>'NCPF8814_MF_Extraction 5%FDR'!A341</f>
        <v>Q6FRP3</v>
      </c>
    </row>
    <row r="3138" spans="1:1">
      <c r="A3138" s="10" t="str">
        <f>'NCPF8814_MF_Extraction 5%FDR'!A342</f>
        <v>Q6FSH4</v>
      </c>
    </row>
    <row r="3139" spans="1:1">
      <c r="A3139" s="10" t="str">
        <f>'NCPF8814_MF_Extraction 5%FDR'!A343</f>
        <v>Q6FUR6</v>
      </c>
    </row>
    <row r="3140" spans="1:1">
      <c r="A3140" s="10" t="str">
        <f>'NCPF8814_MF_Extraction 5%FDR'!A344</f>
        <v>Q6FQJ5</v>
      </c>
    </row>
    <row r="3141" spans="1:1">
      <c r="A3141" s="10" t="str">
        <f>'NCPF8814_MF_Extraction 5%FDR'!A345</f>
        <v>Q6FL06</v>
      </c>
    </row>
    <row r="3142" spans="1:1">
      <c r="A3142" s="10" t="str">
        <f>'NCPF8814_MF_Extraction 5%FDR'!A346</f>
        <v>Q6FTG9</v>
      </c>
    </row>
    <row r="3143" spans="1:1">
      <c r="A3143" s="10" t="str">
        <f>'NCPF8814_MF_Extraction 5%FDR'!A347</f>
        <v>F2Z629</v>
      </c>
    </row>
    <row r="3144" spans="1:1">
      <c r="A3144" s="10" t="str">
        <f>'NCPF8814_MF_Extraction 5%FDR'!A348</f>
        <v>Q6FLT7</v>
      </c>
    </row>
    <row r="3145" spans="1:1">
      <c r="A3145" s="10" t="str">
        <f>'NCPF8814_MF_Extraction 5%FDR'!A349</f>
        <v>Q6FU01</v>
      </c>
    </row>
    <row r="3146" spans="1:1">
      <c r="A3146" s="10" t="str">
        <f>'NCPF8814_MF_Extraction 5%FDR'!A350</f>
        <v>Q6FTS5</v>
      </c>
    </row>
    <row r="3147" spans="1:1">
      <c r="A3147" s="10" t="str">
        <f>'NCPF8814_MF_Extraction 5%FDR'!A351</f>
        <v>Q6FUY4</v>
      </c>
    </row>
    <row r="3148" spans="1:1">
      <c r="A3148" s="10" t="str">
        <f>'NCPF8814_MF_Extraction 5%FDR'!A352</f>
        <v>Q6FY79</v>
      </c>
    </row>
    <row r="3149" spans="1:1">
      <c r="A3149" s="10" t="str">
        <f>'NCPF8814_MF_Extraction 5%FDR'!A353</f>
        <v>Q6FT03</v>
      </c>
    </row>
    <row r="3150" spans="1:1">
      <c r="A3150" s="10" t="str">
        <f>'NCPF8814_MF_Extraction 5%FDR'!A354</f>
        <v>Q6FUU4</v>
      </c>
    </row>
    <row r="3151" spans="1:1">
      <c r="A3151" s="10" t="str">
        <f>'NCPF8814_MF_Extraction 5%FDR'!A355</f>
        <v>Q6FIP9</v>
      </c>
    </row>
    <row r="3152" spans="1:1">
      <c r="A3152" s="10" t="str">
        <f>'NCPF8814_MF_Extraction 5%FDR'!A356</f>
        <v>Q6FTZ9</v>
      </c>
    </row>
    <row r="3153" spans="1:1">
      <c r="A3153" s="10" t="str">
        <f>'NCPF8814_MF_Extraction 5%FDR'!A357</f>
        <v>Q6FL22</v>
      </c>
    </row>
    <row r="3154" spans="1:1">
      <c r="A3154" s="10" t="str">
        <f>'NCPF8814_MF_Extraction 5%FDR'!A358</f>
        <v>Q6FYA5</v>
      </c>
    </row>
    <row r="3155" spans="1:1">
      <c r="A3155" s="10" t="str">
        <f>'NCPF8814_MF_Extraction 5%FDR'!A359</f>
        <v>Q6FXN6</v>
      </c>
    </row>
    <row r="3156" spans="1:1">
      <c r="A3156" s="10" t="str">
        <f>'NCPF8814_MF_Extraction 5%FDR'!A360</f>
        <v>Q6FX67</v>
      </c>
    </row>
    <row r="3157" spans="1:1">
      <c r="A3157" s="10" t="str">
        <f>'NCPF8814_MF_Extraction 5%FDR'!A361</f>
        <v>Q6FWE8</v>
      </c>
    </row>
    <row r="3158" spans="1:1">
      <c r="A3158" s="10" t="str">
        <f>'NCPF8814_MF_Extraction 5%FDR'!A362</f>
        <v>Q6FST6</v>
      </c>
    </row>
    <row r="3159" spans="1:1">
      <c r="A3159" s="10" t="str">
        <f>'NCPF8814_MF_Extraction 5%FDR'!A363</f>
        <v>Q6FKG4</v>
      </c>
    </row>
    <row r="3160" spans="1:1">
      <c r="A3160" s="10" t="str">
        <f>'NCPF8814_MF_Extraction 5%FDR'!A364</f>
        <v>Q6FLS9</v>
      </c>
    </row>
    <row r="3161" spans="1:1">
      <c r="A3161" s="10" t="str">
        <f>'NCPF8814_MF_Extraction 5%FDR'!A365</f>
        <v>Q6FS39</v>
      </c>
    </row>
    <row r="3162" spans="1:1">
      <c r="A3162" s="10" t="str">
        <f>'NCPF8814_MF_Extraction 5%FDR'!A366</f>
        <v>Q6FRB7</v>
      </c>
    </row>
    <row r="3163" spans="1:1">
      <c r="A3163" s="10" t="str">
        <f>'NCPF8814_MF_Extraction 5%FDR'!A367</f>
        <v>Q6FXY7</v>
      </c>
    </row>
    <row r="3164" spans="1:1">
      <c r="A3164" s="10" t="str">
        <f>'NCPF8814_MF_Extraction 5%FDR'!A368</f>
        <v>Q6FQ63</v>
      </c>
    </row>
    <row r="3165" spans="1:1">
      <c r="A3165" s="10" t="str">
        <f>'NCPF8814_MF_Extraction 5%FDR'!A369</f>
        <v>Q6FN71</v>
      </c>
    </row>
    <row r="3166" spans="1:1">
      <c r="A3166" s="10" t="str">
        <f>'NCPF8814_MF_Extraction 5%FDR'!A370</f>
        <v>P43373</v>
      </c>
    </row>
    <row r="3167" spans="1:1">
      <c r="A3167" s="10" t="str">
        <f>'NCPF8814_MF_Extraction 5%FDR'!A371</f>
        <v>Q6FKV0</v>
      </c>
    </row>
    <row r="3168" spans="1:1">
      <c r="A3168" s="10" t="str">
        <f>'NCPF8814_MF_Extraction 5%FDR'!A372</f>
        <v>Q6FLE9</v>
      </c>
    </row>
    <row r="3169" spans="1:1">
      <c r="A3169" s="10" t="str">
        <f>'NCPF8814_MF_Extraction 5%FDR'!A373</f>
        <v>Q6FL14</v>
      </c>
    </row>
    <row r="3170" spans="1:1">
      <c r="A3170" s="10" t="str">
        <f>'NCPF8814_MF_Extraction 5%FDR'!A374</f>
        <v>Q6FP60</v>
      </c>
    </row>
    <row r="3171" spans="1:1">
      <c r="A3171" s="10" t="str">
        <f>'NCPF8814_MF_Extraction 5%FDR'!A375</f>
        <v>O14429</v>
      </c>
    </row>
    <row r="3172" spans="1:1">
      <c r="A3172" s="10" t="str">
        <f>'NCPF8814_MF_Extraction 5%FDR'!A376</f>
        <v>Q6FX42</v>
      </c>
    </row>
    <row r="3173" spans="1:1">
      <c r="A3173" s="10" t="str">
        <f>'NCPF8814_MF_Extraction 5%FDR'!A377</f>
        <v>Q6FJJ9</v>
      </c>
    </row>
    <row r="3174" spans="1:1">
      <c r="A3174" s="10" t="str">
        <f>'NCPF8814_MF_Extraction 5%FDR'!A378</f>
        <v>Q6FVQ3</v>
      </c>
    </row>
    <row r="3175" spans="1:1">
      <c r="A3175" s="10" t="str">
        <f>'NCPF8814_MF_Extraction 5%FDR'!A379</f>
        <v>O93796</v>
      </c>
    </row>
    <row r="3176" spans="1:1">
      <c r="A3176" s="10" t="str">
        <f>'NCPF8814_MF_Extraction 5%FDR'!A380</f>
        <v>Q6FUP6</v>
      </c>
    </row>
    <row r="3177" spans="1:1">
      <c r="A3177" s="10" t="str">
        <f>'NCPF8814_MF_Extraction 5%FDR'!A381</f>
        <v>Q6FV12</v>
      </c>
    </row>
    <row r="3178" spans="1:1">
      <c r="A3178" s="10" t="str">
        <f>'NCPF8814_MF_Extraction 5%FDR'!A382</f>
        <v>Q6FN18</v>
      </c>
    </row>
    <row r="3179" spans="1:1">
      <c r="A3179" s="10" t="str">
        <f>'NCPF8814_MF_Extraction 5%FDR'!A383</f>
        <v>Q6FUX0</v>
      </c>
    </row>
    <row r="3180" spans="1:1">
      <c r="A3180" s="10" t="str">
        <f>'NCPF8814_MF_Extraction 5%FDR'!A384</f>
        <v>Q6FKD4</v>
      </c>
    </row>
    <row r="3181" spans="1:1">
      <c r="A3181" s="10" t="str">
        <f>'NCPF8814_MF_Extraction 5%FDR'!A385</f>
        <v>Q6FS31</v>
      </c>
    </row>
    <row r="3182" spans="1:1">
      <c r="A3182" s="10" t="str">
        <f>'NCPF8814_MF_Extraction 5%FDR'!A386</f>
        <v>Q6FM05</v>
      </c>
    </row>
    <row r="3183" spans="1:1">
      <c r="A3183" s="10" t="str">
        <f>'NCPF8814_MF_Extraction 5%FDR'!A387</f>
        <v>Q6FR40</v>
      </c>
    </row>
    <row r="3184" spans="1:1">
      <c r="A3184" s="10" t="str">
        <f>'NCPF8814_MF_Extraction 5%FDR'!A388</f>
        <v>Q6FW27</v>
      </c>
    </row>
    <row r="3185" spans="1:1">
      <c r="A3185" s="10" t="str">
        <f>'NCPF8814_MF_Extraction 5%FDR'!A389</f>
        <v>Q6FN66</v>
      </c>
    </row>
    <row r="3186" spans="1:1">
      <c r="A3186" s="10" t="str">
        <f>'NCPF8814_MF_Extraction 5%FDR'!A390</f>
        <v>Q6FTA9</v>
      </c>
    </row>
    <row r="3187" spans="1:1">
      <c r="A3187" s="10" t="str">
        <f>'NCPF8814_MF_Extraction 5%FDR'!A391</f>
        <v>Q6FXB0</v>
      </c>
    </row>
    <row r="3188" spans="1:1">
      <c r="A3188" s="10" t="str">
        <f>'NCPF8814_MF_Extraction 5%FDR'!A392</f>
        <v>Q6FLN0</v>
      </c>
    </row>
    <row r="3189" spans="1:1">
      <c r="A3189" s="10" t="str">
        <f>'NCPF8814_MF_Extraction 5%FDR'!A393</f>
        <v>Q6FVM0</v>
      </c>
    </row>
    <row r="3190" spans="1:1">
      <c r="A3190" s="10" t="str">
        <f>'NCPF8814_MF_Extraction 5%FDR'!A394</f>
        <v>Q6FUM0</v>
      </c>
    </row>
    <row r="3191" spans="1:1">
      <c r="A3191" s="10" t="str">
        <f>'NCPF8814_MF_Extraction 5%FDR'!A395</f>
        <v>Q6FSN4</v>
      </c>
    </row>
    <row r="3192" spans="1:1">
      <c r="A3192" s="10" t="str">
        <f>'NCPF8814_MF_Extraction 5%FDR'!A396</f>
        <v>Q6FWQ6</v>
      </c>
    </row>
    <row r="3193" spans="1:1">
      <c r="A3193" s="10" t="str">
        <f>'NCPF8814_MF_Extraction 5%FDR'!A397</f>
        <v>Q6FQJ8</v>
      </c>
    </row>
    <row r="3194" spans="1:1">
      <c r="A3194" s="10" t="str">
        <f>'NCPF8814_MF_Extraction 5%FDR'!A398</f>
        <v>Q6FQH9</v>
      </c>
    </row>
    <row r="3195" spans="1:1">
      <c r="A3195" s="10" t="str">
        <f>'NCPF8814_MF_Extraction 5%FDR'!A399</f>
        <v>Q6FN84</v>
      </c>
    </row>
    <row r="3196" spans="1:1">
      <c r="A3196" s="10" t="str">
        <f>'NCPF8814_MF_Extraction 5%FDR'!A400</f>
        <v>Q6FJN8</v>
      </c>
    </row>
    <row r="3197" spans="1:1">
      <c r="A3197" s="10" t="str">
        <f>'NCPF8814_MF_Extraction 5%FDR'!A401</f>
        <v>Q6FRE8</v>
      </c>
    </row>
    <row r="3198" spans="1:1">
      <c r="A3198" s="10" t="str">
        <f>'NCPF8814_MF_Extraction 5%FDR'!A402</f>
        <v>Q6FKC1</v>
      </c>
    </row>
    <row r="3199" spans="1:1">
      <c r="A3199" s="10" t="str">
        <f>'NCPF8814_MF_Extraction 5%FDR'!A403</f>
        <v>Q6FQP9</v>
      </c>
    </row>
    <row r="3200" spans="1:1">
      <c r="A3200" s="10" t="str">
        <f>'NCPF8814_MF_Extraction 5%FDR'!A404</f>
        <v>Q6FK55</v>
      </c>
    </row>
    <row r="3201" spans="1:1">
      <c r="A3201" s="10" t="str">
        <f>'NCPF8814_MF_Extraction 5%FDR'!A405</f>
        <v>Q6FNQ1</v>
      </c>
    </row>
    <row r="3202" spans="1:1">
      <c r="A3202" s="10" t="str">
        <f>'NCPF8814_MF_Extraction 5%FDR'!A406</f>
        <v>Q6FPV2</v>
      </c>
    </row>
    <row r="3203" spans="1:1">
      <c r="A3203" s="10" t="str">
        <f>'NCPF8814_MF_Extraction 5%FDR'!A407</f>
        <v>Q6FXD5</v>
      </c>
    </row>
    <row r="3204" spans="1:1">
      <c r="A3204" s="10" t="str">
        <f>'NCPF8814_MF_Extraction 5%FDR'!A408</f>
        <v>B4UN15</v>
      </c>
    </row>
    <row r="3205" spans="1:1">
      <c r="A3205" s="10" t="str">
        <f>'NCPF8814_MF_Extraction 5%FDR'!A409</f>
        <v>Q6FP67</v>
      </c>
    </row>
    <row r="3206" spans="1:1">
      <c r="A3206" s="10" t="str">
        <f>'NCPF8814_MF_Extraction 5%FDR'!A410</f>
        <v>Q6FQB4</v>
      </c>
    </row>
    <row r="3207" spans="1:1">
      <c r="A3207" s="10" t="str">
        <f>'NCPF8814_MF_Extraction 5%FDR'!A411</f>
        <v>Q6FN22</v>
      </c>
    </row>
    <row r="3208" spans="1:1">
      <c r="A3208" s="10" t="str">
        <f>'NCPF8814_MF_Extraction 5%FDR'!A412</f>
        <v>Q6FXJ1</v>
      </c>
    </row>
    <row r="3209" spans="1:1">
      <c r="A3209" s="10" t="str">
        <f>'NCPF8814_MF_Extraction 5%FDR'!A413</f>
        <v>Q6FQZ4</v>
      </c>
    </row>
    <row r="3210" spans="1:1">
      <c r="A3210" s="10" t="str">
        <f>'NCPF8814_MF_Extraction 5%FDR'!A414</f>
        <v>Q6FM45</v>
      </c>
    </row>
    <row r="3211" spans="1:1">
      <c r="A3211" s="10" t="str">
        <f>'NCPF8814_MF_Extraction 5%FDR'!A415</f>
        <v>Q6FTX8</v>
      </c>
    </row>
    <row r="3212" spans="1:1">
      <c r="A3212" s="10" t="str">
        <f>'NCPF8814_MF_Extraction 5%FDR'!A416</f>
        <v>Q6FN08</v>
      </c>
    </row>
    <row r="3213" spans="1:1">
      <c r="A3213" s="10" t="str">
        <f>'NCPF8814_MF_Extraction 5%FDR'!A417</f>
        <v>Q6FMA4</v>
      </c>
    </row>
    <row r="3214" spans="1:1">
      <c r="A3214" s="10" t="str">
        <f>'NCPF8814_MF_Extraction 5%FDR'!A418</f>
        <v>Q6FQ57</v>
      </c>
    </row>
    <row r="3215" spans="1:1">
      <c r="A3215" s="10" t="str">
        <f>'NCPF8814_MF_Extraction 5%FDR'!A419</f>
        <v>Q6FPN8</v>
      </c>
    </row>
    <row r="3216" spans="1:1">
      <c r="A3216" s="10" t="str">
        <f>'NCPF8814_MF_Extraction 5%FDR'!A420</f>
        <v>Q6FXV8</v>
      </c>
    </row>
    <row r="3217" spans="1:1">
      <c r="A3217" s="10" t="str">
        <f>'NCPF8814_MF_Extraction 5%FDR'!A421</f>
        <v>Q6FT68</v>
      </c>
    </row>
    <row r="3218" spans="1:1">
      <c r="A3218" s="10" t="str">
        <f>'NCPF8814_MF_Extraction 5%FDR'!A422</f>
        <v>Q6FSA3</v>
      </c>
    </row>
    <row r="3219" spans="1:1">
      <c r="A3219" s="10" t="str">
        <f>'NCPF8814_MF_Extraction 5%FDR'!A423</f>
        <v>Q6FWE7</v>
      </c>
    </row>
    <row r="3220" spans="1:1">
      <c r="A3220" s="10" t="str">
        <f>'NCPF8814_MF_Extraction 5%FDR'!A424</f>
        <v>Q6FPA2</v>
      </c>
    </row>
    <row r="3221" spans="1:1">
      <c r="A3221" s="10" t="str">
        <f>'NCPF8814_MF_Extraction 5%FDR'!A425</f>
        <v>Q6FPS0</v>
      </c>
    </row>
    <row r="3222" spans="1:1">
      <c r="A3222" s="10" t="str">
        <f>'NCPF8814_MF_Extraction 5%FDR'!A426</f>
        <v>Q6FS86</v>
      </c>
    </row>
    <row r="3223" spans="1:1">
      <c r="A3223" s="10" t="str">
        <f>'NCPF8814_MF_Extraction 5%FDR'!A427</f>
        <v>Q6FMN7</v>
      </c>
    </row>
    <row r="3224" spans="1:1">
      <c r="A3224" s="10" t="str">
        <f>'NCPF8814_MF_Extraction 5%FDR'!A428</f>
        <v>Q6FP46</v>
      </c>
    </row>
    <row r="3225" spans="1:1">
      <c r="A3225" s="10" t="str">
        <f>'NCPF8814_MF_Extraction 5%FDR'!A429</f>
        <v>Q6FXD1</v>
      </c>
    </row>
    <row r="3226" spans="1:1">
      <c r="A3226" s="10" t="str">
        <f>'NCPF8814_MF_Extraction 5%FDR'!A430</f>
        <v>Q6FNW2</v>
      </c>
    </row>
    <row r="3227" spans="1:1">
      <c r="A3227" s="10" t="str">
        <f>'NCPF8814_MF_Extraction 5%FDR'!A431</f>
        <v>Q6FKH2</v>
      </c>
    </row>
    <row r="3228" spans="1:1">
      <c r="A3228" s="10" t="str">
        <f>'NCPF8814_MF_Extraction 5%FDR'!A432</f>
        <v>Q6FQ77</v>
      </c>
    </row>
    <row r="3229" spans="1:1">
      <c r="A3229" s="10" t="str">
        <f>'NCPF8814_MF_Extraction 5%FDR'!A433</f>
        <v>Q6FQ49</v>
      </c>
    </row>
    <row r="3230" spans="1:1">
      <c r="A3230" s="10" t="str">
        <f>'NCPF8814_MF_Extraction 5%FDR'!A434</f>
        <v>Q6FWE6</v>
      </c>
    </row>
    <row r="3231" spans="1:1">
      <c r="A3231" s="10" t="str">
        <f>'NCPF8814_MF_Extraction 5%FDR'!A435</f>
        <v>Q6FRT0</v>
      </c>
    </row>
    <row r="3232" spans="1:1">
      <c r="A3232" s="10" t="str">
        <f>'NCPF8814_MF_Extraction 5%FDR'!A436</f>
        <v>Q6FTJ1</v>
      </c>
    </row>
    <row r="3233" spans="1:1">
      <c r="A3233" s="10" t="str">
        <f>'NCPF8814_MF_Extraction 5%FDR'!A437</f>
        <v>Q6FP97</v>
      </c>
    </row>
    <row r="3234" spans="1:1">
      <c r="A3234" s="10" t="str">
        <f>'NCPF8814_MF_Extraction 5%FDR'!A438</f>
        <v>Q6FIM4</v>
      </c>
    </row>
    <row r="3235" spans="1:1">
      <c r="A3235" s="10" t="str">
        <f>'NCPF8814_MF_Extraction 5%FDR'!A439</f>
        <v>Q6FSD3</v>
      </c>
    </row>
    <row r="3236" spans="1:1">
      <c r="A3236" s="10" t="str">
        <f>'NCPF8814_MF_Extraction 5%FDR'!A440</f>
        <v>Q6FU89</v>
      </c>
    </row>
    <row r="3237" spans="1:1">
      <c r="A3237" s="10" t="str">
        <f>'NCPF8814_MF_Extraction 5%FDR'!A441</f>
        <v>Q6FR16</v>
      </c>
    </row>
    <row r="3238" spans="1:1">
      <c r="A3238" s="10" t="str">
        <f>'NCPF8814_MF_Extraction 5%FDR'!A442</f>
        <v>Q6FTK1</v>
      </c>
    </row>
    <row r="3239" spans="1:1">
      <c r="A3239" s="10" t="str">
        <f>'NCPF8814_MF_Extraction 5%FDR'!A443</f>
        <v>Q6FXQ1</v>
      </c>
    </row>
    <row r="3240" spans="1:1">
      <c r="A3240" s="10" t="str">
        <f>'NCPF8814_MF_Extraction 5%FDR'!A444</f>
        <v>Q6FND0</v>
      </c>
    </row>
    <row r="3241" spans="1:1">
      <c r="A3241" s="10" t="str">
        <f>'NCPF8814_MF_Extraction 5%FDR'!A445</f>
        <v>Q6FUC2</v>
      </c>
    </row>
    <row r="3242" spans="1:1">
      <c r="A3242" s="10" t="str">
        <f>'NCPF8814_MF_Extraction 5%FDR'!A446</f>
        <v>Q6FVT0</v>
      </c>
    </row>
    <row r="3243" spans="1:1">
      <c r="A3243" s="10" t="str">
        <f>'NCPF8814_MF_Extraction 5%FDR'!A447</f>
        <v>Q6FVK7</v>
      </c>
    </row>
    <row r="3244" spans="1:1">
      <c r="A3244" s="10" t="str">
        <f>'NCPF8814_MF_Extraction 5%FDR'!A448</f>
        <v>Q6FJ47</v>
      </c>
    </row>
    <row r="3245" spans="1:1">
      <c r="A3245" s="10" t="str">
        <f>'NCPF8814_MF_Extraction 5%FDR'!A449</f>
        <v>Q6FWF0</v>
      </c>
    </row>
    <row r="3246" spans="1:1">
      <c r="A3246" s="10" t="str">
        <f>'NCPF8814_MF_Extraction 5%FDR'!A450</f>
        <v>Q6FV32</v>
      </c>
    </row>
    <row r="3247" spans="1:1">
      <c r="A3247" s="10" t="str">
        <f>'NCPF8814_MF_Extraction 5%FDR'!A451</f>
        <v>Q6FIZ8</v>
      </c>
    </row>
    <row r="3248" spans="1:1">
      <c r="A3248" s="10" t="str">
        <f>'NCPF8814_MF_Extraction 5%FDR'!A452</f>
        <v>Q6FT29</v>
      </c>
    </row>
    <row r="3249" spans="1:1">
      <c r="A3249" s="10" t="str">
        <f>'NCPF8814_MF_Extraction 5%FDR'!A453</f>
        <v>Q6FT21</v>
      </c>
    </row>
    <row r="3250" spans="1:1">
      <c r="A3250" s="10" t="str">
        <f>'NCPF8814_MF_Extraction 5%FDR'!A454</f>
        <v>Q6FIQ4</v>
      </c>
    </row>
    <row r="3251" spans="1:1">
      <c r="A3251" s="10" t="str">
        <f>'NCPF8814_MF_Extraction 5%FDR'!A455</f>
        <v>Q6FXG2</v>
      </c>
    </row>
    <row r="3252" spans="1:1">
      <c r="A3252" s="10" t="str">
        <f>'NCPF8814_MF_Extraction 5%FDR'!A456</f>
        <v>Q6FSM0</v>
      </c>
    </row>
    <row r="3253" spans="1:1">
      <c r="A3253" s="10" t="str">
        <f>'NCPF8814_MF_Extraction 5%FDR'!A457</f>
        <v>Q6FQP5</v>
      </c>
    </row>
    <row r="3254" spans="1:1">
      <c r="A3254" s="10" t="str">
        <f>'NCPF8814_MF_Extraction 5%FDR'!A458</f>
        <v>Q6FTB1</v>
      </c>
    </row>
    <row r="3255" spans="1:1">
      <c r="A3255" s="10" t="str">
        <f>'NCPF8814_MF_Extraction 5%FDR'!A459</f>
        <v>Q6FNJ2</v>
      </c>
    </row>
    <row r="3256" spans="1:1">
      <c r="A3256" s="10" t="str">
        <f>'NCPF8814_MF_Extraction 5%FDR'!A460</f>
        <v>Q6FVW4</v>
      </c>
    </row>
    <row r="3257" spans="1:1">
      <c r="A3257" s="10" t="str">
        <f>'NCPF8814_MF_Extraction 5%FDR'!A461</f>
        <v>Q6FWV3</v>
      </c>
    </row>
    <row r="3258" spans="1:1">
      <c r="A3258" s="10" t="str">
        <f>'NCPF8814_MF_Extraction 5%FDR'!A462</f>
        <v>Q6FU51</v>
      </c>
    </row>
    <row r="3259" spans="1:1">
      <c r="A3259" s="10" t="str">
        <f>'NCPF8814_MF_Extraction 5%FDR'!A463</f>
        <v>Q6FNC4</v>
      </c>
    </row>
    <row r="3260" spans="1:1">
      <c r="A3260" s="10"/>
    </row>
    <row r="3261" spans="1:1">
      <c r="A3261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24"/>
  <sheetViews>
    <sheetView workbookViewId="0">
      <selection activeCell="A1924" sqref="A1:A1924"/>
    </sheetView>
  </sheetViews>
  <sheetFormatPr baseColWidth="10" defaultColWidth="8.83203125" defaultRowHeight="12" x14ac:dyDescent="0"/>
  <cols>
    <col min="1" max="1" width="12" customWidth="1"/>
  </cols>
  <sheetData>
    <row r="1" spans="1:1">
      <c r="A1" s="8" t="s">
        <v>93</v>
      </c>
    </row>
    <row r="2" spans="1:1">
      <c r="A2" s="10" t="str">
        <f>'NCPF8745_KH_Extraction_1%FDR'!A2</f>
        <v>Q6FSM4</v>
      </c>
    </row>
    <row r="3" spans="1:1">
      <c r="A3" s="10" t="str">
        <f>'NCPF8745_KH_Extraction_1%FDR'!A3</f>
        <v>Q6FQY4</v>
      </c>
    </row>
    <row r="4" spans="1:1">
      <c r="A4" s="10" t="str">
        <f>'NCPF8745_KH_Extraction_1%FDR'!A4</f>
        <v>Q6FQA4</v>
      </c>
    </row>
    <row r="5" spans="1:1">
      <c r="A5" s="10" t="str">
        <f>'NCPF8745_KH_Extraction_1%FDR'!A5</f>
        <v>Q6FJA3</v>
      </c>
    </row>
    <row r="6" spans="1:1">
      <c r="A6" s="10" t="str">
        <f>'NCPF8745_KH_Extraction_1%FDR'!A6</f>
        <v>Q6FMI3</v>
      </c>
    </row>
    <row r="7" spans="1:1">
      <c r="A7" s="10" t="str">
        <f>'NCPF8745_KH_Extraction_1%FDR'!A7</f>
        <v>Q6FKY1</v>
      </c>
    </row>
    <row r="8" spans="1:1">
      <c r="A8" s="10" t="str">
        <f>'NCPF8745_KH_Extraction_1%FDR'!A8</f>
        <v>Q6FTZ7</v>
      </c>
    </row>
    <row r="9" spans="1:1">
      <c r="A9" s="10" t="str">
        <f>'NCPF8745_KH_Extraction_1%FDR'!A9</f>
        <v>Q6FIS9</v>
      </c>
    </row>
    <row r="10" spans="1:1">
      <c r="A10" s="10" t="str">
        <f>'NCPF8745_KH_Extraction_1%FDR'!A10</f>
        <v>Q6FLL5</v>
      </c>
    </row>
    <row r="11" spans="1:1">
      <c r="A11" s="10" t="str">
        <f>'NCPF8745_KH_Extraction_1%FDR'!A11</f>
        <v>Q6FYA7</v>
      </c>
    </row>
    <row r="12" spans="1:1">
      <c r="A12" s="10" t="str">
        <f>'NCPF8745_KH_Extraction_1%FDR'!A12</f>
        <v>Q6FWF8</v>
      </c>
    </row>
    <row r="13" spans="1:1">
      <c r="A13" s="10" t="str">
        <f>'NCPF8745_KH_Extraction_1%FDR'!A13</f>
        <v>Q6FUY8</v>
      </c>
    </row>
    <row r="14" spans="1:1">
      <c r="A14" s="10" t="str">
        <f>'NCPF8745_KH_Extraction_1%FDR'!A14</f>
        <v>Q6FUX8</v>
      </c>
    </row>
    <row r="15" spans="1:1">
      <c r="A15" s="10" t="str">
        <f>'NCPF8745_KH_Extraction_1%FDR'!A15</f>
        <v>Q6FXU5</v>
      </c>
    </row>
    <row r="16" spans="1:1">
      <c r="A16" s="10" t="str">
        <f>'NCPF8745_KH_Extraction_1%FDR'!A16</f>
        <v>Q6FKK8</v>
      </c>
    </row>
    <row r="17" spans="1:1">
      <c r="A17" s="10" t="str">
        <f>'NCPF8745_KH_Extraction_1%FDR'!A17</f>
        <v>Q6FQI1</v>
      </c>
    </row>
    <row r="18" spans="1:1">
      <c r="A18" s="10" t="str">
        <f>'NCPF8745_KH_Extraction_1%FDR'!A18</f>
        <v>P60009</v>
      </c>
    </row>
    <row r="19" spans="1:1">
      <c r="A19" s="10" t="str">
        <f>'NCPF8745_KH_Extraction_1%FDR'!A19</f>
        <v>Q6FQM7</v>
      </c>
    </row>
    <row r="20" spans="1:1">
      <c r="A20" s="10" t="str">
        <f>'NCPF8745_KH_Extraction_1%FDR'!A20</f>
        <v>Q6FTB5</v>
      </c>
    </row>
    <row r="21" spans="1:1">
      <c r="A21" s="10" t="str">
        <f>'NCPF8745_KH_Extraction_1%FDR'!A21</f>
        <v>Q6FRW1</v>
      </c>
    </row>
    <row r="22" spans="1:1">
      <c r="A22" s="10" t="str">
        <f>'NCPF8745_KH_Extraction_1%FDR'!A22</f>
        <v>Q6FIM1</v>
      </c>
    </row>
    <row r="23" spans="1:1">
      <c r="A23" s="10" t="str">
        <f>'NCPF8745_KH_Extraction_1%FDR'!A23</f>
        <v>Q6FUU4</v>
      </c>
    </row>
    <row r="24" spans="1:1">
      <c r="A24" s="10" t="str">
        <f>'NCPF8745_KH_Extraction_1%FDR'!A24</f>
        <v>Q6FXT8</v>
      </c>
    </row>
    <row r="25" spans="1:1">
      <c r="A25" s="10" t="str">
        <f>'NCPF8745_KH_Extraction_1%FDR'!A25</f>
        <v>Q876N3</v>
      </c>
    </row>
    <row r="26" spans="1:1">
      <c r="A26" s="10" t="str">
        <f>'NCPF8745_KH_Extraction_1%FDR'!A26</f>
        <v>O93796</v>
      </c>
    </row>
    <row r="27" spans="1:1">
      <c r="A27" s="10" t="str">
        <f>'NCPF8745_KH_Extraction_1%FDR'!A27</f>
        <v>Q6FRI3</v>
      </c>
    </row>
    <row r="28" spans="1:1">
      <c r="A28" s="10" t="str">
        <f>'NCPF8745_KH_Extraction_1%FDR'!A28</f>
        <v>Q6FUZ5</v>
      </c>
    </row>
    <row r="29" spans="1:1">
      <c r="A29" s="10" t="str">
        <f>'NCPF8745_KH_Extraction_1%FDR'!A29</f>
        <v>Q6FVL9</v>
      </c>
    </row>
    <row r="30" spans="1:1">
      <c r="A30" s="10" t="str">
        <f>'NCPF8745_KH_Extraction_1%FDR'!A30</f>
        <v>Q6FXG5</v>
      </c>
    </row>
    <row r="31" spans="1:1">
      <c r="A31" s="10" t="str">
        <f>'NCPF8745_KH_Extraction_1%FDR'!A31</f>
        <v>Q6FIU4</v>
      </c>
    </row>
    <row r="32" spans="1:1">
      <c r="A32" s="10" t="str">
        <f>'NCPF8745_KH_Extraction_1%FDR'!A32</f>
        <v>Q6FUB0</v>
      </c>
    </row>
    <row r="33" spans="1:1">
      <c r="A33" s="10" t="str">
        <f>'NCPF8745_KH_Extraction_1%FDR'!A33</f>
        <v>Q6FVK5</v>
      </c>
    </row>
    <row r="34" spans="1:1">
      <c r="A34" s="10" t="str">
        <f>'NCPF8745_KH_Extraction_1%FDR'!A34</f>
        <v>Q6FTD8</v>
      </c>
    </row>
    <row r="35" spans="1:1">
      <c r="A35" s="10" t="str">
        <f>'NCPF8745_KH_Extraction_1%FDR'!A35</f>
        <v>Q6FWC3</v>
      </c>
    </row>
    <row r="36" spans="1:1">
      <c r="A36" s="10" t="str">
        <f>'NCPF8745_KH_Extraction_1%FDR'!A36</f>
        <v>Q6FNQ4</v>
      </c>
    </row>
    <row r="37" spans="1:1">
      <c r="A37" s="10" t="str">
        <f>'NCPF8745_KH_Extraction_1%FDR'!A37</f>
        <v>Q6FPZ7</v>
      </c>
    </row>
    <row r="38" spans="1:1">
      <c r="A38" s="10" t="str">
        <f>'NCPF8745_KH_Extraction_1%FDR'!A38</f>
        <v>Q6FYB0</v>
      </c>
    </row>
    <row r="39" spans="1:1">
      <c r="A39" s="10" t="str">
        <f>'NCPF8745_KH_Extraction_1%FDR'!A39</f>
        <v>Q6FSH4</v>
      </c>
    </row>
    <row r="40" spans="1:1">
      <c r="A40" s="10" t="str">
        <f>'NCPF8745_KH_Extraction_1%FDR'!A40</f>
        <v>Q6FMJ8</v>
      </c>
    </row>
    <row r="41" spans="1:1">
      <c r="A41" s="10" t="str">
        <f>'NCPF8745_KH_Extraction_1%FDR'!A41</f>
        <v>Q6FLU9</v>
      </c>
    </row>
    <row r="42" spans="1:1">
      <c r="A42" s="10" t="str">
        <f>'NCPF8745_KH_Extraction_1%FDR'!A42</f>
        <v>Q6FVP8</v>
      </c>
    </row>
    <row r="43" spans="1:1">
      <c r="A43" s="10" t="str">
        <f>'NCPF8745_KH_Extraction_1%FDR'!A43</f>
        <v>Q6FM13</v>
      </c>
    </row>
    <row r="44" spans="1:1">
      <c r="A44" s="10" t="str">
        <f>'NCPF8745_KH_Extraction_1%FDR'!A44</f>
        <v>Q6FXP0</v>
      </c>
    </row>
    <row r="45" spans="1:1">
      <c r="A45" s="10" t="str">
        <f>'NCPF8745_KH_Extraction_1%FDR'!A45</f>
        <v>Q6FV12</v>
      </c>
    </row>
    <row r="46" spans="1:1">
      <c r="A46" s="10" t="str">
        <f>'NCPF8745_KH_Extraction_1%FDR'!A46</f>
        <v>Q6FM56</v>
      </c>
    </row>
    <row r="47" spans="1:1">
      <c r="A47" s="10" t="str">
        <f>'NCPF8745_KH_Extraction_1%FDR'!A47</f>
        <v>Q6FMX3</v>
      </c>
    </row>
    <row r="48" spans="1:1">
      <c r="A48" s="10" t="str">
        <f>'NCPF8745_KH_Extraction_1%FDR'!A48</f>
        <v>Q6FTV4</v>
      </c>
    </row>
    <row r="49" spans="1:1">
      <c r="A49" s="10" t="str">
        <f>'NCPF8745_KH_Extraction_1%FDR'!A49</f>
        <v>Q6FTF4</v>
      </c>
    </row>
    <row r="50" spans="1:1">
      <c r="A50" s="10" t="str">
        <f>'NCPF8745_KH_Extraction_1%FDR'!A50</f>
        <v>Q6FPK7</v>
      </c>
    </row>
    <row r="51" spans="1:1">
      <c r="A51" s="10" t="str">
        <f>'NCPF8745_KH_Extraction_1%FDR'!A51</f>
        <v>Q6FRB7</v>
      </c>
    </row>
    <row r="52" spans="1:1">
      <c r="A52" s="10" t="str">
        <f>'NCPF8745_KH_Extraction_1%FDR'!A52</f>
        <v>Q6FY79</v>
      </c>
    </row>
    <row r="53" spans="1:1">
      <c r="A53" s="10" t="str">
        <f>'NCPF8745_KH_Extraction_1%FDR'!A53</f>
        <v>Q6FWX3</v>
      </c>
    </row>
    <row r="54" spans="1:1">
      <c r="A54" s="10" t="str">
        <f>'NCPF8745_KH_Extraction_1%FDR'!A54</f>
        <v>Q6FQQ6</v>
      </c>
    </row>
    <row r="55" spans="1:1">
      <c r="A55" s="10" t="str">
        <f>'NCPF8745_KH_Extraction_1%FDR'!A55</f>
        <v>Q6FKT0</v>
      </c>
    </row>
    <row r="56" spans="1:1">
      <c r="A56" s="10" t="str">
        <f>'NCPF8745_KH_Extraction_1%FDR'!A56</f>
        <v>Q6FWJ7</v>
      </c>
    </row>
    <row r="57" spans="1:1">
      <c r="A57" s="10" t="str">
        <f>'NCPF8745_KH_Extraction_1%FDR'!A57</f>
        <v>Q6FL72</v>
      </c>
    </row>
    <row r="58" spans="1:1">
      <c r="A58" s="10" t="str">
        <f>'NCPF8745_KH_Extraction_1%FDR'!A58</f>
        <v>Q6FWH3</v>
      </c>
    </row>
    <row r="59" spans="1:1">
      <c r="A59" s="10" t="str">
        <f>'NCPF8745_KH_Extraction_1%FDR'!A59</f>
        <v>Q6FKB4</v>
      </c>
    </row>
    <row r="60" spans="1:1">
      <c r="A60" s="10" t="str">
        <f>'NCPF8745_KH_Extraction_1%FDR'!A60</f>
        <v>Q6FW89</v>
      </c>
    </row>
    <row r="61" spans="1:1">
      <c r="A61" s="10" t="str">
        <f>'NCPF8745_KH_Extraction_1%FDR'!A61</f>
        <v>Q6FTJ2</v>
      </c>
    </row>
    <row r="62" spans="1:1">
      <c r="A62" s="10" t="str">
        <f>'NCPF8745_KH_Extraction_1%FDR'!A62</f>
        <v>Q6FL46</v>
      </c>
    </row>
    <row r="63" spans="1:1">
      <c r="A63" s="10" t="str">
        <f>'NCPF8745_KH_Extraction_1%FDR'!A63</f>
        <v>Q6FTY8</v>
      </c>
    </row>
    <row r="64" spans="1:1">
      <c r="A64" s="10" t="str">
        <f>'NCPF8745_KH_Extraction_1%FDR'!A64</f>
        <v>Q6FY64</v>
      </c>
    </row>
    <row r="65" spans="1:1">
      <c r="A65" s="10" t="str">
        <f>'NCPF8745_KH_Extraction_1%FDR'!A65</f>
        <v>Q6FMR2</v>
      </c>
    </row>
    <row r="66" spans="1:1">
      <c r="A66" s="10" t="str">
        <f>'NCPF8745_KH_Extraction_1%FDR'!A66</f>
        <v>Q6FJI3</v>
      </c>
    </row>
    <row r="67" spans="1:1">
      <c r="A67" s="10" t="str">
        <f>'NCPF8745_KH_Extraction_1%FDR'!A67</f>
        <v>Q6FKF2</v>
      </c>
    </row>
    <row r="68" spans="1:1">
      <c r="A68" s="10" t="str">
        <f>'NCPF8745_KH_Extraction_1%FDR'!A68</f>
        <v>Q6FJ33</v>
      </c>
    </row>
    <row r="69" spans="1:1">
      <c r="A69" s="10" t="str">
        <f>'NCPF8745_KH_Extraction_1%FDR'!A69</f>
        <v>Q6FLR2</v>
      </c>
    </row>
    <row r="70" spans="1:1">
      <c r="A70" s="10" t="str">
        <f>'NCPF8745_KH_Extraction_1%FDR'!A70</f>
        <v>Q6FTX6</v>
      </c>
    </row>
    <row r="71" spans="1:1">
      <c r="A71" s="10" t="str">
        <f>'NCPF8745_KH_Extraction_1%FDR'!A71</f>
        <v>Q6FLU2</v>
      </c>
    </row>
    <row r="72" spans="1:1">
      <c r="A72" s="10" t="str">
        <f>'NCPF8745_KH_Extraction_1%FDR'!A72</f>
        <v>Q6FWM0</v>
      </c>
    </row>
    <row r="73" spans="1:1">
      <c r="A73" s="10" t="str">
        <f>'NCPF8745_KH_Extraction_1%FDR'!A73</f>
        <v>Q6FXG6</v>
      </c>
    </row>
    <row r="74" spans="1:1">
      <c r="A74" s="10" t="str">
        <f>'NCPF8745_KH_Extraction_1%FDR'!A74</f>
        <v>Q6FXR3</v>
      </c>
    </row>
    <row r="75" spans="1:1">
      <c r="A75" s="10" t="str">
        <f>'NCPF8745_KH_Extraction_1%FDR'!A75</f>
        <v>Q6FUN7</v>
      </c>
    </row>
    <row r="76" spans="1:1">
      <c r="A76" s="10" t="str">
        <f>'NCPF8745_KH_Extraction_1%FDR'!A76</f>
        <v>Q6FXS5</v>
      </c>
    </row>
    <row r="77" spans="1:1">
      <c r="A77" s="10" t="str">
        <f>'NCPF8745_KH_Extraction_1%FDR'!A77</f>
        <v>Q6FVR0</v>
      </c>
    </row>
    <row r="78" spans="1:1">
      <c r="A78" s="10" t="str">
        <f>'NCPF8745_KH_Extraction_1%FDR'!A78</f>
        <v>Q6FPW3</v>
      </c>
    </row>
    <row r="79" spans="1:1">
      <c r="A79" s="10" t="str">
        <f>'NCPF8745_KH_Extraction_1%FDR'!A79</f>
        <v>Q6FN96</v>
      </c>
    </row>
    <row r="80" spans="1:1">
      <c r="A80" s="10" t="str">
        <f>'NCPF8745_KH_Extraction_1%FDR'!A80</f>
        <v>Q6FXE5</v>
      </c>
    </row>
    <row r="81" spans="1:1">
      <c r="A81" s="10" t="str">
        <f>'NCPF8745_KH_Extraction_1%FDR'!A81</f>
        <v>Q6FLP1</v>
      </c>
    </row>
    <row r="82" spans="1:1">
      <c r="A82" s="10" t="str">
        <f>'NCPF8745_KH_Extraction_1%FDR'!A82</f>
        <v>Q6FUP6</v>
      </c>
    </row>
    <row r="83" spans="1:1">
      <c r="A83" s="10" t="str">
        <f>'NCPF8745_KH_Extraction_1%FDR'!A83</f>
        <v>Q6FIN4</v>
      </c>
    </row>
    <row r="84" spans="1:1">
      <c r="A84" s="10" t="str">
        <f>'NCPF8745_KH_Extraction_1%FDR'!A84</f>
        <v>Q6FSS6</v>
      </c>
    </row>
    <row r="85" spans="1:1">
      <c r="A85" s="10" t="str">
        <f>'NCPF8745_KH_Extraction_1%FDR'!A85</f>
        <v>Q6FNJ4</v>
      </c>
    </row>
    <row r="86" spans="1:1">
      <c r="A86" s="10" t="str">
        <f>'NCPF8745_KH_Extraction_1%FDR'!A86</f>
        <v>Q6FT52</v>
      </c>
    </row>
    <row r="87" spans="1:1">
      <c r="A87" s="10" t="str">
        <f>'NCPF8745_KH_Extraction_1%FDR'!A87</f>
        <v>Q6FRK3</v>
      </c>
    </row>
    <row r="88" spans="1:1">
      <c r="A88" s="10" t="str">
        <f>'NCPF8745_KH_Extraction_1%FDR'!A88</f>
        <v>Q6FNH9</v>
      </c>
    </row>
    <row r="89" spans="1:1">
      <c r="A89" s="10" t="str">
        <f>'NCPF8745_KH_Extraction_1%FDR'!A89</f>
        <v>Q6FK60</v>
      </c>
    </row>
    <row r="90" spans="1:1">
      <c r="A90" s="10" t="str">
        <f>'NCPF8745_KH_Extraction_1%FDR'!A90</f>
        <v>Q6FP23</v>
      </c>
    </row>
    <row r="91" spans="1:1">
      <c r="A91" s="10" t="str">
        <f>'NCPF8745_KH_Extraction_1%FDR'!A91</f>
        <v>Q6FMB9</v>
      </c>
    </row>
    <row r="92" spans="1:1">
      <c r="A92" s="10" t="str">
        <f>'NCPF8745_KH_Extraction_1%FDR'!A92</f>
        <v>Q6FXE9</v>
      </c>
    </row>
    <row r="93" spans="1:1">
      <c r="A93" s="10" t="str">
        <f>'NCPF8745_KH_Extraction_1%FDR'!A93</f>
        <v>Q6FNS8</v>
      </c>
    </row>
    <row r="94" spans="1:1">
      <c r="A94" s="10" t="str">
        <f>'NCPF8745_KH_Extraction_1%FDR'!A94</f>
        <v>Q6FJY0</v>
      </c>
    </row>
    <row r="95" spans="1:1">
      <c r="A95" s="10" t="str">
        <f>'NCPF8745_KH_Extraction_1%FDR'!A95</f>
        <v>Q6FSQ3</v>
      </c>
    </row>
    <row r="96" spans="1:1">
      <c r="A96" s="10" t="str">
        <f>'NCPF8745_KH_Extraction_1%FDR'!A96</f>
        <v>Q6FV31</v>
      </c>
    </row>
    <row r="97" spans="1:1">
      <c r="A97" s="10" t="str">
        <f>'NCPF8745_KH_Extraction_1%FDR'!A97</f>
        <v>Q6FJV0</v>
      </c>
    </row>
    <row r="98" spans="1:1">
      <c r="A98" s="10" t="str">
        <f>'NCPF8745_KH_Extraction_1%FDR'!A98</f>
        <v>Q6FQI9</v>
      </c>
    </row>
    <row r="99" spans="1:1">
      <c r="A99" s="10" t="str">
        <f>'NCPF8745_KH_Extraction_1%FDR'!A99</f>
        <v>Q6FRS2</v>
      </c>
    </row>
    <row r="100" spans="1:1">
      <c r="A100" s="10" t="str">
        <f>'NCPF8745_KH_Extraction_1%FDR'!A100</f>
        <v>Q6FR41</v>
      </c>
    </row>
    <row r="101" spans="1:1">
      <c r="A101" s="10" t="str">
        <f>'NCPF8745_KH_Extraction_1%FDR'!A101</f>
        <v>Q6FTE7</v>
      </c>
    </row>
    <row r="102" spans="1:1">
      <c r="A102" s="10" t="str">
        <f>'NCPF8745_KH_Extraction_1%FDR'!A102</f>
        <v>Q6FP06</v>
      </c>
    </row>
    <row r="103" spans="1:1">
      <c r="A103" s="10" t="str">
        <f>'NCPF8745_KH_Extraction_1%FDR'!A103</f>
        <v>Q6FUY4</v>
      </c>
    </row>
    <row r="104" spans="1:1">
      <c r="A104" s="10" t="str">
        <f>'NCPF8745_KH_Extraction_1%FDR'!A104</f>
        <v>Q6FTW6</v>
      </c>
    </row>
    <row r="105" spans="1:1">
      <c r="A105" s="10" t="str">
        <f>'NCPF8745_KH_Extraction_1%FDR'!A105</f>
        <v>Q6FSN6</v>
      </c>
    </row>
    <row r="106" spans="1:1">
      <c r="A106" s="10" t="str">
        <f>'NCPF8745_KH_Extraction_1%FDR'!A106</f>
        <v>Q6FVR1</v>
      </c>
    </row>
    <row r="107" spans="1:1">
      <c r="A107" s="10" t="str">
        <f>'NCPF8745_KH_Extraction_1%FDR'!A107</f>
        <v>Q6FQV2</v>
      </c>
    </row>
    <row r="108" spans="1:1">
      <c r="A108" s="10" t="str">
        <f>'NCPF8745_KH_Extraction_1%FDR'!A108</f>
        <v>Q6FR42</v>
      </c>
    </row>
    <row r="109" spans="1:1">
      <c r="A109" s="10" t="str">
        <f>'NCPF8745_KH_Extraction_1%FDR'!A109</f>
        <v>Q6FUE0</v>
      </c>
    </row>
    <row r="110" spans="1:1">
      <c r="A110" s="10" t="str">
        <f>'NCPF8745_KH_Extraction_1%FDR'!A110</f>
        <v>Q6FPU5</v>
      </c>
    </row>
    <row r="111" spans="1:1">
      <c r="A111" s="10" t="str">
        <f>'NCPF8745_KH_Extraction_1%FDR'!A111</f>
        <v>Q6FW50</v>
      </c>
    </row>
    <row r="112" spans="1:1">
      <c r="A112" s="10" t="str">
        <f>'NCPF8745_KH_Extraction_1%FDR'!A112</f>
        <v>Q6FKK9</v>
      </c>
    </row>
    <row r="113" spans="1:1">
      <c r="A113" s="10" t="str">
        <f>'NCPF8745_KH_Extraction_1%FDR'!A113</f>
        <v>Q6FR25</v>
      </c>
    </row>
    <row r="114" spans="1:1">
      <c r="A114" s="10" t="str">
        <f>'NCPF8745_KH_Extraction_1%FDR'!A114</f>
        <v>Q6FUJ6</v>
      </c>
    </row>
    <row r="115" spans="1:1">
      <c r="A115" s="10" t="str">
        <f>'NCPF8745_KH_Extraction_1%FDR'!A115</f>
        <v>Q6FV21</v>
      </c>
    </row>
    <row r="116" spans="1:1">
      <c r="A116" s="10" t="str">
        <f>'NCPF8745_KH_Extraction_1%FDR'!A116</f>
        <v>Q6FLE7</v>
      </c>
    </row>
    <row r="117" spans="1:1">
      <c r="A117" s="10" t="str">
        <f>'NCPF8745_KH_Extraction_1%FDR'!A117</f>
        <v>Q6FX86</v>
      </c>
    </row>
    <row r="118" spans="1:1">
      <c r="A118" s="10" t="str">
        <f>'NCPF8745_KH_Extraction_1%FDR'!A118</f>
        <v>Q6FXZ3</v>
      </c>
    </row>
    <row r="119" spans="1:1">
      <c r="A119" s="10" t="str">
        <f>'NCPF8745_KH_Extraction_1%FDR'!A119</f>
        <v>Q6FQ21</v>
      </c>
    </row>
    <row r="120" spans="1:1">
      <c r="A120" s="10" t="str">
        <f>'NCPF8745_KH_Extraction_1%FDR'!A120</f>
        <v>Q6FNF6</v>
      </c>
    </row>
    <row r="121" spans="1:1">
      <c r="A121" s="10" t="str">
        <f>'NCPF8745_KH_Extraction_1%FDR'!A121</f>
        <v>Q6FV32</v>
      </c>
    </row>
    <row r="122" spans="1:1">
      <c r="A122" s="10" t="str">
        <f>'NCPF8745_KH_Extraction_1%FDR'!A122</f>
        <v>Q6FK63</v>
      </c>
    </row>
    <row r="123" spans="1:1">
      <c r="A123" s="10" t="str">
        <f>'NCPF8745_KH_Extraction_1%FDR'!A123</f>
        <v>Q6FWY0</v>
      </c>
    </row>
    <row r="124" spans="1:1">
      <c r="A124" s="10" t="str">
        <f>'NCPF8745_KH_Extraction_1%FDR'!A124</f>
        <v>Q6FND0</v>
      </c>
    </row>
    <row r="125" spans="1:1">
      <c r="A125" s="10" t="str">
        <f>'NCPF8745_KH_Extraction_1%FDR'!A125</f>
        <v>Q6FMF8</v>
      </c>
    </row>
    <row r="126" spans="1:1">
      <c r="A126" s="10" t="str">
        <f>'NCPF8745_KH_Extraction_1%FDR'!A126</f>
        <v>Q6FVB8</v>
      </c>
    </row>
    <row r="127" spans="1:1">
      <c r="A127" s="10" t="str">
        <f>'NCPF8745_KH_Extraction_1%FDR'!A127</f>
        <v>Q6FN21</v>
      </c>
    </row>
    <row r="128" spans="1:1">
      <c r="A128" s="10" t="str">
        <f>'NCPF8745_KH_Extraction_1%FDR'!A128</f>
        <v>Q6FVG7</v>
      </c>
    </row>
    <row r="129" spans="1:1">
      <c r="A129" s="10" t="str">
        <f>'NCPF8745_KH_Extraction_1%FDR'!A129</f>
        <v>Q6FMA4</v>
      </c>
    </row>
    <row r="130" spans="1:1">
      <c r="A130" s="10" t="str">
        <f>'NCPF8745_KH_Extraction_1%FDR'!A130</f>
        <v>Q6FX51</v>
      </c>
    </row>
    <row r="131" spans="1:1">
      <c r="A131" s="10" t="str">
        <f>'NCPF8745_KH_Extraction_1%FDR'!A131</f>
        <v>Q6FNW9</v>
      </c>
    </row>
    <row r="132" spans="1:1">
      <c r="A132" s="10" t="str">
        <f>'NCPF8745_KH_Extraction_1%FDR'!A132</f>
        <v>Q6FLS3</v>
      </c>
    </row>
    <row r="133" spans="1:1">
      <c r="A133" s="10" t="str">
        <f>'NCPF8745_KH_Extraction_1%FDR'!A133</f>
        <v>Q6FU24</v>
      </c>
    </row>
    <row r="134" spans="1:1">
      <c r="A134" s="10" t="str">
        <f>'NCPF8745_KH_Extraction_1%FDR'!A134</f>
        <v>Q6FY42</v>
      </c>
    </row>
    <row r="135" spans="1:1">
      <c r="A135" s="10" t="str">
        <f>'NCPF8745_KH_Extraction_1%FDR'!A135</f>
        <v>Q6FSK0</v>
      </c>
    </row>
    <row r="136" spans="1:1">
      <c r="A136" s="10" t="str">
        <f>'NCPF8745_KH_Extraction_1%FDR'!A136</f>
        <v>Q6FK83</v>
      </c>
    </row>
    <row r="137" spans="1:1">
      <c r="A137" s="10" t="str">
        <f>'NCPF8745_KH_Extraction_1%FDR'!A137</f>
        <v>Q6FRX5</v>
      </c>
    </row>
    <row r="138" spans="1:1">
      <c r="A138" s="10" t="str">
        <f>'NCPF8745_KH_Extraction_1%FDR'!A138</f>
        <v>Q6FM07</v>
      </c>
    </row>
    <row r="139" spans="1:1">
      <c r="A139" s="10" t="str">
        <f>'NCPF8745_KH_Extraction_1%FDR'!A139</f>
        <v>Q6FSW7</v>
      </c>
    </row>
    <row r="140" spans="1:1">
      <c r="A140" s="10" t="str">
        <f>'NCPF8745_KH_Extraction_1%FDR'!A140</f>
        <v>Q6FNU4</v>
      </c>
    </row>
    <row r="141" spans="1:1">
      <c r="A141" s="10" t="str">
        <f>'NCPF8745_KH_Extraction_1%FDR'!A141</f>
        <v>Q6FV85</v>
      </c>
    </row>
    <row r="142" spans="1:1">
      <c r="A142" s="10" t="str">
        <f>'NCPF8745_KH_Extraction_1%FDR'!A142</f>
        <v>Q6FRF5</v>
      </c>
    </row>
    <row r="143" spans="1:1">
      <c r="A143" s="10" t="str">
        <f>'NCPF8745_KH_Extraction_1%FDR'!A143</f>
        <v>Q6FRL7</v>
      </c>
    </row>
    <row r="144" spans="1:1">
      <c r="A144" s="10" t="str">
        <f>'NCPF8745_KH_Extraction_1%FDR'!A144</f>
        <v>Q6FPF6</v>
      </c>
    </row>
    <row r="145" spans="1:1">
      <c r="A145" s="10" t="str">
        <f>'NCPF8745_KH_Extraction_1%FDR'!A145</f>
        <v>Q6FJV7</v>
      </c>
    </row>
    <row r="146" spans="1:1">
      <c r="A146" s="10" t="str">
        <f>'NCPF8745_KH_Extraction_1%FDR'!A146</f>
        <v>Q6FKM5</v>
      </c>
    </row>
    <row r="147" spans="1:1">
      <c r="A147" s="10" t="str">
        <f>'NCPF8745_KH_Extraction_1%FDR'!A147</f>
        <v>Q6FTM3</v>
      </c>
    </row>
    <row r="148" spans="1:1">
      <c r="A148" s="10" t="str">
        <f>'NCPF8745_KH_Extraction_1%FDR'!A148</f>
        <v>Q6FXI2</v>
      </c>
    </row>
    <row r="149" spans="1:1">
      <c r="A149" s="10" t="str">
        <f>'NCPF8745_KH_Extraction_1%FDR'!A149</f>
        <v>Q6FP75</v>
      </c>
    </row>
    <row r="150" spans="1:1">
      <c r="A150" s="10" t="str">
        <f>'NCPF8745_KH_Extraction_1%FDR'!A150</f>
        <v>Q6FSL8</v>
      </c>
    </row>
    <row r="151" spans="1:1">
      <c r="A151" s="10" t="str">
        <f>'NCPF8745_KH_Extraction_1%FDR'!A151</f>
        <v>Q6FWH2</v>
      </c>
    </row>
    <row r="152" spans="1:1">
      <c r="A152" s="10" t="str">
        <f>'NCPF8745_KH_Extraction_1%FDR'!A152</f>
        <v>Q6FVZ9</v>
      </c>
    </row>
    <row r="153" spans="1:1">
      <c r="A153" s="10" t="str">
        <f>'NCPF8745_KH_Extraction_1%FDR'!A153</f>
        <v>Q6FTS3</v>
      </c>
    </row>
    <row r="154" spans="1:1">
      <c r="A154" s="10" t="str">
        <f>'NCPF8745_KH_Extraction_1%FDR'!A154</f>
        <v>Q6FJX4</v>
      </c>
    </row>
    <row r="155" spans="1:1">
      <c r="A155" s="10" t="str">
        <f>'NCPF8745_KH_Extraction_1%FDR'!A155</f>
        <v>Q6FM19</v>
      </c>
    </row>
    <row r="156" spans="1:1">
      <c r="A156" s="10" t="str">
        <f>'NCPF8745_KH_Extraction_1%FDR'!A156</f>
        <v>Q6FXH8</v>
      </c>
    </row>
    <row r="157" spans="1:1">
      <c r="A157" s="10" t="str">
        <f>'NCPF8745_KH_Extraction_1%FDR'!A157</f>
        <v>Q6FS30</v>
      </c>
    </row>
    <row r="158" spans="1:1">
      <c r="A158" s="10" t="str">
        <f>'NCPF8745_KH_Extraction_1%FDR'!A158</f>
        <v>Q6FPA3</v>
      </c>
    </row>
    <row r="159" spans="1:1">
      <c r="A159" s="10" t="str">
        <f>'NCPF8745_KH_Extraction_1%FDR'!A159</f>
        <v>Q6FTD1</v>
      </c>
    </row>
    <row r="160" spans="1:1">
      <c r="A160" s="10" t="str">
        <f>'NCPF8745_KH_Extraction_1%FDR'!A160</f>
        <v>Q6FJ95</v>
      </c>
    </row>
    <row r="161" spans="1:1">
      <c r="A161" s="10" t="str">
        <f>'NCPF8745_KH_Extraction_1%FDR'!A161</f>
        <v>Q6FTT4</v>
      </c>
    </row>
    <row r="162" spans="1:1">
      <c r="A162" s="10" t="str">
        <f>'NCPF8745_KH_Extraction_1%FDR'!A162</f>
        <v>Q6FNP2</v>
      </c>
    </row>
    <row r="163" spans="1:1">
      <c r="A163" s="10" t="str">
        <f>'NCPF8745_KH_Extraction_1%FDR'!A163</f>
        <v>Q6FM59</v>
      </c>
    </row>
    <row r="164" spans="1:1">
      <c r="A164" s="10" t="str">
        <f>'NCPF8745_KH_Extraction_1%FDR'!A164</f>
        <v>Q6FMK5</v>
      </c>
    </row>
    <row r="165" spans="1:1">
      <c r="A165" s="10" t="str">
        <f>'NCPF8745_KH_Extraction_1%FDR'!A165</f>
        <v>Q6FJ80</v>
      </c>
    </row>
    <row r="166" spans="1:1">
      <c r="A166" s="10" t="str">
        <f>'NCPF8745_KH_Extraction_1%FDR'!A166</f>
        <v>Q6FUC2</v>
      </c>
    </row>
    <row r="167" spans="1:1">
      <c r="A167" s="10" t="str">
        <f>'NCPF8745_KH_Extraction_1%FDR'!A167</f>
        <v>Q6FM92</v>
      </c>
    </row>
    <row r="168" spans="1:1">
      <c r="A168" s="10" t="str">
        <f>'NCPF8745_KH_Extraction_1%FDR'!A168</f>
        <v>Q6FX95</v>
      </c>
    </row>
    <row r="169" spans="1:1">
      <c r="A169" s="10" t="str">
        <f>'NCPF8745_KH_Extraction_1%FDR'!A169</f>
        <v>Q6FQS3</v>
      </c>
    </row>
    <row r="170" spans="1:1">
      <c r="A170" s="10" t="str">
        <f>'NCPF8745_KH_Extraction_1%FDR'!A170</f>
        <v>Q6FNQ8</v>
      </c>
    </row>
    <row r="171" spans="1:1">
      <c r="A171" s="10" t="str">
        <f>'NCPF8745_KH_Extraction_1%FDR'!A171</f>
        <v>Q6FV87</v>
      </c>
    </row>
    <row r="172" spans="1:1">
      <c r="A172" s="10" t="str">
        <f>'NCPF8745_KH_Extraction_1%FDR'!A172</f>
        <v>Q6FIK4</v>
      </c>
    </row>
    <row r="173" spans="1:1">
      <c r="A173" s="10" t="str">
        <f>'NCPF8745_KH_Extraction_1%FDR'!A173</f>
        <v>Q6FS26</v>
      </c>
    </row>
    <row r="174" spans="1:1">
      <c r="A174" s="10" t="str">
        <f>'NCPF8745_KH_Extraction_1%FDR'!A174</f>
        <v>Q6FY94</v>
      </c>
    </row>
    <row r="175" spans="1:1">
      <c r="A175" s="10" t="str">
        <f>'NCPF8745_KH_Extraction_1%FDR'!A175</f>
        <v>Q6FQH4</v>
      </c>
    </row>
    <row r="176" spans="1:1">
      <c r="A176" s="10" t="str">
        <f>'NCPF8745_KH_Extraction_1%FDR'!A176</f>
        <v>Q6FR43</v>
      </c>
    </row>
    <row r="177" spans="1:1">
      <c r="A177" s="10" t="str">
        <f>'NCPF8745_KH_Extraction_1%FDR'!A177</f>
        <v>Q6FIN6</v>
      </c>
    </row>
    <row r="178" spans="1:1">
      <c r="A178" s="10" t="str">
        <f>'NCPF8745_KH_Extraction_1%FDR'!A178</f>
        <v>Q6FIP3</v>
      </c>
    </row>
    <row r="179" spans="1:1">
      <c r="A179" s="10" t="str">
        <f>'NCPF8745_KH_Extraction_1%FDR'!A179</f>
        <v>Q6FL18</v>
      </c>
    </row>
    <row r="180" spans="1:1">
      <c r="A180" s="10" t="str">
        <f>'NCPF8745_KH_Extraction_1%FDR'!A180</f>
        <v>Q6FQ85</v>
      </c>
    </row>
    <row r="181" spans="1:1">
      <c r="A181" s="10" t="str">
        <f>'NCPF8745_KH_Extraction_1%FDR'!A181</f>
        <v>Q6FMM6</v>
      </c>
    </row>
    <row r="182" spans="1:1">
      <c r="A182" s="10" t="str">
        <f>'NCPF8745_KH_Extraction_1%FDR'!A182</f>
        <v>Q6FQT4</v>
      </c>
    </row>
    <row r="183" spans="1:1">
      <c r="A183" s="10" t="str">
        <f>'NCPF8745_KH_Extraction_1%FDR'!A183</f>
        <v>Q6FVH0</v>
      </c>
    </row>
    <row r="184" spans="1:1">
      <c r="A184" s="10" t="str">
        <f>'NCPF8745_KH_Extraction_1%FDR'!A184</f>
        <v>Q6FPN7</v>
      </c>
    </row>
    <row r="185" spans="1:1">
      <c r="A185" s="10" t="str">
        <f>'NCPF8745_KH_Extraction_1%FDR'!A185</f>
        <v>Q6FUB8</v>
      </c>
    </row>
    <row r="186" spans="1:1">
      <c r="A186" s="10" t="str">
        <f>'NCPF8745_KH_Extraction_1%FDR'!A186</f>
        <v>Q6FQY0</v>
      </c>
    </row>
    <row r="187" spans="1:1">
      <c r="A187" s="10" t="str">
        <f>'NCPF8745_KH_Extraction_1%FDR'!A187</f>
        <v>Q6FJU5</v>
      </c>
    </row>
    <row r="188" spans="1:1">
      <c r="A188" s="10" t="str">
        <f>'NCPF8745_KH_Extraction_1%FDR'!A188</f>
        <v>Q6FXQ1</v>
      </c>
    </row>
    <row r="189" spans="1:1">
      <c r="A189" s="10" t="str">
        <f>'NCPF8745_KH_Extraction_1%FDR'!A189</f>
        <v>Q6FTJ1</v>
      </c>
    </row>
    <row r="190" spans="1:1">
      <c r="A190" s="10" t="str">
        <f>'NCPF8745_KH_Extraction_1%FDR'!A190</f>
        <v>Q6FWR1</v>
      </c>
    </row>
    <row r="191" spans="1:1">
      <c r="A191" s="10" t="str">
        <f>'NCPF8745_KH_Extraction_1%FDR'!A191</f>
        <v>Q6FNU1</v>
      </c>
    </row>
    <row r="192" spans="1:1">
      <c r="A192" s="10" t="str">
        <f>'NCPF8745_KH_Extraction_1%FDR'!A192</f>
        <v>Q6FW98</v>
      </c>
    </row>
    <row r="193" spans="1:1">
      <c r="A193" s="10" t="str">
        <f>'NCPF8745_KH_Extraction_1%FDR'!A193</f>
        <v>P50859</v>
      </c>
    </row>
    <row r="194" spans="1:1">
      <c r="A194" s="10" t="str">
        <f>'NCPF8745_KH_Extraction_1%FDR'!A194</f>
        <v>Q6FRQ7</v>
      </c>
    </row>
    <row r="195" spans="1:1">
      <c r="A195" s="10" t="str">
        <f>'NCPF8745_KH_Extraction_1%FDR'!A195</f>
        <v>Q6FKG4</v>
      </c>
    </row>
    <row r="196" spans="1:1">
      <c r="A196" s="10" t="str">
        <f>'NCPF8745_KH_Extraction_1%FDR'!A196</f>
        <v>Q6FVK7</v>
      </c>
    </row>
    <row r="197" spans="1:1">
      <c r="A197" s="10" t="str">
        <f>'NCPF8745_KH_Extraction_1%FDR'!A197</f>
        <v>Q6FWY4</v>
      </c>
    </row>
    <row r="198" spans="1:1">
      <c r="A198" s="10" t="str">
        <f>'NCPF8745_KH_Extraction_1%FDR'!A198</f>
        <v>Q6FXN6</v>
      </c>
    </row>
    <row r="199" spans="1:1">
      <c r="A199" s="10" t="str">
        <f>'NCPF8745_KH_Extraction_1%FDR'!A199</f>
        <v>Q6FV39</v>
      </c>
    </row>
    <row r="200" spans="1:1">
      <c r="A200" s="10" t="str">
        <f>'NCPF8745_KH_Extraction_1%FDR'!A200</f>
        <v>Q6FM03</v>
      </c>
    </row>
    <row r="201" spans="1:1">
      <c r="A201" s="10" t="str">
        <f>'NCPF8745_KH_Extraction_1%FDR'!A201</f>
        <v>Q6FPI1</v>
      </c>
    </row>
    <row r="202" spans="1:1">
      <c r="A202" s="10" t="str">
        <f>'NCPF8745_KH_Extraction_1%FDR'!A202</f>
        <v>Q6FV86</v>
      </c>
    </row>
    <row r="203" spans="1:1">
      <c r="A203" s="10" t="str">
        <f>'NCPF8745_KH_Extraction_1%FDR'!A203</f>
        <v>Q6FSJ3</v>
      </c>
    </row>
    <row r="204" spans="1:1">
      <c r="A204" s="10" t="str">
        <f>'NCPF8745_KH_Extraction_1%FDR'!A204</f>
        <v>Q6FX34</v>
      </c>
    </row>
    <row r="205" spans="1:1">
      <c r="A205" s="10" t="str">
        <f>'NCPF8745_KH_Extraction_1%FDR'!A205</f>
        <v>Q6FN85</v>
      </c>
    </row>
    <row r="206" spans="1:1">
      <c r="A206" s="10" t="str">
        <f>'NCPF8745_KH_Extraction_1%FDR'!A206</f>
        <v>Q6FUB4</v>
      </c>
    </row>
    <row r="207" spans="1:1">
      <c r="A207" s="10" t="str">
        <f>'NCPF8745_KH_Extraction_1%FDR'!A207</f>
        <v>Q6FSI6</v>
      </c>
    </row>
    <row r="208" spans="1:1">
      <c r="A208" s="10" t="str">
        <f>'NCPF8745_KH_Extraction_1%FDR'!A208</f>
        <v>Q6FVV5</v>
      </c>
    </row>
    <row r="209" spans="1:1">
      <c r="A209" s="10" t="str">
        <f>'NCPF8745_KH_Extraction_1%FDR'!A209</f>
        <v>Q6FVQ4</v>
      </c>
    </row>
    <row r="210" spans="1:1">
      <c r="A210" s="10" t="str">
        <f>'NCPF8745_KH_Extraction_1%FDR'!A210</f>
        <v>Q6FPX8</v>
      </c>
    </row>
    <row r="211" spans="1:1">
      <c r="A211" s="10" t="str">
        <f>'NCPF8745_KH_Extraction_1%FDR'!A211</f>
        <v>Q6FTD7</v>
      </c>
    </row>
    <row r="212" spans="1:1">
      <c r="A212" s="10" t="str">
        <f>'NCPF8745_KH_Extraction_1%FDR'!A212</f>
        <v>Q6FU18</v>
      </c>
    </row>
    <row r="213" spans="1:1">
      <c r="A213" s="10" t="str">
        <f>'NCPF8745_KH_Extraction_1%FDR'!A213</f>
        <v>Q6FRF7</v>
      </c>
    </row>
    <row r="214" spans="1:1">
      <c r="A214" s="10" t="str">
        <f>'NCPF8745_KH_Extraction_1%FDR'!A214</f>
        <v>Q6FUW0</v>
      </c>
    </row>
    <row r="215" spans="1:1">
      <c r="A215" s="10" t="str">
        <f>'NCPF8745_KH_Extraction_1%FDR'!A215</f>
        <v>Q6FUZ9</v>
      </c>
    </row>
    <row r="216" spans="1:1">
      <c r="A216" s="10" t="str">
        <f>'NCPF8745_KH_Extraction_1%FDR'!A216</f>
        <v>Q6FL17</v>
      </c>
    </row>
    <row r="217" spans="1:1">
      <c r="A217" s="10" t="str">
        <f>'NCPF8745_KH_Extraction_1%FDR'!A217</f>
        <v>Q9Y725</v>
      </c>
    </row>
    <row r="218" spans="1:1">
      <c r="A218" s="10" t="str">
        <f>'NCPF8745_KH_Extraction_1%FDR'!A218</f>
        <v>Q6FUY7</v>
      </c>
    </row>
    <row r="219" spans="1:1">
      <c r="A219" s="10" t="str">
        <f>'NCPF8745_KH_Extraction_1%FDR'!A219</f>
        <v>Q6FMT6</v>
      </c>
    </row>
    <row r="220" spans="1:1">
      <c r="A220" s="10" t="str">
        <f>'NCPF8745_KH_Extraction_1%FDR'!A220</f>
        <v>Q6FSZ1</v>
      </c>
    </row>
    <row r="221" spans="1:1">
      <c r="A221" s="10" t="str">
        <f>'NCPF8745_KH_Extraction_1%FDR'!A221</f>
        <v>Q6FVI1</v>
      </c>
    </row>
    <row r="222" spans="1:1">
      <c r="A222" s="10" t="str">
        <f>'NCPF8745_KH_Extraction_1%FDR'!A222</f>
        <v>Q6FW05</v>
      </c>
    </row>
    <row r="223" spans="1:1">
      <c r="A223" s="10" t="str">
        <f>'NCPF8745_KH_Extraction_1%FDR'!A223</f>
        <v>Q6FL14</v>
      </c>
    </row>
    <row r="224" spans="1:1">
      <c r="A224" s="10" t="str">
        <f>'NCPF8745_KH_Extraction_1%FDR'!A224</f>
        <v>Q6FRV2</v>
      </c>
    </row>
    <row r="225" spans="1:1">
      <c r="A225" s="10" t="str">
        <f>'NCPF8745_KH_Extraction_1%FDR'!A225</f>
        <v>Q6FIJ0</v>
      </c>
    </row>
    <row r="226" spans="1:1">
      <c r="A226" s="10" t="str">
        <f>'NCPF8745_KH_Extraction_1%FDR'!A226</f>
        <v>Q6FTP0</v>
      </c>
    </row>
    <row r="227" spans="1:1">
      <c r="A227" s="10" t="str">
        <f>'NCPF8745_KH_Extraction_1%FDR'!A227</f>
        <v>Q6FL79</v>
      </c>
    </row>
    <row r="228" spans="1:1">
      <c r="A228" s="10" t="str">
        <f>'NCPF8745_KH_Extraction_1%FDR'!A228</f>
        <v>Q6FWB8</v>
      </c>
    </row>
    <row r="229" spans="1:1">
      <c r="A229" s="10" t="str">
        <f>'NCPF8745_KH_Extraction_1%FDR'!A229</f>
        <v>Q6FTC1</v>
      </c>
    </row>
    <row r="230" spans="1:1">
      <c r="A230" s="10" t="str">
        <f>'NCPF8745_KH_Extraction_1%FDR'!A230</f>
        <v>Q6FS95</v>
      </c>
    </row>
    <row r="231" spans="1:1">
      <c r="A231" s="10" t="str">
        <f>'NCPF8745_KH_Extraction_1%FDR'!A231</f>
        <v>Q6FUU0</v>
      </c>
    </row>
    <row r="232" spans="1:1">
      <c r="A232" s="10" t="str">
        <f>'NCPF8745_KH_Extraction_1%FDR'!A232</f>
        <v>Q6FL92</v>
      </c>
    </row>
    <row r="233" spans="1:1">
      <c r="A233" s="10" t="str">
        <f>'NCPF8745_KH_Extraction_1%FDR'!A233</f>
        <v>Q6FLS2</v>
      </c>
    </row>
    <row r="234" spans="1:1">
      <c r="A234" s="10" t="str">
        <f>'NCPF8745_KH_Extraction_1%FDR'!A234</f>
        <v>Q6FVH5</v>
      </c>
    </row>
    <row r="235" spans="1:1">
      <c r="A235" s="10" t="str">
        <f>'NCPF8745_KH_Extraction_1%FDR'!A235</f>
        <v>Q6FMY5</v>
      </c>
    </row>
    <row r="236" spans="1:1">
      <c r="A236" s="10" t="str">
        <f>'NCPF8745_KH_Extraction_1%FDR'!A236</f>
        <v>Q6FT29</v>
      </c>
    </row>
    <row r="237" spans="1:1">
      <c r="A237" s="10" t="str">
        <f>'NCPF8745_KH_Extraction_1%FDR'!A237</f>
        <v>Q6FYA5</v>
      </c>
    </row>
    <row r="238" spans="1:1">
      <c r="A238" s="10" t="str">
        <f>'NCPF8745_KH_Extraction_1%FDR'!A238</f>
        <v>Q6FUC4</v>
      </c>
    </row>
    <row r="239" spans="1:1">
      <c r="A239" s="10" t="str">
        <f>'NCPF8745_KH_Extraction_1%FDR'!A239</f>
        <v>Q6FPZ1</v>
      </c>
    </row>
    <row r="240" spans="1:1">
      <c r="A240" s="10" t="str">
        <f>'NCPF8745_KH_Extraction_1%FDR'!A240</f>
        <v>F2Z679</v>
      </c>
    </row>
    <row r="241" spans="1:1">
      <c r="A241" s="10" t="str">
        <f>'NCPF8745_KH_Extraction_1%FDR'!A241</f>
        <v>O74197</v>
      </c>
    </row>
    <row r="242" spans="1:1">
      <c r="A242" s="10" t="str">
        <f>'NCPF8745_KH_Extraction_1%FDR'!A242</f>
        <v>Q6FX78</v>
      </c>
    </row>
    <row r="243" spans="1:1">
      <c r="A243" s="10" t="str">
        <f>'NCPF8745_KH_Extraction_1%FDR'!A243</f>
        <v>Q6FMJ0</v>
      </c>
    </row>
    <row r="244" spans="1:1">
      <c r="A244" s="10" t="str">
        <f>'NCPF8745_KH_Extraction_1%FDR'!A244</f>
        <v>Q6FMU4</v>
      </c>
    </row>
    <row r="245" spans="1:1">
      <c r="A245" s="10" t="str">
        <f>'NCPF8745_KH_Extraction_1%FDR'!A245</f>
        <v>Q6FM31</v>
      </c>
    </row>
    <row r="246" spans="1:1">
      <c r="A246" s="10" t="str">
        <f>'NCPF8745_KH_Extraction_1%FDR'!A246</f>
        <v>Q6FTK8</v>
      </c>
    </row>
    <row r="247" spans="1:1">
      <c r="A247" s="10" t="str">
        <f>'NCPF8745_KH_Extraction_1%FDR'!A247</f>
        <v>Q6FIV4</v>
      </c>
    </row>
    <row r="248" spans="1:1">
      <c r="A248" s="10" t="str">
        <f>'NCPF8745_KH_Extraction_1%FDR'!A248</f>
        <v>Q6FXL1</v>
      </c>
    </row>
    <row r="249" spans="1:1">
      <c r="A249" s="10" t="str">
        <f>'NCPF8745_KH_Extraction_1%FDR'!A249</f>
        <v>Q6FN19</v>
      </c>
    </row>
    <row r="250" spans="1:1">
      <c r="A250" s="10" t="str">
        <f>'NCPF8745_KH_Extraction_1%FDR'!A250</f>
        <v>Q6FMU9</v>
      </c>
    </row>
    <row r="251" spans="1:1">
      <c r="A251" s="10" t="str">
        <f>'NCPF8745_KH_Extraction_1%FDR'!A251</f>
        <v>Q6FWE7</v>
      </c>
    </row>
    <row r="252" spans="1:1">
      <c r="A252" s="10" t="str">
        <f>'NCPF8745_KH_Extraction_1%FDR'!A252</f>
        <v>Q6FQD4</v>
      </c>
    </row>
    <row r="253" spans="1:1">
      <c r="A253" s="10" t="str">
        <f>'NCPF8745_KH_Extraction_1%FDR'!A253</f>
        <v>Q6FLM4</v>
      </c>
    </row>
    <row r="254" spans="1:1">
      <c r="A254" s="10" t="str">
        <f>'NCPF8745_KH_Extraction_1%FDR'!A254</f>
        <v>Q6FWJ8</v>
      </c>
    </row>
    <row r="255" spans="1:1">
      <c r="A255" s="10" t="str">
        <f>'NCPF8745_KH_Extraction_1%FDR'!A255</f>
        <v>Q6FJB0</v>
      </c>
    </row>
    <row r="256" spans="1:1">
      <c r="A256" s="10" t="str">
        <f>'NCPF8745_KH_Extraction_1%FDR'!A256</f>
        <v>Q6FND5</v>
      </c>
    </row>
    <row r="257" spans="1:1">
      <c r="A257" s="10" t="str">
        <f>'NCPF8745_KH_Extraction_1%FDR'!A257</f>
        <v>Q6FKL7</v>
      </c>
    </row>
    <row r="258" spans="1:1">
      <c r="A258" s="10" t="str">
        <f>'NCPF8745_KH_Extraction_1%FDR'!A258</f>
        <v>Q6FIJ6</v>
      </c>
    </row>
    <row r="259" spans="1:1">
      <c r="A259" s="10" t="str">
        <f>'NCPF8745_KH_Extraction_1%FDR'!A259</f>
        <v>Q6FWK4</v>
      </c>
    </row>
    <row r="260" spans="1:1">
      <c r="A260" s="10" t="str">
        <f>'NCPF8745_KH_Extraction_1%FDR'!A260</f>
        <v>Q6FY41</v>
      </c>
    </row>
    <row r="261" spans="1:1">
      <c r="A261" s="10" t="str">
        <f>'NCPF8745_KH_Extraction_1%FDR'!A261</f>
        <v>Q6FQV7</v>
      </c>
    </row>
    <row r="262" spans="1:1">
      <c r="A262" s="10" t="str">
        <f>'NCPF8745_KH_Extraction_1%FDR'!A262</f>
        <v>Q9P974</v>
      </c>
    </row>
    <row r="263" spans="1:1">
      <c r="A263" s="10" t="str">
        <f>'NCPF8745_KH_Extraction_1%FDR'!A263</f>
        <v>Q6FW03</v>
      </c>
    </row>
    <row r="264" spans="1:1">
      <c r="A264" s="10" t="str">
        <f>'NCPF8745_KH_Extraction_1%FDR'!A264</f>
        <v>Q6FVB4</v>
      </c>
    </row>
    <row r="265" spans="1:1">
      <c r="A265" s="10" t="str">
        <f>'NCPF8745_KH_Extraction_1%FDR'!A265</f>
        <v>Q6FTB3</v>
      </c>
    </row>
    <row r="266" spans="1:1">
      <c r="A266" s="10" t="str">
        <f>'NCPF8745_KH_Extraction_1%FDR'!A266</f>
        <v>Q6FNT3</v>
      </c>
    </row>
    <row r="267" spans="1:1">
      <c r="A267" s="10" t="str">
        <f>'NCPF8745_KH_Extraction_1%FDR'!A267</f>
        <v>Q6FPK0</v>
      </c>
    </row>
    <row r="268" spans="1:1">
      <c r="A268" s="10" t="str">
        <f>'NCPF8745_KH_Extraction_1%FDR'!A268</f>
        <v>Q6FPF3</v>
      </c>
    </row>
    <row r="269" spans="1:1">
      <c r="A269" s="10" t="str">
        <f>'NCPF8745_KH_Extraction_1%FDR'!A269</f>
        <v>Q6FN55</v>
      </c>
    </row>
    <row r="270" spans="1:1">
      <c r="A270" s="10" t="str">
        <f>'NCPF8745_KH_Extraction_1%FDR'!A270</f>
        <v>Q6FKL8</v>
      </c>
    </row>
    <row r="271" spans="1:1">
      <c r="A271" s="10" t="str">
        <f>'NCPF8745_KH_Extraction_1%FDR'!A271</f>
        <v>Q6FQ78</v>
      </c>
    </row>
    <row r="272" spans="1:1">
      <c r="A272" s="10" t="str">
        <f>'NCPF8745_KH_Extraction_1%FDR'!A272</f>
        <v>Q6FWL5</v>
      </c>
    </row>
    <row r="273" spans="1:1">
      <c r="A273" s="10" t="str">
        <f>'NCPF8745_KH_Extraction_1%FDR'!A273</f>
        <v>Q6FWT2</v>
      </c>
    </row>
    <row r="274" spans="1:1">
      <c r="A274" s="10" t="str">
        <f>'NCPF8745_KH_Extraction_1%FDR'!A274</f>
        <v>Q6FUB9</v>
      </c>
    </row>
    <row r="275" spans="1:1">
      <c r="A275" s="10" t="str">
        <f>'NCPF8745_KH_Extraction_1%FDR'!A275</f>
        <v>Q6FRR0</v>
      </c>
    </row>
    <row r="276" spans="1:1">
      <c r="A276" s="10" t="str">
        <f>'NCPF8745_KH_Extraction_1%FDR'!A276</f>
        <v>Q6FPZ9</v>
      </c>
    </row>
    <row r="277" spans="1:1">
      <c r="A277" s="10" t="str">
        <f>'NCPF8745_KH_Extraction_1%FDR'!A277</f>
        <v>Q6FK02</v>
      </c>
    </row>
    <row r="278" spans="1:1">
      <c r="A278" s="10" t="str">
        <f>'NCPF8745_KH_Extraction_1%FDR'!A278</f>
        <v>Q6FJG4</v>
      </c>
    </row>
    <row r="279" spans="1:1">
      <c r="A279" s="10" t="str">
        <f>'NCPF8745_KH_Extraction_1%FDR'!A279</f>
        <v>Q6FSV1</v>
      </c>
    </row>
    <row r="280" spans="1:1">
      <c r="A280" s="10" t="str">
        <f>'NCPF8745_KH_Extraction_1%FDR'!A280</f>
        <v>Q6FN26</v>
      </c>
    </row>
    <row r="281" spans="1:1">
      <c r="A281" s="10" t="str">
        <f>'NCPF8745_KH_Extraction_1%FDR'!A281</f>
        <v>Q6FSC0</v>
      </c>
    </row>
    <row r="282" spans="1:1">
      <c r="A282" s="10" t="str">
        <f>'NCPF8745_KH_Extraction_1%FDR'!A282</f>
        <v>Q6FKW5</v>
      </c>
    </row>
    <row r="283" spans="1:1">
      <c r="A283" s="10" t="str">
        <f>'NCPF8745_KH_Extraction_1%FDR'!A283</f>
        <v>Q6FXV1</v>
      </c>
    </row>
    <row r="284" spans="1:1">
      <c r="A284" s="10" t="str">
        <f>'NCPF8745_KH_Extraction_1%FDR'!A284</f>
        <v>Q6FJ02</v>
      </c>
    </row>
    <row r="285" spans="1:1">
      <c r="A285" s="10" t="str">
        <f>'NCPF8745_KH_Extraction_1%FDR'!A285</f>
        <v>Q6FTG5</v>
      </c>
    </row>
    <row r="286" spans="1:1">
      <c r="A286" s="10" t="str">
        <f>'NCPF8745_KH_Extraction_1%FDR'!A286</f>
        <v>Q6FUX5</v>
      </c>
    </row>
    <row r="287" spans="1:1">
      <c r="A287" s="10" t="str">
        <f>'NCPF8745_KH_Extraction_1%FDR'!A287</f>
        <v>Q6FXC4</v>
      </c>
    </row>
    <row r="288" spans="1:1">
      <c r="A288" s="10" t="str">
        <f>'NCPF8745_KH_Extraction_1%FDR'!A288</f>
        <v>Q6FVM1</v>
      </c>
    </row>
    <row r="289" spans="1:1">
      <c r="A289" s="10" t="str">
        <f>'NCPF8745_KH_Extraction_1%FDR'!A289</f>
        <v>Q6FT42</v>
      </c>
    </row>
    <row r="290" spans="1:1">
      <c r="A290" s="10" t="str">
        <f>'NCPF8745_KH_Extraction_1%FDR'!A290</f>
        <v>Q6FQL6</v>
      </c>
    </row>
    <row r="291" spans="1:1">
      <c r="A291" s="10" t="str">
        <f>'NCPF8745_KH_Extraction_1%FDR'!A291</f>
        <v>Q6FUU8</v>
      </c>
    </row>
    <row r="292" spans="1:1">
      <c r="A292" s="10" t="str">
        <f>'NCPF8745_KH_Extraction_1%FDR'!A292</f>
        <v>Q6FTL1</v>
      </c>
    </row>
    <row r="293" spans="1:1">
      <c r="A293" s="10" t="str">
        <f>'NCPF8745_KH_Extraction_1%FDR'!A293</f>
        <v>Q6FLW9</v>
      </c>
    </row>
    <row r="294" spans="1:1">
      <c r="A294" s="10" t="str">
        <f>'NCPF8745_KH_Extraction_1%FDR'!A294</f>
        <v>Q6FM65</v>
      </c>
    </row>
    <row r="295" spans="1:1">
      <c r="A295" s="10" t="str">
        <f>'NCPF8745_KH_Extraction_1%FDR'!A295</f>
        <v>Q6FVG8</v>
      </c>
    </row>
    <row r="296" spans="1:1">
      <c r="A296" s="10" t="str">
        <f>'NCPF8745_KH_Extraction_1%FDR'!A296</f>
        <v>Q6FMT8</v>
      </c>
    </row>
    <row r="297" spans="1:1">
      <c r="A297" s="10" t="str">
        <f>'NCPF8745_KH_Extraction_1%FDR'!A297</f>
        <v>Q6FR39</v>
      </c>
    </row>
    <row r="298" spans="1:1">
      <c r="A298" s="10" t="str">
        <f>'NCPF8745_KH_Extraction_1%FDR'!A298</f>
        <v>Q6FT98</v>
      </c>
    </row>
    <row r="299" spans="1:1">
      <c r="A299" s="10" t="str">
        <f>'NCPF8745_KH_Extraction_1%FDR'!A299</f>
        <v>Q6FX82</v>
      </c>
    </row>
    <row r="300" spans="1:1">
      <c r="A300" s="10" t="str">
        <f>'NCPF8745_KH_Extraction_1%FDR'!A300</f>
        <v>Q6FKF1</v>
      </c>
    </row>
    <row r="301" spans="1:1">
      <c r="A301" s="10" t="str">
        <f>'NCPF8745_KH_Extraction_1%FDR'!A301</f>
        <v>Q6FMI5</v>
      </c>
    </row>
    <row r="302" spans="1:1">
      <c r="A302" s="10" t="str">
        <f>'NCPF8745_KH_Extraction_1%FDR'!A302</f>
        <v>Q6FKH7</v>
      </c>
    </row>
    <row r="303" spans="1:1">
      <c r="A303" s="10" t="str">
        <f>'NCPF8745_KH_Extraction_1%FDR'!A303</f>
        <v>Q6FRI9</v>
      </c>
    </row>
    <row r="304" spans="1:1">
      <c r="A304" s="10" t="str">
        <f>'NCPF8745_KH_Extraction_1%FDR'!A304</f>
        <v>Q6FY17</v>
      </c>
    </row>
    <row r="305" spans="1:1">
      <c r="A305" s="10" t="str">
        <f>'NCPF8745_KH_Extraction_1%FDR'!A305</f>
        <v>Q6FL22</v>
      </c>
    </row>
    <row r="306" spans="1:1">
      <c r="A306" s="10" t="str">
        <f>'NCPF8745_KH_Extraction_1%FDR'!A306</f>
        <v>Q6FXQ8</v>
      </c>
    </row>
    <row r="307" spans="1:1">
      <c r="A307" s="10" t="str">
        <f>'NCPF8745_KH_Extraction_1%FDR'!A307</f>
        <v>Q6FW17</v>
      </c>
    </row>
    <row r="308" spans="1:1">
      <c r="A308" s="10" t="str">
        <f>'NCPF8745_KH_Extraction_1%FDR'!A308</f>
        <v>Q6FMJ5</v>
      </c>
    </row>
    <row r="309" spans="1:1">
      <c r="A309" s="10" t="str">
        <f>'NCPF8745_KH_Extraction_1%FDR'!A309</f>
        <v>Q6FSH6</v>
      </c>
    </row>
    <row r="310" spans="1:1">
      <c r="A310" s="10" t="str">
        <f>'NCPF8745_KH_Extraction_1%FDR'!A310</f>
        <v>Q6FWW6</v>
      </c>
    </row>
    <row r="311" spans="1:1">
      <c r="A311" s="10" t="str">
        <f>'NCPF8745_KH_Extraction_1%FDR'!A311</f>
        <v>Q6FPK4</v>
      </c>
    </row>
    <row r="312" spans="1:1">
      <c r="A312" s="10" t="str">
        <f>'NCPF8745_KH_Extraction_1%FDR'!A312</f>
        <v>Q6FLV2</v>
      </c>
    </row>
    <row r="313" spans="1:1">
      <c r="A313" s="10" t="str">
        <f>'NCPF8745_KH_Extraction_1%FDR'!A313</f>
        <v>Q6FUP8</v>
      </c>
    </row>
    <row r="314" spans="1:1">
      <c r="A314" s="10" t="str">
        <f>'NCPF8745_KH_Extraction_1%FDR'!A314</f>
        <v>Q6FXF1</v>
      </c>
    </row>
    <row r="315" spans="1:1">
      <c r="A315" s="10" t="str">
        <f>'NCPF8745_KH_Extraction_1%FDR'!A315</f>
        <v>Q6FXW6</v>
      </c>
    </row>
    <row r="316" spans="1:1">
      <c r="A316" s="10" t="str">
        <f>'NCPF8745_KH_Extraction_1%FDR'!A316</f>
        <v>Q6FNN0</v>
      </c>
    </row>
    <row r="317" spans="1:1">
      <c r="A317" s="10" t="str">
        <f>'NCPF8745_KH_Extraction_1%FDR'!A317</f>
        <v>Q6FM46</v>
      </c>
    </row>
    <row r="318" spans="1:1">
      <c r="A318" s="10" t="str">
        <f>'NCPF8745_KH_Extraction_1%FDR'!A318</f>
        <v>Q6FWR0</v>
      </c>
    </row>
    <row r="319" spans="1:1">
      <c r="A319" s="10" t="str">
        <f>'NCPF8745_KH_Extraction_1%FDR'!A319</f>
        <v>Q6FJI8</v>
      </c>
    </row>
    <row r="320" spans="1:1">
      <c r="A320" s="10" t="str">
        <f>'NCPF8745_KH_Extraction_1%FDR'!A320</f>
        <v>Q6FS22</v>
      </c>
    </row>
    <row r="321" spans="1:1">
      <c r="A321" s="10" t="str">
        <f>'NCPF8745_KH_Extraction_1%FDR'!A321</f>
        <v>Q6FWA4</v>
      </c>
    </row>
    <row r="322" spans="1:1">
      <c r="A322" s="10" t="str">
        <f>'NCPF8745_KH_Extraction_1%FDR'!A322</f>
        <v>B4UN40</v>
      </c>
    </row>
    <row r="323" spans="1:1">
      <c r="A323" s="10" t="str">
        <f>'NCPF8745_KH_Extraction_1%FDR'!A323</f>
        <v>Q6FXA8</v>
      </c>
    </row>
    <row r="324" spans="1:1">
      <c r="A324" s="10" t="str">
        <f>'NCPF8745_KH_Extraction_1%FDR'!A324</f>
        <v>Q6FSE0</v>
      </c>
    </row>
    <row r="325" spans="1:1">
      <c r="A325" s="10" t="str">
        <f>'NCPF8745_KH_Extraction_1%FDR'!A325</f>
        <v>Q6FUF3</v>
      </c>
    </row>
    <row r="326" spans="1:1">
      <c r="A326" s="10" t="str">
        <f>'NCPF8745_KH_Extraction_1%FDR'!A326</f>
        <v>Q6FQN2</v>
      </c>
    </row>
    <row r="327" spans="1:1">
      <c r="A327" s="10" t="str">
        <f>'NCPF8745_KH_Extraction_1%FDR'!A327</f>
        <v>Q6FK85</v>
      </c>
    </row>
    <row r="328" spans="1:1">
      <c r="A328" s="10" t="str">
        <f>'NCPF8745_KH_Extraction_1%FDR'!A328</f>
        <v>Q6FVK0</v>
      </c>
    </row>
    <row r="329" spans="1:1">
      <c r="A329" s="10" t="str">
        <f>'NCPF8745_KH_Extraction_1%FDR'!A329</f>
        <v>Q6FMG7</v>
      </c>
    </row>
    <row r="330" spans="1:1">
      <c r="A330" s="10" t="str">
        <f>'NCPF8745_KH_Extraction_1%FDR'!A330</f>
        <v>Q8TFK8</v>
      </c>
    </row>
    <row r="331" spans="1:1">
      <c r="A331" s="10" t="str">
        <f>'NCPF8745_KH_Extraction_1%FDR'!A331</f>
        <v>Q6FSL3</v>
      </c>
    </row>
    <row r="332" spans="1:1">
      <c r="A332" s="10" t="str">
        <f>'NCPF8745_KH_Extraction_1%FDR'!A332</f>
        <v>Q6FRZ7</v>
      </c>
    </row>
    <row r="333" spans="1:1">
      <c r="A333" s="10" t="str">
        <f>'NCPF8745_KH_Extraction_1%FDR'!A333</f>
        <v>Q6FR56</v>
      </c>
    </row>
    <row r="334" spans="1:1">
      <c r="A334" s="10" t="str">
        <f>'NCPF8745_KH_Extraction_1%FDR'!A334</f>
        <v>Q6FJG3</v>
      </c>
    </row>
    <row r="335" spans="1:1">
      <c r="A335" s="10" t="str">
        <f>'NCPF8745_KH_Extraction_1%FDR'!A335</f>
        <v>Q6FKV8</v>
      </c>
    </row>
    <row r="336" spans="1:1">
      <c r="A336" s="10" t="str">
        <f>'NCPF8745_KH_Extraction_1%FDR'!A336</f>
        <v>Q6FWR8</v>
      </c>
    </row>
    <row r="337" spans="1:1">
      <c r="A337" s="10" t="str">
        <f>'NCPF8745_KH_Extraction_1%FDR'!A337</f>
        <v>Q6FXE8</v>
      </c>
    </row>
    <row r="338" spans="1:1">
      <c r="A338" s="10" t="str">
        <f>'NCPF8745_KH_Extraction_1%FDR'!A338</f>
        <v>Q6FKP0</v>
      </c>
    </row>
    <row r="339" spans="1:1">
      <c r="A339" s="10" t="str">
        <f>'NCPF8745_KH_Extraction_1%FDR'!A339</f>
        <v>Q6FTC5</v>
      </c>
    </row>
    <row r="340" spans="1:1">
      <c r="A340" s="10" t="str">
        <f>'NCPF8745_KH_Extraction_1%FDR'!A340</f>
        <v>Q6FVZ0</v>
      </c>
    </row>
    <row r="341" spans="1:1">
      <c r="A341" s="10" t="str">
        <f>'NCPF8745_KH_Extraction_1%FDR'!A341</f>
        <v>Q6FY57</v>
      </c>
    </row>
    <row r="342" spans="1:1">
      <c r="A342" s="10" t="str">
        <f>'NCPF8745_KH_Extraction_1%FDR'!A342</f>
        <v>Q6FMF1</v>
      </c>
    </row>
    <row r="343" spans="1:1">
      <c r="A343" s="10" t="str">
        <f>'NCPF8745_KH_Extraction_1%FDR'!A343</f>
        <v>Q6FQ17</v>
      </c>
    </row>
    <row r="344" spans="1:1">
      <c r="A344" s="10" t="str">
        <f>'NCPF8745_KH_Extraction_1%FDR'!A344</f>
        <v>Q6FKH8</v>
      </c>
    </row>
    <row r="345" spans="1:1">
      <c r="A345" s="10" t="str">
        <f>'NCPF8745_KH_Extraction_1%FDR'!A345</f>
        <v>Q6FLX0</v>
      </c>
    </row>
    <row r="346" spans="1:1">
      <c r="A346" s="10" t="str">
        <f>'NCPF8745_KH_Extraction_1%FDR'!A346</f>
        <v>Q6FKD8</v>
      </c>
    </row>
    <row r="347" spans="1:1">
      <c r="A347" s="10" t="str">
        <f>'NCPF8745_KH_Extraction_1%FDR'!A347</f>
        <v>Q6FPS5</v>
      </c>
    </row>
    <row r="348" spans="1:1">
      <c r="A348" s="10" t="str">
        <f>'NCPF8745_KH_Extraction_1%FDR'!A348</f>
        <v>Q6FM32</v>
      </c>
    </row>
    <row r="349" spans="1:1">
      <c r="A349" s="10" t="str">
        <f>'NCPF8745_KH_Extraction_1%FDR'!A349</f>
        <v>Q6FMQ4</v>
      </c>
    </row>
    <row r="350" spans="1:1">
      <c r="A350" s="10" t="str">
        <f>'NCPF8745_KH_Extraction_1%FDR'!A350</f>
        <v>Q6FVN2</v>
      </c>
    </row>
    <row r="351" spans="1:1">
      <c r="A351" s="10" t="str">
        <f>'NCPF8745_KH_Extraction_1%FDR'!A351</f>
        <v>Q6FLT1</v>
      </c>
    </row>
    <row r="352" spans="1:1">
      <c r="A352" s="10" t="str">
        <f>'NCPF8745_KH_Extraction_1%FDR'!A352</f>
        <v>Q6FY28</v>
      </c>
    </row>
    <row r="353" spans="1:1">
      <c r="A353" s="10" t="str">
        <f>'NCPF8745_KH_Extraction_1%FDR'!A353</f>
        <v>Q6FUS9</v>
      </c>
    </row>
    <row r="354" spans="1:1">
      <c r="A354" s="10" t="str">
        <f>'NCPF8745_KH_Extraction_1%FDR'!A354</f>
        <v>Q6FPS0</v>
      </c>
    </row>
    <row r="355" spans="1:1">
      <c r="A355" s="10" t="str">
        <f>'NCPF8745_KH_Extraction_1%FDR'!A355</f>
        <v>Q8NIG3</v>
      </c>
    </row>
    <row r="356" spans="1:1">
      <c r="A356" s="10" t="str">
        <f>'NCPF8745_KH_Extraction_1%FDR'!A356</f>
        <v>Q6FXY9</v>
      </c>
    </row>
    <row r="357" spans="1:1">
      <c r="A357" s="10" t="str">
        <f>'NCPF8745_KH_Extraction_1%FDR'!A357</f>
        <v>Q6FX01</v>
      </c>
    </row>
    <row r="358" spans="1:1">
      <c r="A358" s="10" t="str">
        <f>'NCPF8745_KH_Extraction_1%FDR'!A358</f>
        <v>Q6FRB1</v>
      </c>
    </row>
    <row r="359" spans="1:1">
      <c r="A359" s="10" t="str">
        <f>'NCPF8745_KH_Extraction_1%FDR'!A359</f>
        <v>Q6FUV3</v>
      </c>
    </row>
    <row r="360" spans="1:1">
      <c r="A360" s="10" t="str">
        <f>'NCPF8745_KH_Extraction_1%FDR'!A360</f>
        <v>Q6FT00</v>
      </c>
    </row>
    <row r="361" spans="1:1">
      <c r="A361" s="10" t="str">
        <f>'NCPF8745_KH_Extraction_1%FDR'!A361</f>
        <v>Q6FY89</v>
      </c>
    </row>
    <row r="362" spans="1:1">
      <c r="A362" s="10" t="str">
        <f>'NCPF8745_KH_Extraction_1%FDR'!A362</f>
        <v>Q6FL51</v>
      </c>
    </row>
    <row r="363" spans="1:1">
      <c r="A363" s="10" t="str">
        <f>'NCPF8745_KH_Extraction_1%FDR'!A363</f>
        <v>Q6FN77</v>
      </c>
    </row>
    <row r="364" spans="1:1">
      <c r="A364" s="10" t="str">
        <f>'NCPF8745_KH_Extraction_1%FDR'!A364</f>
        <v>Q6FQU5</v>
      </c>
    </row>
    <row r="365" spans="1:1">
      <c r="A365" s="10" t="str">
        <f>'NCPF8745_KH_Extraction_1%FDR'!A365</f>
        <v>Q6FV23</v>
      </c>
    </row>
    <row r="366" spans="1:1">
      <c r="A366" s="10" t="str">
        <f>'NCPF8745_KH_Extraction_1%FDR'!A366</f>
        <v>Q6FIR3</v>
      </c>
    </row>
    <row r="367" spans="1:1">
      <c r="A367" s="10" t="str">
        <f>'NCPF8745_KH_Extraction_1%FDR'!A367</f>
        <v>Q6FTX3</v>
      </c>
    </row>
    <row r="368" spans="1:1">
      <c r="A368" s="10" t="str">
        <f>'NCPF8745_KH_Extraction_1%FDR'!A368</f>
        <v>Q6FLX8</v>
      </c>
    </row>
    <row r="369" spans="1:1">
      <c r="A369" s="10" t="str">
        <f>'NCPF8745_KH_Extraction_1%FDR'!A369</f>
        <v>Q6FKY4</v>
      </c>
    </row>
    <row r="370" spans="1:1">
      <c r="A370" s="10" t="str">
        <f>'NCPF8745_KH_Extraction_1%FDR'!A370</f>
        <v>Q6FVA2</v>
      </c>
    </row>
    <row r="371" spans="1:1">
      <c r="A371" s="10" t="str">
        <f>'NCPF8745_KH_Extraction_1%FDR'!A371</f>
        <v>Q6FVD4</v>
      </c>
    </row>
    <row r="372" spans="1:1">
      <c r="A372" s="10" t="str">
        <f>'NCPF8745_KH_Extraction_1%FDR'!A372</f>
        <v>Q6FS20</v>
      </c>
    </row>
    <row r="373" spans="1:1">
      <c r="A373" s="10" t="str">
        <f>'NCPF8745_KH_Extraction_1%FDR'!A373</f>
        <v>Q6FSU8</v>
      </c>
    </row>
    <row r="374" spans="1:1">
      <c r="A374" s="10" t="str">
        <f>'NCPF8745_KH_Extraction_1%FDR'!A374</f>
        <v>Q6FIW5</v>
      </c>
    </row>
    <row r="375" spans="1:1">
      <c r="A375" s="10" t="str">
        <f>'NCPF8745_KH_Extraction_1%FDR'!A375</f>
        <v>Q6FN79</v>
      </c>
    </row>
    <row r="376" spans="1:1">
      <c r="A376" s="10" t="str">
        <f>'NCPF8745_KH_Extraction_1%FDR'!A376</f>
        <v>Q6FKB3</v>
      </c>
    </row>
    <row r="377" spans="1:1">
      <c r="A377" s="10" t="str">
        <f>'NCPF8745_KH_Extraction_1%FDR'!A377</f>
        <v>Q6FUL3</v>
      </c>
    </row>
    <row r="378" spans="1:1">
      <c r="A378" s="10" t="str">
        <f>'NCPF8745_KH_Extraction_1%FDR'!A378</f>
        <v>Q6FQ84</v>
      </c>
    </row>
    <row r="379" spans="1:1">
      <c r="A379" s="10" t="str">
        <f>'NCPF8745_KH_Extraction_1%FDR'!A379</f>
        <v>Q6FMW9</v>
      </c>
    </row>
    <row r="380" spans="1:1">
      <c r="A380" s="10" t="str">
        <f>'NCPF8745_KH_Extraction_1%FDR'!A380</f>
        <v>Q6FQD0</v>
      </c>
    </row>
    <row r="381" spans="1:1">
      <c r="A381" s="10" t="str">
        <f>'NCPF8745_KH_Extraction_1%FDR'!A381</f>
        <v>Q6FRS6</v>
      </c>
    </row>
    <row r="382" spans="1:1">
      <c r="A382" s="10" t="str">
        <f>'NCPF8745_KH_Extraction_1%FDR'!A382</f>
        <v>Q6FTR7</v>
      </c>
    </row>
    <row r="383" spans="1:1">
      <c r="A383" s="10" t="str">
        <f>'NCPF8745_KH_Extraction_1%FDR'!A383</f>
        <v>Q6FV10</v>
      </c>
    </row>
    <row r="384" spans="1:1">
      <c r="A384" s="10" t="str">
        <f>'NCPF8745_KH_Extraction_1%FDR'!A384</f>
        <v>Q6FVH7</v>
      </c>
    </row>
    <row r="385" spans="1:1">
      <c r="A385" s="10" t="str">
        <f>'NCPF8745_KH_Extraction_1%FDR'!A385</f>
        <v>Q6FLT7</v>
      </c>
    </row>
    <row r="386" spans="1:1">
      <c r="A386" s="10" t="str">
        <f>'NCPF8745_KH_Extraction_1%FDR'!A386</f>
        <v>Q6FXI6</v>
      </c>
    </row>
    <row r="387" spans="1:1">
      <c r="A387" s="10" t="str">
        <f>'NCPF8745_KH_Extraction_1%FDR'!A387</f>
        <v>Q6FWQ9</v>
      </c>
    </row>
    <row r="388" spans="1:1">
      <c r="A388" s="10" t="str">
        <f>'NCPF8745_KH_Extraction_1%FDR'!A388</f>
        <v>Q6FRD0</v>
      </c>
    </row>
    <row r="389" spans="1:1">
      <c r="A389" s="10" t="str">
        <f>'NCPF8745_KH_Extraction_1%FDR'!A389</f>
        <v>Q6FTC8</v>
      </c>
    </row>
    <row r="390" spans="1:1">
      <c r="A390" s="10" t="str">
        <f>'NCPF8745_KH_Extraction_1%FDR'!A390</f>
        <v>Q6FRZ2</v>
      </c>
    </row>
    <row r="391" spans="1:1">
      <c r="A391" s="10" t="str">
        <f>'NCPF8745_KH_Extraction_1%FDR'!A391</f>
        <v>Q6FL96</v>
      </c>
    </row>
    <row r="392" spans="1:1">
      <c r="A392" s="10" t="str">
        <f>'NCPF8745_KH_Extraction_1%FDR'!A392</f>
        <v>Q6FJH3</v>
      </c>
    </row>
    <row r="393" spans="1:1">
      <c r="A393" s="10" t="str">
        <f>'NCPF8745_KH_Extraction_1%FDR'!A393</f>
        <v>Q6FUM8</v>
      </c>
    </row>
    <row r="394" spans="1:1">
      <c r="A394" s="10" t="str">
        <f>'NCPF8745_KH_Extraction_1%FDR'!A394</f>
        <v>Q6FW29</v>
      </c>
    </row>
    <row r="395" spans="1:1">
      <c r="A395" s="10" t="str">
        <f>'NCPF8745_KH_Extraction_1%FDR'!A395</f>
        <v>Q6FJK7</v>
      </c>
    </row>
    <row r="396" spans="1:1">
      <c r="A396" s="10" t="str">
        <f>'NCPF8745_KH_Extraction_1%FDR'!A396</f>
        <v>Q6FSW9</v>
      </c>
    </row>
    <row r="397" spans="1:1">
      <c r="A397" s="10" t="str">
        <f>'NCPF8745_KH_Extraction_1%FDR'!A397</f>
        <v>Q6FU20</v>
      </c>
    </row>
    <row r="398" spans="1:1">
      <c r="A398" s="10" t="str">
        <f>'NCPF8745_KH_Extraction_1%FDR'!A398</f>
        <v>Q6FPJ9</v>
      </c>
    </row>
    <row r="399" spans="1:1">
      <c r="A399" s="10" t="str">
        <f>'NCPF8745_KH_Extraction_1%FDR'!A399</f>
        <v>Q6FNS6</v>
      </c>
    </row>
    <row r="400" spans="1:1">
      <c r="A400" s="10" t="str">
        <f>'NCPF8745_KH_Extraction_1%FDR'!A400</f>
        <v>Q6FWD3</v>
      </c>
    </row>
    <row r="401" spans="1:1">
      <c r="A401" s="10" t="str">
        <f>'NCPF8745_KH_Extraction_1%FDR'!A401</f>
        <v>Q6FS42</v>
      </c>
    </row>
    <row r="402" spans="1:1">
      <c r="A402" s="10" t="str">
        <f>'NCPF8745_KH_Extraction_1%FDR'!A402</f>
        <v>Q6FL24</v>
      </c>
    </row>
    <row r="403" spans="1:1">
      <c r="A403" s="10" t="str">
        <f>'NCPF8745_KH_Extraction_1%FDR'!A403</f>
        <v>Q6FIS2</v>
      </c>
    </row>
    <row r="404" spans="1:1">
      <c r="A404" s="10" t="str">
        <f>'NCPF8745_KH_Extraction_1%FDR'!A404</f>
        <v>Q6FIJ1</v>
      </c>
    </row>
    <row r="405" spans="1:1">
      <c r="A405" s="10" t="str">
        <f>'NCPF8745_KH_Extraction_1%FDR'!A405</f>
        <v>Q6FIZ3</v>
      </c>
    </row>
    <row r="406" spans="1:1">
      <c r="A406" s="10" t="str">
        <f>'NCPF8745_KH_Extraction_1%FDR'!A406</f>
        <v>Q6FJN5</v>
      </c>
    </row>
    <row r="407" spans="1:1">
      <c r="A407" s="10" t="str">
        <f>'NCPF8745_KH_Extraction_1%FDR'!A407</f>
        <v>Q6FLC2</v>
      </c>
    </row>
    <row r="408" spans="1:1">
      <c r="A408" s="10" t="str">
        <f>'NCPF8745_KH_Extraction_1%FDR'!A408</f>
        <v>Q6FSF1</v>
      </c>
    </row>
    <row r="409" spans="1:1">
      <c r="A409" s="10" t="str">
        <f>'NCPF8745_KH_Extraction_1%FDR'!A409</f>
        <v>Q6FV16</v>
      </c>
    </row>
    <row r="410" spans="1:1">
      <c r="A410" s="10" t="str">
        <f>'NCPF8745_KH_Extraction_1%FDR'!A410</f>
        <v>Q6FTH3</v>
      </c>
    </row>
    <row r="411" spans="1:1">
      <c r="A411" s="10" t="str">
        <f>'NCPF8745_KH_Extraction_1%FDR'!A411</f>
        <v>Q6FWT4</v>
      </c>
    </row>
    <row r="412" spans="1:1">
      <c r="A412" s="10" t="str">
        <f>'NCPF8745_KH_Extraction_1%FDR'!A412</f>
        <v>Q6FPV6</v>
      </c>
    </row>
    <row r="413" spans="1:1">
      <c r="A413" s="10" t="str">
        <f>'NCPF8745_KH_Extraction_1%FDR'!A413</f>
        <v>Q6FVS9</v>
      </c>
    </row>
    <row r="414" spans="1:1">
      <c r="A414" s="10" t="str">
        <f>'NCPF8745_KH_Extraction_1%FDR'!A414</f>
        <v>Q6FVM0</v>
      </c>
    </row>
    <row r="415" spans="1:1">
      <c r="A415" s="10" t="str">
        <f>'NCPF8745_KH_Extraction_1%FDR'!A415</f>
        <v>Q6FU27</v>
      </c>
    </row>
    <row r="416" spans="1:1">
      <c r="A416" s="10" t="str">
        <f>'NCPF8745_KH_Extraction_1%FDR'!A416</f>
        <v>Q6FXN7</v>
      </c>
    </row>
    <row r="417" spans="1:1">
      <c r="A417" s="10" t="str">
        <f>'NCPF8745_KH_Extraction_1%FDR'!A417</f>
        <v>Q6FTF7</v>
      </c>
    </row>
    <row r="418" spans="1:1">
      <c r="A418" s="10" t="str">
        <f>'NCPF8745_KH_Extraction_1%FDR'!A418</f>
        <v>Q6FSK3</v>
      </c>
    </row>
    <row r="419" spans="1:1">
      <c r="A419" s="10" t="str">
        <f>'NCPF8745_KH_Extraction_1%FDR'!A419</f>
        <v>Q6FPQ9</v>
      </c>
    </row>
    <row r="420" spans="1:1">
      <c r="A420" s="10" t="str">
        <f>'NCPF8745_KH_Extraction_1%FDR'!A420</f>
        <v>Q6FPL8</v>
      </c>
    </row>
    <row r="421" spans="1:1">
      <c r="A421" s="10" t="str">
        <f>'NCPF8745_KH_Extraction_1%FDR'!A421</f>
        <v>Q6FQP1</v>
      </c>
    </row>
    <row r="422" spans="1:1">
      <c r="A422" s="10" t="str">
        <f>'NCPF8745_KH_Extraction_1%FDR'!A422</f>
        <v>Q6FPL5</v>
      </c>
    </row>
    <row r="423" spans="1:1">
      <c r="A423" s="10" t="str">
        <f>'NCPF8745_KH_Extraction_1%FDR'!A423</f>
        <v>Q6FMP9</v>
      </c>
    </row>
    <row r="424" spans="1:1">
      <c r="A424" s="10" t="str">
        <f>'NCPF8745_KH_Extraction_1%FDR'!A424</f>
        <v>Q6FPH4</v>
      </c>
    </row>
    <row r="425" spans="1:1">
      <c r="A425" s="10" t="str">
        <f>'NCPF8745_KH_Extraction_1%FDR'!A425</f>
        <v>Q6FP04</v>
      </c>
    </row>
    <row r="426" spans="1:1">
      <c r="A426" s="10" t="str">
        <f>'NCPF8745_KH_Extraction_1%FDR'!A426</f>
        <v>Q6FP57</v>
      </c>
    </row>
    <row r="427" spans="1:1">
      <c r="A427" s="10" t="str">
        <f>'NCPF8745_KH_Extraction_1%FDR'!A427</f>
        <v>Q6FLA8</v>
      </c>
    </row>
    <row r="428" spans="1:1">
      <c r="A428" s="10" t="str">
        <f>'NCPF8745_KH_Extraction_1%FDR'!A428</f>
        <v>Q6FRB0</v>
      </c>
    </row>
    <row r="429" spans="1:1">
      <c r="A429" s="10" t="str">
        <f>'NCPF8745_KH_Extraction_1%FDR'!A429</f>
        <v>Q6FWC1</v>
      </c>
    </row>
    <row r="430" spans="1:1">
      <c r="A430" s="10" t="str">
        <f>'NCPF8745_KH_Extraction_1%FDR'!A430</f>
        <v>Q6FY05</v>
      </c>
    </row>
    <row r="431" spans="1:1">
      <c r="A431" s="10" t="str">
        <f>'NCPF8745_KH_Extraction_1%FDR'!A431</f>
        <v>Q6FN93</v>
      </c>
    </row>
    <row r="432" spans="1:1">
      <c r="A432" s="10" t="str">
        <f>'NCPF8745_KH_Extraction_1%FDR'!A432</f>
        <v>Q6FY04</v>
      </c>
    </row>
    <row r="433" spans="1:1">
      <c r="A433" s="10" t="str">
        <f>'NCPF8745_KH_Extraction_1%FDR'!A433</f>
        <v>O13306</v>
      </c>
    </row>
    <row r="434" spans="1:1">
      <c r="A434" s="10" t="str">
        <f>'NCPF8745_KH_Extraction_1%FDR'!A434</f>
        <v>Q6FW99</v>
      </c>
    </row>
    <row r="435" spans="1:1">
      <c r="A435" s="10" t="str">
        <f>'NCPF8745_KH_Extraction_1%FDR'!A435</f>
        <v>Q6FT65</v>
      </c>
    </row>
    <row r="436" spans="1:1">
      <c r="A436" s="10" t="str">
        <f>'NCPF8745_KH_Extraction_1%FDR'!A436</f>
        <v>Q6FXE4</v>
      </c>
    </row>
    <row r="437" spans="1:1">
      <c r="A437" s="10" t="str">
        <f>'NCPF8745_KH_Extraction_1%FDR'!A437</f>
        <v>Q6FPW8</v>
      </c>
    </row>
    <row r="438" spans="1:1">
      <c r="A438" s="10" t="str">
        <f>'NCPF8745_KH_Extraction_1%FDR'!A438</f>
        <v>Q6FTS6</v>
      </c>
    </row>
    <row r="439" spans="1:1">
      <c r="A439" s="10" t="str">
        <f>'NCPF8745_KH_Extraction_1%FDR'!A439</f>
        <v>Q6FWB6</v>
      </c>
    </row>
    <row r="440" spans="1:1">
      <c r="A440" s="10" t="str">
        <f>'NCPF8745_KH_Extraction_1%FDR'!A440</f>
        <v>Q6FR50</v>
      </c>
    </row>
    <row r="441" spans="1:1">
      <c r="A441" s="10" t="str">
        <f>'NCPF8745_KH_Extraction_1%FDR'!A441</f>
        <v>Q6FKZ9</v>
      </c>
    </row>
    <row r="442" spans="1:1">
      <c r="A442" s="10" t="str">
        <f>'NCPF8745_KH_Extraction_1%FDR'!A442</f>
        <v>Q6FKI1</v>
      </c>
    </row>
    <row r="443" spans="1:1">
      <c r="A443" s="10" t="str">
        <f>'NCPF8745_KH_Extraction_1%FDR'!A443</f>
        <v>Q6FKQ0</v>
      </c>
    </row>
    <row r="444" spans="1:1">
      <c r="A444" s="10" t="str">
        <f>'NCPF8745_KH_Extraction_1%FDR'!A444</f>
        <v>Q6FVD6</v>
      </c>
    </row>
    <row r="445" spans="1:1">
      <c r="A445" s="10" t="str">
        <f>'NCPF8745_KH_Extraction_1%FDR'!A445</f>
        <v>P53989</v>
      </c>
    </row>
    <row r="446" spans="1:1">
      <c r="A446" s="10" t="str">
        <f>'NCPF8745_KH_Extraction_1%FDR'!A446</f>
        <v>Q6FTR6</v>
      </c>
    </row>
    <row r="447" spans="1:1">
      <c r="A447" s="10" t="str">
        <f>'NCPF8745_KH_Extraction_1%FDR'!A447</f>
        <v>Q6FS12</v>
      </c>
    </row>
    <row r="448" spans="1:1">
      <c r="A448" s="10" t="str">
        <f>'NCPF8745_KH_Extraction_1%FDR'!A448</f>
        <v>Q6FMK1</v>
      </c>
    </row>
    <row r="449" spans="1:1">
      <c r="A449" s="10" t="str">
        <f>'NCPF8745_KH_Extraction_1%FDR'!A449</f>
        <v>Q6FSA8</v>
      </c>
    </row>
    <row r="450" spans="1:1">
      <c r="A450" s="10" t="str">
        <f>'NCPF8745_KH_Extraction_1%FDR'!A450</f>
        <v>Q6FQM5</v>
      </c>
    </row>
    <row r="451" spans="1:1">
      <c r="A451" s="10" t="str">
        <f>'NCPF8745_KH_Extraction_1%FDR'!A451</f>
        <v>Q6FRG1</v>
      </c>
    </row>
    <row r="452" spans="1:1">
      <c r="A452" s="10" t="str">
        <f>'NCPF8745_KH_Extraction_1%FDR'!A452</f>
        <v>Q6FSU7</v>
      </c>
    </row>
    <row r="453" spans="1:1">
      <c r="A453" s="10" t="str">
        <f>'NCPF8745_KH_Extraction_1%FDR'!A453</f>
        <v>Q76IQ2</v>
      </c>
    </row>
    <row r="454" spans="1:1">
      <c r="A454" s="10" t="str">
        <f>'NCPF8745_KH_Extraction_1%FDR'!A454</f>
        <v>Q6FWF4</v>
      </c>
    </row>
    <row r="455" spans="1:1">
      <c r="A455" s="10" t="str">
        <f>'NCPF8745_KH_Extraction_1%FDR'!A455</f>
        <v>Q6FXB0</v>
      </c>
    </row>
    <row r="456" spans="1:1">
      <c r="A456" s="10" t="str">
        <f>'NCPF8745_KH_Extraction_1%FDR'!A456</f>
        <v>Q6FMN5</v>
      </c>
    </row>
    <row r="457" spans="1:1">
      <c r="A457" s="10" t="str">
        <f>'NCPF8745_KH_Extraction_1%FDR'!A457</f>
        <v>Q6FQZ7</v>
      </c>
    </row>
    <row r="458" spans="1:1">
      <c r="A458" s="10" t="str">
        <f>'NCPF8745_KH_Extraction_1%FDR'!A458</f>
        <v>Q6FPW4</v>
      </c>
    </row>
    <row r="459" spans="1:1">
      <c r="A459" s="10" t="str">
        <f>'NCPF8745_KH_Extraction_1%FDR'!A459</f>
        <v>B4UMY0</v>
      </c>
    </row>
    <row r="460" spans="1:1">
      <c r="A460" s="10" t="str">
        <f>'NCPF8745_KH_Extraction_1%FDR'!A460</f>
        <v>Q6FN17</v>
      </c>
    </row>
    <row r="461" spans="1:1">
      <c r="A461" s="10" t="str">
        <f>'NCPF8745_KH_Extraction_1%FDR'!A461</f>
        <v>Q6FWN1</v>
      </c>
    </row>
    <row r="462" spans="1:1">
      <c r="A462" s="10" t="str">
        <f>'NCPF8745_KH_Extraction_1%FDR'!A462</f>
        <v>Q6FY54</v>
      </c>
    </row>
    <row r="463" spans="1:1">
      <c r="A463" s="10" t="str">
        <f>'NCPF8745_KH_Extraction_1%FDR'!A463</f>
        <v>Q6FP03</v>
      </c>
    </row>
    <row r="464" spans="1:1">
      <c r="A464" s="10" t="str">
        <f>'NCPF8745_KH_Extraction_1%FDR'!A464</f>
        <v>Q6FW19</v>
      </c>
    </row>
    <row r="465" spans="1:1">
      <c r="A465" s="10" t="str">
        <f>'NCPF8745_KH_Extraction_1%FDR'!A465</f>
        <v>Q6FPJ5</v>
      </c>
    </row>
    <row r="466" spans="1:1">
      <c r="A466" s="10" t="str">
        <f>'NCPF8745_KH_Extraction_1%FDR'!A466</f>
        <v>Q6FRB5</v>
      </c>
    </row>
    <row r="467" spans="1:1">
      <c r="A467" s="10" t="str">
        <f>'NCPF8745_KH_Extraction_1%FDR'!A467</f>
        <v>Q6FNP0</v>
      </c>
    </row>
    <row r="468" spans="1:1">
      <c r="A468" s="10" t="str">
        <f>'NCPF8745_KH_Extraction_1%FDR'!A468</f>
        <v>Q6FQH6</v>
      </c>
    </row>
    <row r="469" spans="1:1">
      <c r="A469" s="10" t="str">
        <f>'NCPF8745_KH_Extraction_1%FDR'!A469</f>
        <v>Q6FIM3</v>
      </c>
    </row>
    <row r="470" spans="1:1">
      <c r="A470" s="10" t="str">
        <f>'NCPF8745_KH_Extraction_1%FDR'!A470</f>
        <v>Q6FJZ2</v>
      </c>
    </row>
    <row r="471" spans="1:1">
      <c r="A471" s="10" t="str">
        <f>'NCPF8745_KH_Extraction_1%FDR'!A471</f>
        <v>Q6FXM8</v>
      </c>
    </row>
    <row r="472" spans="1:1">
      <c r="A472" s="10" t="str">
        <f>'NCPF8745_KH_Extraction_1%FDR'!A472</f>
        <v>Q6FKW7</v>
      </c>
    </row>
    <row r="473" spans="1:1">
      <c r="A473" s="10" t="str">
        <f>'NCPF8745_KH_Extraction_1%FDR'!A473</f>
        <v>Q6FWJ9</v>
      </c>
    </row>
    <row r="474" spans="1:1">
      <c r="A474" s="10" t="str">
        <f>'NCPF8745_KH_Extraction_1%FDR'!A474</f>
        <v>Q6FLS0</v>
      </c>
    </row>
    <row r="475" spans="1:1">
      <c r="A475" s="10" t="str">
        <f>'NCPF8745_KH_Extraction_1%FDR'!A475</f>
        <v>Q6FNW3</v>
      </c>
    </row>
    <row r="476" spans="1:1">
      <c r="A476" s="10" t="str">
        <f>'NCPF8745_KH_Extraction_1%FDR'!A476</f>
        <v>Q6FY20</v>
      </c>
    </row>
    <row r="477" spans="1:1">
      <c r="A477" s="10" t="str">
        <f>'NCPF8745_KH_Extraction_1%FDR'!A477</f>
        <v>Q6FNG6</v>
      </c>
    </row>
    <row r="478" spans="1:1">
      <c r="A478" s="10" t="str">
        <f>'NCPF8745_KH_Extraction_1%FDR'!A478</f>
        <v>Q6FQS9</v>
      </c>
    </row>
    <row r="479" spans="1:1">
      <c r="A479" s="10" t="str">
        <f>'NCPF8745_KH_Extraction_1%FDR'!A479</f>
        <v>Q6FSZ0</v>
      </c>
    </row>
    <row r="480" spans="1:1">
      <c r="A480" s="10" t="str">
        <f>'NCPF8745_KH_Extraction_1%FDR'!A480</f>
        <v>Q6FQQ2</v>
      </c>
    </row>
    <row r="481" spans="1:1">
      <c r="A481" s="10" t="str">
        <f>'NCPF8745_KH_Extraction_1%FDR'!A481</f>
        <v>Q6FKI2</v>
      </c>
    </row>
    <row r="482" spans="1:1">
      <c r="A482" s="10" t="str">
        <f>'NCPF8745_KH_Extraction_1%FDR'!A482</f>
        <v>Q6FVH3</v>
      </c>
    </row>
    <row r="483" spans="1:1">
      <c r="A483" s="10" t="str">
        <f>'NCPF8745_KH_Extraction_1%FDR'!A483</f>
        <v>Q6FSW0</v>
      </c>
    </row>
    <row r="484" spans="1:1">
      <c r="A484" s="10" t="str">
        <f>'NCPF8745_KH_Extraction_1%FDR'!A484</f>
        <v>Q6FX76</v>
      </c>
    </row>
    <row r="485" spans="1:1">
      <c r="A485" s="10" t="str">
        <f>'NCPF8745_KH_Extraction_1%FDR'!A485</f>
        <v>Q6FTQ0</v>
      </c>
    </row>
    <row r="486" spans="1:1">
      <c r="A486" s="10" t="str">
        <f>'NCPF8745_KH_Extraction_1%FDR'!A486</f>
        <v>Q8TG06</v>
      </c>
    </row>
    <row r="487" spans="1:1">
      <c r="A487" s="10" t="str">
        <f>'NCPF8745_KH_Extraction_1%FDR'!A487</f>
        <v>Q6FJI7</v>
      </c>
    </row>
    <row r="488" spans="1:1">
      <c r="A488" s="10" t="str">
        <f>'NCPF8745_KH_Extraction_1%FDR'!A488</f>
        <v>Q6FT35</v>
      </c>
    </row>
    <row r="489" spans="1:1">
      <c r="A489" s="10" t="str">
        <f>'NCPF8745_KH_Extraction_1%FDR'!A489</f>
        <v>Q6FV90</v>
      </c>
    </row>
    <row r="490" spans="1:1">
      <c r="A490" s="10" t="str">
        <f>'NCPF8745_KH_Extraction_1%FDR'!A490</f>
        <v>Q6FQR8</v>
      </c>
    </row>
    <row r="491" spans="1:1">
      <c r="A491" s="10" t="str">
        <f>'NCPF8745_KH_Extraction_1%FDR'!A491</f>
        <v>Q6FJ92</v>
      </c>
    </row>
    <row r="492" spans="1:1">
      <c r="A492" s="10" t="str">
        <f>'NCPF8745_KH_Extraction_1%FDR'!A492</f>
        <v>Q6FTM8</v>
      </c>
    </row>
    <row r="493" spans="1:1">
      <c r="A493" s="10" t="str">
        <f>'NCPF8745_KH_Extraction_1%FDR'!A493</f>
        <v>Q6FVK1</v>
      </c>
    </row>
    <row r="494" spans="1:1">
      <c r="A494" s="10" t="str">
        <f>'NCPF8745_KH_Extraction_1%FDR'!A494</f>
        <v>Q6FP08</v>
      </c>
    </row>
    <row r="495" spans="1:1">
      <c r="A495" s="10" t="str">
        <f>'NCPF8745_KH_Extraction_1%FDR'!A495</f>
        <v>Q6FLR0</v>
      </c>
    </row>
    <row r="496" spans="1:1">
      <c r="A496" s="10" t="str">
        <f>'NCPF8745_KH_Extraction_1%FDR'!A496</f>
        <v>Q6FRY2</v>
      </c>
    </row>
    <row r="497" spans="1:1">
      <c r="A497" s="10" t="str">
        <f>'NCPF8745_KH_Extraction_1%FDR'!A497</f>
        <v>Q6FV81</v>
      </c>
    </row>
    <row r="498" spans="1:1">
      <c r="A498" s="10" t="str">
        <f>'NCPF8745_KH_Extraction_1%FDR'!A498</f>
        <v>Q6FUL9</v>
      </c>
    </row>
    <row r="499" spans="1:1">
      <c r="A499" s="10" t="str">
        <f>'NCPF8745_KH_Extraction_1%FDR'!A499</f>
        <v>Q6FX33</v>
      </c>
    </row>
    <row r="500" spans="1:1">
      <c r="A500" s="10" t="str">
        <f>'NCPF8745_KH_Extraction_1%FDR'!A500</f>
        <v>Q6FSQ4</v>
      </c>
    </row>
    <row r="501" spans="1:1">
      <c r="A501" s="10" t="str">
        <f>'NCPF8745_KH_Extraction_1%FDR'!A501</f>
        <v>Q6FMD6</v>
      </c>
    </row>
    <row r="502" spans="1:1">
      <c r="A502" s="10" t="str">
        <f>'NCPF8745_KH_Extraction_1%FDR'!A502</f>
        <v>Q6FUU7</v>
      </c>
    </row>
    <row r="503" spans="1:1">
      <c r="A503" s="10" t="str">
        <f>'NCPF8745_KH_Extraction_1%FDR'!A503</f>
        <v>Q6FIR1</v>
      </c>
    </row>
    <row r="504" spans="1:1">
      <c r="A504" s="10" t="str">
        <f>'NCPF8745_KH_Extraction_1%FDR'!A504</f>
        <v>Q6FWW0</v>
      </c>
    </row>
    <row r="505" spans="1:1">
      <c r="A505" s="10" t="str">
        <f>'NCPF8745_KH_Extraction_1%FDR'!A505</f>
        <v>Q6FL64</v>
      </c>
    </row>
    <row r="506" spans="1:1">
      <c r="A506" s="10" t="str">
        <f>'NCPF8745_KH_Extraction_1%FDR'!A506</f>
        <v>Q6FMZ3</v>
      </c>
    </row>
    <row r="507" spans="1:1">
      <c r="A507" s="10" t="str">
        <f>'NCPF8745_KH_Extraction_1%FDR'!A507</f>
        <v>O42819</v>
      </c>
    </row>
    <row r="508" spans="1:1">
      <c r="A508" s="10" t="str">
        <f>'NCPF8745_KH_Extraction_1%FDR'!A508</f>
        <v>Q6FUX1</v>
      </c>
    </row>
    <row r="509" spans="1:1">
      <c r="A509" s="10" t="str">
        <f>'NCPF8745_KH_Extraction_1%FDR'!A509</f>
        <v>Q6FV38</v>
      </c>
    </row>
    <row r="510" spans="1:1">
      <c r="A510" s="10" t="str">
        <f>'NCPF8745_KH_Extraction_1%FDR'!A510</f>
        <v>Q6FMD8</v>
      </c>
    </row>
    <row r="511" spans="1:1">
      <c r="A511" s="10" t="str">
        <f>'NCPF8745_KH_Extraction_1%FDR'!A511</f>
        <v>Q6FVX3</v>
      </c>
    </row>
    <row r="512" spans="1:1">
      <c r="A512" s="10" t="str">
        <f>'NCPF8745_KH_Extraction_1%FDR'!A512</f>
        <v>Q6FRE9</v>
      </c>
    </row>
    <row r="513" spans="1:1">
      <c r="A513" s="10" t="str">
        <f>'NCPF8745_KH_Extraction_1%FDR'!A513</f>
        <v>Q6FP00</v>
      </c>
    </row>
    <row r="514" spans="1:1">
      <c r="A514" s="10" t="str">
        <f>'NCPF8745_KH_Extraction_1%FDR'!A514</f>
        <v>Q6FXM7</v>
      </c>
    </row>
    <row r="515" spans="1:1">
      <c r="A515" s="10" t="str">
        <f>'NCPF8745_KH_Extraction_1%FDR'!A515</f>
        <v>Q6FKC1</v>
      </c>
    </row>
    <row r="516" spans="1:1">
      <c r="A516" s="10" t="str">
        <f>'NCPF8745_KH_Extraction_1%FDR'!A516</f>
        <v>Q6FNX6</v>
      </c>
    </row>
    <row r="517" spans="1:1">
      <c r="A517" s="10" t="str">
        <f>'NCPF8745_KH_Extraction_1%FDR'!A517</f>
        <v>Q6FLH8</v>
      </c>
    </row>
    <row r="518" spans="1:1">
      <c r="A518" s="10" t="str">
        <f>'NCPF8745_KH_Extraction_1%FDR'!A518</f>
        <v>Q6FJB3</v>
      </c>
    </row>
    <row r="519" spans="1:1">
      <c r="A519" s="10" t="str">
        <f>'NCPF8745_KH_Extraction_1%FDR'!A519</f>
        <v>Q6FPG7</v>
      </c>
    </row>
    <row r="520" spans="1:1">
      <c r="A520" s="10" t="str">
        <f>'NCPF8745_KH_Extraction_1%FDR'!A520</f>
        <v>Q6FU01</v>
      </c>
    </row>
    <row r="521" spans="1:1">
      <c r="A521" s="10" t="str">
        <f>'NCPF8745_KH_Extraction_1%FDR'!A521</f>
        <v>Q6FV67</v>
      </c>
    </row>
    <row r="522" spans="1:1">
      <c r="A522" s="10" t="str">
        <f>'NCPF8745_KH_Extraction_1%FDR'!A522</f>
        <v>Q6FRZ3</v>
      </c>
    </row>
    <row r="523" spans="1:1">
      <c r="A523" s="10" t="str">
        <f>'NCPF8745_KH_Extraction_1%FDR'!A523</f>
        <v>Q6FPQ7</v>
      </c>
    </row>
    <row r="524" spans="1:1">
      <c r="A524" s="10" t="str">
        <f>'NCPF8745_KH_Extraction_1%FDR'!A524</f>
        <v>Q6FTS0</v>
      </c>
    </row>
    <row r="525" spans="1:1">
      <c r="A525" s="10" t="str">
        <f>'NCPF8745_KH_Extraction_1%FDR'!A525</f>
        <v>Q6FNU0</v>
      </c>
    </row>
    <row r="526" spans="1:1">
      <c r="A526" s="10" t="str">
        <f>'NCPF8745_KH_Extraction_1%FDR'!A526</f>
        <v>Q6FRW0</v>
      </c>
    </row>
    <row r="527" spans="1:1">
      <c r="A527" s="10" t="str">
        <f>'NCPF8745_KH_Extraction_1%FDR'!A527</f>
        <v>Q6FNF7</v>
      </c>
    </row>
    <row r="528" spans="1:1">
      <c r="A528" s="10" t="str">
        <f>'NCPF8745_KH_Extraction_1%FDR'!A528</f>
        <v>Q6FY78</v>
      </c>
    </row>
    <row r="529" spans="1:1">
      <c r="A529" s="10" t="str">
        <f>'NCPF8745_KH_Extraction_1%FDR'!A529</f>
        <v>Q6FP76</v>
      </c>
    </row>
    <row r="530" spans="1:1">
      <c r="A530" s="10" t="str">
        <f>'NCPF8745_KH_Extraction_1%FDR'!A530</f>
        <v>Q6FTP4</v>
      </c>
    </row>
    <row r="531" spans="1:1">
      <c r="A531" s="10" t="str">
        <f>'NCPF8745_KH_Extraction_1%FDR'!A531</f>
        <v>Q6FN88</v>
      </c>
    </row>
    <row r="532" spans="1:1">
      <c r="A532" s="10" t="str">
        <f>'NCPF8745_KH_Extraction_1%FDR'!A532</f>
        <v>Q6FK21</v>
      </c>
    </row>
    <row r="533" spans="1:1">
      <c r="A533" s="10" t="str">
        <f>'NCPF8745_KH_Extraction_1%FDR'!A533</f>
        <v>Q6FW96</v>
      </c>
    </row>
    <row r="534" spans="1:1">
      <c r="A534" s="10" t="str">
        <f>'NCPF8745_KH_Extraction_1%FDR'!A534</f>
        <v>Q6FXJ9</v>
      </c>
    </row>
    <row r="535" spans="1:1">
      <c r="A535" s="10" t="str">
        <f>'NCPF8745_KH_Extraction_1%FDR'!A535</f>
        <v>Q6FLF3</v>
      </c>
    </row>
    <row r="536" spans="1:1">
      <c r="A536" s="10" t="str">
        <f>'NCPF8745_KH_Extraction_1%FDR'!A536</f>
        <v>Q6FLM1</v>
      </c>
    </row>
    <row r="537" spans="1:1">
      <c r="A537" s="10" t="str">
        <f>'NCPF8745_KH_Extraction_1%FDR'!A537</f>
        <v>Q6FS40</v>
      </c>
    </row>
    <row r="538" spans="1:1">
      <c r="A538" s="10" t="str">
        <f>'NCPF8745_KH_Extraction_1%FDR'!A538</f>
        <v>Q6FXR5</v>
      </c>
    </row>
    <row r="539" spans="1:1">
      <c r="A539" s="10" t="str">
        <f>'NCPF8745_KH_Extraction_1%FDR'!A539</f>
        <v>Q6FIK7</v>
      </c>
    </row>
    <row r="540" spans="1:1">
      <c r="A540" s="10" t="str">
        <f>'NCPF8745_KH_Extraction_1%FDR'!A540</f>
        <v>Q6FVB2</v>
      </c>
    </row>
    <row r="541" spans="1:1">
      <c r="A541" s="10" t="str">
        <f>'NCPF8745_KH_Extraction_1%FDR'!A541</f>
        <v>Q6FM18</v>
      </c>
    </row>
    <row r="542" spans="1:1">
      <c r="A542" s="10" t="str">
        <f>'NCPF8745_KH_Extraction_1%FDR'!A542</f>
        <v>Q6FX84</v>
      </c>
    </row>
    <row r="543" spans="1:1">
      <c r="A543" s="10" t="str">
        <f>'NCPF8745_KH_Extraction_1%FDR'!A543</f>
        <v>Q6FR60</v>
      </c>
    </row>
    <row r="544" spans="1:1">
      <c r="A544" s="10" t="str">
        <f>'NCPF8745_KH_Extraction_1%FDR'!A544</f>
        <v>Q6FY43</v>
      </c>
    </row>
    <row r="545" spans="1:1">
      <c r="A545" s="10" t="str">
        <f>'NCPF8745_KH_Extraction_1%FDR'!A545</f>
        <v>Q6FSJ2</v>
      </c>
    </row>
    <row r="546" spans="1:1">
      <c r="A546" s="10" t="str">
        <f>'NCPF8745_KH_Extraction_1%FDR'!A546</f>
        <v>Q6FV66</v>
      </c>
    </row>
    <row r="547" spans="1:1">
      <c r="A547" s="10" t="str">
        <f>'NCPF8745_KH_Extraction_1%FDR'!A547</f>
        <v>Q6FQL7</v>
      </c>
    </row>
    <row r="548" spans="1:1">
      <c r="A548" s="10" t="str">
        <f>'NCPF8745_KH_Extraction_1%FDR'!A548</f>
        <v>Q6FNQ1</v>
      </c>
    </row>
    <row r="549" spans="1:1">
      <c r="A549" s="10" t="str">
        <f>'NCPF8745_KH_Extraction_1%FDR'!A549</f>
        <v>Q6FQ81</v>
      </c>
    </row>
    <row r="550" spans="1:1">
      <c r="A550" s="10" t="str">
        <f>'NCPF8745_KH_Extraction_1%FDR'!A550</f>
        <v>Q6FTV8</v>
      </c>
    </row>
    <row r="551" spans="1:1">
      <c r="A551" s="10" t="str">
        <f>'NCPF8745_KH_Extraction_1%FDR'!A551</f>
        <v>Q6FLB9</v>
      </c>
    </row>
    <row r="552" spans="1:1">
      <c r="A552" s="10" t="str">
        <f>'NCPF8745_KH_Extraction_1%FDR'!A552</f>
        <v>Q6FIM4</v>
      </c>
    </row>
    <row r="553" spans="1:1">
      <c r="A553" s="10" t="str">
        <f>'NCPF8745_KH_Extraction_1%FDR'!A553</f>
        <v>Q6FML2</v>
      </c>
    </row>
    <row r="554" spans="1:1">
      <c r="A554" s="10" t="str">
        <f>'NCPF8745_KH_Extraction_1%FDR'!A554</f>
        <v>Q6FK26</v>
      </c>
    </row>
    <row r="555" spans="1:1">
      <c r="A555" s="10" t="str">
        <f>'NCPF8745_KH_Extraction_1%FDR'!A555</f>
        <v>Q6FII9</v>
      </c>
    </row>
    <row r="556" spans="1:1">
      <c r="A556" s="10" t="str">
        <f>'NCPF8745_KH_Extraction_1%FDR'!A556</f>
        <v>Q6FTN5</v>
      </c>
    </row>
    <row r="557" spans="1:1">
      <c r="A557" s="10" t="str">
        <f>'NCPF8745_KH_Extraction_1%FDR'!A557</f>
        <v>Q6FRA6</v>
      </c>
    </row>
    <row r="558" spans="1:1">
      <c r="A558" s="10" t="str">
        <f>'NCPF8745_KH_Extraction_1%FDR'!A558</f>
        <v>Q6FTK4</v>
      </c>
    </row>
    <row r="559" spans="1:1">
      <c r="A559" s="10" t="str">
        <f>'NCPF8745_KH_Extraction_1%FDR'!A559</f>
        <v>Q6FQM1</v>
      </c>
    </row>
    <row r="560" spans="1:1">
      <c r="A560" s="10" t="str">
        <f>'NCPF8745_KH_Extraction_1%FDR'!A560</f>
        <v>P43373</v>
      </c>
    </row>
    <row r="561" spans="1:1">
      <c r="A561" s="10" t="str">
        <f>'NCPF8745_KH_Extraction_1%FDR'!A561</f>
        <v>Q6FSC9</v>
      </c>
    </row>
    <row r="562" spans="1:1">
      <c r="A562" s="10" t="str">
        <f>'NCPF8745_KH_Extraction_1%FDR'!A562</f>
        <v>Q6FXG2</v>
      </c>
    </row>
    <row r="563" spans="1:1">
      <c r="A563" s="10" t="str">
        <f>'NCPF8745_KH_Extraction_1%FDR'!A563</f>
        <v>Q6FN82</v>
      </c>
    </row>
    <row r="564" spans="1:1">
      <c r="A564" s="10" t="str">
        <f>'NCPF8745_KH_Extraction_1%FDR'!A564</f>
        <v>Q6FN71</v>
      </c>
    </row>
    <row r="565" spans="1:1">
      <c r="A565" s="10" t="str">
        <f>'NCPF8745_KH_Extraction_1%FDR'!A565</f>
        <v>Q6FUR6</v>
      </c>
    </row>
    <row r="566" spans="1:1">
      <c r="A566" s="10" t="str">
        <f>'NCPF8745_KH_Extraction_1%FDR'!A566</f>
        <v>Q6FLW4</v>
      </c>
    </row>
    <row r="567" spans="1:1">
      <c r="A567" s="10" t="str">
        <f>'NCPF8745_KH_Extraction_1%FDR'!A567</f>
        <v>Q6FW47</v>
      </c>
    </row>
    <row r="568" spans="1:1">
      <c r="A568" s="10" t="str">
        <f>'NCPF8745_KH_Extraction_1%FDR'!A568</f>
        <v>Q6FJP3</v>
      </c>
    </row>
    <row r="569" spans="1:1">
      <c r="A569" s="10" t="str">
        <f>'NCPF8745_KH_Extraction_1%FDR'!A569</f>
        <v>Q6FIQ4</v>
      </c>
    </row>
    <row r="570" spans="1:1">
      <c r="A570" s="10" t="str">
        <f>'NCPF8745_KH_Extraction_1%FDR'!A570</f>
        <v>Q6FSY4</v>
      </c>
    </row>
    <row r="571" spans="1:1">
      <c r="A571" s="10" t="str">
        <f>'NCPF8745_KH_Extraction_1%FDR'!A571</f>
        <v>Q6FX55</v>
      </c>
    </row>
    <row r="572" spans="1:1">
      <c r="A572" s="10" t="str">
        <f>'NCPF8745_KH_Extraction_1%FDR'!A572</f>
        <v>Q6FT20</v>
      </c>
    </row>
    <row r="573" spans="1:1">
      <c r="A573" s="10" t="str">
        <f>'NCPF8745_KH_Extraction_1%FDR'!A573</f>
        <v>Q6FNS7</v>
      </c>
    </row>
    <row r="574" spans="1:1">
      <c r="A574" s="10" t="str">
        <f>'NCPF8745_KH_Extraction_1%FDR'!A574</f>
        <v>Q6FT04</v>
      </c>
    </row>
    <row r="575" spans="1:1">
      <c r="A575" s="10" t="str">
        <f>'NCPF8745_KH_Extraction_1%FDR'!A575</f>
        <v>Q6FV43</v>
      </c>
    </row>
    <row r="576" spans="1:1">
      <c r="A576" s="10" t="str">
        <f>'NCPF8745_KH_Extraction_1%FDR'!A576</f>
        <v>Q6FVM4</v>
      </c>
    </row>
    <row r="577" spans="1:1">
      <c r="A577" s="10" t="str">
        <f>'NCPF8745_KH_Extraction_1%FDR'!A577</f>
        <v>Q6FUR2</v>
      </c>
    </row>
    <row r="578" spans="1:1">
      <c r="A578" s="10" t="str">
        <f>'NCPF8745_KH_Extraction_1%FDR'!A578</f>
        <v>Q6FL82</v>
      </c>
    </row>
    <row r="579" spans="1:1">
      <c r="A579" s="10" t="str">
        <f>'NCPF8745_KH_Extraction_1%FDR'!A579</f>
        <v>Q6FQP0</v>
      </c>
    </row>
    <row r="580" spans="1:1">
      <c r="A580" s="10" t="str">
        <f>'NCPF8745_KH_Extraction_1%FDR'!A580</f>
        <v>Q6FV26</v>
      </c>
    </row>
    <row r="581" spans="1:1">
      <c r="A581" s="10" t="str">
        <f>'NCPF8745_KH_Extraction_1%FDR'!A581</f>
        <v>Q6FMF2</v>
      </c>
    </row>
    <row r="582" spans="1:1">
      <c r="A582" s="10" t="str">
        <f>'NCPF8745_KH_Extraction_1%FDR'!A582</f>
        <v>Q6FUS5</v>
      </c>
    </row>
    <row r="583" spans="1:1">
      <c r="A583" s="10" t="str">
        <f>'NCPF8745_KH_Extraction_1%FDR'!A583</f>
        <v>Q6FJD5</v>
      </c>
    </row>
    <row r="584" spans="1:1">
      <c r="A584" s="10" t="str">
        <f>'NCPF8745_KH_Extraction_1%FDR'!A584</f>
        <v>Q6FKH9</v>
      </c>
    </row>
    <row r="585" spans="1:1">
      <c r="A585" s="10" t="str">
        <f>'NCPF8745_KH_Extraction_1%FDR'!A585</f>
        <v>Q6FL97</v>
      </c>
    </row>
    <row r="586" spans="1:1">
      <c r="A586" s="10" t="str">
        <f>'NCPF8745_KH_Extraction_1%FDR'!A586</f>
        <v>Q6FSY6</v>
      </c>
    </row>
    <row r="587" spans="1:1">
      <c r="A587" s="10" t="str">
        <f>'NCPF8745_KH_Extraction_1%FDR'!A587</f>
        <v>Q6FX16</v>
      </c>
    </row>
    <row r="588" spans="1:1">
      <c r="A588" s="10" t="str">
        <f>'NCPF8745_KH_Extraction_1%FDR'!A588</f>
        <v>Q6FP98</v>
      </c>
    </row>
    <row r="589" spans="1:1">
      <c r="A589" s="10" t="str">
        <f>'NCPF8745_KH_Extraction_1%FDR'!A589</f>
        <v>Q6FNN1</v>
      </c>
    </row>
    <row r="590" spans="1:1">
      <c r="A590" s="10" t="str">
        <f>'NCPF8745_KH_Extraction_1%FDR'!A590</f>
        <v>Q6FMB0</v>
      </c>
    </row>
    <row r="591" spans="1:1">
      <c r="A591" s="10" t="str">
        <f>'NCPF8745_KH_Extraction_1%FDR'!A591</f>
        <v>Q6FMM4</v>
      </c>
    </row>
    <row r="592" spans="1:1">
      <c r="A592" s="10" t="str">
        <f>'NCPF8745_KH_Extraction_1%FDR'!A592</f>
        <v>Q6FQN3</v>
      </c>
    </row>
    <row r="593" spans="1:1">
      <c r="A593" s="10" t="str">
        <f>'NCPF8745_KH_Extraction_1%FDR'!A593</f>
        <v>Q6FX49</v>
      </c>
    </row>
    <row r="594" spans="1:1">
      <c r="A594" s="10" t="str">
        <f>'NCPF8745_KH_Extraction_1%FDR'!A594</f>
        <v>Q6FUC0</v>
      </c>
    </row>
    <row r="595" spans="1:1">
      <c r="A595" s="10" t="str">
        <f>'NCPF8745_KH_Extraction_1%FDR'!A595</f>
        <v>Q6FV20</v>
      </c>
    </row>
    <row r="596" spans="1:1">
      <c r="A596" s="10" t="str">
        <f>'NCPF8745_KH_Extraction_1%FDR'!A596</f>
        <v>Q6FTE0</v>
      </c>
    </row>
    <row r="597" spans="1:1">
      <c r="A597" s="10" t="str">
        <f>'NCPF8745_KH_Extraction_1%FDR'!A597</f>
        <v>Q6FS82</v>
      </c>
    </row>
    <row r="598" spans="1:1">
      <c r="A598" s="10" t="str">
        <f>'NCPF8745_KH_Extraction_1%FDR'!A598</f>
        <v>Q6FW26</v>
      </c>
    </row>
    <row r="599" spans="1:1">
      <c r="A599" s="10" t="str">
        <f>'NCPF8745_KH_Extraction_1%FDR'!A599</f>
        <v>Q6FPB5</v>
      </c>
    </row>
    <row r="600" spans="1:1">
      <c r="A600" s="10" t="str">
        <f>'NCPF8745_KH_Extraction_1%FDR'!A600</f>
        <v>Q6FY72</v>
      </c>
    </row>
    <row r="601" spans="1:1">
      <c r="A601" s="10" t="str">
        <f>'NCPF8745_KH_Extraction_1%FDR'!A601</f>
        <v>Q6FRN2</v>
      </c>
    </row>
    <row r="602" spans="1:1">
      <c r="A602" s="10" t="str">
        <f>'NCPF8745_KH_Extraction_1%FDR'!A602</f>
        <v>Q6FYB2</v>
      </c>
    </row>
    <row r="603" spans="1:1">
      <c r="A603" s="10" t="str">
        <f>'NCPF8745_KH_Extraction_1%FDR'!A603</f>
        <v>Q6FM51</v>
      </c>
    </row>
    <row r="604" spans="1:1">
      <c r="A604" s="10" t="str">
        <f>'NCPF8745_KH_Extraction_1%FDR'!A604</f>
        <v>Q6FLD5</v>
      </c>
    </row>
    <row r="605" spans="1:1">
      <c r="A605" s="10" t="str">
        <f>'NCPF8745_KH_Extraction_1%FDR'!A605</f>
        <v>Q6FS86</v>
      </c>
    </row>
    <row r="606" spans="1:1">
      <c r="A606" s="10" t="str">
        <f>'NCPF8745_KH_Extraction_1%FDR'!A606</f>
        <v>Q6FIP2</v>
      </c>
    </row>
    <row r="607" spans="1:1">
      <c r="A607" s="10" t="str">
        <f>'NCPF8745_KH_Extraction_1%FDR'!A607</f>
        <v>Q6FUR8</v>
      </c>
    </row>
    <row r="608" spans="1:1">
      <c r="A608" s="10" t="str">
        <f>'NCPF8745_KH_Extraction_1%FDR'!A608</f>
        <v>Q6FT55</v>
      </c>
    </row>
    <row r="609" spans="1:1">
      <c r="A609" s="10" t="str">
        <f>'NCPF8745_KH_Extraction_1%FDR'!A609</f>
        <v>Q6FPV8</v>
      </c>
    </row>
    <row r="610" spans="1:1">
      <c r="A610" s="10" t="str">
        <f>'NCPF8745_KH_Extraction_1%FDR'!A610</f>
        <v>F2Z613</v>
      </c>
    </row>
    <row r="611" spans="1:1">
      <c r="A611" s="10" t="str">
        <f>'NCPF8745_KH_Extraction_1%FDR'!A611</f>
        <v>Q6FWM8</v>
      </c>
    </row>
    <row r="612" spans="1:1">
      <c r="A612" s="10" t="str">
        <f>'NCPF8745_KH_Extraction_1%FDR'!A612</f>
        <v>Q6FQY2</v>
      </c>
    </row>
    <row r="613" spans="1:1">
      <c r="A613" s="10" t="str">
        <f>'NCPF8745_KH_Extraction_1%FDR'!A613</f>
        <v>Q6FQV5</v>
      </c>
    </row>
    <row r="614" spans="1:1">
      <c r="A614" s="10" t="str">
        <f>'NCPF8745_KH_Extraction_1%FDR'!A614</f>
        <v>P25400</v>
      </c>
    </row>
    <row r="615" spans="1:1">
      <c r="A615" s="10" t="str">
        <f>'NCPF8745_KH_Extraction_1%FDR'!A615</f>
        <v>Q6FXU9</v>
      </c>
    </row>
    <row r="616" spans="1:1">
      <c r="A616" s="10" t="str">
        <f>'NCPF8745_KH_Extraction_1%FDR'!A616</f>
        <v>Q6FNY1</v>
      </c>
    </row>
    <row r="617" spans="1:1">
      <c r="A617" s="10" t="str">
        <f>'NCPF8745_KH_Extraction_1%FDR'!A617</f>
        <v>Q6FN45</v>
      </c>
    </row>
    <row r="618" spans="1:1">
      <c r="A618" s="10" t="str">
        <f>'NCPF8745_KH_Extraction_1%FDR'!A618</f>
        <v>Q6FSF3</v>
      </c>
    </row>
    <row r="619" spans="1:1">
      <c r="A619" s="10" t="str">
        <f>'NCPF8745_KH_Extraction_1%FDR'!A619</f>
        <v>Q6FL15</v>
      </c>
    </row>
    <row r="620" spans="1:1">
      <c r="A620" s="10" t="str">
        <f>'NCPF8745_KH_Extraction_1%FDR'!A620</f>
        <v>Q6FJN7</v>
      </c>
    </row>
    <row r="621" spans="1:1">
      <c r="A621" s="10" t="str">
        <f>'NCPF8745_KH_Extraction_1%FDR'!A621</f>
        <v>Q6FRM5</v>
      </c>
    </row>
    <row r="622" spans="1:1">
      <c r="A622" s="10" t="str">
        <f>'NCPF8745_KH_Extraction_1%FDR'!A622</f>
        <v>Q6FKD1</v>
      </c>
    </row>
    <row r="623" spans="1:1">
      <c r="A623" s="10" t="str">
        <f>'NCPF8745_KH_Extraction_1%FDR'!A623</f>
        <v>Q6FLV7</v>
      </c>
    </row>
    <row r="624" spans="1:1">
      <c r="A624" s="10" t="str">
        <f>'NCPF8745_KH_Extraction_1%FDR'!A624</f>
        <v>Q6FQR7</v>
      </c>
    </row>
    <row r="625" spans="1:1">
      <c r="A625" s="10" t="str">
        <f>'NCPF8745_KH_Extraction_1%FDR'!A625</f>
        <v>Q6FP51</v>
      </c>
    </row>
    <row r="626" spans="1:1">
      <c r="A626" s="10" t="str">
        <f>'NCPF8745_KH_Extraction_1%FDR'!A626</f>
        <v>Q6FJT0</v>
      </c>
    </row>
    <row r="627" spans="1:1">
      <c r="A627" s="10" t="str">
        <f>'NCPF8745_KH_Extraction_1%FDR'!A627</f>
        <v>Q6FLZ5</v>
      </c>
    </row>
    <row r="628" spans="1:1">
      <c r="A628" s="10" t="str">
        <f>'NCPF8745_KH_Extraction_1%FDR'!A628</f>
        <v>Q6FMZ0</v>
      </c>
    </row>
    <row r="629" spans="1:1">
      <c r="A629" s="10" t="str">
        <f>'NCPF8745_KH_Extraction_1%FDR'!A629</f>
        <v>Q6FXI7</v>
      </c>
    </row>
    <row r="630" spans="1:1">
      <c r="A630" s="10" t="str">
        <f>'NCPF8745_KH_Extraction_1%FDR'!A630</f>
        <v>Q6FIX5</v>
      </c>
    </row>
    <row r="631" spans="1:1">
      <c r="A631" s="10" t="str">
        <f>'NCPF8745_KH_Extraction_1%FDR'!A631</f>
        <v>Q6FSD5</v>
      </c>
    </row>
    <row r="632" spans="1:1">
      <c r="A632" s="10" t="str">
        <f>'NCPF8745_KH_Extraction_1%FDR'!A632</f>
        <v>B4UN30</v>
      </c>
    </row>
    <row r="633" spans="1:1">
      <c r="A633" s="10" t="str">
        <f>'NCPF8745_KH_Extraction_1%FDR'!A633</f>
        <v>Q6FKN8</v>
      </c>
    </row>
    <row r="634" spans="1:1">
      <c r="A634" s="10" t="str">
        <f>'NCPF8745_KH_Extraction_1%FDR'!A634</f>
        <v>Q6FQG4</v>
      </c>
    </row>
    <row r="635" spans="1:1">
      <c r="A635" s="10" t="str">
        <f>'NCPF8745_KH_Extraction_1%FDR'!A635</f>
        <v>Q6FRQ0</v>
      </c>
    </row>
    <row r="636" spans="1:1">
      <c r="A636" s="10" t="str">
        <f>'NCPF8745_KH_Extraction_1%FDR'!A636</f>
        <v>Q6FQB7</v>
      </c>
    </row>
    <row r="637" spans="1:1">
      <c r="A637" s="10" t="str">
        <f>'NCPF8745_KH_Extraction_1%FDR'!A637</f>
        <v>Q6FQT2</v>
      </c>
    </row>
    <row r="638" spans="1:1">
      <c r="A638" s="10" t="str">
        <f>'NCPF8745_KH_Extraction_1%FDR'!A638</f>
        <v>Q6FN37</v>
      </c>
    </row>
    <row r="639" spans="1:1">
      <c r="A639" s="10" t="str">
        <f>'NCPF8745_KH_Extraction_1%FDR'!A639</f>
        <v>Q6FT64</v>
      </c>
    </row>
    <row r="640" spans="1:1">
      <c r="A640" s="10" t="str">
        <f>'NCPF8745_KH_Extraction_1%FDR'!A640</f>
        <v>Q6FXZ0</v>
      </c>
    </row>
    <row r="641" spans="1:1">
      <c r="A641" s="10" t="str">
        <f>'NCPF8745_KH_Extraction_1%FDR'!A641</f>
        <v>Q6FWB1</v>
      </c>
    </row>
    <row r="642" spans="1:1">
      <c r="A642" s="10" t="str">
        <f>'NCPF8745_KH_Extraction_1%FDR'!A642</f>
        <v>Q6FIS4</v>
      </c>
    </row>
    <row r="643" spans="1:1">
      <c r="A643" s="10" t="str">
        <f>'NCPF8745_KH_Extraction_1%FDR'!A643</f>
        <v>Q6FST2</v>
      </c>
    </row>
    <row r="644" spans="1:1">
      <c r="A644" s="10" t="str">
        <f>'NCPF8745_KH_Extraction_1%FDR'!A644</f>
        <v>Q6FSY3</v>
      </c>
    </row>
    <row r="645" spans="1:1">
      <c r="A645" s="10" t="str">
        <f>'NCPF8745_KH_Extraction_1%FDR'!A645</f>
        <v>Q6FMH4</v>
      </c>
    </row>
    <row r="646" spans="1:1">
      <c r="A646" s="10" t="str">
        <f>'NCPF8745_KH_Extraction_1%FDR'!A646</f>
        <v>Q6FKB6</v>
      </c>
    </row>
    <row r="647" spans="1:1">
      <c r="A647" s="10" t="str">
        <f>'NCPF8745_KH_Extraction_1%FDR'!A647</f>
        <v>Q6FY33</v>
      </c>
    </row>
    <row r="648" spans="1:1">
      <c r="A648" s="10" t="str">
        <f>'NCPF8745_KH_Extraction_1%FDR'!A648</f>
        <v>Q6FM38</v>
      </c>
    </row>
    <row r="649" spans="1:1">
      <c r="A649" s="10" t="str">
        <f>'NCPF8745_KH_Extraction_1%FDR'!A649</f>
        <v>Q6FRZ6</v>
      </c>
    </row>
    <row r="650" spans="1:1">
      <c r="A650" s="10" t="str">
        <f>'NCPF8745_KH_Extraction_1%FDR'!A650</f>
        <v>Q6FRC6</v>
      </c>
    </row>
    <row r="651" spans="1:1">
      <c r="A651" s="10" t="str">
        <f>'NCPF8745_KH_Extraction_1%FDR'!A651</f>
        <v>Q6FLF4</v>
      </c>
    </row>
    <row r="652" spans="1:1">
      <c r="A652" s="10" t="str">
        <f>'NCPF8745_KH_Extraction_1%FDR'!A652</f>
        <v>Q6FUD0</v>
      </c>
    </row>
    <row r="653" spans="1:1">
      <c r="A653" s="10" t="str">
        <f>'NCPF8745_KH_Extraction_1%FDR'!A653</f>
        <v>Q6FK92</v>
      </c>
    </row>
    <row r="654" spans="1:1">
      <c r="A654" s="10" t="str">
        <f>'NCPF8745_KH_Extraction_1%FDR'!A654</f>
        <v>Q6FYA1</v>
      </c>
    </row>
    <row r="655" spans="1:1">
      <c r="A655" s="10" t="str">
        <f>'NCPF8745_KH_Extraction_1%FDR'!A655</f>
        <v>Q6FMP8</v>
      </c>
    </row>
    <row r="656" spans="1:1">
      <c r="A656" s="10" t="str">
        <f>'NCPF8745_KH_Extraction_1%FDR'!A656</f>
        <v>F2Z631</v>
      </c>
    </row>
    <row r="657" spans="1:1">
      <c r="A657" s="10" t="str">
        <f>'NCPF8745_KH_Extraction_1%FDR'!A657</f>
        <v>Q6FUF5</v>
      </c>
    </row>
    <row r="658" spans="1:1">
      <c r="A658" s="10" t="str">
        <f>'NCPF8745_KH_Extraction_1%FDR'!A658</f>
        <v>Q6FWY5</v>
      </c>
    </row>
    <row r="659" spans="1:1">
      <c r="A659" s="10" t="str">
        <f>'NCPF8745_KH_Extraction_1%FDR'!A659</f>
        <v>Q6FM70</v>
      </c>
    </row>
    <row r="660" spans="1:1">
      <c r="A660" s="10" t="str">
        <f>'NCPF8745_KH_Extraction_1%FDR'!A660</f>
        <v>Q6FTY3</v>
      </c>
    </row>
    <row r="661" spans="1:1">
      <c r="A661" s="10" t="str">
        <f>'NCPF8745_KH_Extraction_1%FDR'!A661</f>
        <v>Q6FPV4</v>
      </c>
    </row>
    <row r="662" spans="1:1">
      <c r="A662" s="10" t="str">
        <f>'NCPF8745_KH_Extraction_1%FDR'!A662</f>
        <v>Q6FKS3</v>
      </c>
    </row>
    <row r="663" spans="1:1">
      <c r="A663" s="10" t="str">
        <f>'NCPF8745_KH_Extraction_1%FDR'!A663</f>
        <v>Q6FPS7</v>
      </c>
    </row>
    <row r="664" spans="1:1">
      <c r="A664" s="10" t="str">
        <f>'NCPF8745_KH_Extraction_1%FDR'!A664</f>
        <v>Q6FST8</v>
      </c>
    </row>
    <row r="665" spans="1:1">
      <c r="A665" s="10" t="str">
        <f>'NCPF8745_KH_Extraction_1%FDR'!A665</f>
        <v>Q6FKV5</v>
      </c>
    </row>
    <row r="666" spans="1:1">
      <c r="A666" s="10" t="str">
        <f>'NCPF8745_KH_Extraction_1%FDR'!A666</f>
        <v>Q6FWW1</v>
      </c>
    </row>
    <row r="667" spans="1:1">
      <c r="A667" s="10" t="str">
        <f>'NCPF8745_KH_Extraction_1%FDR'!A667</f>
        <v>Q6FM69</v>
      </c>
    </row>
    <row r="668" spans="1:1">
      <c r="A668" s="10" t="str">
        <f>'NCPF8745_KH_Extraction_1%FDR'!A668</f>
        <v>Q6FQQ4</v>
      </c>
    </row>
    <row r="669" spans="1:1">
      <c r="A669" s="10" t="str">
        <f>'NCPF8745_KH_Extraction_1%FDR'!A669</f>
        <v>Q6FPY5</v>
      </c>
    </row>
    <row r="670" spans="1:1">
      <c r="A670" s="10" t="str">
        <f>'NCPF8745_KH_Extraction_1%FDR'!A670</f>
        <v>Q6FSB6</v>
      </c>
    </row>
    <row r="671" spans="1:1">
      <c r="A671" s="10" t="str">
        <f>'NCPF8745_KH_Extraction_1%FDR'!A671</f>
        <v>Q6FSY1</v>
      </c>
    </row>
    <row r="672" spans="1:1">
      <c r="A672" s="10" t="str">
        <f>'NCPF8745_KH_Extraction_1%FDR'!A672</f>
        <v>Q6FL81</v>
      </c>
    </row>
    <row r="673" spans="1:1">
      <c r="A673" s="10" t="str">
        <f>'NCPF8745_KH_Extraction_1%FDR'!A673</f>
        <v>Q00372</v>
      </c>
    </row>
    <row r="674" spans="1:1">
      <c r="A674" s="10" t="str">
        <f>'NCPF8745_KH_Extraction_1%FDR'!A674</f>
        <v>Q6FLQ7</v>
      </c>
    </row>
    <row r="675" spans="1:1">
      <c r="A675" s="10" t="str">
        <f>'NCPF8745_KH_Extraction_1%FDR'!A675</f>
        <v>Q6FT41</v>
      </c>
    </row>
    <row r="676" spans="1:1">
      <c r="A676" s="10" t="str">
        <f>'NCPF8745_KH_Extraction_1%FDR'!A676</f>
        <v>Q6FPT2</v>
      </c>
    </row>
    <row r="677" spans="1:1">
      <c r="A677" s="10" t="str">
        <f>'NCPF8745_KH_Extraction_1%FDR'!A677</f>
        <v>Q6FRQ3</v>
      </c>
    </row>
    <row r="678" spans="1:1">
      <c r="A678" s="10" t="str">
        <f>'NCPF8745_KH_Extraction_1%FDR'!A678</f>
        <v>Q6FWF7</v>
      </c>
    </row>
    <row r="679" spans="1:1">
      <c r="A679" s="10" t="str">
        <f>'NCPF8745_KH_Extraction_1%FDR'!A679</f>
        <v>Q6FX79</v>
      </c>
    </row>
    <row r="680" spans="1:1">
      <c r="A680" s="10" t="str">
        <f>'NCPF8745_KH_Extraction_1%FDR'!A680</f>
        <v>Q6FPH2</v>
      </c>
    </row>
    <row r="681" spans="1:1">
      <c r="A681" s="10" t="str">
        <f>'NCPF8745_KH_Extraction_1%FDR'!A681</f>
        <v>Q6FXR6</v>
      </c>
    </row>
    <row r="682" spans="1:1">
      <c r="A682" s="10" t="str">
        <f>'NCPF8745_KH_Extraction_1%FDR'!A682</f>
        <v>Q6FMK0</v>
      </c>
    </row>
    <row r="683" spans="1:1">
      <c r="A683" s="10" t="str">
        <f>'NCPF8745_KH_Extraction_1%FDR'!A683</f>
        <v>Q6FLR5</v>
      </c>
    </row>
    <row r="684" spans="1:1">
      <c r="A684" s="10" t="str">
        <f>'NCPF8745_KH_Extraction_1%FDR'!A684</f>
        <v>B4UN63</v>
      </c>
    </row>
    <row r="685" spans="1:1">
      <c r="A685" s="10" t="str">
        <f>'NCPF8745_KH_Extraction_1%FDR'!A685</f>
        <v>Q6FTW7</v>
      </c>
    </row>
    <row r="686" spans="1:1">
      <c r="A686" s="10" t="str">
        <f>'NCPF8745_KH_Extraction_1%FDR'!A686</f>
        <v>Q6FIY8</v>
      </c>
    </row>
    <row r="687" spans="1:1">
      <c r="A687" s="10" t="str">
        <f>'NCPF8745_KH_Extraction_1%FDR'!A687</f>
        <v>Q6FL37</v>
      </c>
    </row>
    <row r="688" spans="1:1">
      <c r="A688" s="10" t="str">
        <f>'NCPF8745_KH_Extraction_1%FDR'!A688</f>
        <v>Q6FP31</v>
      </c>
    </row>
    <row r="689" spans="1:1">
      <c r="A689" s="10" t="str">
        <f>'NCPF8745_KH_Extraction_1%FDR'!A689</f>
        <v>Q6FNI4</v>
      </c>
    </row>
    <row r="690" spans="1:1">
      <c r="A690" s="10" t="str">
        <f>'NCPF8745_KH_Extraction_1%FDR'!A690</f>
        <v>Q6FPK6</v>
      </c>
    </row>
    <row r="691" spans="1:1">
      <c r="A691" s="10" t="str">
        <f>'NCPF8745_KH_Extraction_1%FDR'!A691</f>
        <v>Q6FR71</v>
      </c>
    </row>
    <row r="692" spans="1:1">
      <c r="A692" s="10" t="str">
        <f>'NCPF8745_KH_Extraction_1%FDR'!A692</f>
        <v>Q6FJR5</v>
      </c>
    </row>
    <row r="693" spans="1:1">
      <c r="A693" s="10" t="str">
        <f>'NCPF8745_KH_Extraction_1%FDR'!A693</f>
        <v>Q6FJ65</v>
      </c>
    </row>
    <row r="694" spans="1:1">
      <c r="A694" s="10" t="str">
        <f>'NCPF8745_KH_Extraction_1%FDR'!A694</f>
        <v>Q6FUI8</v>
      </c>
    </row>
    <row r="695" spans="1:1">
      <c r="A695" s="10" t="str">
        <f>'NCPF8745_KH_Extraction_1%FDR'!A695</f>
        <v>Q6FND3</v>
      </c>
    </row>
    <row r="696" spans="1:1">
      <c r="A696" s="10" t="str">
        <f>'NCPF8745_KH_Extraction_1%FDR'!A696</f>
        <v>Q6FTQ4</v>
      </c>
    </row>
    <row r="697" spans="1:1">
      <c r="A697" s="10" t="str">
        <f>'NCPF8745_KH_Extraction_1%FDR'!A697</f>
        <v>Q6FN89</v>
      </c>
    </row>
    <row r="698" spans="1:1">
      <c r="A698" s="10" t="str">
        <f>'NCPF8745_KH_Extraction_1%FDR'!A698</f>
        <v>Q6FY51</v>
      </c>
    </row>
    <row r="699" spans="1:1">
      <c r="A699" s="10" t="str">
        <f>'NCPF8745_KH_Extraction_1%FDR'!A699</f>
        <v>Q6FUD8</v>
      </c>
    </row>
    <row r="700" spans="1:1">
      <c r="A700" s="10" t="str">
        <f>'NCPF8745_KH_Extraction_1%FDR'!A700</f>
        <v>Q6FJX6</v>
      </c>
    </row>
    <row r="701" spans="1:1">
      <c r="A701" s="10" t="str">
        <f>'NCPF8745_KH_Extraction_1%FDR'!A701</f>
        <v>Q6FJN1</v>
      </c>
    </row>
    <row r="702" spans="1:1">
      <c r="A702" s="10" t="str">
        <f>'NCPF8745_KH_Extraction_1%FDR'!A702</f>
        <v>Q6FXR0</v>
      </c>
    </row>
    <row r="703" spans="1:1">
      <c r="A703" s="10" t="str">
        <f>'NCPF8745_KH_Extraction_1%FDR'!A703</f>
        <v>Q6FTA9</v>
      </c>
    </row>
    <row r="704" spans="1:1">
      <c r="A704" s="10" t="str">
        <f>'NCPF8745_KH_Extraction_1%FDR'!A704</f>
        <v>Q6FNC3</v>
      </c>
    </row>
    <row r="705" spans="1:1">
      <c r="A705" s="10" t="str">
        <f>'NCPF8745_KH_Extraction_1%FDR'!A705</f>
        <v>Q6FTN6</v>
      </c>
    </row>
    <row r="706" spans="1:1">
      <c r="A706" s="10" t="str">
        <f>'NCPF8745_KH_Extraction_1%FDR'!A706</f>
        <v>Q6FVF6</v>
      </c>
    </row>
    <row r="707" spans="1:1">
      <c r="A707" s="10" t="str">
        <f>'NCPF8745_KH_Extraction_1%FDR'!A707</f>
        <v>Q9HGZ6</v>
      </c>
    </row>
    <row r="708" spans="1:1">
      <c r="A708" s="10" t="str">
        <f>'NCPF8745_KH_Extraction_1%FDR'!A708</f>
        <v>Q6FR58</v>
      </c>
    </row>
    <row r="709" spans="1:1">
      <c r="A709" s="10" t="str">
        <f>'NCPF8745_KH_Extraction_1%FDR'!A709</f>
        <v>Q6FTT7</v>
      </c>
    </row>
    <row r="710" spans="1:1">
      <c r="A710" s="10" t="str">
        <f>'NCPF8745_KH_Extraction_1%FDR'!A710</f>
        <v>Q6FXM6</v>
      </c>
    </row>
    <row r="711" spans="1:1">
      <c r="A711" s="10" t="str">
        <f>'NCPF8745_KH_Extraction_1%FDR'!A711</f>
        <v>O14429</v>
      </c>
    </row>
    <row r="712" spans="1:1">
      <c r="A712" s="10" t="str">
        <f>'NCPF8745_KH_Extraction_1%FDR'!A712</f>
        <v>Q6FNA0</v>
      </c>
    </row>
    <row r="713" spans="1:1">
      <c r="A713" s="10" t="str">
        <f>'NCPF8745_KH_Extraction_1%FDR'!A713</f>
        <v>Q6FSH8</v>
      </c>
    </row>
    <row r="714" spans="1:1">
      <c r="A714" s="10" t="str">
        <f>'NCPF8745_KH_Extraction_1%FDR'!A714</f>
        <v>Q6FNF1</v>
      </c>
    </row>
    <row r="715" spans="1:1">
      <c r="A715" s="10" t="str">
        <f>'NCPF8745_KH_Extraction_1%FDR'!A715</f>
        <v>Q6FVE2</v>
      </c>
    </row>
    <row r="716" spans="1:1">
      <c r="A716" s="10" t="str">
        <f>'NCPF8745_KH_Extraction_1%FDR'!A716</f>
        <v>Q6FJ21</v>
      </c>
    </row>
    <row r="717" spans="1:1">
      <c r="A717" s="10" t="str">
        <f>'NCPF8745_KH_Extraction_1%FDR'!A717</f>
        <v>Q6FL85</v>
      </c>
    </row>
    <row r="718" spans="1:1">
      <c r="A718" s="10" t="str">
        <f>'NCPF8745_KH_Extraction_1%FDR'!A718</f>
        <v>Q6FLD4</v>
      </c>
    </row>
    <row r="719" spans="1:1">
      <c r="A719" s="10" t="str">
        <f>'NCPF8745_KH_Extraction_1%FDR'!A719</f>
        <v>Q6FJ51</v>
      </c>
    </row>
    <row r="720" spans="1:1">
      <c r="A720" s="10" t="str">
        <f>'NCPF8745_KH_Extraction_1%FDR'!A720</f>
        <v>Q6FXW9</v>
      </c>
    </row>
    <row r="721" spans="1:1">
      <c r="A721" s="10" t="str">
        <f>'NCPF8745_KH_Extraction_1%FDR'!A721</f>
        <v>Q6FPQ4</v>
      </c>
    </row>
    <row r="722" spans="1:1">
      <c r="A722" s="10" t="str">
        <f>'NCPF8745_KH_Extraction_1%FDR'!A722</f>
        <v>Q6FW94</v>
      </c>
    </row>
    <row r="723" spans="1:1">
      <c r="A723" s="10" t="str">
        <f>'NCPF8745_KH_Extraction_1%FDR'!A723</f>
        <v>Q6FIK2</v>
      </c>
    </row>
    <row r="724" spans="1:1">
      <c r="A724" s="10" t="str">
        <f>'NCPF8745_KH_Extraction_1%FDR'!A724</f>
        <v>Q6FQ29</v>
      </c>
    </row>
    <row r="725" spans="1:1">
      <c r="A725" s="10" t="str">
        <f>'NCPF8745_KH_Extraction_1%FDR'!A725</f>
        <v>Q6FVT2</v>
      </c>
    </row>
    <row r="726" spans="1:1">
      <c r="A726" s="10" t="str">
        <f>'NCPF8745_KH_Extraction_1%FDR'!A726</f>
        <v>Q6FVL3</v>
      </c>
    </row>
    <row r="727" spans="1:1">
      <c r="A727" s="10" t="str">
        <f>'NCPF8745_KH_Extraction_1%FDR'!A727</f>
        <v>Q6FWS8</v>
      </c>
    </row>
    <row r="728" spans="1:1">
      <c r="A728" s="10" t="str">
        <f>'NCPF8745_KH_Extraction_1%FDR'!A728</f>
        <v>Q6FUD3</v>
      </c>
    </row>
    <row r="729" spans="1:1">
      <c r="A729" s="10" t="str">
        <f>'NCPF8745_KH_Extraction_1%FDR'!A729</f>
        <v>Q6FUU1</v>
      </c>
    </row>
    <row r="730" spans="1:1">
      <c r="A730" s="10" t="str">
        <f>'NCPF8745_KH_Extraction_1%FDR'!A730</f>
        <v>Q6FJE1</v>
      </c>
    </row>
    <row r="731" spans="1:1">
      <c r="A731" s="10" t="str">
        <f>'NCPF8745_KH_Extraction_1%FDR'!A731</f>
        <v>Q6FT51</v>
      </c>
    </row>
    <row r="732" spans="1:1">
      <c r="A732" s="10" t="str">
        <f>'NCPF8745_KH_Extraction_1%FDR'!A732</f>
        <v>Q6FJH6</v>
      </c>
    </row>
    <row r="733" spans="1:1">
      <c r="A733" s="10" t="str">
        <f>'NCPF8745_KH_Extraction_1%FDR'!A733</f>
        <v>Q6FWI0</v>
      </c>
    </row>
    <row r="734" spans="1:1">
      <c r="A734" s="10" t="str">
        <f>'NCPF8745_KH_Extraction_1%FDR'!A734</f>
        <v>Q6FRR8</v>
      </c>
    </row>
    <row r="735" spans="1:1">
      <c r="A735" s="10" t="str">
        <f>'NCPF8745_KH_Extraction_1%FDR'!A735</f>
        <v>Q6FXD0</v>
      </c>
    </row>
    <row r="736" spans="1:1">
      <c r="A736" s="10" t="str">
        <f>'NCPF8745_KH_Extraction_1%FDR'!A736</f>
        <v>Q6FNX8</v>
      </c>
    </row>
    <row r="737" spans="1:1">
      <c r="A737" s="10" t="str">
        <f>'NCPF8745_KH_Extraction_1%FDR'!A737</f>
        <v>Q6FX00</v>
      </c>
    </row>
    <row r="738" spans="1:1">
      <c r="A738" s="10" t="str">
        <f>'NCPF8745_KH_Extraction_1%FDR'!A738</f>
        <v>Q6FLN6</v>
      </c>
    </row>
    <row r="739" spans="1:1">
      <c r="A739" s="10" t="str">
        <f>'NCPF8745_KH_Extraction_1%FDR'!A739</f>
        <v>Q6FQN1</v>
      </c>
    </row>
    <row r="740" spans="1:1">
      <c r="A740" s="10" t="str">
        <f>'NCPF8745_KH_Extraction_1%FDR'!A740</f>
        <v>Q6FKX3</v>
      </c>
    </row>
    <row r="741" spans="1:1">
      <c r="A741" s="10" t="str">
        <f>'NCPF8745_KH_Extraction_1%FDR'!A741</f>
        <v>Q6FR02</v>
      </c>
    </row>
    <row r="742" spans="1:1">
      <c r="A742" s="10" t="str">
        <f>'NCPF8745_KH_Extraction_1%FDR'!A742</f>
        <v>Q6FVX6</v>
      </c>
    </row>
    <row r="743" spans="1:1">
      <c r="A743" s="10" t="str">
        <f>'NCPF8745_KH_Extraction_1%FDR'!A743</f>
        <v>Q6FL98</v>
      </c>
    </row>
    <row r="744" spans="1:1">
      <c r="A744" s="10" t="str">
        <f>'NCPF8745_KH_Extraction_1%FDR'!A744</f>
        <v>Q6FK22</v>
      </c>
    </row>
    <row r="745" spans="1:1">
      <c r="A745" s="10" t="str">
        <f>'NCPF8745_KH_Extraction_1%FDR'!A745</f>
        <v>Q6FT54</v>
      </c>
    </row>
    <row r="746" spans="1:1">
      <c r="A746" s="10" t="str">
        <f>'NCPF8745_KH_Extraction_1%FDR'!A746</f>
        <v>Q6FSB0</v>
      </c>
    </row>
    <row r="747" spans="1:1">
      <c r="A747" s="10" t="str">
        <f>'NCPF8745_KH_Extraction_1%FDR'!A747</f>
        <v>Q6FNM8</v>
      </c>
    </row>
    <row r="748" spans="1:1">
      <c r="A748" s="10" t="str">
        <f>'NCPF8745_KH_Extraction_1%FDR'!A748</f>
        <v>Q6FTM0</v>
      </c>
    </row>
    <row r="749" spans="1:1">
      <c r="A749" s="10" t="str">
        <f>'NCPF8745_KH_Extraction_1%FDR'!A749</f>
        <v>Q6FS59</v>
      </c>
    </row>
    <row r="750" spans="1:1">
      <c r="A750" s="10" t="str">
        <f>'NCPF8745_KH_Extraction_1%FDR'!A750</f>
        <v>Q6FUU3</v>
      </c>
    </row>
    <row r="751" spans="1:1">
      <c r="A751" s="10" t="str">
        <f>'NCPF8745_KH_Extraction_1%FDR'!A751</f>
        <v>Q6FTB9</v>
      </c>
    </row>
    <row r="752" spans="1:1">
      <c r="A752" s="10" t="str">
        <f>'NCPF8745_KH_Extraction_1%FDR'!A752</f>
        <v>Q6FK31</v>
      </c>
    </row>
    <row r="753" spans="1:1">
      <c r="A753" s="10" t="str">
        <f>'NCPF8745_KH_Extraction_1%FDR'!A753</f>
        <v>Q6FWJ2</v>
      </c>
    </row>
    <row r="754" spans="1:1">
      <c r="A754" s="10" t="str">
        <f>'NCPF8745_KH_Extraction_1%FDR'!A754</f>
        <v>B4UN41</v>
      </c>
    </row>
    <row r="755" spans="1:1">
      <c r="A755" s="10" t="str">
        <f>'NCPF8745_KH_Extraction_1%FDR'!A755</f>
        <v>Q6FVT5</v>
      </c>
    </row>
    <row r="756" spans="1:1">
      <c r="A756" s="10" t="str">
        <f>'NCPF8745_KH_Extraction_1%FDR'!A756</f>
        <v>B4UMZ4</v>
      </c>
    </row>
    <row r="757" spans="1:1">
      <c r="A757" s="10" t="str">
        <f>'NCPF8745_KH_Extraction_1%FDR'!A757</f>
        <v>B4UN50</v>
      </c>
    </row>
    <row r="758" spans="1:1">
      <c r="A758" s="10" t="str">
        <f>'NCPF8745_KH_Extraction_1%FDR'!A758</f>
        <v>Q6FMR8</v>
      </c>
    </row>
    <row r="759" spans="1:1">
      <c r="A759" s="10" t="str">
        <f>'NCPF8745_KH_Extraction_1%FDR'!A759</f>
        <v>Q6FN33</v>
      </c>
    </row>
    <row r="760" spans="1:1">
      <c r="A760" s="10" t="str">
        <f>'NCPF8745_KH_Extraction_1%FDR'!A760</f>
        <v>Q6FNJ8</v>
      </c>
    </row>
    <row r="761" spans="1:1">
      <c r="A761" s="10" t="str">
        <f>'NCPF8745_KH_Extraction_1%FDR'!A761</f>
        <v>Q6FIJ4</v>
      </c>
    </row>
    <row r="762" spans="1:1">
      <c r="A762" s="10" t="str">
        <f>'NCPF8745_KH_Extraction_1%FDR'!A762</f>
        <v>Q6FQS4</v>
      </c>
    </row>
    <row r="763" spans="1:1">
      <c r="A763" s="10" t="str">
        <f>'NCPF8745_KH_Extraction_1%FDR'!A763</f>
        <v>Q6FS11</v>
      </c>
    </row>
    <row r="764" spans="1:1">
      <c r="A764" s="10" t="str">
        <f>'NCPF8745_KH_Extraction_1%FDR'!A764</f>
        <v>Q6FQB6</v>
      </c>
    </row>
    <row r="765" spans="1:1">
      <c r="A765" s="10" t="str">
        <f>'NCPF8745_KH_Extraction_1%FDR'!A765</f>
        <v>Q6FJV1</v>
      </c>
    </row>
    <row r="766" spans="1:1">
      <c r="A766" s="10" t="str">
        <f>'NCPF8745_KH_Extraction_1%FDR'!A766</f>
        <v>Q6FUB2</v>
      </c>
    </row>
    <row r="767" spans="1:1">
      <c r="A767" s="10" t="str">
        <f>'NCPF8745_KH_Extraction_1%FDR'!A767</f>
        <v>Q6FUX2</v>
      </c>
    </row>
    <row r="768" spans="1:1">
      <c r="A768" s="10" t="str">
        <f>'NCPF8745_KH_Extraction_1%FDR'!A768</f>
        <v>Q6FQM6</v>
      </c>
    </row>
    <row r="769" spans="1:1">
      <c r="A769" s="10" t="str">
        <f>'NCPF8745_KH_Extraction_1%FDR'!A769</f>
        <v>Q6FV35</v>
      </c>
    </row>
    <row r="770" spans="1:1">
      <c r="A770" s="10" t="str">
        <f>'NCPF8745_KH_Extraction_1%FDR'!A770</f>
        <v>Q6FLF2</v>
      </c>
    </row>
    <row r="771" spans="1:1">
      <c r="A771" s="10" t="str">
        <f>'NCPF8745_KH_Extraction_1%FDR'!A771</f>
        <v>Q6FY49</v>
      </c>
    </row>
    <row r="772" spans="1:1">
      <c r="A772" s="10" t="str">
        <f>'NCPF8745_KH_Extraction_1%FDR'!A772</f>
        <v>Q6FV30</v>
      </c>
    </row>
    <row r="773" spans="1:1">
      <c r="A773" s="10" t="str">
        <f>'NCPF8745_KH_Extraction_1%FDR'!A773</f>
        <v>Q6FW00</v>
      </c>
    </row>
    <row r="774" spans="1:1">
      <c r="A774" s="10" t="str">
        <f>'NCPF8745_KH_Extraction_1%FDR'!A774</f>
        <v>Q6FUM6</v>
      </c>
    </row>
    <row r="775" spans="1:1">
      <c r="A775" s="10" t="str">
        <f>'NCPF8745_KH_Extraction_1%FDR'!A775</f>
        <v>Q6FQ57</v>
      </c>
    </row>
    <row r="776" spans="1:1">
      <c r="A776" s="10" t="str">
        <f>'NCPF8745_KH_Extraction_1%FDR'!A776</f>
        <v>Q6FRY1</v>
      </c>
    </row>
    <row r="777" spans="1:1">
      <c r="A777" s="10" t="str">
        <f>'NCPF8745_KH_Extraction_1%FDR'!A777</f>
        <v>Q6FLB1</v>
      </c>
    </row>
    <row r="778" spans="1:1">
      <c r="A778" s="10" t="str">
        <f>'NCPF8745_KH_Extraction_1%FDR'!A778</f>
        <v>Q6FKJ9</v>
      </c>
    </row>
    <row r="779" spans="1:1">
      <c r="A779" s="10" t="str">
        <f>'NCPF8745_KH_Extraction_1%FDR'!A779</f>
        <v>Q6FN07</v>
      </c>
    </row>
    <row r="780" spans="1:1">
      <c r="A780" s="10" t="str">
        <f>'NCPF8745_KH_Extraction_1%FDR'!A780</f>
        <v>Q6FPC4</v>
      </c>
    </row>
    <row r="781" spans="1:1">
      <c r="A781" s="10" t="str">
        <f>'NCPF8745_KH_Extraction_1%FDR'!A781</f>
        <v>Q6FND6</v>
      </c>
    </row>
    <row r="782" spans="1:1">
      <c r="A782" s="10" t="str">
        <f>'NCPF8745_KH_Extraction_1%FDR'!A782</f>
        <v>Q6FV84</v>
      </c>
    </row>
    <row r="783" spans="1:1">
      <c r="A783" s="10" t="str">
        <f>'NCPF8745_KH_Extraction_1%FDR'!A783</f>
        <v>Q6FMA0</v>
      </c>
    </row>
    <row r="784" spans="1:1">
      <c r="A784" s="10" t="str">
        <f>'NCPF8745_KH_Extraction_1%FDR'!A784</f>
        <v>Q6FU78</v>
      </c>
    </row>
    <row r="785" spans="1:1">
      <c r="A785" s="10" t="str">
        <f>'NCPF8745_KH_Extraction_1%FDR'!A785</f>
        <v>Q6FL49</v>
      </c>
    </row>
    <row r="786" spans="1:1">
      <c r="A786" s="10" t="str">
        <f>'NCPF8745_KH_Extraction_1%FDR'!A786</f>
        <v>Q6FWG3</v>
      </c>
    </row>
    <row r="787" spans="1:1">
      <c r="A787" s="10" t="str">
        <f>'NCPF8745_KH_Extraction_1%FDR'!A787</f>
        <v>Q6FU15</v>
      </c>
    </row>
    <row r="788" spans="1:1">
      <c r="A788" s="10" t="str">
        <f>'NCPF8745_KH_Extraction_1%FDR'!A788</f>
        <v>Q6FL28</v>
      </c>
    </row>
    <row r="789" spans="1:1">
      <c r="A789" s="10" t="str">
        <f>'NCPF8745_KH_Extraction_1%FDR'!A789</f>
        <v>B4UN44</v>
      </c>
    </row>
    <row r="790" spans="1:1">
      <c r="A790" s="10" t="str">
        <f>'NCPF8745_KH_Extraction_1%FDR'!A790</f>
        <v>Q6FT71</v>
      </c>
    </row>
    <row r="791" spans="1:1">
      <c r="A791" s="10" t="str">
        <f>'NCPF8745_KH_Extraction_1%FDR'!A791</f>
        <v>Q6FVR4</v>
      </c>
    </row>
    <row r="792" spans="1:1">
      <c r="A792" s="10" t="str">
        <f>'NCPF8745_KH_Extraction_1%FDR'!A792</f>
        <v>Q6FPA8</v>
      </c>
    </row>
    <row r="793" spans="1:1">
      <c r="A793" s="10" t="str">
        <f>'NCPF8745_KH_Extraction_1%FDR'!A793</f>
        <v>Q6FVE7</v>
      </c>
    </row>
    <row r="794" spans="1:1">
      <c r="A794" s="10" t="str">
        <f>'NCPF8745_KH_Extraction_1%FDR'!A794</f>
        <v>Q6FVI2</v>
      </c>
    </row>
    <row r="795" spans="1:1">
      <c r="A795" s="10" t="str">
        <f>'NCPF8745_KH_Extraction_1%FDR'!A795</f>
        <v>Q6FUX7</v>
      </c>
    </row>
    <row r="796" spans="1:1">
      <c r="A796" s="10" t="str">
        <f>'NCPF8745_KH_Extraction_1%FDR'!A796</f>
        <v>Q6FLB0</v>
      </c>
    </row>
    <row r="797" spans="1:1">
      <c r="A797" s="10" t="str">
        <f>'NCPF8745_KH_Extraction_1%FDR'!A797</f>
        <v>Q6FY93</v>
      </c>
    </row>
    <row r="798" spans="1:1">
      <c r="A798" s="10" t="str">
        <f>'NCPF8745_KH_Extraction_1%FDR'!A798</f>
        <v>Q6FX66</v>
      </c>
    </row>
    <row r="799" spans="1:1">
      <c r="A799" s="10" t="str">
        <f>'NCPF8745_KH_Extraction_1%FDR'!A799</f>
        <v>Q6FVL5</v>
      </c>
    </row>
    <row r="800" spans="1:1">
      <c r="A800" s="10" t="str">
        <f>'NCPF8745_KH_Extraction_1%FDR'!A800</f>
        <v>Q6FMP6</v>
      </c>
    </row>
    <row r="801" spans="1:1">
      <c r="A801" s="10" t="str">
        <f>'NCPF8745_KH_Extraction_1%FDR'!A801</f>
        <v>Q6FRZ5</v>
      </c>
    </row>
    <row r="802" spans="1:1">
      <c r="A802" s="10" t="str">
        <f>'NCPF8745_KH_Extraction_1%FDR'!A802</f>
        <v>F2Z665</v>
      </c>
    </row>
    <row r="803" spans="1:1">
      <c r="A803" s="10" t="str">
        <f>'NCPF8745_KH_Extraction_1%FDR'!A803</f>
        <v>Q6FN18</v>
      </c>
    </row>
    <row r="804" spans="1:1">
      <c r="A804" s="10" t="str">
        <f>'NCPF8745_KH_Extraction_1%FDR'!A804</f>
        <v>Q6FQ86</v>
      </c>
    </row>
    <row r="805" spans="1:1">
      <c r="A805" s="10" t="str">
        <f>'NCPF8745_KH_Extraction_1%FDR'!A805</f>
        <v>Q6FUC8</v>
      </c>
    </row>
    <row r="806" spans="1:1">
      <c r="A806" s="10" t="str">
        <f>'NCPF8745_KH_Extraction_1%FDR'!A806</f>
        <v>Q6FP28</v>
      </c>
    </row>
    <row r="807" spans="1:1">
      <c r="A807" s="10" t="str">
        <f>'NCPF8745_KH_Extraction_1%FDR'!A807</f>
        <v>Q6FQ74</v>
      </c>
    </row>
    <row r="808" spans="1:1">
      <c r="A808" s="10" t="str">
        <f>'NCPF8745_KH_Extraction_1%FDR'!A808</f>
        <v>Q6FN95</v>
      </c>
    </row>
    <row r="809" spans="1:1">
      <c r="A809" s="10" t="str">
        <f>'NCPF8745_KH_Extraction_1%FDR'!A809</f>
        <v>Q6FRC3</v>
      </c>
    </row>
    <row r="810" spans="1:1">
      <c r="A810" s="10" t="str">
        <f>'NCPF8745_KH_Extraction_1%FDR'!A810</f>
        <v>Q6FKN4</v>
      </c>
    </row>
    <row r="811" spans="1:1">
      <c r="A811" s="10" t="str">
        <f>'NCPF8745_KH_Extraction_1%FDR'!A811</f>
        <v>Q6FTN0</v>
      </c>
    </row>
    <row r="812" spans="1:1">
      <c r="A812" s="10" t="str">
        <f>'NCPF8745_KH_Extraction_1%FDR'!A812</f>
        <v>Q6FU77</v>
      </c>
    </row>
    <row r="813" spans="1:1">
      <c r="A813" s="10" t="str">
        <f>'NCPF8745_KH_Extraction_1%FDR'!A813</f>
        <v>Q6FME1</v>
      </c>
    </row>
    <row r="814" spans="1:1">
      <c r="A814" s="10" t="str">
        <f>'NCPF8745_KH_Extraction_1%FDR'!A814</f>
        <v>Q6FQ88</v>
      </c>
    </row>
    <row r="815" spans="1:1">
      <c r="A815" s="10" t="str">
        <f>'NCPF8745_KH_Extraction_1%FDR'!A815</f>
        <v>Q6FKS1</v>
      </c>
    </row>
    <row r="816" spans="1:1">
      <c r="A816" s="10" t="str">
        <f>'NCPF8745_KH_Extraction_1%FDR'!A816</f>
        <v>Q6FM25</v>
      </c>
    </row>
    <row r="817" spans="1:1">
      <c r="A817" s="10" t="str">
        <f>'NCPF8745_KH_Extraction_1%FDR'!A817</f>
        <v>Q6FP97</v>
      </c>
    </row>
    <row r="818" spans="1:1">
      <c r="A818" s="10" t="str">
        <f>'NCPF8745_KH_Extraction_1%FDR'!A818</f>
        <v>Q6FUV8</v>
      </c>
    </row>
    <row r="819" spans="1:1">
      <c r="A819" s="10" t="str">
        <f>'NCPF8745_KH_Extraction_1%FDR'!A819</f>
        <v>Q6FKR7</v>
      </c>
    </row>
    <row r="820" spans="1:1">
      <c r="A820" s="10" t="str">
        <f>'NCPF8745_KH_Extraction_1%FDR'!A820</f>
        <v>Q6FQ63</v>
      </c>
    </row>
    <row r="821" spans="1:1">
      <c r="A821" s="10" t="str">
        <f>'NCPF8745_KH_Extraction_1%FDR'!A821</f>
        <v>Q6FTD3</v>
      </c>
    </row>
    <row r="822" spans="1:1">
      <c r="A822" s="10" t="str">
        <f>'NCPF8745_KH_Extraction_1%FDR'!A822</f>
        <v>Q6FIY5</v>
      </c>
    </row>
    <row r="823" spans="1:1">
      <c r="A823" s="10" t="str">
        <f>'NCPF8745_KH_Extraction_1%FDR'!A823</f>
        <v>Q6FW24</v>
      </c>
    </row>
    <row r="824" spans="1:1">
      <c r="A824" s="10" t="str">
        <f>'NCPF8745_KH_Extraction_1%FDR'!A824</f>
        <v>Q6FX90</v>
      </c>
    </row>
    <row r="825" spans="1:1">
      <c r="A825" s="10" t="str">
        <f>'NCPF8745_KH_Extraction_1%FDR'!A825</f>
        <v>Q6FM68</v>
      </c>
    </row>
    <row r="826" spans="1:1">
      <c r="A826" s="10" t="str">
        <f>'NCPF8745_KH_Extraction_1%FDR'!A826</f>
        <v>Q6FPV7</v>
      </c>
    </row>
    <row r="827" spans="1:1">
      <c r="A827" s="10" t="str">
        <f>'NCPF8745_KH_Extraction_1%FDR'!A827</f>
        <v>Q6FND7</v>
      </c>
    </row>
    <row r="828" spans="1:1">
      <c r="A828" s="10" t="str">
        <f>'NCPF8745_KH_Extraction_1%FDR'!A828</f>
        <v>Q6FIU2</v>
      </c>
    </row>
    <row r="829" spans="1:1">
      <c r="A829" s="10" t="str">
        <f>'NCPF8745_KH_Extraction_1%FDR'!A829</f>
        <v>Q6FRA7</v>
      </c>
    </row>
    <row r="830" spans="1:1">
      <c r="A830" s="10" t="str">
        <f>'NCPF8745_KH_Extraction_1%FDR'!A830</f>
        <v>Q6FN58</v>
      </c>
    </row>
    <row r="831" spans="1:1">
      <c r="A831" s="10" t="str">
        <f>'NCPF8745_KH_Extraction_1%FDR'!A831</f>
        <v>Q6FY35</v>
      </c>
    </row>
    <row r="832" spans="1:1">
      <c r="A832" s="10" t="str">
        <f>'NCPF8745_KH_Extraction_1%FDR'!A832</f>
        <v>Q6FTI6</v>
      </c>
    </row>
    <row r="833" spans="1:1">
      <c r="A833" s="10" t="str">
        <f>'NCPF8745_KH_Extraction_1%FDR'!A833</f>
        <v>Q6FVM5</v>
      </c>
    </row>
    <row r="834" spans="1:1">
      <c r="A834" s="10" t="str">
        <f>'NCPF8745_KH_Extraction_1%FDR'!A834</f>
        <v>Q6FXE3</v>
      </c>
    </row>
    <row r="835" spans="1:1">
      <c r="A835" s="10" t="str">
        <f>'NCPF8745_KH_Extraction_1%FDR'!A835</f>
        <v>Q6FS17</v>
      </c>
    </row>
    <row r="836" spans="1:1">
      <c r="A836" s="10" t="str">
        <f>'NCPF8745_KH_Extraction_1%FDR'!A836</f>
        <v>Q6FU91</v>
      </c>
    </row>
    <row r="837" spans="1:1">
      <c r="A837" s="10" t="str">
        <f>'NCPF8745_KH_Extraction_1%FDR'!A837</f>
        <v>Q6FY10</v>
      </c>
    </row>
    <row r="838" spans="1:1">
      <c r="A838" s="10" t="str">
        <f>'NCPF8745_KH_Extraction_1%FDR'!A838</f>
        <v>Q6FMS2</v>
      </c>
    </row>
    <row r="839" spans="1:1">
      <c r="A839" s="10" t="str">
        <f>'NCPF8745_KH_Extraction_1%FDR'!A839</f>
        <v>Q6FPS1</v>
      </c>
    </row>
    <row r="840" spans="1:1">
      <c r="A840" s="10" t="str">
        <f>'NCPF8745_KH_Extraction_1%FDR'!A840</f>
        <v>Q6FLN7</v>
      </c>
    </row>
    <row r="841" spans="1:1">
      <c r="A841" s="10" t="str">
        <f>'NCPF8745_KH_Extraction_1%FDR'!A841</f>
        <v>Q6FWZ5</v>
      </c>
    </row>
    <row r="842" spans="1:1">
      <c r="A842" s="10" t="str">
        <f>'NCPF8745_KH_Extraction_1%FDR'!A842</f>
        <v>Q6FX10</v>
      </c>
    </row>
    <row r="843" spans="1:1">
      <c r="A843" s="10" t="str">
        <f>'NCPF8745_KH_Extraction_1%FDR'!A843</f>
        <v>Q6FRY4</v>
      </c>
    </row>
    <row r="844" spans="1:1">
      <c r="A844" s="10" t="str">
        <f>'NCPF8745_KH_Extraction_1%FDR'!A844</f>
        <v>Q6FX15</v>
      </c>
    </row>
    <row r="845" spans="1:1">
      <c r="A845" s="10" t="str">
        <f>'NCPF8745_KH_Extraction_1%FDR'!A845</f>
        <v>Q6FPL0</v>
      </c>
    </row>
    <row r="846" spans="1:1">
      <c r="A846" s="10" t="str">
        <f>'NCPF8745_KH_Extraction_1%FDR'!A846</f>
        <v>Q6FKE3</v>
      </c>
    </row>
    <row r="847" spans="1:1">
      <c r="A847" s="10" t="str">
        <f>'NCPF8745_KH_Extraction_1%FDR'!A847</f>
        <v>O93794</v>
      </c>
    </row>
    <row r="848" spans="1:1">
      <c r="A848" s="10" t="str">
        <f>'NCPF8745_KH_Extraction_1%FDR'!A848</f>
        <v>Q6FVL7</v>
      </c>
    </row>
    <row r="849" spans="1:1">
      <c r="A849" s="10" t="str">
        <f>'NCPF8745_KH_Extraction_1%FDR'!A849</f>
        <v>Q6FR85</v>
      </c>
    </row>
    <row r="850" spans="1:1">
      <c r="A850" s="10" t="str">
        <f>'NCPF8745_KH_Extraction_1%FDR'!A850</f>
        <v>Q6FXM3</v>
      </c>
    </row>
    <row r="851" spans="1:1">
      <c r="A851" s="10" t="str">
        <f>'NCPF8745_KH_Extraction_1%FDR'!A851</f>
        <v>Q6FR34</v>
      </c>
    </row>
    <row r="852" spans="1:1">
      <c r="A852" s="10" t="str">
        <f>'NCPF8745_KH_Extraction_1%FDR'!A852</f>
        <v>Q6FSE7</v>
      </c>
    </row>
    <row r="853" spans="1:1">
      <c r="A853" s="10" t="str">
        <f>'NCPF8745_KH_Extraction_1%FDR'!A853</f>
        <v>Q6FL50</v>
      </c>
    </row>
    <row r="854" spans="1:1">
      <c r="A854" s="10" t="str">
        <f>'NCPF8745_KH_Extraction_1%FDR'!A854</f>
        <v>Q6FIK1</v>
      </c>
    </row>
    <row r="855" spans="1:1">
      <c r="A855" s="10" t="str">
        <f>'NCPF8745_KH_Extraction_1%FDR'!A855</f>
        <v>Q6FTG9</v>
      </c>
    </row>
    <row r="856" spans="1:1">
      <c r="A856" s="10" t="str">
        <f>'NCPF8745_KH_Extraction_1%FDR'!A856</f>
        <v>Q6FY63</v>
      </c>
    </row>
    <row r="857" spans="1:1">
      <c r="A857" s="10" t="str">
        <f>'NCPF8745_KH_Extraction_1%FDR'!A857</f>
        <v>Q6FU44</v>
      </c>
    </row>
    <row r="858" spans="1:1">
      <c r="A858" s="10" t="str">
        <f>'NCPF8745_KH_Extraction_1%FDR'!A858</f>
        <v>Q6FTZ9</v>
      </c>
    </row>
    <row r="859" spans="1:1">
      <c r="A859" s="10" t="str">
        <f>'NCPF8745_KH_Extraction_1%FDR'!A859</f>
        <v>Q6FWC0</v>
      </c>
    </row>
    <row r="860" spans="1:1">
      <c r="A860" s="10" t="str">
        <f>'NCPF8745_KH_Extraction_1%FDR'!A860</f>
        <v>Q6FLQ4</v>
      </c>
    </row>
    <row r="861" spans="1:1">
      <c r="A861" s="10" t="str">
        <f>'NCPF8745_KH_Extraction_1%FDR'!A861</f>
        <v>Q6FWQ1</v>
      </c>
    </row>
    <row r="862" spans="1:1">
      <c r="A862" s="10" t="str">
        <f>'NCPF8745_KH_Extraction_1%FDR'!A862</f>
        <v>Q6FMN0</v>
      </c>
    </row>
    <row r="863" spans="1:1">
      <c r="A863" s="10" t="str">
        <f>'NCPF8745_KH_Extraction_1%FDR'!A863</f>
        <v>Q6FNU6</v>
      </c>
    </row>
    <row r="864" spans="1:1">
      <c r="A864" s="10" t="str">
        <f>'NCPF8745_KH_Extraction_1%FDR'!A864</f>
        <v>Q6FIQ6</v>
      </c>
    </row>
    <row r="865" spans="1:1">
      <c r="A865" s="10" t="str">
        <f>'NCPF8745_KH_Extraction_1%FDR'!A865</f>
        <v>Q6FRF1</v>
      </c>
    </row>
    <row r="866" spans="1:1">
      <c r="A866" s="10" t="str">
        <f>'NCPF8745_KH_Extraction_1%FDR'!A866</f>
        <v>Q6FMI7</v>
      </c>
    </row>
    <row r="867" spans="1:1">
      <c r="A867" s="10" t="str">
        <f>'NCPF8745_KH_Extraction_1%FDR'!A867</f>
        <v>Q6FVV9</v>
      </c>
    </row>
    <row r="868" spans="1:1">
      <c r="A868" s="10" t="str">
        <f>'NCPF8745_KH_Extraction_1%FDR'!A868</f>
        <v>Q6FNY4</v>
      </c>
    </row>
    <row r="869" spans="1:1">
      <c r="A869" s="10" t="str">
        <f>'NCPF8745_KH_Extraction_1%FDR'!A869</f>
        <v>Q6FPE2</v>
      </c>
    </row>
    <row r="870" spans="1:1">
      <c r="A870" s="10" t="str">
        <f>'NCPF8745_KH_Extraction_1%FDR'!A870</f>
        <v>Q6FN60</v>
      </c>
    </row>
    <row r="871" spans="1:1">
      <c r="A871" s="10" t="str">
        <f>'NCPF8745_KH_Extraction_1%FDR'!A871</f>
        <v>Q6FW65</v>
      </c>
    </row>
    <row r="872" spans="1:1">
      <c r="A872" s="10" t="str">
        <f>'NCPF8745_KH_Extraction_1%FDR'!A872</f>
        <v>Q6FPX5</v>
      </c>
    </row>
    <row r="873" spans="1:1">
      <c r="A873" s="10" t="str">
        <f>'NCPF8745_KH_Extraction_1%FDR'!A873</f>
        <v>Q6FQC2</v>
      </c>
    </row>
    <row r="874" spans="1:1">
      <c r="A874" s="10" t="str">
        <f>'NCPF8745_KH_Extraction_1%FDR'!A874</f>
        <v>Q6FKP6</v>
      </c>
    </row>
    <row r="875" spans="1:1">
      <c r="A875" s="10" t="str">
        <f>'NCPF8745_KH_Extraction_1%FDR'!A875</f>
        <v>Q6FKH6</v>
      </c>
    </row>
    <row r="876" spans="1:1">
      <c r="A876" s="10" t="str">
        <f>'NCPF8745_KH_Extraction_1%FDR'!A876</f>
        <v>Q6FXW4</v>
      </c>
    </row>
    <row r="877" spans="1:1">
      <c r="A877" s="10" t="str">
        <f>'NCPF8745_KH_Extraction_1%FDR'!A877</f>
        <v>Q6FKP3</v>
      </c>
    </row>
    <row r="878" spans="1:1">
      <c r="A878" s="10" t="str">
        <f>'NCPF8745_KH_Extraction_1%FDR'!A878</f>
        <v>Q6FSD9</v>
      </c>
    </row>
    <row r="879" spans="1:1">
      <c r="A879" s="10" t="str">
        <f>'NCPF8745_KH_Extraction_1%FDR'!A879</f>
        <v>Q6FK30</v>
      </c>
    </row>
    <row r="880" spans="1:1">
      <c r="A880" s="10" t="str">
        <f>'NCPF8745_KH_Extraction_1%FDR'!A880</f>
        <v>Q6FJL6</v>
      </c>
    </row>
    <row r="881" spans="1:1">
      <c r="A881" s="10" t="str">
        <f>'NCPF8745_KH_Extraction_1%FDR'!A881</f>
        <v>Q6FT17</v>
      </c>
    </row>
    <row r="882" spans="1:1">
      <c r="A882" s="10" t="str">
        <f>'NCPF8745_KH_Extraction_1%FDR'!A882</f>
        <v>Q6FQ44</v>
      </c>
    </row>
    <row r="883" spans="1:1">
      <c r="A883" s="10" t="str">
        <f>'NCPF8745_KH_Extraction_1%FDR'!A883</f>
        <v>Q6FLC3</v>
      </c>
    </row>
    <row r="884" spans="1:1">
      <c r="A884" s="10" t="str">
        <f>'NCPF8745_KH_Extraction_1%FDR'!A884</f>
        <v>Q6FT95</v>
      </c>
    </row>
    <row r="885" spans="1:1">
      <c r="A885" s="10" t="str">
        <f>'NCPF8745_KH_Extraction_1%FDR'!A885</f>
        <v>Q6FWB4</v>
      </c>
    </row>
    <row r="886" spans="1:1">
      <c r="A886" s="10" t="str">
        <f>'NCPF8745_KH_Extraction_1%FDR'!A886</f>
        <v>Q6FLG5</v>
      </c>
    </row>
    <row r="887" spans="1:1">
      <c r="A887" s="10" t="str">
        <f>'NCPF8745_KH_Extraction_1%FDR'!A887</f>
        <v>Q6FXT9</v>
      </c>
    </row>
    <row r="888" spans="1:1">
      <c r="A888" s="10" t="str">
        <f>'NCPF8745_KH_Extraction_1%FDR'!A888</f>
        <v>Q6FJN0</v>
      </c>
    </row>
    <row r="889" spans="1:1">
      <c r="A889" s="10" t="str">
        <f>'NCPF8745_KH_Extraction_1%FDR'!A889</f>
        <v>Q6FMY0</v>
      </c>
    </row>
    <row r="890" spans="1:1">
      <c r="A890" s="10" t="str">
        <f>'NCPF8745_KH_Extraction_1%FDR'!A890</f>
        <v>Q6FUU5</v>
      </c>
    </row>
    <row r="891" spans="1:1">
      <c r="A891" s="10" t="str">
        <f>'NCPF8745_KH_Extraction_1%FDR'!A891</f>
        <v>Q6FUZ2</v>
      </c>
    </row>
    <row r="892" spans="1:1">
      <c r="A892" s="10" t="str">
        <f>'NCPF8745_KH_Extraction_1%FDR'!A892</f>
        <v>Q6FQE2</v>
      </c>
    </row>
    <row r="893" spans="1:1">
      <c r="A893" s="10" t="str">
        <f>'NCPF8745_KH_Extraction_1%FDR'!A893</f>
        <v>Q6FUK4</v>
      </c>
    </row>
    <row r="894" spans="1:1">
      <c r="A894" s="10" t="str">
        <f>'NCPF8745_KH_Extraction_1%FDR'!A894</f>
        <v>Q6FSS1</v>
      </c>
    </row>
    <row r="895" spans="1:1">
      <c r="A895" s="10" t="str">
        <f>'NCPF8745_KH_Extraction_1%FDR'!A895</f>
        <v>Q6FU61</v>
      </c>
    </row>
    <row r="896" spans="1:1">
      <c r="A896" s="10" t="str">
        <f>'NCPF8745_KH_Extraction_1%FDR'!A896</f>
        <v>Q6FP77</v>
      </c>
    </row>
    <row r="897" spans="1:1">
      <c r="A897" s="10" t="str">
        <f>'NCPF8745_KH_Extraction_1%FDR'!A897</f>
        <v>Q6FKK4</v>
      </c>
    </row>
    <row r="898" spans="1:1">
      <c r="A898" s="10" t="str">
        <f>'NCPF8745_KH_Extraction_1%FDR'!A898</f>
        <v>Q6FJD0</v>
      </c>
    </row>
    <row r="899" spans="1:1">
      <c r="A899" s="10" t="str">
        <f>'NCPF8745_KH_Extraction_1%FDR'!A899</f>
        <v>Q6FNG0</v>
      </c>
    </row>
    <row r="900" spans="1:1">
      <c r="A900" s="10" t="str">
        <f>'NCPF8745_KH_Extraction_1%FDR'!A900</f>
        <v>Q6FPN3</v>
      </c>
    </row>
    <row r="901" spans="1:1">
      <c r="A901" s="10" t="str">
        <f>'NCPF8745_KH_Extraction_1%FDR'!A901</f>
        <v>Q6FQ58</v>
      </c>
    </row>
    <row r="902" spans="1:1">
      <c r="A902" s="10" t="str">
        <f>'NCPF8745_KH_Extraction_1%FDR'!A902</f>
        <v>Q6FP63</v>
      </c>
    </row>
    <row r="903" spans="1:1">
      <c r="A903" s="10" t="str">
        <f>'NCPF8745_KH_Extraction_1%FDR'!A903</f>
        <v>F2Z6C1</v>
      </c>
    </row>
    <row r="904" spans="1:1">
      <c r="A904" s="10" t="str">
        <f>'NCPF8745_KH_Extraction_1%FDR'!A904</f>
        <v>Q6FS44</v>
      </c>
    </row>
    <row r="905" spans="1:1">
      <c r="A905" s="10" t="str">
        <f>'NCPF8745_KH_Extraction_1%FDR'!A905</f>
        <v>Q6FTT6</v>
      </c>
    </row>
    <row r="906" spans="1:1">
      <c r="A906" s="10" t="str">
        <f>'NCPF8745_KH_Extraction_1%FDR'!A906</f>
        <v>Q6FRT4</v>
      </c>
    </row>
    <row r="907" spans="1:1">
      <c r="A907" s="10" t="str">
        <f>'NCPF8745_KH_Extraction_1%FDR'!A907</f>
        <v>Q6FU50</v>
      </c>
    </row>
    <row r="908" spans="1:1">
      <c r="A908" s="10" t="str">
        <f>'NCPF8745_KH_Extraction_1%FDR'!A908</f>
        <v>B4UN11</v>
      </c>
    </row>
    <row r="909" spans="1:1">
      <c r="A909" s="10" t="str">
        <f>'NCPF8745_KH_Extraction_1%FDR'!A909</f>
        <v>Q6FLC5</v>
      </c>
    </row>
    <row r="910" spans="1:1">
      <c r="A910" s="10" t="str">
        <f>'NCPF8745_KH_Extraction_1%FDR'!A910</f>
        <v>Q6FS36</v>
      </c>
    </row>
    <row r="911" spans="1:1">
      <c r="A911" s="10" t="str">
        <f>'NCPF8745_KH_Extraction_1%FDR'!A911</f>
        <v>Q6FX60</v>
      </c>
    </row>
    <row r="912" spans="1:1">
      <c r="A912" s="10" t="str">
        <f>'NCPF8745_KH_Extraction_1%FDR'!A912</f>
        <v>Q6FJ43</v>
      </c>
    </row>
    <row r="913" spans="1:1">
      <c r="A913" s="10" t="str">
        <f>'NCPF8745_KH_Extraction_1%FDR'!A913</f>
        <v>Q6FRI5</v>
      </c>
    </row>
    <row r="914" spans="1:1">
      <c r="A914" s="10" t="str">
        <f>'NCPF8745_KH_Extraction_1%FDR'!A914</f>
        <v>Q6FMF6</v>
      </c>
    </row>
    <row r="915" spans="1:1">
      <c r="A915" s="10" t="str">
        <f>'NCPF8745_KH_Extraction_1%FDR'!A915</f>
        <v>Q6FLE4</v>
      </c>
    </row>
    <row r="916" spans="1:1">
      <c r="A916" s="10" t="str">
        <f>'NCPF8745_KH_Extraction_1%FDR'!A916</f>
        <v>Q6FY22</v>
      </c>
    </row>
    <row r="917" spans="1:1">
      <c r="A917" s="10" t="str">
        <f>'NCPF8745_KH_Extraction_1%FDR'!A917</f>
        <v>Q6FN01</v>
      </c>
    </row>
    <row r="918" spans="1:1">
      <c r="A918" s="10" t="str">
        <f>'NCPF8745_KH_Extraction_1%FDR'!A918</f>
        <v>Q6FJ84</v>
      </c>
    </row>
    <row r="919" spans="1:1">
      <c r="A919" s="10" t="str">
        <f>'NCPF8745_KH_Extraction_1%FDR'!A919</f>
        <v>Q6FUB7</v>
      </c>
    </row>
    <row r="920" spans="1:1">
      <c r="A920" s="10" t="str">
        <f>'NCPF8745_KH_Extraction_1%FDR'!A920</f>
        <v>Q6FTN3</v>
      </c>
    </row>
    <row r="921" spans="1:1">
      <c r="A921" s="10" t="str">
        <f>'NCPF8745_KH_Extraction_1%FDR'!A921</f>
        <v>Q6FN61</v>
      </c>
    </row>
    <row r="922" spans="1:1">
      <c r="A922" s="10" t="str">
        <f>'NCPF8745_KH_Extraction_1%FDR'!A922</f>
        <v>Q6FVR5</v>
      </c>
    </row>
    <row r="923" spans="1:1">
      <c r="A923" s="10" t="str">
        <f>'NCPF8745_KH_Extraction_1%FDR'!A923</f>
        <v>Q6FQQ8</v>
      </c>
    </row>
    <row r="924" spans="1:1">
      <c r="A924" s="10" t="str">
        <f>'NCPF8745_KH_Extraction_1%FDR'!A924</f>
        <v>Q6FTJ4</v>
      </c>
    </row>
    <row r="925" spans="1:1">
      <c r="A925" s="10" t="str">
        <f>'NCPF8745_KH_Extraction_1%FDR'!A925</f>
        <v>Q6FN48</v>
      </c>
    </row>
    <row r="926" spans="1:1">
      <c r="A926" s="10" t="str">
        <f>'NCPF8745_KH_Extraction_1%FDR'!A926</f>
        <v>Q6FMR9</v>
      </c>
    </row>
    <row r="927" spans="1:1">
      <c r="A927" s="10" t="str">
        <f>'NCPF8745_KH_Extraction_1%FDR'!A927</f>
        <v>Q6FWK2</v>
      </c>
    </row>
    <row r="928" spans="1:1">
      <c r="A928" s="10" t="str">
        <f>'NCPF8745_KH_Extraction_1%FDR'!A928</f>
        <v>Q6FQJ6</v>
      </c>
    </row>
    <row r="929" spans="1:1">
      <c r="A929" s="10" t="str">
        <f>'NCPF8745_KH_Extraction_1%FDR'!A929</f>
        <v>Q6FS27</v>
      </c>
    </row>
    <row r="930" spans="1:1">
      <c r="A930" s="10" t="str">
        <f>'NCPF8745_KH_Extraction_1%FDR'!A930</f>
        <v>Q6FUF6</v>
      </c>
    </row>
    <row r="931" spans="1:1">
      <c r="A931" s="10" t="str">
        <f>'NCPF8745_KH_Extraction_1%FDR'!A931</f>
        <v>Q6FJK2</v>
      </c>
    </row>
    <row r="932" spans="1:1">
      <c r="A932" s="10" t="str">
        <f>'NCPF8745_KH_Extraction_1%FDR'!A932</f>
        <v>F2Z6A0</v>
      </c>
    </row>
    <row r="933" spans="1:1">
      <c r="A933" s="10" t="str">
        <f>'NCPF8745_KH_Extraction_1%FDR'!A933</f>
        <v>Q6FQY8</v>
      </c>
    </row>
    <row r="934" spans="1:1">
      <c r="A934" s="10" t="str">
        <f>'NCPF8745_KH_Extraction_1%FDR'!A934</f>
        <v>Q6FV06</v>
      </c>
    </row>
    <row r="935" spans="1:1">
      <c r="A935" s="10" t="str">
        <f>'NCPF8745_KH_Extraction_1%FDR'!A935</f>
        <v>Q6FSE3</v>
      </c>
    </row>
    <row r="936" spans="1:1">
      <c r="A936" s="10" t="str">
        <f>'NCPF8745_KH_Extraction_1%FDR'!A936</f>
        <v>Q6FVB3</v>
      </c>
    </row>
    <row r="937" spans="1:1">
      <c r="A937" s="10" t="str">
        <f>'NCPF8745_KH_Extraction_1%FDR'!A937</f>
        <v>Q6FVY2</v>
      </c>
    </row>
    <row r="938" spans="1:1">
      <c r="A938" s="10" t="str">
        <f>'NCPF8745_KH_Extraction_1%FDR'!A938</f>
        <v>Q6FVA7</v>
      </c>
    </row>
    <row r="939" spans="1:1">
      <c r="A939" s="10" t="str">
        <f>'NCPF8745_KH_Extraction_1%FDR'!A939</f>
        <v>Q6FL30</v>
      </c>
    </row>
    <row r="940" spans="1:1">
      <c r="A940" s="10" t="str">
        <f>'NCPF8745_KH_Extraction_1%FDR'!A940</f>
        <v>Q6FLP4</v>
      </c>
    </row>
    <row r="941" spans="1:1">
      <c r="A941" s="10" t="str">
        <f>'NCPF8745_KH_Extraction_1%FDR'!A941</f>
        <v>Q6FTV6</v>
      </c>
    </row>
    <row r="942" spans="1:1">
      <c r="A942" s="10" t="str">
        <f>'NCPF8745_KH_Extraction_1%FDR'!A942</f>
        <v>Q6FUV7</v>
      </c>
    </row>
    <row r="943" spans="1:1">
      <c r="A943" s="10" t="str">
        <f>'NCPF8745_KH_Extraction_1%FDR'!A943</f>
        <v>Q6FV03</v>
      </c>
    </row>
    <row r="944" spans="1:1">
      <c r="A944" s="10" t="str">
        <f>'NCPF8745_KH_Extraction_1%FDR'!A944</f>
        <v>Q6FM60</v>
      </c>
    </row>
    <row r="945" spans="1:1">
      <c r="A945" s="10" t="str">
        <f>'NCPF8745_KH_Extraction_1%FDR'!A945</f>
        <v>Q6FLG3</v>
      </c>
    </row>
    <row r="946" spans="1:1">
      <c r="A946" s="10" t="str">
        <f>'NCPF8745_KH_Extraction_1%FDR'!A946</f>
        <v>Q6FT06</v>
      </c>
    </row>
    <row r="947" spans="1:1">
      <c r="A947" s="10" t="str">
        <f>'NCPF8745_KH_Extraction_1%FDR'!A947</f>
        <v>Q6FUI2</v>
      </c>
    </row>
    <row r="948" spans="1:1">
      <c r="A948" s="10" t="str">
        <f>'NCPF8745_KH_Extraction_1%FDR'!A948</f>
        <v>Q6FK49</v>
      </c>
    </row>
    <row r="949" spans="1:1">
      <c r="A949" s="10" t="str">
        <f>'NCPF8745_KH_Extraction_1%FDR'!A949</f>
        <v>Q6FQA3</v>
      </c>
    </row>
    <row r="950" spans="1:1">
      <c r="A950" s="10" t="str">
        <f>'NCPF8745_KH_Extraction_1%FDR'!A950</f>
        <v>Q6FK90</v>
      </c>
    </row>
    <row r="951" spans="1:1">
      <c r="A951" s="10" t="str">
        <f>'NCPF8745_KH_Extraction_1%FDR'!A951</f>
        <v>Q6FXS9</v>
      </c>
    </row>
    <row r="952" spans="1:1">
      <c r="A952" s="10" t="str">
        <f>'NCPF8745_KH_Extraction_1%FDR'!A952</f>
        <v>Q6FY97</v>
      </c>
    </row>
    <row r="953" spans="1:1">
      <c r="A953" s="10" t="str">
        <f>'NCPF8745_KH_Extraction_1%FDR'!A953</f>
        <v>Q6FV91</v>
      </c>
    </row>
    <row r="954" spans="1:1">
      <c r="A954" s="10" t="str">
        <f>'NCPF8745_KH_Extraction_1%FDR'!A954</f>
        <v>Q6FS39</v>
      </c>
    </row>
    <row r="955" spans="1:1">
      <c r="A955" s="10" t="str">
        <f>'NCPF8745_KH_Extraction_1%FDR'!A955</f>
        <v>Q6FIS3</v>
      </c>
    </row>
    <row r="956" spans="1:1">
      <c r="A956" s="10" t="str">
        <f>'NCPF8745_KH_Extraction_1%FDR'!A956</f>
        <v>Q6FMT7</v>
      </c>
    </row>
    <row r="957" spans="1:1">
      <c r="A957" s="10" t="str">
        <f>'NCPF8745_KH_Extraction_1%FDR'!A957</f>
        <v>B4UN35</v>
      </c>
    </row>
    <row r="958" spans="1:1">
      <c r="A958" s="10" t="str">
        <f>'NCPF8745_KH_Extraction_1%FDR'!A958</f>
        <v>Q6FL03</v>
      </c>
    </row>
    <row r="959" spans="1:1">
      <c r="A959" s="10" t="str">
        <f>'NCPF8745_KH_Extraction_1%FDR'!A959</f>
        <v>Q6FWK1</v>
      </c>
    </row>
    <row r="960" spans="1:1">
      <c r="A960" s="10" t="str">
        <f>'NCPF8745_KH_Extraction_1%FDR'!A960</f>
        <v>Q6FMK2</v>
      </c>
    </row>
    <row r="961" spans="1:1">
      <c r="A961" s="10" t="str">
        <f>'NCPF8745_KH_Extraction_1%FDR'!A961</f>
        <v>Q6FJ81</v>
      </c>
    </row>
    <row r="962" spans="1:1">
      <c r="A962" s="10" t="str">
        <f>'NCPF8745_KH_Extraction_1%FDR'!A962</f>
        <v>Q6FL31</v>
      </c>
    </row>
    <row r="963" spans="1:1">
      <c r="A963" s="10" t="str">
        <f>'NCPF8745_KH_Extraction_1%FDR'!A963</f>
        <v>Q6FL02</v>
      </c>
    </row>
    <row r="964" spans="1:1">
      <c r="A964" s="10" t="str">
        <f>'NCPF8745_KH_Extraction_1%FDR'!A964</f>
        <v>Q6FNV6</v>
      </c>
    </row>
    <row r="965" spans="1:1">
      <c r="A965" s="10" t="str">
        <f>'NCPF8745_KH_Extraction_1%FDR'!A965</f>
        <v>Q6FTL6</v>
      </c>
    </row>
    <row r="966" spans="1:1">
      <c r="A966" s="10" t="str">
        <f>'NCPF8745_KH_Extraction_1%FDR'!A966</f>
        <v>Q6FLZ7</v>
      </c>
    </row>
    <row r="967" spans="1:1">
      <c r="A967" s="10" t="str">
        <f>'NCPF8745_KH_Extraction_1%FDR'!A967</f>
        <v>Q6FXT5</v>
      </c>
    </row>
    <row r="968" spans="1:1">
      <c r="A968" s="10" t="str">
        <f>'NCPF8745_KH_Extraction_1%FDR'!A968</f>
        <v>B4UN19</v>
      </c>
    </row>
    <row r="969" spans="1:1">
      <c r="A969" s="10" t="str">
        <f>'NCPF8745_KH_Extraction_1%FDR'!A969</f>
        <v>Q96WT3</v>
      </c>
    </row>
    <row r="970" spans="1:1">
      <c r="A970" s="10" t="str">
        <f>'NCPF8745_KH_Extraction_1%FDR'!A970</f>
        <v>Q6FRX4</v>
      </c>
    </row>
    <row r="971" spans="1:1">
      <c r="A971" s="10" t="str">
        <f>'NCPF8745_KH_Extraction_1%FDR'!A971</f>
        <v>Q6FPN4</v>
      </c>
    </row>
    <row r="972" spans="1:1">
      <c r="A972" s="10" t="str">
        <f>'NCPF8745_KH_Extraction_1%FDR'!A972</f>
        <v>Q6FR73</v>
      </c>
    </row>
    <row r="973" spans="1:1">
      <c r="A973" s="10" t="str">
        <f>'NCPF8745_KH_Extraction_1%FDR'!A973</f>
        <v>Q6FR65</v>
      </c>
    </row>
    <row r="974" spans="1:1">
      <c r="A974" s="10" t="str">
        <f>'NCPF8745_KH_Extraction_1%FDR'!A974</f>
        <v>Q6FPZ8</v>
      </c>
    </row>
    <row r="975" spans="1:1">
      <c r="A975" s="10" t="str">
        <f>'NCPF8745_KH_Extraction_1%FDR'!A975</f>
        <v>Q6FUP9</v>
      </c>
    </row>
    <row r="976" spans="1:1">
      <c r="A976" s="10" t="str">
        <f>'NCPF8745_KH_Extraction_1%FDR'!A976</f>
        <v>Q6FLF8</v>
      </c>
    </row>
    <row r="977" spans="1:1">
      <c r="A977" s="10" t="str">
        <f>'NCPF8745_KH_Extraction_1%FDR'!A977</f>
        <v>Q6SZS5</v>
      </c>
    </row>
    <row r="978" spans="1:1">
      <c r="A978" s="10" t="str">
        <f>'NCPF8745_KH_Extraction_1%FDR'!A978</f>
        <v>Q6FQ90</v>
      </c>
    </row>
    <row r="979" spans="1:1">
      <c r="A979" s="10" t="str">
        <f>'NCPF8745_KH_Extraction_1%FDR'!A979</f>
        <v>Q6FUT7</v>
      </c>
    </row>
    <row r="980" spans="1:1">
      <c r="A980" s="10" t="str">
        <f>'NCPF8745_KH_Extraction_1%FDR'!A980</f>
        <v>Q6FMC9</v>
      </c>
    </row>
    <row r="981" spans="1:1">
      <c r="A981" s="10" t="str">
        <f>'NCPF8745_KH_Extraction_1%FDR'!A981</f>
        <v>Q6FJV8</v>
      </c>
    </row>
    <row r="982" spans="1:1">
      <c r="A982" s="10" t="str">
        <f>'NCPF8745_KH_Extraction_1%FDR'!A982</f>
        <v>Q6FM09</v>
      </c>
    </row>
    <row r="983" spans="1:1">
      <c r="A983" s="10" t="str">
        <f>'NCPF8745_KH_Extraction_1%FDR'!A983</f>
        <v>Q6FIP0</v>
      </c>
    </row>
    <row r="984" spans="1:1">
      <c r="A984" s="10" t="str">
        <f>'NCPF8745_KH_Extraction_1%FDR'!A984</f>
        <v>Q6FW27</v>
      </c>
    </row>
    <row r="985" spans="1:1">
      <c r="A985" s="10" t="str">
        <f>'NCPF8745_KH_Extraction_1%FDR'!A985</f>
        <v>Q6FLR1</v>
      </c>
    </row>
    <row r="986" spans="1:1">
      <c r="A986" s="10" t="str">
        <f>'NCPF8745_KH_Extraction_1%FDR'!A986</f>
        <v>Q6FU34</v>
      </c>
    </row>
    <row r="987" spans="1:1">
      <c r="A987" s="10" t="str">
        <f>'NCPF8745_KH_Extraction_1%FDR'!A987</f>
        <v>Q6FRG3</v>
      </c>
    </row>
    <row r="988" spans="1:1">
      <c r="A988" s="10" t="str">
        <f>'NCPF8745_KH_Extraction_1%FDR'!A988</f>
        <v>Q6FQN9</v>
      </c>
    </row>
    <row r="989" spans="1:1">
      <c r="A989" s="10" t="str">
        <f>'NCPF8745_KH_Extraction_1%FDR'!A989</f>
        <v>Q6FST1</v>
      </c>
    </row>
    <row r="990" spans="1:1">
      <c r="A990" s="10" t="str">
        <f>'NCPF8745_KH_Extraction_1%FDR'!A990</f>
        <v>Q6FQJ3</v>
      </c>
    </row>
    <row r="991" spans="1:1">
      <c r="A991" s="10" t="str">
        <f>'NCPF8745_KH_Extraction_1%FDR'!A991</f>
        <v>Q6FRP3</v>
      </c>
    </row>
    <row r="992" spans="1:1">
      <c r="A992" s="10" t="str">
        <f>'NCPF8745_KH_Extraction_1%FDR'!A992</f>
        <v>Q6FSX4</v>
      </c>
    </row>
    <row r="993" spans="1:1">
      <c r="A993" s="10" t="str">
        <f>'NCPF8745_KH_Extraction_1%FDR'!A993</f>
        <v>Q6FSE1</v>
      </c>
    </row>
    <row r="994" spans="1:1">
      <c r="A994" s="10" t="str">
        <f>'NCPF8745_KH_Extraction_1%FDR'!A994</f>
        <v>O42768</v>
      </c>
    </row>
    <row r="995" spans="1:1">
      <c r="A995" s="10" t="str">
        <f>'NCPF8745_KH_Extraction_1%FDR'!A995</f>
        <v>Q6FUX0</v>
      </c>
    </row>
    <row r="996" spans="1:1">
      <c r="A996" s="10" t="str">
        <f>'NCPF8745_KH_Extraction_1%FDR'!A996</f>
        <v>Q6FLS7</v>
      </c>
    </row>
    <row r="997" spans="1:1">
      <c r="A997" s="10" t="str">
        <f>'NCPF8745_KH_Extraction_1%FDR'!A997</f>
        <v>Q6FJI1</v>
      </c>
    </row>
    <row r="998" spans="1:1">
      <c r="A998" s="10" t="str">
        <f>'NCPF8745_KH_Extraction_1%FDR'!A998</f>
        <v>Q6FV93</v>
      </c>
    </row>
    <row r="999" spans="1:1">
      <c r="A999" s="10" t="str">
        <f>'NCPF8745_KH_Extraction_1%FDR'!A999</f>
        <v>Q6FL05</v>
      </c>
    </row>
    <row r="1000" spans="1:1">
      <c r="A1000" s="10" t="str">
        <f>'NCPF8745_KH_Extraction_1%FDR'!A1000</f>
        <v>Q6FUR1</v>
      </c>
    </row>
    <row r="1001" spans="1:1">
      <c r="A1001" s="10" t="str">
        <f>'NCPF8745_KH_Extraction_1%FDR'!A1001</f>
        <v>Q6FNT4</v>
      </c>
    </row>
    <row r="1002" spans="1:1">
      <c r="A1002" s="10" t="str">
        <f>'NCPF8745_KH_Extraction_1%FDR'!A1002</f>
        <v>Q6FSC1</v>
      </c>
    </row>
    <row r="1003" spans="1:1">
      <c r="A1003" s="10" t="str">
        <f>'NCPF8745_KH_Extraction_1%FDR'!A1003</f>
        <v>Q6FWM2</v>
      </c>
    </row>
    <row r="1004" spans="1:1">
      <c r="A1004" s="10" t="str">
        <f>'NCPF8745_KH_Extraction_1%FDR'!A1004</f>
        <v>Q6FLM0</v>
      </c>
    </row>
    <row r="1005" spans="1:1">
      <c r="A1005" s="10" t="str">
        <f>'NCPF8745_KH_Extraction_1%FDR'!A1005</f>
        <v>Q6FX17</v>
      </c>
    </row>
    <row r="1006" spans="1:1">
      <c r="A1006" s="10" t="str">
        <f>'NCPF8745_KH_Extraction_1%FDR'!A1006</f>
        <v>Q6FRD8</v>
      </c>
    </row>
    <row r="1007" spans="1:1">
      <c r="A1007" s="10" t="str">
        <f>'NCPF8745_KH_Extraction_1%FDR'!A1007</f>
        <v>Q6FLA7</v>
      </c>
    </row>
    <row r="1008" spans="1:1">
      <c r="A1008" s="10" t="str">
        <f>'NCPF8745_KH_Extraction_1%FDR'!A1008</f>
        <v>Q6FK71</v>
      </c>
    </row>
    <row r="1009" spans="1:1">
      <c r="A1009" s="10" t="str">
        <f>'NCPF8745_KH_Extraction_1%FDR'!A1009</f>
        <v>Q6FUA0</v>
      </c>
    </row>
    <row r="1010" spans="1:1">
      <c r="A1010" s="10" t="str">
        <f>'NCPF8745_KH_Extraction_1%FDR'!A1010</f>
        <v>Q6FPF1</v>
      </c>
    </row>
    <row r="1011" spans="1:1">
      <c r="A1011" s="10" t="str">
        <f>'NCPF8745_KH_Extraction_1%FDR'!A1011</f>
        <v>Q6FTC2</v>
      </c>
    </row>
    <row r="1012" spans="1:1">
      <c r="A1012" s="10" t="str">
        <f>'NCPF8745_KH_Extraction_1%FDR'!A1012</f>
        <v>Q6FNB1</v>
      </c>
    </row>
    <row r="1013" spans="1:1">
      <c r="A1013" s="10" t="str">
        <f>'NCPF8745_KH_Extraction_1%FDR'!A1013</f>
        <v>Q6FPB0</v>
      </c>
    </row>
    <row r="1014" spans="1:1">
      <c r="A1014" s="10" t="str">
        <f>'NCPF8745_KH_Extraction_1%FDR'!A1014</f>
        <v>Q6FRF3</v>
      </c>
    </row>
    <row r="1015" spans="1:1">
      <c r="A1015" s="10" t="str">
        <f>'NCPF8745_KH_Extraction_1%FDR'!A1015</f>
        <v>Q6FRU0</v>
      </c>
    </row>
    <row r="1016" spans="1:1">
      <c r="A1016" s="10" t="str">
        <f>'NCPF8745_KH_Extraction_1%FDR'!A1016</f>
        <v>Q6FKD5</v>
      </c>
    </row>
    <row r="1017" spans="1:1">
      <c r="A1017" s="10" t="str">
        <f>'NCPF8745_KH_Extraction_1%FDR'!A1017</f>
        <v>Q6FW45</v>
      </c>
    </row>
    <row r="1018" spans="1:1">
      <c r="A1018" s="10" t="str">
        <f>'NCPF8745_KH_Extraction_1%FDR'!A1018</f>
        <v>Q6FUF7</v>
      </c>
    </row>
    <row r="1019" spans="1:1">
      <c r="A1019" s="10" t="str">
        <f>'NCPF8745_KH_Extraction_1%FDR'!A1019</f>
        <v>Q6FMU6</v>
      </c>
    </row>
    <row r="1020" spans="1:1">
      <c r="A1020" s="10" t="str">
        <f>'NCPF8745_KH_Extraction_1%FDR'!A1020</f>
        <v>Q6FS47</v>
      </c>
    </row>
    <row r="1021" spans="1:1">
      <c r="A1021" s="10" t="str">
        <f>'NCPF8745_KH_Extraction_1%FDR'!A1021</f>
        <v>Q6FR31</v>
      </c>
    </row>
    <row r="1022" spans="1:1">
      <c r="A1022" s="10" t="str">
        <f>'NCPF8745_KH_Extraction_1%FDR'!A1022</f>
        <v>Q6FK78</v>
      </c>
    </row>
    <row r="1023" spans="1:1">
      <c r="A1023" s="10" t="str">
        <f>'NCPF8745_KH_Extraction_1%FDR'!A1023</f>
        <v>Q6FU45</v>
      </c>
    </row>
    <row r="1024" spans="1:1">
      <c r="A1024" s="10" t="str">
        <f>'NCPF8745_KH_Extraction_1%FDR'!A1024</f>
        <v>Q6FQU6</v>
      </c>
    </row>
    <row r="1025" spans="1:1">
      <c r="A1025" s="10" t="str">
        <f>'NCPF8745_KH_Extraction_1%FDR'!A1025</f>
        <v>Q6FQ98</v>
      </c>
    </row>
    <row r="1026" spans="1:1">
      <c r="A1026" s="10" t="str">
        <f>'NCPF8745_KH_Extraction_1%FDR'!A1026</f>
        <v>Q6FNG4</v>
      </c>
    </row>
    <row r="1027" spans="1:1">
      <c r="A1027" s="10" t="str">
        <f>'NCPF8745_KH_Extraction_1%FDR'!A1027</f>
        <v>Q6FNX4</v>
      </c>
    </row>
    <row r="1028" spans="1:1">
      <c r="A1028" s="10" t="str">
        <f>'NCPF8745_KH_Extraction_1%FDR'!A1028</f>
        <v>Q6FSM7</v>
      </c>
    </row>
    <row r="1029" spans="1:1">
      <c r="A1029" s="10" t="str">
        <f>'NCPF8745_KH_Extraction_1%FDR'!A1029</f>
        <v>Q6FLS9</v>
      </c>
    </row>
    <row r="1030" spans="1:1">
      <c r="A1030" s="10" t="str">
        <f>'NCPF8745_KH_Extraction_1%FDR'!A1030</f>
        <v>Q6FK79</v>
      </c>
    </row>
    <row r="1031" spans="1:1">
      <c r="A1031" s="10" t="str">
        <f>'NCPF8745_KH_Extraction_1%FDR'!A1031</f>
        <v>Q6FVC0</v>
      </c>
    </row>
    <row r="1032" spans="1:1">
      <c r="A1032" s="10" t="str">
        <f>'NCPF8745_KH_Extraction_1%FDR'!A1032</f>
        <v>Q6FNJ0</v>
      </c>
    </row>
    <row r="1033" spans="1:1">
      <c r="A1033" s="10" t="str">
        <f>'NCPF8745_KH_Extraction_1%FDR'!A1033</f>
        <v>Q6FR32</v>
      </c>
    </row>
    <row r="1034" spans="1:1">
      <c r="A1034" s="10" t="str">
        <f>'NCPF8745_KH_Extraction_1%FDR'!A1034</f>
        <v>Q6FSL2</v>
      </c>
    </row>
    <row r="1035" spans="1:1">
      <c r="A1035" s="10" t="str">
        <f>'NCPF8745_KH_Extraction_1%FDR'!A1035</f>
        <v>Q6FQX3</v>
      </c>
    </row>
    <row r="1036" spans="1:1">
      <c r="A1036" s="10" t="str">
        <f>'NCPF8745_KH_Extraction_1%FDR'!A1036</f>
        <v>Q6FR33</v>
      </c>
    </row>
    <row r="1037" spans="1:1">
      <c r="A1037" s="10" t="str">
        <f>'NCPF8745_KH_Extraction_1%FDR'!A1037</f>
        <v>Q6FNP8</v>
      </c>
    </row>
    <row r="1038" spans="1:1">
      <c r="A1038" s="10" t="str">
        <f>'NCPF8745_KH_Extraction_1%FDR'!A1038</f>
        <v>Q6FU56</v>
      </c>
    </row>
    <row r="1039" spans="1:1">
      <c r="A1039" s="10" t="str">
        <f>'NCPF8745_KH_Extraction_1%FDR'!A1039</f>
        <v>Q6FXJ1</v>
      </c>
    </row>
    <row r="1040" spans="1:1">
      <c r="A1040" s="10" t="str">
        <f>'NCPF8745_KH_Extraction_1%FDR'!A1040</f>
        <v>Q6FK89</v>
      </c>
    </row>
    <row r="1041" spans="1:1">
      <c r="A1041" s="10" t="str">
        <f>'NCPF8745_KH_Extraction_1%FDR'!A1041</f>
        <v>Q6FM64</v>
      </c>
    </row>
    <row r="1042" spans="1:1">
      <c r="A1042" s="10" t="str">
        <f>'NCPF8745_KH_Extraction_1%FDR'!A1042</f>
        <v>Q6FLM2</v>
      </c>
    </row>
    <row r="1043" spans="1:1">
      <c r="A1043" s="10" t="str">
        <f>'NCPF8745_KH_Extraction_1%FDR'!A1043</f>
        <v>Q6FVN7</v>
      </c>
    </row>
    <row r="1044" spans="1:1">
      <c r="A1044" s="10" t="str">
        <f>'NCPF8745_KH_Extraction_1%FDR'!A1044</f>
        <v>Q6FUV9</v>
      </c>
    </row>
    <row r="1045" spans="1:1">
      <c r="A1045" s="10" t="str">
        <f>'NCPF8745_KH_Extraction_1%FDR'!A1045</f>
        <v>Q6FNL4</v>
      </c>
    </row>
    <row r="1046" spans="1:1">
      <c r="A1046" s="10" t="str">
        <f>'NCPF8745_KH_Extraction_1%FDR'!A1046</f>
        <v>Q6FJ94</v>
      </c>
    </row>
    <row r="1047" spans="1:1">
      <c r="A1047" s="10" t="str">
        <f>'NCPF8745_KH_Extraction_1%FDR'!A1047</f>
        <v>Q6FTR2</v>
      </c>
    </row>
    <row r="1048" spans="1:1">
      <c r="A1048" s="10" t="str">
        <f>'NCPF8745_KH_Extraction_1%FDR'!A1048</f>
        <v>Q6FJ64</v>
      </c>
    </row>
    <row r="1049" spans="1:1">
      <c r="A1049" s="10" t="str">
        <f>'NCPF8745_KH_Extraction_1%FDR'!A1049</f>
        <v>Q6FXP5</v>
      </c>
    </row>
    <row r="1050" spans="1:1">
      <c r="A1050" s="10" t="str">
        <f>'NCPF8745_KH_Extraction_1%FDR'!A1050</f>
        <v>P33283</v>
      </c>
    </row>
    <row r="1051" spans="1:1">
      <c r="A1051" s="10" t="str">
        <f>'NCPF8745_KH_Extraction_1%FDR'!A1051</f>
        <v>Q6FV59</v>
      </c>
    </row>
    <row r="1052" spans="1:1">
      <c r="A1052" s="10" t="str">
        <f>'NCPF8745_KH_Extraction_1%FDR'!A1052</f>
        <v>Q6FXL6</v>
      </c>
    </row>
    <row r="1053" spans="1:1">
      <c r="A1053" s="10" t="str">
        <f>'NCPF8745_KH_Extraction_1%FDR'!A1053</f>
        <v>Q6FRJ9</v>
      </c>
    </row>
    <row r="1054" spans="1:1">
      <c r="A1054" s="10" t="str">
        <f>'NCPF8745_KH_Extraction_1%FDR'!A1054</f>
        <v>Q6FTK5</v>
      </c>
    </row>
    <row r="1055" spans="1:1">
      <c r="A1055" s="10" t="str">
        <f>'NCPF8745_KH_Extraction_1%FDR'!A1055</f>
        <v>Q6FLN0</v>
      </c>
    </row>
    <row r="1056" spans="1:1">
      <c r="A1056" s="10" t="str">
        <f>'NCPF8745_KH_Extraction_1%FDR'!A1056</f>
        <v>Q6FX97</v>
      </c>
    </row>
    <row r="1057" spans="1:1">
      <c r="A1057" s="10" t="str">
        <f>'NCPF8745_KH_Extraction_1%FDR'!A1057</f>
        <v>Q6FTV7</v>
      </c>
    </row>
    <row r="1058" spans="1:1">
      <c r="A1058" s="10" t="str">
        <f>'NCPF8745_KH_Extraction_1%FDR'!A1058</f>
        <v>Q6FS07</v>
      </c>
    </row>
    <row r="1059" spans="1:1">
      <c r="A1059" s="10" t="str">
        <f>'NCPF8745_KH_Extraction_1%FDR'!A1059</f>
        <v>Q6FQW9</v>
      </c>
    </row>
    <row r="1060" spans="1:1">
      <c r="A1060" s="10" t="str">
        <f>'NCPF8745_KH_Extraction_1%FDR'!A1060</f>
        <v>Q6FLY4</v>
      </c>
    </row>
    <row r="1061" spans="1:1">
      <c r="A1061" s="10" t="str">
        <f>'NCPF8745_KH_Extraction_1%FDR'!A1061</f>
        <v>Q6FNV4</v>
      </c>
    </row>
    <row r="1062" spans="1:1">
      <c r="A1062" s="10" t="str">
        <f>'NCPF8745_KH_Extraction_1%FDR'!A1062</f>
        <v>Q6FN42</v>
      </c>
    </row>
    <row r="1063" spans="1:1">
      <c r="A1063" s="10" t="str">
        <f>'NCPF8745_KH_Extraction_1%FDR'!A1063</f>
        <v>Q6FPK3</v>
      </c>
    </row>
    <row r="1064" spans="1:1">
      <c r="A1064" s="10" t="str">
        <f>'NCPF8745_KH_Extraction_1%FDR'!A1064</f>
        <v>Q6FLR4</v>
      </c>
    </row>
    <row r="1065" spans="1:1">
      <c r="A1065" s="10" t="str">
        <f>'NCPF8745_KH_Extraction_1%FDR'!A1065</f>
        <v>Q6FRM7</v>
      </c>
    </row>
    <row r="1066" spans="1:1">
      <c r="A1066" s="10" t="str">
        <f>'NCPF8745_KH_Extraction_1%FDR'!A1066</f>
        <v>Q6FM79</v>
      </c>
    </row>
    <row r="1067" spans="1:1">
      <c r="A1067" s="10" t="str">
        <f>'NCPF8745_KH_Extraction_1%FDR'!A1067</f>
        <v>Q6FQK6</v>
      </c>
    </row>
    <row r="1068" spans="1:1">
      <c r="A1068" s="10" t="str">
        <f>'NCPF8745_KH_Extraction_1%FDR'!A1068</f>
        <v>Q6FVM2</v>
      </c>
    </row>
    <row r="1069" spans="1:1">
      <c r="A1069" s="10" t="str">
        <f>'NCPF8745_KH_Extraction_1%FDR'!A1069</f>
        <v>Q6FPC9</v>
      </c>
    </row>
    <row r="1070" spans="1:1">
      <c r="A1070" s="10" t="str">
        <f>'NCPF8745_KH_Extraction_1%FDR'!A1070</f>
        <v>Q6FPA7</v>
      </c>
    </row>
    <row r="1071" spans="1:1">
      <c r="A1071" s="10" t="str">
        <f>'NCPF8745_KH_Extraction_1%FDR'!A1071</f>
        <v>Q6FTD5</v>
      </c>
    </row>
    <row r="1072" spans="1:1">
      <c r="A1072" s="10" t="str">
        <f>'NCPF8745_KH_Extraction_1%FDR'!A1072</f>
        <v>Q6FV89</v>
      </c>
    </row>
    <row r="1073" spans="1:1">
      <c r="A1073" s="10" t="str">
        <f>'NCPF8745_KH_Extraction_1%FDR'!A1073</f>
        <v>Q6FT18</v>
      </c>
    </row>
    <row r="1074" spans="1:1">
      <c r="A1074" s="10" t="str">
        <f>'NCPF8745_KH_Extraction_1%FDR'!A1074</f>
        <v>Q6FNE8</v>
      </c>
    </row>
    <row r="1075" spans="1:1">
      <c r="A1075" s="10" t="str">
        <f>'NCPF8745_KH_Extraction_1%FDR'!A1075</f>
        <v>Q6FXK3</v>
      </c>
    </row>
    <row r="1076" spans="1:1">
      <c r="A1076" s="10" t="str">
        <f>'NCPF8745_KH_Extraction_1%FDR'!A1076</f>
        <v>Q6FUI6</v>
      </c>
    </row>
    <row r="1077" spans="1:1">
      <c r="A1077" s="10" t="str">
        <f>'NCPF8745_KH_Extraction_1%FDR'!A1077</f>
        <v>Q6FK81</v>
      </c>
    </row>
    <row r="1078" spans="1:1">
      <c r="A1078" s="10" t="str">
        <f>'NCPF8745_KH_Extraction_1%FDR'!A1078</f>
        <v>Q6FJX0</v>
      </c>
    </row>
    <row r="1079" spans="1:1">
      <c r="A1079" s="10" t="str">
        <f>'NCPF8745_KH_Extraction_1%FDR'!A1079</f>
        <v>Q6FU28</v>
      </c>
    </row>
    <row r="1080" spans="1:1">
      <c r="A1080" s="10" t="str">
        <f>'NCPF8745_KH_Extraction_1%FDR'!A1080</f>
        <v>Q6FNF0</v>
      </c>
    </row>
    <row r="1081" spans="1:1">
      <c r="A1081" s="10" t="str">
        <f>'NCPF8745_KH_Extraction_1%FDR'!A1081</f>
        <v>Q6FV17</v>
      </c>
    </row>
    <row r="1082" spans="1:1">
      <c r="A1082" s="10" t="str">
        <f>'NCPF8745_KH_Extraction_1%FDR'!A1082</f>
        <v>Q6FW60</v>
      </c>
    </row>
    <row r="1083" spans="1:1">
      <c r="A1083" s="10" t="str">
        <f>'NCPF8745_KH_Extraction_1%FDR'!A1083</f>
        <v>Q6FS34</v>
      </c>
    </row>
    <row r="1084" spans="1:1">
      <c r="A1084" s="10" t="str">
        <f>'NCPF8745_KH_Extraction_1%FDR'!A1084</f>
        <v>Q6FN51</v>
      </c>
    </row>
    <row r="1085" spans="1:1">
      <c r="A1085" s="10" t="str">
        <f>'NCPF8745_KH_Extraction_1%FDR'!A1085</f>
        <v>Q6FWK0</v>
      </c>
    </row>
    <row r="1086" spans="1:1">
      <c r="A1086" s="10" t="str">
        <f>'NCPF8745_KH_Extraction_1%FDR'!A1086</f>
        <v>Q6FSS2</v>
      </c>
    </row>
    <row r="1087" spans="1:1">
      <c r="A1087" s="10" t="str">
        <f>'NCPF8745_KH_Extraction_1%FDR'!A1087</f>
        <v>Q6FY44</v>
      </c>
    </row>
    <row r="1088" spans="1:1">
      <c r="A1088" s="10" t="str">
        <f>'NCPF8745_KH_Extraction_1%FDR'!A1088</f>
        <v>Q6FJZ0</v>
      </c>
    </row>
    <row r="1089" spans="1:1">
      <c r="A1089" s="10" t="str">
        <f>'NCPF8745_KH_Extraction_1%FDR'!A1089</f>
        <v>Q6FVM7</v>
      </c>
    </row>
    <row r="1090" spans="1:1">
      <c r="A1090" s="10" t="str">
        <f>'NCPF8745_KH_Extraction_1%FDR'!A1090</f>
        <v>Q6FND1</v>
      </c>
    </row>
    <row r="1091" spans="1:1">
      <c r="A1091" s="10" t="str">
        <f>'NCPF8745_KH_Extraction_1%FDR'!A1091</f>
        <v>Q6FP88</v>
      </c>
    </row>
    <row r="1092" spans="1:1">
      <c r="A1092" s="10" t="str">
        <f>'NCPF8745_KH_Extraction_1%FDR'!A1092</f>
        <v>Q6FRK6</v>
      </c>
    </row>
    <row r="1093" spans="1:1">
      <c r="A1093" s="10" t="str">
        <f>'NCPF8745_KH_Extraction_1%FDR'!A1093</f>
        <v>Q6FLB4</v>
      </c>
    </row>
    <row r="1094" spans="1:1">
      <c r="A1094" s="10" t="str">
        <f>'NCPF8745_KH_Extraction_1%FDR'!A1094</f>
        <v>Q6FKD4</v>
      </c>
    </row>
    <row r="1095" spans="1:1">
      <c r="A1095" s="10" t="str">
        <f>'NCPF8745_KH_Extraction_1%FDR'!A1095</f>
        <v>Q6FR04</v>
      </c>
    </row>
    <row r="1096" spans="1:1">
      <c r="A1096" s="10" t="str">
        <f>'NCPF8745_KH_Extraction_1%FDR'!A1096</f>
        <v>Q6FX11</v>
      </c>
    </row>
    <row r="1097" spans="1:1">
      <c r="A1097" s="10" t="str">
        <f>'NCPF8745_KH_Extraction_1%FDR'!A1097</f>
        <v>Q6FJN9</v>
      </c>
    </row>
    <row r="1098" spans="1:1">
      <c r="A1098" s="10" t="str">
        <f>'NCPF8745_KH_Extraction_1%FDR'!A1098</f>
        <v>Q6FQ35</v>
      </c>
    </row>
    <row r="1099" spans="1:1">
      <c r="A1099" s="10" t="str">
        <f>'NCPF8745_KH_Extraction_1%FDR'!A1099</f>
        <v>Q6FPP1</v>
      </c>
    </row>
    <row r="1100" spans="1:1">
      <c r="A1100" s="10" t="str">
        <f>'NCPF8745_KH_Extraction_1%FDR'!A1100</f>
        <v>Q6FMM3</v>
      </c>
    </row>
    <row r="1101" spans="1:1">
      <c r="A1101" s="10" t="str">
        <f>'NCPF8745_KH_Extraction_1%FDR'!A1101</f>
        <v>Q6FL47</v>
      </c>
    </row>
    <row r="1102" spans="1:1">
      <c r="A1102" s="10" t="str">
        <f>'NCPF8745_KH_Extraction_1%FDR'!A1102</f>
        <v>Q6FQY6</v>
      </c>
    </row>
    <row r="1103" spans="1:1">
      <c r="A1103" s="10" t="str">
        <f>'NCPF8745_KH_Extraction_1%FDR'!A1103</f>
        <v>Q6FTF1</v>
      </c>
    </row>
    <row r="1104" spans="1:1">
      <c r="A1104" s="10" t="str">
        <f>'NCPF8745_KH_Extraction_1%FDR'!A1104</f>
        <v>Q6FJS2</v>
      </c>
    </row>
    <row r="1105" spans="1:1">
      <c r="A1105" s="10" t="str">
        <f>'NCPF8745_KH_Extraction_1%FDR'!A1105</f>
        <v>Q6FLM3</v>
      </c>
    </row>
    <row r="1106" spans="1:1">
      <c r="A1106" s="10" t="str">
        <f>'NCPF8745_KH_Extraction_1%FDR'!A1106</f>
        <v>Q6FP47</v>
      </c>
    </row>
    <row r="1107" spans="1:1">
      <c r="A1107" s="10" t="str">
        <f>'NCPF8745_KH_Extraction_1%FDR'!A1107</f>
        <v>Q6FKU4</v>
      </c>
    </row>
    <row r="1108" spans="1:1">
      <c r="A1108" s="10" t="str">
        <f>'NCPF8745_KH_Extraction_1%FDR'!A1108</f>
        <v>Q6FWK7</v>
      </c>
    </row>
    <row r="1109" spans="1:1">
      <c r="A1109" s="10" t="str">
        <f>'NCPF8745_KH_Extraction_1%FDR'!A1109</f>
        <v>Q6FMU2</v>
      </c>
    </row>
    <row r="1110" spans="1:1">
      <c r="A1110" s="10" t="str">
        <f>'NCPF8745_KH_Extraction_1%FDR'!A1110</f>
        <v>Q6FX77</v>
      </c>
    </row>
    <row r="1111" spans="1:1">
      <c r="A1111" s="10" t="str">
        <f>'NCPF8745_KH_Extraction_1%FDR'!A1111</f>
        <v>Q6FT63</v>
      </c>
    </row>
    <row r="1112" spans="1:1">
      <c r="A1112" s="10" t="str">
        <f>'NCPF8745_KH_Extraction_1%FDR'!A1112</f>
        <v>Q6FWA2</v>
      </c>
    </row>
    <row r="1113" spans="1:1">
      <c r="A1113" s="10" t="str">
        <f>'NCPF8745_KH_Extraction_1%FDR'!A1113</f>
        <v>Q6FQX4</v>
      </c>
    </row>
    <row r="1114" spans="1:1">
      <c r="A1114" s="10" t="str">
        <f>'NCPF8745_KH_Extraction_1%FDR'!A1114</f>
        <v>Q6FU26</v>
      </c>
    </row>
    <row r="1115" spans="1:1">
      <c r="A1115" s="10" t="str">
        <f>'NCPF8745_KH_Extraction_1%FDR'!A1115</f>
        <v>Q6FK37</v>
      </c>
    </row>
    <row r="1116" spans="1:1">
      <c r="A1116" s="10" t="str">
        <f>'NCPF8745_KH_Extraction_1%FDR'!A1116</f>
        <v>Q6FM01</v>
      </c>
    </row>
    <row r="1117" spans="1:1">
      <c r="A1117" s="10" t="str">
        <f>'NCPF8745_KH_Extraction_1%FDR'!A1117</f>
        <v>Q6FSV7</v>
      </c>
    </row>
    <row r="1118" spans="1:1">
      <c r="A1118" s="10" t="str">
        <f>'NCPF8745_KH_Extraction_1%FDR'!A1118</f>
        <v>Q6FSP1</v>
      </c>
    </row>
    <row r="1119" spans="1:1">
      <c r="A1119" s="10" t="str">
        <f>'NCPF8745_KH_Extraction_1%FDR'!A1119</f>
        <v>Q6FPD7</v>
      </c>
    </row>
    <row r="1120" spans="1:1">
      <c r="A1120" s="10" t="str">
        <f>'NCPF8745_KH_Extraction_1%FDR'!A1120</f>
        <v>Q6FSF7</v>
      </c>
    </row>
    <row r="1121" spans="1:1">
      <c r="A1121" s="10" t="str">
        <f>'NCPF8745_KH_Extraction_1%FDR'!A1121</f>
        <v>Q6FS03</v>
      </c>
    </row>
    <row r="1122" spans="1:1">
      <c r="A1122" s="10" t="str">
        <f>'NCPF8745_KH_Extraction_1%FDR'!A1122</f>
        <v>Q6FSS7</v>
      </c>
    </row>
    <row r="1123" spans="1:1">
      <c r="A1123" s="10" t="str">
        <f>'NCPF8745_KH_Extraction_1%FDR'!A1123</f>
        <v>Q6FLK5</v>
      </c>
    </row>
    <row r="1124" spans="1:1">
      <c r="A1124" s="10" t="str">
        <f>'NCPF8745_KH_Extraction_1%FDR'!A1124</f>
        <v>Q6FP52</v>
      </c>
    </row>
    <row r="1125" spans="1:1">
      <c r="A1125" s="10" t="str">
        <f>'NCPF8745_KH_Extraction_1%FDR'!A1125</f>
        <v>P61833</v>
      </c>
    </row>
    <row r="1126" spans="1:1">
      <c r="A1126" s="10" t="str">
        <f>'NCPF8745_KH_Extraction_1%FDR'!A1126</f>
        <v>Q6FJ83</v>
      </c>
    </row>
    <row r="1127" spans="1:1">
      <c r="A1127" s="10" t="str">
        <f>'NCPF8745_KH_Extraction_1%FDR'!A1127</f>
        <v>Q6FNF8</v>
      </c>
    </row>
    <row r="1128" spans="1:1">
      <c r="A1128" s="10" t="str">
        <f>'NCPF8745_KH_Extraction_1%FDR'!A1128</f>
        <v>Q6FJV6</v>
      </c>
    </row>
    <row r="1129" spans="1:1">
      <c r="A1129" s="10" t="str">
        <f>'NCPF8745_KH_Extraction_1%FDR'!A1129</f>
        <v>Q8NJR5</v>
      </c>
    </row>
    <row r="1130" spans="1:1">
      <c r="A1130" s="10" t="str">
        <f>'NCPF8745_KH_Extraction_1%FDR'!A1130</f>
        <v>Q6FNV3</v>
      </c>
    </row>
    <row r="1131" spans="1:1">
      <c r="A1131" s="10" t="str">
        <f>'NCPF8745_KH_Extraction_1%FDR'!A1131</f>
        <v>Q6FRP6</v>
      </c>
    </row>
    <row r="1132" spans="1:1">
      <c r="A1132" s="10" t="str">
        <f>'NCPF8745_KH_Extraction_1%FDR'!A1132</f>
        <v>Q6FPS4</v>
      </c>
    </row>
    <row r="1133" spans="1:1">
      <c r="A1133" s="10" t="str">
        <f>'NCPF8745_KH_Extraction_1%FDR'!A1133</f>
        <v>Q6FP80</v>
      </c>
    </row>
    <row r="1134" spans="1:1">
      <c r="A1134" s="10" t="str">
        <f>'NCPF8745_KH_Extraction_1%FDR'!A1134</f>
        <v>Q6FMH6</v>
      </c>
    </row>
    <row r="1135" spans="1:1">
      <c r="A1135" s="10" t="str">
        <f>'NCPF8745_KH_Extraction_1%FDR'!A1135</f>
        <v>Q6FRT2</v>
      </c>
    </row>
    <row r="1136" spans="1:1">
      <c r="A1136" s="10" t="str">
        <f>'NCPF8745_KH_Extraction_1%FDR'!A1136</f>
        <v>Q6FMT5</v>
      </c>
    </row>
    <row r="1137" spans="1:1">
      <c r="A1137" s="10" t="str">
        <f>'NCPF8745_KH_Extraction_1%FDR'!A1137</f>
        <v>Q6FKT6</v>
      </c>
    </row>
    <row r="1138" spans="1:1">
      <c r="A1138" s="10" t="str">
        <f>'NCPF8745_KH_Extraction_1%FDR'!A1138</f>
        <v>Q6FPK1</v>
      </c>
    </row>
    <row r="1139" spans="1:1">
      <c r="A1139" s="10" t="str">
        <f>'NCPF8745_KH_Extraction_1%FDR'!A1139</f>
        <v>Q6FJ26</v>
      </c>
    </row>
    <row r="1140" spans="1:1">
      <c r="A1140" s="10" t="str">
        <f>'NCPF8745_KH_Extraction_1%FDR'!A1140</f>
        <v>Q6FJL5</v>
      </c>
    </row>
    <row r="1141" spans="1:1">
      <c r="A1141" s="10" t="str">
        <f>'NCPF8745_KH_Extraction_1%FDR'!A1141</f>
        <v>Q6FX30</v>
      </c>
    </row>
    <row r="1142" spans="1:1">
      <c r="A1142" s="10" t="str">
        <f>'NCPF8745_KH_Extraction_1%FDR'!A1142</f>
        <v>Q6FTS7</v>
      </c>
    </row>
    <row r="1143" spans="1:1">
      <c r="A1143" s="10" t="str">
        <f>'NCPF8745_KH_Extraction_1%FDR'!A1143</f>
        <v>Q6FSU4</v>
      </c>
    </row>
    <row r="1144" spans="1:1">
      <c r="A1144" s="10" t="str">
        <f>'NCPF8745_KH_Extraction_1%FDR'!A1144</f>
        <v>Q6FKJ6</v>
      </c>
    </row>
    <row r="1145" spans="1:1">
      <c r="A1145" s="10" t="str">
        <f>'NCPF8745_KH_Extraction_1%FDR'!A1145</f>
        <v>Q6FKX8</v>
      </c>
    </row>
    <row r="1146" spans="1:1">
      <c r="A1146" s="10" t="str">
        <f>'NCPF8745_KH_Extraction_1%FDR'!A1146</f>
        <v>Q6FT39</v>
      </c>
    </row>
    <row r="1147" spans="1:1">
      <c r="A1147" s="10" t="str">
        <f>'NCPF8745_KH_Extraction_1%FDR'!A1147</f>
        <v>Q6FUP7</v>
      </c>
    </row>
    <row r="1148" spans="1:1">
      <c r="A1148" s="10" t="str">
        <f>'NCPF8745_KH_Extraction_1%FDR'!A1148</f>
        <v>Q6FR38</v>
      </c>
    </row>
    <row r="1149" spans="1:1">
      <c r="A1149" s="10" t="str">
        <f>'NCPF8745_KH_Extraction_1%FDR'!A1149</f>
        <v>Q6FUX9</v>
      </c>
    </row>
    <row r="1150" spans="1:1">
      <c r="A1150" s="10" t="str">
        <f>'NCPF8745_KH_Extraction_1%FDR'!A1150</f>
        <v>Q6FTT2</v>
      </c>
    </row>
    <row r="1151" spans="1:1">
      <c r="A1151" s="10" t="str">
        <f>'NCPF8745_KH_Extraction_1%FDR'!A1151</f>
        <v>Q6FX07</v>
      </c>
    </row>
    <row r="1152" spans="1:1">
      <c r="A1152" s="10" t="str">
        <f>'NCPF8745_KH_Extraction_1%FDR'!A1152</f>
        <v>Q6FQ66</v>
      </c>
    </row>
    <row r="1153" spans="1:1">
      <c r="A1153" s="10" t="str">
        <f>'NCPF8745_KH_Extraction_1%FDR'!A1153</f>
        <v>Q6FV44</v>
      </c>
    </row>
    <row r="1154" spans="1:1">
      <c r="A1154" s="10" t="str">
        <f>'NCPF8745_KH_Extraction_1%FDR'!A1154</f>
        <v>Q6FNC8</v>
      </c>
    </row>
    <row r="1155" spans="1:1">
      <c r="A1155" s="10" t="str">
        <f>'NCPF8745_KH_Extraction_1%FDR'!A1155</f>
        <v>Q6FN56</v>
      </c>
    </row>
    <row r="1156" spans="1:1">
      <c r="A1156" s="10" t="str">
        <f>'NCPF8745_KH_Extraction_1%FDR'!A1156</f>
        <v>Q6FM53</v>
      </c>
    </row>
    <row r="1157" spans="1:1">
      <c r="A1157" s="10" t="str">
        <f>'NCPF8745_KH_Extraction_1%FDR'!A1157</f>
        <v>Q6FW12</v>
      </c>
    </row>
    <row r="1158" spans="1:1">
      <c r="A1158" s="10" t="str">
        <f>'NCPF8745_KH_Extraction_1%FDR'!A1158</f>
        <v>Q6FQH9</v>
      </c>
    </row>
    <row r="1159" spans="1:1">
      <c r="A1159" s="10" t="str">
        <f>'NCPF8745_KH_Extraction_1%FDR'!A1159</f>
        <v>Q6FJ39</v>
      </c>
    </row>
    <row r="1160" spans="1:1">
      <c r="A1160" s="10" t="str">
        <f>'NCPF8745_KH_Extraction_1%FDR'!A1160</f>
        <v>Q6FN53</v>
      </c>
    </row>
    <row r="1161" spans="1:1">
      <c r="A1161" s="10" t="str">
        <f>'NCPF8745_KH_Extraction_1%FDR'!A1161</f>
        <v>Q6FT21</v>
      </c>
    </row>
    <row r="1162" spans="1:1">
      <c r="A1162" s="10" t="str">
        <f>'NCPF8745_KH_Extraction_1%FDR'!A1162</f>
        <v>Q6FN22</v>
      </c>
    </row>
    <row r="1163" spans="1:1">
      <c r="A1163" s="10" t="str">
        <f>'NCPF8745_KH_Extraction_1%FDR'!A1163</f>
        <v>Q6FNQ9</v>
      </c>
    </row>
    <row r="1164" spans="1:1">
      <c r="A1164" s="10" t="str">
        <f>'NCPF8745_KH_Extraction_1%FDR'!A1164</f>
        <v>Q6FJD6</v>
      </c>
    </row>
    <row r="1165" spans="1:1">
      <c r="A1165" s="10" t="str">
        <f>'NCPF8745_KH_Extraction_1%FDR'!A1165</f>
        <v>Q6FSM6</v>
      </c>
    </row>
    <row r="1166" spans="1:1">
      <c r="A1166" s="10" t="str">
        <f>'NCPF8745_KH_Extraction_1%FDR'!A1166</f>
        <v>Q6FU88</v>
      </c>
    </row>
    <row r="1167" spans="1:1">
      <c r="A1167" s="10" t="str">
        <f>'NCPF8745_KH_Extraction_1%FDR'!A1167</f>
        <v>Q6FK20</v>
      </c>
    </row>
    <row r="1168" spans="1:1">
      <c r="A1168" s="10" t="str">
        <f>'NCPF8745_KH_Extraction_1%FDR'!A1168</f>
        <v>Q6FUD4</v>
      </c>
    </row>
    <row r="1169" spans="1:1">
      <c r="A1169" s="10" t="str">
        <f>'NCPF8745_KH_Extraction_1%FDR'!A1169</f>
        <v>Q6FNL5</v>
      </c>
    </row>
    <row r="1170" spans="1:1">
      <c r="A1170" s="10" t="str">
        <f>'NCPF8745_KH_Extraction_1%FDR'!A1170</f>
        <v>Q6FVI5</v>
      </c>
    </row>
    <row r="1171" spans="1:1">
      <c r="A1171" s="10" t="str">
        <f>'NCPF8745_KH_Extraction_1%FDR'!A1171</f>
        <v>Q6FP10</v>
      </c>
    </row>
    <row r="1172" spans="1:1">
      <c r="A1172" s="10" t="str">
        <f>'NCPF8745_KH_Extraction_1%FDR'!A1172</f>
        <v>Q6FJI9</v>
      </c>
    </row>
    <row r="1173" spans="1:1">
      <c r="A1173" s="10" t="str">
        <f>'NCPF8745_KH_Extraction_1%FDR'!A1173</f>
        <v>Q6FVI7</v>
      </c>
    </row>
    <row r="1174" spans="1:1">
      <c r="A1174" s="10" t="str">
        <f>'NCPF8745_KH_Extraction_1%FDR'!A1174</f>
        <v>Q6FKU5</v>
      </c>
    </row>
    <row r="1175" spans="1:1">
      <c r="A1175" s="10" t="str">
        <f>'NCPF8745_KH_Extraction_1%FDR'!A1175</f>
        <v>B4UN64</v>
      </c>
    </row>
    <row r="1176" spans="1:1">
      <c r="A1176" s="10" t="str">
        <f>'NCPF8745_KH_Extraction_1%FDR'!A1176</f>
        <v>Q6FM27</v>
      </c>
    </row>
    <row r="1177" spans="1:1">
      <c r="A1177" s="10" t="str">
        <f>'NCPF8745_KH_Extraction_1%FDR'!A1177</f>
        <v>Q6FQV3</v>
      </c>
    </row>
    <row r="1178" spans="1:1">
      <c r="A1178" s="10" t="str">
        <f>'NCPF8745_KH_Extraction_1%FDR'!A1178</f>
        <v>Q6FVT0</v>
      </c>
    </row>
    <row r="1179" spans="1:1">
      <c r="A1179" s="10" t="str">
        <f>'NCPF8745_KH_Extraction_1%FDR'!A1179</f>
        <v>Q6FMY3</v>
      </c>
    </row>
    <row r="1180" spans="1:1">
      <c r="A1180" s="10" t="str">
        <f>'NCPF8745_KH_Extraction_1%FDR'!A1180</f>
        <v>Q6FP70</v>
      </c>
    </row>
    <row r="1181" spans="1:1">
      <c r="A1181" s="10" t="str">
        <f>'NCPF8745_KH_Extraction_1%FDR'!A1181</f>
        <v>Q6FPF8</v>
      </c>
    </row>
    <row r="1182" spans="1:1">
      <c r="A1182" s="10" t="str">
        <f>'NCPF8745_KH_Extraction_1%FDR'!A1182</f>
        <v>Q6FIL2</v>
      </c>
    </row>
    <row r="1183" spans="1:1">
      <c r="A1183" s="10" t="str">
        <f>'NCPF8745_KH_Extraction_1%FDR'!A1183</f>
        <v>Q6FJM8</v>
      </c>
    </row>
    <row r="1184" spans="1:1">
      <c r="A1184" s="10" t="str">
        <f>'NCPF8745_KH_Extraction_1%FDR'!A1184</f>
        <v>Q6FJN8</v>
      </c>
    </row>
    <row r="1185" spans="1:1">
      <c r="A1185" s="10" t="str">
        <f>'NCPF8745_KH_Extraction_1%FDR'!A1185</f>
        <v>Q6FR86</v>
      </c>
    </row>
    <row r="1186" spans="1:1">
      <c r="A1186" s="10" t="str">
        <f>'NCPF8745_KH_Extraction_1%FDR'!A1186</f>
        <v>Q6FMA6</v>
      </c>
    </row>
    <row r="1187" spans="1:1">
      <c r="A1187" s="10" t="str">
        <f>'NCPF8745_KH_Extraction_1%FDR'!A1187</f>
        <v>Q6FVV0</v>
      </c>
    </row>
    <row r="1188" spans="1:1">
      <c r="A1188" s="10" t="str">
        <f>'NCPF8745_KH_Extraction_1%FDR'!A1188</f>
        <v>Q6FWZ6</v>
      </c>
    </row>
    <row r="1189" spans="1:1">
      <c r="A1189" s="10" t="str">
        <f>'NCPF8745_KH_Extraction_1%FDR'!A1189</f>
        <v>Q6FL00</v>
      </c>
    </row>
    <row r="1190" spans="1:1">
      <c r="A1190" s="10" t="str">
        <f>'NCPF8745_KH_Extraction_1%FDR'!A1190</f>
        <v>Q6FXK9</v>
      </c>
    </row>
    <row r="1191" spans="1:1">
      <c r="A1191" s="10" t="str">
        <f>'NCPF8745_KH_Extraction_1%FDR'!A1191</f>
        <v>Q6FLY6</v>
      </c>
    </row>
    <row r="1192" spans="1:1">
      <c r="A1192" s="10" t="str">
        <f>'NCPF8745_KH_Extraction_1%FDR'!A1192</f>
        <v>Q6FNZ7</v>
      </c>
    </row>
    <row r="1193" spans="1:1">
      <c r="A1193" s="10" t="str">
        <f>'NCPF8745_KH_Extraction_1%FDR'!A1193</f>
        <v>Q6FXE6</v>
      </c>
    </row>
    <row r="1194" spans="1:1">
      <c r="A1194" s="10" t="str">
        <f>'NCPF8745_KH_Extraction_1%FDR'!A1194</f>
        <v>Q6FKY0</v>
      </c>
    </row>
    <row r="1195" spans="1:1">
      <c r="A1195" s="10" t="str">
        <f>'NCPF8745_KH_Extraction_1%FDR'!A1195</f>
        <v>Q6FK34</v>
      </c>
    </row>
    <row r="1196" spans="1:1">
      <c r="A1196" s="10" t="str">
        <f>'NCPF8745_KH_Extraction_1%FDR'!A1196</f>
        <v>Q6FQG1</v>
      </c>
    </row>
    <row r="1197" spans="1:1">
      <c r="A1197" s="10" t="str">
        <f>'NCPF8745_KH_Extraction_1%FDR'!A1197</f>
        <v>Q6FVF3</v>
      </c>
    </row>
    <row r="1198" spans="1:1">
      <c r="A1198" s="10" t="str">
        <f>'NCPF8745_KH_Extraction_1%FDR'!A1198</f>
        <v>Q6FSD3</v>
      </c>
    </row>
    <row r="1199" spans="1:1">
      <c r="A1199" s="10" t="str">
        <f>'NCPF8745_KH_Extraction_1%FDR'!A1199</f>
        <v>Q6FQV0</v>
      </c>
    </row>
    <row r="1200" spans="1:1">
      <c r="A1200" s="10" t="str">
        <f>'NCPF8745_KH_Extraction_1%FDR'!A1200</f>
        <v>Q6FJC2</v>
      </c>
    </row>
    <row r="1201" spans="1:1">
      <c r="A1201" s="10" t="str">
        <f>'NCPF8745_KH_Extraction_1%FDR'!A1201</f>
        <v>Q6FRF0</v>
      </c>
    </row>
    <row r="1202" spans="1:1">
      <c r="A1202" s="10" t="str">
        <f>'NCPF8745_KH_Extraction_1%FDR'!A1202</f>
        <v>Q6FQ20</v>
      </c>
    </row>
    <row r="1203" spans="1:1">
      <c r="A1203" s="10" t="str">
        <f>'NCPF8745_KH_Extraction_1%FDR'!A1203</f>
        <v>Q6FVB0</v>
      </c>
    </row>
    <row r="1204" spans="1:1">
      <c r="A1204" s="10" t="str">
        <f>'NCPF8745_KH_Extraction_1%FDR'!A1204</f>
        <v>Q6FKT5</v>
      </c>
    </row>
    <row r="1205" spans="1:1">
      <c r="A1205" s="10" t="str">
        <f>'NCPF8745_KH_Extraction_1%FDR'!A1205</f>
        <v>Q6FVB6</v>
      </c>
    </row>
    <row r="1206" spans="1:1">
      <c r="A1206" s="10" t="str">
        <f>'NCPF8745_KH_Extraction_1%FDR'!A1206</f>
        <v>Q6FSK1</v>
      </c>
    </row>
    <row r="1207" spans="1:1">
      <c r="A1207" s="10" t="str">
        <f>'NCPF8745_KH_Extraction_1%FDR'!A1207</f>
        <v>Q6FRA4</v>
      </c>
    </row>
    <row r="1208" spans="1:1">
      <c r="A1208" s="10" t="str">
        <f>'NCPF8745_KH_Extraction_1%FDR'!A1208</f>
        <v>Q6FJ90</v>
      </c>
    </row>
    <row r="1209" spans="1:1">
      <c r="A1209" s="10" t="str">
        <f>'NCPF8745_KH_Extraction_1%FDR'!A1209</f>
        <v>Q6FRD4</v>
      </c>
    </row>
    <row r="1210" spans="1:1">
      <c r="A1210" s="10" t="str">
        <f>'NCPF8745_KH_Extraction_1%FDR'!A1210</f>
        <v>Q6FWV5</v>
      </c>
    </row>
    <row r="1211" spans="1:1">
      <c r="A1211" s="10" t="str">
        <f>'NCPF8745_KH_Extraction_1%FDR'!A1211</f>
        <v>Q6FKV0</v>
      </c>
    </row>
    <row r="1212" spans="1:1">
      <c r="A1212" s="10" t="str">
        <f>'NCPF8745_KH_Extraction_1%FDR'!A1212</f>
        <v>Q6FKA9</v>
      </c>
    </row>
    <row r="1213" spans="1:1">
      <c r="A1213" s="10" t="str">
        <f>'NCPF8745_KH_Extraction_1%FDR'!A1213</f>
        <v>Q6FSV9</v>
      </c>
    </row>
    <row r="1214" spans="1:1">
      <c r="A1214" s="10" t="str">
        <f>'NCPF8745_KH_Extraction_1%FDR'!A1214</f>
        <v>Q6FSM3</v>
      </c>
    </row>
    <row r="1215" spans="1:1">
      <c r="A1215" s="10" t="str">
        <f>'NCPF8745_KH_Extraction_1%FDR'!A1215</f>
        <v>Q6FW42</v>
      </c>
    </row>
    <row r="1216" spans="1:1">
      <c r="A1216" s="10" t="str">
        <f>'NCPF8745_KH_Extraction_1%FDR'!A1216</f>
        <v>Q6FQI8</v>
      </c>
    </row>
    <row r="1217" spans="1:1">
      <c r="A1217" s="10" t="str">
        <f>'NCPF8745_KH_Extraction_1%FDR'!A1217</f>
        <v>Q6FXQ4</v>
      </c>
    </row>
    <row r="1218" spans="1:1">
      <c r="A1218" s="10" t="str">
        <f>'NCPF8745_KH_Extraction_1%FDR'!A1218</f>
        <v>Q6FKZ6</v>
      </c>
    </row>
    <row r="1219" spans="1:1">
      <c r="A1219" s="10" t="str">
        <f>'NCPF8745_KH_Extraction_1%FDR'!A1219</f>
        <v>Q6FS71</v>
      </c>
    </row>
    <row r="1220" spans="1:1">
      <c r="A1220" s="10" t="str">
        <f>'NCPF8745_KH_Extraction_1%FDR'!A1220</f>
        <v>Q6FPE5</v>
      </c>
    </row>
    <row r="1221" spans="1:1">
      <c r="A1221" s="10" t="str">
        <f>'NCPF8745_KH_Extraction_1%FDR'!A1221</f>
        <v>Q6FLC6</v>
      </c>
    </row>
    <row r="1222" spans="1:1">
      <c r="A1222" s="10" t="str">
        <f>'NCPF8745_KH_Extraction_1%FDR'!A1222</f>
        <v>Q6FTY1</v>
      </c>
    </row>
    <row r="1223" spans="1:1">
      <c r="A1223" s="10" t="str">
        <f>'NCPF8745_KH_Extraction_1%FDR'!A1223</f>
        <v>Q6FUV4</v>
      </c>
    </row>
    <row r="1224" spans="1:1">
      <c r="A1224" s="10" t="str">
        <f>'NCPF8745_KH_Extraction_1%FDR'!A1224</f>
        <v>Q6FV80</v>
      </c>
    </row>
    <row r="1225" spans="1:1">
      <c r="A1225" s="10" t="str">
        <f>'NCPF8745_KH_Extraction_1%FDR'!A1225</f>
        <v>Q6FKQ6</v>
      </c>
    </row>
    <row r="1226" spans="1:1">
      <c r="A1226" s="10" t="str">
        <f>'NCPF8745_KH_Extraction_1%FDR'!A1226</f>
        <v>Q6FTU8</v>
      </c>
    </row>
    <row r="1227" spans="1:1">
      <c r="A1227" s="10" t="str">
        <f>'NCPF8745_KH_Extraction_1%FDR'!A1227</f>
        <v>Q6FLJ9</v>
      </c>
    </row>
    <row r="1228" spans="1:1">
      <c r="A1228" s="10" t="str">
        <f>'NCPF8745_KH_Extraction_1%FDR'!A1228</f>
        <v>Q6FQC8</v>
      </c>
    </row>
    <row r="1229" spans="1:1">
      <c r="A1229" s="10" t="str">
        <f>'NCPF8745_KH_Extraction_1%FDR'!A1229</f>
        <v>Q6FT45</v>
      </c>
    </row>
    <row r="1230" spans="1:1">
      <c r="A1230" s="10" t="str">
        <f>'NCPF8745_KH_Extraction_1%FDR'!A1230</f>
        <v>Q6FVD5</v>
      </c>
    </row>
    <row r="1231" spans="1:1">
      <c r="A1231" s="10" t="str">
        <f>'NCPF8745_KH_Extraction_1%FDR'!A1231</f>
        <v>Q6FJ70</v>
      </c>
    </row>
    <row r="1232" spans="1:1">
      <c r="A1232" s="10" t="str">
        <f>'NCPF8745_KH_Extraction_1%FDR'!A1232</f>
        <v>Q6FKS2</v>
      </c>
    </row>
    <row r="1233" spans="1:1">
      <c r="A1233" s="10" t="str">
        <f>'NCPF8745_KH_Extraction_1%FDR'!A1233</f>
        <v>Q6FY68</v>
      </c>
    </row>
    <row r="1234" spans="1:1">
      <c r="A1234" s="10" t="str">
        <f>'NCPF8745_KH_Extraction_1%FDR'!A1234</f>
        <v>Q6FPI7</v>
      </c>
    </row>
    <row r="1235" spans="1:1">
      <c r="A1235" s="10" t="str">
        <f>'NCPF8745_KH_Extraction_1%FDR'!A1235</f>
        <v>Q6FKL9</v>
      </c>
    </row>
    <row r="1236" spans="1:1">
      <c r="A1236" s="10" t="str">
        <f>'NCPF8745_KH_Extraction_1%FDR'!A1236</f>
        <v>Q6FKG3</v>
      </c>
    </row>
    <row r="1237" spans="1:1">
      <c r="A1237" s="10" t="str">
        <f>'NCPF8745_KH_Extraction_1%FDR'!A1237</f>
        <v>Q6FQ54</v>
      </c>
    </row>
    <row r="1238" spans="1:1">
      <c r="A1238" s="10" t="str">
        <f>'NCPF8745_KH_Extraction_1%FDR'!A1238</f>
        <v>Q6FLN9</v>
      </c>
    </row>
    <row r="1239" spans="1:1">
      <c r="A1239" s="10" t="str">
        <f>'NCPF8745_KH_Extraction_1%FDR'!A1239</f>
        <v>Q6FU16</v>
      </c>
    </row>
    <row r="1240" spans="1:1">
      <c r="A1240" s="10" t="str">
        <f>'NCPF8745_KH_Extraction_1%FDR'!A1240</f>
        <v>Q6FRN5</v>
      </c>
    </row>
    <row r="1241" spans="1:1">
      <c r="A1241" s="10" t="str">
        <f>'NCPF8745_KH_Extraction_1%FDR'!A1241</f>
        <v>Q6FWE3</v>
      </c>
    </row>
    <row r="1242" spans="1:1">
      <c r="A1242" s="10" t="str">
        <f>'NCPF8745_KH_Extraction_1%FDR'!A1242</f>
        <v>Q6FIS5</v>
      </c>
    </row>
    <row r="1243" spans="1:1">
      <c r="A1243" s="10" t="str">
        <f>'NCPF8745_KH_Extraction_1%FDR'!A1243</f>
        <v>Q6FLX2</v>
      </c>
    </row>
    <row r="1244" spans="1:1">
      <c r="A1244" s="10" t="str">
        <f>'NCPF8745_KH_Extraction_1%FDR'!A1244</f>
        <v>Q6FXI9</v>
      </c>
    </row>
    <row r="1245" spans="1:1">
      <c r="A1245" s="10" t="str">
        <f>'NCPF8745_KH_Extraction_1%FDR'!A1245</f>
        <v>Q6FVU7</v>
      </c>
    </row>
    <row r="1246" spans="1:1">
      <c r="A1246" s="10" t="str">
        <f>'NCPF8745_KH_Extraction_1%FDR'!A1246</f>
        <v>Q6FSG0</v>
      </c>
    </row>
    <row r="1247" spans="1:1">
      <c r="A1247" s="10" t="str">
        <f>'NCPF8745_KH_Extraction_1%FDR'!A1247</f>
        <v>Q6FNR7</v>
      </c>
    </row>
    <row r="1248" spans="1:1">
      <c r="A1248" s="10" t="str">
        <f>'NCPF8745_KH_Extraction_1%FDR'!A1248</f>
        <v>Q6FNC1</v>
      </c>
    </row>
    <row r="1249" spans="1:1">
      <c r="A1249" s="10" t="str">
        <f>'NCPF8745_KH_Extraction_1%FDR'!A1249</f>
        <v>Q6FM28</v>
      </c>
    </row>
    <row r="1250" spans="1:1">
      <c r="A1250" s="10" t="str">
        <f>'NCPF8745_KH_Extraction_1%FDR'!A1250</f>
        <v>Q6FS64</v>
      </c>
    </row>
    <row r="1251" spans="1:1">
      <c r="A1251" s="10" t="str">
        <f>'NCPF8745_KH_Extraction_1%FDR'!A1251</f>
        <v>Q6FMT9</v>
      </c>
    </row>
    <row r="1252" spans="1:1">
      <c r="A1252" s="10" t="str">
        <f>'NCPF8745_KH_Extraction_1%FDR'!A1252</f>
        <v>Q6FWI9</v>
      </c>
    </row>
    <row r="1253" spans="1:1">
      <c r="A1253" s="10" t="str">
        <f>'NCPF8745_KH_Extraction_1%FDR'!A1253</f>
        <v>Q6FWA6</v>
      </c>
    </row>
    <row r="1254" spans="1:1">
      <c r="A1254" s="10" t="str">
        <f>'NCPF8745_KH_Extraction_1%FDR'!A1254</f>
        <v>Q6FV02</v>
      </c>
    </row>
    <row r="1255" spans="1:1">
      <c r="A1255" s="10" t="str">
        <f>'NCPF8745_KH_Extraction_1%FDR'!A1255</f>
        <v>Q6FTQ6</v>
      </c>
    </row>
    <row r="1256" spans="1:1">
      <c r="A1256" s="10" t="str">
        <f>'NCPF8745_KH_Extraction_1%FDR'!A1256</f>
        <v>Q6FP30</v>
      </c>
    </row>
    <row r="1257" spans="1:1">
      <c r="A1257" s="10" t="str">
        <f>'NCPF8745_KH_Extraction_1%FDR'!A1257</f>
        <v>Q6FR70</v>
      </c>
    </row>
    <row r="1258" spans="1:1">
      <c r="A1258" s="10" t="str">
        <f>'NCPF8745_KH_Extraction_1%FDR'!A1258</f>
        <v>Q6FP32</v>
      </c>
    </row>
    <row r="1259" spans="1:1">
      <c r="A1259" s="10" t="str">
        <f>'NCPF8745_KH_Extraction_1%FDR'!A1259</f>
        <v>Q6FY98</v>
      </c>
    </row>
    <row r="1260" spans="1:1">
      <c r="A1260" s="10" t="str">
        <f>'NCPF8745_KH_Extraction_1%FDR'!A1260</f>
        <v>Q6FVL0</v>
      </c>
    </row>
    <row r="1261" spans="1:1">
      <c r="A1261" s="10" t="str">
        <f>'NCPF8745_KH_Extraction_1%FDR'!A1261</f>
        <v>Q6FPV9</v>
      </c>
    </row>
    <row r="1262" spans="1:1">
      <c r="A1262" s="10" t="str">
        <f>'NCPF8745_KH_Extraction_1%FDR'!A1262</f>
        <v>Q6FMA3</v>
      </c>
    </row>
    <row r="1263" spans="1:1">
      <c r="A1263" s="10" t="str">
        <f>'NCPF8745_KH_Extraction_1%FDR'!A1263</f>
        <v>Q6FPU7</v>
      </c>
    </row>
    <row r="1264" spans="1:1">
      <c r="A1264" s="10" t="str">
        <f>'NCPF8745_KH_Extraction_1%FDR'!A1264</f>
        <v>Q6FT61</v>
      </c>
    </row>
    <row r="1265" spans="1:1">
      <c r="A1265" s="10" t="str">
        <f>'NCPF8745_KH_Extraction_1%FDR'!A1265</f>
        <v>Q6FPT9</v>
      </c>
    </row>
    <row r="1266" spans="1:1">
      <c r="A1266" s="10" t="str">
        <f>'NCPF8745_KH_Extraction_1%FDR'!A1266</f>
        <v>Q6FWI1</v>
      </c>
    </row>
    <row r="1267" spans="1:1">
      <c r="A1267" s="10" t="str">
        <f>'NCPF8745_KH_Extraction_1%FDR'!A1267</f>
        <v>Q6FRC1</v>
      </c>
    </row>
    <row r="1268" spans="1:1">
      <c r="A1268" s="10" t="str">
        <f>'NCPF8745_KH_Extraction_1%FDR'!A1268</f>
        <v>Q6FV05</v>
      </c>
    </row>
    <row r="1269" spans="1:1">
      <c r="A1269" s="10" t="str">
        <f>'NCPF8745_KH_Extraction_1%FDR'!A1269</f>
        <v>Q6FY14</v>
      </c>
    </row>
    <row r="1270" spans="1:1">
      <c r="A1270" s="10" t="str">
        <f>'NCPF8745_KH_Extraction_1%FDR'!A1270</f>
        <v>Q6FP35</v>
      </c>
    </row>
    <row r="1271" spans="1:1">
      <c r="A1271" s="10" t="str">
        <f>'NCPF8745_KH_Extraction_1%FDR'!A1271</f>
        <v>Q6FK28</v>
      </c>
    </row>
    <row r="1272" spans="1:1">
      <c r="A1272" s="10" t="str">
        <f>'NCPF8745_KH_Extraction_1%FDR'!A1272</f>
        <v>Q6FY23</v>
      </c>
    </row>
    <row r="1273" spans="1:1">
      <c r="A1273" s="10" t="str">
        <f>'NCPF8745_KH_Extraction_1%FDR'!A1273</f>
        <v>Q6FU59</v>
      </c>
    </row>
    <row r="1274" spans="1:1">
      <c r="A1274" s="10" t="str">
        <f>'NCPF8745_KH_Extraction_1%FDR'!A1274</f>
        <v>Q6FXQ0</v>
      </c>
    </row>
    <row r="1275" spans="1:1">
      <c r="A1275" s="10" t="str">
        <f>'NCPF8745_KH_Extraction_1%FDR'!A1275</f>
        <v>Q6FK91</v>
      </c>
    </row>
    <row r="1276" spans="1:1">
      <c r="A1276" s="10" t="str">
        <f>'NCPF8745_KH_Extraction_1%FDR'!A1276</f>
        <v>Q6FR22</v>
      </c>
    </row>
    <row r="1277" spans="1:1">
      <c r="A1277" s="10" t="str">
        <f>'NCPF8745_KH_Extraction_1%FDR'!A1277</f>
        <v>Q6FY11</v>
      </c>
    </row>
    <row r="1278" spans="1:1">
      <c r="A1278" s="10" t="str">
        <f>'NCPF8745_KH_Extraction_1%FDR'!A1278</f>
        <v>Q6FXC9</v>
      </c>
    </row>
    <row r="1279" spans="1:1">
      <c r="A1279" s="10" t="str">
        <f>'NCPF8745_KH_Extraction_1%FDR'!A1279</f>
        <v>Q6FL74</v>
      </c>
    </row>
    <row r="1280" spans="1:1">
      <c r="A1280" s="10" t="str">
        <f>'NCPF8745_KH_Extraction_1%FDR'!A1280</f>
        <v>Q6FQW3</v>
      </c>
    </row>
    <row r="1281" spans="1:1">
      <c r="A1281" s="10" t="str">
        <f>'NCPF8745_KH_Extraction_1%FDR'!A1281</f>
        <v>Q6FXD4</v>
      </c>
    </row>
    <row r="1282" spans="1:1">
      <c r="A1282" s="10" t="str">
        <f>'NCPF8745_KH_Extraction_1%FDR'!A1282</f>
        <v>Q6FTU3</v>
      </c>
    </row>
    <row r="1283" spans="1:1">
      <c r="A1283" s="10" t="str">
        <f>'NCPF8745_KH_Extraction_1%FDR'!A1283</f>
        <v>Q6FT24</v>
      </c>
    </row>
    <row r="1284" spans="1:1">
      <c r="A1284" s="10" t="str">
        <f>'NCPF8745_KH_Extraction_1%FDR'!A1284</f>
        <v>Q6FW97</v>
      </c>
    </row>
    <row r="1285" spans="1:1">
      <c r="A1285" s="10" t="str">
        <f>'NCPF8745_KH_Extraction_1%FDR'!A1285</f>
        <v>Q6FKG5</v>
      </c>
    </row>
    <row r="1286" spans="1:1">
      <c r="A1286" s="10" t="str">
        <f>'NCPF8745_KH_Extraction_1%FDR'!A1286</f>
        <v>Q6FWT3</v>
      </c>
    </row>
    <row r="1287" spans="1:1">
      <c r="A1287" s="10" t="str">
        <f>'NCPF8745_KH_Extraction_1%FDR'!A1287</f>
        <v>Q6FVX7</v>
      </c>
    </row>
    <row r="1288" spans="1:1">
      <c r="A1288" s="10" t="str">
        <f>'NCPF8745_KH_Extraction_1%FDR'!A1288</f>
        <v>Q6FRQ1</v>
      </c>
    </row>
    <row r="1289" spans="1:1">
      <c r="A1289" s="10" t="str">
        <f>'NCPF8745_KH_Extraction_1%FDR'!A1289</f>
        <v>Q6FJG8</v>
      </c>
    </row>
    <row r="1290" spans="1:1">
      <c r="A1290" s="10" t="str">
        <f>'NCPF8745_KH_Extraction_1%FDR'!A1290</f>
        <v>Q6FKV4</v>
      </c>
    </row>
    <row r="1291" spans="1:1">
      <c r="A1291" s="10" t="str">
        <f>'NCPF8745_KH_Extraction_1%FDR'!A1291</f>
        <v>Q6FP01</v>
      </c>
    </row>
    <row r="1292" spans="1:1">
      <c r="A1292" s="10" t="str">
        <f>'NCPF8745_KH_Extraction_1%FDR'!A1292</f>
        <v>Q6FLE6</v>
      </c>
    </row>
    <row r="1293" spans="1:1">
      <c r="A1293" s="10" t="str">
        <f>'NCPF8745_KH_Extraction_1%FDR'!A1293</f>
        <v>Q6FMQ0</v>
      </c>
    </row>
    <row r="1294" spans="1:1">
      <c r="A1294" s="10" t="str">
        <f>'NCPF8745_KH_Extraction_1%FDR'!A1294</f>
        <v>Q6FSQ1</v>
      </c>
    </row>
    <row r="1295" spans="1:1">
      <c r="A1295" s="10" t="str">
        <f>'NCPF8745_KH_Extraction_1%FDR'!A1295</f>
        <v>Q6FMZ2</v>
      </c>
    </row>
    <row r="1296" spans="1:1">
      <c r="A1296" s="10" t="str">
        <f>'NCPF8745_KH_Extraction_1%FDR'!A1296</f>
        <v>Q6FU58</v>
      </c>
    </row>
    <row r="1297" spans="1:1">
      <c r="A1297" s="10" t="str">
        <f>'NCPF8745_KH_Extraction_1%FDR'!A1297</f>
        <v>Q6FJQ1</v>
      </c>
    </row>
    <row r="1298" spans="1:1">
      <c r="A1298" s="10" t="str">
        <f>'NCPF8745_KH_Extraction_1%FDR'!A1298</f>
        <v>Q6FQB5</v>
      </c>
    </row>
    <row r="1299" spans="1:1">
      <c r="A1299" s="10" t="str">
        <f>'NCPF8745_KH_Extraction_1%FDR'!A1299</f>
        <v>Q6FNS2</v>
      </c>
    </row>
    <row r="1300" spans="1:1">
      <c r="A1300" s="10" t="str">
        <f>'NCPF8745_KH_Extraction_1%FDR'!A1300</f>
        <v>Q6FRV6</v>
      </c>
    </row>
    <row r="1301" spans="1:1">
      <c r="A1301" s="10" t="str">
        <f>'NCPF8745_KH_Extraction_1%FDR'!A1301</f>
        <v>Q6FS46</v>
      </c>
    </row>
    <row r="1302" spans="1:1">
      <c r="A1302" s="10" t="str">
        <f>'NCPF8745_KH_Extraction_1%FDR'!A1302</f>
        <v>Q6FP81</v>
      </c>
    </row>
    <row r="1303" spans="1:1">
      <c r="A1303" s="10" t="str">
        <f>'NCPF8745_KH_Extraction_1%FDR'!A1303</f>
        <v>Q6FNR2</v>
      </c>
    </row>
    <row r="1304" spans="1:1">
      <c r="A1304" s="10" t="str">
        <f>'NCPF8745_KH_Extraction_1%FDR'!A1304</f>
        <v>O74208</v>
      </c>
    </row>
    <row r="1305" spans="1:1">
      <c r="A1305" s="10" t="str">
        <f>'NCPF8745_KH_Extraction_1%FDR'!A1305</f>
        <v>Q6FJX5</v>
      </c>
    </row>
    <row r="1306" spans="1:1">
      <c r="A1306" s="10" t="str">
        <f>'NCPF8745_KH_Extraction_1%FDR'!A1306</f>
        <v>Q6FWS9</v>
      </c>
    </row>
    <row r="1307" spans="1:1">
      <c r="A1307" s="10" t="str">
        <f>'NCPF8745_KH_Extraction_1%FDR'!A1307</f>
        <v>Q6FT03</v>
      </c>
    </row>
    <row r="1308" spans="1:1">
      <c r="A1308" s="10" t="str">
        <f>'NCPF8745_KH_Extraction_1%FDR'!A1308</f>
        <v>Q6FR07</v>
      </c>
    </row>
    <row r="1309" spans="1:1">
      <c r="A1309" s="10" t="str">
        <f>'NCPF8745_KH_Extraction_1%FDR'!A1309</f>
        <v>Q6FPX9</v>
      </c>
    </row>
    <row r="1310" spans="1:1">
      <c r="A1310" s="10" t="str">
        <f>'NCPF8745_KH_Extraction_1%FDR'!A1310</f>
        <v>Q6FXU0</v>
      </c>
    </row>
    <row r="1311" spans="1:1">
      <c r="A1311" s="10" t="str">
        <f>'NCPF8745_KH_Extraction_1%FDR'!A1311</f>
        <v>Q6FMD9</v>
      </c>
    </row>
    <row r="1312" spans="1:1">
      <c r="A1312" s="10" t="str">
        <f>'NCPF8745_KH_Extraction_1%FDR'!A1312</f>
        <v>Q6FUF4</v>
      </c>
    </row>
    <row r="1313" spans="1:1">
      <c r="A1313" s="10" t="str">
        <f>'NCPF8745_KH_Extraction_1%FDR'!A1313</f>
        <v>Q6FMJ6</v>
      </c>
    </row>
    <row r="1314" spans="1:1">
      <c r="A1314" s="10" t="str">
        <f>'NCPF8745_KH_Extraction_1%FDR'!A1314</f>
        <v>Q6FUM5</v>
      </c>
    </row>
    <row r="1315" spans="1:1">
      <c r="A1315" s="10" t="str">
        <f>'NCPF8745_KH_Extraction_1%FDR'!A1315</f>
        <v>Q6FWV6</v>
      </c>
    </row>
    <row r="1316" spans="1:1">
      <c r="A1316" s="10" t="str">
        <f>'NCPF8745_KH_Extraction_1%FDR'!A1316</f>
        <v>Q6FJU4</v>
      </c>
    </row>
    <row r="1317" spans="1:1">
      <c r="A1317" s="10" t="str">
        <f>'NCPF8745_KH_Extraction_1%FDR'!A1317</f>
        <v>Q6FN44</v>
      </c>
    </row>
    <row r="1318" spans="1:1">
      <c r="A1318" s="10" t="str">
        <f>'NCPF8745_KH_Extraction_1%FDR'!A1318</f>
        <v>Q6FUM4</v>
      </c>
    </row>
    <row r="1319" spans="1:1">
      <c r="A1319" s="10" t="str">
        <f>'NCPF8745_KH_Extraction_1%FDR'!A1319</f>
        <v>Q6FVH2</v>
      </c>
    </row>
    <row r="1320" spans="1:1">
      <c r="A1320" s="10" t="str">
        <f>'NCPF8745_KH_Extraction_1%FDR'!A1320</f>
        <v>Q6FPW2</v>
      </c>
    </row>
    <row r="1321" spans="1:1">
      <c r="A1321" s="10" t="str">
        <f>'NCPF8745_KH_Extraction_1%FDR'!A1321</f>
        <v>Q6FXP6</v>
      </c>
    </row>
    <row r="1322" spans="1:1">
      <c r="A1322" s="10" t="str">
        <f>'NCPF8745_KH_Extraction_1%FDR'!A1322</f>
        <v>Q6FLP3</v>
      </c>
    </row>
    <row r="1323" spans="1:1">
      <c r="A1323" s="10" t="str">
        <f>'NCPF8745_KH_Extraction_1%FDR'!A1323</f>
        <v>Q6FL44</v>
      </c>
    </row>
    <row r="1324" spans="1:1">
      <c r="A1324" s="10" t="str">
        <f>'NCPF8745_KH_Extraction_1%FDR'!A1324</f>
        <v>Q6FIQ2</v>
      </c>
    </row>
    <row r="1325" spans="1:1">
      <c r="A1325" s="10" t="str">
        <f>'NCPF8745_KH_Extraction_1%FDR'!A1325</f>
        <v>Q6FRV8</v>
      </c>
    </row>
    <row r="1326" spans="1:1">
      <c r="A1326" s="10" t="str">
        <f>'NCPF8745_KH_Extraction_1%FDR'!A1326</f>
        <v>Q6FPA9</v>
      </c>
    </row>
    <row r="1327" spans="1:1">
      <c r="A1327" s="10" t="str">
        <f>'NCPF8745_KH_Extraction_1%FDR'!A1327</f>
        <v>Q6FRP1</v>
      </c>
    </row>
    <row r="1328" spans="1:1">
      <c r="A1328" s="10" t="str">
        <f>'NCPF8745_KH_Extraction_1%FDR'!A1328</f>
        <v>Q6FX03</v>
      </c>
    </row>
    <row r="1329" spans="1:1">
      <c r="A1329" s="10" t="str">
        <f>'NCPF8745_KH_Extraction_1%FDR'!A1329</f>
        <v>Q6FQI0</v>
      </c>
    </row>
    <row r="1330" spans="1:1">
      <c r="A1330" s="10" t="str">
        <f>'NCPF8745_KH_Extraction_1%FDR'!A1330</f>
        <v>Q6FQI3</v>
      </c>
    </row>
    <row r="1331" spans="1:1">
      <c r="A1331" s="10" t="str">
        <f>'NCPF8745_KH_Extraction_1%FDR'!A1331</f>
        <v>Q6FKC5</v>
      </c>
    </row>
    <row r="1332" spans="1:1">
      <c r="A1332" s="10" t="str">
        <f>'NCPF8745_KH_Extraction_1%FDR'!A1332</f>
        <v>Q6FTP7</v>
      </c>
    </row>
    <row r="1333" spans="1:1">
      <c r="A1333" s="10" t="str">
        <f>'NCPF8745_KH_Extraction_1%FDR'!A1333</f>
        <v>Q6FY75</v>
      </c>
    </row>
    <row r="1334" spans="1:1">
      <c r="A1334" s="10" t="str">
        <f>'NCPF8745_KH_Extraction_1%FDR'!A1334</f>
        <v>Q6FPV0</v>
      </c>
    </row>
    <row r="1335" spans="1:1">
      <c r="A1335" s="10" t="str">
        <f>'NCPF8745_KH_Extraction_1%FDR'!A1335</f>
        <v>Q6FL65</v>
      </c>
    </row>
    <row r="1336" spans="1:1">
      <c r="A1336" s="10" t="str">
        <f>'NCPF8745_KH_Extraction_1%FDR'!A1336</f>
        <v>Q6FQA6</v>
      </c>
    </row>
    <row r="1337" spans="1:1">
      <c r="A1337" s="10" t="str">
        <f>'NCPF8745_KH_Extraction_1%FDR'!A1337</f>
        <v>Q6FVR3</v>
      </c>
    </row>
    <row r="1338" spans="1:1">
      <c r="A1338" s="10" t="str">
        <f>'NCPF8745_KH_Extraction_1%FDR'!A1338</f>
        <v>Q6FJ73</v>
      </c>
    </row>
    <row r="1339" spans="1:1">
      <c r="A1339" s="10" t="str">
        <f>'NCPF8745_KH_Extraction_1%FDR'!A1339</f>
        <v>Q6FQJ1</v>
      </c>
    </row>
    <row r="1340" spans="1:1">
      <c r="A1340" s="10" t="str">
        <f>'NCPF8745_KH_Extraction_1%FDR'!A1340</f>
        <v>Q6FXZ2</v>
      </c>
    </row>
    <row r="1341" spans="1:1">
      <c r="A1341" s="10" t="str">
        <f>'NCPF8745_KH_Extraction_1%FDR'!A1341</f>
        <v>Q6FM57</v>
      </c>
    </row>
    <row r="1342" spans="1:1">
      <c r="A1342" s="10" t="str">
        <f>'NCPF8745_KH_Extraction_1%FDR'!A1342</f>
        <v>Q6FP58</v>
      </c>
    </row>
    <row r="1343" spans="1:1">
      <c r="A1343" s="10" t="str">
        <f>'NCPF8745_KH_Extraction_1%FDR'!A1343</f>
        <v>Q6FNH1</v>
      </c>
    </row>
    <row r="1344" spans="1:1">
      <c r="A1344" s="10" t="str">
        <f>'NCPF8745_KH_Extraction_1%FDR'!A1344</f>
        <v>Q6FTX5</v>
      </c>
    </row>
    <row r="1345" spans="1:1">
      <c r="A1345" s="10" t="str">
        <f>'NCPF8745_KH_Extraction_1%FDR'!A1345</f>
        <v>Q6FV63</v>
      </c>
    </row>
    <row r="1346" spans="1:1">
      <c r="A1346" s="10" t="str">
        <f>'NCPF8745_KH_Extraction_1%FDR'!A1346</f>
        <v>Q6FPH8</v>
      </c>
    </row>
    <row r="1347" spans="1:1">
      <c r="A1347" s="10" t="str">
        <f>'NCPF8745_KH_Extraction_1%FDR'!A1347</f>
        <v>Q6FKJ4</v>
      </c>
    </row>
    <row r="1348" spans="1:1">
      <c r="A1348" s="10" t="str">
        <f>'NCPF8745_KH_Extraction_1%FDR'!A1348</f>
        <v>Q6FRQ5</v>
      </c>
    </row>
    <row r="1349" spans="1:1">
      <c r="A1349" s="10" t="str">
        <f>'NCPF8745_KH_Extraction_1%FDR'!A1349</f>
        <v>Q6FP87</v>
      </c>
    </row>
    <row r="1350" spans="1:1">
      <c r="A1350" s="10" t="str">
        <f>'NCPF8745_KH_Extraction_1%FDR'!A1350</f>
        <v>Q6FVQ9</v>
      </c>
    </row>
    <row r="1351" spans="1:1">
      <c r="A1351" s="10" t="str">
        <f>'NCPF8745_KH_Extraction_1%FDR'!A1351</f>
        <v>Q6FXE7</v>
      </c>
    </row>
    <row r="1352" spans="1:1">
      <c r="A1352" s="10" t="str">
        <f>'NCPF8745_KH_Extraction_1%FDR'!A1352</f>
        <v>Q6FKS4</v>
      </c>
    </row>
    <row r="1353" spans="1:1">
      <c r="A1353" s="10" t="str">
        <f>'NCPF8745_KH_Extraction_1%FDR'!A1353</f>
        <v>Q6FPE0</v>
      </c>
    </row>
    <row r="1354" spans="1:1">
      <c r="A1354" s="10" t="str">
        <f>'NCPF8745_KH_Extraction_1%FDR'!A1354</f>
        <v>Q6FUQ6</v>
      </c>
    </row>
    <row r="1355" spans="1:1">
      <c r="A1355" s="10" t="str">
        <f>'NCPF8745_KH_Extraction_1%FDR'!A1355</f>
        <v>Q6FLT3</v>
      </c>
    </row>
    <row r="1356" spans="1:1">
      <c r="A1356" s="10" t="str">
        <f>'NCPF8745_KH_Extraction_1%FDR'!A1356</f>
        <v>Q6FJI2</v>
      </c>
    </row>
    <row r="1357" spans="1:1">
      <c r="A1357" s="10" t="str">
        <f>'NCPF8745_KH_Extraction_1%FDR'!A1357</f>
        <v>Q6FS31</v>
      </c>
    </row>
    <row r="1358" spans="1:1">
      <c r="A1358" s="10" t="str">
        <f>'NCPF8745_KH_Extraction_1%FDR'!A1358</f>
        <v>Q6FRU9</v>
      </c>
    </row>
    <row r="1359" spans="1:1">
      <c r="A1359" s="10" t="str">
        <f>'NCPF8745_KH_Extraction_1%FDR'!A1359</f>
        <v>Q6FNC6</v>
      </c>
    </row>
    <row r="1360" spans="1:1">
      <c r="A1360" s="10" t="str">
        <f>'NCPF8745_KH_Extraction_1%FDR'!A1360</f>
        <v>Q6FRF9</v>
      </c>
    </row>
    <row r="1361" spans="1:1">
      <c r="A1361" s="10" t="str">
        <f>'NCPF8745_KH_Extraction_1%FDR'!A1361</f>
        <v>Q6FIV9</v>
      </c>
    </row>
    <row r="1362" spans="1:1">
      <c r="A1362" s="10" t="str">
        <f>'NCPF8745_KH_Extraction_1%FDR'!A1362</f>
        <v>Q6FXJ6</v>
      </c>
    </row>
    <row r="1363" spans="1:1">
      <c r="A1363" s="10" t="str">
        <f>'NCPF8745_KH_Extraction_1%FDR'!A1363</f>
        <v>Q6FP73</v>
      </c>
    </row>
    <row r="1364" spans="1:1">
      <c r="A1364" s="10" t="str">
        <f>'NCPF8745_KH_Extraction_1%FDR'!A1364</f>
        <v>Q6FIW9</v>
      </c>
    </row>
    <row r="1365" spans="1:1">
      <c r="A1365" s="10" t="str">
        <f>'NCPF8745_KH_Extraction_1%FDR'!A1365</f>
        <v>Q6FUH0</v>
      </c>
    </row>
    <row r="1366" spans="1:1">
      <c r="A1366" s="10" t="str">
        <f>'NCPF8745_KH_Extraction_1%FDR'!A1366</f>
        <v>Q6FJ05</v>
      </c>
    </row>
    <row r="1367" spans="1:1">
      <c r="A1367" s="10" t="str">
        <f>'NCPF8745_KH_Extraction_1%FDR'!A1367</f>
        <v>Q6FW40</v>
      </c>
    </row>
    <row r="1368" spans="1:1">
      <c r="A1368" s="10" t="str">
        <f>'NCPF8745_KH_Extraction_1%FDR'!A1368</f>
        <v>Q6FW39</v>
      </c>
    </row>
    <row r="1369" spans="1:1">
      <c r="A1369" s="10" t="str">
        <f>'NCPF8745_KH_Extraction_1%FDR'!A1369</f>
        <v>Q6FPW6</v>
      </c>
    </row>
    <row r="1370" spans="1:1">
      <c r="A1370" s="10" t="str">
        <f>'NCPF8745_KH_Extraction_1%FDR'!A1370</f>
        <v>Q6FT57</v>
      </c>
    </row>
    <row r="1371" spans="1:1">
      <c r="A1371" s="10" t="str">
        <f>'NCPF8745_KH_Extraction_1%FDR'!A1371</f>
        <v>Q6FQL8</v>
      </c>
    </row>
    <row r="1372" spans="1:1">
      <c r="A1372" s="10" t="str">
        <f>'NCPF8745_KH_Extraction_1%FDR'!A1372</f>
        <v>Q6FXW7</v>
      </c>
    </row>
    <row r="1373" spans="1:1">
      <c r="A1373" s="10" t="str">
        <f>'NCPF8745_KH_Extraction_1%FDR'!A1373</f>
        <v>Q6FN03</v>
      </c>
    </row>
    <row r="1374" spans="1:1">
      <c r="A1374" s="10" t="str">
        <f>'NCPF8745_KH_Extraction_1%FDR'!A1374</f>
        <v>Q6FY96</v>
      </c>
    </row>
    <row r="1375" spans="1:1">
      <c r="A1375" s="10" t="str">
        <f>'NCPF8745_KH_Extraction_1%FDR'!A1375</f>
        <v>Q6FSB5</v>
      </c>
    </row>
    <row r="1376" spans="1:1">
      <c r="A1376" s="10" t="str">
        <f>'NCPF8745_KH_Extraction_1%FDR'!A1376</f>
        <v>Q6FX41</v>
      </c>
    </row>
    <row r="1377" spans="1:1">
      <c r="A1377" s="10" t="str">
        <f>'NCPF8745_KH_Extraction_1%FDR'!A1377</f>
        <v>Q6FS58</v>
      </c>
    </row>
    <row r="1378" spans="1:1">
      <c r="A1378" s="10" t="str">
        <f>'NCPF8745_KH_Extraction_1%FDR'!A1378</f>
        <v>Q6FRS3</v>
      </c>
    </row>
    <row r="1379" spans="1:1">
      <c r="A1379" s="10" t="str">
        <f>'NCPF8745_KH_Extraction_1%FDR'!A1379</f>
        <v>Q6FLM7</v>
      </c>
    </row>
    <row r="1380" spans="1:1">
      <c r="A1380" s="10" t="str">
        <f>'NCPF8745_KH_Extraction_1%FDR'!A1380</f>
        <v>Q6FL89</v>
      </c>
    </row>
    <row r="1381" spans="1:1">
      <c r="A1381" s="11" t="str">
        <f>'NCPF8745_MF_Extraction_1%FDR'!A2</f>
        <v>Q6FUZ5</v>
      </c>
    </row>
    <row r="1382" spans="1:1">
      <c r="A1382" s="11" t="str">
        <f>'NCPF8745_MF_Extraction_1%FDR'!A3</f>
        <v>Q6FPF6</v>
      </c>
    </row>
    <row r="1383" spans="1:1">
      <c r="A1383" s="11" t="str">
        <f>'NCPF8745_MF_Extraction_1%FDR'!A4</f>
        <v>Q6FQY4</v>
      </c>
    </row>
    <row r="1384" spans="1:1">
      <c r="A1384" s="11" t="str">
        <f>'NCPF8745_MF_Extraction_1%FDR'!A5</f>
        <v>Q6FJ95</v>
      </c>
    </row>
    <row r="1385" spans="1:1">
      <c r="A1385" s="11" t="str">
        <f>'NCPF8745_MF_Extraction_1%FDR'!A6</f>
        <v>Q6FV86</v>
      </c>
    </row>
    <row r="1386" spans="1:1">
      <c r="A1386" s="11" t="str">
        <f>'NCPF8745_MF_Extraction_1%FDR'!A7</f>
        <v>Q6FPN7</v>
      </c>
    </row>
    <row r="1387" spans="1:1">
      <c r="A1387" s="11" t="str">
        <f>'NCPF8745_MF_Extraction_1%FDR'!A8</f>
        <v>Q6FMF8</v>
      </c>
    </row>
    <row r="1388" spans="1:1">
      <c r="A1388" s="11" t="str">
        <f>'NCPF8745_MF_Extraction_1%FDR'!A9</f>
        <v>Q6FL51</v>
      </c>
    </row>
    <row r="1389" spans="1:1">
      <c r="A1389" s="11" t="str">
        <f>'NCPF8745_MF_Extraction_1%FDR'!A10</f>
        <v>Q6FM32</v>
      </c>
    </row>
    <row r="1390" spans="1:1">
      <c r="A1390" s="11" t="str">
        <f>'NCPF8745_MF_Extraction_1%FDR'!A11</f>
        <v>Q6FXW9</v>
      </c>
    </row>
    <row r="1391" spans="1:1">
      <c r="A1391" s="11" t="str">
        <f>'NCPF8745_MF_Extraction_1%FDR'!A12</f>
        <v>Q6FJH3</v>
      </c>
    </row>
    <row r="1392" spans="1:1">
      <c r="A1392" s="11" t="str">
        <f>'NCPF8745_MF_Extraction_1%FDR'!A13</f>
        <v>Q6FVL9</v>
      </c>
    </row>
    <row r="1393" spans="1:1">
      <c r="A1393" s="11" t="str">
        <f>'NCPF8745_MF_Extraction_1%FDR'!A14</f>
        <v>Q6FSJ2</v>
      </c>
    </row>
    <row r="1394" spans="1:1">
      <c r="A1394" s="11" t="str">
        <f>'NCPF8745_MF_Extraction_1%FDR'!A15</f>
        <v>Q6FPJ9</v>
      </c>
    </row>
    <row r="1395" spans="1:1">
      <c r="A1395" s="11" t="str">
        <f>'NCPF8745_MF_Extraction_1%FDR'!A16</f>
        <v>Q6FUX8</v>
      </c>
    </row>
    <row r="1396" spans="1:1">
      <c r="A1396" s="11" t="str">
        <f>'NCPF8745_MF_Extraction_1%FDR'!A17</f>
        <v>Q6FJP3</v>
      </c>
    </row>
    <row r="1397" spans="1:1">
      <c r="A1397" s="11" t="str">
        <f>'NCPF8745_MF_Extraction_1%FDR'!A18</f>
        <v>Q6FY72</v>
      </c>
    </row>
    <row r="1398" spans="1:1">
      <c r="A1398" s="11" t="str">
        <f>'NCPF8745_MF_Extraction_1%FDR'!A19</f>
        <v>Q6FN77</v>
      </c>
    </row>
    <row r="1399" spans="1:1">
      <c r="A1399" s="11" t="str">
        <f>'NCPF8745_MF_Extraction_1%FDR'!A20</f>
        <v>Q6FRG6</v>
      </c>
    </row>
    <row r="1400" spans="1:1">
      <c r="A1400" s="11" t="str">
        <f>'NCPF8745_MF_Extraction_1%FDR'!A21</f>
        <v>Q6FNH9</v>
      </c>
    </row>
    <row r="1401" spans="1:1">
      <c r="A1401" s="11" t="str">
        <f>'NCPF8745_MF_Extraction_1%FDR'!A22</f>
        <v>Q6FVG8</v>
      </c>
    </row>
    <row r="1402" spans="1:1">
      <c r="A1402" s="11" t="str">
        <f>'NCPF8745_MF_Extraction_1%FDR'!A23</f>
        <v>Q6FMK1</v>
      </c>
    </row>
    <row r="1403" spans="1:1">
      <c r="A1403" s="11" t="str">
        <f>'NCPF8745_MF_Extraction_1%FDR'!A24</f>
        <v>Q6FLL5</v>
      </c>
    </row>
    <row r="1404" spans="1:1">
      <c r="A1404" s="11" t="str">
        <f>'NCPF8745_MF_Extraction_1%FDR'!A25</f>
        <v>B4UN63</v>
      </c>
    </row>
    <row r="1405" spans="1:1">
      <c r="A1405" s="11" t="str">
        <f>'NCPF8745_MF_Extraction_1%FDR'!A26</f>
        <v>Q6FSC1</v>
      </c>
    </row>
    <row r="1406" spans="1:1">
      <c r="A1406" s="11" t="str">
        <f>'NCPF8745_MF_Extraction_1%FDR'!A27</f>
        <v>Q6FMQ4</v>
      </c>
    </row>
    <row r="1407" spans="1:1">
      <c r="A1407" s="11" t="str">
        <f>'NCPF8745_MF_Extraction_1%FDR'!A28</f>
        <v>Q6FUJ6</v>
      </c>
    </row>
    <row r="1408" spans="1:1">
      <c r="A1408" s="11" t="str">
        <f>'NCPF8745_MF_Extraction_1%FDR'!A29</f>
        <v>Q6FNN1</v>
      </c>
    </row>
    <row r="1409" spans="1:1">
      <c r="A1409" s="11" t="str">
        <f>'NCPF8745_MF_Extraction_1%FDR'!A30</f>
        <v>B4UN40</v>
      </c>
    </row>
    <row r="1410" spans="1:1">
      <c r="A1410" s="11" t="str">
        <f>'NCPF8745_MF_Extraction_1%FDR'!A31</f>
        <v>Q6FR56</v>
      </c>
    </row>
    <row r="1411" spans="1:1">
      <c r="A1411" s="11" t="str">
        <f>'NCPF8745_MF_Extraction_1%FDR'!A32</f>
        <v>Q6FNU0</v>
      </c>
    </row>
    <row r="1412" spans="1:1">
      <c r="A1412" s="11" t="str">
        <f>'NCPF8745_MF_Extraction_1%FDR'!A33</f>
        <v>Q6FL18</v>
      </c>
    </row>
    <row r="1413" spans="1:1">
      <c r="A1413" s="11" t="str">
        <f>'NCPF8745_MF_Extraction_1%FDR'!A34</f>
        <v>Q6FN37</v>
      </c>
    </row>
    <row r="1414" spans="1:1">
      <c r="A1414" s="11" t="str">
        <f>'NCPF8745_MF_Extraction_1%FDR'!A35</f>
        <v>Q6FLX0</v>
      </c>
    </row>
    <row r="1415" spans="1:1">
      <c r="A1415" s="11" t="str">
        <f>'NCPF8745_MF_Extraction_1%FDR'!A36</f>
        <v>Q6FWL5</v>
      </c>
    </row>
    <row r="1416" spans="1:1">
      <c r="A1416" s="11" t="str">
        <f>'NCPF8745_MF_Extraction_1%FDR'!A37</f>
        <v>Q6FKQ0</v>
      </c>
    </row>
    <row r="1417" spans="1:1">
      <c r="A1417" s="11" t="str">
        <f>'NCPF8745_MF_Extraction_1%FDR'!A38</f>
        <v>Q6FWF4</v>
      </c>
    </row>
    <row r="1418" spans="1:1">
      <c r="A1418" s="11" t="str">
        <f>'NCPF8745_MF_Extraction_1%FDR'!A39</f>
        <v>Q6FNS7</v>
      </c>
    </row>
    <row r="1419" spans="1:1">
      <c r="A1419" s="11" t="str">
        <f>'NCPF8745_MF_Extraction_1%FDR'!A40</f>
        <v>Q6FVG7</v>
      </c>
    </row>
    <row r="1420" spans="1:1">
      <c r="A1420" s="11" t="str">
        <f>'NCPF8745_MF_Extraction_1%FDR'!A41</f>
        <v>Q6FN33</v>
      </c>
    </row>
    <row r="1421" spans="1:1">
      <c r="A1421" s="11" t="str">
        <f>'NCPF8745_MF_Extraction_1%FDR'!A42</f>
        <v>Q6FS03</v>
      </c>
    </row>
    <row r="1422" spans="1:1">
      <c r="A1422" s="11" t="str">
        <f>'NCPF8745_MF_Extraction_1%FDR'!A43</f>
        <v>Q6FRT3</v>
      </c>
    </row>
    <row r="1423" spans="1:1">
      <c r="A1423" s="11" t="str">
        <f>'NCPF8745_MF_Extraction_1%FDR'!A44</f>
        <v>Q6FM31</v>
      </c>
    </row>
    <row r="1424" spans="1:1">
      <c r="A1424" s="11" t="str">
        <f>'NCPF8745_MF_Extraction_1%FDR'!A45</f>
        <v>Q6FYB2</v>
      </c>
    </row>
    <row r="1425" spans="1:1">
      <c r="A1425" s="11" t="str">
        <f>'NCPF8745_MF_Extraction_1%FDR'!A46</f>
        <v>Q6FLA8</v>
      </c>
    </row>
    <row r="1426" spans="1:1">
      <c r="A1426" s="11" t="str">
        <f>'NCPF8745_MF_Extraction_1%FDR'!A47</f>
        <v>B4UN11</v>
      </c>
    </row>
    <row r="1427" spans="1:1">
      <c r="A1427" s="11" t="str">
        <f>'NCPF8745_MF_Extraction_1%FDR'!A48</f>
        <v>Q6FT65</v>
      </c>
    </row>
    <row r="1428" spans="1:1">
      <c r="A1428" s="11" t="str">
        <f>'NCPF8745_MF_Extraction_1%FDR'!A49</f>
        <v>Q6FTC5</v>
      </c>
    </row>
    <row r="1429" spans="1:1">
      <c r="A1429" s="11" t="str">
        <f>'NCPF8745_MF_Extraction_1%FDR'!A50</f>
        <v>Q6FJX6</v>
      </c>
    </row>
    <row r="1430" spans="1:1">
      <c r="A1430" s="11" t="str">
        <f>'NCPF8745_MF_Extraction_1%FDR'!A51</f>
        <v>Q6FJZ0</v>
      </c>
    </row>
    <row r="1431" spans="1:1">
      <c r="A1431" s="11" t="str">
        <f>'NCPF8745_MF_Extraction_1%FDR'!A52</f>
        <v>Q6FLC3</v>
      </c>
    </row>
    <row r="1432" spans="1:1">
      <c r="A1432" s="11" t="str">
        <f>'NCPF8745_MF_Extraction_1%FDR'!A53</f>
        <v>Q6FXS5</v>
      </c>
    </row>
    <row r="1433" spans="1:1">
      <c r="A1433" s="11" t="str">
        <f>'NCPF8745_MF_Extraction_1%FDR'!A54</f>
        <v>Q6FY08</v>
      </c>
    </row>
    <row r="1434" spans="1:1">
      <c r="A1434" s="11" t="str">
        <f>'NCPF8745_MF_Extraction_1%FDR'!A55</f>
        <v>Q6FTN6</v>
      </c>
    </row>
    <row r="1435" spans="1:1">
      <c r="A1435" s="11" t="str">
        <f>'NCPF8745_MF_Extraction_1%FDR'!A56</f>
        <v>Q6FVK5</v>
      </c>
    </row>
    <row r="1436" spans="1:1">
      <c r="A1436" s="11" t="str">
        <f>'NCPF8745_MF_Extraction_1%FDR'!A57</f>
        <v>Q6FNZ3</v>
      </c>
    </row>
    <row r="1437" spans="1:1">
      <c r="A1437" s="11" t="str">
        <f>'NCPF8745_MF_Extraction_1%FDR'!A58</f>
        <v>Q6FJD5</v>
      </c>
    </row>
    <row r="1438" spans="1:1">
      <c r="A1438" s="11" t="str">
        <f>'NCPF8745_MF_Extraction_1%FDR'!A59</f>
        <v>Q6FSS6</v>
      </c>
    </row>
    <row r="1439" spans="1:1">
      <c r="A1439" s="11" t="str">
        <f>'NCPF8745_MF_Extraction_1%FDR'!A60</f>
        <v>Q6FVF6</v>
      </c>
    </row>
    <row r="1440" spans="1:1">
      <c r="A1440" s="11" t="str">
        <f>'NCPF8745_MF_Extraction_1%FDR'!A61</f>
        <v>B4UMY0</v>
      </c>
    </row>
    <row r="1441" spans="1:1">
      <c r="A1441" s="11" t="str">
        <f>'NCPF8745_MF_Extraction_1%FDR'!A62</f>
        <v>Q6FUS5</v>
      </c>
    </row>
    <row r="1442" spans="1:1">
      <c r="A1442" s="11" t="str">
        <f>'NCPF8745_MF_Extraction_1%FDR'!A63</f>
        <v>Q6FJK2</v>
      </c>
    </row>
    <row r="1443" spans="1:1">
      <c r="A1443" s="11" t="str">
        <f>'NCPF8745_MF_Extraction_1%FDR'!A64</f>
        <v>Q6FTU5</v>
      </c>
    </row>
    <row r="1444" spans="1:1">
      <c r="A1444" s="11" t="str">
        <f>'NCPF8745_MF_Extraction_1%FDR'!A65</f>
        <v>Q6FWM8</v>
      </c>
    </row>
    <row r="1445" spans="1:1">
      <c r="A1445" s="11" t="str">
        <f>'NCPF8745_MF_Extraction_1%FDR'!A66</f>
        <v>Q6FYA5</v>
      </c>
    </row>
    <row r="1446" spans="1:1">
      <c r="A1446" s="11" t="str">
        <f>'NCPF8745_MF_Extraction_1%FDR'!A67</f>
        <v>Q6FTT6</v>
      </c>
    </row>
    <row r="1447" spans="1:1">
      <c r="A1447" s="11" t="str">
        <f>'NCPF8745_MF_Extraction_1%FDR'!A68</f>
        <v>Q8NIG3</v>
      </c>
    </row>
    <row r="1448" spans="1:1">
      <c r="A1448" s="11" t="str">
        <f>'NCPF8745_MF_Extraction_1%FDR'!A69</f>
        <v>Q6FIM1</v>
      </c>
    </row>
    <row r="1449" spans="1:1">
      <c r="A1449" s="11" t="str">
        <f>'NCPF8745_MF_Extraction_1%FDR'!A70</f>
        <v>Q6FS17</v>
      </c>
    </row>
    <row r="1450" spans="1:1">
      <c r="A1450" s="11" t="str">
        <f>'NCPF8745_MF_Extraction_1%FDR'!A71</f>
        <v>Q6FSN6</v>
      </c>
    </row>
    <row r="1451" spans="1:1">
      <c r="A1451" s="11" t="str">
        <f>'NCPF8745_MF_Extraction_1%FDR'!A72</f>
        <v>Q6FK81</v>
      </c>
    </row>
    <row r="1452" spans="1:1">
      <c r="A1452" s="11" t="str">
        <f>'NCPF8745_MF_Extraction_1%FDR'!A73</f>
        <v>Q6FJN0</v>
      </c>
    </row>
    <row r="1453" spans="1:1">
      <c r="A1453" s="11" t="str">
        <f>'NCPF8745_MF_Extraction_1%FDR'!A74</f>
        <v>B4UN34</v>
      </c>
    </row>
    <row r="1454" spans="1:1">
      <c r="A1454" s="11" t="str">
        <f>'NCPF8745_MF_Extraction_1%FDR'!A75</f>
        <v>Q6FT17</v>
      </c>
    </row>
    <row r="1455" spans="1:1">
      <c r="A1455" s="11" t="str">
        <f>'NCPF8745_MF_Extraction_1%FDR'!A76</f>
        <v>Q6FPL0</v>
      </c>
    </row>
    <row r="1456" spans="1:1">
      <c r="A1456" s="11" t="str">
        <f>'NCPF8745_MF_Extraction_1%FDR'!A77</f>
        <v>Q6FSW9</v>
      </c>
    </row>
    <row r="1457" spans="1:1">
      <c r="A1457" s="11" t="str">
        <f>'NCPF8745_MF_Extraction_1%FDR'!A78</f>
        <v>B4UN19</v>
      </c>
    </row>
    <row r="1458" spans="1:1">
      <c r="A1458" s="11" t="str">
        <f>'NCPF8745_MF_Extraction_1%FDR'!A79</f>
        <v>Q6FM18</v>
      </c>
    </row>
    <row r="1459" spans="1:1">
      <c r="A1459" s="11" t="str">
        <f>'NCPF8745_MF_Extraction_1%FDR'!A80</f>
        <v>B4UMZ9</v>
      </c>
    </row>
    <row r="1460" spans="1:1">
      <c r="A1460" s="11" t="str">
        <f>'NCPF8745_MF_Extraction_1%FDR'!A81</f>
        <v>Q6FXW3</v>
      </c>
    </row>
    <row r="1461" spans="1:1">
      <c r="A1461" s="11" t="str">
        <f>'NCPF8745_MF_Extraction_1%FDR'!A82</f>
        <v>Q6FUH3</v>
      </c>
    </row>
    <row r="1462" spans="1:1">
      <c r="A1462" s="11" t="str">
        <f>'NCPF8745_MF_Extraction_1%FDR'!A83</f>
        <v>Q6FWN1</v>
      </c>
    </row>
    <row r="1463" spans="1:1">
      <c r="A1463" s="11" t="str">
        <f>'NCPF8745_MF_Extraction_1%FDR'!A84</f>
        <v>Q6FMN5</v>
      </c>
    </row>
    <row r="1464" spans="1:1">
      <c r="A1464" s="11" t="str">
        <f>'NCPF8745_MF_Extraction_1%FDR'!A85</f>
        <v>Q6FJG3</v>
      </c>
    </row>
    <row r="1465" spans="1:1">
      <c r="A1465" s="11" t="str">
        <f>'NCPF8745_MF_Extraction_1%FDR'!A86</f>
        <v>Q6FXT1</v>
      </c>
    </row>
    <row r="1466" spans="1:1">
      <c r="A1466" s="11" t="str">
        <f>'NCPF8745_MF_Extraction_1%FDR'!A87</f>
        <v>Q6FKH8</v>
      </c>
    </row>
    <row r="1467" spans="1:1">
      <c r="A1467" s="11" t="str">
        <f>'NCPF8745_MF_Extraction_1%FDR'!A88</f>
        <v>Q6FMA3</v>
      </c>
    </row>
    <row r="1468" spans="1:1">
      <c r="A1468" s="11" t="str">
        <f>'NCPF8745_MF_Extraction_1%FDR'!A89</f>
        <v>Q6FJG4</v>
      </c>
    </row>
    <row r="1469" spans="1:1">
      <c r="A1469" s="11" t="str">
        <f>'NCPF8745_MF_Extraction_1%FDR'!A90</f>
        <v>Q6FRI3</v>
      </c>
    </row>
    <row r="1470" spans="1:1">
      <c r="A1470" s="11" t="str">
        <f>'NCPF8745_MF_Extraction_1%FDR'!A91</f>
        <v>Q6FR42</v>
      </c>
    </row>
    <row r="1471" spans="1:1">
      <c r="A1471" s="11" t="str">
        <f>'NCPF8745_MF_Extraction_1%FDR'!A92</f>
        <v>Q6FPX5</v>
      </c>
    </row>
    <row r="1472" spans="1:1">
      <c r="A1472" s="11" t="str">
        <f>'NCPF8745_MF_Extraction_1%FDR'!A93</f>
        <v>Q6FT55</v>
      </c>
    </row>
    <row r="1473" spans="1:1">
      <c r="A1473" s="11" t="str">
        <f>'NCPF8745_MF_Extraction_1%FDR'!A94</f>
        <v>Q6FS47</v>
      </c>
    </row>
    <row r="1474" spans="1:1">
      <c r="A1474" s="11" t="str">
        <f>'NCPF8745_MF_Extraction_1%FDR'!A95</f>
        <v>Q6FPH2</v>
      </c>
    </row>
    <row r="1475" spans="1:1">
      <c r="A1475" s="11" t="str">
        <f>'NCPF8745_MF_Extraction_1%FDR'!A96</f>
        <v>Q6FKT9</v>
      </c>
    </row>
    <row r="1476" spans="1:1">
      <c r="A1476" s="11" t="str">
        <f>'NCPF8745_MF_Extraction_1%FDR'!A97</f>
        <v>P25400</v>
      </c>
    </row>
    <row r="1477" spans="1:1">
      <c r="A1477" s="11" t="str">
        <f>'NCPF8745_MF_Extraction_1%FDR'!A98</f>
        <v>Q6FR66</v>
      </c>
    </row>
    <row r="1478" spans="1:1">
      <c r="A1478" s="11" t="str">
        <f>'NCPF8745_MF_Extraction_1%FDR'!A99</f>
        <v>Q6FMW9</v>
      </c>
    </row>
    <row r="1479" spans="1:1">
      <c r="A1479" s="11" t="str">
        <f>'NCPF8745_MF_Extraction_1%FDR'!A100</f>
        <v>Q6FMI3</v>
      </c>
    </row>
    <row r="1480" spans="1:1">
      <c r="A1480" s="11" t="str">
        <f>'NCPF8745_MF_Extraction_1%FDR'!A101</f>
        <v>Q6FNQ4</v>
      </c>
    </row>
    <row r="1481" spans="1:1">
      <c r="A1481" s="11" t="str">
        <f>'NCPF8745_MF_Extraction_1%FDR'!A102</f>
        <v>Q6FIR2</v>
      </c>
    </row>
    <row r="1482" spans="1:1">
      <c r="A1482" s="11" t="str">
        <f>'NCPF8745_MF_Extraction_1%FDR'!A103</f>
        <v>Q6FIM3</v>
      </c>
    </row>
    <row r="1483" spans="1:1">
      <c r="A1483" s="11" t="str">
        <f>'NCPF8745_MF_Extraction_1%FDR'!A104</f>
        <v>Q6FM56</v>
      </c>
    </row>
    <row r="1484" spans="1:1">
      <c r="A1484" s="11" t="str">
        <f>'NCPF8745_MF_Extraction_1%FDR'!A105</f>
        <v>Q6FKY1</v>
      </c>
    </row>
    <row r="1485" spans="1:1">
      <c r="A1485" s="11" t="str">
        <f>'NCPF8745_MF_Extraction_1%FDR'!A106</f>
        <v>Q6FP03</v>
      </c>
    </row>
    <row r="1486" spans="1:1">
      <c r="A1486" s="11" t="str">
        <f>'NCPF8745_MF_Extraction_1%FDR'!A107</f>
        <v>Q6FIS9</v>
      </c>
    </row>
    <row r="1487" spans="1:1">
      <c r="A1487" s="11" t="str">
        <f>'NCPF8745_MF_Extraction_1%FDR'!A108</f>
        <v>B4UN35</v>
      </c>
    </row>
    <row r="1488" spans="1:1">
      <c r="A1488" s="11" t="str">
        <f>'NCPF8745_MF_Extraction_1%FDR'!A109</f>
        <v>Q6FL47</v>
      </c>
    </row>
    <row r="1489" spans="1:1">
      <c r="A1489" s="11" t="str">
        <f>'NCPF8745_MF_Extraction_1%FDR'!A110</f>
        <v>B4UN44</v>
      </c>
    </row>
    <row r="1490" spans="1:1">
      <c r="A1490" s="11" t="str">
        <f>'NCPF8745_MF_Extraction_1%FDR'!A111</f>
        <v>Q6FRI5</v>
      </c>
    </row>
    <row r="1491" spans="1:1">
      <c r="A1491" s="11" t="str">
        <f>'NCPF8745_MF_Extraction_1%FDR'!A112</f>
        <v>Q6FKD1</v>
      </c>
    </row>
    <row r="1492" spans="1:1">
      <c r="A1492" s="11" t="str">
        <f>'NCPF8745_MF_Extraction_1%FDR'!A113</f>
        <v>B4UMX6</v>
      </c>
    </row>
    <row r="1493" spans="1:1">
      <c r="A1493" s="11" t="str">
        <f>'NCPF8745_MF_Extraction_1%FDR'!A114</f>
        <v>Q6FVK6</v>
      </c>
    </row>
    <row r="1494" spans="1:1">
      <c r="A1494" s="11" t="str">
        <f>'NCPF8745_MF_Extraction_1%FDR'!A115</f>
        <v>Q6FS12</v>
      </c>
    </row>
    <row r="1495" spans="1:1">
      <c r="A1495" s="11" t="str">
        <f>'NCPF8745_MF_Extraction_1%FDR'!A116</f>
        <v>Q6FWW0</v>
      </c>
    </row>
    <row r="1496" spans="1:1">
      <c r="A1496" s="11" t="str">
        <f>'NCPF8745_MF_Extraction_1%FDR'!A117</f>
        <v>Q6FLM0</v>
      </c>
    </row>
    <row r="1497" spans="1:1">
      <c r="A1497" s="11" t="str">
        <f>'NCPF8745_MF_Extraction_1%FDR'!A118</f>
        <v>Q6FV67</v>
      </c>
    </row>
    <row r="1498" spans="1:1">
      <c r="A1498" s="11" t="str">
        <f>'NCPF8745_MF_Extraction_1%FDR'!A119</f>
        <v>Q6FS64</v>
      </c>
    </row>
    <row r="1499" spans="1:1">
      <c r="A1499" s="11" t="str">
        <f>'NCPF8745_MF_Extraction_1%FDR'!A120</f>
        <v>Q6FYB0</v>
      </c>
    </row>
    <row r="1500" spans="1:1">
      <c r="A1500" s="11" t="str">
        <f>'NCPF8745_MF_Extraction_1%FDR'!A121</f>
        <v>Q6FNJ4</v>
      </c>
    </row>
    <row r="1501" spans="1:1">
      <c r="A1501" s="11" t="str">
        <f>'NCPF8745_MF_Extraction_1%FDR'!A122</f>
        <v>B4UN23</v>
      </c>
    </row>
    <row r="1502" spans="1:1">
      <c r="A1502" s="11" t="str">
        <f>'NCPF8745_MF_Extraction_1%FDR'!A123</f>
        <v>Q6FQM7</v>
      </c>
    </row>
    <row r="1503" spans="1:1">
      <c r="A1503" s="11" t="str">
        <f>'NCPF8745_MF_Extraction_1%FDR'!A124</f>
        <v>Q6FSV5</v>
      </c>
    </row>
    <row r="1504" spans="1:1">
      <c r="A1504" s="11" t="str">
        <f>'NCPF8745_MF_Extraction_1%FDR'!A125</f>
        <v>Q6FW91</v>
      </c>
    </row>
    <row r="1505" spans="1:1">
      <c r="A1505" s="11" t="str">
        <f>'NCPF8745_MF_Extraction_1%FDR'!A126</f>
        <v>B4UN03</v>
      </c>
    </row>
    <row r="1506" spans="1:1">
      <c r="A1506" s="11" t="str">
        <f>'NCPF8745_MF_Extraction_1%FDR'!A127</f>
        <v>Q6FNN0</v>
      </c>
    </row>
    <row r="1507" spans="1:1">
      <c r="A1507" s="11" t="str">
        <f>'NCPF8745_MF_Extraction_1%FDR'!A128</f>
        <v>Q6FY44</v>
      </c>
    </row>
    <row r="1508" spans="1:1">
      <c r="A1508" s="11" t="str">
        <f>'NCPF8745_MF_Extraction_1%FDR'!A129</f>
        <v>Q6FXY9</v>
      </c>
    </row>
    <row r="1509" spans="1:1">
      <c r="A1509" s="11" t="str">
        <f>'NCPF8745_MF_Extraction_1%FDR'!A130</f>
        <v>Q6FIQ4</v>
      </c>
    </row>
    <row r="1510" spans="1:1">
      <c r="A1510" s="11" t="str">
        <f>'NCPF8745_MF_Extraction_1%FDR'!A131</f>
        <v>B4UN65</v>
      </c>
    </row>
    <row r="1511" spans="1:1">
      <c r="A1511" s="11" t="str">
        <f>'NCPF8745_MF_Extraction_1%FDR'!A132</f>
        <v>Q6FRE1</v>
      </c>
    </row>
    <row r="1512" spans="1:1">
      <c r="A1512" s="11" t="str">
        <f>'NCPF8745_MF_Extraction_1%FDR'!A133</f>
        <v>Q6FXI6</v>
      </c>
    </row>
    <row r="1513" spans="1:1">
      <c r="A1513" s="11" t="str">
        <f>'NCPF8745_MF_Extraction_1%FDR'!A134</f>
        <v>Q6FQ39</v>
      </c>
    </row>
    <row r="1514" spans="1:1">
      <c r="A1514" s="11" t="str">
        <f>'NCPF8745_MF_Extraction_1%FDR'!A135</f>
        <v>Q6FKT0</v>
      </c>
    </row>
    <row r="1515" spans="1:1">
      <c r="A1515" s="11" t="str">
        <f>'NCPF8745_MF_Extraction_1%FDR'!A136</f>
        <v>Q6FMZ0</v>
      </c>
    </row>
    <row r="1516" spans="1:1">
      <c r="A1516" s="11" t="str">
        <f>'NCPF8745_MF_Extraction_1%FDR'!A137</f>
        <v>Q6FJA3</v>
      </c>
    </row>
    <row r="1517" spans="1:1">
      <c r="A1517" s="11" t="str">
        <f>'NCPF8745_MF_Extraction_1%FDR'!A138</f>
        <v>Q6FPA3</v>
      </c>
    </row>
    <row r="1518" spans="1:1">
      <c r="A1518" s="11" t="str">
        <f>'NCPF8745_MF_Extraction_1%FDR'!A139</f>
        <v>Q6FJT0</v>
      </c>
    </row>
    <row r="1519" spans="1:1">
      <c r="A1519" s="11" t="str">
        <f>'NCPF8745_MF_Extraction_1%FDR'!A140</f>
        <v>Q6FQV5</v>
      </c>
    </row>
    <row r="1520" spans="1:1">
      <c r="A1520" s="11" t="str">
        <f>'NCPF8745_MF_Extraction_1%FDR'!A141</f>
        <v>Q6FIN3</v>
      </c>
    </row>
    <row r="1521" spans="1:1">
      <c r="A1521" s="11" t="str">
        <f>'NCPF8745_MF_Extraction_1%FDR'!A142</f>
        <v>Q6FS44</v>
      </c>
    </row>
    <row r="1522" spans="1:1">
      <c r="A1522" s="11" t="str">
        <f>'NCPF8745_MF_Extraction_1%FDR'!A143</f>
        <v>Q6FR41</v>
      </c>
    </row>
    <row r="1523" spans="1:1">
      <c r="A1523" s="11" t="str">
        <f>'NCPF8745_MF_Extraction_1%FDR'!A144</f>
        <v>Q6FMW3</v>
      </c>
    </row>
    <row r="1524" spans="1:1">
      <c r="A1524" s="11" t="str">
        <f>'NCPF8745_MF_Extraction_1%FDR'!A145</f>
        <v>Q6FNP2</v>
      </c>
    </row>
    <row r="1525" spans="1:1">
      <c r="A1525" s="11" t="str">
        <f>'NCPF8745_MF_Extraction_1%FDR'!A146</f>
        <v>Q6FKW5</v>
      </c>
    </row>
    <row r="1526" spans="1:1">
      <c r="A1526" s="11" t="str">
        <f>'NCPF8745_MF_Extraction_1%FDR'!A147</f>
        <v>Q6FMK4</v>
      </c>
    </row>
    <row r="1527" spans="1:1">
      <c r="A1527" s="11" t="str">
        <f>'NCPF8745_MF_Extraction_1%FDR'!A148</f>
        <v>Q6FT00</v>
      </c>
    </row>
    <row r="1528" spans="1:1">
      <c r="A1528" s="11" t="str">
        <f>'NCPF8745_MF_Extraction_1%FDR'!A149</f>
        <v>Q6FY78</v>
      </c>
    </row>
    <row r="1529" spans="1:1">
      <c r="A1529" s="11" t="str">
        <f>'NCPF8745_MF_Extraction_1%FDR'!A150</f>
        <v>Q6FTD8</v>
      </c>
    </row>
    <row r="1530" spans="1:1">
      <c r="A1530" s="11" t="str">
        <f>'NCPF8745_MF_Extraction_1%FDR'!A151</f>
        <v>Q6FY96</v>
      </c>
    </row>
    <row r="1531" spans="1:1">
      <c r="A1531" s="11" t="str">
        <f>'NCPF8745_MF_Extraction_1%FDR'!A152</f>
        <v>Q6FQX6</v>
      </c>
    </row>
    <row r="1532" spans="1:1">
      <c r="A1532" s="11" t="str">
        <f>'NCPF8745_MF_Extraction_1%FDR'!A153</f>
        <v>Q6FKJ9</v>
      </c>
    </row>
    <row r="1533" spans="1:1">
      <c r="A1533" s="11" t="str">
        <f>'NCPF8745_MF_Extraction_1%FDR'!A154</f>
        <v>Q6FX89</v>
      </c>
    </row>
    <row r="1534" spans="1:1">
      <c r="A1534" s="11" t="str">
        <f>'NCPF8745_MF_Extraction_1%FDR'!A155</f>
        <v>Q6FMA4</v>
      </c>
    </row>
    <row r="1535" spans="1:1">
      <c r="A1535" s="11" t="str">
        <f>'NCPF8745_MF_Extraction_1%FDR'!A156</f>
        <v>Q6FRP0</v>
      </c>
    </row>
    <row r="1536" spans="1:1">
      <c r="A1536" s="11" t="str">
        <f>'NCPF8745_MF_Extraction_1%FDR'!A157</f>
        <v>Q6FSL2</v>
      </c>
    </row>
    <row r="1537" spans="1:1">
      <c r="A1537" s="11" t="str">
        <f>'NCPF8745_MF_Extraction_1%FDR'!A158</f>
        <v>Q6FRI9</v>
      </c>
    </row>
    <row r="1538" spans="1:1">
      <c r="A1538" s="11" t="str">
        <f>'NCPF8745_MF_Extraction_1%FDR'!A159</f>
        <v>Q6FYA7</v>
      </c>
    </row>
    <row r="1539" spans="1:1">
      <c r="A1539" s="11" t="str">
        <f>'NCPF8745_MF_Extraction_1%FDR'!A160</f>
        <v>Q6FKP0</v>
      </c>
    </row>
    <row r="1540" spans="1:1">
      <c r="A1540" s="11" t="str">
        <f>'NCPF8745_MF_Extraction_1%FDR'!A161</f>
        <v>Q6FL92</v>
      </c>
    </row>
    <row r="1541" spans="1:1">
      <c r="A1541" s="11" t="str">
        <f>'NCPF8745_MF_Extraction_1%FDR'!A162</f>
        <v>B4UN08</v>
      </c>
    </row>
    <row r="1542" spans="1:1">
      <c r="A1542" s="11" t="str">
        <f>'NCPF8745_MF_Extraction_1%FDR'!A163</f>
        <v>B4UMX9</v>
      </c>
    </row>
    <row r="1543" spans="1:1">
      <c r="A1543" s="11" t="str">
        <f>'NCPF8745_MF_Extraction_1%FDR'!A164</f>
        <v>Q6FXF9</v>
      </c>
    </row>
    <row r="1544" spans="1:1">
      <c r="A1544" s="11" t="str">
        <f>'NCPF8745_MF_Extraction_1%FDR'!A165</f>
        <v>Q6FUP6</v>
      </c>
    </row>
    <row r="1545" spans="1:1">
      <c r="A1545" s="11" t="str">
        <f>'NCPF8745_MF_Extraction_1%FDR'!A166</f>
        <v>Q6FTC1</v>
      </c>
    </row>
    <row r="1546" spans="1:1">
      <c r="A1546" s="11" t="str">
        <f>'NCPF8745_MF_Extraction_1%FDR'!A167</f>
        <v>Q6FIV0</v>
      </c>
    </row>
    <row r="1547" spans="1:1">
      <c r="A1547" s="11" t="str">
        <f>'NCPF8745_MF_Extraction_1%FDR'!A168</f>
        <v>Q6FWZ5</v>
      </c>
    </row>
    <row r="1548" spans="1:1">
      <c r="A1548" s="11" t="str">
        <f>'NCPF8745_MF_Extraction_1%FDR'!A169</f>
        <v>Q6FTK1</v>
      </c>
    </row>
    <row r="1549" spans="1:1">
      <c r="A1549" s="11" t="str">
        <f>'NCPF8745_MF_Extraction_1%FDR'!A170</f>
        <v>Q6FT88</v>
      </c>
    </row>
    <row r="1550" spans="1:1">
      <c r="A1550" s="11" t="str">
        <f>'NCPF8745_MF_Extraction_1%FDR'!A171</f>
        <v>Q6FU18</v>
      </c>
    </row>
    <row r="1551" spans="1:1">
      <c r="A1551" s="11" t="str">
        <f>'NCPF8745_MF_Extraction_1%FDR'!A172</f>
        <v>B4UMZ4</v>
      </c>
    </row>
    <row r="1552" spans="1:1">
      <c r="A1552" s="11" t="str">
        <f>'NCPF8745_MF_Extraction_1%FDR'!A173</f>
        <v>Q6FU14</v>
      </c>
    </row>
    <row r="1553" spans="1:1">
      <c r="A1553" s="11" t="str">
        <f>'NCPF8745_MF_Extraction_1%FDR'!A174</f>
        <v>Q6FRG1</v>
      </c>
    </row>
    <row r="1554" spans="1:1">
      <c r="A1554" s="11" t="str">
        <f>'NCPF8745_MF_Extraction_1%FDR'!A175</f>
        <v>Q6FN35</v>
      </c>
    </row>
    <row r="1555" spans="1:1">
      <c r="A1555" s="11" t="str">
        <f>'NCPF8745_MF_Extraction_1%FDR'!A176</f>
        <v>Q6FWQ1</v>
      </c>
    </row>
    <row r="1556" spans="1:1">
      <c r="A1556" s="11" t="str">
        <f>'NCPF8745_MF_Extraction_1%FDR'!A177</f>
        <v>Q6FMJ5</v>
      </c>
    </row>
    <row r="1557" spans="1:1">
      <c r="A1557" s="11" t="str">
        <f>'NCPF8745_MF_Extraction_1%FDR'!A178</f>
        <v>Q6FVB3</v>
      </c>
    </row>
    <row r="1558" spans="1:1">
      <c r="A1558" s="11" t="str">
        <f>'NCPF8745_MF_Extraction_1%FDR'!A179</f>
        <v>Q6FQX5</v>
      </c>
    </row>
    <row r="1559" spans="1:1">
      <c r="A1559" s="11" t="str">
        <f>'NCPF8745_MF_Extraction_1%FDR'!A180</f>
        <v>Q6FL06</v>
      </c>
    </row>
    <row r="1560" spans="1:1">
      <c r="A1560" s="11" t="str">
        <f>'NCPF8745_MF_Extraction_1%FDR'!A181</f>
        <v>Q6FSY9</v>
      </c>
    </row>
    <row r="1561" spans="1:1">
      <c r="A1561" s="11" t="str">
        <f>'NCPF8745_MF_Extraction_1%FDR'!A182</f>
        <v>Q6FQI1</v>
      </c>
    </row>
    <row r="1562" spans="1:1">
      <c r="A1562" s="11" t="str">
        <f>'NCPF8745_MF_Extraction_1%FDR'!A183</f>
        <v>Q6FVU0</v>
      </c>
    </row>
    <row r="1563" spans="1:1">
      <c r="A1563" s="11" t="str">
        <f>'NCPF8745_MF_Extraction_1%FDR'!A184</f>
        <v>Q6FT42</v>
      </c>
    </row>
    <row r="1564" spans="1:1">
      <c r="A1564" s="11" t="str">
        <f>'NCPF8745_MF_Extraction_1%FDR'!A185</f>
        <v>Q6FUB4</v>
      </c>
    </row>
    <row r="1565" spans="1:1">
      <c r="A1565" s="11" t="str">
        <f>'NCPF8745_MF_Extraction_1%FDR'!A186</f>
        <v>Q6FXT8</v>
      </c>
    </row>
    <row r="1566" spans="1:1">
      <c r="A1566" s="11" t="str">
        <f>'NCPF8745_MF_Extraction_1%FDR'!A187</f>
        <v>Q6FMG7</v>
      </c>
    </row>
    <row r="1567" spans="1:1">
      <c r="A1567" s="11" t="str">
        <f>'NCPF8745_MF_Extraction_1%FDR'!A188</f>
        <v>Q6FWB1</v>
      </c>
    </row>
    <row r="1568" spans="1:1">
      <c r="A1568" s="11" t="str">
        <f>'NCPF8745_MF_Extraction_1%FDR'!A189</f>
        <v>Q6FLP9</v>
      </c>
    </row>
    <row r="1569" spans="1:1">
      <c r="A1569" s="11" t="str">
        <f>'NCPF8745_MF_Extraction_1%FDR'!A190</f>
        <v>Q6FV85</v>
      </c>
    </row>
    <row r="1570" spans="1:1">
      <c r="A1570" s="11" t="str">
        <f>'NCPF8745_MF_Extraction_1%FDR'!A191</f>
        <v>Q6FY51</v>
      </c>
    </row>
    <row r="1571" spans="1:1">
      <c r="A1571" s="11" t="str">
        <f>'NCPF8745_MF_Extraction_1%FDR'!A192</f>
        <v>Q6FWD0</v>
      </c>
    </row>
    <row r="1572" spans="1:1">
      <c r="A1572" s="11" t="str">
        <f>'NCPF8745_MF_Extraction_1%FDR'!A193</f>
        <v>Q6FX82</v>
      </c>
    </row>
    <row r="1573" spans="1:1">
      <c r="A1573" s="11" t="str">
        <f>'NCPF8745_MF_Extraction_1%FDR'!A194</f>
        <v>Q6FVI1</v>
      </c>
    </row>
    <row r="1574" spans="1:1">
      <c r="A1574" s="11" t="str">
        <f>'NCPF8745_MF_Extraction_1%FDR'!A195</f>
        <v>Q6FTK4</v>
      </c>
    </row>
    <row r="1575" spans="1:1">
      <c r="A1575" s="11" t="str">
        <f>'NCPF8745_MF_Extraction_1%FDR'!A196</f>
        <v>Q6FPV7</v>
      </c>
    </row>
    <row r="1576" spans="1:1">
      <c r="A1576" s="11" t="str">
        <f>'NCPF8745_MF_Extraction_1%FDR'!A197</f>
        <v>Q6FUH0</v>
      </c>
    </row>
    <row r="1577" spans="1:1">
      <c r="A1577" s="11" t="str">
        <f>'NCPF8745_MF_Extraction_1%FDR'!A198</f>
        <v>Q6FTB5</v>
      </c>
    </row>
    <row r="1578" spans="1:1">
      <c r="A1578" s="11" t="str">
        <f>'NCPF8745_MF_Extraction_1%FDR'!A199</f>
        <v>Q6FQS0</v>
      </c>
    </row>
    <row r="1579" spans="1:1">
      <c r="A1579" s="11" t="str">
        <f>'NCPF8745_MF_Extraction_1%FDR'!A200</f>
        <v>Q6FXE4</v>
      </c>
    </row>
    <row r="1580" spans="1:1">
      <c r="A1580" s="11" t="str">
        <f>'NCPF8745_MF_Extraction_1%FDR'!A201</f>
        <v>Q6FNR7</v>
      </c>
    </row>
    <row r="1581" spans="1:1">
      <c r="A1581" s="11" t="str">
        <f>'NCPF8745_MF_Extraction_1%FDR'!A202</f>
        <v>Q6FIM6</v>
      </c>
    </row>
    <row r="1582" spans="1:1">
      <c r="A1582" s="11" t="str">
        <f>'NCPF8745_MF_Extraction_1%FDR'!A203</f>
        <v>Q6FIK8</v>
      </c>
    </row>
    <row r="1583" spans="1:1">
      <c r="A1583" s="11" t="str">
        <f>'NCPF8745_MF_Extraction_1%FDR'!A204</f>
        <v>Q6FXP0</v>
      </c>
    </row>
    <row r="1584" spans="1:1">
      <c r="A1584" s="11" t="str">
        <f>'NCPF8745_MF_Extraction_1%FDR'!A205</f>
        <v>Q6FTM4</v>
      </c>
    </row>
    <row r="1585" spans="1:1">
      <c r="A1585" s="11" t="str">
        <f>'NCPF8745_MF_Extraction_1%FDR'!A206</f>
        <v>Q6FRW1</v>
      </c>
    </row>
    <row r="1586" spans="1:1">
      <c r="A1586" s="11" t="str">
        <f>'NCPF8745_MF_Extraction_1%FDR'!A207</f>
        <v>B4UN37</v>
      </c>
    </row>
    <row r="1587" spans="1:1">
      <c r="A1587" s="11" t="str">
        <f>'NCPF8745_MF_Extraction_1%FDR'!A208</f>
        <v>B4UMY3</v>
      </c>
    </row>
    <row r="1588" spans="1:1">
      <c r="A1588" s="11" t="str">
        <f>'NCPF8745_MF_Extraction_1%FDR'!A209</f>
        <v>Q6FMR9</v>
      </c>
    </row>
    <row r="1589" spans="1:1">
      <c r="A1589" s="11" t="str">
        <f>'NCPF8745_MF_Extraction_1%FDR'!A210</f>
        <v>Q6FUX1</v>
      </c>
    </row>
    <row r="1590" spans="1:1">
      <c r="A1590" s="11" t="str">
        <f>'NCPF8745_MF_Extraction_1%FDR'!A211</f>
        <v>Q6FSB0</v>
      </c>
    </row>
    <row r="1591" spans="1:1">
      <c r="A1591" s="11" t="str">
        <f>'NCPF8745_MF_Extraction_1%FDR'!A212</f>
        <v>Q6FV12</v>
      </c>
    </row>
    <row r="1592" spans="1:1">
      <c r="A1592" s="11" t="str">
        <f>'NCPF8745_MF_Extraction_1%FDR'!A213</f>
        <v>Q6FN55</v>
      </c>
    </row>
    <row r="1593" spans="1:1">
      <c r="A1593" s="11" t="str">
        <f>'NCPF8745_MF_Extraction_1%FDR'!A214</f>
        <v>Q6FQQ6</v>
      </c>
    </row>
    <row r="1594" spans="1:1">
      <c r="A1594" s="11" t="str">
        <f>'NCPF8745_MF_Extraction_1%FDR'!A215</f>
        <v>Q6FQA4</v>
      </c>
    </row>
    <row r="1595" spans="1:1">
      <c r="A1595" s="11" t="str">
        <f>'NCPF8745_MF_Extraction_1%FDR'!A216</f>
        <v>Q6FX34</v>
      </c>
    </row>
    <row r="1596" spans="1:1">
      <c r="A1596" s="11" t="str">
        <f>'NCPF8745_MF_Extraction_1%FDR'!A217</f>
        <v>Q6FWM5</v>
      </c>
    </row>
    <row r="1597" spans="1:1">
      <c r="A1597" s="11" t="str">
        <f>'NCPF8745_MF_Extraction_1%FDR'!A218</f>
        <v>Q6FTT4</v>
      </c>
    </row>
    <row r="1598" spans="1:1">
      <c r="A1598" s="11" t="str">
        <f>'NCPF8745_MF_Extraction_1%FDR'!A219</f>
        <v>Q6FM68</v>
      </c>
    </row>
    <row r="1599" spans="1:1">
      <c r="A1599" s="11" t="str">
        <f>'NCPF8745_MF_Extraction_1%FDR'!A220</f>
        <v>Q6FLT1</v>
      </c>
    </row>
    <row r="1600" spans="1:1">
      <c r="A1600" s="11" t="str">
        <f>'NCPF8745_MF_Extraction_1%FDR'!A221</f>
        <v>Q6FLK5</v>
      </c>
    </row>
    <row r="1601" spans="1:1">
      <c r="A1601" s="11" t="str">
        <f>'NCPF8745_MF_Extraction_1%FDR'!A222</f>
        <v>Q6FKF2</v>
      </c>
    </row>
    <row r="1602" spans="1:1">
      <c r="A1602" s="11" t="str">
        <f>'NCPF8745_MF_Extraction_1%FDR'!A223</f>
        <v>Q6FKV5</v>
      </c>
    </row>
    <row r="1603" spans="1:1">
      <c r="A1603" s="11" t="str">
        <f>'NCPF8745_MF_Extraction_1%FDR'!A224</f>
        <v>Q6FX41</v>
      </c>
    </row>
    <row r="1604" spans="1:1">
      <c r="A1604" s="11" t="str">
        <f>'NCPF8745_MF_Extraction_1%FDR'!A225</f>
        <v>Q6FVS0</v>
      </c>
    </row>
    <row r="1605" spans="1:1">
      <c r="A1605" s="11" t="str">
        <f>'NCPF8745_MF_Extraction_1%FDR'!A226</f>
        <v>B4UN50</v>
      </c>
    </row>
    <row r="1606" spans="1:1">
      <c r="A1606" s="11" t="str">
        <f>'NCPF8745_MF_Extraction_1%FDR'!A227</f>
        <v>Q6FSM4</v>
      </c>
    </row>
    <row r="1607" spans="1:1">
      <c r="A1607" s="11" t="str">
        <f>'NCPF8745_MF_Extraction_1%FDR'!A228</f>
        <v>Q6FS26</v>
      </c>
    </row>
    <row r="1608" spans="1:1">
      <c r="A1608" s="11" t="str">
        <f>'NCPF8745_MF_Extraction_1%FDR'!A229</f>
        <v>Q6FUD8</v>
      </c>
    </row>
    <row r="1609" spans="1:1">
      <c r="A1609" s="11" t="str">
        <f>'NCPF8745_MF_Extraction_1%FDR'!A230</f>
        <v>Q6FXG6</v>
      </c>
    </row>
    <row r="1610" spans="1:1">
      <c r="A1610" s="11" t="str">
        <f>'NCPF8745_MF_Extraction_1%FDR'!A231</f>
        <v>Q6FXK2</v>
      </c>
    </row>
    <row r="1611" spans="1:1">
      <c r="A1611" s="11" t="str">
        <f>'NCPF8745_MF_Extraction_1%FDR'!A232</f>
        <v>Q6FUX5</v>
      </c>
    </row>
    <row r="1612" spans="1:1">
      <c r="A1612" s="11" t="str">
        <f>'NCPF8745_MF_Extraction_1%FDR'!A233</f>
        <v>B4UN07</v>
      </c>
    </row>
    <row r="1613" spans="1:1">
      <c r="A1613" s="11" t="str">
        <f>'NCPF8745_MF_Extraction_1%FDR'!A234</f>
        <v>Q6FIU4</v>
      </c>
    </row>
    <row r="1614" spans="1:1">
      <c r="A1614" s="11" t="str">
        <f>'NCPF8745_MF_Extraction_1%FDR'!A235</f>
        <v>Q6FM21</v>
      </c>
    </row>
    <row r="1615" spans="1:1">
      <c r="A1615" s="11" t="str">
        <f>'NCPF8745_MF_Extraction_1%FDR'!A236</f>
        <v>Q6FP08</v>
      </c>
    </row>
    <row r="1616" spans="1:1">
      <c r="A1616" s="11" t="str">
        <f>'NCPF8745_MF_Extraction_1%FDR'!A237</f>
        <v>Q6FT82</v>
      </c>
    </row>
    <row r="1617" spans="1:1">
      <c r="A1617" s="11" t="str">
        <f>'NCPF8745_MF_Extraction_1%FDR'!A238</f>
        <v>Q6FS90</v>
      </c>
    </row>
    <row r="1618" spans="1:1">
      <c r="A1618" s="11" t="str">
        <f>'NCPF8745_MF_Extraction_1%FDR'!A239</f>
        <v>Q6FWE3</v>
      </c>
    </row>
    <row r="1619" spans="1:1">
      <c r="A1619" s="11" t="str">
        <f>'NCPF8745_MF_Extraction_1%FDR'!A240</f>
        <v>Q6FWC3</v>
      </c>
    </row>
    <row r="1620" spans="1:1">
      <c r="A1620" s="11" t="str">
        <f>'NCPF8745_MF_Extraction_1%FDR'!A241</f>
        <v>Q6FPX8</v>
      </c>
    </row>
    <row r="1621" spans="1:1">
      <c r="A1621" s="11" t="str">
        <f>'NCPF8745_MF_Extraction_1%FDR'!A242</f>
        <v>Q6FR96</v>
      </c>
    </row>
    <row r="1622" spans="1:1">
      <c r="A1622" s="11" t="str">
        <f>'NCPF8745_MF_Extraction_1%FDR'!A243</f>
        <v>Q6FMP3</v>
      </c>
    </row>
    <row r="1623" spans="1:1">
      <c r="A1623" s="11" t="str">
        <f>'NCPF8745_MF_Extraction_1%FDR'!A244</f>
        <v>Q6FQ81</v>
      </c>
    </row>
    <row r="1624" spans="1:1">
      <c r="A1624" s="11" t="str">
        <f>'NCPF8745_MF_Extraction_1%FDR'!A245</f>
        <v>Q6FRH4</v>
      </c>
    </row>
    <row r="1625" spans="1:1">
      <c r="A1625" s="11" t="str">
        <f>'NCPF8745_MF_Extraction_1%FDR'!A246</f>
        <v>Q6FN88</v>
      </c>
    </row>
    <row r="1626" spans="1:1">
      <c r="A1626" s="11" t="str">
        <f>'NCPF8745_MF_Extraction_1%FDR'!A247</f>
        <v>Q6FWE8</v>
      </c>
    </row>
    <row r="1627" spans="1:1">
      <c r="A1627" s="11" t="str">
        <f>'NCPF8745_MF_Extraction_1%FDR'!A248</f>
        <v>Q6FX51</v>
      </c>
    </row>
    <row r="1628" spans="1:1">
      <c r="A1628" s="11" t="str">
        <f>'NCPF8745_MF_Extraction_1%FDR'!A249</f>
        <v>Q6FNP1</v>
      </c>
    </row>
    <row r="1629" spans="1:1">
      <c r="A1629" s="11" t="str">
        <f>'NCPF8745_MF_Extraction_1%FDR'!A250</f>
        <v>Q6FMF2</v>
      </c>
    </row>
    <row r="1630" spans="1:1">
      <c r="A1630" s="11" t="str">
        <f>'NCPF8745_MF_Extraction_1%FDR'!A251</f>
        <v>Q6FTE7</v>
      </c>
    </row>
    <row r="1631" spans="1:1">
      <c r="A1631" s="11" t="str">
        <f>'NCPF8745_MF_Extraction_1%FDR'!A252</f>
        <v>Q876N3</v>
      </c>
    </row>
    <row r="1632" spans="1:1">
      <c r="A1632" s="11" t="str">
        <f>'NCPF8745_MF_Extraction_1%FDR'!A253</f>
        <v>B4UN26</v>
      </c>
    </row>
    <row r="1633" spans="1:1">
      <c r="A1633" s="11" t="str">
        <f>'NCPF8745_MF_Extraction_1%FDR'!A254</f>
        <v>Q6FUK7</v>
      </c>
    </row>
    <row r="1634" spans="1:1">
      <c r="A1634" s="11" t="str">
        <f>'NCPF8745_MF_Extraction_1%FDR'!A255</f>
        <v>Q6FV23</v>
      </c>
    </row>
    <row r="1635" spans="1:1">
      <c r="A1635" s="11" t="str">
        <f>'NCPF8745_MF_Extraction_1%FDR'!A256</f>
        <v>Q6FIK7</v>
      </c>
    </row>
    <row r="1636" spans="1:1">
      <c r="A1636" s="11" t="str">
        <f>'NCPF8745_MF_Extraction_1%FDR'!A257</f>
        <v>Q6FLE7</v>
      </c>
    </row>
    <row r="1637" spans="1:1">
      <c r="A1637" s="11" t="str">
        <f>'NCPF8745_MF_Extraction_1%FDR'!A258</f>
        <v>Q6FXG5</v>
      </c>
    </row>
    <row r="1638" spans="1:1">
      <c r="A1638" s="11" t="str">
        <f>'NCPF8745_MF_Extraction_1%FDR'!A259</f>
        <v>Q6FLV1</v>
      </c>
    </row>
    <row r="1639" spans="1:1">
      <c r="A1639" s="11" t="str">
        <f>'NCPF8745_MF_Extraction_1%FDR'!A260</f>
        <v>Q6FJI3</v>
      </c>
    </row>
    <row r="1640" spans="1:1">
      <c r="A1640" s="11" t="str">
        <f>'NCPF8745_MF_Extraction_1%FDR'!A261</f>
        <v>Q6FWX3</v>
      </c>
    </row>
    <row r="1641" spans="1:1">
      <c r="A1641" s="11" t="str">
        <f>'NCPF8745_MF_Extraction_1%FDR'!A262</f>
        <v>Q6FIZ8</v>
      </c>
    </row>
    <row r="1642" spans="1:1">
      <c r="A1642" s="11" t="str">
        <f>'NCPF8745_MF_Extraction_1%FDR'!A263</f>
        <v>Q6FX49</v>
      </c>
    </row>
    <row r="1643" spans="1:1">
      <c r="A1643" s="11" t="str">
        <f>'NCPF8745_MF_Extraction_1%FDR'!A264</f>
        <v>Q6FRB7</v>
      </c>
    </row>
    <row r="1644" spans="1:1">
      <c r="A1644" s="11" t="str">
        <f>'NCPF8745_MF_Extraction_1%FDR'!A265</f>
        <v>Q6FQ66</v>
      </c>
    </row>
    <row r="1645" spans="1:1">
      <c r="A1645" s="11" t="str">
        <f>'NCPF8745_MF_Extraction_1%FDR'!A266</f>
        <v>Q6FRM6</v>
      </c>
    </row>
    <row r="1646" spans="1:1">
      <c r="A1646" s="11" t="str">
        <f>'NCPF8745_MF_Extraction_1%FDR'!A267</f>
        <v>Q6FP60</v>
      </c>
    </row>
    <row r="1647" spans="1:1">
      <c r="A1647" s="11" t="str">
        <f>'NCPF8745_MF_Extraction_1%FDR'!A268</f>
        <v>Q6FJ02</v>
      </c>
    </row>
    <row r="1648" spans="1:1">
      <c r="A1648" s="11" t="str">
        <f>'NCPF8745_MF_Extraction_1%FDR'!A269</f>
        <v>Q6FTA9</v>
      </c>
    </row>
    <row r="1649" spans="1:1">
      <c r="A1649" s="11" t="str">
        <f>'NCPF8745_MF_Extraction_1%FDR'!A270</f>
        <v>Q6FNI9</v>
      </c>
    </row>
    <row r="1650" spans="1:1">
      <c r="A1650" s="11" t="str">
        <f>'NCPF8745_MF_Extraction_1%FDR'!A271</f>
        <v>Q6FJ47</v>
      </c>
    </row>
    <row r="1651" spans="1:1">
      <c r="A1651" s="11" t="str">
        <f>'NCPF8745_MF_Extraction_1%FDR'!A272</f>
        <v>Q6FXU5</v>
      </c>
    </row>
    <row r="1652" spans="1:1">
      <c r="A1652" s="11" t="str">
        <f>'NCPF8745_MF_Extraction_1%FDR'!A273</f>
        <v>Q6FR69</v>
      </c>
    </row>
    <row r="1653" spans="1:1">
      <c r="A1653" s="11" t="str">
        <f>'NCPF8745_MF_Extraction_1%FDR'!A274</f>
        <v>Q6FS01</v>
      </c>
    </row>
    <row r="1654" spans="1:1">
      <c r="A1654" s="11" t="str">
        <f>'NCPF8745_MF_Extraction_1%FDR'!A275</f>
        <v>Q6FWY0</v>
      </c>
    </row>
    <row r="1655" spans="1:1">
      <c r="A1655" s="11" t="str">
        <f>'NCPF8745_MF_Extraction_1%FDR'!A276</f>
        <v>Q6FUD1</v>
      </c>
    </row>
    <row r="1656" spans="1:1">
      <c r="A1656" s="11" t="str">
        <f>'NCPF8745_MF_Extraction_1%FDR'!A277</f>
        <v>Q6FNJ8</v>
      </c>
    </row>
    <row r="1657" spans="1:1">
      <c r="A1657" s="11" t="str">
        <f>'NCPF8745_MF_Extraction_1%FDR'!A278</f>
        <v>Q6FL96</v>
      </c>
    </row>
    <row r="1658" spans="1:1">
      <c r="A1658" s="11" t="str">
        <f>'NCPF8745_MF_Extraction_1%FDR'!A279</f>
        <v>Q6FTI3</v>
      </c>
    </row>
    <row r="1659" spans="1:1">
      <c r="A1659" s="11" t="str">
        <f>'NCPF8745_MF_Extraction_1%FDR'!A280</f>
        <v>Q6FL49</v>
      </c>
    </row>
    <row r="1660" spans="1:1">
      <c r="A1660" s="11" t="str">
        <f>'NCPF8745_MF_Extraction_1%FDR'!A281</f>
        <v>Q6FKB4</v>
      </c>
    </row>
    <row r="1661" spans="1:1">
      <c r="A1661" s="11" t="str">
        <f>'NCPF8745_MF_Extraction_1%FDR'!A282</f>
        <v>Q6FWR0</v>
      </c>
    </row>
    <row r="1662" spans="1:1">
      <c r="A1662" s="11" t="str">
        <f>'NCPF8745_MF_Extraction_1%FDR'!A283</f>
        <v>B4UMX5</v>
      </c>
    </row>
    <row r="1663" spans="1:1">
      <c r="A1663" s="11" t="str">
        <f>'NCPF8745_MF_Extraction_1%FDR'!A284</f>
        <v>Q6FQY0</v>
      </c>
    </row>
    <row r="1664" spans="1:1">
      <c r="A1664" s="11" t="str">
        <f>'NCPF8745_MF_Extraction_1%FDR'!A285</f>
        <v>Q6FRS2</v>
      </c>
    </row>
    <row r="1665" spans="1:1">
      <c r="A1665" s="11" t="str">
        <f>'NCPF8745_MF_Extraction_1%FDR'!A286</f>
        <v>Q6FST7</v>
      </c>
    </row>
    <row r="1666" spans="1:1">
      <c r="A1666" s="11" t="str">
        <f>'NCPF8745_MF_Extraction_1%FDR'!A287</f>
        <v>Q6FJI9</v>
      </c>
    </row>
    <row r="1667" spans="1:1">
      <c r="A1667" s="11" t="str">
        <f>'NCPF8745_MF_Extraction_1%FDR'!A288</f>
        <v>Q6FY79</v>
      </c>
    </row>
    <row r="1668" spans="1:1">
      <c r="A1668" s="11" t="str">
        <f>'NCPF8745_MF_Extraction_1%FDR'!A289</f>
        <v>Q6FP67</v>
      </c>
    </row>
    <row r="1669" spans="1:1">
      <c r="A1669" s="11" t="str">
        <f>'NCPF8745_MF_Extraction_1%FDR'!A290</f>
        <v>Q6FT03</v>
      </c>
    </row>
    <row r="1670" spans="1:1">
      <c r="A1670" s="11" t="str">
        <f>'NCPF8745_MF_Extraction_1%FDR'!A291</f>
        <v>Q6FVX6</v>
      </c>
    </row>
    <row r="1671" spans="1:1">
      <c r="A1671" s="11" t="str">
        <f>'NCPF8745_MF_Extraction_1%FDR'!A292</f>
        <v>Q6FLT7</v>
      </c>
    </row>
    <row r="1672" spans="1:1">
      <c r="A1672" s="11" t="str">
        <f>'NCPF8745_MF_Extraction_1%FDR'!A293</f>
        <v>Q6FLN7</v>
      </c>
    </row>
    <row r="1673" spans="1:1">
      <c r="A1673" s="11" t="str">
        <f>'NCPF8745_MF_Extraction_1%FDR'!A294</f>
        <v>Q6FLE9</v>
      </c>
    </row>
    <row r="1674" spans="1:1">
      <c r="A1674" s="11" t="str">
        <f>'NCPF8745_MF_Extraction_1%FDR'!A295</f>
        <v>Q6FTJ1</v>
      </c>
    </row>
    <row r="1675" spans="1:1">
      <c r="A1675" s="11" t="str">
        <f>'NCPF8745_MF_Extraction_1%FDR'!A296</f>
        <v>Q6FT27</v>
      </c>
    </row>
    <row r="1676" spans="1:1">
      <c r="A1676" s="11" t="str">
        <f>'NCPF8745_MF_Extraction_1%FDR'!A297</f>
        <v>Q6FV21</v>
      </c>
    </row>
    <row r="1677" spans="1:1">
      <c r="A1677" s="10" t="str">
        <f>'NCPF8814_MF_Extraction_1%FDR'!A2</f>
        <v>Q6FPF6</v>
      </c>
    </row>
    <row r="1678" spans="1:1">
      <c r="A1678" s="10" t="str">
        <f>'NCPF8814_MF_Extraction_1%FDR'!A3</f>
        <v>Q6FUZ5</v>
      </c>
    </row>
    <row r="1679" spans="1:1">
      <c r="A1679" s="10" t="str">
        <f>'NCPF8814_MF_Extraction_1%FDR'!A4</f>
        <v>Q6FNH9</v>
      </c>
    </row>
    <row r="1680" spans="1:1">
      <c r="A1680" s="10" t="str">
        <f>'NCPF8814_MF_Extraction_1%FDR'!A5</f>
        <v>Q6FQY4</v>
      </c>
    </row>
    <row r="1681" spans="1:1">
      <c r="A1681" s="10" t="str">
        <f>'NCPF8814_MF_Extraction_1%FDR'!A6</f>
        <v>Q6FT55</v>
      </c>
    </row>
    <row r="1682" spans="1:1">
      <c r="A1682" s="10" t="str">
        <f>'NCPF8814_MF_Extraction_1%FDR'!A7</f>
        <v>Q6FL51</v>
      </c>
    </row>
    <row r="1683" spans="1:1">
      <c r="A1683" s="10" t="str">
        <f>'NCPF8814_MF_Extraction_1%FDR'!A8</f>
        <v>Q6FMK1</v>
      </c>
    </row>
    <row r="1684" spans="1:1">
      <c r="A1684" s="10" t="str">
        <f>'NCPF8814_MF_Extraction_1%FDR'!A9</f>
        <v>Q6FY72</v>
      </c>
    </row>
    <row r="1685" spans="1:1">
      <c r="A1685" s="10" t="str">
        <f>'NCPF8814_MF_Extraction_1%FDR'!A10</f>
        <v>Q6FUX8</v>
      </c>
    </row>
    <row r="1686" spans="1:1">
      <c r="A1686" s="10" t="str">
        <f>'NCPF8814_MF_Extraction_1%FDR'!A11</f>
        <v>Q6FPN7</v>
      </c>
    </row>
    <row r="1687" spans="1:1">
      <c r="A1687" s="10" t="str">
        <f>'NCPF8814_MF_Extraction_1%FDR'!A12</f>
        <v>Q6FMF8</v>
      </c>
    </row>
    <row r="1688" spans="1:1">
      <c r="A1688" s="10" t="str">
        <f>'NCPF8814_MF_Extraction_1%FDR'!A13</f>
        <v>Q6FVL9</v>
      </c>
    </row>
    <row r="1689" spans="1:1">
      <c r="A1689" s="10" t="str">
        <f>'NCPF8814_MF_Extraction_1%FDR'!A14</f>
        <v>Q6FM32</v>
      </c>
    </row>
    <row r="1690" spans="1:1">
      <c r="A1690" s="10" t="str">
        <f>'NCPF8814_MF_Extraction_1%FDR'!A15</f>
        <v>B4UN11</v>
      </c>
    </row>
    <row r="1691" spans="1:1">
      <c r="A1691" s="10" t="str">
        <f>'NCPF8814_MF_Extraction_1%FDR'!A16</f>
        <v>Q6FT42</v>
      </c>
    </row>
    <row r="1692" spans="1:1">
      <c r="A1692" s="10" t="str">
        <f>'NCPF8814_MF_Extraction_1%FDR'!A17</f>
        <v>Q6FJ95</v>
      </c>
    </row>
    <row r="1693" spans="1:1">
      <c r="A1693" s="10" t="str">
        <f>'NCPF8814_MF_Extraction_1%FDR'!A18</f>
        <v>Q6FPJ9</v>
      </c>
    </row>
    <row r="1694" spans="1:1">
      <c r="A1694" s="10" t="str">
        <f>'NCPF8814_MF_Extraction_1%FDR'!A19</f>
        <v>Q6FSJ2</v>
      </c>
    </row>
    <row r="1695" spans="1:1">
      <c r="A1695" s="10" t="str">
        <f>'NCPF8814_MF_Extraction_1%FDR'!A20</f>
        <v>B4UN63</v>
      </c>
    </row>
    <row r="1696" spans="1:1">
      <c r="A1696" s="10" t="str">
        <f>'NCPF8814_MF_Extraction_1%FDR'!A21</f>
        <v>Q6FRG6</v>
      </c>
    </row>
    <row r="1697" spans="1:1">
      <c r="A1697" s="10" t="str">
        <f>'NCPF8814_MF_Extraction_1%FDR'!A22</f>
        <v>Q6FVG8</v>
      </c>
    </row>
    <row r="1698" spans="1:1">
      <c r="A1698" s="10" t="str">
        <f>'NCPF8814_MF_Extraction_1%FDR'!A23</f>
        <v>Q6FY08</v>
      </c>
    </row>
    <row r="1699" spans="1:1">
      <c r="A1699" s="10" t="str">
        <f>'NCPF8814_MF_Extraction_1%FDR'!A24</f>
        <v>Q6FTU5</v>
      </c>
    </row>
    <row r="1700" spans="1:1">
      <c r="A1700" s="10" t="str">
        <f>'NCPF8814_MF_Extraction_1%FDR'!A25</f>
        <v>Q6FN77</v>
      </c>
    </row>
    <row r="1701" spans="1:1">
      <c r="A1701" s="10" t="str">
        <f>'NCPF8814_MF_Extraction_1%FDR'!A26</f>
        <v>Q6FJP3</v>
      </c>
    </row>
    <row r="1702" spans="1:1">
      <c r="A1702" s="10" t="str">
        <f>'NCPF8814_MF_Extraction_1%FDR'!A27</f>
        <v>Q6FR56</v>
      </c>
    </row>
    <row r="1703" spans="1:1">
      <c r="A1703" s="10" t="str">
        <f>'NCPF8814_MF_Extraction_1%FDR'!A28</f>
        <v>Q6FJH3</v>
      </c>
    </row>
    <row r="1704" spans="1:1">
      <c r="A1704" s="10" t="str">
        <f>'NCPF8814_MF_Extraction_1%FDR'!A29</f>
        <v>Q6FSC1</v>
      </c>
    </row>
    <row r="1705" spans="1:1">
      <c r="A1705" s="10" t="str">
        <f>'NCPF8814_MF_Extraction_1%FDR'!A30</f>
        <v>Q6FMQ4</v>
      </c>
    </row>
    <row r="1706" spans="1:1">
      <c r="A1706" s="10" t="str">
        <f>'NCPF8814_MF_Extraction_1%FDR'!A31</f>
        <v>B4UN40</v>
      </c>
    </row>
    <row r="1707" spans="1:1">
      <c r="A1707" s="10" t="str">
        <f>'NCPF8814_MF_Extraction_1%FDR'!A32</f>
        <v>Q6FKQ0</v>
      </c>
    </row>
    <row r="1708" spans="1:1">
      <c r="A1708" s="10" t="str">
        <f>'NCPF8814_MF_Extraction_1%FDR'!A33</f>
        <v>Q6FT65</v>
      </c>
    </row>
    <row r="1709" spans="1:1">
      <c r="A1709" s="10" t="str">
        <f>'NCPF8814_MF_Extraction_1%FDR'!A34</f>
        <v>Q6FM31</v>
      </c>
    </row>
    <row r="1710" spans="1:1">
      <c r="A1710" s="10" t="str">
        <f>'NCPF8814_MF_Extraction_1%FDR'!A35</f>
        <v>Q6FL18</v>
      </c>
    </row>
    <row r="1711" spans="1:1">
      <c r="A1711" s="10" t="str">
        <f>'NCPF8814_MF_Extraction_1%FDR'!A36</f>
        <v>Q6FTT6</v>
      </c>
    </row>
    <row r="1712" spans="1:1">
      <c r="A1712" s="10" t="str">
        <f>'NCPF8814_MF_Extraction_1%FDR'!A37</f>
        <v>Q6FVF6</v>
      </c>
    </row>
    <row r="1713" spans="1:1">
      <c r="A1713" s="10" t="str">
        <f>'NCPF8814_MF_Extraction_1%FDR'!A38</f>
        <v>Q6FWL5</v>
      </c>
    </row>
    <row r="1714" spans="1:1">
      <c r="A1714" s="10" t="str">
        <f>'NCPF8814_MF_Extraction_1%FDR'!A39</f>
        <v>Q6FYB2</v>
      </c>
    </row>
    <row r="1715" spans="1:1">
      <c r="A1715" s="10" t="str">
        <f>'NCPF8814_MF_Extraction_1%FDR'!A40</f>
        <v>Q6FLL5</v>
      </c>
    </row>
    <row r="1716" spans="1:1">
      <c r="A1716" s="10" t="str">
        <f>'NCPF8814_MF_Extraction_1%FDR'!A41</f>
        <v>Q6FL47</v>
      </c>
    </row>
    <row r="1717" spans="1:1">
      <c r="A1717" s="10" t="str">
        <f>'NCPF8814_MF_Extraction_1%FDR'!A42</f>
        <v>Q6FJZ0</v>
      </c>
    </row>
    <row r="1718" spans="1:1">
      <c r="A1718" s="10" t="str">
        <f>'NCPF8814_MF_Extraction_1%FDR'!A43</f>
        <v>Q6FNS7</v>
      </c>
    </row>
    <row r="1719" spans="1:1">
      <c r="A1719" s="10" t="str">
        <f>'NCPF8814_MF_Extraction_1%FDR'!A44</f>
        <v>Q6FNU0</v>
      </c>
    </row>
    <row r="1720" spans="1:1">
      <c r="A1720" s="10" t="str">
        <f>'NCPF8814_MF_Extraction_1%FDR'!A45</f>
        <v>Q6FV86</v>
      </c>
    </row>
    <row r="1721" spans="1:1">
      <c r="A1721" s="10" t="str">
        <f>'NCPF8814_MF_Extraction_1%FDR'!A46</f>
        <v>Q6FLC3</v>
      </c>
    </row>
    <row r="1722" spans="1:1">
      <c r="A1722" s="10" t="str">
        <f>'NCPF8814_MF_Extraction_1%FDR'!A47</f>
        <v>Q6FRT3</v>
      </c>
    </row>
    <row r="1723" spans="1:1">
      <c r="A1723" s="10" t="str">
        <f>'NCPF8814_MF_Extraction_1%FDR'!A48</f>
        <v>Q6FSS6</v>
      </c>
    </row>
    <row r="1724" spans="1:1">
      <c r="A1724" s="10" t="str">
        <f>'NCPF8814_MF_Extraction_1%FDR'!A49</f>
        <v>Q6FXW3</v>
      </c>
    </row>
    <row r="1725" spans="1:1">
      <c r="A1725" s="10" t="str">
        <f>'NCPF8814_MF_Extraction_1%FDR'!A50</f>
        <v>Q6FUJ6</v>
      </c>
    </row>
    <row r="1726" spans="1:1">
      <c r="A1726" s="10" t="str">
        <f>'NCPF8814_MF_Extraction_1%FDR'!A51</f>
        <v>B4UN34</v>
      </c>
    </row>
    <row r="1727" spans="1:1">
      <c r="A1727" s="10" t="str">
        <f>'NCPF8814_MF_Extraction_1%FDR'!A52</f>
        <v>B4UMZ9</v>
      </c>
    </row>
    <row r="1728" spans="1:1">
      <c r="A1728" s="10" t="str">
        <f>'NCPF8814_MF_Extraction_1%FDR'!A53</f>
        <v>Q6FNN1</v>
      </c>
    </row>
    <row r="1729" spans="1:1">
      <c r="A1729" s="10" t="str">
        <f>'NCPF8814_MF_Extraction_1%FDR'!A54</f>
        <v>Q6FXS5</v>
      </c>
    </row>
    <row r="1730" spans="1:1">
      <c r="A1730" s="10" t="str">
        <f>'NCPF8814_MF_Extraction_1%FDR'!A55</f>
        <v>Q6FNZ3</v>
      </c>
    </row>
    <row r="1731" spans="1:1">
      <c r="A1731" s="10" t="str">
        <f>'NCPF8814_MF_Extraction_1%FDR'!A56</f>
        <v>Q6FIM1</v>
      </c>
    </row>
    <row r="1732" spans="1:1">
      <c r="A1732" s="10" t="str">
        <f>'NCPF8814_MF_Extraction_1%FDR'!A57</f>
        <v>Q6FTC5</v>
      </c>
    </row>
    <row r="1733" spans="1:1">
      <c r="A1733" s="10" t="str">
        <f>'NCPF8814_MF_Extraction_1%FDR'!A58</f>
        <v>Q6FRI3</v>
      </c>
    </row>
    <row r="1734" spans="1:1">
      <c r="A1734" s="10" t="str">
        <f>'NCPF8814_MF_Extraction_1%FDR'!A59</f>
        <v>Q6FN33</v>
      </c>
    </row>
    <row r="1735" spans="1:1">
      <c r="A1735" s="10" t="str">
        <f>'NCPF8814_MF_Extraction_1%FDR'!A60</f>
        <v>Q6FVG7</v>
      </c>
    </row>
    <row r="1736" spans="1:1">
      <c r="A1736" s="10" t="str">
        <f>'NCPF8814_MF_Extraction_1%FDR'!A61</f>
        <v>Q6FLA8</v>
      </c>
    </row>
    <row r="1737" spans="1:1">
      <c r="A1737" s="10" t="str">
        <f>'NCPF8814_MF_Extraction_1%FDR'!A62</f>
        <v>P25400</v>
      </c>
    </row>
    <row r="1738" spans="1:1">
      <c r="A1738" s="10" t="str">
        <f>'NCPF8814_MF_Extraction_1%FDR'!A63</f>
        <v>Q6FR42</v>
      </c>
    </row>
    <row r="1739" spans="1:1">
      <c r="A1739" s="10" t="str">
        <f>'NCPF8814_MF_Extraction_1%FDR'!A64</f>
        <v>B4UN19</v>
      </c>
    </row>
    <row r="1740" spans="1:1">
      <c r="A1740" s="10" t="str">
        <f>'NCPF8814_MF_Extraction_1%FDR'!A65</f>
        <v>Q6FXW9</v>
      </c>
    </row>
    <row r="1741" spans="1:1">
      <c r="A1741" s="10" t="str">
        <f>'NCPF8814_MF_Extraction_1%FDR'!A66</f>
        <v>Q6FTN6</v>
      </c>
    </row>
    <row r="1742" spans="1:1">
      <c r="A1742" s="10" t="str">
        <f>'NCPF8814_MF_Extraction_1%FDR'!A67</f>
        <v>Q8NIG3</v>
      </c>
    </row>
    <row r="1743" spans="1:1">
      <c r="A1743" s="10" t="str">
        <f>'NCPF8814_MF_Extraction_1%FDR'!A68</f>
        <v>Q6FJK2</v>
      </c>
    </row>
    <row r="1744" spans="1:1">
      <c r="A1744" s="10" t="str">
        <f>'NCPF8814_MF_Extraction_1%FDR'!A69</f>
        <v>Q6FM18</v>
      </c>
    </row>
    <row r="1745" spans="1:1">
      <c r="A1745" s="10" t="str">
        <f>'NCPF8814_MF_Extraction_1%FDR'!A70</f>
        <v>Q6FT17</v>
      </c>
    </row>
    <row r="1746" spans="1:1">
      <c r="A1746" s="10" t="str">
        <f>'NCPF8814_MF_Extraction_1%FDR'!A71</f>
        <v>Q6FK81</v>
      </c>
    </row>
    <row r="1747" spans="1:1">
      <c r="A1747" s="10" t="str">
        <f>'NCPF8814_MF_Extraction_1%FDR'!A72</f>
        <v>Q6FY96</v>
      </c>
    </row>
    <row r="1748" spans="1:1">
      <c r="A1748" s="10" t="str">
        <f>'NCPF8814_MF_Extraction_1%FDR'!A73</f>
        <v>Q6FIR2</v>
      </c>
    </row>
    <row r="1749" spans="1:1">
      <c r="A1749" s="10" t="str">
        <f>'NCPF8814_MF_Extraction_1%FDR'!A74</f>
        <v>Q6FPV7</v>
      </c>
    </row>
    <row r="1750" spans="1:1">
      <c r="A1750" s="10" t="str">
        <f>'NCPF8814_MF_Extraction_1%FDR'!A75</f>
        <v>Q6FJN0</v>
      </c>
    </row>
    <row r="1751" spans="1:1">
      <c r="A1751" s="10" t="str">
        <f>'NCPF8814_MF_Extraction_1%FDR'!A76</f>
        <v>Q6FIN3</v>
      </c>
    </row>
    <row r="1752" spans="1:1">
      <c r="A1752" s="10" t="str">
        <f>'NCPF8814_MF_Extraction_1%FDR'!A77</f>
        <v>Q6FWF4</v>
      </c>
    </row>
    <row r="1753" spans="1:1">
      <c r="A1753" s="10" t="str">
        <f>'NCPF8814_MF_Extraction_1%FDR'!A78</f>
        <v>Q6FJD5</v>
      </c>
    </row>
    <row r="1754" spans="1:1">
      <c r="A1754" s="10" t="str">
        <f>'NCPF8814_MF_Extraction_1%FDR'!A79</f>
        <v>B4UMY0</v>
      </c>
    </row>
    <row r="1755" spans="1:1">
      <c r="A1755" s="10" t="str">
        <f>'NCPF8814_MF_Extraction_1%FDR'!A80</f>
        <v>Q6FWM8</v>
      </c>
    </row>
    <row r="1756" spans="1:1">
      <c r="A1756" s="10" t="str">
        <f>'NCPF8814_MF_Extraction_1%FDR'!A81</f>
        <v>Q6FJG3</v>
      </c>
    </row>
    <row r="1757" spans="1:1">
      <c r="A1757" s="10" t="str">
        <f>'NCPF8814_MF_Extraction_1%FDR'!A82</f>
        <v>Q6FSW9</v>
      </c>
    </row>
    <row r="1758" spans="1:1">
      <c r="A1758" s="10" t="str">
        <f>'NCPF8814_MF_Extraction_1%FDR'!A83</f>
        <v>Q6FN37</v>
      </c>
    </row>
    <row r="1759" spans="1:1">
      <c r="A1759" s="10" t="str">
        <f>'NCPF8814_MF_Extraction_1%FDR'!A84</f>
        <v>Q6FPL0</v>
      </c>
    </row>
    <row r="1760" spans="1:1">
      <c r="A1760" s="10" t="str">
        <f>'NCPF8814_MF_Extraction_1%FDR'!A85</f>
        <v>Q6FIS9</v>
      </c>
    </row>
    <row r="1761" spans="1:1">
      <c r="A1761" s="10" t="str">
        <f>'NCPF8814_MF_Extraction_1%FDR'!A86</f>
        <v>Q6FXT1</v>
      </c>
    </row>
    <row r="1762" spans="1:1">
      <c r="A1762" s="10" t="str">
        <f>'NCPF8814_MF_Extraction_1%FDR'!A87</f>
        <v>Q6FLX0</v>
      </c>
    </row>
    <row r="1763" spans="1:1">
      <c r="A1763" s="10" t="str">
        <f>'NCPF8814_MF_Extraction_1%FDR'!A88</f>
        <v>Q6FS03</v>
      </c>
    </row>
    <row r="1764" spans="1:1">
      <c r="A1764" s="10" t="str">
        <f>'NCPF8814_MF_Extraction_1%FDR'!A89</f>
        <v>Q6FMZ0</v>
      </c>
    </row>
    <row r="1765" spans="1:1">
      <c r="A1765" s="10" t="str">
        <f>'NCPF8814_MF_Extraction_1%FDR'!A90</f>
        <v>Q6FVK5</v>
      </c>
    </row>
    <row r="1766" spans="1:1">
      <c r="A1766" s="10" t="str">
        <f>'NCPF8814_MF_Extraction_1%FDR'!A91</f>
        <v>B4UN23</v>
      </c>
    </row>
    <row r="1767" spans="1:1">
      <c r="A1767" s="10" t="str">
        <f>'NCPF8814_MF_Extraction_1%FDR'!A92</f>
        <v>Q6FXR7</v>
      </c>
    </row>
    <row r="1768" spans="1:1">
      <c r="A1768" s="10" t="str">
        <f>'NCPF8814_MF_Extraction_1%FDR'!A93</f>
        <v>Q6FW91</v>
      </c>
    </row>
    <row r="1769" spans="1:1">
      <c r="A1769" s="10" t="str">
        <f>'NCPF8814_MF_Extraction_1%FDR'!A94</f>
        <v>B4UN35</v>
      </c>
    </row>
    <row r="1770" spans="1:1">
      <c r="A1770" s="10" t="str">
        <f>'NCPF8814_MF_Extraction_1%FDR'!A95</f>
        <v>B4UN03</v>
      </c>
    </row>
    <row r="1771" spans="1:1">
      <c r="A1771" s="10" t="str">
        <f>'NCPF8814_MF_Extraction_1%FDR'!A96</f>
        <v>Q6FQX5</v>
      </c>
    </row>
    <row r="1772" spans="1:1">
      <c r="A1772" s="10" t="str">
        <f>'NCPF8814_MF_Extraction_1%FDR'!A97</f>
        <v>Q6FKD1</v>
      </c>
    </row>
    <row r="1773" spans="1:1">
      <c r="A1773" s="10" t="str">
        <f>'NCPF8814_MF_Extraction_1%FDR'!A98</f>
        <v>Q6FV67</v>
      </c>
    </row>
    <row r="1774" spans="1:1">
      <c r="A1774" s="10" t="str">
        <f>'NCPF8814_MF_Extraction_1%FDR'!A99</f>
        <v>Q6FNP2</v>
      </c>
    </row>
    <row r="1775" spans="1:1">
      <c r="A1775" s="10" t="str">
        <f>'NCPF8814_MF_Extraction_1%FDR'!A100</f>
        <v>Q6FPX5</v>
      </c>
    </row>
    <row r="1776" spans="1:1">
      <c r="A1776" s="10" t="str">
        <f>'NCPF8814_MF_Extraction_1%FDR'!A101</f>
        <v>Q6FLM0</v>
      </c>
    </row>
    <row r="1777" spans="1:1">
      <c r="A1777" s="10" t="str">
        <f>'NCPF8814_MF_Extraction_1%FDR'!A102</f>
        <v>Q6FR66</v>
      </c>
    </row>
    <row r="1778" spans="1:1">
      <c r="A1778" s="10" t="str">
        <f>'NCPF8814_MF_Extraction_1%FDR'!A103</f>
        <v>Q6FNQ4</v>
      </c>
    </row>
    <row r="1779" spans="1:1">
      <c r="A1779" s="10" t="str">
        <f>'NCPF8814_MF_Extraction_1%FDR'!A104</f>
        <v>Q6FRE1</v>
      </c>
    </row>
    <row r="1780" spans="1:1">
      <c r="A1780" s="10" t="str">
        <f>'NCPF8814_MF_Extraction_1%FDR'!A105</f>
        <v>Q6FKV5</v>
      </c>
    </row>
    <row r="1781" spans="1:1">
      <c r="A1781" s="10" t="str">
        <f>'NCPF8814_MF_Extraction_1%FDR'!A106</f>
        <v>Q6FUS5</v>
      </c>
    </row>
    <row r="1782" spans="1:1">
      <c r="A1782" s="10" t="str">
        <f>'NCPF8814_MF_Extraction_1%FDR'!A107</f>
        <v>Q6FRG1</v>
      </c>
    </row>
    <row r="1783" spans="1:1">
      <c r="A1783" s="10" t="str">
        <f>'NCPF8814_MF_Extraction_1%FDR'!A108</f>
        <v>Q6FXI6</v>
      </c>
    </row>
    <row r="1784" spans="1:1">
      <c r="A1784" s="10" t="str">
        <f>'NCPF8814_MF_Extraction_1%FDR'!A109</f>
        <v>Q6FPH2</v>
      </c>
    </row>
    <row r="1785" spans="1:1">
      <c r="A1785" s="10" t="str">
        <f>'NCPF8814_MF_Extraction_1%FDR'!A110</f>
        <v>B4UMX9</v>
      </c>
    </row>
    <row r="1786" spans="1:1">
      <c r="A1786" s="10" t="str">
        <f>'NCPF8814_MF_Extraction_1%FDR'!A111</f>
        <v>Q6FM56</v>
      </c>
    </row>
    <row r="1787" spans="1:1">
      <c r="A1787" s="10" t="str">
        <f>'NCPF8814_MF_Extraction_1%FDR'!A112</f>
        <v>Q6FSN6</v>
      </c>
    </row>
    <row r="1788" spans="1:1">
      <c r="A1788" s="10" t="str">
        <f>'NCPF8814_MF_Extraction_1%FDR'!A113</f>
        <v>Q6FNJ4</v>
      </c>
    </row>
    <row r="1789" spans="1:1">
      <c r="A1789" s="10" t="str">
        <f>'NCPF8814_MF_Extraction_1%FDR'!A114</f>
        <v>Q6FRI9</v>
      </c>
    </row>
    <row r="1790" spans="1:1">
      <c r="A1790" s="10" t="str">
        <f>'NCPF8814_MF_Extraction_1%FDR'!A115</f>
        <v>Q6FKB4</v>
      </c>
    </row>
    <row r="1791" spans="1:1">
      <c r="A1791" s="10" t="str">
        <f>'NCPF8814_MF_Extraction_1%FDR'!A116</f>
        <v>Q6FJX6</v>
      </c>
    </row>
    <row r="1792" spans="1:1">
      <c r="A1792" s="10" t="str">
        <f>'NCPF8814_MF_Extraction_1%FDR'!A117</f>
        <v>Q6FX89</v>
      </c>
    </row>
    <row r="1793" spans="1:1">
      <c r="A1793" s="10" t="str">
        <f>'NCPF8814_MF_Extraction_1%FDR'!A118</f>
        <v>Q6FIN8</v>
      </c>
    </row>
    <row r="1794" spans="1:1">
      <c r="A1794" s="10" t="str">
        <f>'NCPF8814_MF_Extraction_1%FDR'!A119</f>
        <v>Q6FIJ4</v>
      </c>
    </row>
    <row r="1795" spans="1:1">
      <c r="A1795" s="10" t="str">
        <f>'NCPF8814_MF_Extraction_1%FDR'!A120</f>
        <v>B4UMX6</v>
      </c>
    </row>
    <row r="1796" spans="1:1">
      <c r="A1796" s="10" t="str">
        <f>'NCPF8814_MF_Extraction_1%FDR'!A121</f>
        <v>Q6FIV0</v>
      </c>
    </row>
    <row r="1797" spans="1:1">
      <c r="A1797" s="10" t="str">
        <f>'NCPF8814_MF_Extraction_1%FDR'!A122</f>
        <v>Q6FLK5</v>
      </c>
    </row>
    <row r="1798" spans="1:1">
      <c r="A1798" s="10" t="str">
        <f>'NCPF8814_MF_Extraction_1%FDR'!A123</f>
        <v>Q6FPW4</v>
      </c>
    </row>
    <row r="1799" spans="1:1">
      <c r="A1799" s="10" t="str">
        <f>'NCPF8814_MF_Extraction_1%FDR'!A124</f>
        <v>Q6FUH3</v>
      </c>
    </row>
    <row r="1800" spans="1:1">
      <c r="A1800" s="10" t="str">
        <f>'NCPF8814_MF_Extraction_1%FDR'!A125</f>
        <v>Q6FUB4</v>
      </c>
    </row>
    <row r="1801" spans="1:1">
      <c r="A1801" s="10" t="str">
        <f>'NCPF8814_MF_Extraction_1%FDR'!A126</f>
        <v>Q6FJA3</v>
      </c>
    </row>
    <row r="1802" spans="1:1">
      <c r="A1802" s="10" t="str">
        <f>'NCPF8814_MF_Extraction_1%FDR'!A127</f>
        <v>Q6FS12</v>
      </c>
    </row>
    <row r="1803" spans="1:1">
      <c r="A1803" s="10" t="str">
        <f>'NCPF8814_MF_Extraction_1%FDR'!A128</f>
        <v>Q6FL49</v>
      </c>
    </row>
    <row r="1804" spans="1:1">
      <c r="A1804" s="10" t="str">
        <f>'NCPF8814_MF_Extraction_1%FDR'!A129</f>
        <v>Q6FMW3</v>
      </c>
    </row>
    <row r="1805" spans="1:1">
      <c r="A1805" s="10" t="str">
        <f>'NCPF8814_MF_Extraction_1%FDR'!A130</f>
        <v>Q6FMA3</v>
      </c>
    </row>
    <row r="1806" spans="1:1">
      <c r="A1806" s="10" t="str">
        <f>'NCPF8814_MF_Extraction_1%FDR'!A131</f>
        <v>Q6FTD8</v>
      </c>
    </row>
    <row r="1807" spans="1:1">
      <c r="A1807" s="10" t="str">
        <f>'NCPF8814_MF_Extraction_1%FDR'!A132</f>
        <v>Q6FMN5</v>
      </c>
    </row>
    <row r="1808" spans="1:1">
      <c r="A1808" s="10" t="str">
        <f>'NCPF8814_MF_Extraction_1%FDR'!A133</f>
        <v>Q6FIM6</v>
      </c>
    </row>
    <row r="1809" spans="1:1">
      <c r="A1809" s="10" t="str">
        <f>'NCPF8814_MF_Extraction_1%FDR'!A134</f>
        <v>Q6FY78</v>
      </c>
    </row>
    <row r="1810" spans="1:1">
      <c r="A1810" s="10" t="str">
        <f>'NCPF8814_MF_Extraction_1%FDR'!A135</f>
        <v>Q6FMR9</v>
      </c>
    </row>
    <row r="1811" spans="1:1">
      <c r="A1811" s="10" t="str">
        <f>'NCPF8814_MF_Extraction_1%FDR'!A136</f>
        <v>Q6FXU4</v>
      </c>
    </row>
    <row r="1812" spans="1:1">
      <c r="A1812" s="10" t="str">
        <f>'NCPF8814_MF_Extraction_1%FDR'!A137</f>
        <v>Q6FWW0</v>
      </c>
    </row>
    <row r="1813" spans="1:1">
      <c r="A1813" s="10" t="str">
        <f>'NCPF8814_MF_Extraction_1%FDR'!A138</f>
        <v>Q6FQ81</v>
      </c>
    </row>
    <row r="1814" spans="1:1">
      <c r="A1814" s="10" t="str">
        <f>'NCPF8814_MF_Extraction_1%FDR'!A139</f>
        <v>Q6FR96</v>
      </c>
    </row>
    <row r="1815" spans="1:1">
      <c r="A1815" s="10" t="str">
        <f>'NCPF8814_MF_Extraction_1%FDR'!A140</f>
        <v>Q6FS90</v>
      </c>
    </row>
    <row r="1816" spans="1:1">
      <c r="A1816" s="10" t="str">
        <f>'NCPF8814_MF_Extraction_1%FDR'!A141</f>
        <v>Q6FTK4</v>
      </c>
    </row>
    <row r="1817" spans="1:1">
      <c r="A1817" s="10" t="str">
        <f>'NCPF8814_MF_Extraction_1%FDR'!A142</f>
        <v>Q6FT00</v>
      </c>
    </row>
    <row r="1818" spans="1:1">
      <c r="A1818" s="10" t="str">
        <f>'NCPF8814_MF_Extraction_1%FDR'!A143</f>
        <v>Q6FKT9</v>
      </c>
    </row>
    <row r="1819" spans="1:1">
      <c r="A1819" s="10" t="str">
        <f>'NCPF8814_MF_Extraction_1%FDR'!A144</f>
        <v>Q6FVS0</v>
      </c>
    </row>
    <row r="1820" spans="1:1">
      <c r="A1820" s="10" t="str">
        <f>'NCPF8814_MF_Extraction_1%FDR'!A145</f>
        <v>Q6FWN1</v>
      </c>
    </row>
    <row r="1821" spans="1:1">
      <c r="A1821" s="10" t="str">
        <f>'NCPF8814_MF_Extraction_1%FDR'!A146</f>
        <v>Q6FXG5</v>
      </c>
    </row>
    <row r="1822" spans="1:1">
      <c r="A1822" s="10" t="str">
        <f>'NCPF8814_MF_Extraction_1%FDR'!A147</f>
        <v>Q6FVK6</v>
      </c>
    </row>
    <row r="1823" spans="1:1">
      <c r="A1823" s="10" t="str">
        <f>'NCPF8814_MF_Extraction_1%FDR'!A148</f>
        <v>Q6FMK4</v>
      </c>
    </row>
    <row r="1824" spans="1:1">
      <c r="A1824" s="10" t="str">
        <f>'NCPF8814_MF_Extraction_1%FDR'!A149</f>
        <v>Q6FLP9</v>
      </c>
    </row>
    <row r="1825" spans="1:1">
      <c r="A1825" s="10" t="str">
        <f>'NCPF8814_MF_Extraction_1%FDR'!A150</f>
        <v>Q6FKT0</v>
      </c>
    </row>
    <row r="1826" spans="1:1">
      <c r="A1826" s="10" t="str">
        <f>'NCPF8814_MF_Extraction_1%FDR'!A151</f>
        <v>Q6FKY1</v>
      </c>
    </row>
    <row r="1827" spans="1:1">
      <c r="A1827" s="10" t="str">
        <f>'NCPF8814_MF_Extraction_1%FDR'!A152</f>
        <v>B4UN44</v>
      </c>
    </row>
    <row r="1828" spans="1:1">
      <c r="A1828" s="10" t="str">
        <f>'NCPF8814_MF_Extraction_1%FDR'!A153</f>
        <v>Q6FKW5</v>
      </c>
    </row>
    <row r="1829" spans="1:1">
      <c r="A1829" s="10" t="str">
        <f>'NCPF8814_MF_Extraction_1%FDR'!A154</f>
        <v>Q6FY44</v>
      </c>
    </row>
    <row r="1830" spans="1:1">
      <c r="A1830" s="10" t="str">
        <f>'NCPF8814_MF_Extraction_1%FDR'!A155</f>
        <v>Q6FPA3</v>
      </c>
    </row>
    <row r="1831" spans="1:1">
      <c r="A1831" s="10" t="str">
        <f>'NCPF8814_MF_Extraction_1%FDR'!A156</f>
        <v>Q6FQM7</v>
      </c>
    </row>
    <row r="1832" spans="1:1">
      <c r="A1832" s="10" t="str">
        <f>'NCPF8814_MF_Extraction_1%FDR'!A157</f>
        <v>Q6FYB0</v>
      </c>
    </row>
    <row r="1833" spans="1:1">
      <c r="A1833" s="10" t="str">
        <f>'NCPF8814_MF_Extraction_1%FDR'!A158</f>
        <v>Q6FQI1</v>
      </c>
    </row>
    <row r="1834" spans="1:1">
      <c r="A1834" s="10" t="str">
        <f>'NCPF8814_MF_Extraction_1%FDR'!A159</f>
        <v>Q6FUX5</v>
      </c>
    </row>
    <row r="1835" spans="1:1">
      <c r="A1835" s="10" t="str">
        <f>'NCPF8814_MF_Extraction_1%FDR'!A160</f>
        <v>Q6FMG7</v>
      </c>
    </row>
    <row r="1836" spans="1:1">
      <c r="A1836" s="10" t="str">
        <f>'NCPF8814_MF_Extraction_1%FDR'!A161</f>
        <v>Q6FQY0</v>
      </c>
    </row>
    <row r="1837" spans="1:1">
      <c r="A1837" s="10" t="str">
        <f>'NCPF8814_MF_Extraction_1%FDR'!A162</f>
        <v>B4UMY3</v>
      </c>
    </row>
    <row r="1838" spans="1:1">
      <c r="A1838" s="10" t="str">
        <f>'NCPF8814_MF_Extraction_1%FDR'!A163</f>
        <v>Q6FQ39</v>
      </c>
    </row>
    <row r="1839" spans="1:1">
      <c r="A1839" s="10" t="str">
        <f>'NCPF8814_MF_Extraction_1%FDR'!A164</f>
        <v>Q6FQ40</v>
      </c>
    </row>
    <row r="1840" spans="1:1">
      <c r="A1840" s="10" t="str">
        <f>'NCPF8814_MF_Extraction_1%FDR'!A165</f>
        <v>Q6FTC1</v>
      </c>
    </row>
    <row r="1841" spans="1:1">
      <c r="A1841" s="10" t="str">
        <f>'NCPF8814_MF_Extraction_1%FDR'!A166</f>
        <v>Q6FS44</v>
      </c>
    </row>
    <row r="1842" spans="1:1">
      <c r="A1842" s="10" t="str">
        <f>'NCPF8814_MF_Extraction_1%FDR'!A167</f>
        <v>Q6FRV9</v>
      </c>
    </row>
    <row r="1843" spans="1:1">
      <c r="A1843" s="10" t="str">
        <f>'NCPF8814_MF_Extraction_1%FDR'!A168</f>
        <v>Q6FKH8</v>
      </c>
    </row>
    <row r="1844" spans="1:1">
      <c r="A1844" s="10" t="str">
        <f>'NCPF8814_MF_Extraction_1%FDR'!A169</f>
        <v>Q6FIK7</v>
      </c>
    </row>
    <row r="1845" spans="1:1">
      <c r="A1845" s="10" t="str">
        <f>'NCPF8814_MF_Extraction_1%FDR'!A170</f>
        <v>Q6FS64</v>
      </c>
    </row>
    <row r="1846" spans="1:1">
      <c r="A1846" s="10" t="str">
        <f>'NCPF8814_MF_Extraction_1%FDR'!A171</f>
        <v>Q6FWR1</v>
      </c>
    </row>
    <row r="1847" spans="1:1">
      <c r="A1847" s="10" t="str">
        <f>'NCPF8814_MF_Extraction_1%FDR'!A172</f>
        <v>Q6FUH0</v>
      </c>
    </row>
    <row r="1848" spans="1:1">
      <c r="A1848" s="10" t="str">
        <f>'NCPF8814_MF_Extraction_1%FDR'!A173</f>
        <v>Q6FKF2</v>
      </c>
    </row>
    <row r="1849" spans="1:1">
      <c r="A1849" s="10" t="str">
        <f>'NCPF8814_MF_Extraction_1%FDR'!A174</f>
        <v>Q6FVB3</v>
      </c>
    </row>
    <row r="1850" spans="1:1">
      <c r="A1850" s="10" t="str">
        <f>'NCPF8814_MF_Extraction_1%FDR'!A175</f>
        <v>Q6FS17</v>
      </c>
    </row>
    <row r="1851" spans="1:1">
      <c r="A1851" s="10" t="str">
        <f>'NCPF8814_MF_Extraction_1%FDR'!A176</f>
        <v>Q6FIM3</v>
      </c>
    </row>
    <row r="1852" spans="1:1">
      <c r="A1852" s="10" t="str">
        <f>'NCPF8814_MF_Extraction_1%FDR'!A177</f>
        <v>Q6FQH1</v>
      </c>
    </row>
    <row r="1853" spans="1:1">
      <c r="A1853" s="10" t="str">
        <f>'NCPF8814_MF_Extraction_1%FDR'!A178</f>
        <v>Q6FW92</v>
      </c>
    </row>
    <row r="1854" spans="1:1">
      <c r="A1854" s="10" t="str">
        <f>'NCPF8814_MF_Extraction_1%FDR'!A179</f>
        <v>Q6FIT0</v>
      </c>
    </row>
    <row r="1855" spans="1:1">
      <c r="A1855" s="10" t="str">
        <f>'NCPF8814_MF_Extraction_1%FDR'!A180</f>
        <v>Q6FVI1</v>
      </c>
    </row>
    <row r="1856" spans="1:1">
      <c r="A1856" s="10" t="str">
        <f>'NCPF8814_MF_Extraction_1%FDR'!A181</f>
        <v>Q6FXF9</v>
      </c>
    </row>
    <row r="1857" spans="1:1">
      <c r="A1857" s="10" t="str">
        <f>'NCPF8814_MF_Extraction_1%FDR'!A182</f>
        <v>B4UN65</v>
      </c>
    </row>
    <row r="1858" spans="1:1">
      <c r="A1858" s="10" t="str">
        <f>'NCPF8814_MF_Extraction_1%FDR'!A183</f>
        <v>Q6FY51</v>
      </c>
    </row>
    <row r="1859" spans="1:1">
      <c r="A1859" s="10" t="str">
        <f>'NCPF8814_MF_Extraction_1%FDR'!A184</f>
        <v>Q6FQX6</v>
      </c>
    </row>
    <row r="1860" spans="1:1">
      <c r="A1860" s="10" t="str">
        <f>'NCPF8814_MF_Extraction_1%FDR'!A185</f>
        <v>B4UN08</v>
      </c>
    </row>
    <row r="1861" spans="1:1">
      <c r="A1861" s="10" t="str">
        <f>'NCPF8814_MF_Extraction_1%FDR'!A186</f>
        <v>Q6FYA7</v>
      </c>
    </row>
    <row r="1862" spans="1:1">
      <c r="A1862" s="10" t="str">
        <f>'NCPF8814_MF_Extraction_1%FDR'!A187</f>
        <v>Q6FN35</v>
      </c>
    </row>
    <row r="1863" spans="1:1">
      <c r="A1863" s="10" t="str">
        <f>'NCPF8814_MF_Extraction_1%FDR'!A188</f>
        <v>Q6FP03</v>
      </c>
    </row>
    <row r="1864" spans="1:1">
      <c r="A1864" s="10" t="str">
        <f>'NCPF8814_MF_Extraction_1%FDR'!A189</f>
        <v>Q6FKP0</v>
      </c>
    </row>
    <row r="1865" spans="1:1">
      <c r="A1865" s="10" t="str">
        <f>'NCPF8814_MF_Extraction_1%FDR'!A190</f>
        <v>Q6FVX3</v>
      </c>
    </row>
    <row r="1866" spans="1:1">
      <c r="A1866" s="10" t="str">
        <f>'NCPF8814_MF_Extraction_1%FDR'!A191</f>
        <v>Q6FIK8</v>
      </c>
    </row>
    <row r="1867" spans="1:1">
      <c r="A1867" s="10" t="str">
        <f>'NCPF8814_MF_Extraction_1%FDR'!A192</f>
        <v>Q6FMI3</v>
      </c>
    </row>
    <row r="1868" spans="1:1">
      <c r="A1868" s="10" t="str">
        <f>'NCPF8814_MF_Extraction_1%FDR'!A193</f>
        <v>Q6FSM4</v>
      </c>
    </row>
    <row r="1869" spans="1:1">
      <c r="A1869" s="10" t="str">
        <f>'NCPF8814_MF_Extraction_1%FDR'!A194</f>
        <v>Q6FXE4</v>
      </c>
    </row>
    <row r="1870" spans="1:1">
      <c r="A1870" s="10" t="str">
        <f>'NCPF8814_MF_Extraction_1%FDR'!A195</f>
        <v>Q6FTT4</v>
      </c>
    </row>
    <row r="1871" spans="1:1">
      <c r="A1871" s="10" t="str">
        <f>'NCPF8814_MF_Extraction_1%FDR'!A196</f>
        <v>B4UMZ4</v>
      </c>
    </row>
    <row r="1872" spans="1:1">
      <c r="A1872" s="10" t="str">
        <f>'NCPF8814_MF_Extraction_1%FDR'!A197</f>
        <v>Q6FQ66</v>
      </c>
    </row>
    <row r="1873" spans="1:1">
      <c r="A1873" s="10" t="str">
        <f>'NCPF8814_MF_Extraction_1%FDR'!A198</f>
        <v>Q6FK02</v>
      </c>
    </row>
    <row r="1874" spans="1:1">
      <c r="A1874" s="10" t="str">
        <f>'NCPF8814_MF_Extraction_1%FDR'!A199</f>
        <v>Q6FP08</v>
      </c>
    </row>
    <row r="1875" spans="1:1">
      <c r="A1875" s="10" t="str">
        <f>'NCPF8814_MF_Extraction_1%FDR'!A200</f>
        <v>Q6FT71</v>
      </c>
    </row>
    <row r="1876" spans="1:1">
      <c r="A1876" s="10" t="str">
        <f>'NCPF8814_MF_Extraction_1%FDR'!A201</f>
        <v>Q6FX49</v>
      </c>
    </row>
    <row r="1877" spans="1:1">
      <c r="A1877" s="10" t="str">
        <f>'NCPF8814_MF_Extraction_1%FDR'!A202</f>
        <v>Q6FQA4</v>
      </c>
    </row>
    <row r="1878" spans="1:1">
      <c r="A1878" s="10" t="str">
        <f>'NCPF8814_MF_Extraction_1%FDR'!A203</f>
        <v>Q6FUN7</v>
      </c>
    </row>
    <row r="1879" spans="1:1">
      <c r="A1879" s="10" t="str">
        <f>'NCPF8814_MF_Extraction_1%FDR'!A204</f>
        <v>Q6FSA8</v>
      </c>
    </row>
    <row r="1880" spans="1:1">
      <c r="A1880" s="10" t="str">
        <f>'NCPF8814_MF_Extraction_1%FDR'!A205</f>
        <v>B4UN26</v>
      </c>
    </row>
    <row r="1881" spans="1:1">
      <c r="A1881" s="10" t="str">
        <f>'NCPF8814_MF_Extraction_1%FDR'!A206</f>
        <v>Q6FXG6</v>
      </c>
    </row>
    <row r="1882" spans="1:1">
      <c r="A1882" s="10" t="str">
        <f>'NCPF8814_MF_Extraction_1%FDR'!A207</f>
        <v>Q6FV85</v>
      </c>
    </row>
    <row r="1883" spans="1:1">
      <c r="A1883" s="10" t="str">
        <f>'NCPF8814_MF_Extraction_1%FDR'!A208</f>
        <v>Q6FRI5</v>
      </c>
    </row>
    <row r="1884" spans="1:1">
      <c r="A1884" s="10" t="str">
        <f>'NCPF8814_MF_Extraction_1%FDR'!A209</f>
        <v>Q6FJP2</v>
      </c>
    </row>
    <row r="1885" spans="1:1">
      <c r="A1885" s="10" t="str">
        <f>'NCPF8814_MF_Extraction_1%FDR'!A210</f>
        <v>Q6FR41</v>
      </c>
    </row>
    <row r="1886" spans="1:1">
      <c r="A1886" s="10" t="str">
        <f>'NCPF8814_MF_Extraction_1%FDR'!A211</f>
        <v>Q6FLE7</v>
      </c>
    </row>
    <row r="1887" spans="1:1">
      <c r="A1887" s="10" t="str">
        <f>'NCPF8814_MF_Extraction_1%FDR'!A212</f>
        <v>Q6FN55</v>
      </c>
    </row>
    <row r="1888" spans="1:1">
      <c r="A1888" s="10" t="str">
        <f>'NCPF8814_MF_Extraction_1%FDR'!A213</f>
        <v>Q6FS26</v>
      </c>
    </row>
    <row r="1889" spans="1:1">
      <c r="A1889" s="10" t="str">
        <f>'NCPF8814_MF_Extraction_1%FDR'!A214</f>
        <v>Q6FVX6</v>
      </c>
    </row>
    <row r="1890" spans="1:1">
      <c r="A1890" s="10" t="str">
        <f>'NCPF8814_MF_Extraction_1%FDR'!A215</f>
        <v>B4UN51</v>
      </c>
    </row>
    <row r="1891" spans="1:1">
      <c r="A1891" s="10" t="str">
        <f>'NCPF8814_MF_Extraction_1%FDR'!A216</f>
        <v>Q6FJI9</v>
      </c>
    </row>
    <row r="1892" spans="1:1">
      <c r="A1892" s="10" t="str">
        <f>'NCPF8814_MF_Extraction_1%FDR'!A217</f>
        <v>Q6FR69</v>
      </c>
    </row>
    <row r="1893" spans="1:1">
      <c r="A1893" s="10" t="str">
        <f>'NCPF8814_MF_Extraction_1%FDR'!A218</f>
        <v>Q6FN88</v>
      </c>
    </row>
    <row r="1894" spans="1:1">
      <c r="A1894" s="10" t="str">
        <f>'NCPF8814_MF_Extraction_1%FDR'!A219</f>
        <v>Q6FKJ9</v>
      </c>
    </row>
    <row r="1895" spans="1:1">
      <c r="A1895" s="10" t="str">
        <f>'NCPF8814_MF_Extraction_1%FDR'!A220</f>
        <v>Q6FMP3</v>
      </c>
    </row>
    <row r="1896" spans="1:1">
      <c r="A1896" s="10" t="str">
        <f>'NCPF8814_MF_Extraction_1%FDR'!A221</f>
        <v>Q6FS01</v>
      </c>
    </row>
    <row r="1897" spans="1:1">
      <c r="A1897" s="10" t="str">
        <f>'NCPF8814_MF_Extraction_1%FDR'!A222</f>
        <v>Q6FXT8</v>
      </c>
    </row>
    <row r="1898" spans="1:1">
      <c r="A1898" s="10" t="str">
        <f>'NCPF8814_MF_Extraction_1%FDR'!A223</f>
        <v>Q6FXP0</v>
      </c>
    </row>
    <row r="1899" spans="1:1">
      <c r="A1899" s="10" t="str">
        <f>'NCPF8814_MF_Extraction_1%FDR'!A224</f>
        <v>Q6FS22</v>
      </c>
    </row>
    <row r="1900" spans="1:1">
      <c r="A1900" s="10" t="str">
        <f>'NCPF8814_MF_Extraction_1%FDR'!A225</f>
        <v>Q6FWR0</v>
      </c>
    </row>
    <row r="1901" spans="1:1">
      <c r="A1901" s="10" t="str">
        <f>'NCPF8814_MF_Extraction_1%FDR'!A226</f>
        <v>Q6FU18</v>
      </c>
    </row>
    <row r="1902" spans="1:1">
      <c r="A1902" s="10" t="str">
        <f>'NCPF8814_MF_Extraction_1%FDR'!A227</f>
        <v>Q6FTI3</v>
      </c>
    </row>
    <row r="1903" spans="1:1">
      <c r="A1903" s="10" t="str">
        <f>'NCPF8814_MF_Extraction_1%FDR'!A228</f>
        <v>Q6FP52</v>
      </c>
    </row>
    <row r="1904" spans="1:1">
      <c r="A1904" s="10" t="str">
        <f>'NCPF8814_MF_Extraction_1%FDR'!A229</f>
        <v>Q6FST7</v>
      </c>
    </row>
    <row r="1905" spans="1:1">
      <c r="A1905" s="10" t="str">
        <f>'NCPF8814_MF_Extraction_1%FDR'!A230</f>
        <v>Q6FWX3</v>
      </c>
    </row>
    <row r="1906" spans="1:1">
      <c r="A1906" s="10" t="str">
        <f>'NCPF8814_MF_Extraction_1%FDR'!A231</f>
        <v>Q6FNR7</v>
      </c>
    </row>
    <row r="1907" spans="1:1">
      <c r="A1907" s="10" t="str">
        <f>'NCPF8814_MF_Extraction_1%FDR'!A232</f>
        <v>Q6FQS0</v>
      </c>
    </row>
    <row r="1908" spans="1:1">
      <c r="A1908" s="10" t="str">
        <f>'NCPF8814_MF_Extraction_1%FDR'!A233</f>
        <v>B4UN07</v>
      </c>
    </row>
    <row r="1909" spans="1:1">
      <c r="A1909" s="10" t="str">
        <f>'NCPF8814_MF_Extraction_1%FDR'!A234</f>
        <v>Q6FT27</v>
      </c>
    </row>
    <row r="1910" spans="1:1">
      <c r="A1910" s="10" t="str">
        <f>'NCPF8814_MF_Extraction_1%FDR'!A235</f>
        <v>B4UMX5</v>
      </c>
    </row>
    <row r="1911" spans="1:1">
      <c r="A1911" s="10" t="str">
        <f>'NCPF8814_MF_Extraction_1%FDR'!A236</f>
        <v>Q6FWE3</v>
      </c>
    </row>
    <row r="1912" spans="1:1">
      <c r="A1912" s="10" t="str">
        <f>'NCPF8814_MF_Extraction_1%FDR'!A237</f>
        <v>Q6FUK7</v>
      </c>
    </row>
    <row r="1913" spans="1:1">
      <c r="A1913" s="10" t="str">
        <f>'NCPF8814_MF_Extraction_1%FDR'!A238</f>
        <v>Q6FL06</v>
      </c>
    </row>
    <row r="1914" spans="1:1">
      <c r="A1914" s="10" t="str">
        <f>'NCPF8814_MF_Extraction_1%FDR'!A239</f>
        <v>F2Z629</v>
      </c>
    </row>
    <row r="1915" spans="1:1">
      <c r="A1915" s="10" t="str">
        <f>'NCPF8814_MF_Extraction_1%FDR'!A240</f>
        <v>Q6FU01</v>
      </c>
    </row>
    <row r="1916" spans="1:1">
      <c r="A1916" s="10" t="str">
        <f>'NCPF8814_MF_Extraction_1%FDR'!A241</f>
        <v>Q6FWE8</v>
      </c>
    </row>
    <row r="1917" spans="1:1">
      <c r="A1917" s="10" t="str">
        <f>'NCPF8814_MF_Extraction_1%FDR'!A242</f>
        <v>Q6FQ63</v>
      </c>
    </row>
    <row r="1918" spans="1:1">
      <c r="A1918" s="10" t="str">
        <f>'NCPF8814_MF_Extraction_1%FDR'!A243</f>
        <v>Q6FP60</v>
      </c>
    </row>
    <row r="1919" spans="1:1">
      <c r="A1919" s="10" t="str">
        <f>'NCPF8814_MF_Extraction_1%FDR'!A244</f>
        <v>Q6FVQ3</v>
      </c>
    </row>
    <row r="1920" spans="1:1">
      <c r="A1920" s="10" t="str">
        <f>'NCPF8814_MF_Extraction_1%FDR'!A245</f>
        <v>Q6FTA9</v>
      </c>
    </row>
    <row r="1921" spans="1:1">
      <c r="A1921" s="10" t="str">
        <f>'NCPF8814_MF_Extraction_1%FDR'!A246</f>
        <v>Q6FNQ1</v>
      </c>
    </row>
    <row r="1922" spans="1:1">
      <c r="A1922" s="10" t="str">
        <f>'NCPF8814_MF_Extraction_1%FDR'!A247</f>
        <v>Q6FMA4</v>
      </c>
    </row>
    <row r="1923" spans="1:1">
      <c r="A1923" s="10" t="str">
        <f>'NCPF8814_MF_Extraction_1%FDR'!A248</f>
        <v>Q6FTJ1</v>
      </c>
    </row>
    <row r="1924" spans="1:1">
      <c r="A1924" s="10" t="str">
        <f>'NCPF8814_MF_Extraction_1%FDR'!A249</f>
        <v>Q6FIM4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2258"/>
  <sheetViews>
    <sheetView topLeftCell="C1486" workbookViewId="0">
      <selection activeCell="K1500" sqref="K1500"/>
    </sheetView>
  </sheetViews>
  <sheetFormatPr baseColWidth="10" defaultColWidth="9.1640625" defaultRowHeight="12" x14ac:dyDescent="0"/>
  <cols>
    <col min="1" max="1" width="14.33203125" customWidth="1"/>
    <col min="2" max="2" width="131.66406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1910</v>
      </c>
      <c r="B2" s="2" t="s">
        <v>311</v>
      </c>
      <c r="C2" s="3">
        <v>2019.1583447456401</v>
      </c>
      <c r="D2" s="4">
        <v>84.04</v>
      </c>
      <c r="E2" s="5">
        <v>1</v>
      </c>
      <c r="F2" s="5">
        <v>30</v>
      </c>
      <c r="G2" s="5">
        <v>31</v>
      </c>
      <c r="H2" s="5">
        <v>661</v>
      </c>
      <c r="I2" s="6">
        <v>15614408837.1667</v>
      </c>
      <c r="J2" s="5">
        <v>332</v>
      </c>
      <c r="K2" s="7">
        <v>35.870596514660001</v>
      </c>
      <c r="L2" s="3">
        <v>6.96142578125</v>
      </c>
    </row>
    <row r="3" spans="1:12">
      <c r="A3" s="2" t="s">
        <v>1655</v>
      </c>
      <c r="B3" s="2" t="s">
        <v>260</v>
      </c>
      <c r="C3" s="3">
        <v>1336.37099528313</v>
      </c>
      <c r="D3" s="4">
        <v>75.739999999999995</v>
      </c>
      <c r="E3" s="5">
        <v>1</v>
      </c>
      <c r="F3" s="5">
        <v>28</v>
      </c>
      <c r="G3" s="5">
        <v>30</v>
      </c>
      <c r="H3" s="5">
        <v>567</v>
      </c>
      <c r="I3" s="6">
        <v>22142702255.166698</v>
      </c>
      <c r="J3" s="5">
        <v>437</v>
      </c>
      <c r="K3" s="7">
        <v>46.710126284659999</v>
      </c>
      <c r="L3" s="3">
        <v>6.13818359375</v>
      </c>
    </row>
    <row r="4" spans="1:12">
      <c r="A4" s="2" t="s">
        <v>1552</v>
      </c>
      <c r="B4" s="2" t="s">
        <v>2888</v>
      </c>
      <c r="C4" s="3">
        <v>1025.0016602277799</v>
      </c>
      <c r="D4" s="4">
        <v>83.24</v>
      </c>
      <c r="E4" s="5">
        <v>1</v>
      </c>
      <c r="F4" s="5">
        <v>20</v>
      </c>
      <c r="G4" s="5">
        <v>20</v>
      </c>
      <c r="H4" s="5">
        <v>302</v>
      </c>
      <c r="I4" s="6">
        <v>10580579643.5208</v>
      </c>
      <c r="J4" s="5">
        <v>352</v>
      </c>
      <c r="K4" s="7">
        <v>37.521015034660003</v>
      </c>
      <c r="L4" s="3">
        <v>6.45556640625</v>
      </c>
    </row>
    <row r="5" spans="1:12">
      <c r="A5" s="2" t="s">
        <v>678</v>
      </c>
      <c r="B5" s="2" t="s">
        <v>564</v>
      </c>
      <c r="C5" s="3">
        <v>892.29531526565597</v>
      </c>
      <c r="D5" s="4">
        <v>65.25</v>
      </c>
      <c r="E5" s="5">
        <v>2</v>
      </c>
      <c r="F5" s="5">
        <v>34</v>
      </c>
      <c r="G5" s="5">
        <v>34</v>
      </c>
      <c r="H5" s="5">
        <v>307</v>
      </c>
      <c r="I5" s="6">
        <v>6754946429.0833302</v>
      </c>
      <c r="J5" s="5">
        <v>564</v>
      </c>
      <c r="K5" s="7">
        <v>61.866860924660102</v>
      </c>
      <c r="L5" s="3">
        <v>5.75732421875</v>
      </c>
    </row>
    <row r="6" spans="1:12">
      <c r="A6" s="2" t="s">
        <v>1147</v>
      </c>
      <c r="B6" s="2" t="s">
        <v>250</v>
      </c>
      <c r="C6" s="3">
        <v>819.21634876728103</v>
      </c>
      <c r="D6" s="4">
        <v>67.900000000000006</v>
      </c>
      <c r="E6" s="5">
        <v>1</v>
      </c>
      <c r="F6" s="5">
        <v>23</v>
      </c>
      <c r="G6" s="5">
        <v>23</v>
      </c>
      <c r="H6" s="5">
        <v>402</v>
      </c>
      <c r="I6" s="6">
        <v>9787587776.3125</v>
      </c>
      <c r="J6" s="5">
        <v>458</v>
      </c>
      <c r="K6" s="7">
        <v>49.818149244659999</v>
      </c>
      <c r="L6" s="3">
        <v>9.08544921875</v>
      </c>
    </row>
    <row r="7" spans="1:12">
      <c r="A7" s="2" t="s">
        <v>914</v>
      </c>
      <c r="B7" s="2" t="s">
        <v>488</v>
      </c>
      <c r="C7" s="3">
        <v>765.43497467041004</v>
      </c>
      <c r="D7" s="4">
        <v>83.89</v>
      </c>
      <c r="E7" s="5">
        <v>1</v>
      </c>
      <c r="F7" s="5">
        <v>35</v>
      </c>
      <c r="G7" s="5">
        <v>35</v>
      </c>
      <c r="H7" s="5">
        <v>253</v>
      </c>
      <c r="I7" s="6">
        <v>6183299920</v>
      </c>
      <c r="J7" s="5">
        <v>416</v>
      </c>
      <c r="K7" s="7">
        <v>44.589587894659999</v>
      </c>
      <c r="L7" s="3">
        <v>6.82958984375</v>
      </c>
    </row>
    <row r="8" spans="1:12">
      <c r="A8" s="2" t="s">
        <v>2100</v>
      </c>
      <c r="B8" s="2" t="s">
        <v>3335</v>
      </c>
      <c r="C8" s="3">
        <v>724.296432971954</v>
      </c>
      <c r="D8" s="4">
        <v>39.15</v>
      </c>
      <c r="E8" s="5">
        <v>2</v>
      </c>
      <c r="F8" s="5">
        <v>5</v>
      </c>
      <c r="G8" s="5">
        <v>5</v>
      </c>
      <c r="H8" s="5">
        <v>222</v>
      </c>
      <c r="I8" s="6">
        <v>5479244592.25</v>
      </c>
      <c r="J8" s="5">
        <v>212</v>
      </c>
      <c r="K8" s="7">
        <v>20.71036760466</v>
      </c>
      <c r="L8" s="3">
        <v>7.40087890625</v>
      </c>
    </row>
    <row r="9" spans="1:12">
      <c r="A9" s="2" t="s">
        <v>610</v>
      </c>
      <c r="B9" s="2" t="s">
        <v>566</v>
      </c>
      <c r="C9" s="3">
        <v>692.90484523773205</v>
      </c>
      <c r="D9" s="4">
        <v>86.83</v>
      </c>
      <c r="E9" s="5">
        <v>1</v>
      </c>
      <c r="F9" s="5">
        <v>31</v>
      </c>
      <c r="G9" s="5">
        <v>37</v>
      </c>
      <c r="H9" s="5">
        <v>297</v>
      </c>
      <c r="I9" s="6">
        <v>6869378732.4166698</v>
      </c>
      <c r="J9" s="5">
        <v>501</v>
      </c>
      <c r="K9" s="7">
        <v>54.633350004660102</v>
      </c>
      <c r="L9" s="3">
        <v>6.48095703125</v>
      </c>
    </row>
    <row r="10" spans="1:12">
      <c r="A10" s="2" t="s">
        <v>1011</v>
      </c>
      <c r="B10" s="2" t="s">
        <v>4339</v>
      </c>
      <c r="C10" s="3">
        <v>594.36930155754101</v>
      </c>
      <c r="D10" s="4">
        <v>66.2</v>
      </c>
      <c r="E10" s="5">
        <v>1</v>
      </c>
      <c r="F10" s="5">
        <v>20</v>
      </c>
      <c r="G10" s="5">
        <v>20</v>
      </c>
      <c r="H10" s="5">
        <v>219</v>
      </c>
      <c r="I10" s="6">
        <v>4133502630.0833302</v>
      </c>
      <c r="J10" s="5">
        <v>361</v>
      </c>
      <c r="K10" s="7">
        <v>39.331628274659998</v>
      </c>
      <c r="L10" s="3">
        <v>5.77001953125</v>
      </c>
    </row>
    <row r="11" spans="1:12">
      <c r="A11" s="2" t="s">
        <v>2755</v>
      </c>
      <c r="B11" s="2" t="s">
        <v>251</v>
      </c>
      <c r="C11" s="3">
        <v>578.31056344509102</v>
      </c>
      <c r="D11" s="4">
        <v>65.08</v>
      </c>
      <c r="E11" s="5">
        <v>1</v>
      </c>
      <c r="F11" s="5">
        <v>46</v>
      </c>
      <c r="G11" s="5">
        <v>46</v>
      </c>
      <c r="H11" s="5">
        <v>225</v>
      </c>
      <c r="I11" s="6">
        <v>2187277473.25</v>
      </c>
      <c r="J11" s="5">
        <v>842</v>
      </c>
      <c r="K11" s="7">
        <v>93.270003354660005</v>
      </c>
      <c r="L11" s="3">
        <v>6.22705078125</v>
      </c>
    </row>
    <row r="12" spans="1:12">
      <c r="A12" s="2" t="s">
        <v>2480</v>
      </c>
      <c r="B12" s="2" t="s">
        <v>3093</v>
      </c>
      <c r="C12" s="3">
        <v>512.89488363266003</v>
      </c>
      <c r="D12" s="4">
        <v>45.31</v>
      </c>
      <c r="E12" s="5">
        <v>1</v>
      </c>
      <c r="F12" s="5">
        <v>72</v>
      </c>
      <c r="G12" s="5">
        <v>72</v>
      </c>
      <c r="H12" s="5">
        <v>187</v>
      </c>
      <c r="I12" s="6">
        <v>886179898.70833302</v>
      </c>
      <c r="J12" s="5">
        <v>2081</v>
      </c>
      <c r="K12" s="7">
        <v>233.48888507466</v>
      </c>
      <c r="L12" s="3">
        <v>5.66845703125</v>
      </c>
    </row>
    <row r="13" spans="1:12">
      <c r="A13" s="2" t="s">
        <v>2246</v>
      </c>
      <c r="B13" s="2" t="s">
        <v>3245</v>
      </c>
      <c r="C13" s="3">
        <v>498.93077230453503</v>
      </c>
      <c r="D13" s="4">
        <v>40.57</v>
      </c>
      <c r="E13" s="5">
        <v>1</v>
      </c>
      <c r="F13" s="5">
        <v>65</v>
      </c>
      <c r="G13" s="5">
        <v>65</v>
      </c>
      <c r="H13" s="5">
        <v>195</v>
      </c>
      <c r="I13" s="6">
        <v>935785729.08333302</v>
      </c>
      <c r="J13" s="5">
        <v>1883</v>
      </c>
      <c r="K13" s="7">
        <v>207.52078945465999</v>
      </c>
      <c r="L13" s="3">
        <v>5.75732421875</v>
      </c>
    </row>
    <row r="14" spans="1:12">
      <c r="A14" s="2" t="s">
        <v>2241</v>
      </c>
      <c r="B14" s="2" t="s">
        <v>490</v>
      </c>
      <c r="C14" s="3">
        <v>493.41189742088301</v>
      </c>
      <c r="D14" s="4">
        <v>82.19</v>
      </c>
      <c r="E14" s="5">
        <v>1</v>
      </c>
      <c r="F14" s="5">
        <v>20</v>
      </c>
      <c r="G14" s="5">
        <v>20</v>
      </c>
      <c r="H14" s="5">
        <v>217</v>
      </c>
      <c r="I14" s="6">
        <v>10943928061.5417</v>
      </c>
      <c r="J14" s="5">
        <v>247</v>
      </c>
      <c r="K14" s="7">
        <v>27.573509674659999</v>
      </c>
      <c r="L14" s="3">
        <v>7.06396484375</v>
      </c>
    </row>
    <row r="15" spans="1:12">
      <c r="A15" s="2" t="s">
        <v>2678</v>
      </c>
      <c r="B15" s="2" t="s">
        <v>500</v>
      </c>
      <c r="C15" s="3">
        <v>476.14208960533102</v>
      </c>
      <c r="D15" s="4">
        <v>39.14</v>
      </c>
      <c r="E15" s="5">
        <v>1</v>
      </c>
      <c r="F15" s="5">
        <v>27</v>
      </c>
      <c r="G15" s="5">
        <v>27</v>
      </c>
      <c r="H15" s="5">
        <v>164</v>
      </c>
      <c r="I15" s="6">
        <v>2444650091.9583302</v>
      </c>
      <c r="J15" s="5">
        <v>902</v>
      </c>
      <c r="K15" s="7">
        <v>98.313602324659897</v>
      </c>
      <c r="L15" s="3">
        <v>4.99560546875</v>
      </c>
    </row>
    <row r="16" spans="1:12">
      <c r="A16" s="2" t="s">
        <v>857</v>
      </c>
      <c r="B16" s="2" t="s">
        <v>4125</v>
      </c>
      <c r="C16" s="3">
        <v>448.72492980957003</v>
      </c>
      <c r="D16" s="4">
        <v>49.48</v>
      </c>
      <c r="E16" s="5">
        <v>1</v>
      </c>
      <c r="F16" s="5">
        <v>80</v>
      </c>
      <c r="G16" s="5">
        <v>80</v>
      </c>
      <c r="H16" s="5">
        <v>179</v>
      </c>
      <c r="I16" s="6">
        <v>576911118.04166698</v>
      </c>
      <c r="J16" s="5">
        <v>2233</v>
      </c>
      <c r="K16" s="7">
        <v>249.89284295466101</v>
      </c>
      <c r="L16" s="3">
        <v>6.27783203125</v>
      </c>
    </row>
    <row r="17" spans="1:12">
      <c r="A17" s="2" t="s">
        <v>1583</v>
      </c>
      <c r="B17" s="2" t="s">
        <v>351</v>
      </c>
      <c r="C17" s="3">
        <v>414.34583735465998</v>
      </c>
      <c r="D17" s="4">
        <v>67.47</v>
      </c>
      <c r="E17" s="5">
        <v>1</v>
      </c>
      <c r="F17" s="5">
        <v>29</v>
      </c>
      <c r="G17" s="5">
        <v>29</v>
      </c>
      <c r="H17" s="5">
        <v>159</v>
      </c>
      <c r="I17" s="6">
        <v>5746272125.1979198</v>
      </c>
      <c r="J17" s="5">
        <v>538</v>
      </c>
      <c r="K17" s="7">
        <v>60.233399104660002</v>
      </c>
      <c r="L17" s="3">
        <v>5.84619140625</v>
      </c>
    </row>
    <row r="18" spans="1:12">
      <c r="A18" s="2" t="s">
        <v>467</v>
      </c>
      <c r="B18" s="2" t="s">
        <v>101</v>
      </c>
      <c r="C18" s="3">
        <v>401.971365332603</v>
      </c>
      <c r="D18" s="4">
        <v>64.53</v>
      </c>
      <c r="E18" s="5">
        <v>1</v>
      </c>
      <c r="F18" s="5">
        <v>18</v>
      </c>
      <c r="G18" s="5">
        <v>18</v>
      </c>
      <c r="H18" s="5">
        <v>151</v>
      </c>
      <c r="I18" s="6">
        <v>2176086051.3333302</v>
      </c>
      <c r="J18" s="5">
        <v>375</v>
      </c>
      <c r="K18" s="7">
        <v>41.662858734659999</v>
      </c>
      <c r="L18" s="3">
        <v>5.68115234375</v>
      </c>
    </row>
    <row r="19" spans="1:12">
      <c r="A19" s="2" t="s">
        <v>1606</v>
      </c>
      <c r="B19" s="2" t="s">
        <v>4391</v>
      </c>
      <c r="C19" s="3">
        <v>387.90000557899498</v>
      </c>
      <c r="D19" s="4">
        <v>68.709999999999994</v>
      </c>
      <c r="E19" s="5">
        <v>2</v>
      </c>
      <c r="F19" s="5">
        <v>45</v>
      </c>
      <c r="G19" s="5">
        <v>45</v>
      </c>
      <c r="H19" s="5">
        <v>164</v>
      </c>
      <c r="I19" s="6">
        <v>2269468226.8333302</v>
      </c>
      <c r="J19" s="5">
        <v>767</v>
      </c>
      <c r="K19" s="7">
        <v>85.808731294660106</v>
      </c>
      <c r="L19" s="3">
        <v>6.45556640625</v>
      </c>
    </row>
    <row r="20" spans="1:12">
      <c r="A20" s="2" t="s">
        <v>2001</v>
      </c>
      <c r="B20" s="2" t="s">
        <v>4462</v>
      </c>
      <c r="C20" s="3">
        <v>387.18259894847898</v>
      </c>
      <c r="D20" s="4">
        <v>64.84</v>
      </c>
      <c r="E20" s="5">
        <v>1</v>
      </c>
      <c r="F20" s="5">
        <v>20</v>
      </c>
      <c r="G20" s="5">
        <v>36</v>
      </c>
      <c r="H20" s="5">
        <v>149</v>
      </c>
      <c r="I20" s="6">
        <v>2375566068.4583302</v>
      </c>
      <c r="J20" s="5">
        <v>640</v>
      </c>
      <c r="K20" s="7">
        <v>69.469430384660001</v>
      </c>
      <c r="L20" s="3">
        <v>5.05908203125</v>
      </c>
    </row>
    <row r="21" spans="1:12">
      <c r="A21" s="2" t="s">
        <v>586</v>
      </c>
      <c r="B21" s="2" t="s">
        <v>48</v>
      </c>
      <c r="C21" s="3">
        <v>376.24293446540798</v>
      </c>
      <c r="D21" s="4">
        <v>78.73</v>
      </c>
      <c r="E21" s="5">
        <v>1</v>
      </c>
      <c r="F21" s="5">
        <v>34</v>
      </c>
      <c r="G21" s="5">
        <v>34</v>
      </c>
      <c r="H21" s="5">
        <v>138</v>
      </c>
      <c r="I21" s="6">
        <v>5252420302.9166698</v>
      </c>
      <c r="J21" s="5">
        <v>489</v>
      </c>
      <c r="K21" s="7">
        <v>53.479324924659998</v>
      </c>
      <c r="L21" s="3">
        <v>6.60986328125</v>
      </c>
    </row>
    <row r="22" spans="1:12">
      <c r="A22" s="2" t="s">
        <v>1797</v>
      </c>
      <c r="B22" s="2" t="s">
        <v>302</v>
      </c>
      <c r="C22" s="3">
        <v>371.87324488163</v>
      </c>
      <c r="D22" s="4">
        <v>63.96</v>
      </c>
      <c r="E22" s="5">
        <v>1</v>
      </c>
      <c r="F22" s="5">
        <v>26</v>
      </c>
      <c r="G22" s="5">
        <v>28</v>
      </c>
      <c r="H22" s="5">
        <v>130</v>
      </c>
      <c r="I22" s="6">
        <v>2770702993.1666698</v>
      </c>
      <c r="J22" s="5">
        <v>555</v>
      </c>
      <c r="K22" s="7">
        <v>61.272158694660099</v>
      </c>
      <c r="L22" s="3">
        <v>6.22705078125</v>
      </c>
    </row>
    <row r="23" spans="1:12">
      <c r="A23" s="2" t="s">
        <v>2222</v>
      </c>
      <c r="B23" s="2" t="s">
        <v>498</v>
      </c>
      <c r="C23" s="3">
        <v>360.82847893238102</v>
      </c>
      <c r="D23" s="4">
        <v>65.45</v>
      </c>
      <c r="E23" s="5">
        <v>1</v>
      </c>
      <c r="F23" s="5">
        <v>30</v>
      </c>
      <c r="G23" s="5">
        <v>30</v>
      </c>
      <c r="H23" s="5">
        <v>129</v>
      </c>
      <c r="I23" s="6">
        <v>2344165619.9583302</v>
      </c>
      <c r="J23" s="5">
        <v>495</v>
      </c>
      <c r="K23" s="7">
        <v>54.920509364659999</v>
      </c>
      <c r="L23" s="3">
        <v>5.56689453125</v>
      </c>
    </row>
    <row r="24" spans="1:12">
      <c r="A24" s="2" t="s">
        <v>2673</v>
      </c>
      <c r="B24" s="2" t="s">
        <v>497</v>
      </c>
      <c r="C24" s="3">
        <v>359.01446759700798</v>
      </c>
      <c r="D24" s="4">
        <v>72.22</v>
      </c>
      <c r="E24" s="5">
        <v>1</v>
      </c>
      <c r="F24" s="5">
        <v>26</v>
      </c>
      <c r="G24" s="5">
        <v>32</v>
      </c>
      <c r="H24" s="5">
        <v>125</v>
      </c>
      <c r="I24" s="6">
        <v>1852511900.6666701</v>
      </c>
      <c r="J24" s="5">
        <v>486</v>
      </c>
      <c r="K24" s="7">
        <v>53.771536484659897</v>
      </c>
      <c r="L24" s="3">
        <v>5.40185546875</v>
      </c>
    </row>
    <row r="25" spans="1:12">
      <c r="A25" s="2" t="s">
        <v>2763</v>
      </c>
      <c r="B25" s="2" t="s">
        <v>323</v>
      </c>
      <c r="C25" s="3">
        <v>352.811904191971</v>
      </c>
      <c r="D25" s="4">
        <v>58.4</v>
      </c>
      <c r="E25" s="5">
        <v>1</v>
      </c>
      <c r="F25" s="5">
        <v>27</v>
      </c>
      <c r="G25" s="5">
        <v>29</v>
      </c>
      <c r="H25" s="5">
        <v>111</v>
      </c>
      <c r="I25" s="6">
        <v>1763751153.625</v>
      </c>
      <c r="J25" s="5">
        <v>613</v>
      </c>
      <c r="K25" s="7">
        <v>66.355504344660105</v>
      </c>
      <c r="L25" s="3">
        <v>5.42724609375</v>
      </c>
    </row>
    <row r="26" spans="1:12">
      <c r="A26" s="2" t="s">
        <v>455</v>
      </c>
      <c r="B26" s="2" t="s">
        <v>252</v>
      </c>
      <c r="C26" s="3">
        <v>348.80706715583801</v>
      </c>
      <c r="D26" s="4">
        <v>51.77</v>
      </c>
      <c r="E26" s="5">
        <v>2</v>
      </c>
      <c r="F26" s="5">
        <v>45</v>
      </c>
      <c r="G26" s="5">
        <v>46</v>
      </c>
      <c r="H26" s="5">
        <v>157</v>
      </c>
      <c r="I26" s="6">
        <v>1388983670.5416701</v>
      </c>
      <c r="J26" s="5">
        <v>1045</v>
      </c>
      <c r="K26" s="7">
        <v>115.82258608466</v>
      </c>
      <c r="L26" s="3">
        <v>6.01123046875</v>
      </c>
    </row>
    <row r="27" spans="1:12">
      <c r="A27" s="2" t="s">
        <v>1738</v>
      </c>
      <c r="B27" s="2" t="s">
        <v>2873</v>
      </c>
      <c r="C27" s="3">
        <v>331.29125094413803</v>
      </c>
      <c r="D27" s="4">
        <v>56.85</v>
      </c>
      <c r="E27" s="5">
        <v>1</v>
      </c>
      <c r="F27" s="5">
        <v>12</v>
      </c>
      <c r="G27" s="5">
        <v>13</v>
      </c>
      <c r="H27" s="5">
        <v>112</v>
      </c>
      <c r="I27" s="6">
        <v>1860833945.2708299</v>
      </c>
      <c r="J27" s="5">
        <v>248</v>
      </c>
      <c r="K27" s="7">
        <v>26.853982074659999</v>
      </c>
      <c r="L27" s="3">
        <v>6.25244140625</v>
      </c>
    </row>
    <row r="28" spans="1:12">
      <c r="A28" s="2" t="s">
        <v>2353</v>
      </c>
      <c r="B28" s="2" t="s">
        <v>3175</v>
      </c>
      <c r="C28" s="3">
        <v>324.79023027419998</v>
      </c>
      <c r="D28" s="4">
        <v>44.16</v>
      </c>
      <c r="E28" s="5">
        <v>1</v>
      </c>
      <c r="F28" s="5">
        <v>11</v>
      </c>
      <c r="G28" s="5">
        <v>11</v>
      </c>
      <c r="H28" s="5">
        <v>119</v>
      </c>
      <c r="I28" s="6">
        <v>445432703.97916698</v>
      </c>
      <c r="J28" s="5">
        <v>274</v>
      </c>
      <c r="K28" s="7">
        <v>29.791005134660001</v>
      </c>
      <c r="L28" s="3">
        <v>9.65673828125</v>
      </c>
    </row>
    <row r="29" spans="1:12">
      <c r="A29" s="2" t="s">
        <v>2248</v>
      </c>
      <c r="B29" s="2" t="s">
        <v>3244</v>
      </c>
      <c r="C29" s="3">
        <v>323.31218552589399</v>
      </c>
      <c r="D29" s="4">
        <v>90.14</v>
      </c>
      <c r="E29" s="5">
        <v>1</v>
      </c>
      <c r="F29" s="5">
        <v>9</v>
      </c>
      <c r="G29" s="5">
        <v>9</v>
      </c>
      <c r="H29" s="5">
        <v>96</v>
      </c>
      <c r="I29" s="6">
        <v>1062733241.71875</v>
      </c>
      <c r="J29" s="5">
        <v>142</v>
      </c>
      <c r="K29" s="7">
        <v>15.857762084659999</v>
      </c>
      <c r="L29" s="3">
        <v>4.53857421875</v>
      </c>
    </row>
    <row r="30" spans="1:12">
      <c r="A30" s="2" t="s">
        <v>2623</v>
      </c>
      <c r="B30" s="2" t="s">
        <v>2859</v>
      </c>
      <c r="C30" s="3">
        <v>304.30734884738899</v>
      </c>
      <c r="D30" s="4">
        <v>60.48</v>
      </c>
      <c r="E30" s="5">
        <v>1</v>
      </c>
      <c r="F30" s="5">
        <v>18</v>
      </c>
      <c r="G30" s="5">
        <v>22</v>
      </c>
      <c r="H30" s="5">
        <v>149</v>
      </c>
      <c r="I30" s="6">
        <v>2595221624.4583302</v>
      </c>
      <c r="J30" s="5">
        <v>334</v>
      </c>
      <c r="K30" s="7">
        <v>36.69719110466</v>
      </c>
      <c r="L30" s="3">
        <v>6.11279296875</v>
      </c>
    </row>
    <row r="31" spans="1:12">
      <c r="A31" s="2" t="s">
        <v>615</v>
      </c>
      <c r="B31" s="2" t="s">
        <v>2891</v>
      </c>
      <c r="C31" s="3">
        <v>290.56976091861702</v>
      </c>
      <c r="D31" s="4">
        <v>82.86</v>
      </c>
      <c r="E31" s="5">
        <v>1</v>
      </c>
      <c r="F31" s="5">
        <v>9</v>
      </c>
      <c r="G31" s="5">
        <v>9</v>
      </c>
      <c r="H31" s="5">
        <v>103</v>
      </c>
      <c r="I31" s="6">
        <v>5547231394.4166698</v>
      </c>
      <c r="J31" s="5">
        <v>175</v>
      </c>
      <c r="K31" s="7">
        <v>18.934531124660001</v>
      </c>
      <c r="L31" s="3">
        <v>5.52880859375</v>
      </c>
    </row>
    <row r="32" spans="1:12">
      <c r="A32" s="2" t="s">
        <v>2141</v>
      </c>
      <c r="B32" s="2" t="s">
        <v>125</v>
      </c>
      <c r="C32" s="3">
        <v>283.62387454509701</v>
      </c>
      <c r="D32" s="4">
        <v>53.95</v>
      </c>
      <c r="E32" s="5">
        <v>1</v>
      </c>
      <c r="F32" s="5">
        <v>37</v>
      </c>
      <c r="G32" s="5">
        <v>37</v>
      </c>
      <c r="H32" s="5">
        <v>97</v>
      </c>
      <c r="I32" s="6">
        <v>1048519813.95833</v>
      </c>
      <c r="J32" s="5">
        <v>899</v>
      </c>
      <c r="K32" s="7">
        <v>103.01852843466</v>
      </c>
      <c r="L32" s="3">
        <v>5.57958984375</v>
      </c>
    </row>
    <row r="33" spans="1:12">
      <c r="A33" s="2" t="s">
        <v>2343</v>
      </c>
      <c r="B33" s="2" t="s">
        <v>476</v>
      </c>
      <c r="C33" s="3">
        <v>282.75663542747498</v>
      </c>
      <c r="D33" s="4">
        <v>69.75</v>
      </c>
      <c r="E33" s="5">
        <v>1</v>
      </c>
      <c r="F33" s="5">
        <v>11</v>
      </c>
      <c r="G33" s="5">
        <v>12</v>
      </c>
      <c r="H33" s="5">
        <v>100</v>
      </c>
      <c r="I33" s="6">
        <v>7763312648.9166698</v>
      </c>
      <c r="J33" s="5">
        <v>162</v>
      </c>
      <c r="K33" s="7">
        <v>17.380626444659999</v>
      </c>
      <c r="L33" s="3">
        <v>7.37158203125</v>
      </c>
    </row>
    <row r="34" spans="1:12">
      <c r="A34" s="2" t="s">
        <v>2012</v>
      </c>
      <c r="B34" s="2" t="s">
        <v>4463</v>
      </c>
      <c r="C34" s="3">
        <v>281.694105267525</v>
      </c>
      <c r="D34" s="4">
        <v>59.2</v>
      </c>
      <c r="E34" s="5">
        <v>1</v>
      </c>
      <c r="F34" s="5">
        <v>15</v>
      </c>
      <c r="G34" s="5">
        <v>32</v>
      </c>
      <c r="H34" s="5">
        <v>106</v>
      </c>
      <c r="I34" s="6">
        <v>1901552047.25</v>
      </c>
      <c r="J34" s="5">
        <v>647</v>
      </c>
      <c r="K34" s="7">
        <v>69.805667704660095</v>
      </c>
      <c r="L34" s="3">
        <v>5.17333984375</v>
      </c>
    </row>
    <row r="35" spans="1:12">
      <c r="A35" s="2" t="s">
        <v>2466</v>
      </c>
      <c r="B35" s="2" t="s">
        <v>2866</v>
      </c>
      <c r="C35" s="3">
        <v>276.04882895946503</v>
      </c>
      <c r="D35" s="4">
        <v>53.76</v>
      </c>
      <c r="E35" s="5">
        <v>1</v>
      </c>
      <c r="F35" s="5">
        <v>25</v>
      </c>
      <c r="G35" s="5">
        <v>25</v>
      </c>
      <c r="H35" s="5">
        <v>98</v>
      </c>
      <c r="I35" s="6">
        <v>1943936344</v>
      </c>
      <c r="J35" s="5">
        <v>679</v>
      </c>
      <c r="K35" s="7">
        <v>73.704199834660102</v>
      </c>
      <c r="L35" s="3">
        <v>6.45556640625</v>
      </c>
    </row>
    <row r="36" spans="1:12">
      <c r="A36" s="2" t="s">
        <v>1314</v>
      </c>
      <c r="B36" s="2" t="s">
        <v>3847</v>
      </c>
      <c r="C36" s="3">
        <v>272.23245048522898</v>
      </c>
      <c r="D36" s="4">
        <v>65.37</v>
      </c>
      <c r="E36" s="5">
        <v>1</v>
      </c>
      <c r="F36" s="5">
        <v>14</v>
      </c>
      <c r="G36" s="5">
        <v>14</v>
      </c>
      <c r="H36" s="5">
        <v>75</v>
      </c>
      <c r="I36" s="6">
        <v>2193041881.0833302</v>
      </c>
      <c r="J36" s="5">
        <v>283</v>
      </c>
      <c r="K36" s="7">
        <v>30.33181400466</v>
      </c>
      <c r="L36" s="3">
        <v>8.92431640625</v>
      </c>
    </row>
    <row r="37" spans="1:12">
      <c r="A37" s="2" t="s">
        <v>1514</v>
      </c>
      <c r="B37" s="2" t="s">
        <v>3720</v>
      </c>
      <c r="C37" s="3">
        <v>265.16841018199898</v>
      </c>
      <c r="D37" s="4">
        <v>39.979999999999997</v>
      </c>
      <c r="E37" s="5">
        <v>1</v>
      </c>
      <c r="F37" s="5">
        <v>23</v>
      </c>
      <c r="G37" s="5">
        <v>23</v>
      </c>
      <c r="H37" s="5">
        <v>75</v>
      </c>
      <c r="I37" s="6">
        <v>288629519.35416698</v>
      </c>
      <c r="J37" s="5">
        <v>813</v>
      </c>
      <c r="K37" s="7">
        <v>93.316114124660203</v>
      </c>
      <c r="L37" s="3">
        <v>4.90673828125</v>
      </c>
    </row>
    <row r="38" spans="1:12">
      <c r="A38" s="2" t="s">
        <v>2756</v>
      </c>
      <c r="B38" s="2" t="s">
        <v>2955</v>
      </c>
      <c r="C38" s="3">
        <v>244.58967626094801</v>
      </c>
      <c r="D38" s="4">
        <v>98.17</v>
      </c>
      <c r="E38" s="5">
        <v>1</v>
      </c>
      <c r="F38" s="5">
        <v>8</v>
      </c>
      <c r="G38" s="5">
        <v>8</v>
      </c>
      <c r="H38" s="5">
        <v>87</v>
      </c>
      <c r="I38" s="6">
        <v>2733032080.8229198</v>
      </c>
      <c r="J38" s="5">
        <v>109</v>
      </c>
      <c r="K38" s="7">
        <v>10.954329874660001</v>
      </c>
      <c r="L38" s="3">
        <v>4.06884765625</v>
      </c>
    </row>
    <row r="39" spans="1:12">
      <c r="A39" s="2" t="s">
        <v>1890</v>
      </c>
      <c r="B39" s="2" t="s">
        <v>71</v>
      </c>
      <c r="C39" s="3">
        <v>239.78466665744801</v>
      </c>
      <c r="D39" s="4">
        <v>50.49</v>
      </c>
      <c r="E39" s="5">
        <v>1</v>
      </c>
      <c r="F39" s="5">
        <v>17</v>
      </c>
      <c r="G39" s="5">
        <v>17</v>
      </c>
      <c r="H39" s="5">
        <v>80</v>
      </c>
      <c r="I39" s="6">
        <v>1145282511.8333299</v>
      </c>
      <c r="J39" s="5">
        <v>507</v>
      </c>
      <c r="K39" s="7">
        <v>54.175528544660096</v>
      </c>
      <c r="L39" s="3">
        <v>5.23681640625</v>
      </c>
    </row>
    <row r="40" spans="1:12">
      <c r="A40" s="2" t="s">
        <v>1046</v>
      </c>
      <c r="B40" s="2" t="s">
        <v>4370</v>
      </c>
      <c r="C40" s="3">
        <v>236.62407100200701</v>
      </c>
      <c r="D40" s="4">
        <v>40.28</v>
      </c>
      <c r="E40" s="5">
        <v>1</v>
      </c>
      <c r="F40" s="5">
        <v>27</v>
      </c>
      <c r="G40" s="5">
        <v>27</v>
      </c>
      <c r="H40" s="5">
        <v>89</v>
      </c>
      <c r="I40" s="6">
        <v>947535230.10416698</v>
      </c>
      <c r="J40" s="5">
        <v>705</v>
      </c>
      <c r="K40" s="7">
        <v>80.982672274660004</v>
      </c>
      <c r="L40" s="3">
        <v>4.86865234375</v>
      </c>
    </row>
    <row r="41" spans="1:12">
      <c r="A41" s="2" t="s">
        <v>1153</v>
      </c>
      <c r="B41" s="2" t="s">
        <v>4411</v>
      </c>
      <c r="C41" s="3">
        <v>235.562574744225</v>
      </c>
      <c r="D41" s="4">
        <v>45.68</v>
      </c>
      <c r="E41" s="5">
        <v>1</v>
      </c>
      <c r="F41" s="5">
        <v>16</v>
      </c>
      <c r="G41" s="5">
        <v>19</v>
      </c>
      <c r="H41" s="5">
        <v>77</v>
      </c>
      <c r="I41" s="6">
        <v>353930191.42708302</v>
      </c>
      <c r="J41" s="5">
        <v>567</v>
      </c>
      <c r="K41" s="7">
        <v>62.934721994660102</v>
      </c>
      <c r="L41" s="3">
        <v>5.63037109375</v>
      </c>
    </row>
    <row r="42" spans="1:12">
      <c r="A42" s="2" t="s">
        <v>2365</v>
      </c>
      <c r="B42" s="2" t="s">
        <v>2893</v>
      </c>
      <c r="C42" s="3">
        <v>228.34392416477201</v>
      </c>
      <c r="D42" s="4">
        <v>69.08</v>
      </c>
      <c r="E42" s="5">
        <v>1</v>
      </c>
      <c r="F42" s="5">
        <v>28</v>
      </c>
      <c r="G42" s="5">
        <v>30</v>
      </c>
      <c r="H42" s="5">
        <v>86</v>
      </c>
      <c r="I42" s="6">
        <v>734663875.70833302</v>
      </c>
      <c r="J42" s="5">
        <v>524</v>
      </c>
      <c r="K42" s="7">
        <v>57.218633484660103</v>
      </c>
      <c r="L42" s="3">
        <v>6.81494140625</v>
      </c>
    </row>
    <row r="43" spans="1:12">
      <c r="A43" s="2" t="s">
        <v>1070</v>
      </c>
      <c r="B43" s="2" t="s">
        <v>3999</v>
      </c>
      <c r="C43" s="3">
        <v>224.79561030864701</v>
      </c>
      <c r="D43" s="4">
        <v>94.44</v>
      </c>
      <c r="E43" s="5">
        <v>1</v>
      </c>
      <c r="F43" s="5">
        <v>13</v>
      </c>
      <c r="G43" s="5">
        <v>13</v>
      </c>
      <c r="H43" s="5">
        <v>60</v>
      </c>
      <c r="I43" s="6">
        <v>3523196696</v>
      </c>
      <c r="J43" s="5">
        <v>198</v>
      </c>
      <c r="K43" s="7">
        <v>20.961813574659999</v>
      </c>
      <c r="L43" s="3">
        <v>6.53662109375</v>
      </c>
    </row>
    <row r="44" spans="1:12">
      <c r="A44" s="2" t="s">
        <v>2652</v>
      </c>
      <c r="B44" s="2" t="s">
        <v>3022</v>
      </c>
      <c r="C44" s="3">
        <v>215.72384417057</v>
      </c>
      <c r="D44" s="4">
        <v>58.01</v>
      </c>
      <c r="E44" s="5">
        <v>1</v>
      </c>
      <c r="F44" s="5">
        <v>18</v>
      </c>
      <c r="G44" s="5">
        <v>18</v>
      </c>
      <c r="H44" s="5">
        <v>80</v>
      </c>
      <c r="I44" s="6">
        <v>886362711.0625</v>
      </c>
      <c r="J44" s="5">
        <v>362</v>
      </c>
      <c r="K44" s="7">
        <v>38.952212784659999</v>
      </c>
      <c r="L44" s="3">
        <v>10.72607421875</v>
      </c>
    </row>
    <row r="45" spans="1:12">
      <c r="A45" s="2" t="s">
        <v>2256</v>
      </c>
      <c r="B45" s="2" t="s">
        <v>567</v>
      </c>
      <c r="C45" s="3">
        <v>210.46043121814699</v>
      </c>
      <c r="D45" s="4">
        <v>60.24</v>
      </c>
      <c r="E45" s="5">
        <v>1</v>
      </c>
      <c r="F45" s="5">
        <v>19</v>
      </c>
      <c r="G45" s="5">
        <v>25</v>
      </c>
      <c r="H45" s="5">
        <v>84</v>
      </c>
      <c r="I45" s="6">
        <v>3390557209.75</v>
      </c>
      <c r="J45" s="5">
        <v>508</v>
      </c>
      <c r="K45" s="7">
        <v>55.562817734660101</v>
      </c>
      <c r="L45" s="3">
        <v>6.69775390625</v>
      </c>
    </row>
    <row r="46" spans="1:12">
      <c r="A46" s="2" t="s">
        <v>1092</v>
      </c>
      <c r="B46" s="2" t="s">
        <v>180</v>
      </c>
      <c r="C46" s="3">
        <v>204.29342889785801</v>
      </c>
      <c r="D46" s="4">
        <v>52.66</v>
      </c>
      <c r="E46" s="5">
        <v>1</v>
      </c>
      <c r="F46" s="5">
        <v>20</v>
      </c>
      <c r="G46" s="5">
        <v>20</v>
      </c>
      <c r="H46" s="5">
        <v>83</v>
      </c>
      <c r="I46" s="6">
        <v>1244343629.6666701</v>
      </c>
      <c r="J46" s="5">
        <v>507</v>
      </c>
      <c r="K46" s="7">
        <v>57.724249954660102</v>
      </c>
      <c r="L46" s="3">
        <v>6.81494140625</v>
      </c>
    </row>
    <row r="47" spans="1:12">
      <c r="A47" s="2" t="s">
        <v>1205</v>
      </c>
      <c r="B47" s="2" t="s">
        <v>3922</v>
      </c>
      <c r="C47" s="3">
        <v>200.15233373641999</v>
      </c>
      <c r="D47" s="4">
        <v>38.19</v>
      </c>
      <c r="E47" s="5">
        <v>1</v>
      </c>
      <c r="F47" s="5">
        <v>34</v>
      </c>
      <c r="G47" s="5">
        <v>34</v>
      </c>
      <c r="H47" s="5">
        <v>70</v>
      </c>
      <c r="I47" s="6">
        <v>375772590</v>
      </c>
      <c r="J47" s="5">
        <v>1346</v>
      </c>
      <c r="K47" s="7">
        <v>147.18662758465999</v>
      </c>
      <c r="L47" s="3">
        <v>5.43994140625</v>
      </c>
    </row>
    <row r="48" spans="1:12">
      <c r="A48" s="2" t="s">
        <v>2083</v>
      </c>
      <c r="B48" s="2" t="s">
        <v>4330</v>
      </c>
      <c r="C48" s="3">
        <v>194.446523427963</v>
      </c>
      <c r="D48" s="4">
        <v>79.709999999999994</v>
      </c>
      <c r="E48" s="5">
        <v>1</v>
      </c>
      <c r="F48" s="5">
        <v>10</v>
      </c>
      <c r="G48" s="5">
        <v>10</v>
      </c>
      <c r="H48" s="5">
        <v>65</v>
      </c>
      <c r="I48" s="6">
        <v>1104503127.1458299</v>
      </c>
      <c r="J48" s="5">
        <v>207</v>
      </c>
      <c r="K48" s="7">
        <v>22.903118684660001</v>
      </c>
      <c r="L48" s="3">
        <v>4.50048828125</v>
      </c>
    </row>
    <row r="49" spans="1:12">
      <c r="A49" s="2" t="s">
        <v>2019</v>
      </c>
      <c r="B49" s="2" t="s">
        <v>4420</v>
      </c>
      <c r="C49" s="3">
        <v>190.63173353671999</v>
      </c>
      <c r="D49" s="4">
        <v>61.74</v>
      </c>
      <c r="E49" s="5">
        <v>1</v>
      </c>
      <c r="F49" s="5">
        <v>11</v>
      </c>
      <c r="G49" s="5">
        <v>15</v>
      </c>
      <c r="H49" s="5">
        <v>72</v>
      </c>
      <c r="I49" s="6">
        <v>1764498515.0833299</v>
      </c>
      <c r="J49" s="5">
        <v>311</v>
      </c>
      <c r="K49" s="7">
        <v>35.128699584659998</v>
      </c>
      <c r="L49" s="3">
        <v>4.76708984375</v>
      </c>
    </row>
    <row r="50" spans="1:12">
      <c r="A50" s="2" t="s">
        <v>1453</v>
      </c>
      <c r="B50" s="2" t="s">
        <v>360</v>
      </c>
      <c r="C50" s="3">
        <v>185.19245100021399</v>
      </c>
      <c r="D50" s="4">
        <v>52.08</v>
      </c>
      <c r="E50" s="5">
        <v>1</v>
      </c>
      <c r="F50" s="5">
        <v>18</v>
      </c>
      <c r="G50" s="5">
        <v>18</v>
      </c>
      <c r="H50" s="5">
        <v>62</v>
      </c>
      <c r="I50" s="6">
        <v>674301933.08333302</v>
      </c>
      <c r="J50" s="5">
        <v>553</v>
      </c>
      <c r="K50" s="7">
        <v>62.137962894659999</v>
      </c>
      <c r="L50" s="3">
        <v>6.11279296875</v>
      </c>
    </row>
    <row r="51" spans="1:12">
      <c r="A51" s="2" t="s">
        <v>1709</v>
      </c>
      <c r="B51" s="2" t="s">
        <v>348</v>
      </c>
      <c r="C51" s="3">
        <v>183.096835136414</v>
      </c>
      <c r="D51" s="4">
        <v>69.69</v>
      </c>
      <c r="E51" s="5">
        <v>1</v>
      </c>
      <c r="F51" s="5">
        <v>12</v>
      </c>
      <c r="G51" s="5">
        <v>12</v>
      </c>
      <c r="H51" s="5">
        <v>57</v>
      </c>
      <c r="I51" s="6">
        <v>1302449678.8541701</v>
      </c>
      <c r="J51" s="5">
        <v>287</v>
      </c>
      <c r="K51" s="7">
        <v>32.29338746466</v>
      </c>
      <c r="L51" s="3">
        <v>5.12255859375</v>
      </c>
    </row>
    <row r="52" spans="1:12">
      <c r="A52" s="2" t="s">
        <v>2743</v>
      </c>
      <c r="B52" s="2" t="s">
        <v>2957</v>
      </c>
      <c r="C52" s="3">
        <v>177.85375034809101</v>
      </c>
      <c r="D52" s="4">
        <v>55.76</v>
      </c>
      <c r="E52" s="5">
        <v>1</v>
      </c>
      <c r="F52" s="5">
        <v>23</v>
      </c>
      <c r="G52" s="5">
        <v>23</v>
      </c>
      <c r="H52" s="5">
        <v>73</v>
      </c>
      <c r="I52" s="6">
        <v>871260371.75</v>
      </c>
      <c r="J52" s="5">
        <v>590</v>
      </c>
      <c r="K52" s="7">
        <v>64.940609674660095</v>
      </c>
      <c r="L52" s="3">
        <v>6.34130859375</v>
      </c>
    </row>
    <row r="53" spans="1:12">
      <c r="A53" s="2" t="s">
        <v>2539</v>
      </c>
      <c r="B53" s="2" t="s">
        <v>111</v>
      </c>
      <c r="C53" s="3">
        <v>173.888669133186</v>
      </c>
      <c r="D53" s="4">
        <v>41.43</v>
      </c>
      <c r="E53" s="5">
        <v>1</v>
      </c>
      <c r="F53" s="5">
        <v>18</v>
      </c>
      <c r="G53" s="5">
        <v>18</v>
      </c>
      <c r="H53" s="5">
        <v>61</v>
      </c>
      <c r="I53" s="6">
        <v>2268483975.5</v>
      </c>
      <c r="J53" s="5">
        <v>449</v>
      </c>
      <c r="K53" s="7">
        <v>49.159851854659998</v>
      </c>
      <c r="L53" s="3">
        <v>5.70654296875</v>
      </c>
    </row>
    <row r="54" spans="1:12">
      <c r="A54" s="2" t="s">
        <v>1621</v>
      </c>
      <c r="B54" s="2" t="s">
        <v>89</v>
      </c>
      <c r="C54" s="3">
        <v>173.852629423141</v>
      </c>
      <c r="D54" s="4">
        <v>55.56</v>
      </c>
      <c r="E54" s="5">
        <v>2</v>
      </c>
      <c r="F54" s="5">
        <v>18</v>
      </c>
      <c r="G54" s="5">
        <v>18</v>
      </c>
      <c r="H54" s="5">
        <v>59</v>
      </c>
      <c r="I54" s="6">
        <v>1503862976.375</v>
      </c>
      <c r="J54" s="5">
        <v>396</v>
      </c>
      <c r="K54" s="7">
        <v>44.758982294660001</v>
      </c>
      <c r="L54" s="3">
        <v>5.09716796875</v>
      </c>
    </row>
    <row r="55" spans="1:12">
      <c r="A55" s="2" t="s">
        <v>887</v>
      </c>
      <c r="B55" s="2" t="s">
        <v>4382</v>
      </c>
      <c r="C55" s="3">
        <v>172.18300831317899</v>
      </c>
      <c r="D55" s="4">
        <v>54.17</v>
      </c>
      <c r="E55" s="5">
        <v>1</v>
      </c>
      <c r="F55" s="5">
        <v>12</v>
      </c>
      <c r="G55" s="5">
        <v>15</v>
      </c>
      <c r="H55" s="5">
        <v>67</v>
      </c>
      <c r="I55" s="6">
        <v>2586137492.0416698</v>
      </c>
      <c r="J55" s="5">
        <v>312</v>
      </c>
      <c r="K55" s="7">
        <v>35.034558044660002</v>
      </c>
      <c r="L55" s="3">
        <v>4.85595703125</v>
      </c>
    </row>
    <row r="56" spans="1:12">
      <c r="A56" s="2" t="s">
        <v>2494</v>
      </c>
      <c r="B56" s="2" t="s">
        <v>314</v>
      </c>
      <c r="C56" s="3">
        <v>169.76732802391101</v>
      </c>
      <c r="D56" s="4">
        <v>57.11</v>
      </c>
      <c r="E56" s="5">
        <v>1</v>
      </c>
      <c r="F56" s="5">
        <v>11</v>
      </c>
      <c r="G56" s="5">
        <v>17</v>
      </c>
      <c r="H56" s="5">
        <v>61</v>
      </c>
      <c r="I56" s="6">
        <v>1288036392.6666701</v>
      </c>
      <c r="J56" s="5">
        <v>422</v>
      </c>
      <c r="K56" s="7">
        <v>46.975125064659998</v>
      </c>
      <c r="L56" s="3">
        <v>6.10009765625</v>
      </c>
    </row>
    <row r="57" spans="1:12">
      <c r="A57" s="2" t="s">
        <v>2485</v>
      </c>
      <c r="B57" s="2" t="s">
        <v>305</v>
      </c>
      <c r="C57" s="3">
        <v>168.92405962943999</v>
      </c>
      <c r="D57" s="4">
        <v>67.39</v>
      </c>
      <c r="E57" s="5">
        <v>1</v>
      </c>
      <c r="F57" s="5">
        <v>24</v>
      </c>
      <c r="G57" s="5">
        <v>24</v>
      </c>
      <c r="H57" s="5">
        <v>55</v>
      </c>
      <c r="I57" s="6">
        <v>575815776.20833302</v>
      </c>
      <c r="J57" s="5">
        <v>460</v>
      </c>
      <c r="K57" s="7">
        <v>49.710866654660101</v>
      </c>
      <c r="L57" s="3">
        <v>5.78271484375</v>
      </c>
    </row>
    <row r="58" spans="1:12">
      <c r="A58" s="2" t="s">
        <v>952</v>
      </c>
      <c r="B58" s="2" t="s">
        <v>4069</v>
      </c>
      <c r="C58" s="3">
        <v>167.81005907058699</v>
      </c>
      <c r="D58" s="4">
        <v>24.24</v>
      </c>
      <c r="E58" s="5">
        <v>1</v>
      </c>
      <c r="F58" s="5">
        <v>41</v>
      </c>
      <c r="G58" s="5">
        <v>41</v>
      </c>
      <c r="H58" s="5">
        <v>66</v>
      </c>
      <c r="I58" s="6">
        <v>178467314.35416701</v>
      </c>
      <c r="J58" s="5">
        <v>2211</v>
      </c>
      <c r="K58" s="7">
        <v>244.64938920466</v>
      </c>
      <c r="L58" s="3">
        <v>5.68115234375</v>
      </c>
    </row>
    <row r="59" spans="1:12">
      <c r="A59" s="2" t="s">
        <v>818</v>
      </c>
      <c r="B59" s="2" t="s">
        <v>248</v>
      </c>
      <c r="C59" s="3">
        <v>164.14387857913999</v>
      </c>
      <c r="D59" s="4">
        <v>28.25</v>
      </c>
      <c r="E59" s="5">
        <v>1</v>
      </c>
      <c r="F59" s="5">
        <v>22</v>
      </c>
      <c r="G59" s="5">
        <v>22</v>
      </c>
      <c r="H59" s="5">
        <v>56</v>
      </c>
      <c r="I59" s="6">
        <v>242235506.0625</v>
      </c>
      <c r="J59" s="5">
        <v>885</v>
      </c>
      <c r="K59" s="7">
        <v>97.486526934659906</v>
      </c>
      <c r="L59" s="3">
        <v>6.71240234375</v>
      </c>
    </row>
    <row r="60" spans="1:12">
      <c r="A60" s="2" t="s">
        <v>2445</v>
      </c>
      <c r="B60" s="2" t="s">
        <v>2902</v>
      </c>
      <c r="C60" s="3">
        <v>163.180641055107</v>
      </c>
      <c r="D60" s="4">
        <v>58.12</v>
      </c>
      <c r="E60" s="5">
        <v>1</v>
      </c>
      <c r="F60" s="5">
        <v>11</v>
      </c>
      <c r="G60" s="5">
        <v>11</v>
      </c>
      <c r="H60" s="5">
        <v>61</v>
      </c>
      <c r="I60" s="6">
        <v>777665948.35416698</v>
      </c>
      <c r="J60" s="5">
        <v>277</v>
      </c>
      <c r="K60" s="7">
        <v>30.069050424659999</v>
      </c>
      <c r="L60" s="3">
        <v>6.30322265625</v>
      </c>
    </row>
    <row r="61" spans="1:12">
      <c r="A61" s="2" t="s">
        <v>2034</v>
      </c>
      <c r="B61" s="2" t="s">
        <v>57</v>
      </c>
      <c r="C61" s="3">
        <v>156.065135121346</v>
      </c>
      <c r="D61" s="4">
        <v>49.61</v>
      </c>
      <c r="E61" s="5">
        <v>1</v>
      </c>
      <c r="F61" s="5">
        <v>20</v>
      </c>
      <c r="G61" s="5">
        <v>20</v>
      </c>
      <c r="H61" s="5">
        <v>64</v>
      </c>
      <c r="I61" s="6">
        <v>767523067.33333302</v>
      </c>
      <c r="J61" s="5">
        <v>387</v>
      </c>
      <c r="K61" s="7">
        <v>43.81434236466</v>
      </c>
      <c r="L61" s="3">
        <v>10.27197265625</v>
      </c>
    </row>
    <row r="62" spans="1:12">
      <c r="A62" s="2" t="s">
        <v>943</v>
      </c>
      <c r="B62" s="2" t="s">
        <v>2910</v>
      </c>
      <c r="C62" s="3">
        <v>154.80219948291801</v>
      </c>
      <c r="D62" s="4">
        <v>71.08</v>
      </c>
      <c r="E62" s="5">
        <v>1</v>
      </c>
      <c r="F62" s="5">
        <v>13</v>
      </c>
      <c r="G62" s="5">
        <v>16</v>
      </c>
      <c r="H62" s="5">
        <v>65</v>
      </c>
      <c r="I62" s="6">
        <v>1703159368.3333299</v>
      </c>
      <c r="J62" s="5">
        <v>249</v>
      </c>
      <c r="K62" s="7">
        <v>28.31913619466</v>
      </c>
      <c r="L62" s="3">
        <v>4.95751953125</v>
      </c>
    </row>
    <row r="63" spans="1:12">
      <c r="A63" s="2" t="s">
        <v>1178</v>
      </c>
      <c r="B63" s="2" t="s">
        <v>4374</v>
      </c>
      <c r="C63" s="3">
        <v>153.24001204967499</v>
      </c>
      <c r="D63" s="4">
        <v>34.86</v>
      </c>
      <c r="E63" s="5">
        <v>1</v>
      </c>
      <c r="F63" s="5">
        <v>16</v>
      </c>
      <c r="G63" s="5">
        <v>16</v>
      </c>
      <c r="H63" s="5">
        <v>52</v>
      </c>
      <c r="I63" s="6">
        <v>267280597.91666701</v>
      </c>
      <c r="J63" s="5">
        <v>568</v>
      </c>
      <c r="K63" s="7">
        <v>60.350635124660101</v>
      </c>
      <c r="L63" s="3">
        <v>5.22412109375</v>
      </c>
    </row>
    <row r="64" spans="1:12">
      <c r="A64" s="2" t="s">
        <v>2099</v>
      </c>
      <c r="B64" s="2" t="s">
        <v>3336</v>
      </c>
      <c r="C64" s="3">
        <v>152.62861371040299</v>
      </c>
      <c r="D64" s="4">
        <v>47.22</v>
      </c>
      <c r="E64" s="5">
        <v>1</v>
      </c>
      <c r="F64" s="5">
        <v>20</v>
      </c>
      <c r="G64" s="5">
        <v>20</v>
      </c>
      <c r="H64" s="5">
        <v>63</v>
      </c>
      <c r="I64" s="6">
        <v>375801380.75</v>
      </c>
      <c r="J64" s="5">
        <v>504</v>
      </c>
      <c r="K64" s="7">
        <v>55.937068934660097</v>
      </c>
      <c r="L64" s="3">
        <v>5.21142578125</v>
      </c>
    </row>
    <row r="65" spans="1:12">
      <c r="A65" s="2" t="s">
        <v>2736</v>
      </c>
      <c r="B65" s="2" t="s">
        <v>187</v>
      </c>
      <c r="C65" s="3">
        <v>151.97041344642599</v>
      </c>
      <c r="D65" s="4">
        <v>33.840000000000003</v>
      </c>
      <c r="E65" s="5">
        <v>1</v>
      </c>
      <c r="F65" s="5">
        <v>36</v>
      </c>
      <c r="G65" s="5">
        <v>36</v>
      </c>
      <c r="H65" s="5">
        <v>53</v>
      </c>
      <c r="I65" s="6">
        <v>266596876.66666701</v>
      </c>
      <c r="J65" s="5">
        <v>1652</v>
      </c>
      <c r="K65" s="7">
        <v>187.33067417466</v>
      </c>
      <c r="L65" s="3">
        <v>5.22412109375</v>
      </c>
    </row>
    <row r="66" spans="1:12">
      <c r="A66" s="2" t="s">
        <v>708</v>
      </c>
      <c r="B66" s="2" t="s">
        <v>324</v>
      </c>
      <c r="C66" s="3">
        <v>150.90638542175299</v>
      </c>
      <c r="D66" s="4">
        <v>52.16</v>
      </c>
      <c r="E66" s="5">
        <v>1</v>
      </c>
      <c r="F66" s="5">
        <v>25</v>
      </c>
      <c r="G66" s="5">
        <v>25</v>
      </c>
      <c r="H66" s="5">
        <v>54</v>
      </c>
      <c r="I66" s="6">
        <v>599586804.45833302</v>
      </c>
      <c r="J66" s="5">
        <v>694</v>
      </c>
      <c r="K66" s="7">
        <v>77.318348764660001</v>
      </c>
      <c r="L66" s="3">
        <v>5.13525390625</v>
      </c>
    </row>
    <row r="67" spans="1:12">
      <c r="A67" s="2" t="s">
        <v>647</v>
      </c>
      <c r="B67" s="2" t="s">
        <v>70</v>
      </c>
      <c r="C67" s="3">
        <v>149.75699794292501</v>
      </c>
      <c r="D67" s="4">
        <v>51.75</v>
      </c>
      <c r="E67" s="5">
        <v>1</v>
      </c>
      <c r="F67" s="5">
        <v>24</v>
      </c>
      <c r="G67" s="5">
        <v>24</v>
      </c>
      <c r="H67" s="5">
        <v>60</v>
      </c>
      <c r="I67" s="6">
        <v>954764345.66666698</v>
      </c>
      <c r="J67" s="5">
        <v>543</v>
      </c>
      <c r="K67" s="7">
        <v>58.485269884659999</v>
      </c>
      <c r="L67" s="3">
        <v>8.93896484375</v>
      </c>
    </row>
    <row r="68" spans="1:12">
      <c r="A68" s="2" t="s">
        <v>831</v>
      </c>
      <c r="B68" s="2" t="s">
        <v>2909</v>
      </c>
      <c r="C68" s="3">
        <v>149.23681032657601</v>
      </c>
      <c r="D68" s="4">
        <v>58.4</v>
      </c>
      <c r="E68" s="5">
        <v>1</v>
      </c>
      <c r="F68" s="5">
        <v>8</v>
      </c>
      <c r="G68" s="5">
        <v>11</v>
      </c>
      <c r="H68" s="5">
        <v>55</v>
      </c>
      <c r="I68" s="6">
        <v>1461805887.1666701</v>
      </c>
      <c r="J68" s="5">
        <v>250</v>
      </c>
      <c r="K68" s="7">
        <v>28.34806749466</v>
      </c>
      <c r="L68" s="3">
        <v>4.81787109375</v>
      </c>
    </row>
    <row r="69" spans="1:12">
      <c r="A69" s="2" t="s">
        <v>2624</v>
      </c>
      <c r="B69" s="2" t="s">
        <v>362</v>
      </c>
      <c r="C69" s="3">
        <v>148.69748735427899</v>
      </c>
      <c r="D69" s="4">
        <v>52.13</v>
      </c>
      <c r="E69" s="5">
        <v>1</v>
      </c>
      <c r="F69" s="5">
        <v>17</v>
      </c>
      <c r="G69" s="5">
        <v>18</v>
      </c>
      <c r="H69" s="5">
        <v>49</v>
      </c>
      <c r="I69" s="6">
        <v>946431044.66666698</v>
      </c>
      <c r="J69" s="5">
        <v>399</v>
      </c>
      <c r="K69" s="7">
        <v>44.539629834659998</v>
      </c>
      <c r="L69" s="3">
        <v>8.38232421875</v>
      </c>
    </row>
    <row r="70" spans="1:12">
      <c r="A70" s="2" t="s">
        <v>1034</v>
      </c>
      <c r="B70" s="2" t="s">
        <v>269</v>
      </c>
      <c r="C70" s="3">
        <v>147.83748960495001</v>
      </c>
      <c r="D70" s="4">
        <v>52.87</v>
      </c>
      <c r="E70" s="5">
        <v>1</v>
      </c>
      <c r="F70" s="5">
        <v>7</v>
      </c>
      <c r="G70" s="5">
        <v>7</v>
      </c>
      <c r="H70" s="5">
        <v>46</v>
      </c>
      <c r="I70" s="6">
        <v>1176467504.7291701</v>
      </c>
      <c r="J70" s="5">
        <v>157</v>
      </c>
      <c r="K70" s="7">
        <v>17.191354624660001</v>
      </c>
      <c r="L70" s="3">
        <v>5.04638671875</v>
      </c>
    </row>
    <row r="71" spans="1:12">
      <c r="A71" s="2" t="s">
        <v>2093</v>
      </c>
      <c r="B71" s="2" t="s">
        <v>75</v>
      </c>
      <c r="C71" s="3">
        <v>147.70553469657901</v>
      </c>
      <c r="D71" s="4">
        <v>41.37</v>
      </c>
      <c r="E71" s="5">
        <v>1</v>
      </c>
      <c r="F71" s="5">
        <v>26</v>
      </c>
      <c r="G71" s="5">
        <v>27</v>
      </c>
      <c r="H71" s="5">
        <v>54</v>
      </c>
      <c r="I71" s="6">
        <v>483106206.375</v>
      </c>
      <c r="J71" s="5">
        <v>991</v>
      </c>
      <c r="K71" s="7">
        <v>108.90632382466001</v>
      </c>
      <c r="L71" s="3">
        <v>6.29052734375</v>
      </c>
    </row>
    <row r="72" spans="1:12">
      <c r="A72" s="2" t="s">
        <v>1045</v>
      </c>
      <c r="B72" s="2" t="s">
        <v>96</v>
      </c>
      <c r="C72" s="3">
        <v>147.68410205841101</v>
      </c>
      <c r="D72" s="4">
        <v>41.76</v>
      </c>
      <c r="E72" s="5">
        <v>1</v>
      </c>
      <c r="F72" s="5">
        <v>23</v>
      </c>
      <c r="G72" s="5">
        <v>24</v>
      </c>
      <c r="H72" s="5">
        <v>66</v>
      </c>
      <c r="I72" s="6">
        <v>251468524.58333299</v>
      </c>
      <c r="J72" s="5">
        <v>704</v>
      </c>
      <c r="K72" s="7">
        <v>79.213340354660005</v>
      </c>
      <c r="L72" s="3">
        <v>6.32861328125</v>
      </c>
    </row>
    <row r="73" spans="1:12">
      <c r="A73" s="2" t="s">
        <v>2505</v>
      </c>
      <c r="B73" s="2" t="s">
        <v>3076</v>
      </c>
      <c r="C73" s="3">
        <v>147.08610546588901</v>
      </c>
      <c r="D73" s="4">
        <v>43.08</v>
      </c>
      <c r="E73" s="5">
        <v>1</v>
      </c>
      <c r="F73" s="5">
        <v>27</v>
      </c>
      <c r="G73" s="5">
        <v>27</v>
      </c>
      <c r="H73" s="5">
        <v>68</v>
      </c>
      <c r="I73" s="6">
        <v>529183063.79166698</v>
      </c>
      <c r="J73" s="5">
        <v>708</v>
      </c>
      <c r="K73" s="7">
        <v>79.574583154660104</v>
      </c>
      <c r="L73" s="3">
        <v>7.40087890625</v>
      </c>
    </row>
    <row r="74" spans="1:12">
      <c r="A74" s="2" t="s">
        <v>2663</v>
      </c>
      <c r="B74" s="2" t="s">
        <v>3014</v>
      </c>
      <c r="C74" s="3">
        <v>146.86527848243699</v>
      </c>
      <c r="D74" s="4">
        <v>64.94</v>
      </c>
      <c r="E74" s="5">
        <v>1</v>
      </c>
      <c r="F74" s="5">
        <v>12</v>
      </c>
      <c r="G74" s="5">
        <v>12</v>
      </c>
      <c r="H74" s="5">
        <v>56</v>
      </c>
      <c r="I74" s="6">
        <v>1341374311.5833299</v>
      </c>
      <c r="J74" s="5">
        <v>271</v>
      </c>
      <c r="K74" s="7">
        <v>29.7275640946599</v>
      </c>
      <c r="L74" s="3">
        <v>7.02001953125</v>
      </c>
    </row>
    <row r="75" spans="1:12">
      <c r="A75" s="2" t="s">
        <v>2198</v>
      </c>
      <c r="B75" s="2" t="s">
        <v>237</v>
      </c>
      <c r="C75" s="3">
        <v>146.771365404129</v>
      </c>
      <c r="D75" s="4">
        <v>55.38</v>
      </c>
      <c r="E75" s="5">
        <v>1</v>
      </c>
      <c r="F75" s="5">
        <v>23</v>
      </c>
      <c r="G75" s="5">
        <v>23</v>
      </c>
      <c r="H75" s="5">
        <v>57</v>
      </c>
      <c r="I75" s="6">
        <v>562952349.04166698</v>
      </c>
      <c r="J75" s="5">
        <v>493</v>
      </c>
      <c r="K75" s="7">
        <v>53.100826404659998</v>
      </c>
      <c r="L75" s="3">
        <v>7.34228515625</v>
      </c>
    </row>
    <row r="76" spans="1:12">
      <c r="A76" s="2" t="s">
        <v>2666</v>
      </c>
      <c r="B76" s="2" t="s">
        <v>40</v>
      </c>
      <c r="C76" s="3">
        <v>145.52637469768499</v>
      </c>
      <c r="D76" s="4">
        <v>51.74</v>
      </c>
      <c r="E76" s="5">
        <v>1</v>
      </c>
      <c r="F76" s="5">
        <v>8</v>
      </c>
      <c r="G76" s="5">
        <v>8</v>
      </c>
      <c r="H76" s="5">
        <v>56</v>
      </c>
      <c r="I76" s="6">
        <v>1430731733.125</v>
      </c>
      <c r="J76" s="5">
        <v>201</v>
      </c>
      <c r="K76" s="7">
        <v>22.425947734659999</v>
      </c>
      <c r="L76" s="3">
        <v>10.65283203125</v>
      </c>
    </row>
    <row r="77" spans="1:12">
      <c r="A77" s="2" t="s">
        <v>2369</v>
      </c>
      <c r="B77" s="2" t="s">
        <v>99</v>
      </c>
      <c r="C77" s="3">
        <v>143.60984039306601</v>
      </c>
      <c r="D77" s="4">
        <v>35.909999999999997</v>
      </c>
      <c r="E77" s="5">
        <v>1</v>
      </c>
      <c r="F77" s="5">
        <v>25</v>
      </c>
      <c r="G77" s="5">
        <v>25</v>
      </c>
      <c r="H77" s="5">
        <v>52</v>
      </c>
      <c r="I77" s="6">
        <v>677882420.66666698</v>
      </c>
      <c r="J77" s="5">
        <v>777</v>
      </c>
      <c r="K77" s="7">
        <v>85.428782864660107</v>
      </c>
      <c r="L77" s="3">
        <v>7.22509765625</v>
      </c>
    </row>
    <row r="78" spans="1:12">
      <c r="A78" s="2" t="s">
        <v>1499</v>
      </c>
      <c r="B78" s="2" t="s">
        <v>310</v>
      </c>
      <c r="C78" s="3">
        <v>142.67856383323701</v>
      </c>
      <c r="D78" s="4">
        <v>46.69</v>
      </c>
      <c r="E78" s="5">
        <v>1</v>
      </c>
      <c r="F78" s="5">
        <v>9</v>
      </c>
      <c r="G78" s="5">
        <v>10</v>
      </c>
      <c r="H78" s="5">
        <v>47</v>
      </c>
      <c r="I78" s="6">
        <v>707035016.45833302</v>
      </c>
      <c r="J78" s="5">
        <v>332</v>
      </c>
      <c r="K78" s="7">
        <v>35.896299104660002</v>
      </c>
      <c r="L78" s="3">
        <v>5.49072265625</v>
      </c>
    </row>
    <row r="79" spans="1:12">
      <c r="A79" s="2" t="s">
        <v>1255</v>
      </c>
      <c r="B79" s="2" t="s">
        <v>313</v>
      </c>
      <c r="C79" s="3">
        <v>140.93520843982699</v>
      </c>
      <c r="D79" s="4">
        <v>61.5</v>
      </c>
      <c r="E79" s="5">
        <v>1</v>
      </c>
      <c r="F79" s="5">
        <v>11</v>
      </c>
      <c r="G79" s="5">
        <v>17</v>
      </c>
      <c r="H79" s="5">
        <v>52</v>
      </c>
      <c r="I79" s="6">
        <v>643137583.75</v>
      </c>
      <c r="J79" s="5">
        <v>400</v>
      </c>
      <c r="K79" s="7">
        <v>43.960530784660001</v>
      </c>
      <c r="L79" s="3">
        <v>6.26513671875</v>
      </c>
    </row>
    <row r="80" spans="1:12">
      <c r="A80" s="2" t="s">
        <v>2613</v>
      </c>
      <c r="B80" s="2" t="s">
        <v>4354</v>
      </c>
      <c r="C80" s="3">
        <v>140.44389522075701</v>
      </c>
      <c r="D80" s="4">
        <v>41.36</v>
      </c>
      <c r="E80" s="5">
        <v>1</v>
      </c>
      <c r="F80" s="5">
        <v>18</v>
      </c>
      <c r="G80" s="5">
        <v>18</v>
      </c>
      <c r="H80" s="5">
        <v>39</v>
      </c>
      <c r="I80" s="6">
        <v>439430256.04166698</v>
      </c>
      <c r="J80" s="5">
        <v>515</v>
      </c>
      <c r="K80" s="7">
        <v>59.391499834660102</v>
      </c>
      <c r="L80" s="3">
        <v>6.30322265625</v>
      </c>
    </row>
    <row r="81" spans="1:12">
      <c r="A81" s="2" t="s">
        <v>1026</v>
      </c>
      <c r="B81" s="2" t="s">
        <v>4480</v>
      </c>
      <c r="C81" s="3">
        <v>139.02010142803201</v>
      </c>
      <c r="D81" s="4">
        <v>48.41</v>
      </c>
      <c r="E81" s="5">
        <v>1</v>
      </c>
      <c r="F81" s="5">
        <v>17</v>
      </c>
      <c r="G81" s="5">
        <v>17</v>
      </c>
      <c r="H81" s="5">
        <v>50</v>
      </c>
      <c r="I81" s="6">
        <v>310753324.0625</v>
      </c>
      <c r="J81" s="5">
        <v>502</v>
      </c>
      <c r="K81" s="7">
        <v>55.95002149466</v>
      </c>
      <c r="L81" s="3">
        <v>7.44482421875</v>
      </c>
    </row>
    <row r="82" spans="1:12">
      <c r="A82" s="2" t="s">
        <v>2200</v>
      </c>
      <c r="B82" s="2" t="s">
        <v>2809</v>
      </c>
      <c r="C82" s="3">
        <v>136.90456104278601</v>
      </c>
      <c r="D82" s="4">
        <v>59.49</v>
      </c>
      <c r="E82" s="5">
        <v>1</v>
      </c>
      <c r="F82" s="5">
        <v>24</v>
      </c>
      <c r="G82" s="5">
        <v>24</v>
      </c>
      <c r="H82" s="5">
        <v>59</v>
      </c>
      <c r="I82" s="6">
        <v>1007653610.33333</v>
      </c>
      <c r="J82" s="5">
        <v>469</v>
      </c>
      <c r="K82" s="7">
        <v>52.270629124659997</v>
      </c>
      <c r="L82" s="3">
        <v>7.22509765625</v>
      </c>
    </row>
    <row r="83" spans="1:12">
      <c r="A83" s="2" t="s">
        <v>592</v>
      </c>
      <c r="B83" s="2" t="s">
        <v>2775</v>
      </c>
      <c r="C83" s="3">
        <v>133.82552444934799</v>
      </c>
      <c r="D83" s="4">
        <v>20.95</v>
      </c>
      <c r="E83" s="5">
        <v>1</v>
      </c>
      <c r="F83" s="5">
        <v>8</v>
      </c>
      <c r="G83" s="5">
        <v>8</v>
      </c>
      <c r="H83" s="5">
        <v>34</v>
      </c>
      <c r="I83" s="6">
        <v>169550786.5</v>
      </c>
      <c r="J83" s="5">
        <v>592</v>
      </c>
      <c r="K83" s="7">
        <v>65.480999074660005</v>
      </c>
      <c r="L83" s="3">
        <v>5.10986328125</v>
      </c>
    </row>
    <row r="84" spans="1:12">
      <c r="A84" s="2" t="s">
        <v>1931</v>
      </c>
      <c r="B84" s="2" t="s">
        <v>3455</v>
      </c>
      <c r="C84" s="3">
        <v>132.73231327533699</v>
      </c>
      <c r="D84" s="4">
        <v>47.37</v>
      </c>
      <c r="E84" s="5">
        <v>2</v>
      </c>
      <c r="F84" s="5">
        <v>3</v>
      </c>
      <c r="G84" s="5">
        <v>8</v>
      </c>
      <c r="H84" s="5">
        <v>72</v>
      </c>
      <c r="I84" s="6">
        <v>668367367.5</v>
      </c>
      <c r="J84" s="5">
        <v>152</v>
      </c>
      <c r="K84" s="7">
        <v>17.124271644659999</v>
      </c>
      <c r="L84" s="3">
        <v>9.75927734375</v>
      </c>
    </row>
    <row r="85" spans="1:12">
      <c r="A85" s="2" t="s">
        <v>1982</v>
      </c>
      <c r="B85" s="2" t="s">
        <v>4475</v>
      </c>
      <c r="C85" s="3">
        <v>129.68171656131699</v>
      </c>
      <c r="D85" s="4">
        <v>40</v>
      </c>
      <c r="E85" s="5">
        <v>1</v>
      </c>
      <c r="F85" s="5">
        <v>26</v>
      </c>
      <c r="G85" s="5">
        <v>27</v>
      </c>
      <c r="H85" s="5">
        <v>49</v>
      </c>
      <c r="I85" s="6">
        <v>245138808.79166701</v>
      </c>
      <c r="J85" s="5">
        <v>890</v>
      </c>
      <c r="K85" s="7">
        <v>101.77208708466</v>
      </c>
      <c r="L85" s="3">
        <v>7.21044921875</v>
      </c>
    </row>
    <row r="86" spans="1:12">
      <c r="A86" s="2" t="s">
        <v>1294</v>
      </c>
      <c r="B86" s="2" t="s">
        <v>3862</v>
      </c>
      <c r="C86" s="3">
        <v>129.28483748436</v>
      </c>
      <c r="D86" s="4">
        <v>59.51</v>
      </c>
      <c r="E86" s="5">
        <v>1</v>
      </c>
      <c r="F86" s="5">
        <v>15</v>
      </c>
      <c r="G86" s="5">
        <v>15</v>
      </c>
      <c r="H86" s="5">
        <v>57</v>
      </c>
      <c r="I86" s="6">
        <v>1397300080.2708299</v>
      </c>
      <c r="J86" s="5">
        <v>247</v>
      </c>
      <c r="K86" s="7">
        <v>27.132443114659999</v>
      </c>
      <c r="L86" s="3">
        <v>9.33447265625</v>
      </c>
    </row>
    <row r="87" spans="1:12">
      <c r="A87" s="2" t="s">
        <v>1746</v>
      </c>
      <c r="B87" s="2" t="s">
        <v>3572</v>
      </c>
      <c r="C87" s="3">
        <v>127.191448450089</v>
      </c>
      <c r="D87" s="4">
        <v>33.75</v>
      </c>
      <c r="E87" s="5">
        <v>1</v>
      </c>
      <c r="F87" s="5">
        <v>16</v>
      </c>
      <c r="G87" s="5">
        <v>16</v>
      </c>
      <c r="H87" s="5">
        <v>41</v>
      </c>
      <c r="I87" s="6">
        <v>418641222.33333302</v>
      </c>
      <c r="J87" s="5">
        <v>791</v>
      </c>
      <c r="K87" s="7">
        <v>85.064879684660099</v>
      </c>
      <c r="L87" s="3">
        <v>5.18603515625</v>
      </c>
    </row>
    <row r="88" spans="1:12">
      <c r="A88" s="2" t="s">
        <v>1368</v>
      </c>
      <c r="B88" s="2" t="s">
        <v>28</v>
      </c>
      <c r="C88" s="3">
        <v>126.65701460838299</v>
      </c>
      <c r="D88" s="4">
        <v>54.93</v>
      </c>
      <c r="E88" s="5">
        <v>1</v>
      </c>
      <c r="F88" s="5">
        <v>8</v>
      </c>
      <c r="G88" s="5">
        <v>8</v>
      </c>
      <c r="H88" s="5">
        <v>57</v>
      </c>
      <c r="I88" s="6">
        <v>456619271.625</v>
      </c>
      <c r="J88" s="5">
        <v>142</v>
      </c>
      <c r="K88" s="7">
        <v>15.523232784659999</v>
      </c>
      <c r="L88" s="3">
        <v>4.99560546875</v>
      </c>
    </row>
    <row r="89" spans="1:12">
      <c r="A89" s="2" t="s">
        <v>1290</v>
      </c>
      <c r="B89" s="2" t="s">
        <v>3865</v>
      </c>
      <c r="C89" s="3">
        <v>125.172196388245</v>
      </c>
      <c r="D89" s="4">
        <v>27.3</v>
      </c>
      <c r="E89" s="5">
        <v>1</v>
      </c>
      <c r="F89" s="5">
        <v>6</v>
      </c>
      <c r="G89" s="5">
        <v>6</v>
      </c>
      <c r="H89" s="5">
        <v>35</v>
      </c>
      <c r="I89" s="6">
        <v>191454655.4375</v>
      </c>
      <c r="J89" s="5">
        <v>392</v>
      </c>
      <c r="K89" s="7">
        <v>42.425720294660003</v>
      </c>
      <c r="L89" s="3">
        <v>6.85888671875</v>
      </c>
    </row>
    <row r="90" spans="1:12">
      <c r="A90" s="2" t="s">
        <v>795</v>
      </c>
      <c r="B90" s="2" t="s">
        <v>4308</v>
      </c>
      <c r="C90" s="3">
        <v>125.030247688293</v>
      </c>
      <c r="D90" s="4">
        <v>63.81</v>
      </c>
      <c r="E90" s="5">
        <v>1</v>
      </c>
      <c r="F90" s="5">
        <v>20</v>
      </c>
      <c r="G90" s="5">
        <v>20</v>
      </c>
      <c r="H90" s="5">
        <v>49</v>
      </c>
      <c r="I90" s="6">
        <v>297974030.79166698</v>
      </c>
      <c r="J90" s="5">
        <v>431</v>
      </c>
      <c r="K90" s="7">
        <v>46.919191254659999</v>
      </c>
      <c r="L90" s="3">
        <v>6.48095703125</v>
      </c>
    </row>
    <row r="91" spans="1:12">
      <c r="A91" s="2" t="s">
        <v>1121</v>
      </c>
      <c r="B91" s="2" t="s">
        <v>4470</v>
      </c>
      <c r="C91" s="3">
        <v>123.783076882362</v>
      </c>
      <c r="D91" s="4">
        <v>58.98</v>
      </c>
      <c r="E91" s="5">
        <v>1</v>
      </c>
      <c r="F91" s="5">
        <v>20</v>
      </c>
      <c r="G91" s="5">
        <v>20</v>
      </c>
      <c r="H91" s="5">
        <v>42</v>
      </c>
      <c r="I91" s="6">
        <v>314410696.6875</v>
      </c>
      <c r="J91" s="5">
        <v>512</v>
      </c>
      <c r="K91" s="7">
        <v>57.449571414659999</v>
      </c>
      <c r="L91" s="3">
        <v>5.55419921875</v>
      </c>
    </row>
    <row r="92" spans="1:12">
      <c r="A92" s="2" t="s">
        <v>2617</v>
      </c>
      <c r="B92" s="2" t="s">
        <v>4416</v>
      </c>
      <c r="C92" s="3">
        <v>123.52042281627701</v>
      </c>
      <c r="D92" s="4">
        <v>28.1</v>
      </c>
      <c r="E92" s="5">
        <v>1</v>
      </c>
      <c r="F92" s="5">
        <v>12</v>
      </c>
      <c r="G92" s="5">
        <v>12</v>
      </c>
      <c r="H92" s="5">
        <v>46</v>
      </c>
      <c r="I92" s="6">
        <v>257829129.0625</v>
      </c>
      <c r="J92" s="5">
        <v>580</v>
      </c>
      <c r="K92" s="7">
        <v>63.820989984660102</v>
      </c>
      <c r="L92" s="3">
        <v>6.71240234375</v>
      </c>
    </row>
    <row r="93" spans="1:12">
      <c r="A93" s="2" t="s">
        <v>1325</v>
      </c>
      <c r="B93" s="2" t="s">
        <v>4314</v>
      </c>
      <c r="C93" s="3">
        <v>122.069014072418</v>
      </c>
      <c r="D93" s="4">
        <v>38.43</v>
      </c>
      <c r="E93" s="5">
        <v>1</v>
      </c>
      <c r="F93" s="5">
        <v>27</v>
      </c>
      <c r="G93" s="5">
        <v>27</v>
      </c>
      <c r="H93" s="5">
        <v>49</v>
      </c>
      <c r="I93" s="6">
        <v>418473982.89583302</v>
      </c>
      <c r="J93" s="5">
        <v>830</v>
      </c>
      <c r="K93" s="7">
        <v>91.004187584660102</v>
      </c>
      <c r="L93" s="3">
        <v>4.94482421875</v>
      </c>
    </row>
    <row r="94" spans="1:12">
      <c r="A94" s="2" t="s">
        <v>766</v>
      </c>
      <c r="B94" s="2" t="s">
        <v>4180</v>
      </c>
      <c r="C94" s="3">
        <v>121.42861318588299</v>
      </c>
      <c r="D94" s="4">
        <v>51.18</v>
      </c>
      <c r="E94" s="5">
        <v>2</v>
      </c>
      <c r="F94" s="5">
        <v>9</v>
      </c>
      <c r="G94" s="5">
        <v>10</v>
      </c>
      <c r="H94" s="5">
        <v>39</v>
      </c>
      <c r="I94" s="6">
        <v>877385565.75</v>
      </c>
      <c r="J94" s="5">
        <v>297</v>
      </c>
      <c r="K94" s="7">
        <v>33.684224124659998</v>
      </c>
      <c r="L94" s="3">
        <v>6.90283203125</v>
      </c>
    </row>
    <row r="95" spans="1:12">
      <c r="A95" s="2" t="s">
        <v>1923</v>
      </c>
      <c r="B95" s="2" t="s">
        <v>3460</v>
      </c>
      <c r="C95" s="3">
        <v>120.727100610733</v>
      </c>
      <c r="D95" s="4">
        <v>32.340000000000003</v>
      </c>
      <c r="E95" s="5">
        <v>1</v>
      </c>
      <c r="F95" s="5">
        <v>21</v>
      </c>
      <c r="G95" s="5">
        <v>21</v>
      </c>
      <c r="H95" s="5">
        <v>45</v>
      </c>
      <c r="I95" s="6">
        <v>241101938.08333299</v>
      </c>
      <c r="J95" s="5">
        <v>1011</v>
      </c>
      <c r="K95" s="7">
        <v>114.61924951466</v>
      </c>
      <c r="L95" s="3">
        <v>6.87353515625</v>
      </c>
    </row>
    <row r="96" spans="1:12">
      <c r="A96" s="2" t="s">
        <v>2265</v>
      </c>
      <c r="B96" s="2" t="s">
        <v>4359</v>
      </c>
      <c r="C96" s="3">
        <v>120.652236223221</v>
      </c>
      <c r="D96" s="4">
        <v>56.25</v>
      </c>
      <c r="E96" s="5">
        <v>1</v>
      </c>
      <c r="F96" s="5">
        <v>17</v>
      </c>
      <c r="G96" s="5">
        <v>20</v>
      </c>
      <c r="H96" s="5">
        <v>41</v>
      </c>
      <c r="I96" s="6">
        <v>1002678841.26042</v>
      </c>
      <c r="J96" s="5">
        <v>352</v>
      </c>
      <c r="K96" s="7">
        <v>39.098059024660003</v>
      </c>
      <c r="L96" s="3">
        <v>6.25244140625</v>
      </c>
    </row>
    <row r="97" spans="1:12">
      <c r="A97" s="2" t="s">
        <v>2026</v>
      </c>
      <c r="B97" s="2" t="s">
        <v>3383</v>
      </c>
      <c r="C97" s="3">
        <v>120.623781561852</v>
      </c>
      <c r="D97" s="4">
        <v>43.75</v>
      </c>
      <c r="E97" s="5">
        <v>2</v>
      </c>
      <c r="F97" s="5">
        <v>1</v>
      </c>
      <c r="G97" s="5">
        <v>6</v>
      </c>
      <c r="H97" s="5">
        <v>67</v>
      </c>
      <c r="I97" s="6">
        <v>558200253.21875</v>
      </c>
      <c r="J97" s="5">
        <v>128</v>
      </c>
      <c r="K97" s="7">
        <v>14.558865514660001</v>
      </c>
      <c r="L97" s="3">
        <v>9.83251953125</v>
      </c>
    </row>
    <row r="98" spans="1:12">
      <c r="A98" s="2" t="s">
        <v>749</v>
      </c>
      <c r="B98" s="2" t="s">
        <v>10</v>
      </c>
      <c r="C98" s="3">
        <v>120.575815439224</v>
      </c>
      <c r="D98" s="4">
        <v>36.119999999999997</v>
      </c>
      <c r="E98" s="5">
        <v>1</v>
      </c>
      <c r="F98" s="5">
        <v>21</v>
      </c>
      <c r="G98" s="5">
        <v>21</v>
      </c>
      <c r="H98" s="5">
        <v>50</v>
      </c>
      <c r="I98" s="6">
        <v>333028382.98958302</v>
      </c>
      <c r="J98" s="5">
        <v>706</v>
      </c>
      <c r="K98" s="7">
        <v>80.992990954660101</v>
      </c>
      <c r="L98" s="3">
        <v>6.07470703125</v>
      </c>
    </row>
    <row r="99" spans="1:12">
      <c r="A99" s="2" t="s">
        <v>1589</v>
      </c>
      <c r="B99" s="2" t="s">
        <v>3669</v>
      </c>
      <c r="C99" s="3">
        <v>120.377834677696</v>
      </c>
      <c r="D99" s="4">
        <v>53.04</v>
      </c>
      <c r="E99" s="5">
        <v>1</v>
      </c>
      <c r="F99" s="5">
        <v>10</v>
      </c>
      <c r="G99" s="5">
        <v>11</v>
      </c>
      <c r="H99" s="5">
        <v>63</v>
      </c>
      <c r="I99" s="6">
        <v>946983122.79166698</v>
      </c>
      <c r="J99" s="5">
        <v>247</v>
      </c>
      <c r="K99" s="7">
        <v>27.403081244660001</v>
      </c>
      <c r="L99" s="3">
        <v>6.16357421875</v>
      </c>
    </row>
    <row r="100" spans="1:12">
      <c r="A100" s="2" t="s">
        <v>1778</v>
      </c>
      <c r="B100" s="2" t="s">
        <v>4321</v>
      </c>
      <c r="C100" s="3">
        <v>117.151806354523</v>
      </c>
      <c r="D100" s="4">
        <v>56.52</v>
      </c>
      <c r="E100" s="5">
        <v>1</v>
      </c>
      <c r="F100" s="5">
        <v>13</v>
      </c>
      <c r="G100" s="5">
        <v>13</v>
      </c>
      <c r="H100" s="5">
        <v>42</v>
      </c>
      <c r="I100" s="6">
        <v>709981094.16666698</v>
      </c>
      <c r="J100" s="5">
        <v>391</v>
      </c>
      <c r="K100" s="7">
        <v>42.145968504659997</v>
      </c>
      <c r="L100" s="3">
        <v>6.59521484375</v>
      </c>
    </row>
    <row r="101" spans="1:12">
      <c r="A101" s="2" t="s">
        <v>1681</v>
      </c>
      <c r="B101" s="2" t="s">
        <v>4361</v>
      </c>
      <c r="C101" s="3">
        <v>115.921404004097</v>
      </c>
      <c r="D101" s="4">
        <v>62.27</v>
      </c>
      <c r="E101" s="5">
        <v>1</v>
      </c>
      <c r="F101" s="5">
        <v>15</v>
      </c>
      <c r="G101" s="5">
        <v>15</v>
      </c>
      <c r="H101" s="5">
        <v>43</v>
      </c>
      <c r="I101" s="6">
        <v>599969126.70833302</v>
      </c>
      <c r="J101" s="5">
        <v>326</v>
      </c>
      <c r="K101" s="7">
        <v>37.175149874660001</v>
      </c>
      <c r="L101" s="3">
        <v>6.88818359375</v>
      </c>
    </row>
    <row r="102" spans="1:12">
      <c r="A102" s="2" t="s">
        <v>2016</v>
      </c>
      <c r="B102" s="2" t="s">
        <v>3391</v>
      </c>
      <c r="C102" s="3">
        <v>114.944499135017</v>
      </c>
      <c r="D102" s="4">
        <v>28.6</v>
      </c>
      <c r="E102" s="5">
        <v>1</v>
      </c>
      <c r="F102" s="5">
        <v>24</v>
      </c>
      <c r="G102" s="5">
        <v>24</v>
      </c>
      <c r="H102" s="5">
        <v>43</v>
      </c>
      <c r="I102" s="6">
        <v>200826924.75</v>
      </c>
      <c r="J102" s="5">
        <v>1105</v>
      </c>
      <c r="K102" s="7">
        <v>125.87283088466</v>
      </c>
      <c r="L102" s="3">
        <v>6.93212890625</v>
      </c>
    </row>
    <row r="103" spans="1:12">
      <c r="A103" s="2" t="s">
        <v>1363</v>
      </c>
      <c r="B103" s="2" t="s">
        <v>301</v>
      </c>
      <c r="C103" s="3">
        <v>113.10133850574501</v>
      </c>
      <c r="D103" s="4">
        <v>44.4</v>
      </c>
      <c r="E103" s="5">
        <v>1</v>
      </c>
      <c r="F103" s="5">
        <v>22</v>
      </c>
      <c r="G103" s="5">
        <v>22</v>
      </c>
      <c r="H103" s="5">
        <v>43</v>
      </c>
      <c r="I103" s="6">
        <v>594296941.5625</v>
      </c>
      <c r="J103" s="5">
        <v>500</v>
      </c>
      <c r="K103" s="7">
        <v>56.989475184660101</v>
      </c>
      <c r="L103" s="3">
        <v>6.21435546875</v>
      </c>
    </row>
    <row r="104" spans="1:12">
      <c r="A104" s="2" t="s">
        <v>2244</v>
      </c>
      <c r="B104" s="2" t="s">
        <v>3247</v>
      </c>
      <c r="C104" s="3">
        <v>112.92110550403601</v>
      </c>
      <c r="D104" s="4">
        <v>41.34</v>
      </c>
      <c r="E104" s="5">
        <v>1</v>
      </c>
      <c r="F104" s="5">
        <v>27</v>
      </c>
      <c r="G104" s="5">
        <v>29</v>
      </c>
      <c r="H104" s="5">
        <v>46</v>
      </c>
      <c r="I104" s="6">
        <v>349972035.04166698</v>
      </c>
      <c r="J104" s="5">
        <v>924</v>
      </c>
      <c r="K104" s="7">
        <v>104.40705010466</v>
      </c>
      <c r="L104" s="3">
        <v>5.78271484375</v>
      </c>
    </row>
    <row r="105" spans="1:12">
      <c r="A105" s="2" t="s">
        <v>2089</v>
      </c>
      <c r="B105" s="2" t="s">
        <v>259</v>
      </c>
      <c r="C105" s="3">
        <v>112.281993746758</v>
      </c>
      <c r="D105" s="4">
        <v>32.19</v>
      </c>
      <c r="E105" s="5">
        <v>1</v>
      </c>
      <c r="F105" s="5">
        <v>8</v>
      </c>
      <c r="G105" s="5">
        <v>10</v>
      </c>
      <c r="H105" s="5">
        <v>37</v>
      </c>
      <c r="I105" s="6">
        <v>479144079.125</v>
      </c>
      <c r="J105" s="5">
        <v>438</v>
      </c>
      <c r="K105" s="7">
        <v>47.252549874659998</v>
      </c>
      <c r="L105" s="3">
        <v>6.41748046875</v>
      </c>
    </row>
    <row r="106" spans="1:12">
      <c r="A106" s="2" t="s">
        <v>1915</v>
      </c>
      <c r="B106" s="2" t="s">
        <v>64</v>
      </c>
      <c r="C106" s="3">
        <v>112.218608736992</v>
      </c>
      <c r="D106" s="4">
        <v>42.62</v>
      </c>
      <c r="E106" s="5">
        <v>1</v>
      </c>
      <c r="F106" s="5">
        <v>11</v>
      </c>
      <c r="G106" s="5">
        <v>11</v>
      </c>
      <c r="H106" s="5">
        <v>50</v>
      </c>
      <c r="I106" s="6">
        <v>777128860.58333302</v>
      </c>
      <c r="J106" s="5">
        <v>244</v>
      </c>
      <c r="K106" s="7">
        <v>27.555158754659999</v>
      </c>
      <c r="L106" s="3">
        <v>10.16943359375</v>
      </c>
    </row>
    <row r="107" spans="1:12">
      <c r="A107" s="2" t="s">
        <v>2370</v>
      </c>
      <c r="B107" s="2" t="s">
        <v>4388</v>
      </c>
      <c r="C107" s="3">
        <v>111.058334827423</v>
      </c>
      <c r="D107" s="4">
        <v>45.02</v>
      </c>
      <c r="E107" s="5">
        <v>1</v>
      </c>
      <c r="F107" s="5">
        <v>12</v>
      </c>
      <c r="G107" s="5">
        <v>12</v>
      </c>
      <c r="H107" s="5">
        <v>41</v>
      </c>
      <c r="I107" s="6">
        <v>619927778.75</v>
      </c>
      <c r="J107" s="5">
        <v>442</v>
      </c>
      <c r="K107" s="7">
        <v>48.144364914660002</v>
      </c>
      <c r="L107" s="3">
        <v>6.30322265625</v>
      </c>
    </row>
    <row r="108" spans="1:12">
      <c r="A108" s="2" t="s">
        <v>1640</v>
      </c>
      <c r="B108" s="2" t="s">
        <v>3645</v>
      </c>
      <c r="C108" s="3">
        <v>110.905581235886</v>
      </c>
      <c r="D108" s="4">
        <v>35.14</v>
      </c>
      <c r="E108" s="5">
        <v>1</v>
      </c>
      <c r="F108" s="5">
        <v>3</v>
      </c>
      <c r="G108" s="5">
        <v>20</v>
      </c>
      <c r="H108" s="5">
        <v>38</v>
      </c>
      <c r="I108" s="6">
        <v>301016133.75</v>
      </c>
      <c r="J108" s="5">
        <v>646</v>
      </c>
      <c r="K108" s="7">
        <v>69.715374264660099</v>
      </c>
      <c r="L108" s="3">
        <v>5.45263671875</v>
      </c>
    </row>
    <row r="109" spans="1:12">
      <c r="A109" s="2" t="s">
        <v>1682</v>
      </c>
      <c r="B109" s="2" t="s">
        <v>4350</v>
      </c>
      <c r="C109" s="3">
        <v>109.09181356430101</v>
      </c>
      <c r="D109" s="4">
        <v>69.349999999999994</v>
      </c>
      <c r="E109" s="5">
        <v>1</v>
      </c>
      <c r="F109" s="5">
        <v>12</v>
      </c>
      <c r="G109" s="5">
        <v>15</v>
      </c>
      <c r="H109" s="5">
        <v>40</v>
      </c>
      <c r="I109" s="6">
        <v>1129854307.9166701</v>
      </c>
      <c r="J109" s="5">
        <v>310</v>
      </c>
      <c r="K109" s="7">
        <v>34.917191184659998</v>
      </c>
      <c r="L109" s="3">
        <v>6.62451171875</v>
      </c>
    </row>
    <row r="110" spans="1:12">
      <c r="A110" s="2" t="s">
        <v>2160</v>
      </c>
      <c r="B110" s="2" t="s">
        <v>3294</v>
      </c>
      <c r="C110" s="3">
        <v>108.888422727585</v>
      </c>
      <c r="D110" s="4">
        <v>46.08</v>
      </c>
      <c r="E110" s="5">
        <v>1</v>
      </c>
      <c r="F110" s="5">
        <v>14</v>
      </c>
      <c r="G110" s="5">
        <v>14</v>
      </c>
      <c r="H110" s="5">
        <v>47</v>
      </c>
      <c r="I110" s="6">
        <v>2330926054.75</v>
      </c>
      <c r="J110" s="5">
        <v>306</v>
      </c>
      <c r="K110" s="7">
        <v>33.27831808466</v>
      </c>
      <c r="L110" s="3">
        <v>9.68603515625</v>
      </c>
    </row>
    <row r="111" spans="1:12">
      <c r="A111" s="2" t="s">
        <v>1487</v>
      </c>
      <c r="B111" s="2" t="s">
        <v>2839</v>
      </c>
      <c r="C111" s="3">
        <v>108.59113407135</v>
      </c>
      <c r="D111" s="4">
        <v>47.32</v>
      </c>
      <c r="E111" s="5">
        <v>1</v>
      </c>
      <c r="F111" s="5">
        <v>22</v>
      </c>
      <c r="G111" s="5">
        <v>22</v>
      </c>
      <c r="H111" s="5">
        <v>54</v>
      </c>
      <c r="I111" s="6">
        <v>535300400.75</v>
      </c>
      <c r="J111" s="5">
        <v>710</v>
      </c>
      <c r="K111" s="7">
        <v>77.602576234660106</v>
      </c>
      <c r="L111" s="3">
        <v>7.35693359375</v>
      </c>
    </row>
    <row r="112" spans="1:12">
      <c r="A112" s="2" t="s">
        <v>2430</v>
      </c>
      <c r="B112" s="2" t="s">
        <v>66</v>
      </c>
      <c r="C112" s="3">
        <v>107.371401786804</v>
      </c>
      <c r="D112" s="4">
        <v>37.479999999999997</v>
      </c>
      <c r="E112" s="5">
        <v>1</v>
      </c>
      <c r="F112" s="5">
        <v>21</v>
      </c>
      <c r="G112" s="5">
        <v>23</v>
      </c>
      <c r="H112" s="5">
        <v>39</v>
      </c>
      <c r="I112" s="6">
        <v>847906615.29166698</v>
      </c>
      <c r="J112" s="5">
        <v>667</v>
      </c>
      <c r="K112" s="7">
        <v>73.284870434659993</v>
      </c>
      <c r="L112" s="3">
        <v>4.89404296875</v>
      </c>
    </row>
    <row r="113" spans="1:12">
      <c r="A113" s="2" t="s">
        <v>858</v>
      </c>
      <c r="B113" s="2" t="s">
        <v>76</v>
      </c>
      <c r="C113" s="3">
        <v>107.128738164902</v>
      </c>
      <c r="D113" s="4">
        <v>30.07</v>
      </c>
      <c r="E113" s="5">
        <v>1</v>
      </c>
      <c r="F113" s="5">
        <v>21</v>
      </c>
      <c r="G113" s="5">
        <v>22</v>
      </c>
      <c r="H113" s="5">
        <v>43</v>
      </c>
      <c r="I113" s="6">
        <v>511680235.375</v>
      </c>
      <c r="J113" s="5">
        <v>971</v>
      </c>
      <c r="K113" s="7">
        <v>105.88673454466</v>
      </c>
      <c r="L113" s="3">
        <v>6.59521484375</v>
      </c>
    </row>
    <row r="114" spans="1:12">
      <c r="A114" s="2" t="s">
        <v>1671</v>
      </c>
      <c r="B114" s="2" t="s">
        <v>3621</v>
      </c>
      <c r="C114" s="3">
        <v>106.82429575920099</v>
      </c>
      <c r="D114" s="4">
        <v>34.619999999999997</v>
      </c>
      <c r="E114" s="5">
        <v>1</v>
      </c>
      <c r="F114" s="5">
        <v>3</v>
      </c>
      <c r="G114" s="5">
        <v>20</v>
      </c>
      <c r="H114" s="5">
        <v>36</v>
      </c>
      <c r="I114" s="6">
        <v>301016133.75</v>
      </c>
      <c r="J114" s="5">
        <v>647</v>
      </c>
      <c r="K114" s="7">
        <v>69.860551274660097</v>
      </c>
      <c r="L114" s="3">
        <v>5.60498046875</v>
      </c>
    </row>
    <row r="115" spans="1:12">
      <c r="A115" s="2" t="s">
        <v>2183</v>
      </c>
      <c r="B115" s="2" t="s">
        <v>3281</v>
      </c>
      <c r="C115" s="3">
        <v>106.589998960495</v>
      </c>
      <c r="D115" s="4">
        <v>45.45</v>
      </c>
      <c r="E115" s="5">
        <v>1</v>
      </c>
      <c r="F115" s="5">
        <v>6</v>
      </c>
      <c r="G115" s="5">
        <v>6</v>
      </c>
      <c r="H115" s="5">
        <v>36</v>
      </c>
      <c r="I115" s="6">
        <v>613749236.41666698</v>
      </c>
      <c r="J115" s="5">
        <v>165</v>
      </c>
      <c r="K115" s="7">
        <v>17.74162331466</v>
      </c>
      <c r="L115" s="3">
        <v>9.36376953125</v>
      </c>
    </row>
    <row r="116" spans="1:12">
      <c r="A116" s="2" t="s">
        <v>2260</v>
      </c>
      <c r="B116" s="2" t="s">
        <v>120</v>
      </c>
      <c r="C116" s="3">
        <v>105.713049650192</v>
      </c>
      <c r="D116" s="4">
        <v>35.04</v>
      </c>
      <c r="E116" s="5">
        <v>1</v>
      </c>
      <c r="F116" s="5">
        <v>24</v>
      </c>
      <c r="G116" s="5">
        <v>24</v>
      </c>
      <c r="H116" s="5">
        <v>46</v>
      </c>
      <c r="I116" s="6">
        <v>239597348.20833299</v>
      </c>
      <c r="J116" s="5">
        <v>956</v>
      </c>
      <c r="K116" s="7">
        <v>106.96131669466</v>
      </c>
      <c r="L116" s="3">
        <v>5.66845703125</v>
      </c>
    </row>
    <row r="117" spans="1:12">
      <c r="A117" s="2" t="s">
        <v>987</v>
      </c>
      <c r="B117" s="2" t="s">
        <v>383</v>
      </c>
      <c r="C117" s="3">
        <v>103.169725775719</v>
      </c>
      <c r="D117" s="4">
        <v>40.07</v>
      </c>
      <c r="E117" s="5">
        <v>1</v>
      </c>
      <c r="F117" s="5">
        <v>18</v>
      </c>
      <c r="G117" s="5">
        <v>18</v>
      </c>
      <c r="H117" s="5">
        <v>38</v>
      </c>
      <c r="I117" s="6">
        <v>616996393.10416698</v>
      </c>
      <c r="J117" s="5">
        <v>554</v>
      </c>
      <c r="K117" s="7">
        <v>63.1616615546601</v>
      </c>
      <c r="L117" s="3">
        <v>6.81494140625</v>
      </c>
    </row>
    <row r="118" spans="1:12">
      <c r="A118" s="2" t="s">
        <v>2591</v>
      </c>
      <c r="B118" s="2" t="s">
        <v>327</v>
      </c>
      <c r="C118" s="3">
        <v>102.897679209709</v>
      </c>
      <c r="D118" s="4">
        <v>31.8</v>
      </c>
      <c r="E118" s="5">
        <v>1</v>
      </c>
      <c r="F118" s="5">
        <v>15</v>
      </c>
      <c r="G118" s="5">
        <v>15</v>
      </c>
      <c r="H118" s="5">
        <v>33</v>
      </c>
      <c r="I118" s="6">
        <v>219333476.08333299</v>
      </c>
      <c r="J118" s="5">
        <v>802</v>
      </c>
      <c r="K118" s="7">
        <v>88.185245274660005</v>
      </c>
      <c r="L118" s="3">
        <v>5.24951171875</v>
      </c>
    </row>
    <row r="119" spans="1:12">
      <c r="A119" s="2" t="s">
        <v>2700</v>
      </c>
      <c r="B119" s="2" t="s">
        <v>2874</v>
      </c>
      <c r="C119" s="3">
        <v>102.44336271285999</v>
      </c>
      <c r="D119" s="4">
        <v>50.64</v>
      </c>
      <c r="E119" s="5">
        <v>1</v>
      </c>
      <c r="F119" s="5">
        <v>20</v>
      </c>
      <c r="G119" s="5">
        <v>20</v>
      </c>
      <c r="H119" s="5">
        <v>35</v>
      </c>
      <c r="I119" s="6">
        <v>174796792.58333299</v>
      </c>
      <c r="J119" s="5">
        <v>707</v>
      </c>
      <c r="K119" s="7">
        <v>76.481886454660099</v>
      </c>
      <c r="L119" s="3">
        <v>5.90966796875</v>
      </c>
    </row>
    <row r="120" spans="1:12">
      <c r="A120" s="2" t="s">
        <v>1523</v>
      </c>
      <c r="B120" s="2" t="s">
        <v>443</v>
      </c>
      <c r="C120" s="3">
        <v>102.371027946472</v>
      </c>
      <c r="D120" s="4">
        <v>40.74</v>
      </c>
      <c r="E120" s="5">
        <v>1</v>
      </c>
      <c r="F120" s="5">
        <v>16</v>
      </c>
      <c r="G120" s="5">
        <v>16</v>
      </c>
      <c r="H120" s="5">
        <v>37</v>
      </c>
      <c r="I120" s="6">
        <v>190148553.125</v>
      </c>
      <c r="J120" s="5">
        <v>513</v>
      </c>
      <c r="K120" s="7">
        <v>57.104272184659997</v>
      </c>
      <c r="L120" s="3">
        <v>8.36767578125</v>
      </c>
    </row>
    <row r="121" spans="1:12">
      <c r="A121" s="2" t="s">
        <v>1282</v>
      </c>
      <c r="B121" s="2" t="s">
        <v>3872</v>
      </c>
      <c r="C121" s="3">
        <v>101.610855937004</v>
      </c>
      <c r="D121" s="4">
        <v>31.76</v>
      </c>
      <c r="E121" s="5">
        <v>1</v>
      </c>
      <c r="F121" s="5">
        <v>21</v>
      </c>
      <c r="G121" s="5">
        <v>21</v>
      </c>
      <c r="H121" s="5">
        <v>43</v>
      </c>
      <c r="I121" s="6">
        <v>283176731</v>
      </c>
      <c r="J121" s="5">
        <v>1014</v>
      </c>
      <c r="K121" s="7">
        <v>113.02438452465999</v>
      </c>
      <c r="L121" s="3">
        <v>5.02099609375</v>
      </c>
    </row>
    <row r="122" spans="1:12">
      <c r="A122" s="2" t="s">
        <v>1137</v>
      </c>
      <c r="B122" s="2" t="s">
        <v>30</v>
      </c>
      <c r="C122" s="3">
        <v>100.848854660988</v>
      </c>
      <c r="D122" s="4">
        <v>55.17</v>
      </c>
      <c r="E122" s="5">
        <v>1</v>
      </c>
      <c r="F122" s="5">
        <v>4</v>
      </c>
      <c r="G122" s="5">
        <v>4</v>
      </c>
      <c r="H122" s="5">
        <v>46</v>
      </c>
      <c r="I122" s="6">
        <v>641679360.91666698</v>
      </c>
      <c r="J122" s="5">
        <v>87</v>
      </c>
      <c r="K122" s="7">
        <v>9.7169249246600007</v>
      </c>
      <c r="L122" s="3">
        <v>6.06201171875</v>
      </c>
    </row>
    <row r="123" spans="1:12">
      <c r="A123" s="2" t="s">
        <v>2266</v>
      </c>
      <c r="B123" s="2" t="s">
        <v>126</v>
      </c>
      <c r="C123" s="3">
        <v>99.917153120040894</v>
      </c>
      <c r="D123" s="4">
        <v>31.54</v>
      </c>
      <c r="E123" s="5">
        <v>1</v>
      </c>
      <c r="F123" s="5">
        <v>24</v>
      </c>
      <c r="G123" s="5">
        <v>24</v>
      </c>
      <c r="H123" s="5">
        <v>38</v>
      </c>
      <c r="I123" s="6">
        <v>192302344.4375</v>
      </c>
      <c r="J123" s="5">
        <v>1081</v>
      </c>
      <c r="K123" s="7">
        <v>124.78935897466</v>
      </c>
      <c r="L123" s="3">
        <v>6.46826171875</v>
      </c>
    </row>
    <row r="124" spans="1:12">
      <c r="A124" s="2" t="s">
        <v>796</v>
      </c>
      <c r="B124" s="2" t="s">
        <v>27</v>
      </c>
      <c r="C124" s="3">
        <v>99.778827309608502</v>
      </c>
      <c r="D124" s="4">
        <v>54.12</v>
      </c>
      <c r="E124" s="5">
        <v>1</v>
      </c>
      <c r="F124" s="5">
        <v>15</v>
      </c>
      <c r="G124" s="5">
        <v>15</v>
      </c>
      <c r="H124" s="5">
        <v>47</v>
      </c>
      <c r="I124" s="6">
        <v>1477250934.0833299</v>
      </c>
      <c r="J124" s="5">
        <v>255</v>
      </c>
      <c r="K124" s="7">
        <v>28.712580384660001</v>
      </c>
      <c r="L124" s="3">
        <v>9.97900390625</v>
      </c>
    </row>
    <row r="125" spans="1:12">
      <c r="A125" s="2" t="s">
        <v>2541</v>
      </c>
      <c r="B125" s="2" t="s">
        <v>3054</v>
      </c>
      <c r="C125" s="3">
        <v>99.717806816101103</v>
      </c>
      <c r="D125" s="4">
        <v>42.86</v>
      </c>
      <c r="E125" s="5">
        <v>1</v>
      </c>
      <c r="F125" s="5">
        <v>16</v>
      </c>
      <c r="G125" s="5">
        <v>16</v>
      </c>
      <c r="H125" s="5">
        <v>34</v>
      </c>
      <c r="I125" s="6">
        <v>346823963.33333302</v>
      </c>
      <c r="J125" s="5">
        <v>483</v>
      </c>
      <c r="K125" s="7">
        <v>53.248142294659999</v>
      </c>
      <c r="L125" s="3">
        <v>5.42724609375</v>
      </c>
    </row>
    <row r="126" spans="1:12">
      <c r="A126" s="2" t="s">
        <v>1269</v>
      </c>
      <c r="B126" s="2" t="s">
        <v>3881</v>
      </c>
      <c r="C126" s="3">
        <v>99.649513721466107</v>
      </c>
      <c r="D126" s="4">
        <v>31.29</v>
      </c>
      <c r="E126" s="5">
        <v>1</v>
      </c>
      <c r="F126" s="5">
        <v>20</v>
      </c>
      <c r="G126" s="5">
        <v>20</v>
      </c>
      <c r="H126" s="5">
        <v>35</v>
      </c>
      <c r="I126" s="6">
        <v>235540269.33333299</v>
      </c>
      <c r="J126" s="5">
        <v>946</v>
      </c>
      <c r="K126" s="7">
        <v>102.20318677466</v>
      </c>
      <c r="L126" s="3">
        <v>6.35400390625</v>
      </c>
    </row>
    <row r="127" spans="1:12">
      <c r="A127" s="2" t="s">
        <v>2305</v>
      </c>
      <c r="B127" s="2" t="s">
        <v>196</v>
      </c>
      <c r="C127" s="3">
        <v>98.026475191116305</v>
      </c>
      <c r="D127" s="4">
        <v>58.08</v>
      </c>
      <c r="E127" s="5">
        <v>1</v>
      </c>
      <c r="F127" s="5">
        <v>21</v>
      </c>
      <c r="G127" s="5">
        <v>21</v>
      </c>
      <c r="H127" s="5">
        <v>32</v>
      </c>
      <c r="I127" s="6">
        <v>394093626.04166698</v>
      </c>
      <c r="J127" s="5">
        <v>501</v>
      </c>
      <c r="K127" s="7">
        <v>55.388076134660103</v>
      </c>
      <c r="L127" s="3">
        <v>5.73193359375</v>
      </c>
    </row>
    <row r="128" spans="1:12">
      <c r="A128" s="2" t="s">
        <v>1224</v>
      </c>
      <c r="B128" s="2" t="s">
        <v>3911</v>
      </c>
      <c r="C128" s="3">
        <v>97.386217713356004</v>
      </c>
      <c r="D128" s="4">
        <v>35.39</v>
      </c>
      <c r="E128" s="5">
        <v>1</v>
      </c>
      <c r="F128" s="5">
        <v>14</v>
      </c>
      <c r="G128" s="5">
        <v>17</v>
      </c>
      <c r="H128" s="5">
        <v>41</v>
      </c>
      <c r="I128" s="6">
        <v>308140611.5</v>
      </c>
      <c r="J128" s="5">
        <v>568</v>
      </c>
      <c r="K128" s="7">
        <v>63.080376944660102</v>
      </c>
      <c r="L128" s="3">
        <v>6.91748046875</v>
      </c>
    </row>
    <row r="129" spans="1:12">
      <c r="A129" s="2" t="s">
        <v>2326</v>
      </c>
      <c r="B129" s="2" t="s">
        <v>3193</v>
      </c>
      <c r="C129" s="3">
        <v>96.629656553268404</v>
      </c>
      <c r="D129" s="4">
        <v>41.51</v>
      </c>
      <c r="E129" s="5">
        <v>1</v>
      </c>
      <c r="F129" s="5">
        <v>7</v>
      </c>
      <c r="G129" s="5">
        <v>7</v>
      </c>
      <c r="H129" s="5">
        <v>36</v>
      </c>
      <c r="I129" s="6">
        <v>222097215.10416701</v>
      </c>
      <c r="J129" s="5">
        <v>159</v>
      </c>
      <c r="K129" s="7">
        <v>17.52385986466</v>
      </c>
      <c r="L129" s="3">
        <v>11.89794921875</v>
      </c>
    </row>
    <row r="130" spans="1:12">
      <c r="A130" s="2" t="s">
        <v>1114</v>
      </c>
      <c r="B130" s="2" t="s">
        <v>3975</v>
      </c>
      <c r="C130" s="3">
        <v>96.009138107299805</v>
      </c>
      <c r="D130" s="4">
        <v>59.79</v>
      </c>
      <c r="E130" s="5">
        <v>1</v>
      </c>
      <c r="F130" s="5">
        <v>16</v>
      </c>
      <c r="G130" s="5">
        <v>16</v>
      </c>
      <c r="H130" s="5">
        <v>35</v>
      </c>
      <c r="I130" s="6">
        <v>590162989.58333302</v>
      </c>
      <c r="J130" s="5">
        <v>373</v>
      </c>
      <c r="K130" s="7">
        <v>40.823235054660003</v>
      </c>
      <c r="L130" s="3">
        <v>6.48095703125</v>
      </c>
    </row>
    <row r="131" spans="1:12">
      <c r="A131" s="2" t="s">
        <v>2575</v>
      </c>
      <c r="B131" s="2" t="s">
        <v>4373</v>
      </c>
      <c r="C131" s="3">
        <v>95.658759593963595</v>
      </c>
      <c r="D131" s="4">
        <v>63.14</v>
      </c>
      <c r="E131" s="5">
        <v>1</v>
      </c>
      <c r="F131" s="5">
        <v>11</v>
      </c>
      <c r="G131" s="5">
        <v>11</v>
      </c>
      <c r="H131" s="5">
        <v>28</v>
      </c>
      <c r="I131" s="6">
        <v>691320023.66666698</v>
      </c>
      <c r="J131" s="5">
        <v>236</v>
      </c>
      <c r="K131" s="7">
        <v>25.478908904659999</v>
      </c>
      <c r="L131" s="3">
        <v>5.37646484375</v>
      </c>
    </row>
    <row r="132" spans="1:12">
      <c r="A132" s="2" t="s">
        <v>1343</v>
      </c>
      <c r="B132" s="2" t="s">
        <v>2802</v>
      </c>
      <c r="C132" s="3">
        <v>94.517507910728497</v>
      </c>
      <c r="D132" s="4">
        <v>44.65</v>
      </c>
      <c r="E132" s="5">
        <v>1</v>
      </c>
      <c r="F132" s="5">
        <v>11</v>
      </c>
      <c r="G132" s="5">
        <v>12</v>
      </c>
      <c r="H132" s="5">
        <v>38</v>
      </c>
      <c r="I132" s="6">
        <v>419648992.35416698</v>
      </c>
      <c r="J132" s="5">
        <v>383</v>
      </c>
      <c r="K132" s="7">
        <v>42.279441924659999</v>
      </c>
      <c r="L132" s="3">
        <v>5.10986328125</v>
      </c>
    </row>
    <row r="133" spans="1:12">
      <c r="A133" s="2" t="s">
        <v>1039</v>
      </c>
      <c r="B133" s="2" t="s">
        <v>4358</v>
      </c>
      <c r="C133" s="3">
        <v>93.971222281455994</v>
      </c>
      <c r="D133" s="4">
        <v>17.75</v>
      </c>
      <c r="E133" s="5">
        <v>1</v>
      </c>
      <c r="F133" s="5">
        <v>29</v>
      </c>
      <c r="G133" s="5">
        <v>29</v>
      </c>
      <c r="H133" s="5">
        <v>43</v>
      </c>
      <c r="I133" s="6">
        <v>177673099.75</v>
      </c>
      <c r="J133" s="5">
        <v>2152</v>
      </c>
      <c r="K133" s="7">
        <v>238.41199880466101</v>
      </c>
      <c r="L133" s="3">
        <v>6.27783203125</v>
      </c>
    </row>
    <row r="134" spans="1:12">
      <c r="A134" s="2" t="s">
        <v>2113</v>
      </c>
      <c r="B134" s="2" t="s">
        <v>563</v>
      </c>
      <c r="C134" s="3">
        <v>93.553187489509597</v>
      </c>
      <c r="D134" s="4">
        <v>22.71</v>
      </c>
      <c r="E134" s="5">
        <v>1</v>
      </c>
      <c r="F134" s="5">
        <v>13</v>
      </c>
      <c r="G134" s="5">
        <v>20</v>
      </c>
      <c r="H134" s="5">
        <v>36</v>
      </c>
      <c r="I134" s="6">
        <v>307138310.08333302</v>
      </c>
      <c r="J134" s="5">
        <v>1180</v>
      </c>
      <c r="K134" s="7">
        <v>129.82818952465999</v>
      </c>
      <c r="L134" s="3">
        <v>6.27783203125</v>
      </c>
    </row>
    <row r="135" spans="1:12">
      <c r="A135" s="2" t="s">
        <v>2725</v>
      </c>
      <c r="B135" s="2" t="s">
        <v>2938</v>
      </c>
      <c r="C135" s="3">
        <v>93.472234129905701</v>
      </c>
      <c r="D135" s="4">
        <v>21.56</v>
      </c>
      <c r="E135" s="5">
        <v>1</v>
      </c>
      <c r="F135" s="5">
        <v>4</v>
      </c>
      <c r="G135" s="5">
        <v>7</v>
      </c>
      <c r="H135" s="5">
        <v>42</v>
      </c>
      <c r="I135" s="6">
        <v>635041627.83333302</v>
      </c>
      <c r="J135" s="5">
        <v>552</v>
      </c>
      <c r="K135" s="7">
        <v>61.506026534660201</v>
      </c>
      <c r="L135" s="3">
        <v>7.82568359375</v>
      </c>
    </row>
    <row r="136" spans="1:12">
      <c r="A136" s="2" t="s">
        <v>1899</v>
      </c>
      <c r="B136" s="2" t="s">
        <v>4351</v>
      </c>
      <c r="C136" s="3">
        <v>93.182146549224896</v>
      </c>
      <c r="D136" s="4">
        <v>20.81</v>
      </c>
      <c r="E136" s="5">
        <v>1</v>
      </c>
      <c r="F136" s="5">
        <v>23</v>
      </c>
      <c r="G136" s="5">
        <v>23</v>
      </c>
      <c r="H136" s="5">
        <v>44</v>
      </c>
      <c r="I136" s="6">
        <v>199666608.14583299</v>
      </c>
      <c r="J136" s="5">
        <v>1528</v>
      </c>
      <c r="K136" s="7">
        <v>174.15605587466001</v>
      </c>
      <c r="L136" s="3">
        <v>5.68115234375</v>
      </c>
    </row>
    <row r="137" spans="1:12">
      <c r="A137" s="2" t="s">
        <v>804</v>
      </c>
      <c r="B137" s="2" t="s">
        <v>4152</v>
      </c>
      <c r="C137" s="3">
        <v>92.937680959701495</v>
      </c>
      <c r="D137" s="4">
        <v>21.4</v>
      </c>
      <c r="E137" s="5">
        <v>1</v>
      </c>
      <c r="F137" s="5">
        <v>19</v>
      </c>
      <c r="G137" s="5">
        <v>19</v>
      </c>
      <c r="H137" s="5">
        <v>34</v>
      </c>
      <c r="I137" s="6">
        <v>127845185.979167</v>
      </c>
      <c r="J137" s="5">
        <v>1402</v>
      </c>
      <c r="K137" s="7">
        <v>157.17605068466</v>
      </c>
      <c r="L137" s="3">
        <v>5.26220703125</v>
      </c>
    </row>
    <row r="138" spans="1:12">
      <c r="A138" s="2" t="s">
        <v>1800</v>
      </c>
      <c r="B138" s="2" t="s">
        <v>3538</v>
      </c>
      <c r="C138" s="3">
        <v>92.771115899085999</v>
      </c>
      <c r="D138" s="4">
        <v>45.88</v>
      </c>
      <c r="E138" s="5">
        <v>1</v>
      </c>
      <c r="F138" s="5">
        <v>16</v>
      </c>
      <c r="G138" s="5">
        <v>17</v>
      </c>
      <c r="H138" s="5">
        <v>36</v>
      </c>
      <c r="I138" s="6">
        <v>176236433.83333299</v>
      </c>
      <c r="J138" s="5">
        <v>497</v>
      </c>
      <c r="K138" s="7">
        <v>54.204509064660101</v>
      </c>
      <c r="L138" s="3">
        <v>5.51611328125</v>
      </c>
    </row>
    <row r="139" spans="1:12">
      <c r="A139" s="2" t="s">
        <v>1950</v>
      </c>
      <c r="B139" s="2" t="s">
        <v>3439</v>
      </c>
      <c r="C139" s="3">
        <v>91.121137142181396</v>
      </c>
      <c r="D139" s="4">
        <v>54.87</v>
      </c>
      <c r="E139" s="5">
        <v>1</v>
      </c>
      <c r="F139" s="5">
        <v>5</v>
      </c>
      <c r="G139" s="5">
        <v>8</v>
      </c>
      <c r="H139" s="5">
        <v>34</v>
      </c>
      <c r="I139" s="6">
        <v>1354347589.90625</v>
      </c>
      <c r="J139" s="5">
        <v>195</v>
      </c>
      <c r="K139" s="7">
        <v>21.487244424659998</v>
      </c>
      <c r="L139" s="3">
        <v>5.13525390625</v>
      </c>
    </row>
    <row r="140" spans="1:12">
      <c r="A140" s="2" t="s">
        <v>1424</v>
      </c>
      <c r="B140" s="2" t="s">
        <v>4372</v>
      </c>
      <c r="C140" s="3">
        <v>89.9254261255264</v>
      </c>
      <c r="D140" s="4">
        <v>86.41</v>
      </c>
      <c r="E140" s="5">
        <v>1</v>
      </c>
      <c r="F140" s="5">
        <v>11</v>
      </c>
      <c r="G140" s="5">
        <v>11</v>
      </c>
      <c r="H140" s="5">
        <v>37</v>
      </c>
      <c r="I140" s="6">
        <v>235561882.27864599</v>
      </c>
      <c r="J140" s="5">
        <v>103</v>
      </c>
      <c r="K140" s="7">
        <v>11.17325065466</v>
      </c>
      <c r="L140" s="3">
        <v>5.02099609375</v>
      </c>
    </row>
    <row r="141" spans="1:12">
      <c r="A141" s="2" t="s">
        <v>1066</v>
      </c>
      <c r="B141" s="2" t="s">
        <v>371</v>
      </c>
      <c r="C141" s="3">
        <v>89.722504258155794</v>
      </c>
      <c r="D141" s="4">
        <v>41.96</v>
      </c>
      <c r="E141" s="5">
        <v>1</v>
      </c>
      <c r="F141" s="5">
        <v>20</v>
      </c>
      <c r="G141" s="5">
        <v>20</v>
      </c>
      <c r="H141" s="5">
        <v>35</v>
      </c>
      <c r="I141" s="6">
        <v>263946885.58333299</v>
      </c>
      <c r="J141" s="5">
        <v>591</v>
      </c>
      <c r="K141" s="7">
        <v>67.944213604660106</v>
      </c>
      <c r="L141" s="3">
        <v>6.06201171875</v>
      </c>
    </row>
    <row r="142" spans="1:12">
      <c r="A142" s="2" t="s">
        <v>1332</v>
      </c>
      <c r="B142" s="2" t="s">
        <v>552</v>
      </c>
      <c r="C142" s="3">
        <v>88.854776382446303</v>
      </c>
      <c r="D142" s="4">
        <v>23.26</v>
      </c>
      <c r="E142" s="5">
        <v>1</v>
      </c>
      <c r="F142" s="5">
        <v>19</v>
      </c>
      <c r="G142" s="5">
        <v>19</v>
      </c>
      <c r="H142" s="5">
        <v>34</v>
      </c>
      <c r="I142" s="6">
        <v>111117160.541667</v>
      </c>
      <c r="J142" s="5">
        <v>1281</v>
      </c>
      <c r="K142" s="7">
        <v>139.28979735465899</v>
      </c>
      <c r="L142" s="3">
        <v>6.25244140625</v>
      </c>
    </row>
    <row r="143" spans="1:12">
      <c r="A143" s="2" t="s">
        <v>2288</v>
      </c>
      <c r="B143" s="2" t="s">
        <v>3220</v>
      </c>
      <c r="C143" s="3">
        <v>88.603244185447707</v>
      </c>
      <c r="D143" s="4">
        <v>31.65</v>
      </c>
      <c r="E143" s="5">
        <v>1</v>
      </c>
      <c r="F143" s="5">
        <v>9</v>
      </c>
      <c r="G143" s="5">
        <v>9</v>
      </c>
      <c r="H143" s="5">
        <v>40</v>
      </c>
      <c r="I143" s="6">
        <v>477156487.375</v>
      </c>
      <c r="J143" s="5">
        <v>297</v>
      </c>
      <c r="K143" s="7">
        <v>33.354566024660002</v>
      </c>
      <c r="L143" s="3">
        <v>5.43994140625</v>
      </c>
    </row>
    <row r="144" spans="1:12">
      <c r="A144" s="2" t="s">
        <v>1728</v>
      </c>
      <c r="B144" s="2" t="s">
        <v>50</v>
      </c>
      <c r="C144" s="3">
        <v>87.881630897522001</v>
      </c>
      <c r="D144" s="4">
        <v>29.95</v>
      </c>
      <c r="E144" s="5">
        <v>1</v>
      </c>
      <c r="F144" s="5">
        <v>7</v>
      </c>
      <c r="G144" s="5">
        <v>7</v>
      </c>
      <c r="H144" s="5">
        <v>29</v>
      </c>
      <c r="I144" s="6">
        <v>95708112.166666701</v>
      </c>
      <c r="J144" s="5">
        <v>217</v>
      </c>
      <c r="K144" s="7">
        <v>24.408146184660001</v>
      </c>
      <c r="L144" s="3">
        <v>9.71533203125</v>
      </c>
    </row>
    <row r="145" spans="1:12">
      <c r="A145" s="2" t="s">
        <v>1751</v>
      </c>
      <c r="B145" s="2" t="s">
        <v>499</v>
      </c>
      <c r="C145" s="3">
        <v>87.821856975555406</v>
      </c>
      <c r="D145" s="4">
        <v>56.17</v>
      </c>
      <c r="E145" s="5">
        <v>1</v>
      </c>
      <c r="F145" s="5">
        <v>13</v>
      </c>
      <c r="G145" s="5">
        <v>19</v>
      </c>
      <c r="H145" s="5">
        <v>35</v>
      </c>
      <c r="I145" s="6">
        <v>397129388.60416698</v>
      </c>
      <c r="J145" s="5">
        <v>486</v>
      </c>
      <c r="K145" s="7">
        <v>53.629403884659901</v>
      </c>
      <c r="L145" s="3">
        <v>5.17333984375</v>
      </c>
    </row>
    <row r="146" spans="1:12">
      <c r="A146" s="2" t="s">
        <v>752</v>
      </c>
      <c r="B146" s="2" t="s">
        <v>4187</v>
      </c>
      <c r="C146" s="3">
        <v>87.144280910491901</v>
      </c>
      <c r="D146" s="4">
        <v>24.32</v>
      </c>
      <c r="E146" s="5">
        <v>1</v>
      </c>
      <c r="F146" s="5">
        <v>26</v>
      </c>
      <c r="G146" s="5">
        <v>26</v>
      </c>
      <c r="H146" s="5">
        <v>39</v>
      </c>
      <c r="I146" s="6">
        <v>185332699.70833299</v>
      </c>
      <c r="J146" s="5">
        <v>1209</v>
      </c>
      <c r="K146" s="7">
        <v>134.60025667465999</v>
      </c>
      <c r="L146" s="3">
        <v>5.66845703125</v>
      </c>
    </row>
    <row r="147" spans="1:12">
      <c r="A147" s="2" t="s">
        <v>863</v>
      </c>
      <c r="B147" s="2" t="s">
        <v>4322</v>
      </c>
      <c r="C147" s="3">
        <v>86.099313974380493</v>
      </c>
      <c r="D147" s="4">
        <v>34.450000000000003</v>
      </c>
      <c r="E147" s="5">
        <v>1</v>
      </c>
      <c r="F147" s="5">
        <v>6</v>
      </c>
      <c r="G147" s="5">
        <v>6</v>
      </c>
      <c r="H147" s="5">
        <v>29</v>
      </c>
      <c r="I147" s="6">
        <v>152207174.52083299</v>
      </c>
      <c r="J147" s="5">
        <v>299</v>
      </c>
      <c r="K147" s="7">
        <v>33.118745124660002</v>
      </c>
      <c r="L147" s="3">
        <v>7.91357421875</v>
      </c>
    </row>
    <row r="148" spans="1:12">
      <c r="A148" s="2" t="s">
        <v>2070</v>
      </c>
      <c r="B148" s="2" t="s">
        <v>3354</v>
      </c>
      <c r="C148" s="3">
        <v>85.908291578292804</v>
      </c>
      <c r="D148" s="4">
        <v>34.409999999999997</v>
      </c>
      <c r="E148" s="5">
        <v>1</v>
      </c>
      <c r="F148" s="5">
        <v>12</v>
      </c>
      <c r="G148" s="5">
        <v>12</v>
      </c>
      <c r="H148" s="5">
        <v>40</v>
      </c>
      <c r="I148" s="6">
        <v>74436093.208333299</v>
      </c>
      <c r="J148" s="5">
        <v>433</v>
      </c>
      <c r="K148" s="7">
        <v>49.159425804659897</v>
      </c>
      <c r="L148" s="3">
        <v>8.74853515625</v>
      </c>
    </row>
    <row r="149" spans="1:12">
      <c r="A149" s="2" t="s">
        <v>2044</v>
      </c>
      <c r="B149" s="2" t="s">
        <v>3371</v>
      </c>
      <c r="C149" s="3">
        <v>85.631209254264803</v>
      </c>
      <c r="D149" s="4">
        <v>45.1</v>
      </c>
      <c r="E149" s="5">
        <v>1</v>
      </c>
      <c r="F149" s="5">
        <v>22</v>
      </c>
      <c r="G149" s="5">
        <v>22</v>
      </c>
      <c r="H149" s="5">
        <v>42</v>
      </c>
      <c r="I149" s="6">
        <v>196809957.3125</v>
      </c>
      <c r="J149" s="5">
        <v>663</v>
      </c>
      <c r="K149" s="7">
        <v>74.914669734660094</v>
      </c>
      <c r="L149" s="3">
        <v>6.03662109375</v>
      </c>
    </row>
    <row r="150" spans="1:12">
      <c r="A150" s="2" t="s">
        <v>2628</v>
      </c>
      <c r="B150" s="2" t="s">
        <v>97</v>
      </c>
      <c r="C150" s="3">
        <v>85.414172172546401</v>
      </c>
      <c r="D150" s="4">
        <v>31.19</v>
      </c>
      <c r="E150" s="5">
        <v>1</v>
      </c>
      <c r="F150" s="5">
        <v>16</v>
      </c>
      <c r="G150" s="5">
        <v>17</v>
      </c>
      <c r="H150" s="5">
        <v>39</v>
      </c>
      <c r="I150" s="6">
        <v>183176465.79166701</v>
      </c>
      <c r="J150" s="5">
        <v>683</v>
      </c>
      <c r="K150" s="7">
        <v>75.503344104660101</v>
      </c>
      <c r="L150" s="3">
        <v>6.20166015625</v>
      </c>
    </row>
    <row r="151" spans="1:12">
      <c r="A151" s="2" t="s">
        <v>1392</v>
      </c>
      <c r="B151" s="2" t="s">
        <v>3796</v>
      </c>
      <c r="C151" s="3">
        <v>84.850372314453097</v>
      </c>
      <c r="D151" s="4">
        <v>32.880000000000003</v>
      </c>
      <c r="E151" s="5">
        <v>1</v>
      </c>
      <c r="F151" s="5">
        <v>10</v>
      </c>
      <c r="G151" s="5">
        <v>10</v>
      </c>
      <c r="H151" s="5">
        <v>33</v>
      </c>
      <c r="I151" s="6">
        <v>546622471.83333302</v>
      </c>
      <c r="J151" s="5">
        <v>368</v>
      </c>
      <c r="K151" s="7">
        <v>37.778654944659998</v>
      </c>
      <c r="L151" s="3">
        <v>8.66064453125</v>
      </c>
    </row>
    <row r="152" spans="1:12">
      <c r="A152" s="2" t="s">
        <v>1908</v>
      </c>
      <c r="B152" s="2" t="s">
        <v>254</v>
      </c>
      <c r="C152" s="3">
        <v>84.777127027511597</v>
      </c>
      <c r="D152" s="4">
        <v>42.59</v>
      </c>
      <c r="E152" s="5">
        <v>1</v>
      </c>
      <c r="F152" s="5">
        <v>14</v>
      </c>
      <c r="G152" s="5">
        <v>14</v>
      </c>
      <c r="H152" s="5">
        <v>30</v>
      </c>
      <c r="I152" s="6">
        <v>231961905.02083299</v>
      </c>
      <c r="J152" s="5">
        <v>432</v>
      </c>
      <c r="K152" s="7">
        <v>47.584363764659997</v>
      </c>
      <c r="L152" s="3">
        <v>6.48095703125</v>
      </c>
    </row>
    <row r="153" spans="1:12">
      <c r="A153" s="2" t="s">
        <v>2484</v>
      </c>
      <c r="B153" s="2" t="s">
        <v>3089</v>
      </c>
      <c r="C153" s="3">
        <v>84.702853918075604</v>
      </c>
      <c r="D153" s="4">
        <v>24.8</v>
      </c>
      <c r="E153" s="5">
        <v>1</v>
      </c>
      <c r="F153" s="5">
        <v>8</v>
      </c>
      <c r="G153" s="5">
        <v>8</v>
      </c>
      <c r="H153" s="5">
        <v>33</v>
      </c>
      <c r="I153" s="6">
        <v>186673097.89583299</v>
      </c>
      <c r="J153" s="5">
        <v>383</v>
      </c>
      <c r="K153" s="7">
        <v>41.738241734660001</v>
      </c>
      <c r="L153" s="3">
        <v>6.43017578125</v>
      </c>
    </row>
    <row r="154" spans="1:12">
      <c r="A154" s="2" t="s">
        <v>2403</v>
      </c>
      <c r="B154" s="2" t="s">
        <v>431</v>
      </c>
      <c r="C154" s="3">
        <v>84.506465792655902</v>
      </c>
      <c r="D154" s="4">
        <v>37.85</v>
      </c>
      <c r="E154" s="5">
        <v>1</v>
      </c>
      <c r="F154" s="5">
        <v>18</v>
      </c>
      <c r="G154" s="5">
        <v>18</v>
      </c>
      <c r="H154" s="5">
        <v>31</v>
      </c>
      <c r="I154" s="6">
        <v>126011282.958333</v>
      </c>
      <c r="J154" s="5">
        <v>687</v>
      </c>
      <c r="K154" s="7">
        <v>76.6827913946601</v>
      </c>
      <c r="L154" s="3">
        <v>5.21142578125</v>
      </c>
    </row>
    <row r="155" spans="1:12">
      <c r="A155" s="2" t="s">
        <v>761</v>
      </c>
      <c r="B155" s="2" t="s">
        <v>26</v>
      </c>
      <c r="C155" s="3">
        <v>83.846616506576495</v>
      </c>
      <c r="D155" s="4">
        <v>59.36</v>
      </c>
      <c r="E155" s="5">
        <v>1</v>
      </c>
      <c r="F155" s="5">
        <v>9</v>
      </c>
      <c r="G155" s="5">
        <v>9</v>
      </c>
      <c r="H155" s="5">
        <v>32</v>
      </c>
      <c r="I155" s="6">
        <v>1307709714.75</v>
      </c>
      <c r="J155" s="5">
        <v>251</v>
      </c>
      <c r="K155" s="7">
        <v>27.923180584659999</v>
      </c>
      <c r="L155" s="3">
        <v>4.83056640625</v>
      </c>
    </row>
    <row r="156" spans="1:12">
      <c r="A156" s="2" t="s">
        <v>1072</v>
      </c>
      <c r="B156" s="2" t="s">
        <v>3998</v>
      </c>
      <c r="C156" s="3">
        <v>83.1428191661835</v>
      </c>
      <c r="D156" s="4">
        <v>39.96</v>
      </c>
      <c r="E156" s="5">
        <v>1</v>
      </c>
      <c r="F156" s="5">
        <v>14</v>
      </c>
      <c r="G156" s="5">
        <v>14</v>
      </c>
      <c r="H156" s="5">
        <v>27</v>
      </c>
      <c r="I156" s="6">
        <v>272345215.89583302</v>
      </c>
      <c r="J156" s="5">
        <v>458</v>
      </c>
      <c r="K156" s="7">
        <v>52.774859684660001</v>
      </c>
      <c r="L156" s="3">
        <v>6.07470703125</v>
      </c>
    </row>
    <row r="157" spans="1:12">
      <c r="A157" s="2" t="s">
        <v>2627</v>
      </c>
      <c r="B157" s="2" t="s">
        <v>114</v>
      </c>
      <c r="C157" s="3">
        <v>83.118249177932697</v>
      </c>
      <c r="D157" s="4">
        <v>31.12</v>
      </c>
      <c r="E157" s="5">
        <v>1</v>
      </c>
      <c r="F157" s="5">
        <v>11</v>
      </c>
      <c r="G157" s="5">
        <v>11</v>
      </c>
      <c r="H157" s="5">
        <v>29</v>
      </c>
      <c r="I157" s="6">
        <v>349867278.125</v>
      </c>
      <c r="J157" s="5">
        <v>482</v>
      </c>
      <c r="K157" s="7">
        <v>54.249152594660103</v>
      </c>
      <c r="L157" s="3">
        <v>6.08740234375</v>
      </c>
    </row>
    <row r="158" spans="1:12">
      <c r="A158" s="2" t="s">
        <v>1825</v>
      </c>
      <c r="B158" s="2" t="s">
        <v>3526</v>
      </c>
      <c r="C158" s="3">
        <v>83.028302907943697</v>
      </c>
      <c r="D158" s="4">
        <v>67.33</v>
      </c>
      <c r="E158" s="5">
        <v>1</v>
      </c>
      <c r="F158" s="5">
        <v>14</v>
      </c>
      <c r="G158" s="5">
        <v>14</v>
      </c>
      <c r="H158" s="5">
        <v>29</v>
      </c>
      <c r="I158" s="6">
        <v>184073411.875</v>
      </c>
      <c r="J158" s="5">
        <v>300</v>
      </c>
      <c r="K158" s="7">
        <v>33.236340934659999</v>
      </c>
      <c r="L158" s="3">
        <v>6.75634765625</v>
      </c>
    </row>
    <row r="159" spans="1:12">
      <c r="A159" s="2" t="s">
        <v>1403</v>
      </c>
      <c r="B159" s="2" t="s">
        <v>3788</v>
      </c>
      <c r="C159" s="3">
        <v>82.502609968185396</v>
      </c>
      <c r="D159" s="4">
        <v>59.8</v>
      </c>
      <c r="E159" s="5">
        <v>1</v>
      </c>
      <c r="F159" s="5">
        <v>12</v>
      </c>
      <c r="G159" s="5">
        <v>13</v>
      </c>
      <c r="H159" s="5">
        <v>27</v>
      </c>
      <c r="I159" s="6">
        <v>249457403.66666701</v>
      </c>
      <c r="J159" s="5">
        <v>199</v>
      </c>
      <c r="K159" s="7">
        <v>23.262709044659999</v>
      </c>
      <c r="L159" s="3">
        <v>4.53857421875</v>
      </c>
    </row>
    <row r="160" spans="1:12">
      <c r="A160" s="2" t="s">
        <v>2008</v>
      </c>
      <c r="B160" s="2" t="s">
        <v>3396</v>
      </c>
      <c r="C160" s="3">
        <v>81.9759472608566</v>
      </c>
      <c r="D160" s="4">
        <v>24.26</v>
      </c>
      <c r="E160" s="5">
        <v>1</v>
      </c>
      <c r="F160" s="5">
        <v>17</v>
      </c>
      <c r="G160" s="5">
        <v>17</v>
      </c>
      <c r="H160" s="5">
        <v>34</v>
      </c>
      <c r="I160" s="6">
        <v>109010106.625</v>
      </c>
      <c r="J160" s="5">
        <v>1113</v>
      </c>
      <c r="K160" s="7">
        <v>122.96119235466</v>
      </c>
      <c r="L160" s="3">
        <v>4.65283203125</v>
      </c>
    </row>
    <row r="161" spans="1:12">
      <c r="A161" s="2" t="s">
        <v>676</v>
      </c>
      <c r="B161" s="2" t="s">
        <v>4242</v>
      </c>
      <c r="C161" s="3">
        <v>81.233126044273405</v>
      </c>
      <c r="D161" s="4">
        <v>50.54</v>
      </c>
      <c r="E161" s="5">
        <v>1</v>
      </c>
      <c r="F161" s="5">
        <v>9</v>
      </c>
      <c r="G161" s="5">
        <v>9</v>
      </c>
      <c r="H161" s="5">
        <v>30</v>
      </c>
      <c r="I161" s="6">
        <v>588283086.52083302</v>
      </c>
      <c r="J161" s="5">
        <v>184</v>
      </c>
      <c r="K161" s="7">
        <v>20.622081464659999</v>
      </c>
      <c r="L161" s="3">
        <v>10.81396484375</v>
      </c>
    </row>
    <row r="162" spans="1:12">
      <c r="A162" s="2" t="s">
        <v>2595</v>
      </c>
      <c r="B162" s="2" t="s">
        <v>542</v>
      </c>
      <c r="C162" s="3">
        <v>81.064090967178302</v>
      </c>
      <c r="D162" s="4">
        <v>36.71</v>
      </c>
      <c r="E162" s="5">
        <v>1</v>
      </c>
      <c r="F162" s="5">
        <v>16</v>
      </c>
      <c r="G162" s="5">
        <v>16</v>
      </c>
      <c r="H162" s="5">
        <v>35</v>
      </c>
      <c r="I162" s="6">
        <v>554183701.625</v>
      </c>
      <c r="J162" s="5">
        <v>523</v>
      </c>
      <c r="K162" s="7">
        <v>57.9772928646601</v>
      </c>
      <c r="L162" s="3">
        <v>4.98291015625</v>
      </c>
    </row>
    <row r="163" spans="1:12">
      <c r="A163" s="2" t="s">
        <v>2076</v>
      </c>
      <c r="B163" s="2" t="s">
        <v>38</v>
      </c>
      <c r="C163" s="3">
        <v>80.975981235504193</v>
      </c>
      <c r="D163" s="4">
        <v>45.59</v>
      </c>
      <c r="E163" s="5">
        <v>1</v>
      </c>
      <c r="F163" s="5">
        <v>13</v>
      </c>
      <c r="G163" s="5">
        <v>13</v>
      </c>
      <c r="H163" s="5">
        <v>33</v>
      </c>
      <c r="I163" s="6">
        <v>1124288779.375</v>
      </c>
      <c r="J163" s="5">
        <v>261</v>
      </c>
      <c r="K163" s="7">
        <v>29.429995884659998</v>
      </c>
      <c r="L163" s="3">
        <v>10.00830078125</v>
      </c>
    </row>
    <row r="164" spans="1:12">
      <c r="A164" s="2" t="s">
        <v>1311</v>
      </c>
      <c r="B164" s="2" t="s">
        <v>4441</v>
      </c>
      <c r="C164" s="3">
        <v>80.775918602943406</v>
      </c>
      <c r="D164" s="4">
        <v>33</v>
      </c>
      <c r="E164" s="5">
        <v>1</v>
      </c>
      <c r="F164" s="5">
        <v>8</v>
      </c>
      <c r="G164" s="5">
        <v>9</v>
      </c>
      <c r="H164" s="5">
        <v>31</v>
      </c>
      <c r="I164" s="6">
        <v>302563025.154948</v>
      </c>
      <c r="J164" s="5">
        <v>200</v>
      </c>
      <c r="K164" s="7">
        <v>22.481596084660001</v>
      </c>
      <c r="L164" s="3">
        <v>10.50634765625</v>
      </c>
    </row>
    <row r="165" spans="1:12">
      <c r="A165" s="2" t="s">
        <v>1094</v>
      </c>
      <c r="B165" s="2" t="s">
        <v>350</v>
      </c>
      <c r="C165" s="3">
        <v>80.705834746360793</v>
      </c>
      <c r="D165" s="4">
        <v>39.85</v>
      </c>
      <c r="E165" s="5">
        <v>1</v>
      </c>
      <c r="F165" s="5">
        <v>16</v>
      </c>
      <c r="G165" s="5">
        <v>16</v>
      </c>
      <c r="H165" s="5">
        <v>34</v>
      </c>
      <c r="I165" s="6">
        <v>288492679.71875</v>
      </c>
      <c r="J165" s="5">
        <v>527</v>
      </c>
      <c r="K165" s="7">
        <v>56.969004154660098</v>
      </c>
      <c r="L165" s="3">
        <v>7.10791015625</v>
      </c>
    </row>
    <row r="166" spans="1:12">
      <c r="A166" s="2" t="s">
        <v>1157</v>
      </c>
      <c r="B166" s="2" t="s">
        <v>3951</v>
      </c>
      <c r="C166" s="3">
        <v>80.684896469116197</v>
      </c>
      <c r="D166" s="4">
        <v>38.22</v>
      </c>
      <c r="E166" s="5">
        <v>1</v>
      </c>
      <c r="F166" s="5">
        <v>20</v>
      </c>
      <c r="G166" s="5">
        <v>20</v>
      </c>
      <c r="H166" s="5">
        <v>32</v>
      </c>
      <c r="I166" s="6">
        <v>168075021.41666701</v>
      </c>
      <c r="J166" s="5">
        <v>696</v>
      </c>
      <c r="K166" s="7">
        <v>77.094487984660006</v>
      </c>
      <c r="L166" s="3">
        <v>8.47021484375</v>
      </c>
    </row>
    <row r="167" spans="1:12">
      <c r="A167" s="2" t="s">
        <v>665</v>
      </c>
      <c r="B167" s="2" t="s">
        <v>4422</v>
      </c>
      <c r="C167" s="3">
        <v>80.584482192993207</v>
      </c>
      <c r="D167" s="4">
        <v>8.06</v>
      </c>
      <c r="E167" s="5">
        <v>1</v>
      </c>
      <c r="F167" s="5">
        <v>2</v>
      </c>
      <c r="G167" s="5">
        <v>3</v>
      </c>
      <c r="H167" s="5">
        <v>32</v>
      </c>
      <c r="I167" s="6">
        <v>1040871140.3776</v>
      </c>
      <c r="J167" s="5">
        <v>335</v>
      </c>
      <c r="K167" s="7">
        <v>34.055225874660003</v>
      </c>
      <c r="L167" s="3">
        <v>7.75244140625</v>
      </c>
    </row>
    <row r="168" spans="1:12">
      <c r="A168" s="2" t="s">
        <v>2150</v>
      </c>
      <c r="B168" s="2" t="s">
        <v>3302</v>
      </c>
      <c r="C168" s="3">
        <v>79.790539264678998</v>
      </c>
      <c r="D168" s="4">
        <v>17.93</v>
      </c>
      <c r="E168" s="5">
        <v>1</v>
      </c>
      <c r="F168" s="5">
        <v>14</v>
      </c>
      <c r="G168" s="5">
        <v>14</v>
      </c>
      <c r="H168" s="5">
        <v>25</v>
      </c>
      <c r="I168" s="6">
        <v>103508717.1875</v>
      </c>
      <c r="J168" s="5">
        <v>1311</v>
      </c>
      <c r="K168" s="7">
        <v>142.22228979466001</v>
      </c>
      <c r="L168" s="3">
        <v>4.74169921875</v>
      </c>
    </row>
    <row r="169" spans="1:12">
      <c r="A169" s="2" t="s">
        <v>1823</v>
      </c>
      <c r="B169" s="2" t="s">
        <v>185</v>
      </c>
      <c r="C169" s="3">
        <v>79.718550562858596</v>
      </c>
      <c r="D169" s="4">
        <v>32.42</v>
      </c>
      <c r="E169" s="5">
        <v>1</v>
      </c>
      <c r="F169" s="5">
        <v>14</v>
      </c>
      <c r="G169" s="5">
        <v>14</v>
      </c>
      <c r="H169" s="5">
        <v>36</v>
      </c>
      <c r="I169" s="6">
        <v>840322233.52083302</v>
      </c>
      <c r="J169" s="5">
        <v>472</v>
      </c>
      <c r="K169" s="7">
        <v>52.505491014660102</v>
      </c>
      <c r="L169" s="3">
        <v>8.67529296875</v>
      </c>
    </row>
    <row r="170" spans="1:12">
      <c r="A170" s="2" t="s">
        <v>1106</v>
      </c>
      <c r="B170" s="2" t="s">
        <v>263</v>
      </c>
      <c r="C170" s="3">
        <v>79.674730300903306</v>
      </c>
      <c r="D170" s="4">
        <v>38.94</v>
      </c>
      <c r="E170" s="5">
        <v>1</v>
      </c>
      <c r="F170" s="5">
        <v>17</v>
      </c>
      <c r="G170" s="5">
        <v>17</v>
      </c>
      <c r="H170" s="5">
        <v>27</v>
      </c>
      <c r="I170" s="6">
        <v>135656313.625</v>
      </c>
      <c r="J170" s="5">
        <v>719</v>
      </c>
      <c r="K170" s="7">
        <v>82.3718858646602</v>
      </c>
      <c r="L170" s="3">
        <v>5.96044921875</v>
      </c>
    </row>
    <row r="171" spans="1:12">
      <c r="A171" s="2" t="s">
        <v>1628</v>
      </c>
      <c r="B171" s="2" t="s">
        <v>4483</v>
      </c>
      <c r="C171" s="3">
        <v>78.141859531402602</v>
      </c>
      <c r="D171" s="4">
        <v>27.3</v>
      </c>
      <c r="E171" s="5">
        <v>1</v>
      </c>
      <c r="F171" s="5">
        <v>22</v>
      </c>
      <c r="G171" s="5">
        <v>22</v>
      </c>
      <c r="H171" s="5">
        <v>36</v>
      </c>
      <c r="I171" s="6">
        <v>257000617</v>
      </c>
      <c r="J171" s="5">
        <v>1033</v>
      </c>
      <c r="K171" s="7">
        <v>113.36551515466</v>
      </c>
      <c r="L171" s="3">
        <v>5.07177734375</v>
      </c>
    </row>
    <row r="172" spans="1:12">
      <c r="A172" s="2" t="s">
        <v>1317</v>
      </c>
      <c r="B172" s="2" t="s">
        <v>123</v>
      </c>
      <c r="C172" s="3">
        <v>78.133580088615403</v>
      </c>
      <c r="D172" s="4">
        <v>42.57</v>
      </c>
      <c r="E172" s="5">
        <v>1</v>
      </c>
      <c r="F172" s="5">
        <v>14</v>
      </c>
      <c r="G172" s="5">
        <v>15</v>
      </c>
      <c r="H172" s="5">
        <v>29</v>
      </c>
      <c r="I172" s="6">
        <v>502623213.28125</v>
      </c>
      <c r="J172" s="5">
        <v>491</v>
      </c>
      <c r="K172" s="7">
        <v>56.017549574660102</v>
      </c>
      <c r="L172" s="3">
        <v>5.54150390625</v>
      </c>
    </row>
    <row r="173" spans="1:12">
      <c r="A173" s="2" t="s">
        <v>2290</v>
      </c>
      <c r="B173" s="2" t="s">
        <v>3218</v>
      </c>
      <c r="C173" s="3">
        <v>78.025067210197406</v>
      </c>
      <c r="D173" s="4">
        <v>25.74</v>
      </c>
      <c r="E173" s="5">
        <v>1</v>
      </c>
      <c r="F173" s="5">
        <v>12</v>
      </c>
      <c r="G173" s="5">
        <v>12</v>
      </c>
      <c r="H173" s="5">
        <v>28</v>
      </c>
      <c r="I173" s="6">
        <v>103045811.5</v>
      </c>
      <c r="J173" s="5">
        <v>672</v>
      </c>
      <c r="K173" s="7">
        <v>75.0995698146602</v>
      </c>
      <c r="L173" s="3">
        <v>6.04931640625</v>
      </c>
    </row>
    <row r="174" spans="1:12">
      <c r="A174" s="2" t="s">
        <v>578</v>
      </c>
      <c r="B174" s="2" t="s">
        <v>131</v>
      </c>
      <c r="C174" s="3">
        <v>77.969267845153794</v>
      </c>
      <c r="D174" s="4">
        <v>32.159999999999997</v>
      </c>
      <c r="E174" s="5">
        <v>1</v>
      </c>
      <c r="F174" s="5">
        <v>11</v>
      </c>
      <c r="G174" s="5">
        <v>11</v>
      </c>
      <c r="H174" s="5">
        <v>26</v>
      </c>
      <c r="I174" s="6">
        <v>144455771.77083299</v>
      </c>
      <c r="J174" s="5">
        <v>513</v>
      </c>
      <c r="K174" s="7">
        <v>56.880418074660099</v>
      </c>
      <c r="L174" s="3">
        <v>5.79541015625</v>
      </c>
    </row>
    <row r="175" spans="1:12">
      <c r="A175" s="2" t="s">
        <v>1166</v>
      </c>
      <c r="B175" s="2" t="s">
        <v>562</v>
      </c>
      <c r="C175" s="3">
        <v>77.708667039871202</v>
      </c>
      <c r="D175" s="4">
        <v>18.21</v>
      </c>
      <c r="E175" s="5">
        <v>1</v>
      </c>
      <c r="F175" s="5">
        <v>10</v>
      </c>
      <c r="G175" s="5">
        <v>17</v>
      </c>
      <c r="H175" s="5">
        <v>30</v>
      </c>
      <c r="I175" s="6">
        <v>283403908.54166698</v>
      </c>
      <c r="J175" s="5">
        <v>1175</v>
      </c>
      <c r="K175" s="7">
        <v>129.27385120465999</v>
      </c>
      <c r="L175" s="3">
        <v>6.29052734375</v>
      </c>
    </row>
    <row r="176" spans="1:12">
      <c r="A176" s="2" t="s">
        <v>2748</v>
      </c>
      <c r="B176" s="2" t="s">
        <v>2966</v>
      </c>
      <c r="C176" s="3">
        <v>77.417045354843097</v>
      </c>
      <c r="D176" s="4">
        <v>30.71</v>
      </c>
      <c r="E176" s="5">
        <v>1</v>
      </c>
      <c r="F176" s="5">
        <v>12</v>
      </c>
      <c r="G176" s="5">
        <v>12</v>
      </c>
      <c r="H176" s="5">
        <v>28</v>
      </c>
      <c r="I176" s="6">
        <v>161739241.27083299</v>
      </c>
      <c r="J176" s="5">
        <v>508</v>
      </c>
      <c r="K176" s="7">
        <v>56.986124664659997</v>
      </c>
      <c r="L176" s="3">
        <v>8.89501953125</v>
      </c>
    </row>
    <row r="177" spans="1:12">
      <c r="A177" s="2" t="s">
        <v>1578</v>
      </c>
      <c r="B177" s="2" t="s">
        <v>4421</v>
      </c>
      <c r="C177" s="3">
        <v>77.064720630645795</v>
      </c>
      <c r="D177" s="4">
        <v>6.59</v>
      </c>
      <c r="E177" s="5">
        <v>2</v>
      </c>
      <c r="F177" s="5">
        <v>2</v>
      </c>
      <c r="G177" s="5">
        <v>3</v>
      </c>
      <c r="H177" s="5">
        <v>29</v>
      </c>
      <c r="I177" s="6">
        <v>685305085.63281298</v>
      </c>
      <c r="J177" s="5">
        <v>349</v>
      </c>
      <c r="K177" s="7">
        <v>35.741277744660003</v>
      </c>
      <c r="L177" s="3">
        <v>8.77783203125</v>
      </c>
    </row>
    <row r="178" spans="1:12">
      <c r="A178" s="2" t="s">
        <v>1683</v>
      </c>
      <c r="B178" s="2" t="s">
        <v>520</v>
      </c>
      <c r="C178" s="3">
        <v>76.822266221046405</v>
      </c>
      <c r="D178" s="4">
        <v>26.98</v>
      </c>
      <c r="E178" s="5">
        <v>1</v>
      </c>
      <c r="F178" s="5">
        <v>3</v>
      </c>
      <c r="G178" s="5">
        <v>3</v>
      </c>
      <c r="H178" s="5">
        <v>33</v>
      </c>
      <c r="I178" s="6">
        <v>14102380.7734375</v>
      </c>
      <c r="J178" s="5">
        <v>126</v>
      </c>
      <c r="K178" s="7">
        <v>13.71897797466</v>
      </c>
      <c r="L178" s="3">
        <v>5.79541015625</v>
      </c>
    </row>
    <row r="179" spans="1:12">
      <c r="A179" s="2" t="s">
        <v>593</v>
      </c>
      <c r="B179" s="2" t="s">
        <v>4295</v>
      </c>
      <c r="C179" s="3">
        <v>76.552996754646301</v>
      </c>
      <c r="D179" s="4">
        <v>41.32</v>
      </c>
      <c r="E179" s="5">
        <v>1</v>
      </c>
      <c r="F179" s="5">
        <v>24</v>
      </c>
      <c r="G179" s="5">
        <v>24</v>
      </c>
      <c r="H179" s="5">
        <v>41</v>
      </c>
      <c r="I179" s="6">
        <v>324877369.83333302</v>
      </c>
      <c r="J179" s="5">
        <v>726</v>
      </c>
      <c r="K179" s="7">
        <v>83.64722928466</v>
      </c>
      <c r="L179" s="3">
        <v>6.68310546875</v>
      </c>
    </row>
    <row r="180" spans="1:12">
      <c r="A180" s="2" t="s">
        <v>596</v>
      </c>
      <c r="B180" s="2" t="s">
        <v>4294</v>
      </c>
      <c r="C180" s="3">
        <v>76.244686007499695</v>
      </c>
      <c r="D180" s="4">
        <v>44.85</v>
      </c>
      <c r="E180" s="5">
        <v>1</v>
      </c>
      <c r="F180" s="5">
        <v>13</v>
      </c>
      <c r="G180" s="5">
        <v>13</v>
      </c>
      <c r="H180" s="5">
        <v>23</v>
      </c>
      <c r="I180" s="6">
        <v>359490199.27083302</v>
      </c>
      <c r="J180" s="5">
        <v>466</v>
      </c>
      <c r="K180" s="7">
        <v>50.868335544659999</v>
      </c>
      <c r="L180" s="3">
        <v>6.25244140625</v>
      </c>
    </row>
    <row r="181" spans="1:12">
      <c r="A181" s="2" t="s">
        <v>930</v>
      </c>
      <c r="B181" s="2" t="s">
        <v>52</v>
      </c>
      <c r="C181" s="3">
        <v>76.119661569595294</v>
      </c>
      <c r="D181" s="4">
        <v>49.75</v>
      </c>
      <c r="E181" s="5">
        <v>1</v>
      </c>
      <c r="F181" s="5">
        <v>9</v>
      </c>
      <c r="G181" s="5">
        <v>9</v>
      </c>
      <c r="H181" s="5">
        <v>35</v>
      </c>
      <c r="I181" s="6">
        <v>636060500.44791698</v>
      </c>
      <c r="J181" s="5">
        <v>199</v>
      </c>
      <c r="K181" s="7">
        <v>22.608485074659999</v>
      </c>
      <c r="L181" s="3">
        <v>10.81396484375</v>
      </c>
    </row>
    <row r="182" spans="1:12">
      <c r="A182" s="2" t="s">
        <v>1543</v>
      </c>
      <c r="B182" s="2" t="s">
        <v>3698</v>
      </c>
      <c r="C182" s="3">
        <v>75.509549260139494</v>
      </c>
      <c r="D182" s="4">
        <v>19.350000000000001</v>
      </c>
      <c r="E182" s="5">
        <v>1</v>
      </c>
      <c r="F182" s="5">
        <v>11</v>
      </c>
      <c r="G182" s="5">
        <v>11</v>
      </c>
      <c r="H182" s="5">
        <v>29</v>
      </c>
      <c r="I182" s="6">
        <v>168738272.97916701</v>
      </c>
      <c r="J182" s="5">
        <v>951</v>
      </c>
      <c r="K182" s="7">
        <v>106.39732159466</v>
      </c>
      <c r="L182" s="3">
        <v>5.40185546875</v>
      </c>
    </row>
    <row r="183" spans="1:12">
      <c r="A183" s="2" t="s">
        <v>1633</v>
      </c>
      <c r="B183" s="2" t="s">
        <v>189</v>
      </c>
      <c r="C183" s="3">
        <v>75.320769548416095</v>
      </c>
      <c r="D183" s="4">
        <v>28.73</v>
      </c>
      <c r="E183" s="5">
        <v>1</v>
      </c>
      <c r="F183" s="5">
        <v>22</v>
      </c>
      <c r="G183" s="5">
        <v>22</v>
      </c>
      <c r="H183" s="5">
        <v>28</v>
      </c>
      <c r="I183" s="6">
        <v>142686075.25</v>
      </c>
      <c r="J183" s="5">
        <v>1201</v>
      </c>
      <c r="K183" s="7">
        <v>134.87628803466001</v>
      </c>
      <c r="L183" s="3">
        <v>5.59228515625</v>
      </c>
    </row>
    <row r="184" spans="1:12">
      <c r="A184" s="2" t="s">
        <v>2328</v>
      </c>
      <c r="B184" s="2" t="s">
        <v>3191</v>
      </c>
      <c r="C184" s="3">
        <v>74.794919013977093</v>
      </c>
      <c r="D184" s="4">
        <v>21.02</v>
      </c>
      <c r="E184" s="5">
        <v>1</v>
      </c>
      <c r="F184" s="5">
        <v>4</v>
      </c>
      <c r="G184" s="5">
        <v>5</v>
      </c>
      <c r="H184" s="5">
        <v>21</v>
      </c>
      <c r="I184" s="6">
        <v>114560073.5</v>
      </c>
      <c r="J184" s="5">
        <v>452</v>
      </c>
      <c r="K184" s="7">
        <v>50.251735694660098</v>
      </c>
      <c r="L184" s="3">
        <v>5.31298828125</v>
      </c>
    </row>
    <row r="185" spans="1:12">
      <c r="A185" s="2" t="s">
        <v>1465</v>
      </c>
      <c r="B185" s="2" t="s">
        <v>53</v>
      </c>
      <c r="C185" s="3">
        <v>74.732337951660199</v>
      </c>
      <c r="D185" s="4">
        <v>50.79</v>
      </c>
      <c r="E185" s="5">
        <v>1</v>
      </c>
      <c r="F185" s="5">
        <v>10</v>
      </c>
      <c r="G185" s="5">
        <v>10</v>
      </c>
      <c r="H185" s="5">
        <v>34</v>
      </c>
      <c r="I185" s="6">
        <v>702948641.02083302</v>
      </c>
      <c r="J185" s="5">
        <v>254</v>
      </c>
      <c r="K185" s="7">
        <v>27.32184485466</v>
      </c>
      <c r="L185" s="3">
        <v>10.93115234375</v>
      </c>
    </row>
    <row r="186" spans="1:12">
      <c r="A186" s="2" t="s">
        <v>2147</v>
      </c>
      <c r="B186" s="2" t="s">
        <v>315</v>
      </c>
      <c r="C186" s="3">
        <v>74.551057457923903</v>
      </c>
      <c r="D186" s="4">
        <v>26.42</v>
      </c>
      <c r="E186" s="5">
        <v>1</v>
      </c>
      <c r="F186" s="5">
        <v>10</v>
      </c>
      <c r="G186" s="5">
        <v>13</v>
      </c>
      <c r="H186" s="5">
        <v>23</v>
      </c>
      <c r="I186" s="6">
        <v>135333016.75</v>
      </c>
      <c r="J186" s="5">
        <v>704</v>
      </c>
      <c r="K186" s="7">
        <v>80.376833464660194</v>
      </c>
      <c r="L186" s="3">
        <v>6.30322265625</v>
      </c>
    </row>
    <row r="187" spans="1:12">
      <c r="A187" s="2" t="s">
        <v>1653</v>
      </c>
      <c r="B187" s="2" t="s">
        <v>3634</v>
      </c>
      <c r="C187" s="3">
        <v>74.385314583778396</v>
      </c>
      <c r="D187" s="4">
        <v>44.64</v>
      </c>
      <c r="E187" s="5">
        <v>2</v>
      </c>
      <c r="F187" s="5">
        <v>14</v>
      </c>
      <c r="G187" s="5">
        <v>16</v>
      </c>
      <c r="H187" s="5">
        <v>29</v>
      </c>
      <c r="I187" s="6">
        <v>533393194.83333302</v>
      </c>
      <c r="J187" s="5">
        <v>401</v>
      </c>
      <c r="K187" s="7">
        <v>45.20070687466</v>
      </c>
      <c r="L187" s="3">
        <v>6.32861328125</v>
      </c>
    </row>
    <row r="188" spans="1:12">
      <c r="A188" s="2" t="s">
        <v>748</v>
      </c>
      <c r="B188" s="2" t="s">
        <v>191</v>
      </c>
      <c r="C188" s="3">
        <v>74.149275660514803</v>
      </c>
      <c r="D188" s="4">
        <v>29.83</v>
      </c>
      <c r="E188" s="5">
        <v>2</v>
      </c>
      <c r="F188" s="5">
        <v>17</v>
      </c>
      <c r="G188" s="5">
        <v>18</v>
      </c>
      <c r="H188" s="5">
        <v>28</v>
      </c>
      <c r="I188" s="6">
        <v>112549577.75</v>
      </c>
      <c r="J188" s="5">
        <v>932</v>
      </c>
      <c r="K188" s="7">
        <v>103.62934047466</v>
      </c>
      <c r="L188" s="3">
        <v>5.23681640625</v>
      </c>
    </row>
    <row r="189" spans="1:12">
      <c r="A189" s="2" t="s">
        <v>2289</v>
      </c>
      <c r="B189" s="2" t="s">
        <v>3219</v>
      </c>
      <c r="C189" s="3">
        <v>74.091590523719802</v>
      </c>
      <c r="D189" s="4">
        <v>45.31</v>
      </c>
      <c r="E189" s="5">
        <v>1</v>
      </c>
      <c r="F189" s="5">
        <v>14</v>
      </c>
      <c r="G189" s="5">
        <v>14</v>
      </c>
      <c r="H189" s="5">
        <v>31</v>
      </c>
      <c r="I189" s="6">
        <v>814287235.5</v>
      </c>
      <c r="J189" s="5">
        <v>256</v>
      </c>
      <c r="K189" s="7">
        <v>28.185540204660001</v>
      </c>
      <c r="L189" s="3">
        <v>10.14013671875</v>
      </c>
    </row>
    <row r="190" spans="1:12">
      <c r="A190" s="2" t="s">
        <v>2658</v>
      </c>
      <c r="B190" s="2" t="s">
        <v>3017</v>
      </c>
      <c r="C190" s="3">
        <v>73.939718365669293</v>
      </c>
      <c r="D190" s="4">
        <v>37.22</v>
      </c>
      <c r="E190" s="5">
        <v>1</v>
      </c>
      <c r="F190" s="5">
        <v>14</v>
      </c>
      <c r="G190" s="5">
        <v>14</v>
      </c>
      <c r="H190" s="5">
        <v>25</v>
      </c>
      <c r="I190" s="6">
        <v>117355990.510417</v>
      </c>
      <c r="J190" s="5">
        <v>583</v>
      </c>
      <c r="K190" s="7">
        <v>62.540219224659999</v>
      </c>
      <c r="L190" s="3">
        <v>7.66455078125</v>
      </c>
    </row>
    <row r="191" spans="1:12">
      <c r="A191" s="2" t="s">
        <v>2033</v>
      </c>
      <c r="B191" s="2" t="s">
        <v>4329</v>
      </c>
      <c r="C191" s="3">
        <v>73.808528661727905</v>
      </c>
      <c r="D191" s="4">
        <v>48.63</v>
      </c>
      <c r="E191" s="5">
        <v>1</v>
      </c>
      <c r="F191" s="5">
        <v>13</v>
      </c>
      <c r="G191" s="5">
        <v>13</v>
      </c>
      <c r="H191" s="5">
        <v>37</v>
      </c>
      <c r="I191" s="6">
        <v>814677761.41666698</v>
      </c>
      <c r="J191" s="5">
        <v>364</v>
      </c>
      <c r="K191" s="7">
        <v>41.865260254660001</v>
      </c>
      <c r="L191" s="3">
        <v>6.48095703125</v>
      </c>
    </row>
    <row r="192" spans="1:12">
      <c r="A192" s="2" t="s">
        <v>2543</v>
      </c>
      <c r="B192" s="2" t="s">
        <v>3052</v>
      </c>
      <c r="C192" s="3">
        <v>73.754368424415603</v>
      </c>
      <c r="D192" s="4">
        <v>35.6</v>
      </c>
      <c r="E192" s="5">
        <v>1</v>
      </c>
      <c r="F192" s="5">
        <v>22</v>
      </c>
      <c r="G192" s="5">
        <v>22</v>
      </c>
      <c r="H192" s="5">
        <v>34</v>
      </c>
      <c r="I192" s="6">
        <v>326143452.5</v>
      </c>
      <c r="J192" s="5">
        <v>705</v>
      </c>
      <c r="K192" s="7">
        <v>80.312293724660194</v>
      </c>
      <c r="L192" s="3">
        <v>6.71240234375</v>
      </c>
    </row>
    <row r="193" spans="1:12">
      <c r="A193" s="2" t="s">
        <v>2515</v>
      </c>
      <c r="B193" s="2" t="s">
        <v>2887</v>
      </c>
      <c r="C193" s="3">
        <v>72.871647357940702</v>
      </c>
      <c r="D193" s="4">
        <v>44.66</v>
      </c>
      <c r="E193" s="5">
        <v>1</v>
      </c>
      <c r="F193" s="5">
        <v>15</v>
      </c>
      <c r="G193" s="5">
        <v>15</v>
      </c>
      <c r="H193" s="5">
        <v>32</v>
      </c>
      <c r="I193" s="6">
        <v>179106240.5</v>
      </c>
      <c r="J193" s="5">
        <v>580</v>
      </c>
      <c r="K193" s="7">
        <v>63.622171894659999</v>
      </c>
      <c r="L193" s="3">
        <v>4.60205078125</v>
      </c>
    </row>
    <row r="194" spans="1:12">
      <c r="A194" s="2" t="s">
        <v>1331</v>
      </c>
      <c r="B194" s="2" t="s">
        <v>3835</v>
      </c>
      <c r="C194" s="3">
        <v>72.818333387374906</v>
      </c>
      <c r="D194" s="4">
        <v>52.49</v>
      </c>
      <c r="E194" s="5">
        <v>2</v>
      </c>
      <c r="F194" s="5">
        <v>7</v>
      </c>
      <c r="G194" s="5">
        <v>8</v>
      </c>
      <c r="H194" s="5">
        <v>31</v>
      </c>
      <c r="I194" s="6">
        <v>604101076.70833302</v>
      </c>
      <c r="J194" s="5">
        <v>181</v>
      </c>
      <c r="K194" s="7">
        <v>20.530470014660001</v>
      </c>
      <c r="L194" s="3">
        <v>6.58056640625</v>
      </c>
    </row>
    <row r="195" spans="1:12">
      <c r="A195" s="2" t="s">
        <v>2451</v>
      </c>
      <c r="B195" s="2" t="s">
        <v>138</v>
      </c>
      <c r="C195" s="3">
        <v>72.671337962150602</v>
      </c>
      <c r="D195" s="4">
        <v>53.59</v>
      </c>
      <c r="E195" s="5">
        <v>1</v>
      </c>
      <c r="F195" s="5">
        <v>17</v>
      </c>
      <c r="G195" s="5">
        <v>17</v>
      </c>
      <c r="H195" s="5">
        <v>29</v>
      </c>
      <c r="I195" s="6">
        <v>187164205.375</v>
      </c>
      <c r="J195" s="5">
        <v>418</v>
      </c>
      <c r="K195" s="7">
        <v>45.608396014660002</v>
      </c>
      <c r="L195" s="3">
        <v>7.60595703125</v>
      </c>
    </row>
    <row r="196" spans="1:12">
      <c r="A196" s="2" t="s">
        <v>464</v>
      </c>
      <c r="B196" s="2" t="s">
        <v>365</v>
      </c>
      <c r="C196" s="3">
        <v>72.255785226821899</v>
      </c>
      <c r="D196" s="4">
        <v>38.65</v>
      </c>
      <c r="E196" s="5">
        <v>1</v>
      </c>
      <c r="F196" s="5">
        <v>13</v>
      </c>
      <c r="G196" s="5">
        <v>13</v>
      </c>
      <c r="H196" s="5">
        <v>24</v>
      </c>
      <c r="I196" s="6">
        <v>330772165.8125</v>
      </c>
      <c r="J196" s="5">
        <v>533</v>
      </c>
      <c r="K196" s="7">
        <v>61.265998874660099</v>
      </c>
      <c r="L196" s="3">
        <v>7.06396484375</v>
      </c>
    </row>
    <row r="197" spans="1:12">
      <c r="A197" s="2" t="s">
        <v>1773</v>
      </c>
      <c r="B197" s="2" t="s">
        <v>312</v>
      </c>
      <c r="C197" s="3">
        <v>72.157647609710693</v>
      </c>
      <c r="D197" s="4">
        <v>37.380000000000003</v>
      </c>
      <c r="E197" s="5">
        <v>1</v>
      </c>
      <c r="F197" s="5">
        <v>17</v>
      </c>
      <c r="G197" s="5">
        <v>17</v>
      </c>
      <c r="H197" s="5">
        <v>30</v>
      </c>
      <c r="I197" s="6">
        <v>175460405.14583299</v>
      </c>
      <c r="J197" s="5">
        <v>650</v>
      </c>
      <c r="K197" s="7">
        <v>71.748956034660097</v>
      </c>
      <c r="L197" s="3">
        <v>7.76708984375</v>
      </c>
    </row>
    <row r="198" spans="1:12">
      <c r="A198" s="2" t="s">
        <v>834</v>
      </c>
      <c r="B198" s="2" t="s">
        <v>502</v>
      </c>
      <c r="C198" s="3">
        <v>72.117292881012006</v>
      </c>
      <c r="D198" s="4">
        <v>28.67</v>
      </c>
      <c r="E198" s="5">
        <v>1</v>
      </c>
      <c r="F198" s="5">
        <v>11</v>
      </c>
      <c r="G198" s="5">
        <v>11</v>
      </c>
      <c r="H198" s="5">
        <v>23</v>
      </c>
      <c r="I198" s="6">
        <v>267450676</v>
      </c>
      <c r="J198" s="5">
        <v>579</v>
      </c>
      <c r="K198" s="7">
        <v>64.626100494660093</v>
      </c>
      <c r="L198" s="3">
        <v>5.59228515625</v>
      </c>
    </row>
    <row r="199" spans="1:12">
      <c r="A199" s="2" t="s">
        <v>2345</v>
      </c>
      <c r="B199" s="2" t="s">
        <v>140</v>
      </c>
      <c r="C199" s="3">
        <v>72.022584557533307</v>
      </c>
      <c r="D199" s="4">
        <v>33.89</v>
      </c>
      <c r="E199" s="5">
        <v>1</v>
      </c>
      <c r="F199" s="5">
        <v>9</v>
      </c>
      <c r="G199" s="5">
        <v>9</v>
      </c>
      <c r="H199" s="5">
        <v>28</v>
      </c>
      <c r="I199" s="6">
        <v>455372974.41666698</v>
      </c>
      <c r="J199" s="5">
        <v>357</v>
      </c>
      <c r="K199" s="7">
        <v>38.699119004659998</v>
      </c>
      <c r="L199" s="3">
        <v>5.63037109375</v>
      </c>
    </row>
    <row r="200" spans="1:12">
      <c r="A200" s="2" t="s">
        <v>2650</v>
      </c>
      <c r="B200" s="2" t="s">
        <v>456</v>
      </c>
      <c r="C200" s="3">
        <v>71.324397802352905</v>
      </c>
      <c r="D200" s="4">
        <v>45.04</v>
      </c>
      <c r="E200" s="5">
        <v>1</v>
      </c>
      <c r="F200" s="5">
        <v>12</v>
      </c>
      <c r="G200" s="5">
        <v>12</v>
      </c>
      <c r="H200" s="5">
        <v>23</v>
      </c>
      <c r="I200" s="6">
        <v>274999966.45833302</v>
      </c>
      <c r="J200" s="5">
        <v>393</v>
      </c>
      <c r="K200" s="7">
        <v>43.92524201466</v>
      </c>
      <c r="L200" s="3">
        <v>6.36669921875</v>
      </c>
    </row>
    <row r="201" spans="1:12">
      <c r="A201" s="2" t="s">
        <v>1249</v>
      </c>
      <c r="B201" s="2" t="s">
        <v>4353</v>
      </c>
      <c r="C201" s="3">
        <v>71.160453677177401</v>
      </c>
      <c r="D201" s="4">
        <v>44.64</v>
      </c>
      <c r="E201" s="5">
        <v>1</v>
      </c>
      <c r="F201" s="5">
        <v>13</v>
      </c>
      <c r="G201" s="5">
        <v>13</v>
      </c>
      <c r="H201" s="5">
        <v>25</v>
      </c>
      <c r="I201" s="6">
        <v>295544883.10416698</v>
      </c>
      <c r="J201" s="5">
        <v>448</v>
      </c>
      <c r="K201" s="7">
        <v>50.581718104659998</v>
      </c>
      <c r="L201" s="3">
        <v>5.98583984375</v>
      </c>
    </row>
    <row r="202" spans="1:12">
      <c r="A202" s="2" t="s">
        <v>2270</v>
      </c>
      <c r="B202" s="2" t="s">
        <v>3235</v>
      </c>
      <c r="C202" s="3">
        <v>71.006782531738295</v>
      </c>
      <c r="D202" s="4">
        <v>56.54</v>
      </c>
      <c r="E202" s="5">
        <v>3</v>
      </c>
      <c r="F202" s="5">
        <v>1</v>
      </c>
      <c r="G202" s="5">
        <v>10</v>
      </c>
      <c r="H202" s="5">
        <v>29</v>
      </c>
      <c r="I202" s="6">
        <v>601886820.41666698</v>
      </c>
      <c r="J202" s="5">
        <v>191</v>
      </c>
      <c r="K202" s="7">
        <v>21.557751504660001</v>
      </c>
      <c r="L202" s="3">
        <v>9.61279296875</v>
      </c>
    </row>
    <row r="203" spans="1:12">
      <c r="A203" s="2" t="s">
        <v>1065</v>
      </c>
      <c r="B203" s="2" t="s">
        <v>4002</v>
      </c>
      <c r="C203" s="3">
        <v>70.9879376888275</v>
      </c>
      <c r="D203" s="4">
        <v>53.82</v>
      </c>
      <c r="E203" s="5">
        <v>1</v>
      </c>
      <c r="F203" s="5">
        <v>11</v>
      </c>
      <c r="G203" s="5">
        <v>11</v>
      </c>
      <c r="H203" s="5">
        <v>23</v>
      </c>
      <c r="I203" s="6">
        <v>515087864.52083302</v>
      </c>
      <c r="J203" s="5">
        <v>327</v>
      </c>
      <c r="K203" s="7">
        <v>37.491694264659998</v>
      </c>
      <c r="L203" s="3">
        <v>6.53662109375</v>
      </c>
    </row>
    <row r="204" spans="1:12">
      <c r="A204" s="2" t="s">
        <v>1437</v>
      </c>
      <c r="B204" s="2" t="s">
        <v>3767</v>
      </c>
      <c r="C204" s="3">
        <v>70.803989410400405</v>
      </c>
      <c r="D204" s="4">
        <v>26.08</v>
      </c>
      <c r="E204" s="5">
        <v>1</v>
      </c>
      <c r="F204" s="5">
        <v>18</v>
      </c>
      <c r="G204" s="5">
        <v>18</v>
      </c>
      <c r="H204" s="5">
        <v>30</v>
      </c>
      <c r="I204" s="6">
        <v>224466962.66666701</v>
      </c>
      <c r="J204" s="5">
        <v>1093</v>
      </c>
      <c r="K204" s="7">
        <v>124.43403479465999</v>
      </c>
      <c r="L204" s="3">
        <v>5.82080078125</v>
      </c>
    </row>
    <row r="205" spans="1:12">
      <c r="A205" s="2" t="s">
        <v>1898</v>
      </c>
      <c r="B205" s="2" t="s">
        <v>198</v>
      </c>
      <c r="C205" s="3">
        <v>70.322199702262907</v>
      </c>
      <c r="D205" s="4">
        <v>37.36</v>
      </c>
      <c r="E205" s="5">
        <v>1</v>
      </c>
      <c r="F205" s="5">
        <v>12</v>
      </c>
      <c r="G205" s="5">
        <v>12</v>
      </c>
      <c r="H205" s="5">
        <v>26</v>
      </c>
      <c r="I205" s="6">
        <v>435319919.70833302</v>
      </c>
      <c r="J205" s="5">
        <v>364</v>
      </c>
      <c r="K205" s="7">
        <v>40.310228334660003</v>
      </c>
      <c r="L205" s="3">
        <v>8.33837890625</v>
      </c>
    </row>
    <row r="206" spans="1:12">
      <c r="A206" s="2" t="s">
        <v>2566</v>
      </c>
      <c r="B206" s="2" t="s">
        <v>4485</v>
      </c>
      <c r="C206" s="3">
        <v>69.610516548156696</v>
      </c>
      <c r="D206" s="4">
        <v>49.12</v>
      </c>
      <c r="E206" s="5">
        <v>1</v>
      </c>
      <c r="F206" s="5">
        <v>18</v>
      </c>
      <c r="G206" s="5">
        <v>18</v>
      </c>
      <c r="H206" s="5">
        <v>25</v>
      </c>
      <c r="I206" s="6">
        <v>201047071.22916701</v>
      </c>
      <c r="J206" s="5">
        <v>509</v>
      </c>
      <c r="K206" s="7">
        <v>57.00793888466</v>
      </c>
      <c r="L206" s="3">
        <v>4.95751953125</v>
      </c>
    </row>
    <row r="207" spans="1:12">
      <c r="A207" s="2" t="s">
        <v>2145</v>
      </c>
      <c r="B207" s="2" t="s">
        <v>3306</v>
      </c>
      <c r="C207" s="3">
        <v>69.217343568801894</v>
      </c>
      <c r="D207" s="4">
        <v>32.1</v>
      </c>
      <c r="E207" s="5">
        <v>1</v>
      </c>
      <c r="F207" s="5">
        <v>14</v>
      </c>
      <c r="G207" s="5">
        <v>14</v>
      </c>
      <c r="H207" s="5">
        <v>24</v>
      </c>
      <c r="I207" s="6">
        <v>312201735.08333302</v>
      </c>
      <c r="J207" s="5">
        <v>461</v>
      </c>
      <c r="K207" s="7">
        <v>52.517231584660003</v>
      </c>
      <c r="L207" s="3">
        <v>6.18896484375</v>
      </c>
    </row>
    <row r="208" spans="1:12">
      <c r="A208" s="2" t="s">
        <v>1896</v>
      </c>
      <c r="B208" s="2" t="s">
        <v>549</v>
      </c>
      <c r="C208" s="3">
        <v>68.682045936584501</v>
      </c>
      <c r="D208" s="4">
        <v>25.1</v>
      </c>
      <c r="E208" s="5">
        <v>1</v>
      </c>
      <c r="F208" s="5">
        <v>10</v>
      </c>
      <c r="G208" s="5">
        <v>12</v>
      </c>
      <c r="H208" s="5">
        <v>23</v>
      </c>
      <c r="I208" s="6">
        <v>79424963.5</v>
      </c>
      <c r="J208" s="5">
        <v>757</v>
      </c>
      <c r="K208" s="7">
        <v>84.354376664659995</v>
      </c>
      <c r="L208" s="3">
        <v>5.37646484375</v>
      </c>
    </row>
    <row r="209" spans="1:12">
      <c r="A209" s="2" t="s">
        <v>2390</v>
      </c>
      <c r="B209" s="2" t="s">
        <v>3146</v>
      </c>
      <c r="C209" s="3">
        <v>68.532333731651306</v>
      </c>
      <c r="D209" s="4">
        <v>30</v>
      </c>
      <c r="E209" s="5">
        <v>1</v>
      </c>
      <c r="F209" s="5">
        <v>22</v>
      </c>
      <c r="G209" s="5">
        <v>22</v>
      </c>
      <c r="H209" s="5">
        <v>29</v>
      </c>
      <c r="I209" s="6">
        <v>111432772.166667</v>
      </c>
      <c r="J209" s="5">
        <v>1030</v>
      </c>
      <c r="K209" s="7">
        <v>113.93916841466</v>
      </c>
      <c r="L209" s="3">
        <v>5.27490234375</v>
      </c>
    </row>
    <row r="210" spans="1:12">
      <c r="A210" s="2" t="s">
        <v>2367</v>
      </c>
      <c r="B210" s="2" t="s">
        <v>3162</v>
      </c>
      <c r="C210" s="3">
        <v>68.259423613548293</v>
      </c>
      <c r="D210" s="4">
        <v>35.26</v>
      </c>
      <c r="E210" s="5">
        <v>1</v>
      </c>
      <c r="F210" s="5">
        <v>14</v>
      </c>
      <c r="G210" s="5">
        <v>15</v>
      </c>
      <c r="H210" s="5">
        <v>26</v>
      </c>
      <c r="I210" s="6">
        <v>211912631.5</v>
      </c>
      <c r="J210" s="5">
        <v>553</v>
      </c>
      <c r="K210" s="7">
        <v>63.150581334660103</v>
      </c>
      <c r="L210" s="3">
        <v>6.36669921875</v>
      </c>
    </row>
    <row r="211" spans="1:12">
      <c r="A211" s="2" t="s">
        <v>1505</v>
      </c>
      <c r="B211" s="2" t="s">
        <v>3726</v>
      </c>
      <c r="C211" s="3">
        <v>68.205021262168898</v>
      </c>
      <c r="D211" s="4">
        <v>16</v>
      </c>
      <c r="E211" s="5">
        <v>1</v>
      </c>
      <c r="F211" s="5">
        <v>10</v>
      </c>
      <c r="G211" s="5">
        <v>10</v>
      </c>
      <c r="H211" s="5">
        <v>24</v>
      </c>
      <c r="I211" s="6">
        <v>165524223.38541701</v>
      </c>
      <c r="J211" s="5">
        <v>475</v>
      </c>
      <c r="K211" s="7">
        <v>55.2713434746601</v>
      </c>
      <c r="L211" s="3">
        <v>8.82177734375</v>
      </c>
    </row>
    <row r="212" spans="1:12">
      <c r="A212" s="2" t="s">
        <v>929</v>
      </c>
      <c r="B212" s="2" t="s">
        <v>88</v>
      </c>
      <c r="C212" s="3">
        <v>68.088984608650193</v>
      </c>
      <c r="D212" s="4">
        <v>47.84</v>
      </c>
      <c r="E212" s="5">
        <v>1</v>
      </c>
      <c r="F212" s="5">
        <v>15</v>
      </c>
      <c r="G212" s="5">
        <v>15</v>
      </c>
      <c r="H212" s="5">
        <v>28</v>
      </c>
      <c r="I212" s="6">
        <v>397738486.85416698</v>
      </c>
      <c r="J212" s="5">
        <v>439</v>
      </c>
      <c r="K212" s="7">
        <v>49.957553854659999</v>
      </c>
      <c r="L212" s="3">
        <v>5.38916015625</v>
      </c>
    </row>
    <row r="213" spans="1:12">
      <c r="A213" s="2" t="s">
        <v>2011</v>
      </c>
      <c r="B213" s="2" t="s">
        <v>3393</v>
      </c>
      <c r="C213" s="3">
        <v>68.0456303358078</v>
      </c>
      <c r="D213" s="4">
        <v>26.77</v>
      </c>
      <c r="E213" s="5">
        <v>1</v>
      </c>
      <c r="F213" s="5">
        <v>20</v>
      </c>
      <c r="G213" s="5">
        <v>20</v>
      </c>
      <c r="H213" s="5">
        <v>34</v>
      </c>
      <c r="I213" s="6">
        <v>166338286.5</v>
      </c>
      <c r="J213" s="5">
        <v>1072</v>
      </c>
      <c r="K213" s="7">
        <v>122.89492571466</v>
      </c>
      <c r="L213" s="3">
        <v>5.80810546875</v>
      </c>
    </row>
    <row r="214" spans="1:12">
      <c r="A214" s="2" t="s">
        <v>2111</v>
      </c>
      <c r="B214" s="2" t="s">
        <v>3325</v>
      </c>
      <c r="C214" s="3">
        <v>67.527362108230605</v>
      </c>
      <c r="D214" s="4">
        <v>37.94</v>
      </c>
      <c r="E214" s="5">
        <v>1</v>
      </c>
      <c r="F214" s="5">
        <v>6</v>
      </c>
      <c r="G214" s="5">
        <v>6</v>
      </c>
      <c r="H214" s="5">
        <v>27</v>
      </c>
      <c r="I214" s="6">
        <v>815547921.0625</v>
      </c>
      <c r="J214" s="5">
        <v>253</v>
      </c>
      <c r="K214" s="7">
        <v>27.327792944660001</v>
      </c>
      <c r="L214" s="3">
        <v>10.30126953125</v>
      </c>
    </row>
    <row r="215" spans="1:12">
      <c r="A215" s="2" t="s">
        <v>1729</v>
      </c>
      <c r="B215" s="2" t="s">
        <v>3586</v>
      </c>
      <c r="C215" s="3">
        <v>67.186803340911894</v>
      </c>
      <c r="D215" s="4">
        <v>30.49</v>
      </c>
      <c r="E215" s="5">
        <v>1</v>
      </c>
      <c r="F215" s="5">
        <v>17</v>
      </c>
      <c r="G215" s="5">
        <v>17</v>
      </c>
      <c r="H215" s="5">
        <v>27</v>
      </c>
      <c r="I215" s="6">
        <v>103734902.541667</v>
      </c>
      <c r="J215" s="5">
        <v>902</v>
      </c>
      <c r="K215" s="7">
        <v>102.17753089465999</v>
      </c>
      <c r="L215" s="3">
        <v>5.16064453125</v>
      </c>
    </row>
    <row r="216" spans="1:12">
      <c r="A216" s="2" t="s">
        <v>2235</v>
      </c>
      <c r="B216" s="2" t="s">
        <v>3252</v>
      </c>
      <c r="C216" s="3">
        <v>66.890977740287795</v>
      </c>
      <c r="D216" s="4">
        <v>54.72</v>
      </c>
      <c r="E216" s="5">
        <v>1</v>
      </c>
      <c r="F216" s="5">
        <v>12</v>
      </c>
      <c r="G216" s="5">
        <v>12</v>
      </c>
      <c r="H216" s="5">
        <v>21</v>
      </c>
      <c r="I216" s="6">
        <v>469787031.51041698</v>
      </c>
      <c r="J216" s="5">
        <v>307</v>
      </c>
      <c r="K216" s="7">
        <v>32.492114774660003</v>
      </c>
      <c r="L216" s="3">
        <v>9.23193359375</v>
      </c>
    </row>
    <row r="217" spans="1:12">
      <c r="A217" s="2" t="s">
        <v>2407</v>
      </c>
      <c r="B217" s="2" t="s">
        <v>3136</v>
      </c>
      <c r="C217" s="3">
        <v>66.839778542518602</v>
      </c>
      <c r="D217" s="4">
        <v>32.93</v>
      </c>
      <c r="E217" s="5">
        <v>1</v>
      </c>
      <c r="F217" s="5">
        <v>11</v>
      </c>
      <c r="G217" s="5">
        <v>11</v>
      </c>
      <c r="H217" s="5">
        <v>24</v>
      </c>
      <c r="I217" s="6">
        <v>200268328.95833299</v>
      </c>
      <c r="J217" s="5">
        <v>574</v>
      </c>
      <c r="K217" s="7">
        <v>63.7471593746602</v>
      </c>
      <c r="L217" s="3">
        <v>7.51806640625</v>
      </c>
    </row>
    <row r="218" spans="1:12">
      <c r="A218" s="2" t="s">
        <v>2249</v>
      </c>
      <c r="B218" s="2" t="s">
        <v>2826</v>
      </c>
      <c r="C218" s="3">
        <v>66.675746917724595</v>
      </c>
      <c r="D218" s="4">
        <v>56.08</v>
      </c>
      <c r="E218" s="5">
        <v>1</v>
      </c>
      <c r="F218" s="5">
        <v>8</v>
      </c>
      <c r="G218" s="5">
        <v>8</v>
      </c>
      <c r="H218" s="5">
        <v>24</v>
      </c>
      <c r="I218" s="6">
        <v>475510435</v>
      </c>
      <c r="J218" s="5">
        <v>189</v>
      </c>
      <c r="K218" s="7">
        <v>21.386029604659999</v>
      </c>
      <c r="L218" s="3">
        <v>5.37646484375</v>
      </c>
    </row>
    <row r="219" spans="1:12">
      <c r="A219" s="2" t="s">
        <v>2773</v>
      </c>
      <c r="B219" s="2" t="s">
        <v>385</v>
      </c>
      <c r="C219" s="3">
        <v>66.307060241699205</v>
      </c>
      <c r="D219" s="4">
        <v>30.47</v>
      </c>
      <c r="E219" s="5">
        <v>1</v>
      </c>
      <c r="F219" s="5">
        <v>5</v>
      </c>
      <c r="G219" s="5">
        <v>7</v>
      </c>
      <c r="H219" s="5">
        <v>20</v>
      </c>
      <c r="I219" s="6">
        <v>883657944.625</v>
      </c>
      <c r="J219" s="5">
        <v>361</v>
      </c>
      <c r="K219" s="7">
        <v>39.273833394660002</v>
      </c>
      <c r="L219" s="3">
        <v>6.34130859375</v>
      </c>
    </row>
    <row r="220" spans="1:12">
      <c r="A220" s="2" t="s">
        <v>2245</v>
      </c>
      <c r="B220" s="2" t="s">
        <v>3246</v>
      </c>
      <c r="C220" s="3">
        <v>65.941599607467694</v>
      </c>
      <c r="D220" s="4">
        <v>33.69</v>
      </c>
      <c r="E220" s="5">
        <v>1</v>
      </c>
      <c r="F220" s="5">
        <v>7</v>
      </c>
      <c r="G220" s="5">
        <v>7</v>
      </c>
      <c r="H220" s="5">
        <v>22</v>
      </c>
      <c r="I220" s="6">
        <v>88743938.958333299</v>
      </c>
      <c r="J220" s="5">
        <v>282</v>
      </c>
      <c r="K220" s="7">
        <v>32.555380874660003</v>
      </c>
      <c r="L220" s="3">
        <v>4.91943359375</v>
      </c>
    </row>
    <row r="221" spans="1:12">
      <c r="A221" s="2" t="s">
        <v>1190</v>
      </c>
      <c r="B221" s="2" t="s">
        <v>306</v>
      </c>
      <c r="C221" s="3">
        <v>65.928605318069501</v>
      </c>
      <c r="D221" s="4">
        <v>41.67</v>
      </c>
      <c r="E221" s="5">
        <v>1</v>
      </c>
      <c r="F221" s="5">
        <v>10</v>
      </c>
      <c r="G221" s="5">
        <v>10</v>
      </c>
      <c r="H221" s="5">
        <v>24</v>
      </c>
      <c r="I221" s="6">
        <v>199075942.3125</v>
      </c>
      <c r="J221" s="5">
        <v>372</v>
      </c>
      <c r="K221" s="7">
        <v>42.079462984659997</v>
      </c>
      <c r="L221" s="3">
        <v>6.29052734375</v>
      </c>
    </row>
    <row r="222" spans="1:12">
      <c r="A222" s="2" t="s">
        <v>1959</v>
      </c>
      <c r="B222" s="2" t="s">
        <v>3433</v>
      </c>
      <c r="C222" s="3">
        <v>65.286235570907607</v>
      </c>
      <c r="D222" s="4">
        <v>31.25</v>
      </c>
      <c r="E222" s="5">
        <v>1</v>
      </c>
      <c r="F222" s="5">
        <v>10</v>
      </c>
      <c r="G222" s="5">
        <v>15</v>
      </c>
      <c r="H222" s="5">
        <v>29</v>
      </c>
      <c r="I222" s="6">
        <v>166127078</v>
      </c>
      <c r="J222" s="5">
        <v>608</v>
      </c>
      <c r="K222" s="7">
        <v>67.290058334660102</v>
      </c>
      <c r="L222" s="3">
        <v>5.74462890625</v>
      </c>
    </row>
    <row r="223" spans="1:12">
      <c r="A223" s="2" t="s">
        <v>2335</v>
      </c>
      <c r="B223" s="2" t="s">
        <v>380</v>
      </c>
      <c r="C223" s="3">
        <v>64.651020526886001</v>
      </c>
      <c r="D223" s="4">
        <v>48.07</v>
      </c>
      <c r="E223" s="5">
        <v>1</v>
      </c>
      <c r="F223" s="5">
        <v>10</v>
      </c>
      <c r="G223" s="5">
        <v>11</v>
      </c>
      <c r="H223" s="5">
        <v>21</v>
      </c>
      <c r="I223" s="6">
        <v>523629028.33333302</v>
      </c>
      <c r="J223" s="5">
        <v>362</v>
      </c>
      <c r="K223" s="7">
        <v>39.02446541466</v>
      </c>
      <c r="L223" s="3">
        <v>6.62451171875</v>
      </c>
    </row>
    <row r="224" spans="1:12">
      <c r="A224" s="2" t="s">
        <v>927</v>
      </c>
      <c r="B224" s="2" t="s">
        <v>4080</v>
      </c>
      <c r="C224" s="3">
        <v>64.452246904373197</v>
      </c>
      <c r="D224" s="4">
        <v>54.58</v>
      </c>
      <c r="E224" s="5">
        <v>1</v>
      </c>
      <c r="F224" s="5">
        <v>9</v>
      </c>
      <c r="G224" s="5">
        <v>9</v>
      </c>
      <c r="H224" s="5">
        <v>20</v>
      </c>
      <c r="I224" s="6">
        <v>177901033.39583299</v>
      </c>
      <c r="J224" s="5">
        <v>273</v>
      </c>
      <c r="K224" s="7">
        <v>30.620642994659999</v>
      </c>
      <c r="L224" s="3">
        <v>6.63916015625</v>
      </c>
    </row>
    <row r="225" spans="1:12">
      <c r="A225" s="2" t="s">
        <v>1791</v>
      </c>
      <c r="B225" s="2" t="s">
        <v>309</v>
      </c>
      <c r="C225" s="3">
        <v>64.370561838149996</v>
      </c>
      <c r="D225" s="4">
        <v>45.17</v>
      </c>
      <c r="E225" s="5">
        <v>1</v>
      </c>
      <c r="F225" s="5">
        <v>14</v>
      </c>
      <c r="G225" s="5">
        <v>14</v>
      </c>
      <c r="H225" s="5">
        <v>23</v>
      </c>
      <c r="I225" s="6">
        <v>288683576.45833302</v>
      </c>
      <c r="J225" s="5">
        <v>476</v>
      </c>
      <c r="K225" s="7">
        <v>52.466057064660099</v>
      </c>
      <c r="L225" s="3">
        <v>7.00537109375</v>
      </c>
    </row>
    <row r="226" spans="1:12">
      <c r="A226" s="2" t="s">
        <v>570</v>
      </c>
      <c r="B226" s="2" t="s">
        <v>4306</v>
      </c>
      <c r="C226" s="3">
        <v>64.199786782264695</v>
      </c>
      <c r="D226" s="4">
        <v>32.950000000000003</v>
      </c>
      <c r="E226" s="5">
        <v>1</v>
      </c>
      <c r="F226" s="5">
        <v>6</v>
      </c>
      <c r="G226" s="5">
        <v>6</v>
      </c>
      <c r="H226" s="5">
        <v>22</v>
      </c>
      <c r="I226" s="6">
        <v>309806208.16666698</v>
      </c>
      <c r="J226" s="5">
        <v>349</v>
      </c>
      <c r="K226" s="7">
        <v>38.087723624660001</v>
      </c>
      <c r="L226" s="3">
        <v>5.98583984375</v>
      </c>
    </row>
    <row r="227" spans="1:12">
      <c r="A227" s="2" t="s">
        <v>2052</v>
      </c>
      <c r="B227" s="2" t="s">
        <v>49</v>
      </c>
      <c r="C227" s="3">
        <v>64.050015211105304</v>
      </c>
      <c r="D227" s="4">
        <v>36.33</v>
      </c>
      <c r="E227" s="5">
        <v>1</v>
      </c>
      <c r="F227" s="5">
        <v>9</v>
      </c>
      <c r="G227" s="5">
        <v>9</v>
      </c>
      <c r="H227" s="5">
        <v>27</v>
      </c>
      <c r="I227" s="6">
        <v>1461935981.3958299</v>
      </c>
      <c r="J227" s="5">
        <v>311</v>
      </c>
      <c r="K227" s="7">
        <v>33.572228474660001</v>
      </c>
      <c r="L227" s="3">
        <v>4.90673828125</v>
      </c>
    </row>
    <row r="228" spans="1:12">
      <c r="A228" s="2" t="s">
        <v>955</v>
      </c>
      <c r="B228" s="2" t="s">
        <v>4066</v>
      </c>
      <c r="C228" s="3">
        <v>63.9705810546875</v>
      </c>
      <c r="D228" s="4">
        <v>26.7</v>
      </c>
      <c r="E228" s="5">
        <v>1</v>
      </c>
      <c r="F228" s="5">
        <v>9</v>
      </c>
      <c r="G228" s="5">
        <v>9</v>
      </c>
      <c r="H228" s="5">
        <v>23</v>
      </c>
      <c r="I228" s="6">
        <v>92556642.9375</v>
      </c>
      <c r="J228" s="5">
        <v>442</v>
      </c>
      <c r="K228" s="7">
        <v>49.428855954660001</v>
      </c>
      <c r="L228" s="3">
        <v>4.94482421875</v>
      </c>
    </row>
    <row r="229" spans="1:12">
      <c r="A229" s="2" t="s">
        <v>1511</v>
      </c>
      <c r="B229" s="2" t="s">
        <v>2903</v>
      </c>
      <c r="C229" s="3">
        <v>63.969778776168802</v>
      </c>
      <c r="D229" s="4">
        <v>32.58</v>
      </c>
      <c r="E229" s="5">
        <v>1</v>
      </c>
      <c r="F229" s="5">
        <v>16</v>
      </c>
      <c r="G229" s="5">
        <v>16</v>
      </c>
      <c r="H229" s="5">
        <v>26</v>
      </c>
      <c r="I229" s="6">
        <v>427549639.5</v>
      </c>
      <c r="J229" s="5">
        <v>574</v>
      </c>
      <c r="K229" s="7">
        <v>64.669358764660004</v>
      </c>
      <c r="L229" s="3">
        <v>5.89697265625</v>
      </c>
    </row>
    <row r="230" spans="1:12">
      <c r="A230" s="2" t="s">
        <v>281</v>
      </c>
      <c r="B230" s="2" t="s">
        <v>3073</v>
      </c>
      <c r="C230" s="3">
        <v>63.895203471183798</v>
      </c>
      <c r="D230" s="4">
        <v>37.270000000000003</v>
      </c>
      <c r="E230" s="5">
        <v>1</v>
      </c>
      <c r="F230" s="5">
        <v>13</v>
      </c>
      <c r="G230" s="5">
        <v>13</v>
      </c>
      <c r="H230" s="5">
        <v>22</v>
      </c>
      <c r="I230" s="6">
        <v>257682923.22916701</v>
      </c>
      <c r="J230" s="5">
        <v>491</v>
      </c>
      <c r="K230" s="7">
        <v>53.685407314660097</v>
      </c>
      <c r="L230" s="3">
        <v>6.56591796875</v>
      </c>
    </row>
    <row r="231" spans="1:12">
      <c r="A231" s="2" t="s">
        <v>2462</v>
      </c>
      <c r="B231" s="2" t="s">
        <v>4459</v>
      </c>
      <c r="C231" s="3">
        <v>63.750573515892</v>
      </c>
      <c r="D231" s="4">
        <v>49.15</v>
      </c>
      <c r="E231" s="5">
        <v>1</v>
      </c>
      <c r="F231" s="5">
        <v>10</v>
      </c>
      <c r="G231" s="5">
        <v>10</v>
      </c>
      <c r="H231" s="5">
        <v>21</v>
      </c>
      <c r="I231" s="6">
        <v>267542359.5</v>
      </c>
      <c r="J231" s="5">
        <v>293</v>
      </c>
      <c r="K231" s="7">
        <v>33.404857264660002</v>
      </c>
      <c r="L231" s="3">
        <v>5.65576171875</v>
      </c>
    </row>
    <row r="232" spans="1:12">
      <c r="A232" s="2" t="s">
        <v>2004</v>
      </c>
      <c r="B232" s="2" t="s">
        <v>3399</v>
      </c>
      <c r="C232" s="3">
        <v>63.749460339546197</v>
      </c>
      <c r="D232" s="4">
        <v>40.31</v>
      </c>
      <c r="E232" s="5">
        <v>1</v>
      </c>
      <c r="F232" s="5">
        <v>8</v>
      </c>
      <c r="G232" s="5">
        <v>8</v>
      </c>
      <c r="H232" s="5">
        <v>21</v>
      </c>
      <c r="I232" s="6">
        <v>154567371.54166701</v>
      </c>
      <c r="J232" s="5">
        <v>258</v>
      </c>
      <c r="K232" s="7">
        <v>28.337643874659999</v>
      </c>
      <c r="L232" s="3">
        <v>5.04638671875</v>
      </c>
    </row>
    <row r="233" spans="1:12">
      <c r="A233" s="2" t="s">
        <v>1854</v>
      </c>
      <c r="B233" s="2" t="s">
        <v>3503</v>
      </c>
      <c r="C233" s="3">
        <v>63.5097110271454</v>
      </c>
      <c r="D233" s="4">
        <v>16.97</v>
      </c>
      <c r="E233" s="5">
        <v>1</v>
      </c>
      <c r="F233" s="5">
        <v>13</v>
      </c>
      <c r="G233" s="5">
        <v>13</v>
      </c>
      <c r="H233" s="5">
        <v>27</v>
      </c>
      <c r="I233" s="6">
        <v>161268347.22916701</v>
      </c>
      <c r="J233" s="5">
        <v>1114</v>
      </c>
      <c r="K233" s="7">
        <v>124.99489224465999</v>
      </c>
      <c r="L233" s="3">
        <v>6.63916015625</v>
      </c>
    </row>
    <row r="234" spans="1:12">
      <c r="A234" s="2" t="s">
        <v>2219</v>
      </c>
      <c r="B234" s="2" t="s">
        <v>4428</v>
      </c>
      <c r="C234" s="3">
        <v>63.0570982694626</v>
      </c>
      <c r="D234" s="4">
        <v>35.380000000000003</v>
      </c>
      <c r="E234" s="5">
        <v>1</v>
      </c>
      <c r="F234" s="5">
        <v>10</v>
      </c>
      <c r="G234" s="5">
        <v>10</v>
      </c>
      <c r="H234" s="5">
        <v>20</v>
      </c>
      <c r="I234" s="6">
        <v>126334404.375</v>
      </c>
      <c r="J234" s="5">
        <v>455</v>
      </c>
      <c r="K234" s="7">
        <v>49.511587064659999</v>
      </c>
      <c r="L234" s="3">
        <v>5.45263671875</v>
      </c>
    </row>
    <row r="235" spans="1:12">
      <c r="A235" s="2" t="s">
        <v>961</v>
      </c>
      <c r="B235" s="2" t="s">
        <v>382</v>
      </c>
      <c r="C235" s="3">
        <v>62.991622328758197</v>
      </c>
      <c r="D235" s="4">
        <v>46.73</v>
      </c>
      <c r="E235" s="5">
        <v>1</v>
      </c>
      <c r="F235" s="5">
        <v>12</v>
      </c>
      <c r="G235" s="5">
        <v>14</v>
      </c>
      <c r="H235" s="5">
        <v>28</v>
      </c>
      <c r="I235" s="6">
        <v>557621873.125</v>
      </c>
      <c r="J235" s="5">
        <v>336</v>
      </c>
      <c r="K235" s="7">
        <v>35.54400036466</v>
      </c>
      <c r="L235" s="3">
        <v>8.90966796875</v>
      </c>
    </row>
    <row r="236" spans="1:12">
      <c r="A236" s="2" t="s">
        <v>1038</v>
      </c>
      <c r="B236" s="2" t="s">
        <v>2800</v>
      </c>
      <c r="C236" s="3">
        <v>62.952704548835797</v>
      </c>
      <c r="D236" s="4">
        <v>23.1</v>
      </c>
      <c r="E236" s="5">
        <v>1</v>
      </c>
      <c r="F236" s="5">
        <v>8</v>
      </c>
      <c r="G236" s="5">
        <v>8</v>
      </c>
      <c r="H236" s="5">
        <v>22</v>
      </c>
      <c r="I236" s="6">
        <v>125241303.1875</v>
      </c>
      <c r="J236" s="5">
        <v>381</v>
      </c>
      <c r="K236" s="7">
        <v>40.517224044659997</v>
      </c>
      <c r="L236" s="3">
        <v>6.45556640625</v>
      </c>
    </row>
    <row r="237" spans="1:12">
      <c r="A237" s="2" t="s">
        <v>2332</v>
      </c>
      <c r="B237" s="2" t="s">
        <v>4499</v>
      </c>
      <c r="C237" s="3">
        <v>62.906847000122099</v>
      </c>
      <c r="D237" s="4">
        <v>15.55</v>
      </c>
      <c r="E237" s="5">
        <v>1</v>
      </c>
      <c r="F237" s="5">
        <v>5</v>
      </c>
      <c r="G237" s="5">
        <v>6</v>
      </c>
      <c r="H237" s="5">
        <v>21</v>
      </c>
      <c r="I237" s="6">
        <v>1122237348.8958299</v>
      </c>
      <c r="J237" s="5">
        <v>521</v>
      </c>
      <c r="K237" s="7">
        <v>56.830387854660103</v>
      </c>
      <c r="L237" s="3">
        <v>5.46533203125</v>
      </c>
    </row>
    <row r="238" spans="1:12">
      <c r="A238" s="2" t="s">
        <v>1209</v>
      </c>
      <c r="B238" s="2" t="s">
        <v>2858</v>
      </c>
      <c r="C238" s="3">
        <v>62.894587635994</v>
      </c>
      <c r="D238" s="4">
        <v>48.19</v>
      </c>
      <c r="E238" s="5">
        <v>1</v>
      </c>
      <c r="F238" s="5">
        <v>9</v>
      </c>
      <c r="G238" s="5">
        <v>13</v>
      </c>
      <c r="H238" s="5">
        <v>28</v>
      </c>
      <c r="I238" s="6">
        <v>934632437.16666698</v>
      </c>
      <c r="J238" s="5">
        <v>332</v>
      </c>
      <c r="K238" s="7">
        <v>36.772064764660001</v>
      </c>
      <c r="L238" s="3">
        <v>6.02392578125</v>
      </c>
    </row>
    <row r="239" spans="1:12">
      <c r="A239" s="2" t="s">
        <v>1974</v>
      </c>
      <c r="B239" s="2" t="s">
        <v>3422</v>
      </c>
      <c r="C239" s="3">
        <v>62.519740700721698</v>
      </c>
      <c r="D239" s="4">
        <v>30.72</v>
      </c>
      <c r="E239" s="5">
        <v>1</v>
      </c>
      <c r="F239" s="5">
        <v>18</v>
      </c>
      <c r="G239" s="5">
        <v>18</v>
      </c>
      <c r="H239" s="5">
        <v>28</v>
      </c>
      <c r="I239" s="6">
        <v>312380609</v>
      </c>
      <c r="J239" s="5">
        <v>843</v>
      </c>
      <c r="K239" s="7">
        <v>93.261241334660497</v>
      </c>
      <c r="L239" s="3">
        <v>5.87158203125</v>
      </c>
    </row>
    <row r="240" spans="1:12">
      <c r="A240" s="2" t="s">
        <v>2754</v>
      </c>
      <c r="B240" s="2" t="s">
        <v>2956</v>
      </c>
      <c r="C240" s="3">
        <v>62.295579552650501</v>
      </c>
      <c r="D240" s="4">
        <v>33.86</v>
      </c>
      <c r="E240" s="5">
        <v>1</v>
      </c>
      <c r="F240" s="5">
        <v>7</v>
      </c>
      <c r="G240" s="5">
        <v>7</v>
      </c>
      <c r="H240" s="5">
        <v>23</v>
      </c>
      <c r="I240" s="6">
        <v>343073641.79166698</v>
      </c>
      <c r="J240" s="5">
        <v>189</v>
      </c>
      <c r="K240" s="7">
        <v>21.693176804659998</v>
      </c>
      <c r="L240" s="3">
        <v>11.50244140625</v>
      </c>
    </row>
    <row r="241" spans="1:12">
      <c r="A241" s="2" t="s">
        <v>2151</v>
      </c>
      <c r="B241" s="2" t="s">
        <v>3301</v>
      </c>
      <c r="C241" s="3">
        <v>62.222001910209698</v>
      </c>
      <c r="D241" s="4">
        <v>29.8</v>
      </c>
      <c r="E241" s="5">
        <v>1</v>
      </c>
      <c r="F241" s="5">
        <v>8</v>
      </c>
      <c r="G241" s="5">
        <v>8</v>
      </c>
      <c r="H241" s="5">
        <v>20</v>
      </c>
      <c r="I241" s="6">
        <v>189997953.58333299</v>
      </c>
      <c r="J241" s="5">
        <v>453</v>
      </c>
      <c r="K241" s="7">
        <v>49.730381504660002</v>
      </c>
      <c r="L241" s="3">
        <v>6.81494140625</v>
      </c>
    </row>
    <row r="242" spans="1:12">
      <c r="A242" s="2" t="s">
        <v>451</v>
      </c>
      <c r="B242" s="2" t="s">
        <v>495</v>
      </c>
      <c r="C242" s="3">
        <v>61.836084008216901</v>
      </c>
      <c r="D242" s="4">
        <v>35.090000000000003</v>
      </c>
      <c r="E242" s="5">
        <v>1</v>
      </c>
      <c r="F242" s="5">
        <v>16</v>
      </c>
      <c r="G242" s="5">
        <v>16</v>
      </c>
      <c r="H242" s="5">
        <v>30</v>
      </c>
      <c r="I242" s="6">
        <v>174163906.85416701</v>
      </c>
      <c r="J242" s="5">
        <v>570</v>
      </c>
      <c r="K242" s="7">
        <v>62.671517554660099</v>
      </c>
      <c r="L242" s="3">
        <v>7.35693359375</v>
      </c>
    </row>
    <row r="243" spans="1:12">
      <c r="A243" s="2" t="s">
        <v>2474</v>
      </c>
      <c r="B243" s="2" t="s">
        <v>356</v>
      </c>
      <c r="C243" s="3">
        <v>61.751152873039203</v>
      </c>
      <c r="D243" s="4">
        <v>36.880000000000003</v>
      </c>
      <c r="E243" s="5">
        <v>1</v>
      </c>
      <c r="F243" s="5">
        <v>10</v>
      </c>
      <c r="G243" s="5">
        <v>13</v>
      </c>
      <c r="H243" s="5">
        <v>26</v>
      </c>
      <c r="I243" s="6">
        <v>116552896.666667</v>
      </c>
      <c r="J243" s="5">
        <v>423</v>
      </c>
      <c r="K243" s="7">
        <v>47.346684124660001</v>
      </c>
      <c r="L243" s="3">
        <v>8.77783203125</v>
      </c>
    </row>
    <row r="244" spans="1:12">
      <c r="A244" s="2" t="s">
        <v>2585</v>
      </c>
      <c r="B244" s="2" t="s">
        <v>2801</v>
      </c>
      <c r="C244" s="3">
        <v>61.680314302444501</v>
      </c>
      <c r="D244" s="4">
        <v>36.65</v>
      </c>
      <c r="E244" s="5">
        <v>1</v>
      </c>
      <c r="F244" s="5">
        <v>10</v>
      </c>
      <c r="G244" s="5">
        <v>11</v>
      </c>
      <c r="H244" s="5">
        <v>27</v>
      </c>
      <c r="I244" s="6">
        <v>542079766.79166698</v>
      </c>
      <c r="J244" s="5">
        <v>382</v>
      </c>
      <c r="K244" s="7">
        <v>41.700245404660002</v>
      </c>
      <c r="L244" s="3">
        <v>5.28759765625</v>
      </c>
    </row>
    <row r="245" spans="1:12">
      <c r="A245" s="2" t="s">
        <v>1150</v>
      </c>
      <c r="B245" s="2" t="s">
        <v>4346</v>
      </c>
      <c r="C245" s="3">
        <v>61.503319740295403</v>
      </c>
      <c r="D245" s="4">
        <v>28.17</v>
      </c>
      <c r="E245" s="5">
        <v>1</v>
      </c>
      <c r="F245" s="5">
        <v>9</v>
      </c>
      <c r="G245" s="5">
        <v>9</v>
      </c>
      <c r="H245" s="5">
        <v>22</v>
      </c>
      <c r="I245" s="6">
        <v>118749890.916667</v>
      </c>
      <c r="J245" s="5">
        <v>497</v>
      </c>
      <c r="K245" s="7">
        <v>56.751145694660003</v>
      </c>
      <c r="L245" s="3">
        <v>5.89697265625</v>
      </c>
    </row>
    <row r="246" spans="1:12">
      <c r="A246" s="2" t="s">
        <v>1197</v>
      </c>
      <c r="B246" s="2" t="s">
        <v>3925</v>
      </c>
      <c r="C246" s="3">
        <v>61.491819977760301</v>
      </c>
      <c r="D246" s="4">
        <v>11.63</v>
      </c>
      <c r="E246" s="5">
        <v>1</v>
      </c>
      <c r="F246" s="5">
        <v>11</v>
      </c>
      <c r="G246" s="5">
        <v>11</v>
      </c>
      <c r="H246" s="5">
        <v>27</v>
      </c>
      <c r="I246" s="6">
        <v>374307718.125</v>
      </c>
      <c r="J246" s="5">
        <v>1212</v>
      </c>
      <c r="K246" s="7">
        <v>136.47717416466</v>
      </c>
      <c r="L246" s="3">
        <v>5.05908203125</v>
      </c>
    </row>
    <row r="247" spans="1:12">
      <c r="A247" s="2" t="s">
        <v>1078</v>
      </c>
      <c r="B247" s="2" t="s">
        <v>330</v>
      </c>
      <c r="C247" s="3">
        <v>61.4322046041489</v>
      </c>
      <c r="D247" s="4">
        <v>64.89</v>
      </c>
      <c r="E247" s="5">
        <v>2</v>
      </c>
      <c r="F247" s="5">
        <v>5</v>
      </c>
      <c r="G247" s="5">
        <v>6</v>
      </c>
      <c r="H247" s="5">
        <v>19</v>
      </c>
      <c r="I247" s="6">
        <v>896066955.83854198</v>
      </c>
      <c r="J247" s="5">
        <v>131</v>
      </c>
      <c r="K247" s="7">
        <v>13.892659694660001</v>
      </c>
      <c r="L247" s="3">
        <v>10.63818359375</v>
      </c>
    </row>
    <row r="248" spans="1:12">
      <c r="A248" s="2" t="s">
        <v>2040</v>
      </c>
      <c r="B248" s="2" t="s">
        <v>3373</v>
      </c>
      <c r="C248" s="3">
        <v>61.227422237396198</v>
      </c>
      <c r="D248" s="4">
        <v>40.97</v>
      </c>
      <c r="E248" s="5">
        <v>1</v>
      </c>
      <c r="F248" s="5">
        <v>7</v>
      </c>
      <c r="G248" s="5">
        <v>9</v>
      </c>
      <c r="H248" s="5">
        <v>21</v>
      </c>
      <c r="I248" s="6">
        <v>491846842.8125</v>
      </c>
      <c r="J248" s="5">
        <v>310</v>
      </c>
      <c r="K248" s="7">
        <v>35.034632114659999</v>
      </c>
      <c r="L248" s="3">
        <v>4.86865234375</v>
      </c>
    </row>
    <row r="249" spans="1:12">
      <c r="A249" s="2" t="s">
        <v>619</v>
      </c>
      <c r="B249" s="2" t="s">
        <v>470</v>
      </c>
      <c r="C249" s="3">
        <v>60.836923122405999</v>
      </c>
      <c r="D249" s="4">
        <v>19.7</v>
      </c>
      <c r="E249" s="5">
        <v>1</v>
      </c>
      <c r="F249" s="5">
        <v>24</v>
      </c>
      <c r="G249" s="5">
        <v>24</v>
      </c>
      <c r="H249" s="5">
        <v>32</v>
      </c>
      <c r="I249" s="6">
        <v>94224856.791666701</v>
      </c>
      <c r="J249" s="5">
        <v>1579</v>
      </c>
      <c r="K249" s="7">
        <v>174.12188140466</v>
      </c>
      <c r="L249" s="3">
        <v>6.74169921875</v>
      </c>
    </row>
    <row r="250" spans="1:12">
      <c r="A250" s="2" t="s">
        <v>2641</v>
      </c>
      <c r="B250" s="2" t="s">
        <v>354</v>
      </c>
      <c r="C250" s="3">
        <v>60.791176438331597</v>
      </c>
      <c r="D250" s="4">
        <v>30.17</v>
      </c>
      <c r="E250" s="5">
        <v>1</v>
      </c>
      <c r="F250" s="5">
        <v>6</v>
      </c>
      <c r="G250" s="5">
        <v>11</v>
      </c>
      <c r="H250" s="5">
        <v>25</v>
      </c>
      <c r="I250" s="6">
        <v>151908820.01041701</v>
      </c>
      <c r="J250" s="5">
        <v>411</v>
      </c>
      <c r="K250" s="7">
        <v>46.727767284659997</v>
      </c>
      <c r="L250" s="3">
        <v>5.36376953125</v>
      </c>
    </row>
    <row r="251" spans="1:12">
      <c r="A251" s="2" t="s">
        <v>1223</v>
      </c>
      <c r="B251" s="2" t="s">
        <v>94</v>
      </c>
      <c r="C251" s="3">
        <v>60.605749249458299</v>
      </c>
      <c r="D251" s="4">
        <v>23.93</v>
      </c>
      <c r="E251" s="5">
        <v>1</v>
      </c>
      <c r="F251" s="5">
        <v>9</v>
      </c>
      <c r="G251" s="5">
        <v>9</v>
      </c>
      <c r="H251" s="5">
        <v>23</v>
      </c>
      <c r="I251" s="6">
        <v>141892202.41666701</v>
      </c>
      <c r="J251" s="5">
        <v>677</v>
      </c>
      <c r="K251" s="7">
        <v>73.300009374660107</v>
      </c>
      <c r="L251" s="3">
        <v>8.44091796875</v>
      </c>
    </row>
    <row r="252" spans="1:12">
      <c r="A252" s="2" t="s">
        <v>1200</v>
      </c>
      <c r="B252" s="2" t="s">
        <v>115</v>
      </c>
      <c r="C252" s="3">
        <v>60.554201483726501</v>
      </c>
      <c r="D252" s="4">
        <v>27.55</v>
      </c>
      <c r="E252" s="5">
        <v>1</v>
      </c>
      <c r="F252" s="5">
        <v>9</v>
      </c>
      <c r="G252" s="5">
        <v>9</v>
      </c>
      <c r="H252" s="5">
        <v>30</v>
      </c>
      <c r="I252" s="6">
        <v>264480708.33333299</v>
      </c>
      <c r="J252" s="5">
        <v>432</v>
      </c>
      <c r="K252" s="7">
        <v>48.205937104660002</v>
      </c>
      <c r="L252" s="3">
        <v>6.81494140625</v>
      </c>
    </row>
    <row r="253" spans="1:12">
      <c r="A253" s="2" t="s">
        <v>1566</v>
      </c>
      <c r="B253" s="2" t="s">
        <v>3682</v>
      </c>
      <c r="C253" s="3">
        <v>59.959764957428</v>
      </c>
      <c r="D253" s="4">
        <v>32.6</v>
      </c>
      <c r="E253" s="5">
        <v>1</v>
      </c>
      <c r="F253" s="5">
        <v>7</v>
      </c>
      <c r="G253" s="5">
        <v>7</v>
      </c>
      <c r="H253" s="5">
        <v>18</v>
      </c>
      <c r="I253" s="6">
        <v>45415609.981770799</v>
      </c>
      <c r="J253" s="5">
        <v>319</v>
      </c>
      <c r="K253" s="7">
        <v>33.873772774659997</v>
      </c>
      <c r="L253" s="3">
        <v>8.47021484375</v>
      </c>
    </row>
    <row r="254" spans="1:12">
      <c r="A254" s="2" t="s">
        <v>2772</v>
      </c>
      <c r="B254" s="2" t="s">
        <v>268</v>
      </c>
      <c r="C254" s="3">
        <v>59.932703375816303</v>
      </c>
      <c r="D254" s="4">
        <v>43.54</v>
      </c>
      <c r="E254" s="5">
        <v>1</v>
      </c>
      <c r="F254" s="5">
        <v>9</v>
      </c>
      <c r="G254" s="5">
        <v>9</v>
      </c>
      <c r="H254" s="5">
        <v>25</v>
      </c>
      <c r="I254" s="6">
        <v>407933055.20833302</v>
      </c>
      <c r="J254" s="5">
        <v>209</v>
      </c>
      <c r="K254" s="7">
        <v>23.884125894659999</v>
      </c>
      <c r="L254" s="3">
        <v>5.26220703125</v>
      </c>
    </row>
    <row r="255" spans="1:12">
      <c r="A255" s="2" t="s">
        <v>1017</v>
      </c>
      <c r="B255" s="2" t="s">
        <v>4030</v>
      </c>
      <c r="C255" s="3">
        <v>59.865560293197603</v>
      </c>
      <c r="D255" s="4">
        <v>34.14</v>
      </c>
      <c r="E255" s="5">
        <v>1</v>
      </c>
      <c r="F255" s="5">
        <v>19</v>
      </c>
      <c r="G255" s="5">
        <v>19</v>
      </c>
      <c r="H255" s="5">
        <v>26</v>
      </c>
      <c r="I255" s="6">
        <v>218999244.41666701</v>
      </c>
      <c r="J255" s="5">
        <v>700</v>
      </c>
      <c r="K255" s="7">
        <v>78.300388334659999</v>
      </c>
      <c r="L255" s="3">
        <v>7.15185546875</v>
      </c>
    </row>
    <row r="256" spans="1:12">
      <c r="A256" s="2" t="s">
        <v>1922</v>
      </c>
      <c r="B256" s="2" t="s">
        <v>3461</v>
      </c>
      <c r="C256" s="3">
        <v>59.741654992103598</v>
      </c>
      <c r="D256" s="4">
        <v>56.54</v>
      </c>
      <c r="E256" s="5">
        <v>3</v>
      </c>
      <c r="F256" s="5">
        <v>1</v>
      </c>
      <c r="G256" s="5">
        <v>10</v>
      </c>
      <c r="H256" s="5">
        <v>22</v>
      </c>
      <c r="I256" s="6">
        <v>596787891.6875</v>
      </c>
      <c r="J256" s="5">
        <v>191</v>
      </c>
      <c r="K256" s="7">
        <v>21.499709644660001</v>
      </c>
      <c r="L256" s="3">
        <v>9.61279296875</v>
      </c>
    </row>
    <row r="257" spans="1:12">
      <c r="A257" s="2" t="s">
        <v>2495</v>
      </c>
      <c r="B257" s="2" t="s">
        <v>2899</v>
      </c>
      <c r="C257" s="3">
        <v>59.716550707817099</v>
      </c>
      <c r="D257" s="4">
        <v>33.1</v>
      </c>
      <c r="E257" s="5">
        <v>1</v>
      </c>
      <c r="F257" s="5">
        <v>10</v>
      </c>
      <c r="G257" s="5">
        <v>10</v>
      </c>
      <c r="H257" s="5">
        <v>20</v>
      </c>
      <c r="I257" s="6">
        <v>264904106.5625</v>
      </c>
      <c r="J257" s="5">
        <v>420</v>
      </c>
      <c r="K257" s="7">
        <v>46.556038064660001</v>
      </c>
      <c r="L257" s="3">
        <v>5.47802734375</v>
      </c>
    </row>
    <row r="258" spans="1:12">
      <c r="A258" s="2" t="s">
        <v>680</v>
      </c>
      <c r="B258" s="2" t="s">
        <v>188</v>
      </c>
      <c r="C258" s="3">
        <v>59.036608695983901</v>
      </c>
      <c r="D258" s="4">
        <v>20.52</v>
      </c>
      <c r="E258" s="5">
        <v>1</v>
      </c>
      <c r="F258" s="5">
        <v>17</v>
      </c>
      <c r="G258" s="5">
        <v>17</v>
      </c>
      <c r="H258" s="5">
        <v>21</v>
      </c>
      <c r="I258" s="6">
        <v>273125963.875</v>
      </c>
      <c r="J258" s="5">
        <v>1267</v>
      </c>
      <c r="K258" s="7">
        <v>143.74928161465999</v>
      </c>
      <c r="L258" s="3">
        <v>5.83349609375</v>
      </c>
    </row>
    <row r="259" spans="1:12">
      <c r="A259" s="2" t="s">
        <v>1273</v>
      </c>
      <c r="B259" s="2" t="s">
        <v>2853</v>
      </c>
      <c r="C259" s="3">
        <v>58.830557823181202</v>
      </c>
      <c r="D259" s="4">
        <v>68.930000000000007</v>
      </c>
      <c r="E259" s="5">
        <v>1</v>
      </c>
      <c r="F259" s="5">
        <v>6</v>
      </c>
      <c r="G259" s="5">
        <v>6</v>
      </c>
      <c r="H259" s="5">
        <v>22</v>
      </c>
      <c r="I259" s="6">
        <v>2619436408.4375</v>
      </c>
      <c r="J259" s="5">
        <v>103</v>
      </c>
      <c r="K259" s="7">
        <v>11.16372599466</v>
      </c>
      <c r="L259" s="3">
        <v>4.93212890625</v>
      </c>
    </row>
    <row r="260" spans="1:12">
      <c r="A260" s="2" t="s">
        <v>860</v>
      </c>
      <c r="B260" s="2" t="s">
        <v>4123</v>
      </c>
      <c r="C260" s="3">
        <v>58.661444544792197</v>
      </c>
      <c r="D260" s="4">
        <v>21.68</v>
      </c>
      <c r="E260" s="5">
        <v>1</v>
      </c>
      <c r="F260" s="5">
        <v>16</v>
      </c>
      <c r="G260" s="5">
        <v>18</v>
      </c>
      <c r="H260" s="5">
        <v>24</v>
      </c>
      <c r="I260" s="6">
        <v>202335440.125</v>
      </c>
      <c r="J260" s="5">
        <v>1098</v>
      </c>
      <c r="K260" s="7">
        <v>127.60762153466</v>
      </c>
      <c r="L260" s="3">
        <v>5.23681640625</v>
      </c>
    </row>
    <row r="261" spans="1:12">
      <c r="A261" s="2" t="s">
        <v>574</v>
      </c>
      <c r="B261" s="2" t="s">
        <v>264</v>
      </c>
      <c r="C261" s="3">
        <v>58.374694228172302</v>
      </c>
      <c r="D261" s="4">
        <v>27.65</v>
      </c>
      <c r="E261" s="5">
        <v>1</v>
      </c>
      <c r="F261" s="5">
        <v>16</v>
      </c>
      <c r="G261" s="5">
        <v>16</v>
      </c>
      <c r="H261" s="5">
        <v>21</v>
      </c>
      <c r="I261" s="6">
        <v>164029513.375</v>
      </c>
      <c r="J261" s="5">
        <v>810</v>
      </c>
      <c r="K261" s="7">
        <v>92.857208414659993</v>
      </c>
      <c r="L261" s="3">
        <v>5.14794921875</v>
      </c>
    </row>
    <row r="262" spans="1:12">
      <c r="A262" s="2" t="s">
        <v>2500</v>
      </c>
      <c r="B262" s="2" t="s">
        <v>2890</v>
      </c>
      <c r="C262" s="3">
        <v>58.312832355499303</v>
      </c>
      <c r="D262" s="4">
        <v>48.82</v>
      </c>
      <c r="E262" s="5">
        <v>1</v>
      </c>
      <c r="F262" s="5">
        <v>13</v>
      </c>
      <c r="G262" s="5">
        <v>13</v>
      </c>
      <c r="H262" s="5">
        <v>25</v>
      </c>
      <c r="I262" s="6">
        <v>219986469.875</v>
      </c>
      <c r="J262" s="5">
        <v>338</v>
      </c>
      <c r="K262" s="7">
        <v>36.249556234659998</v>
      </c>
      <c r="L262" s="3">
        <v>5.42724609375</v>
      </c>
    </row>
    <row r="263" spans="1:12">
      <c r="A263" s="2" t="s">
        <v>2724</v>
      </c>
      <c r="B263" s="2" t="s">
        <v>2939</v>
      </c>
      <c r="C263" s="3">
        <v>58.009656071662903</v>
      </c>
      <c r="D263" s="4">
        <v>18.21</v>
      </c>
      <c r="E263" s="5">
        <v>1</v>
      </c>
      <c r="F263" s="5">
        <v>3</v>
      </c>
      <c r="G263" s="5">
        <v>6</v>
      </c>
      <c r="H263" s="5">
        <v>24</v>
      </c>
      <c r="I263" s="6">
        <v>512684684.75</v>
      </c>
      <c r="J263" s="5">
        <v>549</v>
      </c>
      <c r="K263" s="7">
        <v>61.174848324660097</v>
      </c>
      <c r="L263" s="3">
        <v>7.97216796875</v>
      </c>
    </row>
    <row r="264" spans="1:12">
      <c r="A264" s="2" t="s">
        <v>1644</v>
      </c>
      <c r="B264" s="2" t="s">
        <v>200</v>
      </c>
      <c r="C264" s="3">
        <v>58.000252842903102</v>
      </c>
      <c r="D264" s="4">
        <v>32.39</v>
      </c>
      <c r="E264" s="5">
        <v>1</v>
      </c>
      <c r="F264" s="5">
        <v>7</v>
      </c>
      <c r="G264" s="5">
        <v>7</v>
      </c>
      <c r="H264" s="5">
        <v>19</v>
      </c>
      <c r="I264" s="6">
        <v>137300537.9375</v>
      </c>
      <c r="J264" s="5">
        <v>213</v>
      </c>
      <c r="K264" s="7">
        <v>23.171595134659999</v>
      </c>
      <c r="L264" s="3">
        <v>7.38623046875</v>
      </c>
    </row>
    <row r="265" spans="1:12">
      <c r="A265" s="2" t="s">
        <v>2406</v>
      </c>
      <c r="B265" s="2" t="s">
        <v>3137</v>
      </c>
      <c r="C265" s="3">
        <v>57.841228842735298</v>
      </c>
      <c r="D265" s="4">
        <v>38</v>
      </c>
      <c r="E265" s="5">
        <v>1</v>
      </c>
      <c r="F265" s="5">
        <v>11</v>
      </c>
      <c r="G265" s="5">
        <v>11</v>
      </c>
      <c r="H265" s="5">
        <v>22</v>
      </c>
      <c r="I265" s="6">
        <v>142644666.83333299</v>
      </c>
      <c r="J265" s="5">
        <v>471</v>
      </c>
      <c r="K265" s="7">
        <v>53.050901754660003</v>
      </c>
      <c r="L265" s="3">
        <v>6.18896484375</v>
      </c>
    </row>
    <row r="266" spans="1:12">
      <c r="A266" s="2" t="s">
        <v>2303</v>
      </c>
      <c r="B266" s="2" t="s">
        <v>3210</v>
      </c>
      <c r="C266" s="3">
        <v>57.750000834464998</v>
      </c>
      <c r="D266" s="4">
        <v>32.47</v>
      </c>
      <c r="E266" s="5">
        <v>1</v>
      </c>
      <c r="F266" s="5">
        <v>13</v>
      </c>
      <c r="G266" s="5">
        <v>13</v>
      </c>
      <c r="H266" s="5">
        <v>26</v>
      </c>
      <c r="I266" s="6">
        <v>404978759.5</v>
      </c>
      <c r="J266" s="5">
        <v>425</v>
      </c>
      <c r="K266" s="7">
        <v>45.618261464660002</v>
      </c>
      <c r="L266" s="3">
        <v>4.86865234375</v>
      </c>
    </row>
    <row r="267" spans="1:12">
      <c r="A267" s="2" t="s">
        <v>2000</v>
      </c>
      <c r="B267" s="2" t="s">
        <v>3402</v>
      </c>
      <c r="C267" s="3">
        <v>57.431099772453301</v>
      </c>
      <c r="D267" s="4">
        <v>18.72</v>
      </c>
      <c r="E267" s="5">
        <v>1</v>
      </c>
      <c r="F267" s="5">
        <v>14</v>
      </c>
      <c r="G267" s="5">
        <v>14</v>
      </c>
      <c r="H267" s="5">
        <v>21</v>
      </c>
      <c r="I267" s="6">
        <v>218225434</v>
      </c>
      <c r="J267" s="5">
        <v>908</v>
      </c>
      <c r="K267" s="7">
        <v>101.86313412465999</v>
      </c>
      <c r="L267" s="3">
        <v>5.60498046875</v>
      </c>
    </row>
    <row r="268" spans="1:12">
      <c r="A268" s="2" t="s">
        <v>2603</v>
      </c>
      <c r="B268" s="2" t="s">
        <v>3000</v>
      </c>
      <c r="C268" s="3">
        <v>57.428840041160598</v>
      </c>
      <c r="D268" s="4">
        <v>32.450000000000003</v>
      </c>
      <c r="E268" s="5">
        <v>1</v>
      </c>
      <c r="F268" s="5">
        <v>14</v>
      </c>
      <c r="G268" s="5">
        <v>14</v>
      </c>
      <c r="H268" s="5">
        <v>26</v>
      </c>
      <c r="I268" s="6">
        <v>176203773.875</v>
      </c>
      <c r="J268" s="5">
        <v>644</v>
      </c>
      <c r="K268" s="7">
        <v>71.582124454660004</v>
      </c>
      <c r="L268" s="3">
        <v>5.28759765625</v>
      </c>
    </row>
    <row r="269" spans="1:12">
      <c r="A269" s="2" t="s">
        <v>698</v>
      </c>
      <c r="B269" s="2" t="s">
        <v>4225</v>
      </c>
      <c r="C269" s="3">
        <v>57.340750217437702</v>
      </c>
      <c r="D269" s="4">
        <v>45.36</v>
      </c>
      <c r="E269" s="5">
        <v>1</v>
      </c>
      <c r="F269" s="5">
        <v>1</v>
      </c>
      <c r="G269" s="5">
        <v>11</v>
      </c>
      <c r="H269" s="5">
        <v>27</v>
      </c>
      <c r="I269" s="6">
        <v>775129765.16666698</v>
      </c>
      <c r="J269" s="5">
        <v>194</v>
      </c>
      <c r="K269" s="7">
        <v>22.088951314660001</v>
      </c>
      <c r="L269" s="3">
        <v>9.97900390625</v>
      </c>
    </row>
    <row r="270" spans="1:12">
      <c r="A270" s="2" t="s">
        <v>1326</v>
      </c>
      <c r="B270" s="2" t="s">
        <v>4384</v>
      </c>
      <c r="C270" s="3">
        <v>57.312642216682399</v>
      </c>
      <c r="D270" s="4">
        <v>31.12</v>
      </c>
      <c r="E270" s="5">
        <v>2</v>
      </c>
      <c r="F270" s="5">
        <v>11</v>
      </c>
      <c r="G270" s="5">
        <v>11</v>
      </c>
      <c r="H270" s="5">
        <v>18</v>
      </c>
      <c r="I270" s="6">
        <v>312800145.16666698</v>
      </c>
      <c r="J270" s="5">
        <v>437</v>
      </c>
      <c r="K270" s="7">
        <v>48.384730024660001</v>
      </c>
      <c r="L270" s="3">
        <v>5.65576171875</v>
      </c>
    </row>
    <row r="271" spans="1:12">
      <c r="A271" s="2" t="s">
        <v>1446</v>
      </c>
      <c r="B271" s="2" t="s">
        <v>2894</v>
      </c>
      <c r="C271" s="3">
        <v>57.2285990715027</v>
      </c>
      <c r="D271" s="4">
        <v>29.01</v>
      </c>
      <c r="E271" s="5">
        <v>1</v>
      </c>
      <c r="F271" s="5">
        <v>9</v>
      </c>
      <c r="G271" s="5">
        <v>11</v>
      </c>
      <c r="H271" s="5">
        <v>22</v>
      </c>
      <c r="I271" s="6">
        <v>131492697.541667</v>
      </c>
      <c r="J271" s="5">
        <v>517</v>
      </c>
      <c r="K271" s="7">
        <v>56.130811044660099</v>
      </c>
      <c r="L271" s="3">
        <v>6.46826171875</v>
      </c>
    </row>
    <row r="272" spans="1:12">
      <c r="A272" s="2" t="s">
        <v>1423</v>
      </c>
      <c r="B272" s="2" t="s">
        <v>95</v>
      </c>
      <c r="C272" s="3">
        <v>57.195597290992701</v>
      </c>
      <c r="D272" s="4">
        <v>41.83</v>
      </c>
      <c r="E272" s="5">
        <v>1</v>
      </c>
      <c r="F272" s="5">
        <v>14</v>
      </c>
      <c r="G272" s="5">
        <v>14</v>
      </c>
      <c r="H272" s="5">
        <v>23</v>
      </c>
      <c r="I272" s="6">
        <v>316494888.33333302</v>
      </c>
      <c r="J272" s="5">
        <v>526</v>
      </c>
      <c r="K272" s="7">
        <v>58.540979004660002</v>
      </c>
      <c r="L272" s="3">
        <v>6.62451171875</v>
      </c>
    </row>
    <row r="273" spans="1:12">
      <c r="A273" s="2" t="s">
        <v>1238</v>
      </c>
      <c r="B273" s="2" t="s">
        <v>3899</v>
      </c>
      <c r="C273" s="3">
        <v>57.149468302726703</v>
      </c>
      <c r="D273" s="4">
        <v>40.21</v>
      </c>
      <c r="E273" s="5">
        <v>1</v>
      </c>
      <c r="F273" s="5">
        <v>9</v>
      </c>
      <c r="G273" s="5">
        <v>9</v>
      </c>
      <c r="H273" s="5">
        <v>22</v>
      </c>
      <c r="I273" s="6">
        <v>360944753.79166698</v>
      </c>
      <c r="J273" s="5">
        <v>373</v>
      </c>
      <c r="K273" s="7">
        <v>40.857092204659999</v>
      </c>
      <c r="L273" s="3">
        <v>5.96044921875</v>
      </c>
    </row>
    <row r="274" spans="1:12">
      <c r="A274" s="2" t="s">
        <v>861</v>
      </c>
      <c r="B274" s="2" t="s">
        <v>4403</v>
      </c>
      <c r="C274" s="3">
        <v>56.897290945053101</v>
      </c>
      <c r="D274" s="4">
        <v>41.42</v>
      </c>
      <c r="E274" s="5">
        <v>1</v>
      </c>
      <c r="F274" s="5">
        <v>15</v>
      </c>
      <c r="G274" s="5">
        <v>15</v>
      </c>
      <c r="H274" s="5">
        <v>27</v>
      </c>
      <c r="I274" s="6">
        <v>329715451.45833302</v>
      </c>
      <c r="J274" s="5">
        <v>536</v>
      </c>
      <c r="K274" s="7">
        <v>58.103809984660103</v>
      </c>
      <c r="L274" s="3">
        <v>4.91943359375</v>
      </c>
    </row>
    <row r="275" spans="1:12">
      <c r="A275" s="2" t="s">
        <v>1539</v>
      </c>
      <c r="B275" s="2" t="s">
        <v>4437</v>
      </c>
      <c r="C275" s="3">
        <v>56.869163513183601</v>
      </c>
      <c r="D275" s="4">
        <v>47.62</v>
      </c>
      <c r="E275" s="5">
        <v>1</v>
      </c>
      <c r="F275" s="5">
        <v>8</v>
      </c>
      <c r="G275" s="5">
        <v>8</v>
      </c>
      <c r="H275" s="5">
        <v>17</v>
      </c>
      <c r="I275" s="6">
        <v>122354683</v>
      </c>
      <c r="J275" s="5">
        <v>210</v>
      </c>
      <c r="K275" s="7">
        <v>23.14489465466</v>
      </c>
      <c r="L275" s="3">
        <v>6.99072265625</v>
      </c>
    </row>
    <row r="276" spans="1:12">
      <c r="A276" s="2" t="s">
        <v>2503</v>
      </c>
      <c r="B276" s="2" t="s">
        <v>2847</v>
      </c>
      <c r="C276" s="3">
        <v>56.757451891899102</v>
      </c>
      <c r="D276" s="4">
        <v>59.09</v>
      </c>
      <c r="E276" s="5">
        <v>1</v>
      </c>
      <c r="F276" s="5">
        <v>7</v>
      </c>
      <c r="G276" s="5">
        <v>7</v>
      </c>
      <c r="H276" s="5">
        <v>38</v>
      </c>
      <c r="I276" s="6">
        <v>124191748.734375</v>
      </c>
      <c r="J276" s="5">
        <v>154</v>
      </c>
      <c r="K276" s="7">
        <v>15.739948844660001</v>
      </c>
      <c r="L276" s="3">
        <v>6.26513671875</v>
      </c>
    </row>
    <row r="277" spans="1:12">
      <c r="A277" s="2" t="s">
        <v>2523</v>
      </c>
      <c r="B277" s="2" t="s">
        <v>3066</v>
      </c>
      <c r="C277" s="3">
        <v>56.492202997207599</v>
      </c>
      <c r="D277" s="4">
        <v>30.92</v>
      </c>
      <c r="E277" s="5">
        <v>1</v>
      </c>
      <c r="F277" s="5">
        <v>9</v>
      </c>
      <c r="G277" s="5">
        <v>9</v>
      </c>
      <c r="H277" s="5">
        <v>24</v>
      </c>
      <c r="I277" s="6">
        <v>239339666.79166701</v>
      </c>
      <c r="J277" s="5">
        <v>359</v>
      </c>
      <c r="K277" s="7">
        <v>41.709050584659998</v>
      </c>
      <c r="L277" s="3">
        <v>5.57958984375</v>
      </c>
    </row>
    <row r="278" spans="1:12">
      <c r="A278" s="2" t="s">
        <v>2148</v>
      </c>
      <c r="B278" s="2" t="s">
        <v>3304</v>
      </c>
      <c r="C278" s="3">
        <v>56.423785448074298</v>
      </c>
      <c r="D278" s="4">
        <v>41.4</v>
      </c>
      <c r="E278" s="5">
        <v>1</v>
      </c>
      <c r="F278" s="5">
        <v>8</v>
      </c>
      <c r="G278" s="5">
        <v>8</v>
      </c>
      <c r="H278" s="5">
        <v>15</v>
      </c>
      <c r="I278" s="6">
        <v>84448643.875</v>
      </c>
      <c r="J278" s="5">
        <v>372</v>
      </c>
      <c r="K278" s="7">
        <v>41.46744234466</v>
      </c>
      <c r="L278" s="3">
        <v>5.41455078125</v>
      </c>
    </row>
    <row r="279" spans="1:12">
      <c r="A279" s="2" t="s">
        <v>1774</v>
      </c>
      <c r="B279" s="2" t="s">
        <v>487</v>
      </c>
      <c r="C279" s="3">
        <v>56.247449278831503</v>
      </c>
      <c r="D279" s="4">
        <v>43.01</v>
      </c>
      <c r="E279" s="5">
        <v>1</v>
      </c>
      <c r="F279" s="5">
        <v>17</v>
      </c>
      <c r="G279" s="5">
        <v>17</v>
      </c>
      <c r="H279" s="5">
        <v>24</v>
      </c>
      <c r="I279" s="6">
        <v>245569367.5</v>
      </c>
      <c r="J279" s="5">
        <v>544</v>
      </c>
      <c r="K279" s="7">
        <v>60.315092354660102</v>
      </c>
      <c r="L279" s="3">
        <v>6.16357421875</v>
      </c>
    </row>
    <row r="280" spans="1:12">
      <c r="A280" s="2" t="s">
        <v>1516</v>
      </c>
      <c r="B280" s="2" t="s">
        <v>3718</v>
      </c>
      <c r="C280" s="3">
        <v>55.9270181655884</v>
      </c>
      <c r="D280" s="4">
        <v>46.53</v>
      </c>
      <c r="E280" s="5">
        <v>3</v>
      </c>
      <c r="F280" s="5">
        <v>8</v>
      </c>
      <c r="G280" s="5">
        <v>9</v>
      </c>
      <c r="H280" s="5">
        <v>22</v>
      </c>
      <c r="I280" s="6">
        <v>77172008.875</v>
      </c>
      <c r="J280" s="5">
        <v>288</v>
      </c>
      <c r="K280" s="7">
        <v>31.870803714659999</v>
      </c>
      <c r="L280" s="3">
        <v>6.97607421875</v>
      </c>
    </row>
    <row r="281" spans="1:12">
      <c r="A281" s="2" t="s">
        <v>773</v>
      </c>
      <c r="B281" s="2" t="s">
        <v>4406</v>
      </c>
      <c r="C281" s="3">
        <v>55.707406520843499</v>
      </c>
      <c r="D281" s="4">
        <v>23.13</v>
      </c>
      <c r="E281" s="5">
        <v>1</v>
      </c>
      <c r="F281" s="5">
        <v>9</v>
      </c>
      <c r="G281" s="5">
        <v>9</v>
      </c>
      <c r="H281" s="5">
        <v>22</v>
      </c>
      <c r="I281" s="6">
        <v>754196361.5</v>
      </c>
      <c r="J281" s="5">
        <v>415</v>
      </c>
      <c r="K281" s="7">
        <v>45.349713664660001</v>
      </c>
      <c r="L281" s="3">
        <v>4.99560546875</v>
      </c>
    </row>
    <row r="282" spans="1:12">
      <c r="A282" s="2" t="s">
        <v>1941</v>
      </c>
      <c r="B282" s="2" t="s">
        <v>472</v>
      </c>
      <c r="C282" s="3">
        <v>55.644089818000801</v>
      </c>
      <c r="D282" s="4">
        <v>28.24</v>
      </c>
      <c r="E282" s="5">
        <v>1</v>
      </c>
      <c r="F282" s="5">
        <v>11</v>
      </c>
      <c r="G282" s="5">
        <v>11</v>
      </c>
      <c r="H282" s="5">
        <v>21</v>
      </c>
      <c r="I282" s="6">
        <v>188390777.60416701</v>
      </c>
      <c r="J282" s="5">
        <v>563</v>
      </c>
      <c r="K282" s="7">
        <v>62.1642359546601</v>
      </c>
      <c r="L282" s="3">
        <v>5.65576171875</v>
      </c>
    </row>
    <row r="283" spans="1:12">
      <c r="A283" s="2" t="s">
        <v>1227</v>
      </c>
      <c r="B283" s="2" t="s">
        <v>3908</v>
      </c>
      <c r="C283" s="3">
        <v>55.622308969497702</v>
      </c>
      <c r="D283" s="4">
        <v>39.06</v>
      </c>
      <c r="E283" s="5">
        <v>1</v>
      </c>
      <c r="F283" s="5">
        <v>8</v>
      </c>
      <c r="G283" s="5">
        <v>8</v>
      </c>
      <c r="H283" s="5">
        <v>19</v>
      </c>
      <c r="I283" s="6">
        <v>256596378.20833299</v>
      </c>
      <c r="J283" s="5">
        <v>297</v>
      </c>
      <c r="K283" s="7">
        <v>33.39701579466</v>
      </c>
      <c r="L283" s="3">
        <v>5.19873046875</v>
      </c>
    </row>
    <row r="284" spans="1:12">
      <c r="A284" s="2" t="s">
        <v>1862</v>
      </c>
      <c r="B284" s="2" t="s">
        <v>4338</v>
      </c>
      <c r="C284" s="3">
        <v>55.431609869003303</v>
      </c>
      <c r="D284" s="4">
        <v>30.39</v>
      </c>
      <c r="E284" s="5">
        <v>5</v>
      </c>
      <c r="F284" s="5">
        <v>11</v>
      </c>
      <c r="G284" s="5">
        <v>12</v>
      </c>
      <c r="H284" s="5">
        <v>20</v>
      </c>
      <c r="I284" s="6">
        <v>242177234.54166701</v>
      </c>
      <c r="J284" s="5">
        <v>533</v>
      </c>
      <c r="K284" s="7">
        <v>59.953393744659998</v>
      </c>
      <c r="L284" s="3">
        <v>5.32568359375</v>
      </c>
    </row>
    <row r="285" spans="1:12">
      <c r="A285" s="2" t="s">
        <v>907</v>
      </c>
      <c r="B285" s="2" t="s">
        <v>4095</v>
      </c>
      <c r="C285" s="3">
        <v>55.3354572057724</v>
      </c>
      <c r="D285" s="4">
        <v>62.96</v>
      </c>
      <c r="E285" s="5">
        <v>2</v>
      </c>
      <c r="F285" s="5">
        <v>7</v>
      </c>
      <c r="G285" s="5">
        <v>7</v>
      </c>
      <c r="H285" s="5">
        <v>19</v>
      </c>
      <c r="I285" s="6">
        <v>280704822.58333302</v>
      </c>
      <c r="J285" s="5">
        <v>135</v>
      </c>
      <c r="K285" s="7">
        <v>14.29662250466</v>
      </c>
      <c r="L285" s="3">
        <v>10.85791015625</v>
      </c>
    </row>
    <row r="286" spans="1:12">
      <c r="A286" s="2" t="s">
        <v>2683</v>
      </c>
      <c r="B286" s="2" t="s">
        <v>21</v>
      </c>
      <c r="C286" s="3">
        <v>55.288332700729399</v>
      </c>
      <c r="D286" s="4">
        <v>31.38</v>
      </c>
      <c r="E286" s="5">
        <v>1</v>
      </c>
      <c r="F286" s="5">
        <v>16</v>
      </c>
      <c r="G286" s="5">
        <v>16</v>
      </c>
      <c r="H286" s="5">
        <v>23</v>
      </c>
      <c r="I286" s="6">
        <v>144825183.39583299</v>
      </c>
      <c r="J286" s="5">
        <v>784</v>
      </c>
      <c r="K286" s="7">
        <v>86.468902124660104</v>
      </c>
      <c r="L286" s="3">
        <v>6.10009765625</v>
      </c>
    </row>
    <row r="287" spans="1:12">
      <c r="A287" s="2" t="s">
        <v>637</v>
      </c>
      <c r="B287" s="2" t="s">
        <v>4268</v>
      </c>
      <c r="C287" s="3">
        <v>55.044451475143397</v>
      </c>
      <c r="D287" s="4">
        <v>56.2</v>
      </c>
      <c r="E287" s="5">
        <v>1</v>
      </c>
      <c r="F287" s="5">
        <v>8</v>
      </c>
      <c r="G287" s="5">
        <v>8</v>
      </c>
      <c r="H287" s="5">
        <v>22</v>
      </c>
      <c r="I287" s="6">
        <v>491159287.66666698</v>
      </c>
      <c r="J287" s="5">
        <v>137</v>
      </c>
      <c r="K287" s="7">
        <v>15.23750926466</v>
      </c>
      <c r="L287" s="3">
        <v>11.09228515625</v>
      </c>
    </row>
    <row r="288" spans="1:12">
      <c r="A288" s="2" t="s">
        <v>2021</v>
      </c>
      <c r="B288" s="2" t="s">
        <v>357</v>
      </c>
      <c r="C288" s="3">
        <v>55.007321357727101</v>
      </c>
      <c r="D288" s="4">
        <v>36.869999999999997</v>
      </c>
      <c r="E288" s="5">
        <v>1</v>
      </c>
      <c r="F288" s="5">
        <v>9</v>
      </c>
      <c r="G288" s="5">
        <v>9</v>
      </c>
      <c r="H288" s="5">
        <v>20</v>
      </c>
      <c r="I288" s="6">
        <v>359657574.16666698</v>
      </c>
      <c r="J288" s="5">
        <v>358</v>
      </c>
      <c r="K288" s="7">
        <v>38.753187064659997</v>
      </c>
      <c r="L288" s="3">
        <v>8.45556640625</v>
      </c>
    </row>
    <row r="289" spans="1:12">
      <c r="A289" s="2" t="s">
        <v>2239</v>
      </c>
      <c r="B289" s="2" t="s">
        <v>429</v>
      </c>
      <c r="C289" s="3">
        <v>54.900040149688699</v>
      </c>
      <c r="D289" s="4">
        <v>39.6</v>
      </c>
      <c r="E289" s="5">
        <v>1</v>
      </c>
      <c r="F289" s="5">
        <v>10</v>
      </c>
      <c r="G289" s="5">
        <v>10</v>
      </c>
      <c r="H289" s="5">
        <v>23</v>
      </c>
      <c r="I289" s="6">
        <v>342578182.97916698</v>
      </c>
      <c r="J289" s="5">
        <v>298</v>
      </c>
      <c r="K289" s="7">
        <v>33.588465044659998</v>
      </c>
      <c r="L289" s="3">
        <v>8.93896484375</v>
      </c>
    </row>
    <row r="290" spans="1:12">
      <c r="A290" s="2" t="s">
        <v>2355</v>
      </c>
      <c r="B290" s="2" t="s">
        <v>3173</v>
      </c>
      <c r="C290" s="3">
        <v>54.825305700302103</v>
      </c>
      <c r="D290" s="4">
        <v>27.18</v>
      </c>
      <c r="E290" s="5">
        <v>1</v>
      </c>
      <c r="F290" s="5">
        <v>6</v>
      </c>
      <c r="G290" s="5">
        <v>6</v>
      </c>
      <c r="H290" s="5">
        <v>17</v>
      </c>
      <c r="I290" s="6">
        <v>297385173.86458302</v>
      </c>
      <c r="J290" s="5">
        <v>379</v>
      </c>
      <c r="K290" s="7">
        <v>42.855014574659997</v>
      </c>
      <c r="L290" s="3">
        <v>5.12255859375</v>
      </c>
    </row>
    <row r="291" spans="1:12">
      <c r="A291" s="2" t="s">
        <v>1979</v>
      </c>
      <c r="B291" s="2" t="s">
        <v>3419</v>
      </c>
      <c r="C291" s="3">
        <v>54.618462681770303</v>
      </c>
      <c r="D291" s="4">
        <v>24.16</v>
      </c>
      <c r="E291" s="5">
        <v>1</v>
      </c>
      <c r="F291" s="5">
        <v>13</v>
      </c>
      <c r="G291" s="5">
        <v>13</v>
      </c>
      <c r="H291" s="5">
        <v>25</v>
      </c>
      <c r="I291" s="6">
        <v>86305655.572916701</v>
      </c>
      <c r="J291" s="5">
        <v>807</v>
      </c>
      <c r="K291" s="7">
        <v>88.310895884660297</v>
      </c>
      <c r="L291" s="3">
        <v>8.93896484375</v>
      </c>
    </row>
    <row r="292" spans="1:12">
      <c r="A292" s="2" t="s">
        <v>1600</v>
      </c>
      <c r="B292" s="2" t="s">
        <v>4512</v>
      </c>
      <c r="C292" s="3">
        <v>54.405303001403801</v>
      </c>
      <c r="D292" s="4">
        <v>43.32</v>
      </c>
      <c r="E292" s="5">
        <v>1</v>
      </c>
      <c r="F292" s="5">
        <v>12</v>
      </c>
      <c r="G292" s="5">
        <v>12</v>
      </c>
      <c r="H292" s="5">
        <v>18</v>
      </c>
      <c r="I292" s="6">
        <v>170846250.38541701</v>
      </c>
      <c r="J292" s="5">
        <v>404</v>
      </c>
      <c r="K292" s="7">
        <v>44.936450364659997</v>
      </c>
      <c r="L292" s="3">
        <v>6.23974609375</v>
      </c>
    </row>
    <row r="293" spans="1:12">
      <c r="A293" s="2" t="s">
        <v>2226</v>
      </c>
      <c r="B293" s="2" t="s">
        <v>3258</v>
      </c>
      <c r="C293" s="3">
        <v>54.346509575843797</v>
      </c>
      <c r="D293" s="4">
        <v>28.19</v>
      </c>
      <c r="E293" s="5">
        <v>1</v>
      </c>
      <c r="F293" s="5">
        <v>8</v>
      </c>
      <c r="G293" s="5">
        <v>8</v>
      </c>
      <c r="H293" s="5">
        <v>22</v>
      </c>
      <c r="I293" s="6">
        <v>182561628.22916701</v>
      </c>
      <c r="J293" s="5">
        <v>454</v>
      </c>
      <c r="K293" s="7">
        <v>50.1570833246601</v>
      </c>
      <c r="L293" s="3">
        <v>5.65576171875</v>
      </c>
    </row>
    <row r="294" spans="1:12">
      <c r="A294" s="2" t="s">
        <v>839</v>
      </c>
      <c r="B294" s="2" t="s">
        <v>291</v>
      </c>
      <c r="C294" s="3">
        <v>53.915745496749899</v>
      </c>
      <c r="D294" s="4">
        <v>21.51</v>
      </c>
      <c r="E294" s="5">
        <v>1</v>
      </c>
      <c r="F294" s="5">
        <v>7</v>
      </c>
      <c r="G294" s="5">
        <v>7</v>
      </c>
      <c r="H294" s="5">
        <v>23</v>
      </c>
      <c r="I294" s="6">
        <v>186958708.71875</v>
      </c>
      <c r="J294" s="5">
        <v>437</v>
      </c>
      <c r="K294" s="7">
        <v>49.640749824659999</v>
      </c>
      <c r="L294" s="3">
        <v>4.62744140625</v>
      </c>
    </row>
    <row r="295" spans="1:12">
      <c r="A295" s="2" t="s">
        <v>1047</v>
      </c>
      <c r="B295" s="2" t="s">
        <v>4015</v>
      </c>
      <c r="C295" s="3">
        <v>53.699507832527203</v>
      </c>
      <c r="D295" s="4">
        <v>31.88</v>
      </c>
      <c r="E295" s="5">
        <v>1</v>
      </c>
      <c r="F295" s="5">
        <v>22</v>
      </c>
      <c r="G295" s="5">
        <v>22</v>
      </c>
      <c r="H295" s="5">
        <v>31</v>
      </c>
      <c r="I295" s="6">
        <v>157076797.16666701</v>
      </c>
      <c r="J295" s="5">
        <v>1032</v>
      </c>
      <c r="K295" s="7">
        <v>114.56003038466</v>
      </c>
      <c r="L295" s="3">
        <v>6.39208984375</v>
      </c>
    </row>
    <row r="296" spans="1:12">
      <c r="A296" s="2" t="s">
        <v>2041</v>
      </c>
      <c r="B296" s="2" t="s">
        <v>3372</v>
      </c>
      <c r="C296" s="3">
        <v>53.556458950042703</v>
      </c>
      <c r="D296" s="4">
        <v>31.41</v>
      </c>
      <c r="E296" s="5">
        <v>1</v>
      </c>
      <c r="F296" s="5">
        <v>11</v>
      </c>
      <c r="G296" s="5">
        <v>11</v>
      </c>
      <c r="H296" s="5">
        <v>17</v>
      </c>
      <c r="I296" s="6">
        <v>101123922.708333</v>
      </c>
      <c r="J296" s="5">
        <v>417</v>
      </c>
      <c r="K296" s="7">
        <v>47.524436344660103</v>
      </c>
      <c r="L296" s="3">
        <v>5.09716796875</v>
      </c>
    </row>
    <row r="297" spans="1:12">
      <c r="A297" s="2" t="s">
        <v>1054</v>
      </c>
      <c r="B297" s="2" t="s">
        <v>494</v>
      </c>
      <c r="C297" s="3">
        <v>53.394670248031602</v>
      </c>
      <c r="D297" s="4">
        <v>43.14</v>
      </c>
      <c r="E297" s="5">
        <v>1</v>
      </c>
      <c r="F297" s="5">
        <v>9</v>
      </c>
      <c r="G297" s="5">
        <v>9</v>
      </c>
      <c r="H297" s="5">
        <v>21</v>
      </c>
      <c r="I297" s="6">
        <v>599063565.47916698</v>
      </c>
      <c r="J297" s="5">
        <v>255</v>
      </c>
      <c r="K297" s="7">
        <v>29.131837664660001</v>
      </c>
      <c r="L297" s="3">
        <v>5.98583984375</v>
      </c>
    </row>
    <row r="298" spans="1:12">
      <c r="A298" s="2" t="s">
        <v>1097</v>
      </c>
      <c r="B298" s="2" t="s">
        <v>316</v>
      </c>
      <c r="C298" s="3">
        <v>53.327385067939801</v>
      </c>
      <c r="D298" s="4">
        <v>23.71</v>
      </c>
      <c r="E298" s="5">
        <v>1</v>
      </c>
      <c r="F298" s="5">
        <v>9</v>
      </c>
      <c r="G298" s="5">
        <v>12</v>
      </c>
      <c r="H298" s="5">
        <v>16</v>
      </c>
      <c r="I298" s="6">
        <v>136673632.77083299</v>
      </c>
      <c r="J298" s="5">
        <v>696</v>
      </c>
      <c r="K298" s="7">
        <v>79.466586274660202</v>
      </c>
      <c r="L298" s="3">
        <v>6.27783203125</v>
      </c>
    </row>
    <row r="299" spans="1:12">
      <c r="A299" s="2" t="s">
        <v>934</v>
      </c>
      <c r="B299" s="2" t="s">
        <v>381</v>
      </c>
      <c r="C299" s="3">
        <v>53.307291507720898</v>
      </c>
      <c r="D299" s="4">
        <v>43.97</v>
      </c>
      <c r="E299" s="5">
        <v>1</v>
      </c>
      <c r="F299" s="5">
        <v>11</v>
      </c>
      <c r="G299" s="5">
        <v>12</v>
      </c>
      <c r="H299" s="5">
        <v>18</v>
      </c>
      <c r="I299" s="6">
        <v>145744465.89583299</v>
      </c>
      <c r="J299" s="5">
        <v>373</v>
      </c>
      <c r="K299" s="7">
        <v>40.48745484466</v>
      </c>
      <c r="L299" s="3">
        <v>9.11474609375</v>
      </c>
    </row>
    <row r="300" spans="1:12">
      <c r="A300" s="2" t="s">
        <v>1733</v>
      </c>
      <c r="B300" s="2" t="s">
        <v>62</v>
      </c>
      <c r="C300" s="3">
        <v>53.1846921443939</v>
      </c>
      <c r="D300" s="4">
        <v>19.57</v>
      </c>
      <c r="E300" s="5">
        <v>1</v>
      </c>
      <c r="F300" s="5">
        <v>1</v>
      </c>
      <c r="G300" s="5">
        <v>1</v>
      </c>
      <c r="H300" s="5">
        <v>15</v>
      </c>
      <c r="I300" s="6">
        <v>476716544</v>
      </c>
      <c r="J300" s="5">
        <v>92</v>
      </c>
      <c r="K300" s="7">
        <v>10.104351424660001</v>
      </c>
      <c r="L300" s="3">
        <v>10.66748046875</v>
      </c>
    </row>
    <row r="301" spans="1:12">
      <c r="A301" s="2" t="s">
        <v>2327</v>
      </c>
      <c r="B301" s="2" t="s">
        <v>3192</v>
      </c>
      <c r="C301" s="3">
        <v>52.846485972404501</v>
      </c>
      <c r="D301" s="4">
        <v>48.61</v>
      </c>
      <c r="E301" s="5">
        <v>2</v>
      </c>
      <c r="F301" s="5">
        <v>6</v>
      </c>
      <c r="G301" s="5">
        <v>6</v>
      </c>
      <c r="H301" s="5">
        <v>17</v>
      </c>
      <c r="I301" s="6">
        <v>690226983.45833302</v>
      </c>
      <c r="J301" s="5">
        <v>144</v>
      </c>
      <c r="K301" s="7">
        <v>15.838235574660001</v>
      </c>
      <c r="L301" s="3">
        <v>9.43701171875</v>
      </c>
    </row>
    <row r="302" spans="1:12">
      <c r="A302" s="2" t="s">
        <v>1192</v>
      </c>
      <c r="B302" s="2" t="s">
        <v>3928</v>
      </c>
      <c r="C302" s="3">
        <v>52.819281697273297</v>
      </c>
      <c r="D302" s="4">
        <v>31.33</v>
      </c>
      <c r="E302" s="5">
        <v>1</v>
      </c>
      <c r="F302" s="5">
        <v>12</v>
      </c>
      <c r="G302" s="5">
        <v>12</v>
      </c>
      <c r="H302" s="5">
        <v>18</v>
      </c>
      <c r="I302" s="6">
        <v>117408858.583333</v>
      </c>
      <c r="J302" s="5">
        <v>517</v>
      </c>
      <c r="K302" s="7">
        <v>57.088589824659998</v>
      </c>
      <c r="L302" s="3">
        <v>6.68310546875</v>
      </c>
    </row>
    <row r="303" spans="1:12">
      <c r="A303" s="2" t="s">
        <v>1680</v>
      </c>
      <c r="B303" s="2" t="s">
        <v>2855</v>
      </c>
      <c r="C303" s="3">
        <v>52.731704473495498</v>
      </c>
      <c r="D303" s="4">
        <v>24.45</v>
      </c>
      <c r="E303" s="5">
        <v>1</v>
      </c>
      <c r="F303" s="5">
        <v>4</v>
      </c>
      <c r="G303" s="5">
        <v>4</v>
      </c>
      <c r="H303" s="5">
        <v>15</v>
      </c>
      <c r="I303" s="6">
        <v>71941672.4375</v>
      </c>
      <c r="J303" s="5">
        <v>319</v>
      </c>
      <c r="K303" s="7">
        <v>34.364400954659999</v>
      </c>
      <c r="L303" s="3">
        <v>5.32568359375</v>
      </c>
    </row>
    <row r="304" spans="1:12">
      <c r="A304" s="2" t="s">
        <v>1997</v>
      </c>
      <c r="B304" s="2" t="s">
        <v>3405</v>
      </c>
      <c r="C304" s="3">
        <v>52.694907546043403</v>
      </c>
      <c r="D304" s="4">
        <v>41.19</v>
      </c>
      <c r="E304" s="5">
        <v>1</v>
      </c>
      <c r="F304" s="5">
        <v>12</v>
      </c>
      <c r="G304" s="5">
        <v>12</v>
      </c>
      <c r="H304" s="5">
        <v>20</v>
      </c>
      <c r="I304" s="6">
        <v>405414061.1875</v>
      </c>
      <c r="J304" s="5">
        <v>335</v>
      </c>
      <c r="K304" s="7">
        <v>38.2579879246601</v>
      </c>
      <c r="L304" s="3">
        <v>5.26220703125</v>
      </c>
    </row>
    <row r="305" spans="1:12">
      <c r="A305" s="2" t="s">
        <v>2588</v>
      </c>
      <c r="B305" s="2" t="s">
        <v>4366</v>
      </c>
      <c r="C305" s="3">
        <v>52.314545631408699</v>
      </c>
      <c r="D305" s="4">
        <v>45.6</v>
      </c>
      <c r="E305" s="5">
        <v>1</v>
      </c>
      <c r="F305" s="5">
        <v>6</v>
      </c>
      <c r="G305" s="5">
        <v>6</v>
      </c>
      <c r="H305" s="5">
        <v>16</v>
      </c>
      <c r="I305" s="6">
        <v>383952579.83333302</v>
      </c>
      <c r="J305" s="5">
        <v>193</v>
      </c>
      <c r="K305" s="7">
        <v>20.72862750466</v>
      </c>
      <c r="L305" s="3">
        <v>6.69775390625</v>
      </c>
    </row>
    <row r="306" spans="1:12">
      <c r="A306" s="2" t="s">
        <v>830</v>
      </c>
      <c r="B306" s="2" t="s">
        <v>565</v>
      </c>
      <c r="C306" s="3">
        <v>52.190679073333698</v>
      </c>
      <c r="D306" s="4">
        <v>32.6</v>
      </c>
      <c r="E306" s="5">
        <v>1</v>
      </c>
      <c r="F306" s="5">
        <v>12</v>
      </c>
      <c r="G306" s="5">
        <v>12</v>
      </c>
      <c r="H306" s="5">
        <v>18</v>
      </c>
      <c r="I306" s="6">
        <v>203710242.41666701</v>
      </c>
      <c r="J306" s="5">
        <v>408</v>
      </c>
      <c r="K306" s="7">
        <v>44.915390314660002</v>
      </c>
      <c r="L306" s="3">
        <v>7.67919921875</v>
      </c>
    </row>
    <row r="307" spans="1:12">
      <c r="A307" s="2" t="s">
        <v>1148</v>
      </c>
      <c r="B307" s="2" t="s">
        <v>363</v>
      </c>
      <c r="C307" s="3">
        <v>52.065655231475802</v>
      </c>
      <c r="D307" s="4">
        <v>16.739999999999998</v>
      </c>
      <c r="E307" s="5">
        <v>1</v>
      </c>
      <c r="F307" s="5">
        <v>16</v>
      </c>
      <c r="G307" s="5">
        <v>16</v>
      </c>
      <c r="H307" s="5">
        <v>20</v>
      </c>
      <c r="I307" s="6">
        <v>86239518.354166701</v>
      </c>
      <c r="J307" s="5">
        <v>1374</v>
      </c>
      <c r="K307" s="7">
        <v>152.44112895466</v>
      </c>
      <c r="L307" s="3">
        <v>5.71923828125</v>
      </c>
    </row>
    <row r="308" spans="1:12">
      <c r="A308" s="2" t="s">
        <v>1742</v>
      </c>
      <c r="B308" s="2" t="s">
        <v>3576</v>
      </c>
      <c r="C308" s="3">
        <v>51.766871690750101</v>
      </c>
      <c r="D308" s="4">
        <v>29.85</v>
      </c>
      <c r="E308" s="5">
        <v>1</v>
      </c>
      <c r="F308" s="5">
        <v>13</v>
      </c>
      <c r="G308" s="5">
        <v>13</v>
      </c>
      <c r="H308" s="5">
        <v>18</v>
      </c>
      <c r="I308" s="6">
        <v>139207389.08333299</v>
      </c>
      <c r="J308" s="5">
        <v>583</v>
      </c>
      <c r="K308" s="7">
        <v>65.400754084660093</v>
      </c>
      <c r="L308" s="3">
        <v>5.46533203125</v>
      </c>
    </row>
    <row r="309" spans="1:12">
      <c r="A309" s="2" t="s">
        <v>2710</v>
      </c>
      <c r="B309" s="2" t="s">
        <v>2929</v>
      </c>
      <c r="C309" s="3">
        <v>51.715901374816902</v>
      </c>
      <c r="D309" s="4">
        <v>13.38</v>
      </c>
      <c r="E309" s="5">
        <v>4</v>
      </c>
      <c r="F309" s="5">
        <v>3</v>
      </c>
      <c r="G309" s="5">
        <v>5</v>
      </c>
      <c r="H309" s="5">
        <v>18</v>
      </c>
      <c r="I309" s="6">
        <v>475457819.16666698</v>
      </c>
      <c r="J309" s="5">
        <v>568</v>
      </c>
      <c r="K309" s="7">
        <v>62.877046824660098</v>
      </c>
      <c r="L309" s="3">
        <v>7.82568359375</v>
      </c>
    </row>
    <row r="310" spans="1:12">
      <c r="A310" s="2" t="s">
        <v>2661</v>
      </c>
      <c r="B310" s="2" t="s">
        <v>2843</v>
      </c>
      <c r="C310" s="3">
        <v>51.389573812484699</v>
      </c>
      <c r="D310" s="4">
        <v>28.01</v>
      </c>
      <c r="E310" s="5">
        <v>1</v>
      </c>
      <c r="F310" s="5">
        <v>10</v>
      </c>
      <c r="G310" s="5">
        <v>10</v>
      </c>
      <c r="H310" s="5">
        <v>16</v>
      </c>
      <c r="I310" s="6">
        <v>155777745.41666701</v>
      </c>
      <c r="J310" s="5">
        <v>507</v>
      </c>
      <c r="K310" s="7">
        <v>57.192492414660101</v>
      </c>
      <c r="L310" s="3">
        <v>6.49365234375</v>
      </c>
    </row>
    <row r="311" spans="1:12">
      <c r="A311" s="2" t="s">
        <v>2413</v>
      </c>
      <c r="B311" s="2" t="s">
        <v>4472</v>
      </c>
      <c r="C311" s="3">
        <v>51.249094247818</v>
      </c>
      <c r="D311" s="4">
        <v>42.72</v>
      </c>
      <c r="E311" s="5">
        <v>1</v>
      </c>
      <c r="F311" s="5">
        <v>12</v>
      </c>
      <c r="G311" s="5">
        <v>12</v>
      </c>
      <c r="H311" s="5">
        <v>22</v>
      </c>
      <c r="I311" s="6">
        <v>119506271.625</v>
      </c>
      <c r="J311" s="5">
        <v>405</v>
      </c>
      <c r="K311" s="7">
        <v>44.9266622346601</v>
      </c>
      <c r="L311" s="3">
        <v>4.94482421875</v>
      </c>
    </row>
    <row r="312" spans="1:12">
      <c r="A312" s="2" t="s">
        <v>1151</v>
      </c>
      <c r="B312" s="2" t="s">
        <v>4426</v>
      </c>
      <c r="C312" s="3">
        <v>51.137336373329198</v>
      </c>
      <c r="D312" s="4">
        <v>51.08</v>
      </c>
      <c r="E312" s="5">
        <v>2</v>
      </c>
      <c r="F312" s="5">
        <v>15</v>
      </c>
      <c r="G312" s="5">
        <v>15</v>
      </c>
      <c r="H312" s="5">
        <v>29</v>
      </c>
      <c r="I312" s="6">
        <v>1224079779.625</v>
      </c>
      <c r="J312" s="5">
        <v>323</v>
      </c>
      <c r="K312" s="7">
        <v>37.456592874659997</v>
      </c>
      <c r="L312" s="3">
        <v>5.43994140625</v>
      </c>
    </row>
    <row r="313" spans="1:12">
      <c r="A313" s="2" t="s">
        <v>1892</v>
      </c>
      <c r="B313" s="2" t="s">
        <v>3479</v>
      </c>
      <c r="C313" s="3">
        <v>51.061848163604701</v>
      </c>
      <c r="D313" s="4">
        <v>34.67</v>
      </c>
      <c r="E313" s="5">
        <v>1</v>
      </c>
      <c r="F313" s="5">
        <v>8</v>
      </c>
      <c r="G313" s="5">
        <v>8</v>
      </c>
      <c r="H313" s="5">
        <v>18</v>
      </c>
      <c r="I313" s="6">
        <v>1496006137.375</v>
      </c>
      <c r="J313" s="5">
        <v>225</v>
      </c>
      <c r="K313" s="7">
        <v>25.137311514659999</v>
      </c>
      <c r="L313" s="3">
        <v>8.92431640625</v>
      </c>
    </row>
    <row r="314" spans="1:12">
      <c r="A314" s="2" t="s">
        <v>2537</v>
      </c>
      <c r="B314" s="2" t="s">
        <v>3057</v>
      </c>
      <c r="C314" s="3">
        <v>51.0552690029144</v>
      </c>
      <c r="D314" s="4">
        <v>17.079999999999998</v>
      </c>
      <c r="E314" s="5">
        <v>1</v>
      </c>
      <c r="F314" s="5">
        <v>9</v>
      </c>
      <c r="G314" s="5">
        <v>10</v>
      </c>
      <c r="H314" s="5">
        <v>18</v>
      </c>
      <c r="I314" s="6">
        <v>152131726.79166701</v>
      </c>
      <c r="J314" s="5">
        <v>720</v>
      </c>
      <c r="K314" s="7">
        <v>81.012112964660005</v>
      </c>
      <c r="L314" s="3">
        <v>7.95751953125</v>
      </c>
    </row>
    <row r="315" spans="1:12">
      <c r="A315" s="2" t="s">
        <v>1450</v>
      </c>
      <c r="B315" s="2" t="s">
        <v>3760</v>
      </c>
      <c r="C315" s="3">
        <v>51.012013554573102</v>
      </c>
      <c r="D315" s="4">
        <v>19.7</v>
      </c>
      <c r="E315" s="5">
        <v>1</v>
      </c>
      <c r="F315" s="5">
        <v>13</v>
      </c>
      <c r="G315" s="5">
        <v>13</v>
      </c>
      <c r="H315" s="5">
        <v>20</v>
      </c>
      <c r="I315" s="6">
        <v>67327081.375</v>
      </c>
      <c r="J315" s="5">
        <v>873</v>
      </c>
      <c r="K315" s="7">
        <v>96.323027004660005</v>
      </c>
      <c r="L315" s="3">
        <v>7.72314453125</v>
      </c>
    </row>
    <row r="316" spans="1:12">
      <c r="A316" s="2" t="s">
        <v>2202</v>
      </c>
      <c r="B316" s="2" t="s">
        <v>4345</v>
      </c>
      <c r="C316" s="3">
        <v>50.411698222160297</v>
      </c>
      <c r="D316" s="4">
        <v>27.9</v>
      </c>
      <c r="E316" s="5">
        <v>1</v>
      </c>
      <c r="F316" s="5">
        <v>10</v>
      </c>
      <c r="G316" s="5">
        <v>10</v>
      </c>
      <c r="H316" s="5">
        <v>18</v>
      </c>
      <c r="I316" s="6">
        <v>130227401.083333</v>
      </c>
      <c r="J316" s="5">
        <v>595</v>
      </c>
      <c r="K316" s="7">
        <v>67.295339244659999</v>
      </c>
      <c r="L316" s="3">
        <v>5.49072265625</v>
      </c>
    </row>
    <row r="317" spans="1:12">
      <c r="A317" s="2" t="s">
        <v>2618</v>
      </c>
      <c r="B317" s="2" t="s">
        <v>3003</v>
      </c>
      <c r="C317" s="3">
        <v>50.152174472808802</v>
      </c>
      <c r="D317" s="4">
        <v>28.44</v>
      </c>
      <c r="E317" s="5">
        <v>1</v>
      </c>
      <c r="F317" s="5">
        <v>12</v>
      </c>
      <c r="G317" s="5">
        <v>12</v>
      </c>
      <c r="H317" s="5">
        <v>24</v>
      </c>
      <c r="I317" s="6">
        <v>181952164.54166701</v>
      </c>
      <c r="J317" s="5">
        <v>524</v>
      </c>
      <c r="K317" s="7">
        <v>58.426910604660002</v>
      </c>
      <c r="L317" s="3">
        <v>9.17333984375</v>
      </c>
    </row>
    <row r="318" spans="1:12">
      <c r="A318" s="2" t="s">
        <v>2691</v>
      </c>
      <c r="B318" s="2" t="s">
        <v>2921</v>
      </c>
      <c r="C318" s="3">
        <v>49.663829088211102</v>
      </c>
      <c r="D318" s="4">
        <v>34.369999999999997</v>
      </c>
      <c r="E318" s="5">
        <v>1</v>
      </c>
      <c r="F318" s="5">
        <v>9</v>
      </c>
      <c r="G318" s="5">
        <v>9</v>
      </c>
      <c r="H318" s="5">
        <v>16</v>
      </c>
      <c r="I318" s="6">
        <v>135471437.66666701</v>
      </c>
      <c r="J318" s="5">
        <v>483</v>
      </c>
      <c r="K318" s="7">
        <v>52.565917374660103</v>
      </c>
      <c r="L318" s="3">
        <v>7.18115234375</v>
      </c>
    </row>
    <row r="319" spans="1:12">
      <c r="A319" s="2" t="s">
        <v>1906</v>
      </c>
      <c r="B319" s="2" t="s">
        <v>496</v>
      </c>
      <c r="C319" s="3">
        <v>49.659227728843703</v>
      </c>
      <c r="D319" s="4">
        <v>30.63</v>
      </c>
      <c r="E319" s="5">
        <v>1</v>
      </c>
      <c r="F319" s="5">
        <v>9</v>
      </c>
      <c r="G319" s="5">
        <v>9</v>
      </c>
      <c r="H319" s="5">
        <v>19</v>
      </c>
      <c r="I319" s="6">
        <v>109503901.291667</v>
      </c>
      <c r="J319" s="5">
        <v>395</v>
      </c>
      <c r="K319" s="7">
        <v>43.951803284660002</v>
      </c>
      <c r="L319" s="3">
        <v>6.48095703125</v>
      </c>
    </row>
    <row r="320" spans="1:12">
      <c r="A320" s="2" t="s">
        <v>1306</v>
      </c>
      <c r="B320" s="2" t="s">
        <v>3852</v>
      </c>
      <c r="C320" s="3">
        <v>49.467467904090903</v>
      </c>
      <c r="D320" s="4">
        <v>39.630000000000003</v>
      </c>
      <c r="E320" s="5">
        <v>1</v>
      </c>
      <c r="F320" s="5">
        <v>9</v>
      </c>
      <c r="G320" s="5">
        <v>9</v>
      </c>
      <c r="H320" s="5">
        <v>16</v>
      </c>
      <c r="I320" s="6">
        <v>274285455.75</v>
      </c>
      <c r="J320" s="5">
        <v>376</v>
      </c>
      <c r="K320" s="7">
        <v>42.134175154659999</v>
      </c>
      <c r="L320" s="3">
        <v>8.51416015625</v>
      </c>
    </row>
    <row r="321" spans="1:12">
      <c r="A321" s="2" t="s">
        <v>1087</v>
      </c>
      <c r="B321" s="2" t="s">
        <v>190</v>
      </c>
      <c r="C321" s="3">
        <v>49.444840550422697</v>
      </c>
      <c r="D321" s="4">
        <v>22.94</v>
      </c>
      <c r="E321" s="5">
        <v>1</v>
      </c>
      <c r="F321" s="5">
        <v>18</v>
      </c>
      <c r="G321" s="5">
        <v>18</v>
      </c>
      <c r="H321" s="5">
        <v>23</v>
      </c>
      <c r="I321" s="6">
        <v>110044384.208333</v>
      </c>
      <c r="J321" s="5">
        <v>972</v>
      </c>
      <c r="K321" s="7">
        <v>108.37889583466</v>
      </c>
      <c r="L321" s="3">
        <v>5.28759765625</v>
      </c>
    </row>
    <row r="322" spans="1:12">
      <c r="A322" s="2" t="s">
        <v>2514</v>
      </c>
      <c r="B322" s="2" t="s">
        <v>4478</v>
      </c>
      <c r="C322" s="3">
        <v>49.265964984893799</v>
      </c>
      <c r="D322" s="4">
        <v>29.55</v>
      </c>
      <c r="E322" s="5">
        <v>1</v>
      </c>
      <c r="F322" s="5">
        <v>13</v>
      </c>
      <c r="G322" s="5">
        <v>14</v>
      </c>
      <c r="H322" s="5">
        <v>21</v>
      </c>
      <c r="I322" s="6">
        <v>159800232.41666701</v>
      </c>
      <c r="J322" s="5">
        <v>643</v>
      </c>
      <c r="K322" s="7">
        <v>70.466234684660193</v>
      </c>
      <c r="L322" s="3">
        <v>5.87158203125</v>
      </c>
    </row>
    <row r="323" spans="1:12">
      <c r="A323" s="2" t="s">
        <v>710</v>
      </c>
      <c r="B323" s="2" t="s">
        <v>4217</v>
      </c>
      <c r="C323" s="3">
        <v>49.174408197402997</v>
      </c>
      <c r="D323" s="4">
        <v>25.85</v>
      </c>
      <c r="E323" s="5">
        <v>1</v>
      </c>
      <c r="F323" s="5">
        <v>6</v>
      </c>
      <c r="G323" s="5">
        <v>6</v>
      </c>
      <c r="H323" s="5">
        <v>12</v>
      </c>
      <c r="I323" s="6">
        <v>82907156.666666701</v>
      </c>
      <c r="J323" s="5">
        <v>410</v>
      </c>
      <c r="K323" s="7">
        <v>46.76079873466</v>
      </c>
      <c r="L323" s="3">
        <v>4.38623046875</v>
      </c>
    </row>
    <row r="324" spans="1:12">
      <c r="A324" s="2" t="s">
        <v>1822</v>
      </c>
      <c r="B324" s="2" t="s">
        <v>4332</v>
      </c>
      <c r="C324" s="3">
        <v>49.168756127357497</v>
      </c>
      <c r="D324" s="4">
        <v>34.270000000000003</v>
      </c>
      <c r="E324" s="5">
        <v>1</v>
      </c>
      <c r="F324" s="5">
        <v>11</v>
      </c>
      <c r="G324" s="5">
        <v>11</v>
      </c>
      <c r="H324" s="5">
        <v>20</v>
      </c>
      <c r="I324" s="6">
        <v>453476761.4375</v>
      </c>
      <c r="J324" s="5">
        <v>461</v>
      </c>
      <c r="K324" s="7">
        <v>51.128569924659999</v>
      </c>
      <c r="L324" s="3">
        <v>5.92236328125</v>
      </c>
    </row>
    <row r="325" spans="1:12">
      <c r="A325" s="2" t="s">
        <v>2455</v>
      </c>
      <c r="B325" s="2" t="s">
        <v>521</v>
      </c>
      <c r="C325" s="3">
        <v>48.999675035476699</v>
      </c>
      <c r="D325" s="4">
        <v>55.04</v>
      </c>
      <c r="E325" s="5">
        <v>1</v>
      </c>
      <c r="F325" s="5">
        <v>10</v>
      </c>
      <c r="G325" s="5">
        <v>10</v>
      </c>
      <c r="H325" s="5">
        <v>17</v>
      </c>
      <c r="I325" s="6">
        <v>149688916</v>
      </c>
      <c r="J325" s="5">
        <v>258</v>
      </c>
      <c r="K325" s="7">
        <v>29.023804564660001</v>
      </c>
      <c r="L325" s="3">
        <v>4.55126953125</v>
      </c>
    </row>
    <row r="326" spans="1:12">
      <c r="A326" s="2" t="s">
        <v>157</v>
      </c>
      <c r="B326" s="2" t="s">
        <v>61</v>
      </c>
      <c r="C326" s="3">
        <v>48.816103219985997</v>
      </c>
      <c r="D326" s="4">
        <v>49</v>
      </c>
      <c r="E326" s="5">
        <v>3</v>
      </c>
      <c r="F326" s="5">
        <v>7</v>
      </c>
      <c r="G326" s="5">
        <v>7</v>
      </c>
      <c r="H326" s="5">
        <v>21</v>
      </c>
      <c r="I326" s="6">
        <v>146971442.109375</v>
      </c>
      <c r="J326" s="5">
        <v>100</v>
      </c>
      <c r="K326" s="7">
        <v>11.04424605466</v>
      </c>
      <c r="L326" s="3">
        <v>11.59033203125</v>
      </c>
    </row>
    <row r="327" spans="1:12">
      <c r="A327" s="2" t="s">
        <v>2601</v>
      </c>
      <c r="B327" s="2" t="s">
        <v>46</v>
      </c>
      <c r="C327" s="3">
        <v>48.659027814865098</v>
      </c>
      <c r="D327" s="4">
        <v>37.5</v>
      </c>
      <c r="E327" s="5">
        <v>1</v>
      </c>
      <c r="F327" s="5">
        <v>4</v>
      </c>
      <c r="G327" s="5">
        <v>4</v>
      </c>
      <c r="H327" s="5">
        <v>15</v>
      </c>
      <c r="I327" s="6">
        <v>125066887.25</v>
      </c>
      <c r="J327" s="5">
        <v>168</v>
      </c>
      <c r="K327" s="7">
        <v>18.266512744660002</v>
      </c>
      <c r="L327" s="3">
        <v>6.18896484375</v>
      </c>
    </row>
    <row r="328" spans="1:12">
      <c r="A328" s="2" t="s">
        <v>1873</v>
      </c>
      <c r="B328" s="2" t="s">
        <v>3492</v>
      </c>
      <c r="C328" s="3">
        <v>48.511477470397899</v>
      </c>
      <c r="D328" s="4">
        <v>15.33</v>
      </c>
      <c r="E328" s="5">
        <v>1</v>
      </c>
      <c r="F328" s="5">
        <v>13</v>
      </c>
      <c r="G328" s="5">
        <v>13</v>
      </c>
      <c r="H328" s="5">
        <v>19</v>
      </c>
      <c r="I328" s="6">
        <v>79676136.9375</v>
      </c>
      <c r="J328" s="5">
        <v>1324</v>
      </c>
      <c r="K328" s="7">
        <v>145.79133128466</v>
      </c>
      <c r="L328" s="3">
        <v>7.82568359375</v>
      </c>
    </row>
    <row r="329" spans="1:12">
      <c r="A329" s="2" t="s">
        <v>2162</v>
      </c>
      <c r="B329" s="2" t="s">
        <v>296</v>
      </c>
      <c r="C329" s="3">
        <v>48.206080555915797</v>
      </c>
      <c r="D329" s="4">
        <v>32.380000000000003</v>
      </c>
      <c r="E329" s="5">
        <v>1</v>
      </c>
      <c r="F329" s="5">
        <v>12</v>
      </c>
      <c r="G329" s="5">
        <v>12</v>
      </c>
      <c r="H329" s="5">
        <v>22</v>
      </c>
      <c r="I329" s="6">
        <v>122470957.333333</v>
      </c>
      <c r="J329" s="5">
        <v>525</v>
      </c>
      <c r="K329" s="7">
        <v>58.547416984660003</v>
      </c>
      <c r="L329" s="3">
        <v>6.34130859375</v>
      </c>
    </row>
    <row r="330" spans="1:12">
      <c r="A330" s="2" t="s">
        <v>1608</v>
      </c>
      <c r="B330" s="2" t="s">
        <v>3659</v>
      </c>
      <c r="C330" s="3">
        <v>48.104022741317699</v>
      </c>
      <c r="D330" s="4">
        <v>39.03</v>
      </c>
      <c r="E330" s="5">
        <v>1</v>
      </c>
      <c r="F330" s="5">
        <v>11</v>
      </c>
      <c r="G330" s="5">
        <v>11</v>
      </c>
      <c r="H330" s="5">
        <v>17</v>
      </c>
      <c r="I330" s="6">
        <v>72364401.833333299</v>
      </c>
      <c r="J330" s="5">
        <v>433</v>
      </c>
      <c r="K330" s="7">
        <v>48.299321064659999</v>
      </c>
      <c r="L330" s="3">
        <v>6.03662109375</v>
      </c>
    </row>
    <row r="331" spans="1:12">
      <c r="A331" s="2" t="s">
        <v>806</v>
      </c>
      <c r="B331" s="2" t="s">
        <v>341</v>
      </c>
      <c r="C331" s="3">
        <v>47.983813643455498</v>
      </c>
      <c r="D331" s="4">
        <v>35.08</v>
      </c>
      <c r="E331" s="5">
        <v>1</v>
      </c>
      <c r="F331" s="5">
        <v>9</v>
      </c>
      <c r="G331" s="5">
        <v>9</v>
      </c>
      <c r="H331" s="5">
        <v>16</v>
      </c>
      <c r="I331" s="6">
        <v>164484613.58333299</v>
      </c>
      <c r="J331" s="5">
        <v>362</v>
      </c>
      <c r="K331" s="7">
        <v>38.604364844659997</v>
      </c>
      <c r="L331" s="3">
        <v>5.35107421875</v>
      </c>
    </row>
    <row r="332" spans="1:12">
      <c r="A332" s="2" t="s">
        <v>2340</v>
      </c>
      <c r="B332" s="2" t="s">
        <v>3185</v>
      </c>
      <c r="C332" s="3">
        <v>47.890558838844299</v>
      </c>
      <c r="D332" s="4">
        <v>21.07</v>
      </c>
      <c r="E332" s="5">
        <v>1</v>
      </c>
      <c r="F332" s="5">
        <v>6</v>
      </c>
      <c r="G332" s="5">
        <v>6</v>
      </c>
      <c r="H332" s="5">
        <v>17</v>
      </c>
      <c r="I332" s="6">
        <v>320707134</v>
      </c>
      <c r="J332" s="5">
        <v>413</v>
      </c>
      <c r="K332" s="7">
        <v>45.00636305466</v>
      </c>
      <c r="L332" s="3">
        <v>7.35693359375</v>
      </c>
    </row>
    <row r="333" spans="1:12">
      <c r="A333" s="2" t="s">
        <v>1140</v>
      </c>
      <c r="B333" s="2" t="s">
        <v>204</v>
      </c>
      <c r="C333" s="3">
        <v>47.802449703216602</v>
      </c>
      <c r="D333" s="4">
        <v>28.57</v>
      </c>
      <c r="E333" s="5">
        <v>1</v>
      </c>
      <c r="F333" s="5">
        <v>7</v>
      </c>
      <c r="G333" s="5">
        <v>7</v>
      </c>
      <c r="H333" s="5">
        <v>15</v>
      </c>
      <c r="I333" s="6">
        <v>163103175.27083299</v>
      </c>
      <c r="J333" s="5">
        <v>357</v>
      </c>
      <c r="K333" s="7">
        <v>39.98198220466</v>
      </c>
      <c r="L333" s="3">
        <v>6.82958984375</v>
      </c>
    </row>
    <row r="334" spans="1:12">
      <c r="A334" s="2" t="s">
        <v>2766</v>
      </c>
      <c r="B334" s="2" t="s">
        <v>83</v>
      </c>
      <c r="C334" s="3">
        <v>47.590638875961297</v>
      </c>
      <c r="D334" s="4">
        <v>23.18</v>
      </c>
      <c r="E334" s="5">
        <v>2</v>
      </c>
      <c r="F334" s="5">
        <v>9</v>
      </c>
      <c r="G334" s="5">
        <v>10</v>
      </c>
      <c r="H334" s="5">
        <v>17</v>
      </c>
      <c r="I334" s="6">
        <v>131300663.416667</v>
      </c>
      <c r="J334" s="5">
        <v>617</v>
      </c>
      <c r="K334" s="7">
        <v>66.960000754660101</v>
      </c>
      <c r="L334" s="3">
        <v>7.29833984375</v>
      </c>
    </row>
    <row r="335" spans="1:12">
      <c r="A335" s="2" t="s">
        <v>1811</v>
      </c>
      <c r="B335" s="2" t="s">
        <v>2834</v>
      </c>
      <c r="C335" s="3">
        <v>47.554554104805</v>
      </c>
      <c r="D335" s="4">
        <v>50.27</v>
      </c>
      <c r="E335" s="5">
        <v>1</v>
      </c>
      <c r="F335" s="5">
        <v>16</v>
      </c>
      <c r="G335" s="5">
        <v>16</v>
      </c>
      <c r="H335" s="5">
        <v>22</v>
      </c>
      <c r="I335" s="6">
        <v>186880355.58333299</v>
      </c>
      <c r="J335" s="5">
        <v>372</v>
      </c>
      <c r="K335" s="7">
        <v>42.412773374659999</v>
      </c>
      <c r="L335" s="3">
        <v>5.54150390625</v>
      </c>
    </row>
    <row r="336" spans="1:12">
      <c r="A336" s="2" t="s">
        <v>1687</v>
      </c>
      <c r="B336" s="2" t="s">
        <v>29</v>
      </c>
      <c r="C336" s="3">
        <v>47.002294898033099</v>
      </c>
      <c r="D336" s="4">
        <v>44.76</v>
      </c>
      <c r="E336" s="5">
        <v>1</v>
      </c>
      <c r="F336" s="5">
        <v>6</v>
      </c>
      <c r="G336" s="5">
        <v>6</v>
      </c>
      <c r="H336" s="5">
        <v>20</v>
      </c>
      <c r="I336" s="6">
        <v>423401677</v>
      </c>
      <c r="J336" s="5">
        <v>143</v>
      </c>
      <c r="K336" s="7">
        <v>15.80375879466</v>
      </c>
      <c r="L336" s="3">
        <v>10.31591796875</v>
      </c>
    </row>
    <row r="337" spans="1:12">
      <c r="A337" s="2" t="s">
        <v>697</v>
      </c>
      <c r="B337" s="2" t="s">
        <v>4226</v>
      </c>
      <c r="C337" s="3">
        <v>46.886337161064098</v>
      </c>
      <c r="D337" s="4">
        <v>36.880000000000003</v>
      </c>
      <c r="E337" s="5">
        <v>1</v>
      </c>
      <c r="F337" s="5">
        <v>6</v>
      </c>
      <c r="G337" s="5">
        <v>6</v>
      </c>
      <c r="H337" s="5">
        <v>20</v>
      </c>
      <c r="I337" s="6">
        <v>144357668.23958299</v>
      </c>
      <c r="J337" s="5">
        <v>160</v>
      </c>
      <c r="K337" s="7">
        <v>18.125718454659999</v>
      </c>
      <c r="L337" s="3">
        <v>10.40380859375</v>
      </c>
    </row>
    <row r="338" spans="1:12">
      <c r="A338" s="2" t="s">
        <v>1131</v>
      </c>
      <c r="B338" s="2" t="s">
        <v>3966</v>
      </c>
      <c r="C338" s="3">
        <v>46.409300804138198</v>
      </c>
      <c r="D338" s="4">
        <v>22.27</v>
      </c>
      <c r="E338" s="5">
        <v>1</v>
      </c>
      <c r="F338" s="5">
        <v>11</v>
      </c>
      <c r="G338" s="5">
        <v>11</v>
      </c>
      <c r="H338" s="5">
        <v>20</v>
      </c>
      <c r="I338" s="6">
        <v>51618365.083333299</v>
      </c>
      <c r="J338" s="5">
        <v>723</v>
      </c>
      <c r="K338" s="7">
        <v>80.599628774659905</v>
      </c>
      <c r="L338" s="3">
        <v>6.53662109375</v>
      </c>
    </row>
    <row r="339" spans="1:12">
      <c r="A339" s="2" t="s">
        <v>901</v>
      </c>
      <c r="B339" s="2" t="s">
        <v>4100</v>
      </c>
      <c r="C339" s="3">
        <v>46.382448554039001</v>
      </c>
      <c r="D339" s="4">
        <v>25.48</v>
      </c>
      <c r="E339" s="5">
        <v>1</v>
      </c>
      <c r="F339" s="5">
        <v>9</v>
      </c>
      <c r="G339" s="5">
        <v>9</v>
      </c>
      <c r="H339" s="5">
        <v>13</v>
      </c>
      <c r="I339" s="6">
        <v>75751399.958333299</v>
      </c>
      <c r="J339" s="5">
        <v>526</v>
      </c>
      <c r="K339" s="7">
        <v>56.976617204660002</v>
      </c>
      <c r="L339" s="3">
        <v>5.49072265625</v>
      </c>
    </row>
    <row r="340" spans="1:12">
      <c r="A340" s="2" t="s">
        <v>2516</v>
      </c>
      <c r="B340" s="2" t="s">
        <v>4385</v>
      </c>
      <c r="C340" s="3">
        <v>46.070458889007597</v>
      </c>
      <c r="D340" s="4">
        <v>40.58</v>
      </c>
      <c r="E340" s="5">
        <v>1</v>
      </c>
      <c r="F340" s="5">
        <v>13</v>
      </c>
      <c r="G340" s="5">
        <v>13</v>
      </c>
      <c r="H340" s="5">
        <v>19</v>
      </c>
      <c r="I340" s="6">
        <v>161678312.66666701</v>
      </c>
      <c r="J340" s="5">
        <v>446</v>
      </c>
      <c r="K340" s="7">
        <v>48.902008974659999</v>
      </c>
      <c r="L340" s="3">
        <v>5.47802734375</v>
      </c>
    </row>
    <row r="341" spans="1:12">
      <c r="A341" s="2" t="s">
        <v>2616</v>
      </c>
      <c r="B341" s="2" t="s">
        <v>2875</v>
      </c>
      <c r="C341" s="3">
        <v>45.874043464660602</v>
      </c>
      <c r="D341" s="4">
        <v>35.43</v>
      </c>
      <c r="E341" s="5">
        <v>1</v>
      </c>
      <c r="F341" s="5">
        <v>10</v>
      </c>
      <c r="G341" s="5">
        <v>10</v>
      </c>
      <c r="H341" s="5">
        <v>16</v>
      </c>
      <c r="I341" s="6">
        <v>219899146.66666701</v>
      </c>
      <c r="J341" s="5">
        <v>446</v>
      </c>
      <c r="K341" s="7">
        <v>49.564459684660001</v>
      </c>
      <c r="L341" s="3">
        <v>5.18603515625</v>
      </c>
    </row>
    <row r="342" spans="1:12">
      <c r="A342" s="2" t="s">
        <v>2553</v>
      </c>
      <c r="B342" s="2" t="s">
        <v>485</v>
      </c>
      <c r="C342" s="3">
        <v>45.811419963836698</v>
      </c>
      <c r="D342" s="4">
        <v>35.39</v>
      </c>
      <c r="E342" s="5">
        <v>1</v>
      </c>
      <c r="F342" s="5">
        <v>9</v>
      </c>
      <c r="G342" s="5">
        <v>10</v>
      </c>
      <c r="H342" s="5">
        <v>19</v>
      </c>
      <c r="I342" s="6">
        <v>395347148.83333302</v>
      </c>
      <c r="J342" s="5">
        <v>356</v>
      </c>
      <c r="K342" s="7">
        <v>38.616701814659997</v>
      </c>
      <c r="L342" s="3">
        <v>6.99072265625</v>
      </c>
    </row>
    <row r="343" spans="1:12">
      <c r="A343" s="2" t="s">
        <v>869</v>
      </c>
      <c r="B343" s="2" t="s">
        <v>4119</v>
      </c>
      <c r="C343" s="3">
        <v>45.574441671371503</v>
      </c>
      <c r="D343" s="4">
        <v>23.77</v>
      </c>
      <c r="E343" s="5">
        <v>1</v>
      </c>
      <c r="F343" s="5">
        <v>8</v>
      </c>
      <c r="G343" s="5">
        <v>8</v>
      </c>
      <c r="H343" s="5">
        <v>12</v>
      </c>
      <c r="I343" s="6">
        <v>81843022.583333299</v>
      </c>
      <c r="J343" s="5">
        <v>408</v>
      </c>
      <c r="K343" s="7">
        <v>46.868107974660099</v>
      </c>
      <c r="L343" s="3">
        <v>4.80517578125</v>
      </c>
    </row>
    <row r="344" spans="1:12">
      <c r="A344" s="2" t="s">
        <v>2006</v>
      </c>
      <c r="B344" s="2" t="s">
        <v>3398</v>
      </c>
      <c r="C344" s="3">
        <v>45.333898067474401</v>
      </c>
      <c r="D344" s="4">
        <v>41.61</v>
      </c>
      <c r="E344" s="5">
        <v>1</v>
      </c>
      <c r="F344" s="5">
        <v>5</v>
      </c>
      <c r="G344" s="5">
        <v>5</v>
      </c>
      <c r="H344" s="5">
        <v>18</v>
      </c>
      <c r="I344" s="6">
        <v>768300434.64583302</v>
      </c>
      <c r="J344" s="5">
        <v>137</v>
      </c>
      <c r="K344" s="7">
        <v>14.471566064659999</v>
      </c>
      <c r="L344" s="3">
        <v>10.16943359375</v>
      </c>
    </row>
    <row r="345" spans="1:12">
      <c r="A345" s="2" t="s">
        <v>2697</v>
      </c>
      <c r="B345" s="2" t="s">
        <v>55</v>
      </c>
      <c r="C345" s="3">
        <v>45.253228545188897</v>
      </c>
      <c r="D345" s="4">
        <v>30.32</v>
      </c>
      <c r="E345" s="5">
        <v>1</v>
      </c>
      <c r="F345" s="5">
        <v>7</v>
      </c>
      <c r="G345" s="5">
        <v>7</v>
      </c>
      <c r="H345" s="5">
        <v>19</v>
      </c>
      <c r="I345" s="6">
        <v>955613322.1875</v>
      </c>
      <c r="J345" s="5">
        <v>155</v>
      </c>
      <c r="K345" s="7">
        <v>17.481898504659998</v>
      </c>
      <c r="L345" s="3">
        <v>11.15087890625</v>
      </c>
    </row>
    <row r="346" spans="1:12">
      <c r="A346" s="2" t="s">
        <v>2401</v>
      </c>
      <c r="B346" s="2" t="s">
        <v>132</v>
      </c>
      <c r="C346" s="3">
        <v>45.157363295555101</v>
      </c>
      <c r="D346" s="4">
        <v>42.97</v>
      </c>
      <c r="E346" s="5">
        <v>1</v>
      </c>
      <c r="F346" s="5">
        <v>10</v>
      </c>
      <c r="G346" s="5">
        <v>10</v>
      </c>
      <c r="H346" s="5">
        <v>16</v>
      </c>
      <c r="I346" s="6">
        <v>162000986.85416701</v>
      </c>
      <c r="J346" s="5">
        <v>391</v>
      </c>
      <c r="K346" s="7">
        <v>43.039247034660001</v>
      </c>
      <c r="L346" s="3">
        <v>7.92822265625</v>
      </c>
    </row>
    <row r="347" spans="1:12">
      <c r="A347" s="2" t="s">
        <v>2732</v>
      </c>
      <c r="B347" s="2" t="s">
        <v>2947</v>
      </c>
      <c r="C347" s="3">
        <v>45.038530349731403</v>
      </c>
      <c r="D347" s="4">
        <v>29.84</v>
      </c>
      <c r="E347" s="5">
        <v>1</v>
      </c>
      <c r="F347" s="5">
        <v>10</v>
      </c>
      <c r="G347" s="5">
        <v>10</v>
      </c>
      <c r="H347" s="5">
        <v>14</v>
      </c>
      <c r="I347" s="6">
        <v>103386726.395833</v>
      </c>
      <c r="J347" s="5">
        <v>429</v>
      </c>
      <c r="K347" s="7">
        <v>47.60668748466</v>
      </c>
      <c r="L347" s="3">
        <v>5.09716796875</v>
      </c>
    </row>
    <row r="348" spans="1:12">
      <c r="A348" s="2" t="s">
        <v>1521</v>
      </c>
      <c r="B348" s="2" t="s">
        <v>3714</v>
      </c>
      <c r="C348" s="3">
        <v>44.717745065689101</v>
      </c>
      <c r="D348" s="4">
        <v>29.02</v>
      </c>
      <c r="E348" s="5">
        <v>1</v>
      </c>
      <c r="F348" s="5">
        <v>16</v>
      </c>
      <c r="G348" s="5">
        <v>16</v>
      </c>
      <c r="H348" s="5">
        <v>23</v>
      </c>
      <c r="I348" s="6">
        <v>145337016.625</v>
      </c>
      <c r="J348" s="5">
        <v>696</v>
      </c>
      <c r="K348" s="7">
        <v>77.572014514659998</v>
      </c>
      <c r="L348" s="3">
        <v>7.32763671875</v>
      </c>
    </row>
    <row r="349" spans="1:12">
      <c r="A349" s="2" t="s">
        <v>840</v>
      </c>
      <c r="B349" s="2" t="s">
        <v>63</v>
      </c>
      <c r="C349" s="3">
        <v>44.678373098373399</v>
      </c>
      <c r="D349" s="4">
        <v>38.64</v>
      </c>
      <c r="E349" s="5">
        <v>1</v>
      </c>
      <c r="F349" s="5">
        <v>6</v>
      </c>
      <c r="G349" s="5">
        <v>6</v>
      </c>
      <c r="H349" s="5">
        <v>19</v>
      </c>
      <c r="I349" s="6">
        <v>675373386.33333302</v>
      </c>
      <c r="J349" s="5">
        <v>176</v>
      </c>
      <c r="K349" s="7">
        <v>19.906038904660001</v>
      </c>
      <c r="L349" s="3">
        <v>10.22802734375</v>
      </c>
    </row>
    <row r="350" spans="1:12">
      <c r="A350" s="2" t="s">
        <v>1055</v>
      </c>
      <c r="B350" s="2" t="s">
        <v>4008</v>
      </c>
      <c r="C350" s="3">
        <v>44.672826647758498</v>
      </c>
      <c r="D350" s="4">
        <v>38.46</v>
      </c>
      <c r="E350" s="5">
        <v>1</v>
      </c>
      <c r="F350" s="5">
        <v>11</v>
      </c>
      <c r="G350" s="5">
        <v>11</v>
      </c>
      <c r="H350" s="5">
        <v>28</v>
      </c>
      <c r="I350" s="6">
        <v>824671222.0625</v>
      </c>
      <c r="J350" s="5">
        <v>221</v>
      </c>
      <c r="K350" s="7">
        <v>25.48634617466</v>
      </c>
      <c r="L350" s="3">
        <v>10.02294921875</v>
      </c>
    </row>
    <row r="351" spans="1:12">
      <c r="A351" s="2" t="s">
        <v>827</v>
      </c>
      <c r="B351" s="2" t="s">
        <v>4140</v>
      </c>
      <c r="C351" s="3">
        <v>44.607776522636399</v>
      </c>
      <c r="D351" s="4">
        <v>38.94</v>
      </c>
      <c r="E351" s="5">
        <v>1</v>
      </c>
      <c r="F351" s="5">
        <v>11</v>
      </c>
      <c r="G351" s="5">
        <v>11</v>
      </c>
      <c r="H351" s="5">
        <v>16</v>
      </c>
      <c r="I351" s="6">
        <v>301435008</v>
      </c>
      <c r="J351" s="5">
        <v>398</v>
      </c>
      <c r="K351" s="7">
        <v>41.608417064660003</v>
      </c>
      <c r="L351" s="3">
        <v>7.32763671875</v>
      </c>
    </row>
    <row r="352" spans="1:12">
      <c r="A352" s="2" t="s">
        <v>1480</v>
      </c>
      <c r="B352" s="2" t="s">
        <v>3742</v>
      </c>
      <c r="C352" s="3">
        <v>44.606140017509503</v>
      </c>
      <c r="D352" s="4">
        <v>41.23</v>
      </c>
      <c r="E352" s="5">
        <v>1</v>
      </c>
      <c r="F352" s="5">
        <v>7</v>
      </c>
      <c r="G352" s="5">
        <v>7</v>
      </c>
      <c r="H352" s="5">
        <v>16</v>
      </c>
      <c r="I352" s="6">
        <v>299752130.97916698</v>
      </c>
      <c r="J352" s="5">
        <v>228</v>
      </c>
      <c r="K352" s="7">
        <v>24.812946134659999</v>
      </c>
      <c r="L352" s="3">
        <v>6.36669921875</v>
      </c>
    </row>
    <row r="353" spans="1:12">
      <c r="A353" s="2" t="s">
        <v>1079</v>
      </c>
      <c r="B353" s="2" t="s">
        <v>112</v>
      </c>
      <c r="C353" s="3">
        <v>44.424979090690599</v>
      </c>
      <c r="D353" s="4">
        <v>40.54</v>
      </c>
      <c r="E353" s="5">
        <v>1</v>
      </c>
      <c r="F353" s="5">
        <v>9</v>
      </c>
      <c r="G353" s="5">
        <v>9</v>
      </c>
      <c r="H353" s="5">
        <v>15</v>
      </c>
      <c r="I353" s="6">
        <v>783918716.625</v>
      </c>
      <c r="J353" s="5">
        <v>222</v>
      </c>
      <c r="K353" s="7">
        <v>24.38453670466</v>
      </c>
      <c r="L353" s="3">
        <v>6.15087890625</v>
      </c>
    </row>
    <row r="354" spans="1:12">
      <c r="A354" s="2" t="s">
        <v>1176</v>
      </c>
      <c r="B354" s="2" t="s">
        <v>3941</v>
      </c>
      <c r="C354" s="3">
        <v>44.357404232025097</v>
      </c>
      <c r="D354" s="4">
        <v>54.41</v>
      </c>
      <c r="E354" s="5">
        <v>1</v>
      </c>
      <c r="F354" s="5">
        <v>9</v>
      </c>
      <c r="G354" s="5">
        <v>9</v>
      </c>
      <c r="H354" s="5">
        <v>23</v>
      </c>
      <c r="I354" s="6">
        <v>1186281416.7916701</v>
      </c>
      <c r="J354" s="5">
        <v>136</v>
      </c>
      <c r="K354" s="7">
        <v>15.80263984466</v>
      </c>
      <c r="L354" s="3">
        <v>10.59423828125</v>
      </c>
    </row>
    <row r="355" spans="1:12">
      <c r="A355" s="2" t="s">
        <v>2362</v>
      </c>
      <c r="B355" s="2" t="s">
        <v>3166</v>
      </c>
      <c r="C355" s="3">
        <v>44.2934683561325</v>
      </c>
      <c r="D355" s="4">
        <v>25.96</v>
      </c>
      <c r="E355" s="5">
        <v>1</v>
      </c>
      <c r="F355" s="5">
        <v>12</v>
      </c>
      <c r="G355" s="5">
        <v>13</v>
      </c>
      <c r="H355" s="5">
        <v>19</v>
      </c>
      <c r="I355" s="6">
        <v>129261295.291667</v>
      </c>
      <c r="J355" s="5">
        <v>836</v>
      </c>
      <c r="K355" s="7">
        <v>91.557566454660304</v>
      </c>
      <c r="L355" s="3">
        <v>5.85888671875</v>
      </c>
    </row>
    <row r="356" spans="1:12">
      <c r="A356" s="2" t="s">
        <v>1042</v>
      </c>
      <c r="B356" s="2" t="s">
        <v>4364</v>
      </c>
      <c r="C356" s="3">
        <v>44.2159583568573</v>
      </c>
      <c r="D356" s="4">
        <v>37.24</v>
      </c>
      <c r="E356" s="5">
        <v>1</v>
      </c>
      <c r="F356" s="5">
        <v>10</v>
      </c>
      <c r="G356" s="5">
        <v>10</v>
      </c>
      <c r="H356" s="5">
        <v>15</v>
      </c>
      <c r="I356" s="6">
        <v>160047216.55208299</v>
      </c>
      <c r="J356" s="5">
        <v>341</v>
      </c>
      <c r="K356" s="7">
        <v>38.05609112466</v>
      </c>
      <c r="L356" s="3">
        <v>5.03369140625</v>
      </c>
    </row>
    <row r="357" spans="1:12">
      <c r="A357" s="2" t="s">
        <v>2717</v>
      </c>
      <c r="B357" s="2" t="s">
        <v>2854</v>
      </c>
      <c r="C357" s="3">
        <v>44.011117219924898</v>
      </c>
      <c r="D357" s="4">
        <v>43.26</v>
      </c>
      <c r="E357" s="5">
        <v>1</v>
      </c>
      <c r="F357" s="5">
        <v>8</v>
      </c>
      <c r="G357" s="5">
        <v>8</v>
      </c>
      <c r="H357" s="5">
        <v>14</v>
      </c>
      <c r="I357" s="6">
        <v>166770125.66666701</v>
      </c>
      <c r="J357" s="5">
        <v>319</v>
      </c>
      <c r="K357" s="7">
        <v>34.392331894660003</v>
      </c>
      <c r="L357" s="3">
        <v>5.33837890625</v>
      </c>
    </row>
    <row r="358" spans="1:12">
      <c r="A358" s="2" t="s">
        <v>2214</v>
      </c>
      <c r="B358" s="2" t="s">
        <v>4474</v>
      </c>
      <c r="C358" s="3">
        <v>43.946443438529997</v>
      </c>
      <c r="D358" s="4">
        <v>15.71</v>
      </c>
      <c r="E358" s="5">
        <v>1</v>
      </c>
      <c r="F358" s="5">
        <v>7</v>
      </c>
      <c r="G358" s="5">
        <v>7</v>
      </c>
      <c r="H358" s="5">
        <v>15</v>
      </c>
      <c r="I358" s="6">
        <v>45794574.583333299</v>
      </c>
      <c r="J358" s="5">
        <v>611</v>
      </c>
      <c r="K358" s="7">
        <v>68.916122164659996</v>
      </c>
      <c r="L358" s="3">
        <v>4.91943359375</v>
      </c>
    </row>
    <row r="359" spans="1:12">
      <c r="A359" s="2" t="s">
        <v>1477</v>
      </c>
      <c r="B359" s="2" t="s">
        <v>3745</v>
      </c>
      <c r="C359" s="3">
        <v>43.739477634429903</v>
      </c>
      <c r="D359" s="4">
        <v>46.77</v>
      </c>
      <c r="E359" s="5">
        <v>1</v>
      </c>
      <c r="F359" s="5">
        <v>11</v>
      </c>
      <c r="G359" s="5">
        <v>11</v>
      </c>
      <c r="H359" s="5">
        <v>24</v>
      </c>
      <c r="I359" s="6">
        <v>378333157.89583302</v>
      </c>
      <c r="J359" s="5">
        <v>372</v>
      </c>
      <c r="K359" s="7">
        <v>39.806575244660003</v>
      </c>
      <c r="L359" s="3">
        <v>8.29443359375</v>
      </c>
    </row>
    <row r="360" spans="1:12">
      <c r="A360" s="2" t="s">
        <v>2764</v>
      </c>
      <c r="B360" s="2" t="s">
        <v>334</v>
      </c>
      <c r="C360" s="3">
        <v>43.652474999427803</v>
      </c>
      <c r="D360" s="4">
        <v>52.43</v>
      </c>
      <c r="E360" s="5">
        <v>1</v>
      </c>
      <c r="F360" s="5">
        <v>7</v>
      </c>
      <c r="G360" s="5">
        <v>7</v>
      </c>
      <c r="H360" s="5">
        <v>19</v>
      </c>
      <c r="I360" s="6">
        <v>1806906460.4166701</v>
      </c>
      <c r="J360" s="5">
        <v>103</v>
      </c>
      <c r="K360" s="7">
        <v>11.34542553466</v>
      </c>
      <c r="L360" s="3">
        <v>11.35595703125</v>
      </c>
    </row>
    <row r="361" spans="1:12">
      <c r="A361" s="2" t="s">
        <v>1707</v>
      </c>
      <c r="B361" s="2" t="s">
        <v>4430</v>
      </c>
      <c r="C361" s="3">
        <v>43.3790862560272</v>
      </c>
      <c r="D361" s="4">
        <v>60.1</v>
      </c>
      <c r="E361" s="5">
        <v>1</v>
      </c>
      <c r="F361" s="5">
        <v>5</v>
      </c>
      <c r="G361" s="5">
        <v>5</v>
      </c>
      <c r="H361" s="5">
        <v>12</v>
      </c>
      <c r="I361" s="6">
        <v>183314653.16666701</v>
      </c>
      <c r="J361" s="5">
        <v>198</v>
      </c>
      <c r="K361" s="7">
        <v>21.133705854660001</v>
      </c>
      <c r="L361" s="3">
        <v>6.37939453125</v>
      </c>
    </row>
    <row r="362" spans="1:12">
      <c r="A362" s="2" t="s">
        <v>2230</v>
      </c>
      <c r="B362" s="2" t="s">
        <v>233</v>
      </c>
      <c r="C362" s="3">
        <v>43.263795375824003</v>
      </c>
      <c r="D362" s="4">
        <v>41.61</v>
      </c>
      <c r="E362" s="5">
        <v>1</v>
      </c>
      <c r="F362" s="5">
        <v>9</v>
      </c>
      <c r="G362" s="5">
        <v>9</v>
      </c>
      <c r="H362" s="5">
        <v>16</v>
      </c>
      <c r="I362" s="6">
        <v>97390299.291666701</v>
      </c>
      <c r="J362" s="5">
        <v>322</v>
      </c>
      <c r="K362" s="7">
        <v>35.947066524660002</v>
      </c>
      <c r="L362" s="3">
        <v>4.77978515625</v>
      </c>
    </row>
    <row r="363" spans="1:12">
      <c r="A363" s="2" t="s">
        <v>702</v>
      </c>
      <c r="B363" s="2" t="s">
        <v>39</v>
      </c>
      <c r="C363" s="3">
        <v>42.8444664478302</v>
      </c>
      <c r="D363" s="4">
        <v>38.14</v>
      </c>
      <c r="E363" s="5">
        <v>1</v>
      </c>
      <c r="F363" s="5">
        <v>10</v>
      </c>
      <c r="G363" s="5">
        <v>10</v>
      </c>
      <c r="H363" s="5">
        <v>19</v>
      </c>
      <c r="I363" s="6">
        <v>1066123566.52083</v>
      </c>
      <c r="J363" s="5">
        <v>236</v>
      </c>
      <c r="K363" s="7">
        <v>26.920825194660001</v>
      </c>
      <c r="L363" s="3">
        <v>10.41845703125</v>
      </c>
    </row>
    <row r="364" spans="1:12">
      <c r="A364" s="2" t="s">
        <v>1960</v>
      </c>
      <c r="B364" s="2" t="s">
        <v>3432</v>
      </c>
      <c r="C364" s="3">
        <v>42.413519024848902</v>
      </c>
      <c r="D364" s="4">
        <v>47.34</v>
      </c>
      <c r="E364" s="5">
        <v>1</v>
      </c>
      <c r="F364" s="5">
        <v>10</v>
      </c>
      <c r="G364" s="5">
        <v>10</v>
      </c>
      <c r="H364" s="5">
        <v>24</v>
      </c>
      <c r="I364" s="6">
        <v>1582168054.9583299</v>
      </c>
      <c r="J364" s="5">
        <v>188</v>
      </c>
      <c r="K364" s="7">
        <v>21.53088414466</v>
      </c>
      <c r="L364" s="3">
        <v>9.87646484375</v>
      </c>
    </row>
    <row r="365" spans="1:12">
      <c r="A365" s="2" t="s">
        <v>2745</v>
      </c>
      <c r="B365" s="2" t="s">
        <v>267</v>
      </c>
      <c r="C365" s="3">
        <v>42.390405654907198</v>
      </c>
      <c r="D365" s="4">
        <v>34.340000000000003</v>
      </c>
      <c r="E365" s="5">
        <v>1</v>
      </c>
      <c r="F365" s="5">
        <v>7</v>
      </c>
      <c r="G365" s="5">
        <v>7</v>
      </c>
      <c r="H365" s="5">
        <v>13</v>
      </c>
      <c r="I365" s="6">
        <v>44945936.354166701</v>
      </c>
      <c r="J365" s="5">
        <v>265</v>
      </c>
      <c r="K365" s="7">
        <v>29.310874824660001</v>
      </c>
      <c r="L365" s="3">
        <v>5.22412109375</v>
      </c>
    </row>
    <row r="366" spans="1:12">
      <c r="A366" s="2" t="s">
        <v>947</v>
      </c>
      <c r="B366" s="2" t="s">
        <v>4072</v>
      </c>
      <c r="C366" s="3">
        <v>42.289299726486199</v>
      </c>
      <c r="D366" s="4">
        <v>61.04</v>
      </c>
      <c r="E366" s="5">
        <v>1</v>
      </c>
      <c r="F366" s="5">
        <v>7</v>
      </c>
      <c r="G366" s="5">
        <v>7</v>
      </c>
      <c r="H366" s="5">
        <v>14</v>
      </c>
      <c r="I366" s="6">
        <v>472033946.47916698</v>
      </c>
      <c r="J366" s="5">
        <v>154</v>
      </c>
      <c r="K366" s="7">
        <v>16.919503444659998</v>
      </c>
      <c r="L366" s="3">
        <v>6.91748046875</v>
      </c>
    </row>
    <row r="367" spans="1:12">
      <c r="A367" s="2" t="s">
        <v>1951</v>
      </c>
      <c r="B367" s="2" t="s">
        <v>3438</v>
      </c>
      <c r="C367" s="3">
        <v>42.120975375175497</v>
      </c>
      <c r="D367" s="4">
        <v>61.22</v>
      </c>
      <c r="E367" s="5">
        <v>1</v>
      </c>
      <c r="F367" s="5">
        <v>10</v>
      </c>
      <c r="G367" s="5">
        <v>10</v>
      </c>
      <c r="H367" s="5">
        <v>17</v>
      </c>
      <c r="I367" s="6">
        <v>816487608.4375</v>
      </c>
      <c r="J367" s="5">
        <v>147</v>
      </c>
      <c r="K367" s="7">
        <v>17.021179634660001</v>
      </c>
      <c r="L367" s="3">
        <v>10.38916015625</v>
      </c>
    </row>
    <row r="368" spans="1:12">
      <c r="A368" s="2" t="s">
        <v>1245</v>
      </c>
      <c r="B368" s="2" t="s">
        <v>3896</v>
      </c>
      <c r="C368" s="3">
        <v>42.040723919868498</v>
      </c>
      <c r="D368" s="4">
        <v>39.5</v>
      </c>
      <c r="E368" s="5">
        <v>1</v>
      </c>
      <c r="F368" s="5">
        <v>5</v>
      </c>
      <c r="G368" s="5">
        <v>5</v>
      </c>
      <c r="H368" s="5">
        <v>25</v>
      </c>
      <c r="I368" s="6">
        <v>351967658.70052099</v>
      </c>
      <c r="J368" s="5">
        <v>119</v>
      </c>
      <c r="K368" s="7">
        <v>13.51337993466</v>
      </c>
      <c r="L368" s="3">
        <v>11.01904296875</v>
      </c>
    </row>
    <row r="369" spans="1:12">
      <c r="A369" s="2" t="s">
        <v>1636</v>
      </c>
      <c r="B369" s="2" t="s">
        <v>84</v>
      </c>
      <c r="C369" s="3">
        <v>41.963551998138399</v>
      </c>
      <c r="D369" s="4">
        <v>18.149999999999999</v>
      </c>
      <c r="E369" s="5">
        <v>1</v>
      </c>
      <c r="F369" s="5">
        <v>5</v>
      </c>
      <c r="G369" s="5">
        <v>5</v>
      </c>
      <c r="H369" s="5">
        <v>11</v>
      </c>
      <c r="I369" s="6">
        <v>158503979.20833299</v>
      </c>
      <c r="J369" s="5">
        <v>507</v>
      </c>
      <c r="K369" s="7">
        <v>57.65871651466</v>
      </c>
      <c r="L369" s="3">
        <v>8.42626953125</v>
      </c>
    </row>
    <row r="370" spans="1:12">
      <c r="A370" s="2" t="s">
        <v>2261</v>
      </c>
      <c r="B370" s="2" t="s">
        <v>3238</v>
      </c>
      <c r="C370" s="3">
        <v>41.8519096374512</v>
      </c>
      <c r="D370" s="4">
        <v>24.89</v>
      </c>
      <c r="E370" s="5">
        <v>1</v>
      </c>
      <c r="F370" s="5">
        <v>6</v>
      </c>
      <c r="G370" s="5">
        <v>6</v>
      </c>
      <c r="H370" s="5">
        <v>19</v>
      </c>
      <c r="I370" s="6">
        <v>108203191.458333</v>
      </c>
      <c r="J370" s="5">
        <v>233</v>
      </c>
      <c r="K370" s="7">
        <v>26.399984244660001</v>
      </c>
      <c r="L370" s="3">
        <v>7.88427734375</v>
      </c>
    </row>
    <row r="371" spans="1:12">
      <c r="A371" s="2" t="s">
        <v>605</v>
      </c>
      <c r="B371" s="2" t="s">
        <v>4290</v>
      </c>
      <c r="C371" s="3">
        <v>41.636504650116002</v>
      </c>
      <c r="D371" s="4">
        <v>50</v>
      </c>
      <c r="E371" s="5">
        <v>1</v>
      </c>
      <c r="F371" s="5">
        <v>5</v>
      </c>
      <c r="G371" s="5">
        <v>5</v>
      </c>
      <c r="H371" s="5">
        <v>18</v>
      </c>
      <c r="I371" s="6">
        <v>398901781.875</v>
      </c>
      <c r="J371" s="5">
        <v>142</v>
      </c>
      <c r="K371" s="7">
        <v>15.61714282466</v>
      </c>
      <c r="L371" s="3">
        <v>8.61669921875</v>
      </c>
    </row>
    <row r="372" spans="1:12">
      <c r="A372" s="2" t="s">
        <v>2091</v>
      </c>
      <c r="B372" s="2" t="s">
        <v>2842</v>
      </c>
      <c r="C372" s="3">
        <v>41.6265096664429</v>
      </c>
      <c r="D372" s="4">
        <v>24.34</v>
      </c>
      <c r="E372" s="5">
        <v>1</v>
      </c>
      <c r="F372" s="5">
        <v>7</v>
      </c>
      <c r="G372" s="5">
        <v>7</v>
      </c>
      <c r="H372" s="5">
        <v>14</v>
      </c>
      <c r="I372" s="6">
        <v>300693396.66666698</v>
      </c>
      <c r="J372" s="5">
        <v>419</v>
      </c>
      <c r="K372" s="7">
        <v>45.679556544660002</v>
      </c>
      <c r="L372" s="3">
        <v>6.18896484375</v>
      </c>
    </row>
    <row r="373" spans="1:12">
      <c r="A373" s="2" t="s">
        <v>1057</v>
      </c>
      <c r="B373" s="2" t="s">
        <v>2876</v>
      </c>
      <c r="C373" s="3">
        <v>41.616656780242899</v>
      </c>
      <c r="D373" s="4">
        <v>25.66</v>
      </c>
      <c r="E373" s="5">
        <v>1</v>
      </c>
      <c r="F373" s="5">
        <v>7</v>
      </c>
      <c r="G373" s="5">
        <v>7</v>
      </c>
      <c r="H373" s="5">
        <v>15</v>
      </c>
      <c r="I373" s="6">
        <v>173259395.72916701</v>
      </c>
      <c r="J373" s="5">
        <v>452</v>
      </c>
      <c r="K373" s="7">
        <v>50.602343624660101</v>
      </c>
      <c r="L373" s="3">
        <v>4.76708984375</v>
      </c>
    </row>
    <row r="374" spans="1:12">
      <c r="A374" s="2" t="s">
        <v>915</v>
      </c>
      <c r="B374" s="2" t="s">
        <v>364</v>
      </c>
      <c r="C374" s="3">
        <v>41.438389897346497</v>
      </c>
      <c r="D374" s="4">
        <v>44.83</v>
      </c>
      <c r="E374" s="5">
        <v>1</v>
      </c>
      <c r="F374" s="5">
        <v>9</v>
      </c>
      <c r="G374" s="5">
        <v>9</v>
      </c>
      <c r="H374" s="5">
        <v>17</v>
      </c>
      <c r="I374" s="6">
        <v>206305844.35416701</v>
      </c>
      <c r="J374" s="5">
        <v>319</v>
      </c>
      <c r="K374" s="7">
        <v>36.372847914659999</v>
      </c>
      <c r="L374" s="3">
        <v>6.52197265625</v>
      </c>
    </row>
    <row r="375" spans="1:12">
      <c r="A375" s="2" t="s">
        <v>2297</v>
      </c>
      <c r="B375" s="2" t="s">
        <v>3215</v>
      </c>
      <c r="C375" s="3">
        <v>41.432089328765898</v>
      </c>
      <c r="D375" s="4">
        <v>20.92</v>
      </c>
      <c r="E375" s="5">
        <v>1</v>
      </c>
      <c r="F375" s="5">
        <v>8</v>
      </c>
      <c r="G375" s="5">
        <v>8</v>
      </c>
      <c r="H375" s="5">
        <v>18</v>
      </c>
      <c r="I375" s="6">
        <v>69028872.625</v>
      </c>
      <c r="J375" s="5">
        <v>545</v>
      </c>
      <c r="K375" s="7">
        <v>61.132127294660002</v>
      </c>
      <c r="L375" s="3">
        <v>5.52880859375</v>
      </c>
    </row>
    <row r="376" spans="1:12">
      <c r="A376" s="2" t="s">
        <v>2312</v>
      </c>
      <c r="B376" s="2" t="s">
        <v>3204</v>
      </c>
      <c r="C376" s="3">
        <v>41.318944215774501</v>
      </c>
      <c r="D376" s="4">
        <v>12.14</v>
      </c>
      <c r="E376" s="5">
        <v>1</v>
      </c>
      <c r="F376" s="5">
        <v>9</v>
      </c>
      <c r="G376" s="5">
        <v>9</v>
      </c>
      <c r="H376" s="5">
        <v>14</v>
      </c>
      <c r="I376" s="6">
        <v>102697367.458333</v>
      </c>
      <c r="J376" s="5">
        <v>1203</v>
      </c>
      <c r="K376" s="7">
        <v>131.45268055465999</v>
      </c>
      <c r="L376" s="3">
        <v>5.97314453125</v>
      </c>
    </row>
    <row r="377" spans="1:12">
      <c r="A377" s="2" t="s">
        <v>1820</v>
      </c>
      <c r="B377" s="2" t="s">
        <v>205</v>
      </c>
      <c r="C377" s="3">
        <v>41.197758197784403</v>
      </c>
      <c r="D377" s="4">
        <v>27.24</v>
      </c>
      <c r="E377" s="5">
        <v>1</v>
      </c>
      <c r="F377" s="5">
        <v>11</v>
      </c>
      <c r="G377" s="5">
        <v>11</v>
      </c>
      <c r="H377" s="5">
        <v>17</v>
      </c>
      <c r="I377" s="6">
        <v>210253654.125</v>
      </c>
      <c r="J377" s="5">
        <v>525</v>
      </c>
      <c r="K377" s="7">
        <v>59.6780697546601</v>
      </c>
      <c r="L377" s="3">
        <v>7.97216796875</v>
      </c>
    </row>
    <row r="378" spans="1:12">
      <c r="A378" s="2" t="s">
        <v>1940</v>
      </c>
      <c r="B378" s="2" t="s">
        <v>3447</v>
      </c>
      <c r="C378" s="3">
        <v>41.1890032291412</v>
      </c>
      <c r="D378" s="4">
        <v>37.67</v>
      </c>
      <c r="E378" s="5">
        <v>1</v>
      </c>
      <c r="F378" s="5">
        <v>7</v>
      </c>
      <c r="G378" s="5">
        <v>7</v>
      </c>
      <c r="H378" s="5">
        <v>13</v>
      </c>
      <c r="I378" s="6">
        <v>71308324.770833299</v>
      </c>
      <c r="J378" s="5">
        <v>215</v>
      </c>
      <c r="K378" s="7">
        <v>23.906133214659999</v>
      </c>
      <c r="L378" s="3">
        <v>5.14794921875</v>
      </c>
    </row>
    <row r="379" spans="1:12">
      <c r="A379" s="2" t="s">
        <v>622</v>
      </c>
      <c r="B379" s="2" t="s">
        <v>4281</v>
      </c>
      <c r="C379" s="3">
        <v>41.184323549270601</v>
      </c>
      <c r="D379" s="4">
        <v>58.21</v>
      </c>
      <c r="E379" s="5">
        <v>1</v>
      </c>
      <c r="F379" s="5">
        <v>11</v>
      </c>
      <c r="G379" s="5">
        <v>11</v>
      </c>
      <c r="H379" s="5">
        <v>16</v>
      </c>
      <c r="I379" s="6">
        <v>213622654.5</v>
      </c>
      <c r="J379" s="5">
        <v>268</v>
      </c>
      <c r="K379" s="7">
        <v>29.165381594660001</v>
      </c>
      <c r="L379" s="3">
        <v>6.58056640625</v>
      </c>
    </row>
    <row r="380" spans="1:12">
      <c r="A380" s="2" t="s">
        <v>1247</v>
      </c>
      <c r="B380" s="2" t="s">
        <v>2819</v>
      </c>
      <c r="C380" s="3">
        <v>41.093924283981302</v>
      </c>
      <c r="D380" s="4">
        <v>31.41</v>
      </c>
      <c r="E380" s="5">
        <v>3</v>
      </c>
      <c r="F380" s="5">
        <v>7</v>
      </c>
      <c r="G380" s="5">
        <v>7</v>
      </c>
      <c r="H380" s="5">
        <v>13</v>
      </c>
      <c r="I380" s="6">
        <v>274288899.91666698</v>
      </c>
      <c r="J380" s="5">
        <v>312</v>
      </c>
      <c r="K380" s="7">
        <v>35.970043114660001</v>
      </c>
      <c r="L380" s="3">
        <v>5.74462890625</v>
      </c>
    </row>
    <row r="381" spans="1:12">
      <c r="A381" s="2" t="s">
        <v>817</v>
      </c>
      <c r="B381" s="2" t="s">
        <v>4145</v>
      </c>
      <c r="C381" s="3">
        <v>40.940522432327299</v>
      </c>
      <c r="D381" s="4">
        <v>28.83</v>
      </c>
      <c r="E381" s="5">
        <v>1</v>
      </c>
      <c r="F381" s="5">
        <v>13</v>
      </c>
      <c r="G381" s="5">
        <v>13</v>
      </c>
      <c r="H381" s="5">
        <v>15</v>
      </c>
      <c r="I381" s="6">
        <v>178079609.0625</v>
      </c>
      <c r="J381" s="5">
        <v>600</v>
      </c>
      <c r="K381" s="7">
        <v>67.241213244660003</v>
      </c>
      <c r="L381" s="3">
        <v>5.97314453125</v>
      </c>
    </row>
    <row r="382" spans="1:12">
      <c r="A382" s="2" t="s">
        <v>2187</v>
      </c>
      <c r="B382" s="2" t="s">
        <v>4369</v>
      </c>
      <c r="C382" s="3">
        <v>40.821048974990802</v>
      </c>
      <c r="D382" s="4">
        <v>35.81</v>
      </c>
      <c r="E382" s="5">
        <v>1</v>
      </c>
      <c r="F382" s="5">
        <v>6</v>
      </c>
      <c r="G382" s="5">
        <v>6</v>
      </c>
      <c r="H382" s="5">
        <v>20</v>
      </c>
      <c r="I382" s="6">
        <v>182021109.72916701</v>
      </c>
      <c r="J382" s="5">
        <v>215</v>
      </c>
      <c r="K382" s="7">
        <v>24.55669672466</v>
      </c>
      <c r="L382" s="3">
        <v>5.85888671875</v>
      </c>
    </row>
    <row r="383" spans="1:12">
      <c r="A383" s="2" t="s">
        <v>1542</v>
      </c>
      <c r="B383" s="2" t="s">
        <v>3699</v>
      </c>
      <c r="C383" s="3">
        <v>40.6545057296753</v>
      </c>
      <c r="D383" s="4">
        <v>31.27</v>
      </c>
      <c r="E383" s="5">
        <v>1</v>
      </c>
      <c r="F383" s="5">
        <v>11</v>
      </c>
      <c r="G383" s="5">
        <v>11</v>
      </c>
      <c r="H383" s="5">
        <v>22</v>
      </c>
      <c r="I383" s="6">
        <v>152002550.5</v>
      </c>
      <c r="J383" s="5">
        <v>518</v>
      </c>
      <c r="K383" s="7">
        <v>57.082079864660002</v>
      </c>
      <c r="L383" s="3">
        <v>6.49365234375</v>
      </c>
    </row>
    <row r="384" spans="1:12">
      <c r="A384" s="2" t="s">
        <v>1203</v>
      </c>
      <c r="B384" s="2" t="s">
        <v>31</v>
      </c>
      <c r="C384" s="3">
        <v>40.547731280326801</v>
      </c>
      <c r="D384" s="4">
        <v>56.15</v>
      </c>
      <c r="E384" s="5">
        <v>1</v>
      </c>
      <c r="F384" s="5">
        <v>6</v>
      </c>
      <c r="G384" s="5">
        <v>6</v>
      </c>
      <c r="H384" s="5">
        <v>15</v>
      </c>
      <c r="I384" s="6">
        <v>682051426.97916698</v>
      </c>
      <c r="J384" s="5">
        <v>130</v>
      </c>
      <c r="K384" s="7">
        <v>14.644868564659999</v>
      </c>
      <c r="L384" s="3">
        <v>9.99365234375</v>
      </c>
    </row>
    <row r="385" spans="1:12">
      <c r="A385" s="2" t="s">
        <v>1564</v>
      </c>
      <c r="B385" s="2" t="s">
        <v>358</v>
      </c>
      <c r="C385" s="3">
        <v>40.4717020988464</v>
      </c>
      <c r="D385" s="4">
        <v>40.49</v>
      </c>
      <c r="E385" s="5">
        <v>1</v>
      </c>
      <c r="F385" s="5">
        <v>10</v>
      </c>
      <c r="G385" s="5">
        <v>10</v>
      </c>
      <c r="H385" s="5">
        <v>18</v>
      </c>
      <c r="I385" s="6">
        <v>349181128.25</v>
      </c>
      <c r="J385" s="5">
        <v>368</v>
      </c>
      <c r="K385" s="7">
        <v>39.488638354659997</v>
      </c>
      <c r="L385" s="3">
        <v>7.53271484375</v>
      </c>
    </row>
    <row r="386" spans="1:12">
      <c r="A386" s="2" t="s">
        <v>1781</v>
      </c>
      <c r="B386" s="2" t="s">
        <v>3547</v>
      </c>
      <c r="C386" s="3">
        <v>40.376668095588698</v>
      </c>
      <c r="D386" s="4">
        <v>20.3</v>
      </c>
      <c r="E386" s="5">
        <v>1</v>
      </c>
      <c r="F386" s="5">
        <v>10</v>
      </c>
      <c r="G386" s="5">
        <v>10</v>
      </c>
      <c r="H386" s="5">
        <v>15</v>
      </c>
      <c r="I386" s="6">
        <v>64721337.25</v>
      </c>
      <c r="J386" s="5">
        <v>606</v>
      </c>
      <c r="K386" s="7">
        <v>68.448450454660005</v>
      </c>
      <c r="L386" s="3">
        <v>4.70361328125</v>
      </c>
    </row>
    <row r="387" spans="1:12">
      <c r="A387" s="2" t="s">
        <v>2067</v>
      </c>
      <c r="B387" s="2" t="s">
        <v>6</v>
      </c>
      <c r="C387" s="3">
        <v>40.365228533744798</v>
      </c>
      <c r="D387" s="4">
        <v>13.6</v>
      </c>
      <c r="E387" s="5">
        <v>1</v>
      </c>
      <c r="F387" s="5">
        <v>5</v>
      </c>
      <c r="G387" s="5">
        <v>6</v>
      </c>
      <c r="H387" s="5">
        <v>14</v>
      </c>
      <c r="I387" s="6">
        <v>459057423.875</v>
      </c>
      <c r="J387" s="5">
        <v>559</v>
      </c>
      <c r="K387" s="7">
        <v>59.9023974946602</v>
      </c>
      <c r="L387" s="3">
        <v>4.85595703125</v>
      </c>
    </row>
    <row r="388" spans="1:12">
      <c r="A388" s="2" t="s">
        <v>2255</v>
      </c>
      <c r="B388" s="2" t="s">
        <v>3241</v>
      </c>
      <c r="C388" s="3">
        <v>40.3607180118561</v>
      </c>
      <c r="D388" s="4">
        <v>32.01</v>
      </c>
      <c r="E388" s="5">
        <v>1</v>
      </c>
      <c r="F388" s="5">
        <v>8</v>
      </c>
      <c r="G388" s="5">
        <v>8</v>
      </c>
      <c r="H388" s="5">
        <v>15</v>
      </c>
      <c r="I388" s="6">
        <v>138665240.625</v>
      </c>
      <c r="J388" s="5">
        <v>328</v>
      </c>
      <c r="K388" s="7">
        <v>38.276997424660003</v>
      </c>
      <c r="L388" s="3">
        <v>6.25244140625</v>
      </c>
    </row>
    <row r="389" spans="1:12">
      <c r="A389" s="2" t="s">
        <v>2333</v>
      </c>
      <c r="B389" s="2" t="s">
        <v>4498</v>
      </c>
      <c r="C389" s="3">
        <v>40.040422439575202</v>
      </c>
      <c r="D389" s="4">
        <v>11.24</v>
      </c>
      <c r="E389" s="5">
        <v>1</v>
      </c>
      <c r="F389" s="5">
        <v>3</v>
      </c>
      <c r="G389" s="5">
        <v>4</v>
      </c>
      <c r="H389" s="5">
        <v>10</v>
      </c>
      <c r="I389" s="6">
        <v>477003377.54166698</v>
      </c>
      <c r="J389" s="5">
        <v>516</v>
      </c>
      <c r="K389" s="7">
        <v>55.906183714660102</v>
      </c>
      <c r="L389" s="3">
        <v>5.03369140625</v>
      </c>
    </row>
    <row r="390" spans="1:12">
      <c r="A390" s="2" t="s">
        <v>1044</v>
      </c>
      <c r="B390" s="2" t="s">
        <v>67</v>
      </c>
      <c r="C390" s="3">
        <v>40.030116796493502</v>
      </c>
      <c r="D390" s="4">
        <v>27.78</v>
      </c>
      <c r="E390" s="5">
        <v>1</v>
      </c>
      <c r="F390" s="5">
        <v>8</v>
      </c>
      <c r="G390" s="5">
        <v>8</v>
      </c>
      <c r="H390" s="5">
        <v>18</v>
      </c>
      <c r="I390" s="6">
        <v>205716477.4375</v>
      </c>
      <c r="J390" s="5">
        <v>306</v>
      </c>
      <c r="K390" s="7">
        <v>33.921860904660001</v>
      </c>
      <c r="L390" s="3">
        <v>7.00537109375</v>
      </c>
    </row>
    <row r="391" spans="1:12">
      <c r="A391" s="2" t="s">
        <v>1445</v>
      </c>
      <c r="B391" s="2" t="s">
        <v>33</v>
      </c>
      <c r="C391" s="3">
        <v>39.928290724754298</v>
      </c>
      <c r="D391" s="4">
        <v>43.7</v>
      </c>
      <c r="E391" s="5">
        <v>1</v>
      </c>
      <c r="F391" s="5">
        <v>8</v>
      </c>
      <c r="G391" s="5">
        <v>8</v>
      </c>
      <c r="H391" s="5">
        <v>18</v>
      </c>
      <c r="I391" s="6">
        <v>662250435.10416698</v>
      </c>
      <c r="J391" s="5">
        <v>135</v>
      </c>
      <c r="K391" s="7">
        <v>15.33739615466</v>
      </c>
      <c r="L391" s="3">
        <v>10.57958984375</v>
      </c>
    </row>
    <row r="392" spans="1:12">
      <c r="A392" s="2" t="s">
        <v>2629</v>
      </c>
      <c r="B392" s="2" t="s">
        <v>3013</v>
      </c>
      <c r="C392" s="3">
        <v>39.791655182838397</v>
      </c>
      <c r="D392" s="4">
        <v>20.51</v>
      </c>
      <c r="E392" s="5">
        <v>1</v>
      </c>
      <c r="F392" s="5">
        <v>6</v>
      </c>
      <c r="G392" s="5">
        <v>6</v>
      </c>
      <c r="H392" s="5">
        <v>27</v>
      </c>
      <c r="I392" s="6">
        <v>136788898.61458299</v>
      </c>
      <c r="J392" s="5">
        <v>468</v>
      </c>
      <c r="K392" s="7">
        <v>50.008206064660001</v>
      </c>
      <c r="L392" s="3">
        <v>6.17626953125</v>
      </c>
    </row>
    <row r="393" spans="1:12">
      <c r="A393" s="2" t="s">
        <v>2513</v>
      </c>
      <c r="B393" s="2" t="s">
        <v>239</v>
      </c>
      <c r="C393" s="3">
        <v>39.6055266857147</v>
      </c>
      <c r="D393" s="4">
        <v>33.08</v>
      </c>
      <c r="E393" s="5">
        <v>1</v>
      </c>
      <c r="F393" s="5">
        <v>9</v>
      </c>
      <c r="G393" s="5">
        <v>10</v>
      </c>
      <c r="H393" s="5">
        <v>16</v>
      </c>
      <c r="I393" s="6">
        <v>62733003.166666701</v>
      </c>
      <c r="J393" s="5">
        <v>396</v>
      </c>
      <c r="K393" s="7">
        <v>43.960190004659999</v>
      </c>
      <c r="L393" s="3">
        <v>5.68115234375</v>
      </c>
    </row>
    <row r="394" spans="1:12">
      <c r="A394" s="2" t="s">
        <v>1715</v>
      </c>
      <c r="B394" s="2" t="s">
        <v>3595</v>
      </c>
      <c r="C394" s="3">
        <v>39.2441295385361</v>
      </c>
      <c r="D394" s="4">
        <v>28.87</v>
      </c>
      <c r="E394" s="5">
        <v>1</v>
      </c>
      <c r="F394" s="5">
        <v>5</v>
      </c>
      <c r="G394" s="5">
        <v>5</v>
      </c>
      <c r="H394" s="5">
        <v>12</v>
      </c>
      <c r="I394" s="6">
        <v>71962964.166666701</v>
      </c>
      <c r="J394" s="5">
        <v>194</v>
      </c>
      <c r="K394" s="7">
        <v>21.947380644660001</v>
      </c>
      <c r="L394" s="3">
        <v>6.55126953125</v>
      </c>
    </row>
    <row r="395" spans="1:12">
      <c r="A395" s="2" t="s">
        <v>2007</v>
      </c>
      <c r="B395" s="2" t="s">
        <v>3397</v>
      </c>
      <c r="C395" s="3">
        <v>39.236506223678603</v>
      </c>
      <c r="D395" s="4">
        <v>10.02</v>
      </c>
      <c r="E395" s="5">
        <v>1</v>
      </c>
      <c r="F395" s="5">
        <v>5</v>
      </c>
      <c r="G395" s="5">
        <v>6</v>
      </c>
      <c r="H395" s="5">
        <v>14</v>
      </c>
      <c r="I395" s="6">
        <v>22703172.15625</v>
      </c>
      <c r="J395" s="5">
        <v>918</v>
      </c>
      <c r="K395" s="7">
        <v>100.66456431466</v>
      </c>
      <c r="L395" s="3">
        <v>9.12939453125</v>
      </c>
    </row>
    <row r="396" spans="1:12">
      <c r="A396" s="2" t="s">
        <v>1807</v>
      </c>
      <c r="B396" s="2" t="s">
        <v>3534</v>
      </c>
      <c r="C396" s="3">
        <v>39.223158001899698</v>
      </c>
      <c r="D396" s="4">
        <v>20.100000000000001</v>
      </c>
      <c r="E396" s="5">
        <v>1</v>
      </c>
      <c r="F396" s="5">
        <v>5</v>
      </c>
      <c r="G396" s="5">
        <v>5</v>
      </c>
      <c r="H396" s="5">
        <v>13</v>
      </c>
      <c r="I396" s="6">
        <v>135576521.66666701</v>
      </c>
      <c r="J396" s="5">
        <v>383</v>
      </c>
      <c r="K396" s="7">
        <v>42.34828407466</v>
      </c>
      <c r="L396" s="3">
        <v>4.98291015625</v>
      </c>
    </row>
    <row r="397" spans="1:12">
      <c r="A397" s="2" t="s">
        <v>962</v>
      </c>
      <c r="B397" s="2" t="s">
        <v>4063</v>
      </c>
      <c r="C397" s="3">
        <v>39.138594150543199</v>
      </c>
      <c r="D397" s="4">
        <v>38.29</v>
      </c>
      <c r="E397" s="5">
        <v>1</v>
      </c>
      <c r="F397" s="5">
        <v>10</v>
      </c>
      <c r="G397" s="5">
        <v>13</v>
      </c>
      <c r="H397" s="5">
        <v>18</v>
      </c>
      <c r="I397" s="6">
        <v>987496562.58333302</v>
      </c>
      <c r="J397" s="5">
        <v>410</v>
      </c>
      <c r="K397" s="7">
        <v>47.369133724660102</v>
      </c>
      <c r="L397" s="3">
        <v>6.71240234375</v>
      </c>
    </row>
    <row r="398" spans="1:12">
      <c r="A398" s="2" t="s">
        <v>2195</v>
      </c>
      <c r="B398" s="2" t="s">
        <v>4412</v>
      </c>
      <c r="C398" s="3">
        <v>38.781933307647698</v>
      </c>
      <c r="D398" s="4">
        <v>15.32</v>
      </c>
      <c r="E398" s="5">
        <v>1</v>
      </c>
      <c r="F398" s="5">
        <v>9</v>
      </c>
      <c r="G398" s="5">
        <v>9</v>
      </c>
      <c r="H398" s="5">
        <v>14</v>
      </c>
      <c r="I398" s="6">
        <v>82391232.083333299</v>
      </c>
      <c r="J398" s="5">
        <v>816</v>
      </c>
      <c r="K398" s="7">
        <v>94.869607984660107</v>
      </c>
      <c r="L398" s="3">
        <v>6.07470703125</v>
      </c>
    </row>
    <row r="399" spans="1:12">
      <c r="A399" s="2" t="s">
        <v>2421</v>
      </c>
      <c r="B399" s="2" t="s">
        <v>3127</v>
      </c>
      <c r="C399" s="3">
        <v>38.623510479927099</v>
      </c>
      <c r="D399" s="4">
        <v>28</v>
      </c>
      <c r="E399" s="5">
        <v>1</v>
      </c>
      <c r="F399" s="5">
        <v>10</v>
      </c>
      <c r="G399" s="5">
        <v>10</v>
      </c>
      <c r="H399" s="5">
        <v>13</v>
      </c>
      <c r="I399" s="6">
        <v>408185718.45833302</v>
      </c>
      <c r="J399" s="5">
        <v>400</v>
      </c>
      <c r="K399" s="7">
        <v>45.8242385746601</v>
      </c>
      <c r="L399" s="3">
        <v>5.04638671875</v>
      </c>
    </row>
    <row r="400" spans="1:12">
      <c r="A400" s="2" t="s">
        <v>717</v>
      </c>
      <c r="B400" s="2" t="s">
        <v>4327</v>
      </c>
      <c r="C400" s="3">
        <v>38.514641284942599</v>
      </c>
      <c r="D400" s="4">
        <v>10.41</v>
      </c>
      <c r="E400" s="5">
        <v>1</v>
      </c>
      <c r="F400" s="5">
        <v>15</v>
      </c>
      <c r="G400" s="5">
        <v>15</v>
      </c>
      <c r="H400" s="5">
        <v>19</v>
      </c>
      <c r="I400" s="6">
        <v>78952747.75</v>
      </c>
      <c r="J400" s="5">
        <v>1834</v>
      </c>
      <c r="K400" s="7">
        <v>203.94300972466101</v>
      </c>
      <c r="L400" s="3">
        <v>5.66845703125</v>
      </c>
    </row>
    <row r="401" spans="1:12">
      <c r="A401" s="2" t="s">
        <v>2112</v>
      </c>
      <c r="B401" s="2" t="s">
        <v>402</v>
      </c>
      <c r="C401" s="3">
        <v>38.171044111251803</v>
      </c>
      <c r="D401" s="4">
        <v>23.83</v>
      </c>
      <c r="E401" s="5">
        <v>1</v>
      </c>
      <c r="F401" s="5">
        <v>11</v>
      </c>
      <c r="G401" s="5">
        <v>11</v>
      </c>
      <c r="H401" s="5">
        <v>14</v>
      </c>
      <c r="I401" s="6">
        <v>139734019.25</v>
      </c>
      <c r="J401" s="5">
        <v>600</v>
      </c>
      <c r="K401" s="7">
        <v>68.71082472466</v>
      </c>
      <c r="L401" s="3">
        <v>5.43994140625</v>
      </c>
    </row>
    <row r="402" spans="1:12">
      <c r="A402" s="2" t="s">
        <v>1323</v>
      </c>
      <c r="B402" s="2" t="s">
        <v>3840</v>
      </c>
      <c r="C402" s="3">
        <v>38.124324560165398</v>
      </c>
      <c r="D402" s="4">
        <v>32.799999999999997</v>
      </c>
      <c r="E402" s="5">
        <v>1</v>
      </c>
      <c r="F402" s="5">
        <v>6</v>
      </c>
      <c r="G402" s="5">
        <v>6</v>
      </c>
      <c r="H402" s="5">
        <v>11</v>
      </c>
      <c r="I402" s="6">
        <v>81805928.041666701</v>
      </c>
      <c r="J402" s="5">
        <v>311</v>
      </c>
      <c r="K402" s="7">
        <v>35.68723530466</v>
      </c>
      <c r="L402" s="3">
        <v>6.74169921875</v>
      </c>
    </row>
    <row r="403" spans="1:12">
      <c r="A403" s="2" t="s">
        <v>2469</v>
      </c>
      <c r="B403" s="2" t="s">
        <v>551</v>
      </c>
      <c r="C403" s="3">
        <v>38.123612761497498</v>
      </c>
      <c r="D403" s="4">
        <v>23.84</v>
      </c>
      <c r="E403" s="5">
        <v>1</v>
      </c>
      <c r="F403" s="5">
        <v>15</v>
      </c>
      <c r="G403" s="5">
        <v>15</v>
      </c>
      <c r="H403" s="5">
        <v>21</v>
      </c>
      <c r="I403" s="6">
        <v>68227913.8125</v>
      </c>
      <c r="J403" s="5">
        <v>906</v>
      </c>
      <c r="K403" s="7">
        <v>101.25202949465999</v>
      </c>
      <c r="L403" s="3">
        <v>6.43017578125</v>
      </c>
    </row>
    <row r="404" spans="1:12">
      <c r="A404" s="2" t="s">
        <v>1833</v>
      </c>
      <c r="B404" s="2" t="s">
        <v>3521</v>
      </c>
      <c r="C404" s="3">
        <v>37.903414011001601</v>
      </c>
      <c r="D404" s="4">
        <v>45.64</v>
      </c>
      <c r="E404" s="5">
        <v>1</v>
      </c>
      <c r="F404" s="5">
        <v>9</v>
      </c>
      <c r="G404" s="5">
        <v>9</v>
      </c>
      <c r="H404" s="5">
        <v>13</v>
      </c>
      <c r="I404" s="6">
        <v>172155599.33333299</v>
      </c>
      <c r="J404" s="5">
        <v>241</v>
      </c>
      <c r="K404" s="7">
        <v>27.579810574660002</v>
      </c>
      <c r="L404" s="3">
        <v>5.02099609375</v>
      </c>
    </row>
    <row r="405" spans="1:12">
      <c r="A405" s="2" t="s">
        <v>935</v>
      </c>
      <c r="B405" s="2" t="s">
        <v>4076</v>
      </c>
      <c r="C405" s="3">
        <v>37.854174613952601</v>
      </c>
      <c r="D405" s="4">
        <v>22.37</v>
      </c>
      <c r="E405" s="5">
        <v>1</v>
      </c>
      <c r="F405" s="5">
        <v>8</v>
      </c>
      <c r="G405" s="5">
        <v>8</v>
      </c>
      <c r="H405" s="5">
        <v>11</v>
      </c>
      <c r="I405" s="6">
        <v>83845966.416666701</v>
      </c>
      <c r="J405" s="5">
        <v>438</v>
      </c>
      <c r="K405" s="7">
        <v>49.227227644659997</v>
      </c>
      <c r="L405" s="3">
        <v>4.98291015625</v>
      </c>
    </row>
    <row r="406" spans="1:12">
      <c r="A406" s="2" t="s">
        <v>606</v>
      </c>
      <c r="B406" s="2" t="s">
        <v>4289</v>
      </c>
      <c r="C406" s="3">
        <v>37.848176240920999</v>
      </c>
      <c r="D406" s="4">
        <v>39.53</v>
      </c>
      <c r="E406" s="5">
        <v>1</v>
      </c>
      <c r="F406" s="5">
        <v>4</v>
      </c>
      <c r="G406" s="5">
        <v>4</v>
      </c>
      <c r="H406" s="5">
        <v>12</v>
      </c>
      <c r="I406" s="6">
        <v>208646010.41666701</v>
      </c>
      <c r="J406" s="5">
        <v>172</v>
      </c>
      <c r="K406" s="7">
        <v>18.566226824659999</v>
      </c>
      <c r="L406" s="3">
        <v>4.60205078125</v>
      </c>
    </row>
    <row r="407" spans="1:12">
      <c r="A407" s="2" t="s">
        <v>571</v>
      </c>
      <c r="B407" s="2" t="s">
        <v>4305</v>
      </c>
      <c r="C407" s="3">
        <v>37.844892024993896</v>
      </c>
      <c r="D407" s="4">
        <v>42.92</v>
      </c>
      <c r="E407" s="5">
        <v>1</v>
      </c>
      <c r="F407" s="5">
        <v>7</v>
      </c>
      <c r="G407" s="5">
        <v>7</v>
      </c>
      <c r="H407" s="5">
        <v>14</v>
      </c>
      <c r="I407" s="6">
        <v>125849771.052083</v>
      </c>
      <c r="J407" s="5">
        <v>233</v>
      </c>
      <c r="K407" s="7">
        <v>25.68009204466</v>
      </c>
      <c r="L407" s="3">
        <v>6.35400390625</v>
      </c>
    </row>
    <row r="408" spans="1:12">
      <c r="A408" s="2" t="s">
        <v>635</v>
      </c>
      <c r="B408" s="2" t="s">
        <v>2872</v>
      </c>
      <c r="C408" s="3">
        <v>37.507801771163898</v>
      </c>
      <c r="D408" s="4">
        <v>20.52</v>
      </c>
      <c r="E408" s="5">
        <v>1</v>
      </c>
      <c r="F408" s="5">
        <v>9</v>
      </c>
      <c r="G408" s="5">
        <v>11</v>
      </c>
      <c r="H408" s="5">
        <v>18</v>
      </c>
      <c r="I408" s="6">
        <v>55387313.458333299</v>
      </c>
      <c r="J408" s="5">
        <v>765</v>
      </c>
      <c r="K408" s="7">
        <v>86.948068384660203</v>
      </c>
      <c r="L408" s="3">
        <v>5.94775390625</v>
      </c>
    </row>
    <row r="409" spans="1:12">
      <c r="A409" s="2" t="s">
        <v>726</v>
      </c>
      <c r="B409" s="2" t="s">
        <v>4207</v>
      </c>
      <c r="C409" s="3">
        <v>37.504265308380099</v>
      </c>
      <c r="D409" s="4">
        <v>49.52</v>
      </c>
      <c r="E409" s="5">
        <v>1</v>
      </c>
      <c r="F409" s="5">
        <v>4</v>
      </c>
      <c r="G409" s="5">
        <v>4</v>
      </c>
      <c r="H409" s="5">
        <v>14</v>
      </c>
      <c r="I409" s="6">
        <v>435699691.45052099</v>
      </c>
      <c r="J409" s="5">
        <v>105</v>
      </c>
      <c r="K409" s="7">
        <v>12.64749653466</v>
      </c>
      <c r="L409" s="3">
        <v>9.08544921875</v>
      </c>
    </row>
    <row r="410" spans="1:12">
      <c r="A410" s="2" t="s">
        <v>976</v>
      </c>
      <c r="B410" s="2" t="s">
        <v>4055</v>
      </c>
      <c r="C410" s="3">
        <v>37.500601649284398</v>
      </c>
      <c r="D410" s="4">
        <v>16.350000000000001</v>
      </c>
      <c r="E410" s="5">
        <v>1</v>
      </c>
      <c r="F410" s="5">
        <v>11</v>
      </c>
      <c r="G410" s="5">
        <v>11</v>
      </c>
      <c r="H410" s="5">
        <v>17</v>
      </c>
      <c r="I410" s="6">
        <v>101730106.791667</v>
      </c>
      <c r="J410" s="5">
        <v>795</v>
      </c>
      <c r="K410" s="7">
        <v>91.267913134660006</v>
      </c>
      <c r="L410" s="3">
        <v>7.45947265625</v>
      </c>
    </row>
    <row r="411" spans="1:12">
      <c r="A411" s="2" t="s">
        <v>1795</v>
      </c>
      <c r="B411" s="2" t="s">
        <v>3540</v>
      </c>
      <c r="C411" s="3">
        <v>37.499203920364401</v>
      </c>
      <c r="D411" s="4">
        <v>38.14</v>
      </c>
      <c r="E411" s="5">
        <v>1</v>
      </c>
      <c r="F411" s="5">
        <v>1</v>
      </c>
      <c r="G411" s="5">
        <v>11</v>
      </c>
      <c r="H411" s="5">
        <v>21</v>
      </c>
      <c r="I411" s="6">
        <v>775129765.16666698</v>
      </c>
      <c r="J411" s="5">
        <v>194</v>
      </c>
      <c r="K411" s="7">
        <v>22.088951314660001</v>
      </c>
      <c r="L411" s="3">
        <v>9.97900390625</v>
      </c>
    </row>
    <row r="412" spans="1:12">
      <c r="A412" s="2" t="s">
        <v>1879</v>
      </c>
      <c r="B412" s="2" t="s">
        <v>2799</v>
      </c>
      <c r="C412" s="3">
        <v>37.280258893966703</v>
      </c>
      <c r="D412" s="4">
        <v>31.51</v>
      </c>
      <c r="E412" s="5">
        <v>1</v>
      </c>
      <c r="F412" s="5">
        <v>11</v>
      </c>
      <c r="G412" s="5">
        <v>11</v>
      </c>
      <c r="H412" s="5">
        <v>14</v>
      </c>
      <c r="I412" s="6">
        <v>82319730.916666701</v>
      </c>
      <c r="J412" s="5">
        <v>476</v>
      </c>
      <c r="K412" s="7">
        <v>51.997870474659997</v>
      </c>
      <c r="L412" s="3">
        <v>5.26220703125</v>
      </c>
    </row>
    <row r="413" spans="1:12">
      <c r="A413" s="2" t="s">
        <v>2257</v>
      </c>
      <c r="B413" s="2" t="s">
        <v>223</v>
      </c>
      <c r="C413" s="3">
        <v>37.205455780029297</v>
      </c>
      <c r="D413" s="4">
        <v>12.54</v>
      </c>
      <c r="E413" s="5">
        <v>1</v>
      </c>
      <c r="F413" s="5">
        <v>16</v>
      </c>
      <c r="G413" s="5">
        <v>16</v>
      </c>
      <c r="H413" s="5">
        <v>21</v>
      </c>
      <c r="I413" s="6">
        <v>33859663.6875</v>
      </c>
      <c r="J413" s="5">
        <v>1643</v>
      </c>
      <c r="K413" s="7">
        <v>184.74943709466001</v>
      </c>
      <c r="L413" s="3">
        <v>6.90283203125</v>
      </c>
    </row>
    <row r="414" spans="1:12">
      <c r="A414" s="2" t="s">
        <v>2025</v>
      </c>
      <c r="B414" s="2" t="s">
        <v>3384</v>
      </c>
      <c r="C414" s="3">
        <v>36.891597509384198</v>
      </c>
      <c r="D414" s="4">
        <v>9.1</v>
      </c>
      <c r="E414" s="5">
        <v>1</v>
      </c>
      <c r="F414" s="5">
        <v>11</v>
      </c>
      <c r="G414" s="5">
        <v>11</v>
      </c>
      <c r="H414" s="5">
        <v>17</v>
      </c>
      <c r="I414" s="6">
        <v>38330638.666666701</v>
      </c>
      <c r="J414" s="5">
        <v>1780</v>
      </c>
      <c r="K414" s="7">
        <v>207.36110210466001</v>
      </c>
      <c r="L414" s="3">
        <v>4.99560546875</v>
      </c>
    </row>
    <row r="415" spans="1:12">
      <c r="A415" s="2" t="s">
        <v>2525</v>
      </c>
      <c r="B415" s="2" t="s">
        <v>288</v>
      </c>
      <c r="C415" s="3">
        <v>36.819536685943604</v>
      </c>
      <c r="D415" s="4">
        <v>11.68</v>
      </c>
      <c r="E415" s="5">
        <v>1</v>
      </c>
      <c r="F415" s="5">
        <v>9</v>
      </c>
      <c r="G415" s="5">
        <v>9</v>
      </c>
      <c r="H415" s="5">
        <v>16</v>
      </c>
      <c r="I415" s="6">
        <v>59195893.458333299</v>
      </c>
      <c r="J415" s="5">
        <v>1027</v>
      </c>
      <c r="K415" s="7">
        <v>117.82236690466</v>
      </c>
      <c r="L415" s="3">
        <v>5.33837890625</v>
      </c>
    </row>
    <row r="416" spans="1:12">
      <c r="A416" s="2" t="s">
        <v>1494</v>
      </c>
      <c r="B416" s="2" t="s">
        <v>15</v>
      </c>
      <c r="C416" s="3">
        <v>36.641952276229901</v>
      </c>
      <c r="D416" s="4">
        <v>15.26</v>
      </c>
      <c r="E416" s="5">
        <v>1</v>
      </c>
      <c r="F416" s="5">
        <v>9</v>
      </c>
      <c r="G416" s="5">
        <v>9</v>
      </c>
      <c r="H416" s="5">
        <v>12</v>
      </c>
      <c r="I416" s="6">
        <v>64148974.583333299</v>
      </c>
      <c r="J416" s="5">
        <v>983</v>
      </c>
      <c r="K416" s="7">
        <v>109.60680229466</v>
      </c>
      <c r="L416" s="3">
        <v>4.66552734375</v>
      </c>
    </row>
    <row r="417" spans="1:12">
      <c r="A417" s="2" t="s">
        <v>2377</v>
      </c>
      <c r="B417" s="2" t="s">
        <v>3155</v>
      </c>
      <c r="C417" s="3">
        <v>36.466246843337998</v>
      </c>
      <c r="D417" s="4">
        <v>12.77</v>
      </c>
      <c r="E417" s="5">
        <v>1</v>
      </c>
      <c r="F417" s="5">
        <v>6</v>
      </c>
      <c r="G417" s="5">
        <v>6</v>
      </c>
      <c r="H417" s="5">
        <v>11</v>
      </c>
      <c r="I417" s="6">
        <v>25123848.895833299</v>
      </c>
      <c r="J417" s="5">
        <v>775</v>
      </c>
      <c r="K417" s="7">
        <v>83.616837414660296</v>
      </c>
      <c r="L417" s="3">
        <v>8.85107421875</v>
      </c>
    </row>
    <row r="418" spans="1:12">
      <c r="A418" s="2" t="s">
        <v>2354</v>
      </c>
      <c r="B418" s="2" t="s">
        <v>3174</v>
      </c>
      <c r="C418" s="3">
        <v>36.462046384811401</v>
      </c>
      <c r="D418" s="4">
        <v>8.73</v>
      </c>
      <c r="E418" s="5">
        <v>1</v>
      </c>
      <c r="F418" s="5">
        <v>12</v>
      </c>
      <c r="G418" s="5">
        <v>12</v>
      </c>
      <c r="H418" s="5">
        <v>16</v>
      </c>
      <c r="I418" s="6">
        <v>23728831.708333299</v>
      </c>
      <c r="J418" s="5">
        <v>1821</v>
      </c>
      <c r="K418" s="7">
        <v>205.72436188466</v>
      </c>
      <c r="L418" s="3">
        <v>5.09716796875</v>
      </c>
    </row>
    <row r="419" spans="1:12">
      <c r="A419" s="2" t="s">
        <v>2116</v>
      </c>
      <c r="B419" s="2" t="s">
        <v>2807</v>
      </c>
      <c r="C419" s="3">
        <v>36.429485797882101</v>
      </c>
      <c r="D419" s="4">
        <v>29.84</v>
      </c>
      <c r="E419" s="5">
        <v>1</v>
      </c>
      <c r="F419" s="5">
        <v>7</v>
      </c>
      <c r="G419" s="5">
        <v>7</v>
      </c>
      <c r="H419" s="5">
        <v>13</v>
      </c>
      <c r="I419" s="6">
        <v>184777730.41666701</v>
      </c>
      <c r="J419" s="5">
        <v>372</v>
      </c>
      <c r="K419" s="7">
        <v>41.526038384659998</v>
      </c>
      <c r="L419" s="3">
        <v>9.02685546875</v>
      </c>
    </row>
    <row r="420" spans="1:12">
      <c r="A420" s="2" t="s">
        <v>2651</v>
      </c>
      <c r="B420" s="2" t="s">
        <v>519</v>
      </c>
      <c r="C420" s="3">
        <v>36.4287111759186</v>
      </c>
      <c r="D420" s="4">
        <v>43.9</v>
      </c>
      <c r="E420" s="5">
        <v>1</v>
      </c>
      <c r="F420" s="5">
        <v>8</v>
      </c>
      <c r="G420" s="5">
        <v>8</v>
      </c>
      <c r="H420" s="5">
        <v>12</v>
      </c>
      <c r="I420" s="6">
        <v>59897793.75</v>
      </c>
      <c r="J420" s="5">
        <v>385</v>
      </c>
      <c r="K420" s="7">
        <v>42.594041684659999</v>
      </c>
      <c r="L420" s="3">
        <v>8.47021484375</v>
      </c>
    </row>
    <row r="421" spans="1:12">
      <c r="A421" s="2" t="s">
        <v>2020</v>
      </c>
      <c r="B421" s="2" t="s">
        <v>3388</v>
      </c>
      <c r="C421" s="3">
        <v>36.224732637405403</v>
      </c>
      <c r="D421" s="4">
        <v>43.61</v>
      </c>
      <c r="E421" s="5">
        <v>1</v>
      </c>
      <c r="F421" s="5">
        <v>5</v>
      </c>
      <c r="G421" s="5">
        <v>5</v>
      </c>
      <c r="H421" s="5">
        <v>11</v>
      </c>
      <c r="I421" s="6">
        <v>100089801.979167</v>
      </c>
      <c r="J421" s="5">
        <v>227</v>
      </c>
      <c r="K421" s="7">
        <v>25.941697194660001</v>
      </c>
      <c r="L421" s="3">
        <v>4.51318359375</v>
      </c>
    </row>
    <row r="422" spans="1:12">
      <c r="A422" s="2" t="s">
        <v>1902</v>
      </c>
      <c r="B422" s="2" t="s">
        <v>548</v>
      </c>
      <c r="C422" s="3">
        <v>36.154327869415297</v>
      </c>
      <c r="D422" s="4">
        <v>13.41</v>
      </c>
      <c r="E422" s="5">
        <v>1</v>
      </c>
      <c r="F422" s="5">
        <v>5</v>
      </c>
      <c r="G422" s="5">
        <v>7</v>
      </c>
      <c r="H422" s="5">
        <v>12</v>
      </c>
      <c r="I422" s="6">
        <v>38096874.979166701</v>
      </c>
      <c r="J422" s="5">
        <v>753</v>
      </c>
      <c r="K422" s="7">
        <v>84.320553294660002</v>
      </c>
      <c r="L422" s="3">
        <v>5.61767578125</v>
      </c>
    </row>
    <row r="423" spans="1:12">
      <c r="A423" s="2" t="s">
        <v>1474</v>
      </c>
      <c r="B423" s="2" t="s">
        <v>227</v>
      </c>
      <c r="C423" s="3">
        <v>36.134691119194002</v>
      </c>
      <c r="D423" s="4">
        <v>7.82</v>
      </c>
      <c r="E423" s="5">
        <v>1</v>
      </c>
      <c r="F423" s="5">
        <v>8</v>
      </c>
      <c r="G423" s="5">
        <v>8</v>
      </c>
      <c r="H423" s="5">
        <v>13</v>
      </c>
      <c r="I423" s="6">
        <v>36116388.583333299</v>
      </c>
      <c r="J423" s="5">
        <v>1202</v>
      </c>
      <c r="K423" s="7">
        <v>135.35419889465999</v>
      </c>
      <c r="L423" s="3">
        <v>7.45947265625</v>
      </c>
    </row>
    <row r="424" spans="1:12">
      <c r="A424" s="2" t="s">
        <v>1456</v>
      </c>
      <c r="B424" s="2" t="s">
        <v>3757</v>
      </c>
      <c r="C424" s="3">
        <v>36.100876331329303</v>
      </c>
      <c r="D424" s="4">
        <v>24.64</v>
      </c>
      <c r="E424" s="5">
        <v>1</v>
      </c>
      <c r="F424" s="5">
        <v>11</v>
      </c>
      <c r="G424" s="5">
        <v>11</v>
      </c>
      <c r="H424" s="5">
        <v>19</v>
      </c>
      <c r="I424" s="6">
        <v>75408365.182291701</v>
      </c>
      <c r="J424" s="5">
        <v>625</v>
      </c>
      <c r="K424" s="7">
        <v>72.108258874659995</v>
      </c>
      <c r="L424" s="3">
        <v>5.12255859375</v>
      </c>
    </row>
    <row r="425" spans="1:12">
      <c r="A425" s="2" t="s">
        <v>1613</v>
      </c>
      <c r="B425" s="2" t="s">
        <v>72</v>
      </c>
      <c r="C425" s="3">
        <v>36.039810657501199</v>
      </c>
      <c r="D425" s="4">
        <v>42.91</v>
      </c>
      <c r="E425" s="5">
        <v>1</v>
      </c>
      <c r="F425" s="5">
        <v>9</v>
      </c>
      <c r="G425" s="5">
        <v>9</v>
      </c>
      <c r="H425" s="5">
        <v>18</v>
      </c>
      <c r="I425" s="6">
        <v>328016135.97916698</v>
      </c>
      <c r="J425" s="5">
        <v>296</v>
      </c>
      <c r="K425" s="7">
        <v>32.654976444660001</v>
      </c>
      <c r="L425" s="3">
        <v>8.66064453125</v>
      </c>
    </row>
    <row r="426" spans="1:12">
      <c r="A426" s="2" t="s">
        <v>1455</v>
      </c>
      <c r="B426" s="2" t="s">
        <v>141</v>
      </c>
      <c r="C426" s="3">
        <v>36.028024554252603</v>
      </c>
      <c r="D426" s="4">
        <v>22.64</v>
      </c>
      <c r="E426" s="5">
        <v>1</v>
      </c>
      <c r="F426" s="5">
        <v>10</v>
      </c>
      <c r="G426" s="5">
        <v>10</v>
      </c>
      <c r="H426" s="5">
        <v>15</v>
      </c>
      <c r="I426" s="6">
        <v>145325251.5</v>
      </c>
      <c r="J426" s="5">
        <v>530</v>
      </c>
      <c r="K426" s="7">
        <v>58.376123794660003</v>
      </c>
      <c r="L426" s="3">
        <v>5.84619140625</v>
      </c>
    </row>
    <row r="427" spans="1:12">
      <c r="A427" s="2" t="s">
        <v>1174</v>
      </c>
      <c r="B427" s="2" t="s">
        <v>4477</v>
      </c>
      <c r="C427" s="3">
        <v>35.940723657607997</v>
      </c>
      <c r="D427" s="4">
        <v>38.89</v>
      </c>
      <c r="E427" s="5">
        <v>1</v>
      </c>
      <c r="F427" s="5">
        <v>3</v>
      </c>
      <c r="G427" s="5">
        <v>6</v>
      </c>
      <c r="H427" s="5">
        <v>15</v>
      </c>
      <c r="I427" s="6">
        <v>1291139483.8229201</v>
      </c>
      <c r="J427" s="5">
        <v>198</v>
      </c>
      <c r="K427" s="7">
        <v>21.854360614659999</v>
      </c>
      <c r="L427" s="3">
        <v>5.28759765625</v>
      </c>
    </row>
    <row r="428" spans="1:12">
      <c r="A428" s="2" t="s">
        <v>1434</v>
      </c>
      <c r="B428" s="2" t="s">
        <v>3769</v>
      </c>
      <c r="C428" s="3">
        <v>35.823132514953599</v>
      </c>
      <c r="D428" s="4">
        <v>28.33</v>
      </c>
      <c r="E428" s="5">
        <v>1</v>
      </c>
      <c r="F428" s="5">
        <v>6</v>
      </c>
      <c r="G428" s="5">
        <v>7</v>
      </c>
      <c r="H428" s="5">
        <v>13</v>
      </c>
      <c r="I428" s="6">
        <v>126655582.25</v>
      </c>
      <c r="J428" s="5">
        <v>420</v>
      </c>
      <c r="K428" s="7">
        <v>46.653960854659999</v>
      </c>
      <c r="L428" s="3">
        <v>4.86865234375</v>
      </c>
    </row>
    <row r="429" spans="1:12">
      <c r="A429" s="2" t="s">
        <v>1989</v>
      </c>
      <c r="B429" s="2" t="s">
        <v>3411</v>
      </c>
      <c r="C429" s="3">
        <v>35.762043118476903</v>
      </c>
      <c r="D429" s="4">
        <v>52.98</v>
      </c>
      <c r="E429" s="5">
        <v>1</v>
      </c>
      <c r="F429" s="5">
        <v>8</v>
      </c>
      <c r="G429" s="5">
        <v>8</v>
      </c>
      <c r="H429" s="5">
        <v>16</v>
      </c>
      <c r="I429" s="6">
        <v>878256621.5</v>
      </c>
      <c r="J429" s="5">
        <v>151</v>
      </c>
      <c r="K429" s="7">
        <v>17.05032471466</v>
      </c>
      <c r="L429" s="3">
        <v>10.43310546875</v>
      </c>
    </row>
    <row r="430" spans="1:12">
      <c r="A430" s="2" t="s">
        <v>1684</v>
      </c>
      <c r="B430" s="2" t="s">
        <v>3613</v>
      </c>
      <c r="C430" s="3">
        <v>35.2604756355286</v>
      </c>
      <c r="D430" s="4">
        <v>31.39</v>
      </c>
      <c r="E430" s="5">
        <v>1</v>
      </c>
      <c r="F430" s="5">
        <v>5</v>
      </c>
      <c r="G430" s="5">
        <v>5</v>
      </c>
      <c r="H430" s="5">
        <v>11</v>
      </c>
      <c r="I430" s="6">
        <v>106699533.854167</v>
      </c>
      <c r="J430" s="5">
        <v>274</v>
      </c>
      <c r="K430" s="7">
        <v>31.00911461466</v>
      </c>
      <c r="L430" s="3">
        <v>5.88427734375</v>
      </c>
    </row>
    <row r="431" spans="1:12">
      <c r="A431" s="2" t="s">
        <v>1362</v>
      </c>
      <c r="B431" s="2" t="s">
        <v>4453</v>
      </c>
      <c r="C431" s="3">
        <v>34.725322246551499</v>
      </c>
      <c r="D431" s="4">
        <v>8.09</v>
      </c>
      <c r="E431" s="5">
        <v>1</v>
      </c>
      <c r="F431" s="5">
        <v>6</v>
      </c>
      <c r="G431" s="5">
        <v>6</v>
      </c>
      <c r="H431" s="5">
        <v>10</v>
      </c>
      <c r="I431" s="6">
        <v>51137969.958333299</v>
      </c>
      <c r="J431" s="5">
        <v>952</v>
      </c>
      <c r="K431" s="7">
        <v>107.28900290465999</v>
      </c>
      <c r="L431" s="3">
        <v>5.45263671875</v>
      </c>
    </row>
    <row r="432" spans="1:12">
      <c r="A432" s="2" t="s">
        <v>1383</v>
      </c>
      <c r="B432" s="2" t="s">
        <v>3803</v>
      </c>
      <c r="C432" s="3">
        <v>34.703292250633197</v>
      </c>
      <c r="D432" s="4">
        <v>14.74</v>
      </c>
      <c r="E432" s="5">
        <v>1</v>
      </c>
      <c r="F432" s="5">
        <v>9</v>
      </c>
      <c r="G432" s="5">
        <v>9</v>
      </c>
      <c r="H432" s="5">
        <v>13</v>
      </c>
      <c r="I432" s="6">
        <v>51987061.958333299</v>
      </c>
      <c r="J432" s="5">
        <v>1065</v>
      </c>
      <c r="K432" s="7">
        <v>118.98528634466</v>
      </c>
      <c r="L432" s="3">
        <v>6.41748046875</v>
      </c>
    </row>
    <row r="433" spans="1:12">
      <c r="A433" s="2" t="s">
        <v>1721</v>
      </c>
      <c r="B433" s="2" t="s">
        <v>3590</v>
      </c>
      <c r="C433" s="3">
        <v>34.471781015396097</v>
      </c>
      <c r="D433" s="4">
        <v>23.19</v>
      </c>
      <c r="E433" s="5">
        <v>1</v>
      </c>
      <c r="F433" s="5">
        <v>1</v>
      </c>
      <c r="G433" s="5">
        <v>1</v>
      </c>
      <c r="H433" s="5">
        <v>11</v>
      </c>
      <c r="I433" s="6">
        <v>25621857.75</v>
      </c>
      <c r="J433" s="5">
        <v>69</v>
      </c>
      <c r="K433" s="7">
        <v>7.6627361846599999</v>
      </c>
      <c r="L433" s="3">
        <v>4.83056640625</v>
      </c>
    </row>
    <row r="434" spans="1:12">
      <c r="A434" s="2" t="s">
        <v>967</v>
      </c>
      <c r="B434" s="2" t="s">
        <v>32</v>
      </c>
      <c r="C434" s="3">
        <v>34.461208105087302</v>
      </c>
      <c r="D434" s="4">
        <v>34.479999999999997</v>
      </c>
      <c r="E434" s="5">
        <v>1</v>
      </c>
      <c r="F434" s="5">
        <v>4</v>
      </c>
      <c r="G434" s="5">
        <v>5</v>
      </c>
      <c r="H434" s="5">
        <v>10</v>
      </c>
      <c r="I434" s="6">
        <v>244057079.25</v>
      </c>
      <c r="J434" s="5">
        <v>145</v>
      </c>
      <c r="K434" s="7">
        <v>16.02788758466</v>
      </c>
      <c r="L434" s="3">
        <v>10.72607421875</v>
      </c>
    </row>
    <row r="435" spans="1:12">
      <c r="A435" s="2" t="s">
        <v>1706</v>
      </c>
      <c r="B435" s="2" t="s">
        <v>3600</v>
      </c>
      <c r="C435" s="3">
        <v>34.435674190521198</v>
      </c>
      <c r="D435" s="4">
        <v>30.31</v>
      </c>
      <c r="E435" s="5">
        <v>1</v>
      </c>
      <c r="F435" s="5">
        <v>6</v>
      </c>
      <c r="G435" s="5">
        <v>6</v>
      </c>
      <c r="H435" s="5">
        <v>10</v>
      </c>
      <c r="I435" s="6">
        <v>101560642.125</v>
      </c>
      <c r="J435" s="5">
        <v>353</v>
      </c>
      <c r="K435" s="7">
        <v>38.884161174660001</v>
      </c>
      <c r="L435" s="3">
        <v>5.41455078125</v>
      </c>
    </row>
    <row r="436" spans="1:12">
      <c r="A436" s="2" t="s">
        <v>2464</v>
      </c>
      <c r="B436" s="2" t="s">
        <v>3101</v>
      </c>
      <c r="C436" s="3">
        <v>34.316468715667703</v>
      </c>
      <c r="D436" s="4">
        <v>10.220000000000001</v>
      </c>
      <c r="E436" s="5">
        <v>1</v>
      </c>
      <c r="F436" s="5">
        <v>4</v>
      </c>
      <c r="G436" s="5">
        <v>4</v>
      </c>
      <c r="H436" s="5">
        <v>12</v>
      </c>
      <c r="I436" s="6">
        <v>13472985.1979167</v>
      </c>
      <c r="J436" s="5">
        <v>548</v>
      </c>
      <c r="K436" s="7">
        <v>64.566942664660004</v>
      </c>
      <c r="L436" s="3">
        <v>5.00830078125</v>
      </c>
    </row>
    <row r="437" spans="1:12">
      <c r="A437" s="2" t="s">
        <v>2704</v>
      </c>
      <c r="B437" s="2" t="s">
        <v>2935</v>
      </c>
      <c r="C437" s="3">
        <v>34.182574033737197</v>
      </c>
      <c r="D437" s="4">
        <v>19.91</v>
      </c>
      <c r="E437" s="5">
        <v>1</v>
      </c>
      <c r="F437" s="5">
        <v>10</v>
      </c>
      <c r="G437" s="5">
        <v>10</v>
      </c>
      <c r="H437" s="5">
        <v>14</v>
      </c>
      <c r="I437" s="6">
        <v>93400795.916666701</v>
      </c>
      <c r="J437" s="5">
        <v>673</v>
      </c>
      <c r="K437" s="7">
        <v>76.246838184660106</v>
      </c>
      <c r="L437" s="3">
        <v>6.30322265625</v>
      </c>
    </row>
    <row r="438" spans="1:12">
      <c r="A438" s="2" t="s">
        <v>1253</v>
      </c>
      <c r="B438" s="2" t="s">
        <v>3891</v>
      </c>
      <c r="C438" s="3">
        <v>34.080382347106898</v>
      </c>
      <c r="D438" s="4">
        <v>11.05</v>
      </c>
      <c r="E438" s="5">
        <v>1</v>
      </c>
      <c r="F438" s="5">
        <v>11</v>
      </c>
      <c r="G438" s="5">
        <v>11</v>
      </c>
      <c r="H438" s="5">
        <v>14</v>
      </c>
      <c r="I438" s="6">
        <v>46975640.791666701</v>
      </c>
      <c r="J438" s="5">
        <v>1249</v>
      </c>
      <c r="K438" s="7">
        <v>142.43281470465999</v>
      </c>
      <c r="L438" s="3">
        <v>7.03466796875</v>
      </c>
    </row>
    <row r="439" spans="1:12">
      <c r="A439" s="2" t="s">
        <v>2703</v>
      </c>
      <c r="B439" s="2" t="s">
        <v>2936</v>
      </c>
      <c r="C439" s="3">
        <v>34.013738274574301</v>
      </c>
      <c r="D439" s="4">
        <v>25</v>
      </c>
      <c r="E439" s="5">
        <v>1</v>
      </c>
      <c r="F439" s="5">
        <v>12</v>
      </c>
      <c r="G439" s="5">
        <v>12</v>
      </c>
      <c r="H439" s="5">
        <v>17</v>
      </c>
      <c r="I439" s="6">
        <v>148397866.45833299</v>
      </c>
      <c r="J439" s="5">
        <v>548</v>
      </c>
      <c r="K439" s="7">
        <v>61.697368064659997</v>
      </c>
      <c r="L439" s="3">
        <v>5.75732421875</v>
      </c>
    </row>
    <row r="440" spans="1:12">
      <c r="A440" s="2" t="s">
        <v>447</v>
      </c>
      <c r="B440" s="2" t="s">
        <v>2831</v>
      </c>
      <c r="C440" s="3">
        <v>33.861638665199301</v>
      </c>
      <c r="D440" s="4">
        <v>18.399999999999999</v>
      </c>
      <c r="E440" s="5">
        <v>1</v>
      </c>
      <c r="F440" s="5">
        <v>7</v>
      </c>
      <c r="G440" s="5">
        <v>7</v>
      </c>
      <c r="H440" s="5">
        <v>15</v>
      </c>
      <c r="I440" s="6">
        <v>156099615.3125</v>
      </c>
      <c r="J440" s="5">
        <v>489</v>
      </c>
      <c r="K440" s="7">
        <v>54.457427514659997</v>
      </c>
      <c r="L440" s="3">
        <v>7.35693359375</v>
      </c>
    </row>
    <row r="441" spans="1:12">
      <c r="A441" s="2" t="s">
        <v>2452</v>
      </c>
      <c r="B441" s="2" t="s">
        <v>3109</v>
      </c>
      <c r="C441" s="3">
        <v>33.850997447967501</v>
      </c>
      <c r="D441" s="4">
        <v>6.86</v>
      </c>
      <c r="E441" s="5">
        <v>1</v>
      </c>
      <c r="F441" s="5">
        <v>14</v>
      </c>
      <c r="G441" s="5">
        <v>14</v>
      </c>
      <c r="H441" s="5">
        <v>17</v>
      </c>
      <c r="I441" s="6">
        <v>48639402</v>
      </c>
      <c r="J441" s="5">
        <v>2666</v>
      </c>
      <c r="K441" s="7">
        <v>295.97501136466201</v>
      </c>
      <c r="L441" s="3">
        <v>5.27490234375</v>
      </c>
    </row>
    <row r="442" spans="1:12">
      <c r="A442" s="2" t="s">
        <v>2612</v>
      </c>
      <c r="B442" s="2" t="s">
        <v>2782</v>
      </c>
      <c r="C442" s="3">
        <v>33.664034843444803</v>
      </c>
      <c r="D442" s="4">
        <v>30.27</v>
      </c>
      <c r="E442" s="5">
        <v>1</v>
      </c>
      <c r="F442" s="5">
        <v>6</v>
      </c>
      <c r="G442" s="5">
        <v>6</v>
      </c>
      <c r="H442" s="5">
        <v>13</v>
      </c>
      <c r="I442" s="6">
        <v>236402711.625</v>
      </c>
      <c r="J442" s="5">
        <v>294</v>
      </c>
      <c r="K442" s="7">
        <v>33.044376794660003</v>
      </c>
      <c r="L442" s="3">
        <v>8.99755859375</v>
      </c>
    </row>
    <row r="443" spans="1:12">
      <c r="A443" s="2" t="s">
        <v>1221</v>
      </c>
      <c r="B443" s="2" t="s">
        <v>121</v>
      </c>
      <c r="C443" s="3">
        <v>33.505588054656997</v>
      </c>
      <c r="D443" s="4">
        <v>16.32</v>
      </c>
      <c r="E443" s="5">
        <v>1</v>
      </c>
      <c r="F443" s="5">
        <v>8</v>
      </c>
      <c r="G443" s="5">
        <v>8</v>
      </c>
      <c r="H443" s="5">
        <v>16</v>
      </c>
      <c r="I443" s="6">
        <v>54507349.958333299</v>
      </c>
      <c r="J443" s="5">
        <v>527</v>
      </c>
      <c r="K443" s="7">
        <v>59.298995574659997</v>
      </c>
      <c r="L443" s="3">
        <v>7.70849609375</v>
      </c>
    </row>
    <row r="444" spans="1:12">
      <c r="A444" s="2" t="s">
        <v>1502</v>
      </c>
      <c r="B444" s="2" t="s">
        <v>3728</v>
      </c>
      <c r="C444" s="3">
        <v>33.432029962539701</v>
      </c>
      <c r="D444" s="4">
        <v>18.670000000000002</v>
      </c>
      <c r="E444" s="5">
        <v>1</v>
      </c>
      <c r="F444" s="5">
        <v>10</v>
      </c>
      <c r="G444" s="5">
        <v>12</v>
      </c>
      <c r="H444" s="5">
        <v>15</v>
      </c>
      <c r="I444" s="6">
        <v>82696403.333333299</v>
      </c>
      <c r="J444" s="5">
        <v>857</v>
      </c>
      <c r="K444" s="7">
        <v>97.225185234660003</v>
      </c>
      <c r="L444" s="3">
        <v>5.04638671875</v>
      </c>
    </row>
    <row r="445" spans="1:12">
      <c r="A445" s="2" t="s">
        <v>2071</v>
      </c>
      <c r="B445" s="2" t="s">
        <v>164</v>
      </c>
      <c r="C445" s="3">
        <v>33.410781383514397</v>
      </c>
      <c r="D445" s="4">
        <v>31.65</v>
      </c>
      <c r="E445" s="5">
        <v>1</v>
      </c>
      <c r="F445" s="5">
        <v>8</v>
      </c>
      <c r="G445" s="5">
        <v>9</v>
      </c>
      <c r="H445" s="5">
        <v>13</v>
      </c>
      <c r="I445" s="6">
        <v>180409985.45833299</v>
      </c>
      <c r="J445" s="5">
        <v>395</v>
      </c>
      <c r="K445" s="7">
        <v>43.860759524659997</v>
      </c>
      <c r="L445" s="3">
        <v>8.77783203125</v>
      </c>
    </row>
    <row r="446" spans="1:12">
      <c r="A446" s="2" t="s">
        <v>2461</v>
      </c>
      <c r="B446" s="2" t="s">
        <v>3103</v>
      </c>
      <c r="C446" s="3">
        <v>33.339759588241598</v>
      </c>
      <c r="D446" s="4">
        <v>44.22</v>
      </c>
      <c r="E446" s="5">
        <v>1</v>
      </c>
      <c r="F446" s="5">
        <v>5</v>
      </c>
      <c r="G446" s="5">
        <v>5</v>
      </c>
      <c r="H446" s="5">
        <v>10</v>
      </c>
      <c r="I446" s="6">
        <v>361890908.5</v>
      </c>
      <c r="J446" s="5">
        <v>147</v>
      </c>
      <c r="K446" s="7">
        <v>16.12589180466</v>
      </c>
      <c r="L446" s="3">
        <v>4.29736328125</v>
      </c>
    </row>
    <row r="447" spans="1:12">
      <c r="A447" s="2" t="s">
        <v>919</v>
      </c>
      <c r="B447" s="2" t="s">
        <v>92</v>
      </c>
      <c r="C447" s="3">
        <v>33.285735130310101</v>
      </c>
      <c r="D447" s="4">
        <v>32.57</v>
      </c>
      <c r="E447" s="5">
        <v>1</v>
      </c>
      <c r="F447" s="5">
        <v>8</v>
      </c>
      <c r="G447" s="5">
        <v>8</v>
      </c>
      <c r="H447" s="5">
        <v>14</v>
      </c>
      <c r="I447" s="6">
        <v>92987915.541666701</v>
      </c>
      <c r="J447" s="5">
        <v>350</v>
      </c>
      <c r="K447" s="7">
        <v>38.870297814659999</v>
      </c>
      <c r="L447" s="3">
        <v>4.93212890625</v>
      </c>
    </row>
    <row r="448" spans="1:12">
      <c r="A448" s="2" t="s">
        <v>843</v>
      </c>
      <c r="B448" s="2" t="s">
        <v>4132</v>
      </c>
      <c r="C448" s="3">
        <v>33.264621019363403</v>
      </c>
      <c r="D448" s="4">
        <v>23.02</v>
      </c>
      <c r="E448" s="5">
        <v>1</v>
      </c>
      <c r="F448" s="5">
        <v>8</v>
      </c>
      <c r="G448" s="5">
        <v>8</v>
      </c>
      <c r="H448" s="5">
        <v>17</v>
      </c>
      <c r="I448" s="6">
        <v>126134995.458333</v>
      </c>
      <c r="J448" s="5">
        <v>582</v>
      </c>
      <c r="K448" s="7">
        <v>62.269704954660099</v>
      </c>
      <c r="L448" s="3">
        <v>5.45263671875</v>
      </c>
    </row>
    <row r="449" spans="1:12">
      <c r="A449" s="2" t="s">
        <v>873</v>
      </c>
      <c r="B449" s="2" t="s">
        <v>2906</v>
      </c>
      <c r="C449" s="3">
        <v>33.193111658096299</v>
      </c>
      <c r="D449" s="4">
        <v>44.89</v>
      </c>
      <c r="E449" s="5">
        <v>1</v>
      </c>
      <c r="F449" s="5">
        <v>7</v>
      </c>
      <c r="G449" s="5">
        <v>7</v>
      </c>
      <c r="H449" s="5">
        <v>11</v>
      </c>
      <c r="I449" s="6">
        <v>165494561.41666701</v>
      </c>
      <c r="J449" s="5">
        <v>176</v>
      </c>
      <c r="K449" s="7">
        <v>19.91845062466</v>
      </c>
      <c r="L449" s="3">
        <v>7.23974609375</v>
      </c>
    </row>
    <row r="450" spans="1:12">
      <c r="A450" s="2" t="s">
        <v>2314</v>
      </c>
      <c r="B450" s="2" t="s">
        <v>3202</v>
      </c>
      <c r="C450" s="3">
        <v>33.149532556533799</v>
      </c>
      <c r="D450" s="4">
        <v>30.32</v>
      </c>
      <c r="E450" s="5">
        <v>1</v>
      </c>
      <c r="F450" s="5">
        <v>9</v>
      </c>
      <c r="G450" s="5">
        <v>9</v>
      </c>
      <c r="H450" s="5">
        <v>11</v>
      </c>
      <c r="I450" s="6">
        <v>120329336.25</v>
      </c>
      <c r="J450" s="5">
        <v>343</v>
      </c>
      <c r="K450" s="7">
        <v>36.307611954659997</v>
      </c>
      <c r="L450" s="3">
        <v>4.69091796875</v>
      </c>
    </row>
    <row r="451" spans="1:12">
      <c r="A451" s="2" t="s">
        <v>466</v>
      </c>
      <c r="B451" s="2" t="s">
        <v>2805</v>
      </c>
      <c r="C451" s="3">
        <v>33.055724263191202</v>
      </c>
      <c r="D451" s="4">
        <v>30.46</v>
      </c>
      <c r="E451" s="5">
        <v>1</v>
      </c>
      <c r="F451" s="5">
        <v>5</v>
      </c>
      <c r="G451" s="5">
        <v>7</v>
      </c>
      <c r="H451" s="5">
        <v>12</v>
      </c>
      <c r="I451" s="6">
        <v>159050048.04166701</v>
      </c>
      <c r="J451" s="5">
        <v>302</v>
      </c>
      <c r="K451" s="7">
        <v>34.270044044659997</v>
      </c>
      <c r="L451" s="3">
        <v>5.36376953125</v>
      </c>
    </row>
    <row r="452" spans="1:12">
      <c r="A452" s="2" t="s">
        <v>2066</v>
      </c>
      <c r="B452" s="2" t="s">
        <v>4448</v>
      </c>
      <c r="C452" s="3">
        <v>32.9405213594437</v>
      </c>
      <c r="D452" s="4">
        <v>15.78</v>
      </c>
      <c r="E452" s="5">
        <v>1</v>
      </c>
      <c r="F452" s="5">
        <v>4</v>
      </c>
      <c r="G452" s="5">
        <v>4</v>
      </c>
      <c r="H452" s="5">
        <v>10</v>
      </c>
      <c r="I452" s="6">
        <v>320081095.66666698</v>
      </c>
      <c r="J452" s="5">
        <v>374</v>
      </c>
      <c r="K452" s="7">
        <v>39.424383154659999</v>
      </c>
      <c r="L452" s="3">
        <v>5.49072265625</v>
      </c>
    </row>
    <row r="453" spans="1:12">
      <c r="A453" s="2" t="s">
        <v>1817</v>
      </c>
      <c r="B453" s="2" t="s">
        <v>475</v>
      </c>
      <c r="C453" s="3">
        <v>32.924745559692397</v>
      </c>
      <c r="D453" s="4">
        <v>28.42</v>
      </c>
      <c r="E453" s="5">
        <v>1</v>
      </c>
      <c r="F453" s="5">
        <v>4</v>
      </c>
      <c r="G453" s="5">
        <v>5</v>
      </c>
      <c r="H453" s="5">
        <v>17</v>
      </c>
      <c r="I453" s="6">
        <v>83994018.872395799</v>
      </c>
      <c r="J453" s="5">
        <v>183</v>
      </c>
      <c r="K453" s="7">
        <v>20.183201694659999</v>
      </c>
      <c r="L453" s="3">
        <v>8.68994140625</v>
      </c>
    </row>
    <row r="454" spans="1:12">
      <c r="A454" s="2" t="s">
        <v>1155</v>
      </c>
      <c r="B454" s="2" t="s">
        <v>54</v>
      </c>
      <c r="C454" s="3">
        <v>32.853929519653299</v>
      </c>
      <c r="D454" s="4">
        <v>37.71</v>
      </c>
      <c r="E454" s="5">
        <v>1</v>
      </c>
      <c r="F454" s="5">
        <v>7</v>
      </c>
      <c r="G454" s="5">
        <v>7</v>
      </c>
      <c r="H454" s="5">
        <v>18</v>
      </c>
      <c r="I454" s="6">
        <v>472752076.15104198</v>
      </c>
      <c r="J454" s="5">
        <v>175</v>
      </c>
      <c r="K454" s="7">
        <v>20.73320740466</v>
      </c>
      <c r="L454" s="3">
        <v>10.37451171875</v>
      </c>
    </row>
    <row r="455" spans="1:12">
      <c r="A455" s="2" t="s">
        <v>1856</v>
      </c>
      <c r="B455" s="2" t="s">
        <v>3501</v>
      </c>
      <c r="C455" s="3">
        <v>32.789775729179397</v>
      </c>
      <c r="D455" s="4">
        <v>41.09</v>
      </c>
      <c r="E455" s="5">
        <v>1</v>
      </c>
      <c r="F455" s="5">
        <v>7</v>
      </c>
      <c r="G455" s="5">
        <v>7</v>
      </c>
      <c r="H455" s="5">
        <v>17</v>
      </c>
      <c r="I455" s="6">
        <v>610083790.25</v>
      </c>
      <c r="J455" s="5">
        <v>129</v>
      </c>
      <c r="K455" s="7">
        <v>14.20533012466</v>
      </c>
      <c r="L455" s="3">
        <v>8.79248046875</v>
      </c>
    </row>
    <row r="456" spans="1:12">
      <c r="A456" s="2" t="s">
        <v>1604</v>
      </c>
      <c r="B456" s="2" t="s">
        <v>3661</v>
      </c>
      <c r="C456" s="3">
        <v>32.563242077827503</v>
      </c>
      <c r="D456" s="4">
        <v>16.78</v>
      </c>
      <c r="E456" s="5">
        <v>1</v>
      </c>
      <c r="F456" s="5">
        <v>6</v>
      </c>
      <c r="G456" s="5">
        <v>6</v>
      </c>
      <c r="H456" s="5">
        <v>11</v>
      </c>
      <c r="I456" s="6">
        <v>88363665.25</v>
      </c>
      <c r="J456" s="5">
        <v>459</v>
      </c>
      <c r="K456" s="7">
        <v>50.721449204659997</v>
      </c>
      <c r="L456" s="3">
        <v>4.71630859375</v>
      </c>
    </row>
    <row r="457" spans="1:12">
      <c r="A457" s="2" t="s">
        <v>1731</v>
      </c>
      <c r="B457" s="2" t="s">
        <v>3584</v>
      </c>
      <c r="C457" s="3">
        <v>32.545744657516501</v>
      </c>
      <c r="D457" s="4">
        <v>69.599999999999994</v>
      </c>
      <c r="E457" s="5">
        <v>1</v>
      </c>
      <c r="F457" s="5">
        <v>4</v>
      </c>
      <c r="G457" s="5">
        <v>4</v>
      </c>
      <c r="H457" s="5">
        <v>11</v>
      </c>
      <c r="I457" s="6">
        <v>55689350.928873703</v>
      </c>
      <c r="J457" s="5">
        <v>658</v>
      </c>
      <c r="K457" s="7">
        <v>70.847177944660203</v>
      </c>
      <c r="L457" s="3">
        <v>4.90673828125</v>
      </c>
    </row>
    <row r="458" spans="1:12">
      <c r="A458" s="2" t="s">
        <v>1939</v>
      </c>
      <c r="B458" s="2" t="s">
        <v>376</v>
      </c>
      <c r="C458" s="3">
        <v>32.516750216484098</v>
      </c>
      <c r="D458" s="4">
        <v>25.58</v>
      </c>
      <c r="E458" s="5">
        <v>1</v>
      </c>
      <c r="F458" s="5">
        <v>11</v>
      </c>
      <c r="G458" s="5">
        <v>11</v>
      </c>
      <c r="H458" s="5">
        <v>14</v>
      </c>
      <c r="I458" s="6">
        <v>78827700.375</v>
      </c>
      <c r="J458" s="5">
        <v>520</v>
      </c>
      <c r="K458" s="7">
        <v>59.156364424659998</v>
      </c>
      <c r="L458" s="3">
        <v>7.89892578125</v>
      </c>
    </row>
    <row r="459" spans="1:12">
      <c r="A459" s="2" t="s">
        <v>2760</v>
      </c>
      <c r="B459" s="2" t="s">
        <v>387</v>
      </c>
      <c r="C459" s="3">
        <v>32.312035560607903</v>
      </c>
      <c r="D459" s="4">
        <v>26.34</v>
      </c>
      <c r="E459" s="5">
        <v>1</v>
      </c>
      <c r="F459" s="5">
        <v>9</v>
      </c>
      <c r="G459" s="5">
        <v>9</v>
      </c>
      <c r="H459" s="5">
        <v>13</v>
      </c>
      <c r="I459" s="6">
        <v>278254348.08333302</v>
      </c>
      <c r="J459" s="5">
        <v>429</v>
      </c>
      <c r="K459" s="7">
        <v>47.558773004660097</v>
      </c>
      <c r="L459" s="3">
        <v>5.22412109375</v>
      </c>
    </row>
    <row r="460" spans="1:12">
      <c r="A460" s="2" t="s">
        <v>2478</v>
      </c>
      <c r="B460" s="2" t="s">
        <v>59</v>
      </c>
      <c r="C460" s="3">
        <v>32.253452658653302</v>
      </c>
      <c r="D460" s="4">
        <v>47.79</v>
      </c>
      <c r="E460" s="5">
        <v>1</v>
      </c>
      <c r="F460" s="5">
        <v>5</v>
      </c>
      <c r="G460" s="5">
        <v>5</v>
      </c>
      <c r="H460" s="5">
        <v>14</v>
      </c>
      <c r="I460" s="6">
        <v>682840220.58333302</v>
      </c>
      <c r="J460" s="5">
        <v>113</v>
      </c>
      <c r="K460" s="7">
        <v>12.96807046466</v>
      </c>
      <c r="L460" s="3">
        <v>10.09619140625</v>
      </c>
    </row>
    <row r="461" spans="1:12">
      <c r="A461" s="2" t="s">
        <v>2602</v>
      </c>
      <c r="B461" s="2" t="s">
        <v>2991</v>
      </c>
      <c r="C461" s="3">
        <v>32.071732997894301</v>
      </c>
      <c r="D461" s="4">
        <v>9.73</v>
      </c>
      <c r="E461" s="5">
        <v>1</v>
      </c>
      <c r="F461" s="5">
        <v>9</v>
      </c>
      <c r="G461" s="5">
        <v>9</v>
      </c>
      <c r="H461" s="5">
        <v>14</v>
      </c>
      <c r="I461" s="6">
        <v>43997961.458333299</v>
      </c>
      <c r="J461" s="5">
        <v>1110</v>
      </c>
      <c r="K461" s="7">
        <v>125.65105229466</v>
      </c>
      <c r="L461" s="3">
        <v>5.43994140625</v>
      </c>
    </row>
    <row r="462" spans="1:12">
      <c r="A462" s="2" t="s">
        <v>1169</v>
      </c>
      <c r="B462" s="2" t="s">
        <v>56</v>
      </c>
      <c r="C462" s="3">
        <v>31.946253061294598</v>
      </c>
      <c r="D462" s="4">
        <v>44.85</v>
      </c>
      <c r="E462" s="5">
        <v>1</v>
      </c>
      <c r="F462" s="5">
        <v>6</v>
      </c>
      <c r="G462" s="5">
        <v>6</v>
      </c>
      <c r="H462" s="5">
        <v>18</v>
      </c>
      <c r="I462" s="6">
        <v>590119329.41666698</v>
      </c>
      <c r="J462" s="5">
        <v>136</v>
      </c>
      <c r="K462" s="7">
        <v>15.550661894659999</v>
      </c>
      <c r="L462" s="3">
        <v>10.28662109375</v>
      </c>
    </row>
    <row r="463" spans="1:12">
      <c r="A463" s="2" t="s">
        <v>1661</v>
      </c>
      <c r="B463" s="2" t="s">
        <v>4458</v>
      </c>
      <c r="C463" s="3">
        <v>31.933544278144801</v>
      </c>
      <c r="D463" s="4">
        <v>48.16</v>
      </c>
      <c r="E463" s="5">
        <v>1</v>
      </c>
      <c r="F463" s="5">
        <v>7</v>
      </c>
      <c r="G463" s="5">
        <v>7</v>
      </c>
      <c r="H463" s="5">
        <v>14</v>
      </c>
      <c r="I463" s="6">
        <v>248040856.05208299</v>
      </c>
      <c r="J463" s="5">
        <v>245</v>
      </c>
      <c r="K463" s="7">
        <v>27.53515270466</v>
      </c>
      <c r="L463" s="3">
        <v>5.80810546875</v>
      </c>
    </row>
    <row r="464" spans="1:12">
      <c r="A464" s="2" t="s">
        <v>1500</v>
      </c>
      <c r="B464" s="2" t="s">
        <v>4319</v>
      </c>
      <c r="C464" s="3">
        <v>31.8259243965149</v>
      </c>
      <c r="D464" s="4">
        <v>40.79</v>
      </c>
      <c r="E464" s="5">
        <v>1</v>
      </c>
      <c r="F464" s="5">
        <v>5</v>
      </c>
      <c r="G464" s="5">
        <v>5</v>
      </c>
      <c r="H464" s="5">
        <v>11</v>
      </c>
      <c r="I464" s="6">
        <v>512796584.33333302</v>
      </c>
      <c r="J464" s="5">
        <v>152</v>
      </c>
      <c r="K464" s="7">
        <v>17.682136994659999</v>
      </c>
      <c r="L464" s="3">
        <v>5.43994140625</v>
      </c>
    </row>
    <row r="465" spans="1:12">
      <c r="A465" s="2" t="s">
        <v>146</v>
      </c>
      <c r="B465" s="2" t="s">
        <v>3040</v>
      </c>
      <c r="C465" s="3">
        <v>31.673676490783699</v>
      </c>
      <c r="D465" s="4">
        <v>28.19</v>
      </c>
      <c r="E465" s="5">
        <v>1</v>
      </c>
      <c r="F465" s="5">
        <v>4</v>
      </c>
      <c r="G465" s="5">
        <v>4</v>
      </c>
      <c r="H465" s="5">
        <v>11</v>
      </c>
      <c r="I465" s="6">
        <v>127941312.96875</v>
      </c>
      <c r="J465" s="5">
        <v>149</v>
      </c>
      <c r="K465" s="7">
        <v>16.88374548466</v>
      </c>
      <c r="L465" s="3">
        <v>9.77392578125</v>
      </c>
    </row>
    <row r="466" spans="1:12">
      <c r="A466" s="2" t="s">
        <v>2510</v>
      </c>
      <c r="B466" s="2" t="s">
        <v>3074</v>
      </c>
      <c r="C466" s="3">
        <v>31.5337944030762</v>
      </c>
      <c r="D466" s="4">
        <v>41.03</v>
      </c>
      <c r="E466" s="5">
        <v>1</v>
      </c>
      <c r="F466" s="5">
        <v>5</v>
      </c>
      <c r="G466" s="5">
        <v>5</v>
      </c>
      <c r="H466" s="5">
        <v>10</v>
      </c>
      <c r="I466" s="6">
        <v>231345406.20833299</v>
      </c>
      <c r="J466" s="5">
        <v>195</v>
      </c>
      <c r="K466" s="7">
        <v>22.552341534659998</v>
      </c>
      <c r="L466" s="3">
        <v>5.40185546875</v>
      </c>
    </row>
    <row r="467" spans="1:12">
      <c r="A467" s="2" t="s">
        <v>709</v>
      </c>
      <c r="B467" s="2" t="s">
        <v>4218</v>
      </c>
      <c r="C467" s="3">
        <v>31.473341584205599</v>
      </c>
      <c r="D467" s="4">
        <v>18.100000000000001</v>
      </c>
      <c r="E467" s="5">
        <v>1</v>
      </c>
      <c r="F467" s="5">
        <v>4</v>
      </c>
      <c r="G467" s="5">
        <v>4</v>
      </c>
      <c r="H467" s="5">
        <v>11</v>
      </c>
      <c r="I467" s="6">
        <v>93656076.046875</v>
      </c>
      <c r="J467" s="5">
        <v>315</v>
      </c>
      <c r="K467" s="7">
        <v>35.248667664659997</v>
      </c>
      <c r="L467" s="3">
        <v>9.18798828125</v>
      </c>
    </row>
    <row r="468" spans="1:12">
      <c r="A468" s="2" t="s">
        <v>2731</v>
      </c>
      <c r="B468" s="2" t="s">
        <v>2948</v>
      </c>
      <c r="C468" s="3">
        <v>31.427000761032101</v>
      </c>
      <c r="D468" s="4">
        <v>39.35</v>
      </c>
      <c r="E468" s="5">
        <v>1</v>
      </c>
      <c r="F468" s="5">
        <v>5</v>
      </c>
      <c r="G468" s="5">
        <v>8</v>
      </c>
      <c r="H468" s="5">
        <v>14</v>
      </c>
      <c r="I468" s="6">
        <v>337472918.75</v>
      </c>
      <c r="J468" s="5">
        <v>310</v>
      </c>
      <c r="K468" s="7">
        <v>34.629179634659998</v>
      </c>
      <c r="L468" s="3">
        <v>6.66845703125</v>
      </c>
    </row>
    <row r="469" spans="1:12">
      <c r="A469" s="2" t="s">
        <v>1361</v>
      </c>
      <c r="B469" s="2" t="s">
        <v>3813</v>
      </c>
      <c r="C469" s="3">
        <v>31.402261137962299</v>
      </c>
      <c r="D469" s="4">
        <v>60.19</v>
      </c>
      <c r="E469" s="5">
        <v>1</v>
      </c>
      <c r="F469" s="5">
        <v>4</v>
      </c>
      <c r="G469" s="5">
        <v>4</v>
      </c>
      <c r="H469" s="5">
        <v>10</v>
      </c>
      <c r="I469" s="6">
        <v>186024308.66666701</v>
      </c>
      <c r="J469" s="5">
        <v>108</v>
      </c>
      <c r="K469" s="7">
        <v>12.221297204660001</v>
      </c>
      <c r="L469" s="3">
        <v>8.44091796875</v>
      </c>
    </row>
    <row r="470" spans="1:12">
      <c r="A470" s="2" t="s">
        <v>2415</v>
      </c>
      <c r="B470" s="2" t="s">
        <v>3130</v>
      </c>
      <c r="C470" s="3">
        <v>31.392808198928801</v>
      </c>
      <c r="D470" s="4">
        <v>12.98</v>
      </c>
      <c r="E470" s="5">
        <v>1</v>
      </c>
      <c r="F470" s="5">
        <v>8</v>
      </c>
      <c r="G470" s="5">
        <v>8</v>
      </c>
      <c r="H470" s="5">
        <v>13</v>
      </c>
      <c r="I470" s="6">
        <v>81703360.770833299</v>
      </c>
      <c r="J470" s="5">
        <v>1186</v>
      </c>
      <c r="K470" s="7">
        <v>132.60996363466001</v>
      </c>
      <c r="L470" s="3">
        <v>6.02392578125</v>
      </c>
    </row>
    <row r="471" spans="1:12">
      <c r="A471" s="2" t="s">
        <v>1443</v>
      </c>
      <c r="B471" s="2" t="s">
        <v>130</v>
      </c>
      <c r="C471" s="3">
        <v>31.369130015373202</v>
      </c>
      <c r="D471" s="4">
        <v>14.71</v>
      </c>
      <c r="E471" s="5">
        <v>1</v>
      </c>
      <c r="F471" s="5">
        <v>5</v>
      </c>
      <c r="G471" s="5">
        <v>6</v>
      </c>
      <c r="H471" s="5">
        <v>10</v>
      </c>
      <c r="I471" s="6">
        <v>66770798.875</v>
      </c>
      <c r="J471" s="5">
        <v>646</v>
      </c>
      <c r="K471" s="7">
        <v>73.759143684660003</v>
      </c>
      <c r="L471" s="3">
        <v>7.29833984375</v>
      </c>
    </row>
    <row r="472" spans="1:12">
      <c r="A472" s="2" t="s">
        <v>1708</v>
      </c>
      <c r="B472" s="2" t="s">
        <v>3599</v>
      </c>
      <c r="C472" s="3">
        <v>31.275326728820801</v>
      </c>
      <c r="D472" s="4">
        <v>33.03</v>
      </c>
      <c r="E472" s="5">
        <v>1</v>
      </c>
      <c r="F472" s="5">
        <v>8</v>
      </c>
      <c r="G472" s="5">
        <v>8</v>
      </c>
      <c r="H472" s="5">
        <v>10</v>
      </c>
      <c r="I472" s="6">
        <v>101765247.5625</v>
      </c>
      <c r="J472" s="5">
        <v>333</v>
      </c>
      <c r="K472" s="7">
        <v>36.734814314659999</v>
      </c>
      <c r="L472" s="3">
        <v>6.69775390625</v>
      </c>
    </row>
    <row r="473" spans="1:12">
      <c r="A473" s="2" t="s">
        <v>1310</v>
      </c>
      <c r="B473" s="2" t="s">
        <v>98</v>
      </c>
      <c r="C473" s="3">
        <v>31.139992952346802</v>
      </c>
      <c r="D473" s="4">
        <v>29.42</v>
      </c>
      <c r="E473" s="5">
        <v>1</v>
      </c>
      <c r="F473" s="5">
        <v>9</v>
      </c>
      <c r="G473" s="5">
        <v>9</v>
      </c>
      <c r="H473" s="5">
        <v>12</v>
      </c>
      <c r="I473" s="6">
        <v>187419925.91666701</v>
      </c>
      <c r="J473" s="5">
        <v>469</v>
      </c>
      <c r="K473" s="7">
        <v>50.181440324660002</v>
      </c>
      <c r="L473" s="3">
        <v>6.68310546875</v>
      </c>
    </row>
    <row r="474" spans="1:12">
      <c r="A474" s="2" t="s">
        <v>1579</v>
      </c>
      <c r="B474" s="2" t="s">
        <v>4423</v>
      </c>
      <c r="C474" s="3">
        <v>31.0253922939301</v>
      </c>
      <c r="D474" s="4">
        <v>14.16</v>
      </c>
      <c r="E474" s="5">
        <v>1</v>
      </c>
      <c r="F474" s="5">
        <v>3</v>
      </c>
      <c r="G474" s="5">
        <v>3</v>
      </c>
      <c r="H474" s="5">
        <v>18</v>
      </c>
      <c r="I474" s="6">
        <v>948154266.875</v>
      </c>
      <c r="J474" s="5">
        <v>233</v>
      </c>
      <c r="K474" s="7">
        <v>23.82687693466</v>
      </c>
      <c r="L474" s="3">
        <v>7.95751953125</v>
      </c>
    </row>
    <row r="475" spans="1:12">
      <c r="A475" s="2" t="s">
        <v>587</v>
      </c>
      <c r="B475" s="2" t="s">
        <v>445</v>
      </c>
      <c r="C475" s="3">
        <v>31.0180439949036</v>
      </c>
      <c r="D475" s="4">
        <v>50</v>
      </c>
      <c r="E475" s="5">
        <v>1</v>
      </c>
      <c r="F475" s="5">
        <v>7</v>
      </c>
      <c r="G475" s="5">
        <v>7</v>
      </c>
      <c r="H475" s="5">
        <v>13</v>
      </c>
      <c r="I475" s="6">
        <v>395296295.875</v>
      </c>
      <c r="J475" s="5">
        <v>152</v>
      </c>
      <c r="K475" s="7">
        <v>16.837688444659999</v>
      </c>
      <c r="L475" s="3">
        <v>8.66064453125</v>
      </c>
    </row>
    <row r="476" spans="1:12">
      <c r="A476" s="2" t="s">
        <v>771</v>
      </c>
      <c r="B476" s="2" t="s">
        <v>4380</v>
      </c>
      <c r="C476" s="3">
        <v>31.002554178237901</v>
      </c>
      <c r="D476" s="4">
        <v>21.69</v>
      </c>
      <c r="E476" s="5">
        <v>1</v>
      </c>
      <c r="F476" s="5">
        <v>7</v>
      </c>
      <c r="G476" s="5">
        <v>8</v>
      </c>
      <c r="H476" s="5">
        <v>13</v>
      </c>
      <c r="I476" s="6">
        <v>270808407.91666698</v>
      </c>
      <c r="J476" s="5">
        <v>438</v>
      </c>
      <c r="K476" s="7">
        <v>49.629074554659901</v>
      </c>
      <c r="L476" s="3">
        <v>6.34130859375</v>
      </c>
    </row>
    <row r="477" spans="1:12">
      <c r="A477" s="2" t="s">
        <v>2649</v>
      </c>
      <c r="B477" s="2" t="s">
        <v>3023</v>
      </c>
      <c r="C477" s="3">
        <v>30.908014178276101</v>
      </c>
      <c r="D477" s="4">
        <v>32.15</v>
      </c>
      <c r="E477" s="5">
        <v>1</v>
      </c>
      <c r="F477" s="5">
        <v>7</v>
      </c>
      <c r="G477" s="5">
        <v>7</v>
      </c>
      <c r="H477" s="5">
        <v>15</v>
      </c>
      <c r="I477" s="6">
        <v>138469956.66145799</v>
      </c>
      <c r="J477" s="5">
        <v>339</v>
      </c>
      <c r="K477" s="7">
        <v>37.030428254660002</v>
      </c>
      <c r="L477" s="3">
        <v>5.33837890625</v>
      </c>
    </row>
    <row r="478" spans="1:12">
      <c r="A478" s="2" t="s">
        <v>908</v>
      </c>
      <c r="B478" s="2" t="s">
        <v>4094</v>
      </c>
      <c r="C478" s="3">
        <v>30.900561451911901</v>
      </c>
      <c r="D478" s="4">
        <v>14.55</v>
      </c>
      <c r="E478" s="5">
        <v>1</v>
      </c>
      <c r="F478" s="5">
        <v>8</v>
      </c>
      <c r="G478" s="5">
        <v>8</v>
      </c>
      <c r="H478" s="5">
        <v>11</v>
      </c>
      <c r="I478" s="6">
        <v>65457917.927083299</v>
      </c>
      <c r="J478" s="5">
        <v>811</v>
      </c>
      <c r="K478" s="7">
        <v>90.403883634660005</v>
      </c>
      <c r="L478" s="3">
        <v>8.70458984375</v>
      </c>
    </row>
    <row r="479" spans="1:12">
      <c r="A479" s="2" t="s">
        <v>2496</v>
      </c>
      <c r="B479" s="2" t="s">
        <v>3083</v>
      </c>
      <c r="C479" s="3">
        <v>30.8956301212311</v>
      </c>
      <c r="D479" s="4">
        <v>20.309999999999999</v>
      </c>
      <c r="E479" s="5">
        <v>1</v>
      </c>
      <c r="F479" s="5">
        <v>11</v>
      </c>
      <c r="G479" s="5">
        <v>11</v>
      </c>
      <c r="H479" s="5">
        <v>15</v>
      </c>
      <c r="I479" s="6">
        <v>87477554.6875</v>
      </c>
      <c r="J479" s="5">
        <v>704</v>
      </c>
      <c r="K479" s="7">
        <v>79.767012254660102</v>
      </c>
      <c r="L479" s="3">
        <v>5.74462890625</v>
      </c>
    </row>
    <row r="480" spans="1:12">
      <c r="A480" s="2" t="s">
        <v>1037</v>
      </c>
      <c r="B480" s="2" t="s">
        <v>4344</v>
      </c>
      <c r="C480" s="3">
        <v>30.883679509162899</v>
      </c>
      <c r="D480" s="4">
        <v>24.3</v>
      </c>
      <c r="E480" s="5">
        <v>1</v>
      </c>
      <c r="F480" s="5">
        <v>7</v>
      </c>
      <c r="G480" s="5">
        <v>8</v>
      </c>
      <c r="H480" s="5">
        <v>10</v>
      </c>
      <c r="I480" s="6">
        <v>270390147.04166698</v>
      </c>
      <c r="J480" s="5">
        <v>465</v>
      </c>
      <c r="K480" s="7">
        <v>49.547459014660099</v>
      </c>
      <c r="L480" s="3">
        <v>6.06201171875</v>
      </c>
    </row>
    <row r="481" spans="1:12">
      <c r="A481" s="2" t="s">
        <v>1924</v>
      </c>
      <c r="B481" s="2" t="s">
        <v>3459</v>
      </c>
      <c r="C481" s="3">
        <v>30.688508391380299</v>
      </c>
      <c r="D481" s="4">
        <v>33.33</v>
      </c>
      <c r="E481" s="5">
        <v>1</v>
      </c>
      <c r="F481" s="5">
        <v>8</v>
      </c>
      <c r="G481" s="5">
        <v>8</v>
      </c>
      <c r="H481" s="5">
        <v>12</v>
      </c>
      <c r="I481" s="6">
        <v>45666386.333333299</v>
      </c>
      <c r="J481" s="5">
        <v>294</v>
      </c>
      <c r="K481" s="7">
        <v>32.885257214660001</v>
      </c>
      <c r="L481" s="3">
        <v>8.67529296875</v>
      </c>
    </row>
    <row r="482" spans="1:12">
      <c r="A482" s="2" t="s">
        <v>1340</v>
      </c>
      <c r="B482" s="2" t="s">
        <v>3830</v>
      </c>
      <c r="C482" s="3">
        <v>30.6382961273193</v>
      </c>
      <c r="D482" s="4">
        <v>12.21</v>
      </c>
      <c r="E482" s="5">
        <v>1</v>
      </c>
      <c r="F482" s="5">
        <v>11</v>
      </c>
      <c r="G482" s="5">
        <v>11</v>
      </c>
      <c r="H482" s="5">
        <v>14</v>
      </c>
      <c r="I482" s="6">
        <v>50497619.625</v>
      </c>
      <c r="J482" s="5">
        <v>1196</v>
      </c>
      <c r="K482" s="7">
        <v>134.11350303466</v>
      </c>
      <c r="L482" s="3">
        <v>6.43017578125</v>
      </c>
    </row>
    <row r="483" spans="1:12">
      <c r="A483" s="2" t="s">
        <v>2712</v>
      </c>
      <c r="B483" s="2" t="s">
        <v>2927</v>
      </c>
      <c r="C483" s="3">
        <v>30.606950521469098</v>
      </c>
      <c r="D483" s="4">
        <v>33.18</v>
      </c>
      <c r="E483" s="5">
        <v>1</v>
      </c>
      <c r="F483" s="5">
        <v>4</v>
      </c>
      <c r="G483" s="5">
        <v>4</v>
      </c>
      <c r="H483" s="5">
        <v>11</v>
      </c>
      <c r="I483" s="6">
        <v>111480155.953125</v>
      </c>
      <c r="J483" s="5">
        <v>211</v>
      </c>
      <c r="K483" s="7">
        <v>24.407150884659998</v>
      </c>
      <c r="L483" s="3">
        <v>5.98583984375</v>
      </c>
    </row>
    <row r="484" spans="1:12">
      <c r="A484" s="2" t="s">
        <v>1287</v>
      </c>
      <c r="B484" s="2" t="s">
        <v>3867</v>
      </c>
      <c r="C484" s="3">
        <v>30.598370075225802</v>
      </c>
      <c r="D484" s="4">
        <v>12.25</v>
      </c>
      <c r="E484" s="5">
        <v>1</v>
      </c>
      <c r="F484" s="5">
        <v>6</v>
      </c>
      <c r="G484" s="5">
        <v>6</v>
      </c>
      <c r="H484" s="5">
        <v>11</v>
      </c>
      <c r="I484" s="6">
        <v>114843803.0625</v>
      </c>
      <c r="J484" s="5">
        <v>661</v>
      </c>
      <c r="K484" s="7">
        <v>76.274376074660097</v>
      </c>
      <c r="L484" s="3">
        <v>7.21044921875</v>
      </c>
    </row>
    <row r="485" spans="1:12">
      <c r="A485" s="2" t="s">
        <v>1630</v>
      </c>
      <c r="B485" s="2" t="s">
        <v>226</v>
      </c>
      <c r="C485" s="3">
        <v>30.580722451210001</v>
      </c>
      <c r="D485" s="4">
        <v>7.7</v>
      </c>
      <c r="E485" s="5">
        <v>1</v>
      </c>
      <c r="F485" s="5">
        <v>11</v>
      </c>
      <c r="G485" s="5">
        <v>11</v>
      </c>
      <c r="H485" s="5">
        <v>14</v>
      </c>
      <c r="I485" s="6">
        <v>62129341.583333299</v>
      </c>
      <c r="J485" s="5">
        <v>1715</v>
      </c>
      <c r="K485" s="7">
        <v>189.64805822465999</v>
      </c>
      <c r="L485" s="3">
        <v>5.54150390625</v>
      </c>
    </row>
    <row r="486" spans="1:12">
      <c r="A486" s="2" t="s">
        <v>1958</v>
      </c>
      <c r="B486" s="2" t="s">
        <v>3434</v>
      </c>
      <c r="C486" s="3">
        <v>30.5385391712189</v>
      </c>
      <c r="D486" s="4">
        <v>30.86</v>
      </c>
      <c r="E486" s="5">
        <v>1</v>
      </c>
      <c r="F486" s="5">
        <v>6</v>
      </c>
      <c r="G486" s="5">
        <v>6</v>
      </c>
      <c r="H486" s="5">
        <v>9</v>
      </c>
      <c r="I486" s="6">
        <v>47217271.916666701</v>
      </c>
      <c r="J486" s="5">
        <v>324</v>
      </c>
      <c r="K486" s="7">
        <v>37.156379384659999</v>
      </c>
      <c r="L486" s="3">
        <v>7.60595703125</v>
      </c>
    </row>
    <row r="487" spans="1:12">
      <c r="A487" s="2" t="s">
        <v>1619</v>
      </c>
      <c r="B487" s="2" t="s">
        <v>3654</v>
      </c>
      <c r="C487" s="3">
        <v>30.262552857399001</v>
      </c>
      <c r="D487" s="4">
        <v>42.16</v>
      </c>
      <c r="E487" s="5">
        <v>1</v>
      </c>
      <c r="F487" s="5">
        <v>9</v>
      </c>
      <c r="G487" s="5">
        <v>9</v>
      </c>
      <c r="H487" s="5">
        <v>11</v>
      </c>
      <c r="I487" s="6">
        <v>253161020.20833299</v>
      </c>
      <c r="J487" s="5">
        <v>306</v>
      </c>
      <c r="K487" s="7">
        <v>34.77603626466</v>
      </c>
      <c r="L487" s="3">
        <v>5.24951171875</v>
      </c>
    </row>
    <row r="488" spans="1:12">
      <c r="A488" s="2" t="s">
        <v>844</v>
      </c>
      <c r="B488" s="2" t="s">
        <v>287</v>
      </c>
      <c r="C488" s="3">
        <v>30.247253656387301</v>
      </c>
      <c r="D488" s="4">
        <v>14.92</v>
      </c>
      <c r="E488" s="5">
        <v>1</v>
      </c>
      <c r="F488" s="5">
        <v>7</v>
      </c>
      <c r="G488" s="5">
        <v>7</v>
      </c>
      <c r="H488" s="5">
        <v>9</v>
      </c>
      <c r="I488" s="6">
        <v>59677367.5</v>
      </c>
      <c r="J488" s="5">
        <v>543</v>
      </c>
      <c r="K488" s="7">
        <v>61.414107214660099</v>
      </c>
      <c r="L488" s="3">
        <v>4.76708984375</v>
      </c>
    </row>
    <row r="489" spans="1:12">
      <c r="A489" s="2" t="s">
        <v>2331</v>
      </c>
      <c r="B489" s="2" t="s">
        <v>4495</v>
      </c>
      <c r="C489" s="3">
        <v>30.1704617738724</v>
      </c>
      <c r="D489" s="4">
        <v>14.57</v>
      </c>
      <c r="E489" s="5">
        <v>1</v>
      </c>
      <c r="F489" s="5">
        <v>5</v>
      </c>
      <c r="G489" s="5">
        <v>5</v>
      </c>
      <c r="H489" s="5">
        <v>13</v>
      </c>
      <c r="I489" s="6">
        <v>181228999.3125</v>
      </c>
      <c r="J489" s="5">
        <v>508</v>
      </c>
      <c r="K489" s="7">
        <v>55.518949124660097</v>
      </c>
      <c r="L489" s="3">
        <v>5.40185546875</v>
      </c>
    </row>
    <row r="490" spans="1:12">
      <c r="A490" s="2" t="s">
        <v>1947</v>
      </c>
      <c r="B490" s="2" t="s">
        <v>3441</v>
      </c>
      <c r="C490" s="3">
        <v>30.159179210662799</v>
      </c>
      <c r="D490" s="4">
        <v>17.41</v>
      </c>
      <c r="E490" s="5">
        <v>1</v>
      </c>
      <c r="F490" s="5">
        <v>10</v>
      </c>
      <c r="G490" s="5">
        <v>10</v>
      </c>
      <c r="H490" s="5">
        <v>15</v>
      </c>
      <c r="I490" s="6">
        <v>104893569.833333</v>
      </c>
      <c r="J490" s="5">
        <v>758</v>
      </c>
      <c r="K490" s="7">
        <v>87.972830934659996</v>
      </c>
      <c r="L490" s="3">
        <v>6.59521484375</v>
      </c>
    </row>
    <row r="491" spans="1:12">
      <c r="A491" s="2" t="s">
        <v>2583</v>
      </c>
      <c r="B491" s="2" t="s">
        <v>4467</v>
      </c>
      <c r="C491" s="3">
        <v>30.093431711196899</v>
      </c>
      <c r="D491" s="4">
        <v>13.74</v>
      </c>
      <c r="E491" s="5">
        <v>1</v>
      </c>
      <c r="F491" s="5">
        <v>7</v>
      </c>
      <c r="G491" s="5">
        <v>7</v>
      </c>
      <c r="H491" s="5">
        <v>11</v>
      </c>
      <c r="I491" s="6">
        <v>18694238.854166701</v>
      </c>
      <c r="J491" s="5">
        <v>808</v>
      </c>
      <c r="K491" s="7">
        <v>90.34230648466</v>
      </c>
      <c r="L491" s="3">
        <v>4.88134765625</v>
      </c>
    </row>
    <row r="492" spans="1:12">
      <c r="A492" s="2" t="s">
        <v>2056</v>
      </c>
      <c r="B492" s="2" t="s">
        <v>4436</v>
      </c>
      <c r="C492" s="3">
        <v>30.0595378875732</v>
      </c>
      <c r="D492" s="4">
        <v>13.88</v>
      </c>
      <c r="E492" s="5">
        <v>1</v>
      </c>
      <c r="F492" s="5">
        <v>5</v>
      </c>
      <c r="G492" s="5">
        <v>5</v>
      </c>
      <c r="H492" s="5">
        <v>9</v>
      </c>
      <c r="I492" s="6">
        <v>53917485.25</v>
      </c>
      <c r="J492" s="5">
        <v>627</v>
      </c>
      <c r="K492" s="7">
        <v>70.530633414660102</v>
      </c>
      <c r="L492" s="3">
        <v>6.13818359375</v>
      </c>
    </row>
    <row r="493" spans="1:12">
      <c r="A493" s="2" t="s">
        <v>2767</v>
      </c>
      <c r="B493" s="2" t="s">
        <v>372</v>
      </c>
      <c r="C493" s="3">
        <v>29.860135316848801</v>
      </c>
      <c r="D493" s="4">
        <v>13.09</v>
      </c>
      <c r="E493" s="5">
        <v>1</v>
      </c>
      <c r="F493" s="5">
        <v>6</v>
      </c>
      <c r="G493" s="5">
        <v>6</v>
      </c>
      <c r="H493" s="5">
        <v>9</v>
      </c>
      <c r="I493" s="6">
        <v>185292216.83333299</v>
      </c>
      <c r="J493" s="5">
        <v>695</v>
      </c>
      <c r="K493" s="7">
        <v>74.582581064660204</v>
      </c>
      <c r="L493" s="3">
        <v>4.89404296875</v>
      </c>
    </row>
    <row r="494" spans="1:12">
      <c r="A494" s="2" t="s">
        <v>1976</v>
      </c>
      <c r="B494" s="2" t="s">
        <v>4352</v>
      </c>
      <c r="C494" s="3">
        <v>29.683226108551001</v>
      </c>
      <c r="D494" s="4">
        <v>13.7</v>
      </c>
      <c r="E494" s="5">
        <v>1</v>
      </c>
      <c r="F494" s="5">
        <v>11</v>
      </c>
      <c r="G494" s="5">
        <v>11</v>
      </c>
      <c r="H494" s="5">
        <v>16</v>
      </c>
      <c r="I494" s="6">
        <v>47696211</v>
      </c>
      <c r="J494" s="5">
        <v>1095</v>
      </c>
      <c r="K494" s="7">
        <v>124.10676620466</v>
      </c>
      <c r="L494" s="3">
        <v>5.77001953125</v>
      </c>
    </row>
    <row r="495" spans="1:12">
      <c r="A495" s="2" t="s">
        <v>2292</v>
      </c>
      <c r="B495" s="2" t="s">
        <v>2840</v>
      </c>
      <c r="C495" s="3">
        <v>29.671185493469199</v>
      </c>
      <c r="D495" s="4">
        <v>26.17</v>
      </c>
      <c r="E495" s="5">
        <v>1</v>
      </c>
      <c r="F495" s="5">
        <v>5</v>
      </c>
      <c r="G495" s="5">
        <v>6</v>
      </c>
      <c r="H495" s="5">
        <v>13</v>
      </c>
      <c r="I495" s="6">
        <v>151441905.8125</v>
      </c>
      <c r="J495" s="5">
        <v>256</v>
      </c>
      <c r="K495" s="7">
        <v>29.397730254660001</v>
      </c>
      <c r="L495" s="3">
        <v>8.52880859375</v>
      </c>
    </row>
    <row r="496" spans="1:12">
      <c r="A496" s="2" t="s">
        <v>2102</v>
      </c>
      <c r="B496" s="2" t="s">
        <v>3333</v>
      </c>
      <c r="C496" s="3">
        <v>29.6154913902283</v>
      </c>
      <c r="D496" s="4">
        <v>46.1</v>
      </c>
      <c r="E496" s="5">
        <v>1</v>
      </c>
      <c r="F496" s="5">
        <v>6</v>
      </c>
      <c r="G496" s="5">
        <v>6</v>
      </c>
      <c r="H496" s="5">
        <v>10</v>
      </c>
      <c r="I496" s="6">
        <v>228474871.33333299</v>
      </c>
      <c r="J496" s="5">
        <v>141</v>
      </c>
      <c r="K496" s="7">
        <v>15.71507347466</v>
      </c>
      <c r="L496" s="3">
        <v>4.72900390625</v>
      </c>
    </row>
    <row r="497" spans="1:12">
      <c r="A497" s="2" t="s">
        <v>1627</v>
      </c>
      <c r="B497" s="2" t="s">
        <v>12</v>
      </c>
      <c r="C497" s="3">
        <v>29.579674124717702</v>
      </c>
      <c r="D497" s="4">
        <v>22.37</v>
      </c>
      <c r="E497" s="5">
        <v>1</v>
      </c>
      <c r="F497" s="5">
        <v>5</v>
      </c>
      <c r="G497" s="5">
        <v>5</v>
      </c>
      <c r="H497" s="5">
        <v>10</v>
      </c>
      <c r="I497" s="6">
        <v>72232178.416666701</v>
      </c>
      <c r="J497" s="5">
        <v>304</v>
      </c>
      <c r="K497" s="7">
        <v>34.154764244660001</v>
      </c>
      <c r="L497" s="3">
        <v>9.37841796875</v>
      </c>
    </row>
    <row r="498" spans="1:12">
      <c r="A498" s="2" t="s">
        <v>674</v>
      </c>
      <c r="B498" s="2" t="s">
        <v>4244</v>
      </c>
      <c r="C498" s="3">
        <v>29.470431804657</v>
      </c>
      <c r="D498" s="4">
        <v>21.5</v>
      </c>
      <c r="E498" s="5">
        <v>1</v>
      </c>
      <c r="F498" s="5">
        <v>5</v>
      </c>
      <c r="G498" s="5">
        <v>5</v>
      </c>
      <c r="H498" s="5">
        <v>11</v>
      </c>
      <c r="I498" s="6">
        <v>232009104.08333299</v>
      </c>
      <c r="J498" s="5">
        <v>400</v>
      </c>
      <c r="K498" s="7">
        <v>43.5624737946601</v>
      </c>
      <c r="L498" s="3">
        <v>5.17333984375</v>
      </c>
    </row>
    <row r="499" spans="1:12">
      <c r="A499" s="2" t="s">
        <v>2045</v>
      </c>
      <c r="B499" s="2" t="s">
        <v>2900</v>
      </c>
      <c r="C499" s="3">
        <v>29.355204224586501</v>
      </c>
      <c r="D499" s="4">
        <v>25.2</v>
      </c>
      <c r="E499" s="5">
        <v>1</v>
      </c>
      <c r="F499" s="5">
        <v>9</v>
      </c>
      <c r="G499" s="5">
        <v>9</v>
      </c>
      <c r="H499" s="5">
        <v>11</v>
      </c>
      <c r="I499" s="6">
        <v>207776213.625</v>
      </c>
      <c r="J499" s="5">
        <v>504</v>
      </c>
      <c r="K499" s="7">
        <v>56.136332134660101</v>
      </c>
      <c r="L499" s="3">
        <v>5.87158203125</v>
      </c>
    </row>
    <row r="500" spans="1:12">
      <c r="A500" s="2" t="s">
        <v>2341</v>
      </c>
      <c r="B500" s="2" t="s">
        <v>3184</v>
      </c>
      <c r="C500" s="3">
        <v>29.286104321479801</v>
      </c>
      <c r="D500" s="4">
        <v>7.45</v>
      </c>
      <c r="E500" s="5">
        <v>1</v>
      </c>
      <c r="F500" s="5">
        <v>11</v>
      </c>
      <c r="G500" s="5">
        <v>11</v>
      </c>
      <c r="H500" s="5">
        <v>13</v>
      </c>
      <c r="I500" s="6">
        <v>33248411.083333299</v>
      </c>
      <c r="J500" s="5">
        <v>2095</v>
      </c>
      <c r="K500" s="7">
        <v>240.02697988466099</v>
      </c>
      <c r="L500" s="3">
        <v>5.41455078125</v>
      </c>
    </row>
    <row r="501" spans="1:12">
      <c r="A501" s="2" t="s">
        <v>1364</v>
      </c>
      <c r="B501" s="2" t="s">
        <v>3812</v>
      </c>
      <c r="C501" s="3">
        <v>29.145226478576699</v>
      </c>
      <c r="D501" s="4">
        <v>25.97</v>
      </c>
      <c r="E501" s="5">
        <v>1</v>
      </c>
      <c r="F501" s="5">
        <v>10</v>
      </c>
      <c r="G501" s="5">
        <v>10</v>
      </c>
      <c r="H501" s="5">
        <v>14</v>
      </c>
      <c r="I501" s="6">
        <v>86323569.166666701</v>
      </c>
      <c r="J501" s="5">
        <v>466</v>
      </c>
      <c r="K501" s="7">
        <v>54.026603264659997</v>
      </c>
      <c r="L501" s="3">
        <v>6.43017578125</v>
      </c>
    </row>
    <row r="502" spans="1:12">
      <c r="A502" s="2" t="s">
        <v>1032</v>
      </c>
      <c r="B502" s="2" t="s">
        <v>181</v>
      </c>
      <c r="C502" s="3">
        <v>29.122134208679199</v>
      </c>
      <c r="D502" s="4">
        <v>13.67</v>
      </c>
      <c r="E502" s="5">
        <v>1</v>
      </c>
      <c r="F502" s="5">
        <v>11</v>
      </c>
      <c r="G502" s="5">
        <v>11</v>
      </c>
      <c r="H502" s="5">
        <v>12</v>
      </c>
      <c r="I502" s="6">
        <v>62007262.916666701</v>
      </c>
      <c r="J502" s="5">
        <v>1214</v>
      </c>
      <c r="K502" s="7">
        <v>135.58496935465999</v>
      </c>
      <c r="L502" s="3">
        <v>5.99853515625</v>
      </c>
    </row>
    <row r="503" spans="1:12">
      <c r="A503" s="2" t="s">
        <v>1804</v>
      </c>
      <c r="B503" s="2" t="s">
        <v>386</v>
      </c>
      <c r="C503" s="3">
        <v>29.003460526466402</v>
      </c>
      <c r="D503" s="4">
        <v>34.07</v>
      </c>
      <c r="E503" s="5">
        <v>1</v>
      </c>
      <c r="F503" s="5">
        <v>6</v>
      </c>
      <c r="G503" s="5">
        <v>8</v>
      </c>
      <c r="H503" s="5">
        <v>9</v>
      </c>
      <c r="I503" s="6">
        <v>478141399.70833302</v>
      </c>
      <c r="J503" s="5">
        <v>361</v>
      </c>
      <c r="K503" s="7">
        <v>39.585942584660003</v>
      </c>
      <c r="L503" s="3">
        <v>6.65380859375</v>
      </c>
    </row>
    <row r="504" spans="1:12">
      <c r="A504" s="2" t="s">
        <v>2286</v>
      </c>
      <c r="B504" s="2" t="s">
        <v>192</v>
      </c>
      <c r="C504" s="3">
        <v>28.989115715026902</v>
      </c>
      <c r="D504" s="4">
        <v>48.95</v>
      </c>
      <c r="E504" s="5">
        <v>1</v>
      </c>
      <c r="F504" s="5">
        <v>6</v>
      </c>
      <c r="G504" s="5">
        <v>6</v>
      </c>
      <c r="H504" s="5">
        <v>11</v>
      </c>
      <c r="I504" s="6">
        <v>1161765310.5833299</v>
      </c>
      <c r="J504" s="5">
        <v>143</v>
      </c>
      <c r="K504" s="7">
        <v>15.89193693466</v>
      </c>
      <c r="L504" s="3">
        <v>5.05908203125</v>
      </c>
    </row>
    <row r="505" spans="1:12">
      <c r="A505" s="2" t="s">
        <v>2189</v>
      </c>
      <c r="B505" s="2" t="s">
        <v>100</v>
      </c>
      <c r="C505" s="3">
        <v>28.939929008483901</v>
      </c>
      <c r="D505" s="4">
        <v>11.72</v>
      </c>
      <c r="E505" s="5">
        <v>1</v>
      </c>
      <c r="F505" s="5">
        <v>6</v>
      </c>
      <c r="G505" s="5">
        <v>6</v>
      </c>
      <c r="H505" s="5">
        <v>10</v>
      </c>
      <c r="I505" s="6">
        <v>110634399.041667</v>
      </c>
      <c r="J505" s="5">
        <v>785</v>
      </c>
      <c r="K505" s="7">
        <v>85.697305664660206</v>
      </c>
      <c r="L505" s="3">
        <v>6.29052734375</v>
      </c>
    </row>
    <row r="506" spans="1:12">
      <c r="A506" s="2" t="s">
        <v>2565</v>
      </c>
      <c r="B506" s="2" t="s">
        <v>397</v>
      </c>
      <c r="C506" s="3">
        <v>28.835664749145501</v>
      </c>
      <c r="D506" s="4">
        <v>8.51</v>
      </c>
      <c r="E506" s="5">
        <v>1</v>
      </c>
      <c r="F506" s="5">
        <v>3</v>
      </c>
      <c r="G506" s="5">
        <v>4</v>
      </c>
      <c r="H506" s="5">
        <v>8</v>
      </c>
      <c r="I506" s="6">
        <v>22449054.786458299</v>
      </c>
      <c r="J506" s="5">
        <v>834</v>
      </c>
      <c r="K506" s="7">
        <v>89.267734904660102</v>
      </c>
      <c r="L506" s="3">
        <v>9.31982421875</v>
      </c>
    </row>
    <row r="507" spans="1:12">
      <c r="A507" s="2" t="s">
        <v>1125</v>
      </c>
      <c r="B507" s="2" t="s">
        <v>3969</v>
      </c>
      <c r="C507" s="3">
        <v>28.816262960433999</v>
      </c>
      <c r="D507" s="4">
        <v>25.23</v>
      </c>
      <c r="E507" s="5">
        <v>1</v>
      </c>
      <c r="F507" s="5">
        <v>9</v>
      </c>
      <c r="G507" s="5">
        <v>9</v>
      </c>
      <c r="H507" s="5">
        <v>14</v>
      </c>
      <c r="I507" s="6">
        <v>117500332.375</v>
      </c>
      <c r="J507" s="5">
        <v>436</v>
      </c>
      <c r="K507" s="7">
        <v>48.691335044660001</v>
      </c>
      <c r="L507" s="3">
        <v>5.66845703125</v>
      </c>
    </row>
    <row r="508" spans="1:12">
      <c r="A508" s="2" t="s">
        <v>2225</v>
      </c>
      <c r="B508" s="2" t="s">
        <v>3259</v>
      </c>
      <c r="C508" s="3">
        <v>28.796305775642399</v>
      </c>
      <c r="D508" s="4">
        <v>16.989999999999998</v>
      </c>
      <c r="E508" s="5">
        <v>1</v>
      </c>
      <c r="F508" s="5">
        <v>8</v>
      </c>
      <c r="G508" s="5">
        <v>8</v>
      </c>
      <c r="H508" s="5">
        <v>12</v>
      </c>
      <c r="I508" s="6">
        <v>41536947.895833299</v>
      </c>
      <c r="J508" s="5">
        <v>565</v>
      </c>
      <c r="K508" s="7">
        <v>62.529482424660003</v>
      </c>
      <c r="L508" s="3">
        <v>5.57958984375</v>
      </c>
    </row>
    <row r="509" spans="1:12">
      <c r="A509" s="2" t="s">
        <v>603</v>
      </c>
      <c r="B509" s="2" t="s">
        <v>4439</v>
      </c>
      <c r="C509" s="3">
        <v>28.775536775589</v>
      </c>
      <c r="D509" s="4">
        <v>25.7</v>
      </c>
      <c r="E509" s="5">
        <v>1</v>
      </c>
      <c r="F509" s="5">
        <v>3</v>
      </c>
      <c r="G509" s="5">
        <v>4</v>
      </c>
      <c r="H509" s="5">
        <v>11</v>
      </c>
      <c r="I509" s="6">
        <v>64321573.697916701</v>
      </c>
      <c r="J509" s="5">
        <v>249</v>
      </c>
      <c r="K509" s="7">
        <v>27.913165094659998</v>
      </c>
      <c r="L509" s="3">
        <v>5.23681640625</v>
      </c>
    </row>
    <row r="510" spans="1:12">
      <c r="A510" s="2" t="s">
        <v>2534</v>
      </c>
      <c r="B510" s="2" t="s">
        <v>331</v>
      </c>
      <c r="C510" s="3">
        <v>28.767988681793199</v>
      </c>
      <c r="D510" s="4">
        <v>26.35</v>
      </c>
      <c r="E510" s="5">
        <v>1</v>
      </c>
      <c r="F510" s="5">
        <v>2</v>
      </c>
      <c r="G510" s="5">
        <v>2</v>
      </c>
      <c r="H510" s="5">
        <v>8</v>
      </c>
      <c r="I510" s="6">
        <v>22319372</v>
      </c>
      <c r="J510" s="5">
        <v>148</v>
      </c>
      <c r="K510" s="7">
        <v>16.22276730466</v>
      </c>
      <c r="L510" s="3">
        <v>4.53857421875</v>
      </c>
    </row>
    <row r="511" spans="1:12">
      <c r="A511" s="2" t="s">
        <v>1686</v>
      </c>
      <c r="B511" s="2" t="s">
        <v>3612</v>
      </c>
      <c r="C511" s="3">
        <v>28.7114353179932</v>
      </c>
      <c r="D511" s="4">
        <v>20.56</v>
      </c>
      <c r="E511" s="5">
        <v>1</v>
      </c>
      <c r="F511" s="5">
        <v>1</v>
      </c>
      <c r="G511" s="5">
        <v>1</v>
      </c>
      <c r="H511" s="5">
        <v>6</v>
      </c>
      <c r="I511" s="6">
        <v>550973537.5</v>
      </c>
      <c r="J511" s="5">
        <v>107</v>
      </c>
      <c r="K511" s="7">
        <v>10.694221814660001</v>
      </c>
      <c r="L511" s="3">
        <v>4.03076171875</v>
      </c>
    </row>
    <row r="512" spans="1:12">
      <c r="A512" s="2" t="s">
        <v>950</v>
      </c>
      <c r="B512" s="2" t="s">
        <v>41</v>
      </c>
      <c r="C512" s="3">
        <v>28.583964586257899</v>
      </c>
      <c r="D512" s="4">
        <v>6.57</v>
      </c>
      <c r="E512" s="5">
        <v>1</v>
      </c>
      <c r="F512" s="5">
        <v>7</v>
      </c>
      <c r="G512" s="5">
        <v>7</v>
      </c>
      <c r="H512" s="5">
        <v>11</v>
      </c>
      <c r="I512" s="6">
        <v>36775743.333333299</v>
      </c>
      <c r="J512" s="5">
        <v>1522</v>
      </c>
      <c r="K512" s="7">
        <v>174.94685101466001</v>
      </c>
      <c r="L512" s="3">
        <v>8.63134765625</v>
      </c>
    </row>
    <row r="513" spans="1:12">
      <c r="A513" s="2" t="s">
        <v>1212</v>
      </c>
      <c r="B513" s="2" t="s">
        <v>4343</v>
      </c>
      <c r="C513" s="3">
        <v>28.496788382530202</v>
      </c>
      <c r="D513" s="4">
        <v>6.33</v>
      </c>
      <c r="E513" s="5">
        <v>1</v>
      </c>
      <c r="F513" s="5">
        <v>3</v>
      </c>
      <c r="G513" s="5">
        <v>9</v>
      </c>
      <c r="H513" s="5">
        <v>12</v>
      </c>
      <c r="I513" s="6">
        <v>51051215.229166701</v>
      </c>
      <c r="J513" s="5">
        <v>1897</v>
      </c>
      <c r="K513" s="7">
        <v>217.47241196466101</v>
      </c>
      <c r="L513" s="3">
        <v>7.75244140625</v>
      </c>
    </row>
    <row r="514" spans="1:12">
      <c r="A514" s="2" t="s">
        <v>450</v>
      </c>
      <c r="B514" s="2" t="s">
        <v>2778</v>
      </c>
      <c r="C514" s="3">
        <v>28.4765014648438</v>
      </c>
      <c r="D514" s="4">
        <v>24.65</v>
      </c>
      <c r="E514" s="5">
        <v>2</v>
      </c>
      <c r="F514" s="5">
        <v>3</v>
      </c>
      <c r="G514" s="5">
        <v>4</v>
      </c>
      <c r="H514" s="5">
        <v>10</v>
      </c>
      <c r="I514" s="6">
        <v>89801818.333333299</v>
      </c>
      <c r="J514" s="5">
        <v>215</v>
      </c>
      <c r="K514" s="7">
        <v>23.66606824466</v>
      </c>
      <c r="L514" s="3">
        <v>7.09326171875</v>
      </c>
    </row>
    <row r="515" spans="1:12">
      <c r="A515" s="2" t="s">
        <v>2237</v>
      </c>
      <c r="B515" s="2" t="s">
        <v>3251</v>
      </c>
      <c r="C515" s="3">
        <v>28.367751121521</v>
      </c>
      <c r="D515" s="4">
        <v>38.21</v>
      </c>
      <c r="E515" s="5">
        <v>1</v>
      </c>
      <c r="F515" s="5">
        <v>7</v>
      </c>
      <c r="G515" s="5">
        <v>7</v>
      </c>
      <c r="H515" s="5">
        <v>11</v>
      </c>
      <c r="I515" s="6">
        <v>371496026.70833302</v>
      </c>
      <c r="J515" s="5">
        <v>212</v>
      </c>
      <c r="K515" s="7">
        <v>24.160463044659998</v>
      </c>
      <c r="L515" s="3">
        <v>4.86865234375</v>
      </c>
    </row>
    <row r="516" spans="1:12">
      <c r="A516" s="2" t="s">
        <v>2269</v>
      </c>
      <c r="B516" s="2" t="s">
        <v>184</v>
      </c>
      <c r="C516" s="3">
        <v>28.347160339355501</v>
      </c>
      <c r="D516" s="4">
        <v>28.46</v>
      </c>
      <c r="E516" s="5">
        <v>1</v>
      </c>
      <c r="F516" s="5">
        <v>8</v>
      </c>
      <c r="G516" s="5">
        <v>8</v>
      </c>
      <c r="H516" s="5">
        <v>10</v>
      </c>
      <c r="I516" s="6">
        <v>171215981.625</v>
      </c>
      <c r="J516" s="5">
        <v>376</v>
      </c>
      <c r="K516" s="7">
        <v>40.737704244660002</v>
      </c>
      <c r="L516" s="3">
        <v>7.23974609375</v>
      </c>
    </row>
    <row r="517" spans="1:12">
      <c r="A517" s="2" t="s">
        <v>1127</v>
      </c>
      <c r="B517" s="2" t="s">
        <v>18</v>
      </c>
      <c r="C517" s="3">
        <v>28.334835767746</v>
      </c>
      <c r="D517" s="4">
        <v>28.88</v>
      </c>
      <c r="E517" s="5">
        <v>1</v>
      </c>
      <c r="F517" s="5">
        <v>6</v>
      </c>
      <c r="G517" s="5">
        <v>6</v>
      </c>
      <c r="H517" s="5">
        <v>9</v>
      </c>
      <c r="I517" s="6">
        <v>106945972.833333</v>
      </c>
      <c r="J517" s="5">
        <v>329</v>
      </c>
      <c r="K517" s="7">
        <v>37.12508018466</v>
      </c>
      <c r="L517" s="3">
        <v>5.12255859375</v>
      </c>
    </row>
    <row r="518" spans="1:12">
      <c r="A518" s="2" t="s">
        <v>2396</v>
      </c>
      <c r="B518" s="2" t="s">
        <v>2863</v>
      </c>
      <c r="C518" s="3">
        <v>28.3300108909607</v>
      </c>
      <c r="D518" s="4">
        <v>22.51</v>
      </c>
      <c r="E518" s="5">
        <v>1</v>
      </c>
      <c r="F518" s="5">
        <v>6</v>
      </c>
      <c r="G518" s="5">
        <v>6</v>
      </c>
      <c r="H518" s="5">
        <v>9</v>
      </c>
      <c r="I518" s="6">
        <v>48327822.479166701</v>
      </c>
      <c r="J518" s="5">
        <v>382</v>
      </c>
      <c r="K518" s="7">
        <v>42.541354444660001</v>
      </c>
      <c r="L518" s="3">
        <v>5.97314453125</v>
      </c>
    </row>
    <row r="519" spans="1:12">
      <c r="A519" s="2" t="s">
        <v>1724</v>
      </c>
      <c r="B519" s="2" t="s">
        <v>3589</v>
      </c>
      <c r="C519" s="3">
        <v>28.2901467084885</v>
      </c>
      <c r="D519" s="4">
        <v>14.29</v>
      </c>
      <c r="E519" s="5">
        <v>1</v>
      </c>
      <c r="F519" s="5">
        <v>5</v>
      </c>
      <c r="G519" s="5">
        <v>5</v>
      </c>
      <c r="H519" s="5">
        <v>9</v>
      </c>
      <c r="I519" s="6">
        <v>39659977.71875</v>
      </c>
      <c r="J519" s="5">
        <v>532</v>
      </c>
      <c r="K519" s="7">
        <v>61.232955834659997</v>
      </c>
      <c r="L519" s="3">
        <v>5.16064453125</v>
      </c>
    </row>
    <row r="520" spans="1:12">
      <c r="A520" s="2" t="s">
        <v>1359</v>
      </c>
      <c r="B520" s="2" t="s">
        <v>3815</v>
      </c>
      <c r="C520" s="3">
        <v>28.129517078399701</v>
      </c>
      <c r="D520" s="4">
        <v>13.96</v>
      </c>
      <c r="E520" s="5">
        <v>1</v>
      </c>
      <c r="F520" s="5">
        <v>8</v>
      </c>
      <c r="G520" s="5">
        <v>8</v>
      </c>
      <c r="H520" s="5">
        <v>15</v>
      </c>
      <c r="I520" s="6">
        <v>238920931.75</v>
      </c>
      <c r="J520" s="5">
        <v>788</v>
      </c>
      <c r="K520" s="7">
        <v>89.266241644660099</v>
      </c>
      <c r="L520" s="3">
        <v>6.78564453125</v>
      </c>
    </row>
    <row r="521" spans="1:12">
      <c r="A521" s="2" t="s">
        <v>2648</v>
      </c>
      <c r="B521" s="2" t="s">
        <v>3024</v>
      </c>
      <c r="C521" s="3">
        <v>28.102615952491799</v>
      </c>
      <c r="D521" s="4">
        <v>26.5</v>
      </c>
      <c r="E521" s="5">
        <v>1</v>
      </c>
      <c r="F521" s="5">
        <v>6</v>
      </c>
      <c r="G521" s="5">
        <v>6</v>
      </c>
      <c r="H521" s="5">
        <v>11</v>
      </c>
      <c r="I521" s="6">
        <v>115122456.020833</v>
      </c>
      <c r="J521" s="5">
        <v>317</v>
      </c>
      <c r="K521" s="7">
        <v>33.879942444660003</v>
      </c>
      <c r="L521" s="3">
        <v>9.68603515625</v>
      </c>
    </row>
    <row r="522" spans="1:12">
      <c r="A522" s="2" t="s">
        <v>992</v>
      </c>
      <c r="B522" s="2" t="s">
        <v>80</v>
      </c>
      <c r="C522" s="3">
        <v>28.0553092956543</v>
      </c>
      <c r="D522" s="4">
        <v>25.18</v>
      </c>
      <c r="E522" s="5">
        <v>1</v>
      </c>
      <c r="F522" s="5">
        <v>10</v>
      </c>
      <c r="G522" s="5">
        <v>11</v>
      </c>
      <c r="H522" s="5">
        <v>15</v>
      </c>
      <c r="I522" s="6">
        <v>111044891.791667</v>
      </c>
      <c r="J522" s="5">
        <v>544</v>
      </c>
      <c r="K522" s="7">
        <v>60.667717584659997</v>
      </c>
      <c r="L522" s="3">
        <v>8.92431640625</v>
      </c>
    </row>
    <row r="523" spans="1:12">
      <c r="A523" s="2" t="s">
        <v>821</v>
      </c>
      <c r="B523" s="2" t="s">
        <v>4143</v>
      </c>
      <c r="C523" s="3">
        <v>28.037418365478501</v>
      </c>
      <c r="D523" s="4">
        <v>19.61</v>
      </c>
      <c r="E523" s="5">
        <v>1</v>
      </c>
      <c r="F523" s="5">
        <v>4</v>
      </c>
      <c r="G523" s="5">
        <v>7</v>
      </c>
      <c r="H523" s="5">
        <v>10</v>
      </c>
      <c r="I523" s="6">
        <v>592470981.25</v>
      </c>
      <c r="J523" s="5">
        <v>408</v>
      </c>
      <c r="K523" s="7">
        <v>47.199884754660097</v>
      </c>
      <c r="L523" s="3">
        <v>6.48095703125</v>
      </c>
    </row>
    <row r="524" spans="1:12">
      <c r="A524" s="2" t="s">
        <v>1348</v>
      </c>
      <c r="B524" s="2" t="s">
        <v>3825</v>
      </c>
      <c r="C524" s="3">
        <v>27.730400085449201</v>
      </c>
      <c r="D524" s="4">
        <v>26.86</v>
      </c>
      <c r="E524" s="5">
        <v>1</v>
      </c>
      <c r="F524" s="5">
        <v>6</v>
      </c>
      <c r="G524" s="5">
        <v>6</v>
      </c>
      <c r="H524" s="5">
        <v>10</v>
      </c>
      <c r="I524" s="6">
        <v>70612981.479166701</v>
      </c>
      <c r="J524" s="5">
        <v>350</v>
      </c>
      <c r="K524" s="7">
        <v>38.860319094659999</v>
      </c>
      <c r="L524" s="3">
        <v>6.03662109375</v>
      </c>
    </row>
    <row r="525" spans="1:12">
      <c r="A525" s="2" t="s">
        <v>1001</v>
      </c>
      <c r="B525" s="2" t="s">
        <v>4040</v>
      </c>
      <c r="C525" s="3">
        <v>27.6810863018036</v>
      </c>
      <c r="D525" s="4">
        <v>26.16</v>
      </c>
      <c r="E525" s="5">
        <v>1</v>
      </c>
      <c r="F525" s="5">
        <v>5</v>
      </c>
      <c r="G525" s="5">
        <v>5</v>
      </c>
      <c r="H525" s="5">
        <v>8</v>
      </c>
      <c r="I525" s="6">
        <v>120482598.333333</v>
      </c>
      <c r="J525" s="5">
        <v>279</v>
      </c>
      <c r="K525" s="7">
        <v>31.852271564660001</v>
      </c>
      <c r="L525" s="3">
        <v>6.46826171875</v>
      </c>
    </row>
    <row r="526" spans="1:12">
      <c r="A526" s="2" t="s">
        <v>2664</v>
      </c>
      <c r="B526" s="2" t="s">
        <v>2977</v>
      </c>
      <c r="C526" s="3">
        <v>27.655420899391199</v>
      </c>
      <c r="D526" s="4">
        <v>20.34</v>
      </c>
      <c r="E526" s="5">
        <v>1</v>
      </c>
      <c r="F526" s="5">
        <v>8</v>
      </c>
      <c r="G526" s="5">
        <v>8</v>
      </c>
      <c r="H526" s="5">
        <v>15</v>
      </c>
      <c r="I526" s="6">
        <v>54445921.958333299</v>
      </c>
      <c r="J526" s="5">
        <v>536</v>
      </c>
      <c r="K526" s="7">
        <v>59.775019984660098</v>
      </c>
      <c r="L526" s="3">
        <v>4.89404296875</v>
      </c>
    </row>
    <row r="527" spans="1:12">
      <c r="A527" s="2" t="s">
        <v>681</v>
      </c>
      <c r="B527" s="2" t="s">
        <v>4335</v>
      </c>
      <c r="C527" s="3">
        <v>27.554449439048799</v>
      </c>
      <c r="D527" s="4">
        <v>14.58</v>
      </c>
      <c r="E527" s="5">
        <v>1</v>
      </c>
      <c r="F527" s="5">
        <v>6</v>
      </c>
      <c r="G527" s="5">
        <v>6</v>
      </c>
      <c r="H527" s="5">
        <v>9</v>
      </c>
      <c r="I527" s="6">
        <v>42545152.65625</v>
      </c>
      <c r="J527" s="5">
        <v>535</v>
      </c>
      <c r="K527" s="7">
        <v>60.811272324660102</v>
      </c>
      <c r="L527" s="3">
        <v>7.62060546875</v>
      </c>
    </row>
    <row r="528" spans="1:12">
      <c r="A528" s="2" t="s">
        <v>1430</v>
      </c>
      <c r="B528" s="2" t="s">
        <v>3772</v>
      </c>
      <c r="C528" s="3">
        <v>27.548892974853501</v>
      </c>
      <c r="D528" s="4">
        <v>18.850000000000001</v>
      </c>
      <c r="E528" s="5">
        <v>1</v>
      </c>
      <c r="F528" s="5">
        <v>5</v>
      </c>
      <c r="G528" s="5">
        <v>6</v>
      </c>
      <c r="H528" s="5">
        <v>12</v>
      </c>
      <c r="I528" s="6">
        <v>51009629.651041701</v>
      </c>
      <c r="J528" s="5">
        <v>435</v>
      </c>
      <c r="K528" s="7">
        <v>48.789738524660102</v>
      </c>
      <c r="L528" s="3">
        <v>5.05908203125</v>
      </c>
    </row>
    <row r="529" spans="1:12">
      <c r="A529" s="2" t="s">
        <v>2284</v>
      </c>
      <c r="B529" s="2" t="s">
        <v>2846</v>
      </c>
      <c r="C529" s="3">
        <v>27.361342072486899</v>
      </c>
      <c r="D529" s="4">
        <v>44.07</v>
      </c>
      <c r="E529" s="5">
        <v>1</v>
      </c>
      <c r="F529" s="5">
        <v>7</v>
      </c>
      <c r="G529" s="5">
        <v>7</v>
      </c>
      <c r="H529" s="5">
        <v>14</v>
      </c>
      <c r="I529" s="6">
        <v>461022993.08333302</v>
      </c>
      <c r="J529" s="5">
        <v>236</v>
      </c>
      <c r="K529" s="7">
        <v>26.579594224659999</v>
      </c>
      <c r="L529" s="3">
        <v>8.48486328125</v>
      </c>
    </row>
    <row r="530" spans="1:12">
      <c r="A530" s="2" t="s">
        <v>1808</v>
      </c>
      <c r="B530" s="2" t="s">
        <v>256</v>
      </c>
      <c r="C530" s="3">
        <v>27.2373703718185</v>
      </c>
      <c r="D530" s="4">
        <v>18.75</v>
      </c>
      <c r="E530" s="5">
        <v>1</v>
      </c>
      <c r="F530" s="5">
        <v>3</v>
      </c>
      <c r="G530" s="5">
        <v>3</v>
      </c>
      <c r="H530" s="5">
        <v>10</v>
      </c>
      <c r="I530" s="6">
        <v>135317326.875</v>
      </c>
      <c r="J530" s="5">
        <v>208</v>
      </c>
      <c r="K530" s="7">
        <v>23.986465794659999</v>
      </c>
      <c r="L530" s="3">
        <v>5.52880859375</v>
      </c>
    </row>
    <row r="531" spans="1:12">
      <c r="A531" s="2" t="s">
        <v>1472</v>
      </c>
      <c r="B531" s="2" t="s">
        <v>103</v>
      </c>
      <c r="C531" s="3">
        <v>27.200733900070201</v>
      </c>
      <c r="D531" s="4">
        <v>5.09</v>
      </c>
      <c r="E531" s="5">
        <v>1</v>
      </c>
      <c r="F531" s="5">
        <v>6</v>
      </c>
      <c r="G531" s="5">
        <v>6</v>
      </c>
      <c r="H531" s="5">
        <v>9</v>
      </c>
      <c r="I531" s="6">
        <v>62930229.291666701</v>
      </c>
      <c r="J531" s="5">
        <v>1374</v>
      </c>
      <c r="K531" s="7">
        <v>150.74301266466099</v>
      </c>
      <c r="L531" s="3">
        <v>5.37646484375</v>
      </c>
    </row>
    <row r="532" spans="1:12">
      <c r="A532" s="2" t="s">
        <v>2068</v>
      </c>
      <c r="B532" s="2" t="s">
        <v>3355</v>
      </c>
      <c r="C532" s="3">
        <v>27.189352273941001</v>
      </c>
      <c r="D532" s="4">
        <v>20.13</v>
      </c>
      <c r="E532" s="5">
        <v>3</v>
      </c>
      <c r="F532" s="5">
        <v>6</v>
      </c>
      <c r="G532" s="5">
        <v>7</v>
      </c>
      <c r="H532" s="5">
        <v>12</v>
      </c>
      <c r="I532" s="6">
        <v>524154506.375</v>
      </c>
      <c r="J532" s="5">
        <v>308</v>
      </c>
      <c r="K532" s="7">
        <v>33.667107424660003</v>
      </c>
      <c r="L532" s="3">
        <v>4.60205078125</v>
      </c>
    </row>
    <row r="533" spans="1:12">
      <c r="A533" s="2" t="s">
        <v>1330</v>
      </c>
      <c r="B533" s="2" t="s">
        <v>3836</v>
      </c>
      <c r="C533" s="3">
        <v>27.156719923019399</v>
      </c>
      <c r="D533" s="4">
        <v>26.67</v>
      </c>
      <c r="E533" s="5">
        <v>1</v>
      </c>
      <c r="F533" s="5">
        <v>4</v>
      </c>
      <c r="G533" s="5">
        <v>4</v>
      </c>
      <c r="H533" s="5">
        <v>9</v>
      </c>
      <c r="I533" s="6">
        <v>278626962.27734399</v>
      </c>
      <c r="J533" s="5">
        <v>120</v>
      </c>
      <c r="K533" s="7">
        <v>14.10808513466</v>
      </c>
      <c r="L533" s="3">
        <v>10.65283203125</v>
      </c>
    </row>
    <row r="534" spans="1:12">
      <c r="A534" s="2" t="s">
        <v>1796</v>
      </c>
      <c r="B534" s="2" t="s">
        <v>68</v>
      </c>
      <c r="C534" s="3">
        <v>27.100005388259898</v>
      </c>
      <c r="D534" s="4">
        <v>20.25</v>
      </c>
      <c r="E534" s="5">
        <v>1</v>
      </c>
      <c r="F534" s="5">
        <v>5</v>
      </c>
      <c r="G534" s="5">
        <v>5</v>
      </c>
      <c r="H534" s="5">
        <v>8</v>
      </c>
      <c r="I534" s="6">
        <v>72077829.0625</v>
      </c>
      <c r="J534" s="5">
        <v>242</v>
      </c>
      <c r="K534" s="7">
        <v>26.612370484660001</v>
      </c>
      <c r="L534" s="3">
        <v>9.18798828125</v>
      </c>
    </row>
    <row r="535" spans="1:12">
      <c r="A535" s="2" t="s">
        <v>1283</v>
      </c>
      <c r="B535" s="2" t="s">
        <v>3871</v>
      </c>
      <c r="C535" s="3">
        <v>27.096367478370698</v>
      </c>
      <c r="D535" s="4">
        <v>19.78</v>
      </c>
      <c r="E535" s="5">
        <v>1</v>
      </c>
      <c r="F535" s="5">
        <v>10</v>
      </c>
      <c r="G535" s="5">
        <v>10</v>
      </c>
      <c r="H535" s="5">
        <v>14</v>
      </c>
      <c r="I535" s="6">
        <v>71596038.364583299</v>
      </c>
      <c r="J535" s="5">
        <v>627</v>
      </c>
      <c r="K535" s="7">
        <v>71.426383954660096</v>
      </c>
      <c r="L535" s="3">
        <v>8.60205078125</v>
      </c>
    </row>
    <row r="536" spans="1:12">
      <c r="A536" s="2" t="s">
        <v>2742</v>
      </c>
      <c r="B536" s="2" t="s">
        <v>2789</v>
      </c>
      <c r="C536" s="3">
        <v>27.0368089675903</v>
      </c>
      <c r="D536" s="4">
        <v>29.9</v>
      </c>
      <c r="E536" s="5">
        <v>1</v>
      </c>
      <c r="F536" s="5">
        <v>6</v>
      </c>
      <c r="G536" s="5">
        <v>6</v>
      </c>
      <c r="H536" s="5">
        <v>12</v>
      </c>
      <c r="I536" s="6">
        <v>230341763.625</v>
      </c>
      <c r="J536" s="5">
        <v>204</v>
      </c>
      <c r="K536" s="7">
        <v>24.441238754659999</v>
      </c>
      <c r="L536" s="3">
        <v>11.42919921875</v>
      </c>
    </row>
    <row r="537" spans="1:12">
      <c r="A537" s="2" t="s">
        <v>1393</v>
      </c>
      <c r="B537" s="2" t="s">
        <v>133</v>
      </c>
      <c r="C537" s="3">
        <v>26.958312034606902</v>
      </c>
      <c r="D537" s="4">
        <v>9.92</v>
      </c>
      <c r="E537" s="5">
        <v>1</v>
      </c>
      <c r="F537" s="5">
        <v>2</v>
      </c>
      <c r="G537" s="5">
        <v>2</v>
      </c>
      <c r="H537" s="5">
        <v>6</v>
      </c>
      <c r="I537" s="6">
        <v>15942118.325195299</v>
      </c>
      <c r="J537" s="5">
        <v>504</v>
      </c>
      <c r="K537" s="7">
        <v>54.220151484660001</v>
      </c>
      <c r="L537" s="3">
        <v>6.07470703125</v>
      </c>
    </row>
    <row r="538" spans="1:12">
      <c r="A538" s="2" t="s">
        <v>2054</v>
      </c>
      <c r="B538" s="2" t="s">
        <v>3366</v>
      </c>
      <c r="C538" s="3">
        <v>26.947632312774701</v>
      </c>
      <c r="D538" s="4">
        <v>12.05</v>
      </c>
      <c r="E538" s="5">
        <v>1</v>
      </c>
      <c r="F538" s="5">
        <v>5</v>
      </c>
      <c r="G538" s="5">
        <v>5</v>
      </c>
      <c r="H538" s="5">
        <v>11</v>
      </c>
      <c r="I538" s="6">
        <v>20631136.0625</v>
      </c>
      <c r="J538" s="5">
        <v>722</v>
      </c>
      <c r="K538" s="7">
        <v>78.436371724660404</v>
      </c>
      <c r="L538" s="3">
        <v>5.93505859375</v>
      </c>
    </row>
    <row r="539" spans="1:12">
      <c r="A539" s="2" t="s">
        <v>1250</v>
      </c>
      <c r="B539" s="2" t="s">
        <v>4519</v>
      </c>
      <c r="C539" s="3">
        <v>26.8121448755264</v>
      </c>
      <c r="D539" s="4">
        <v>40.25</v>
      </c>
      <c r="E539" s="5">
        <v>1</v>
      </c>
      <c r="F539" s="5">
        <v>10</v>
      </c>
      <c r="G539" s="5">
        <v>10</v>
      </c>
      <c r="H539" s="5">
        <v>16</v>
      </c>
      <c r="I539" s="6">
        <v>109398400.75</v>
      </c>
      <c r="J539" s="5">
        <v>323</v>
      </c>
      <c r="K539" s="7">
        <v>34.107791064659999</v>
      </c>
      <c r="L539" s="3">
        <v>10.12548828125</v>
      </c>
    </row>
    <row r="540" spans="1:12">
      <c r="A540" s="2" t="s">
        <v>778</v>
      </c>
      <c r="B540" s="2" t="s">
        <v>262</v>
      </c>
      <c r="C540" s="3">
        <v>26.792519569397001</v>
      </c>
      <c r="D540" s="4">
        <v>13.67</v>
      </c>
      <c r="E540" s="5">
        <v>1</v>
      </c>
      <c r="F540" s="5">
        <v>9</v>
      </c>
      <c r="G540" s="5">
        <v>9</v>
      </c>
      <c r="H540" s="5">
        <v>11</v>
      </c>
      <c r="I540" s="6">
        <v>98324080.083333299</v>
      </c>
      <c r="J540" s="5">
        <v>951</v>
      </c>
      <c r="K540" s="7">
        <v>110.08925545466001</v>
      </c>
      <c r="L540" s="3">
        <v>5.56689453125</v>
      </c>
    </row>
    <row r="541" spans="1:12">
      <c r="A541" s="2" t="s">
        <v>2449</v>
      </c>
      <c r="B541" s="2" t="s">
        <v>4511</v>
      </c>
      <c r="C541" s="3">
        <v>26.768290042877201</v>
      </c>
      <c r="D541" s="4">
        <v>13.16</v>
      </c>
      <c r="E541" s="5">
        <v>1</v>
      </c>
      <c r="F541" s="5">
        <v>3</v>
      </c>
      <c r="G541" s="5">
        <v>3</v>
      </c>
      <c r="H541" s="5">
        <v>9</v>
      </c>
      <c r="I541" s="6">
        <v>1495689.2750651001</v>
      </c>
      <c r="J541" s="5">
        <v>228</v>
      </c>
      <c r="K541" s="7">
        <v>25.811014984660002</v>
      </c>
      <c r="L541" s="3">
        <v>4.77978515625</v>
      </c>
    </row>
    <row r="542" spans="1:12">
      <c r="A542" s="2" t="s">
        <v>781</v>
      </c>
      <c r="B542" s="2" t="s">
        <v>4169</v>
      </c>
      <c r="C542" s="3">
        <v>26.706483125686599</v>
      </c>
      <c r="D542" s="4">
        <v>16.63</v>
      </c>
      <c r="E542" s="5">
        <v>1</v>
      </c>
      <c r="F542" s="5">
        <v>11</v>
      </c>
      <c r="G542" s="5">
        <v>11</v>
      </c>
      <c r="H542" s="5">
        <v>14</v>
      </c>
      <c r="I542" s="6">
        <v>96437946.958333299</v>
      </c>
      <c r="J542" s="5">
        <v>944</v>
      </c>
      <c r="K542" s="7">
        <v>102.28190922466</v>
      </c>
      <c r="L542" s="3">
        <v>8.13330078125</v>
      </c>
    </row>
    <row r="543" spans="1:12">
      <c r="A543" s="2" t="s">
        <v>2636</v>
      </c>
      <c r="B543" s="2" t="s">
        <v>3008</v>
      </c>
      <c r="C543" s="3">
        <v>26.5339854955673</v>
      </c>
      <c r="D543" s="4">
        <v>20.09</v>
      </c>
      <c r="E543" s="5">
        <v>1</v>
      </c>
      <c r="F543" s="5">
        <v>5</v>
      </c>
      <c r="G543" s="5">
        <v>5</v>
      </c>
      <c r="H543" s="5">
        <v>10</v>
      </c>
      <c r="I543" s="6">
        <v>36912779.5</v>
      </c>
      <c r="J543" s="5">
        <v>438</v>
      </c>
      <c r="K543" s="7">
        <v>49.990698494660002</v>
      </c>
      <c r="L543" s="3">
        <v>5.30029296875</v>
      </c>
    </row>
    <row r="544" spans="1:12">
      <c r="A544" s="2" t="s">
        <v>2621</v>
      </c>
      <c r="B544" s="2" t="s">
        <v>3001</v>
      </c>
      <c r="C544" s="3">
        <v>26.4218380451202</v>
      </c>
      <c r="D544" s="4">
        <v>12.51</v>
      </c>
      <c r="E544" s="5">
        <v>1</v>
      </c>
      <c r="F544" s="5">
        <v>12</v>
      </c>
      <c r="G544" s="5">
        <v>12</v>
      </c>
      <c r="H544" s="5">
        <v>14</v>
      </c>
      <c r="I544" s="6">
        <v>126091467.5625</v>
      </c>
      <c r="J544" s="5">
        <v>1087</v>
      </c>
      <c r="K544" s="7">
        <v>124.56411317465999</v>
      </c>
      <c r="L544" s="3">
        <v>5.49072265625</v>
      </c>
    </row>
    <row r="545" spans="1:12">
      <c r="A545" s="2" t="s">
        <v>1014</v>
      </c>
      <c r="B545" s="2" t="s">
        <v>242</v>
      </c>
      <c r="C545" s="3">
        <v>26.2956494092941</v>
      </c>
      <c r="D545" s="4">
        <v>23.6</v>
      </c>
      <c r="E545" s="5">
        <v>1</v>
      </c>
      <c r="F545" s="5">
        <v>8</v>
      </c>
      <c r="G545" s="5">
        <v>8</v>
      </c>
      <c r="H545" s="5">
        <v>10</v>
      </c>
      <c r="I545" s="6">
        <v>155686224.45833299</v>
      </c>
      <c r="J545" s="5">
        <v>428</v>
      </c>
      <c r="K545" s="7">
        <v>48.802941164660098</v>
      </c>
      <c r="L545" s="3">
        <v>5.98583984375</v>
      </c>
    </row>
    <row r="546" spans="1:12">
      <c r="A546" s="2" t="s">
        <v>1831</v>
      </c>
      <c r="B546" s="2" t="s">
        <v>3522</v>
      </c>
      <c r="C546" s="3">
        <v>26.1437281370163</v>
      </c>
      <c r="D546" s="4">
        <v>13.08</v>
      </c>
      <c r="E546" s="5">
        <v>1</v>
      </c>
      <c r="F546" s="5">
        <v>5</v>
      </c>
      <c r="G546" s="5">
        <v>5</v>
      </c>
      <c r="H546" s="5">
        <v>8</v>
      </c>
      <c r="I546" s="6">
        <v>52101037</v>
      </c>
      <c r="J546" s="5">
        <v>474</v>
      </c>
      <c r="K546" s="7">
        <v>53.819263564659998</v>
      </c>
      <c r="L546" s="3">
        <v>8.83642578125</v>
      </c>
    </row>
    <row r="547" spans="1:12">
      <c r="A547" s="2" t="s">
        <v>580</v>
      </c>
      <c r="B547" s="2" t="s">
        <v>178</v>
      </c>
      <c r="C547" s="3">
        <v>25.926228642463698</v>
      </c>
      <c r="D547" s="4">
        <v>19.88</v>
      </c>
      <c r="E547" s="5">
        <v>1</v>
      </c>
      <c r="F547" s="5">
        <v>6</v>
      </c>
      <c r="G547" s="5">
        <v>6</v>
      </c>
      <c r="H547" s="5">
        <v>9</v>
      </c>
      <c r="I547" s="6">
        <v>129912561.979167</v>
      </c>
      <c r="J547" s="5">
        <v>508</v>
      </c>
      <c r="K547" s="7">
        <v>57.175950414660001</v>
      </c>
      <c r="L547" s="3">
        <v>5.52880859375</v>
      </c>
    </row>
    <row r="548" spans="1:12">
      <c r="A548" s="2" t="s">
        <v>2301</v>
      </c>
      <c r="B548" s="2" t="s">
        <v>3212</v>
      </c>
      <c r="C548" s="3">
        <v>25.822014093399002</v>
      </c>
      <c r="D548" s="4">
        <v>14.22</v>
      </c>
      <c r="E548" s="5">
        <v>1</v>
      </c>
      <c r="F548" s="5">
        <v>6</v>
      </c>
      <c r="G548" s="5">
        <v>6</v>
      </c>
      <c r="H548" s="5">
        <v>9</v>
      </c>
      <c r="I548" s="6">
        <v>82412441.25</v>
      </c>
      <c r="J548" s="5">
        <v>696</v>
      </c>
      <c r="K548" s="7">
        <v>78.570549864660094</v>
      </c>
      <c r="L548" s="3">
        <v>5.57958984375</v>
      </c>
    </row>
    <row r="549" spans="1:12">
      <c r="A549" s="2" t="s">
        <v>1071</v>
      </c>
      <c r="B549" s="2" t="s">
        <v>4444</v>
      </c>
      <c r="C549" s="3">
        <v>25.723377943038901</v>
      </c>
      <c r="D549" s="4">
        <v>37.82</v>
      </c>
      <c r="E549" s="5">
        <v>1</v>
      </c>
      <c r="F549" s="5">
        <v>7</v>
      </c>
      <c r="G549" s="5">
        <v>7</v>
      </c>
      <c r="H549" s="5">
        <v>14</v>
      </c>
      <c r="I549" s="6">
        <v>489068954.58333302</v>
      </c>
      <c r="J549" s="5">
        <v>156</v>
      </c>
      <c r="K549" s="7">
        <v>17.88273548466</v>
      </c>
      <c r="L549" s="3">
        <v>10.68212890625</v>
      </c>
    </row>
    <row r="550" spans="1:12">
      <c r="A550" s="2" t="s">
        <v>2589</v>
      </c>
      <c r="B550" s="2" t="s">
        <v>2987</v>
      </c>
      <c r="C550" s="3">
        <v>25.587371349334699</v>
      </c>
      <c r="D550" s="4">
        <v>17.260000000000002</v>
      </c>
      <c r="E550" s="5">
        <v>1</v>
      </c>
      <c r="F550" s="5">
        <v>4</v>
      </c>
      <c r="G550" s="5">
        <v>4</v>
      </c>
      <c r="H550" s="5">
        <v>8</v>
      </c>
      <c r="I550" s="6">
        <v>116290114.958333</v>
      </c>
      <c r="J550" s="5">
        <v>394</v>
      </c>
      <c r="K550" s="7">
        <v>42.064554434660103</v>
      </c>
      <c r="L550" s="3">
        <v>6.15087890625</v>
      </c>
    </row>
    <row r="551" spans="1:12">
      <c r="A551" s="2" t="s">
        <v>1689</v>
      </c>
      <c r="B551" s="2" t="s">
        <v>3610</v>
      </c>
      <c r="C551" s="3">
        <v>25.5515217781067</v>
      </c>
      <c r="D551" s="4">
        <v>21.74</v>
      </c>
      <c r="E551" s="5">
        <v>1</v>
      </c>
      <c r="F551" s="5">
        <v>5</v>
      </c>
      <c r="G551" s="5">
        <v>5</v>
      </c>
      <c r="H551" s="5">
        <v>8</v>
      </c>
      <c r="I551" s="6">
        <v>117381867.666667</v>
      </c>
      <c r="J551" s="5">
        <v>276</v>
      </c>
      <c r="K551" s="7">
        <v>31.063588994660002</v>
      </c>
      <c r="L551" s="3">
        <v>5.70654296875</v>
      </c>
    </row>
    <row r="552" spans="1:12">
      <c r="A552" s="2" t="s">
        <v>2726</v>
      </c>
      <c r="B552" s="2" t="s">
        <v>2937</v>
      </c>
      <c r="C552" s="3">
        <v>25.525351285934399</v>
      </c>
      <c r="D552" s="4">
        <v>18.84</v>
      </c>
      <c r="E552" s="5">
        <v>1</v>
      </c>
      <c r="F552" s="5">
        <v>9</v>
      </c>
      <c r="G552" s="5">
        <v>9</v>
      </c>
      <c r="H552" s="5">
        <v>11</v>
      </c>
      <c r="I552" s="6">
        <v>74113360.645833299</v>
      </c>
      <c r="J552" s="5">
        <v>605</v>
      </c>
      <c r="K552" s="7">
        <v>69.252260464660097</v>
      </c>
      <c r="L552" s="3">
        <v>6.23974609375</v>
      </c>
    </row>
    <row r="553" spans="1:12">
      <c r="A553" s="2" t="s">
        <v>1897</v>
      </c>
      <c r="B553" s="2" t="s">
        <v>199</v>
      </c>
      <c r="C553" s="3">
        <v>25.525030374526999</v>
      </c>
      <c r="D553" s="4">
        <v>47.66</v>
      </c>
      <c r="E553" s="5">
        <v>2</v>
      </c>
      <c r="F553" s="5">
        <v>5</v>
      </c>
      <c r="G553" s="5">
        <v>5</v>
      </c>
      <c r="H553" s="5">
        <v>10</v>
      </c>
      <c r="I553" s="6">
        <v>101676690.5</v>
      </c>
      <c r="J553" s="5">
        <v>128</v>
      </c>
      <c r="K553" s="7">
        <v>14.76988048466</v>
      </c>
      <c r="L553" s="3">
        <v>8.55810546875</v>
      </c>
    </row>
    <row r="554" spans="1:12">
      <c r="A554" s="2" t="s">
        <v>2283</v>
      </c>
      <c r="B554" s="2" t="s">
        <v>3223</v>
      </c>
      <c r="C554" s="3">
        <v>25.508481144905101</v>
      </c>
      <c r="D554" s="4">
        <v>18.899999999999999</v>
      </c>
      <c r="E554" s="5">
        <v>1</v>
      </c>
      <c r="F554" s="5">
        <v>8</v>
      </c>
      <c r="G554" s="5">
        <v>8</v>
      </c>
      <c r="H554" s="5">
        <v>12</v>
      </c>
      <c r="I554" s="6">
        <v>91986902.916666701</v>
      </c>
      <c r="J554" s="5">
        <v>582</v>
      </c>
      <c r="K554" s="7">
        <v>63.649586284660003</v>
      </c>
      <c r="L554" s="3">
        <v>5.26220703125</v>
      </c>
    </row>
    <row r="555" spans="1:12">
      <c r="A555" s="2" t="s">
        <v>1601</v>
      </c>
      <c r="B555" s="2" t="s">
        <v>273</v>
      </c>
      <c r="C555" s="3">
        <v>25.444428682327299</v>
      </c>
      <c r="D555" s="4">
        <v>18.149999999999999</v>
      </c>
      <c r="E555" s="5">
        <v>1</v>
      </c>
      <c r="F555" s="5">
        <v>3</v>
      </c>
      <c r="G555" s="5">
        <v>3</v>
      </c>
      <c r="H555" s="5">
        <v>7</v>
      </c>
      <c r="I555" s="6">
        <v>39180929.708333299</v>
      </c>
      <c r="J555" s="5">
        <v>270</v>
      </c>
      <c r="K555" s="7">
        <v>30.934290964660001</v>
      </c>
      <c r="L555" s="3">
        <v>4.53857421875</v>
      </c>
    </row>
    <row r="556" spans="1:12">
      <c r="A556" s="2" t="s">
        <v>1609</v>
      </c>
      <c r="B556" s="2" t="s">
        <v>4457</v>
      </c>
      <c r="C556" s="3">
        <v>25.360195994377101</v>
      </c>
      <c r="D556" s="4">
        <v>9.09</v>
      </c>
      <c r="E556" s="5">
        <v>1</v>
      </c>
      <c r="F556" s="5">
        <v>11</v>
      </c>
      <c r="G556" s="5">
        <v>11</v>
      </c>
      <c r="H556" s="5">
        <v>13</v>
      </c>
      <c r="I556" s="6">
        <v>49649760.833333299</v>
      </c>
      <c r="J556" s="5">
        <v>1507</v>
      </c>
      <c r="K556" s="7">
        <v>170.07843348466</v>
      </c>
      <c r="L556" s="3">
        <v>7.02001953125</v>
      </c>
    </row>
    <row r="557" spans="1:12">
      <c r="A557" s="2" t="s">
        <v>1313</v>
      </c>
      <c r="B557" s="2" t="s">
        <v>4492</v>
      </c>
      <c r="C557" s="3">
        <v>25.336008906364398</v>
      </c>
      <c r="D557" s="4">
        <v>34.15</v>
      </c>
      <c r="E557" s="5">
        <v>1</v>
      </c>
      <c r="F557" s="5">
        <v>10</v>
      </c>
      <c r="G557" s="5">
        <v>10</v>
      </c>
      <c r="H557" s="5">
        <v>13</v>
      </c>
      <c r="I557" s="6">
        <v>149437148.625</v>
      </c>
      <c r="J557" s="5">
        <v>407</v>
      </c>
      <c r="K557" s="7">
        <v>44.347145344659999</v>
      </c>
      <c r="L557" s="3">
        <v>6.23974609375</v>
      </c>
    </row>
    <row r="558" spans="1:12">
      <c r="A558" s="2" t="s">
        <v>1540</v>
      </c>
      <c r="B558" s="2" t="s">
        <v>4471</v>
      </c>
      <c r="C558" s="3">
        <v>25.2119460105896</v>
      </c>
      <c r="D558" s="4">
        <v>26.28</v>
      </c>
      <c r="E558" s="5">
        <v>1</v>
      </c>
      <c r="F558" s="5">
        <v>6</v>
      </c>
      <c r="G558" s="5">
        <v>6</v>
      </c>
      <c r="H558" s="5">
        <v>8</v>
      </c>
      <c r="I558" s="6">
        <v>103915968.25</v>
      </c>
      <c r="J558" s="5">
        <v>430</v>
      </c>
      <c r="K558" s="7">
        <v>47.368333724659998</v>
      </c>
      <c r="L558" s="3">
        <v>5.07177734375</v>
      </c>
    </row>
    <row r="559" spans="1:12">
      <c r="A559" s="2" t="s">
        <v>2086</v>
      </c>
      <c r="B559" s="2" t="s">
        <v>3343</v>
      </c>
      <c r="C559" s="3">
        <v>25.1744865179062</v>
      </c>
      <c r="D559" s="4">
        <v>17.47</v>
      </c>
      <c r="E559" s="5">
        <v>1</v>
      </c>
      <c r="F559" s="5">
        <v>9</v>
      </c>
      <c r="G559" s="5">
        <v>9</v>
      </c>
      <c r="H559" s="5">
        <v>12</v>
      </c>
      <c r="I559" s="6">
        <v>109460831.25</v>
      </c>
      <c r="J559" s="5">
        <v>750</v>
      </c>
      <c r="K559" s="7">
        <v>85.200968434659998</v>
      </c>
      <c r="L559" s="3">
        <v>5.99853515625</v>
      </c>
    </row>
    <row r="560" spans="1:12">
      <c r="A560" s="2" t="s">
        <v>975</v>
      </c>
      <c r="B560" s="2" t="s">
        <v>4056</v>
      </c>
      <c r="C560" s="3">
        <v>25.029436469078099</v>
      </c>
      <c r="D560" s="4">
        <v>17.78</v>
      </c>
      <c r="E560" s="5">
        <v>1</v>
      </c>
      <c r="F560" s="5">
        <v>5</v>
      </c>
      <c r="G560" s="5">
        <v>5</v>
      </c>
      <c r="H560" s="5">
        <v>13</v>
      </c>
      <c r="I560" s="6">
        <v>145349860.58333299</v>
      </c>
      <c r="J560" s="5">
        <v>388</v>
      </c>
      <c r="K560" s="7">
        <v>45.172818044659998</v>
      </c>
      <c r="L560" s="3">
        <v>6.58056640625</v>
      </c>
    </row>
    <row r="561" spans="1:12">
      <c r="A561" s="2" t="s">
        <v>588</v>
      </c>
      <c r="B561" s="2" t="s">
        <v>4298</v>
      </c>
      <c r="C561" s="3">
        <v>25.029209136962901</v>
      </c>
      <c r="D561" s="4">
        <v>19.34</v>
      </c>
      <c r="E561" s="5">
        <v>1</v>
      </c>
      <c r="F561" s="5">
        <v>3</v>
      </c>
      <c r="G561" s="5">
        <v>3</v>
      </c>
      <c r="H561" s="5">
        <v>7</v>
      </c>
      <c r="I561" s="6">
        <v>117299841.96777301</v>
      </c>
      <c r="J561" s="5">
        <v>212</v>
      </c>
      <c r="K561" s="7">
        <v>24.458167964659999</v>
      </c>
      <c r="L561" s="3">
        <v>9.15869140625</v>
      </c>
    </row>
    <row r="562" spans="1:12">
      <c r="A562" s="2" t="s">
        <v>1159</v>
      </c>
      <c r="B562" s="2" t="s">
        <v>3949</v>
      </c>
      <c r="C562" s="3">
        <v>25.025408744812001</v>
      </c>
      <c r="D562" s="4">
        <v>24.26</v>
      </c>
      <c r="E562" s="5">
        <v>1</v>
      </c>
      <c r="F562" s="5">
        <v>5</v>
      </c>
      <c r="G562" s="5">
        <v>5</v>
      </c>
      <c r="H562" s="5">
        <v>8</v>
      </c>
      <c r="I562" s="6">
        <v>39806483.677083299</v>
      </c>
      <c r="J562" s="5">
        <v>371</v>
      </c>
      <c r="K562" s="7">
        <v>40.818528804659998</v>
      </c>
      <c r="L562" s="3">
        <v>7.22509765625</v>
      </c>
    </row>
    <row r="563" spans="1:12">
      <c r="A563" s="2" t="s">
        <v>569</v>
      </c>
      <c r="B563" s="2" t="s">
        <v>4307</v>
      </c>
      <c r="C563" s="3">
        <v>24.917474985122698</v>
      </c>
      <c r="D563" s="4">
        <v>23.4</v>
      </c>
      <c r="E563" s="5">
        <v>1</v>
      </c>
      <c r="F563" s="5">
        <v>3</v>
      </c>
      <c r="G563" s="5">
        <v>6</v>
      </c>
      <c r="H563" s="5">
        <v>11</v>
      </c>
      <c r="I563" s="6">
        <v>104598541.166667</v>
      </c>
      <c r="J563" s="5">
        <v>359</v>
      </c>
      <c r="K563" s="7">
        <v>39.16579503466</v>
      </c>
      <c r="L563" s="3">
        <v>6.25244140625</v>
      </c>
    </row>
    <row r="564" spans="1:12">
      <c r="A564" s="2" t="s">
        <v>2049</v>
      </c>
      <c r="B564" s="2" t="s">
        <v>3369</v>
      </c>
      <c r="C564" s="3">
        <v>24.9156736135483</v>
      </c>
      <c r="D564" s="4">
        <v>15.52</v>
      </c>
      <c r="E564" s="5">
        <v>1</v>
      </c>
      <c r="F564" s="5">
        <v>6</v>
      </c>
      <c r="G564" s="5">
        <v>6</v>
      </c>
      <c r="H564" s="5">
        <v>12</v>
      </c>
      <c r="I564" s="6">
        <v>35523854.625</v>
      </c>
      <c r="J564" s="5">
        <v>522</v>
      </c>
      <c r="K564" s="7">
        <v>60.883947984659997</v>
      </c>
      <c r="L564" s="3">
        <v>6.41748046875</v>
      </c>
    </row>
    <row r="565" spans="1:12">
      <c r="A565" s="2" t="s">
        <v>1704</v>
      </c>
      <c r="B565" s="2" t="s">
        <v>484</v>
      </c>
      <c r="C565" s="3">
        <v>24.712949156761201</v>
      </c>
      <c r="D565" s="4">
        <v>18.28</v>
      </c>
      <c r="E565" s="5">
        <v>1</v>
      </c>
      <c r="F565" s="5">
        <v>4</v>
      </c>
      <c r="G565" s="5">
        <v>5</v>
      </c>
      <c r="H565" s="5">
        <v>9</v>
      </c>
      <c r="I565" s="6">
        <v>353510550.52083302</v>
      </c>
      <c r="J565" s="5">
        <v>372</v>
      </c>
      <c r="K565" s="7">
        <v>41.190944574660001</v>
      </c>
      <c r="L565" s="3">
        <v>6.21435546875</v>
      </c>
    </row>
    <row r="566" spans="1:12">
      <c r="A566" s="2" t="s">
        <v>2037</v>
      </c>
      <c r="B566" s="2" t="s">
        <v>51</v>
      </c>
      <c r="C566" s="3">
        <v>24.631617665290801</v>
      </c>
      <c r="D566" s="4">
        <v>26.44</v>
      </c>
      <c r="E566" s="5">
        <v>1</v>
      </c>
      <c r="F566" s="5">
        <v>5</v>
      </c>
      <c r="G566" s="5">
        <v>5</v>
      </c>
      <c r="H566" s="5">
        <v>16</v>
      </c>
      <c r="I566" s="6">
        <v>122093645.677083</v>
      </c>
      <c r="J566" s="5">
        <v>174</v>
      </c>
      <c r="K566" s="7">
        <v>19.833534884660001</v>
      </c>
      <c r="L566" s="3">
        <v>10.15478515625</v>
      </c>
    </row>
    <row r="567" spans="1:12">
      <c r="A567" s="2" t="s">
        <v>1603</v>
      </c>
      <c r="B567" s="2" t="s">
        <v>2856</v>
      </c>
      <c r="C567" s="3">
        <v>24.599615573883099</v>
      </c>
      <c r="D567" s="4">
        <v>14.54</v>
      </c>
      <c r="E567" s="5">
        <v>1</v>
      </c>
      <c r="F567" s="5">
        <v>6</v>
      </c>
      <c r="G567" s="5">
        <v>6</v>
      </c>
      <c r="H567" s="5">
        <v>11</v>
      </c>
      <c r="I567" s="6">
        <v>42712423.416666701</v>
      </c>
      <c r="J567" s="5">
        <v>571</v>
      </c>
      <c r="K567" s="7">
        <v>63.318859234660103</v>
      </c>
      <c r="L567" s="3">
        <v>7.63525390625</v>
      </c>
    </row>
    <row r="568" spans="1:12">
      <c r="A568" s="2" t="s">
        <v>463</v>
      </c>
      <c r="B568" s="2" t="s">
        <v>202</v>
      </c>
      <c r="C568" s="3">
        <v>24.560240983962998</v>
      </c>
      <c r="D568" s="4">
        <v>34.26</v>
      </c>
      <c r="E568" s="5">
        <v>1</v>
      </c>
      <c r="F568" s="5">
        <v>6</v>
      </c>
      <c r="G568" s="5">
        <v>6</v>
      </c>
      <c r="H568" s="5">
        <v>12</v>
      </c>
      <c r="I568" s="6">
        <v>549333027.84375</v>
      </c>
      <c r="J568" s="5">
        <v>251</v>
      </c>
      <c r="K568" s="7">
        <v>28.583646454659998</v>
      </c>
      <c r="L568" s="3">
        <v>4.61474609375</v>
      </c>
    </row>
    <row r="569" spans="1:12">
      <c r="A569" s="2" t="s">
        <v>1865</v>
      </c>
      <c r="B569" s="2" t="s">
        <v>477</v>
      </c>
      <c r="C569" s="3">
        <v>24.552558660507199</v>
      </c>
      <c r="D569" s="4">
        <v>30.24</v>
      </c>
      <c r="E569" s="5">
        <v>1</v>
      </c>
      <c r="F569" s="5">
        <v>4</v>
      </c>
      <c r="G569" s="5">
        <v>4</v>
      </c>
      <c r="H569" s="5">
        <v>9</v>
      </c>
      <c r="I569" s="6">
        <v>243982885.51041701</v>
      </c>
      <c r="J569" s="5">
        <v>205</v>
      </c>
      <c r="K569" s="7">
        <v>22.60350006466</v>
      </c>
      <c r="L569" s="3">
        <v>5.40185546875</v>
      </c>
    </row>
    <row r="570" spans="1:12">
      <c r="A570" s="2" t="s">
        <v>1248</v>
      </c>
      <c r="B570" s="2" t="s">
        <v>3894</v>
      </c>
      <c r="C570" s="3">
        <v>24.349303960800199</v>
      </c>
      <c r="D570" s="4">
        <v>12.8</v>
      </c>
      <c r="E570" s="5">
        <v>1</v>
      </c>
      <c r="F570" s="5">
        <v>6</v>
      </c>
      <c r="G570" s="5">
        <v>6</v>
      </c>
      <c r="H570" s="5">
        <v>8</v>
      </c>
      <c r="I570" s="6">
        <v>34190914.854166701</v>
      </c>
      <c r="J570" s="5">
        <v>672</v>
      </c>
      <c r="K570" s="7">
        <v>77.488384174659998</v>
      </c>
      <c r="L570" s="3">
        <v>6.68310546875</v>
      </c>
    </row>
    <row r="571" spans="1:12">
      <c r="A571" s="2" t="s">
        <v>1244</v>
      </c>
      <c r="B571" s="2" t="s">
        <v>245</v>
      </c>
      <c r="C571" s="3">
        <v>24.297868013382001</v>
      </c>
      <c r="D571" s="4">
        <v>11.31</v>
      </c>
      <c r="E571" s="5">
        <v>1</v>
      </c>
      <c r="F571" s="5">
        <v>9</v>
      </c>
      <c r="G571" s="5">
        <v>9</v>
      </c>
      <c r="H571" s="5">
        <v>12</v>
      </c>
      <c r="I571" s="6">
        <v>46189818.020833299</v>
      </c>
      <c r="J571" s="5">
        <v>822</v>
      </c>
      <c r="K571" s="7">
        <v>92.578206904660107</v>
      </c>
      <c r="L571" s="3">
        <v>5.96044921875</v>
      </c>
    </row>
    <row r="572" spans="1:12">
      <c r="A572" s="2" t="s">
        <v>2210</v>
      </c>
      <c r="B572" s="2" t="s">
        <v>3269</v>
      </c>
      <c r="C572" s="3">
        <v>24.246950030326801</v>
      </c>
      <c r="D572" s="4">
        <v>19.89</v>
      </c>
      <c r="E572" s="5">
        <v>1</v>
      </c>
      <c r="F572" s="5">
        <v>7</v>
      </c>
      <c r="G572" s="5">
        <v>7</v>
      </c>
      <c r="H572" s="5">
        <v>11</v>
      </c>
      <c r="I572" s="6">
        <v>41354594.125</v>
      </c>
      <c r="J572" s="5">
        <v>543</v>
      </c>
      <c r="K572" s="7">
        <v>61.9092042946601</v>
      </c>
      <c r="L572" s="3">
        <v>5.87158203125</v>
      </c>
    </row>
    <row r="573" spans="1:12">
      <c r="A573" s="2" t="s">
        <v>1051</v>
      </c>
      <c r="B573" s="2" t="s">
        <v>4011</v>
      </c>
      <c r="C573" s="3">
        <v>24.2439705133438</v>
      </c>
      <c r="D573" s="4">
        <v>24.86</v>
      </c>
      <c r="E573" s="5">
        <v>1</v>
      </c>
      <c r="F573" s="5">
        <v>7</v>
      </c>
      <c r="G573" s="5">
        <v>7</v>
      </c>
      <c r="H573" s="5">
        <v>10</v>
      </c>
      <c r="I573" s="6">
        <v>89378280.5</v>
      </c>
      <c r="J573" s="5">
        <v>362</v>
      </c>
      <c r="K573" s="7">
        <v>39.690515624660001</v>
      </c>
      <c r="L573" s="3">
        <v>6.71240234375</v>
      </c>
    </row>
    <row r="574" spans="1:12">
      <c r="A574" s="2" t="s">
        <v>2429</v>
      </c>
      <c r="B574" s="2" t="s">
        <v>4312</v>
      </c>
      <c r="C574" s="3">
        <v>24.182870268821699</v>
      </c>
      <c r="D574" s="4">
        <v>21.06</v>
      </c>
      <c r="E574" s="5">
        <v>1</v>
      </c>
      <c r="F574" s="5">
        <v>10</v>
      </c>
      <c r="G574" s="5">
        <v>10</v>
      </c>
      <c r="H574" s="5">
        <v>11</v>
      </c>
      <c r="I574" s="6">
        <v>97806288.208333299</v>
      </c>
      <c r="J574" s="5">
        <v>565</v>
      </c>
      <c r="K574" s="7">
        <v>60.997890114660002</v>
      </c>
      <c r="L574" s="3">
        <v>5.54150390625</v>
      </c>
    </row>
    <row r="575" spans="1:12">
      <c r="A575" s="2" t="s">
        <v>730</v>
      </c>
      <c r="B575" s="2" t="s">
        <v>4204</v>
      </c>
      <c r="C575" s="3">
        <v>24.096966743469199</v>
      </c>
      <c r="D575" s="4">
        <v>42.75</v>
      </c>
      <c r="E575" s="5">
        <v>1</v>
      </c>
      <c r="F575" s="5">
        <v>3</v>
      </c>
      <c r="G575" s="5">
        <v>3</v>
      </c>
      <c r="H575" s="5">
        <v>8</v>
      </c>
      <c r="I575" s="6">
        <v>368179544.70833302</v>
      </c>
      <c r="J575" s="5">
        <v>138</v>
      </c>
      <c r="K575" s="7">
        <v>15.258458874660001</v>
      </c>
      <c r="L575" s="3">
        <v>7.50341796875</v>
      </c>
    </row>
    <row r="576" spans="1:12">
      <c r="A576" s="2" t="s">
        <v>601</v>
      </c>
      <c r="B576" s="2" t="s">
        <v>106</v>
      </c>
      <c r="C576" s="3">
        <v>24.0923669338226</v>
      </c>
      <c r="D576" s="4">
        <v>44.16</v>
      </c>
      <c r="E576" s="5">
        <v>1</v>
      </c>
      <c r="F576" s="5">
        <v>4</v>
      </c>
      <c r="G576" s="5">
        <v>4</v>
      </c>
      <c r="H576" s="5">
        <v>7</v>
      </c>
      <c r="I576" s="6">
        <v>78026437.75</v>
      </c>
      <c r="J576" s="5">
        <v>154</v>
      </c>
      <c r="K576" s="7">
        <v>16.842772314659999</v>
      </c>
      <c r="L576" s="3">
        <v>5.14794921875</v>
      </c>
    </row>
    <row r="577" spans="1:12">
      <c r="A577" s="2" t="s">
        <v>1956</v>
      </c>
      <c r="B577" s="2" t="s">
        <v>3436</v>
      </c>
      <c r="C577" s="3">
        <v>24.025705814361601</v>
      </c>
      <c r="D577" s="4">
        <v>11.64</v>
      </c>
      <c r="E577" s="5">
        <v>1</v>
      </c>
      <c r="F577" s="5">
        <v>6</v>
      </c>
      <c r="G577" s="5">
        <v>6</v>
      </c>
      <c r="H577" s="5">
        <v>9</v>
      </c>
      <c r="I577" s="6">
        <v>27521236.583333299</v>
      </c>
      <c r="J577" s="5">
        <v>696</v>
      </c>
      <c r="K577" s="7">
        <v>78.058567224659996</v>
      </c>
      <c r="L577" s="3">
        <v>6.63916015625</v>
      </c>
    </row>
    <row r="578" spans="1:12">
      <c r="A578" s="2" t="s">
        <v>2576</v>
      </c>
      <c r="B578" s="2" t="s">
        <v>4331</v>
      </c>
      <c r="C578" s="3">
        <v>23.998604059219399</v>
      </c>
      <c r="D578" s="4">
        <v>16.079999999999998</v>
      </c>
      <c r="E578" s="5">
        <v>1</v>
      </c>
      <c r="F578" s="5">
        <v>5</v>
      </c>
      <c r="G578" s="5">
        <v>5</v>
      </c>
      <c r="H578" s="5">
        <v>11</v>
      </c>
      <c r="I578" s="6">
        <v>348481544.20833302</v>
      </c>
      <c r="J578" s="5">
        <v>715</v>
      </c>
      <c r="K578" s="7">
        <v>77.7281680346603</v>
      </c>
      <c r="L578" s="3">
        <v>5.43994140625</v>
      </c>
    </row>
    <row r="579" spans="1:12">
      <c r="A579" s="2" t="s">
        <v>1233</v>
      </c>
      <c r="B579" s="2" t="s">
        <v>3902</v>
      </c>
      <c r="C579" s="3">
        <v>23.974279642105099</v>
      </c>
      <c r="D579" s="4">
        <v>29.02</v>
      </c>
      <c r="E579" s="5">
        <v>1</v>
      </c>
      <c r="F579" s="5">
        <v>9</v>
      </c>
      <c r="G579" s="5">
        <v>9</v>
      </c>
      <c r="H579" s="5">
        <v>11</v>
      </c>
      <c r="I579" s="6">
        <v>87766819.541666701</v>
      </c>
      <c r="J579" s="5">
        <v>448</v>
      </c>
      <c r="K579" s="7">
        <v>51.543749364660002</v>
      </c>
      <c r="L579" s="3">
        <v>8.45556640625</v>
      </c>
    </row>
    <row r="580" spans="1:12">
      <c r="A580" s="2" t="s">
        <v>1970</v>
      </c>
      <c r="B580" s="2" t="s">
        <v>2901</v>
      </c>
      <c r="C580" s="3">
        <v>23.972732186317401</v>
      </c>
      <c r="D580" s="4">
        <v>21.23</v>
      </c>
      <c r="E580" s="5">
        <v>1</v>
      </c>
      <c r="F580" s="5">
        <v>8</v>
      </c>
      <c r="G580" s="5">
        <v>8</v>
      </c>
      <c r="H580" s="5">
        <v>11</v>
      </c>
      <c r="I580" s="6">
        <v>74948282</v>
      </c>
      <c r="J580" s="5">
        <v>537</v>
      </c>
      <c r="K580" s="7">
        <v>61.467768444660102</v>
      </c>
      <c r="L580" s="3">
        <v>5.45263671875</v>
      </c>
    </row>
    <row r="581" spans="1:12">
      <c r="A581" s="2" t="s">
        <v>1324</v>
      </c>
      <c r="B581" s="2" t="s">
        <v>3839</v>
      </c>
      <c r="C581" s="3">
        <v>23.869859457015998</v>
      </c>
      <c r="D581" s="4">
        <v>44.83</v>
      </c>
      <c r="E581" s="5">
        <v>1</v>
      </c>
      <c r="F581" s="5">
        <v>4</v>
      </c>
      <c r="G581" s="5">
        <v>4</v>
      </c>
      <c r="H581" s="5">
        <v>8</v>
      </c>
      <c r="I581" s="6">
        <v>157841103.77083299</v>
      </c>
      <c r="J581" s="5">
        <v>145</v>
      </c>
      <c r="K581" s="7">
        <v>16.188464504660001</v>
      </c>
      <c r="L581" s="3">
        <v>7.10791015625</v>
      </c>
    </row>
    <row r="582" spans="1:12">
      <c r="A582" s="2" t="s">
        <v>727</v>
      </c>
      <c r="B582" s="2" t="s">
        <v>4206</v>
      </c>
      <c r="C582" s="3">
        <v>23.857186794280999</v>
      </c>
      <c r="D582" s="4">
        <v>6.21</v>
      </c>
      <c r="E582" s="5">
        <v>1</v>
      </c>
      <c r="F582" s="5">
        <v>11</v>
      </c>
      <c r="G582" s="5">
        <v>11</v>
      </c>
      <c r="H582" s="5">
        <v>12</v>
      </c>
      <c r="I582" s="6">
        <v>30841947.25</v>
      </c>
      <c r="J582" s="5">
        <v>1706</v>
      </c>
      <c r="K582" s="7">
        <v>191.24479753465999</v>
      </c>
      <c r="L582" s="3">
        <v>6.21435546875</v>
      </c>
    </row>
    <row r="583" spans="1:12">
      <c r="A583" s="2" t="s">
        <v>1962</v>
      </c>
      <c r="B583" s="2" t="s">
        <v>249</v>
      </c>
      <c r="C583" s="3">
        <v>23.834493041038499</v>
      </c>
      <c r="D583" s="4">
        <v>16.739999999999998</v>
      </c>
      <c r="E583" s="5">
        <v>1</v>
      </c>
      <c r="F583" s="5">
        <v>7</v>
      </c>
      <c r="G583" s="5">
        <v>7</v>
      </c>
      <c r="H583" s="5">
        <v>9</v>
      </c>
      <c r="I583" s="6">
        <v>54129430.916666701</v>
      </c>
      <c r="J583" s="5">
        <v>657</v>
      </c>
      <c r="K583" s="7">
        <v>72.172756424660093</v>
      </c>
      <c r="L583" s="3">
        <v>7.41552734375</v>
      </c>
    </row>
    <row r="584" spans="1:12">
      <c r="A584" s="2" t="s">
        <v>2272</v>
      </c>
      <c r="B584" s="2" t="s">
        <v>3233</v>
      </c>
      <c r="C584" s="3">
        <v>23.803276062011701</v>
      </c>
      <c r="D584" s="4">
        <v>21.61</v>
      </c>
      <c r="E584" s="5">
        <v>1</v>
      </c>
      <c r="F584" s="5">
        <v>4</v>
      </c>
      <c r="G584" s="5">
        <v>4</v>
      </c>
      <c r="H584" s="5">
        <v>6</v>
      </c>
      <c r="I584" s="6">
        <v>36795265.833333299</v>
      </c>
      <c r="J584" s="5">
        <v>361</v>
      </c>
      <c r="K584" s="7">
        <v>40.041072354660002</v>
      </c>
      <c r="L584" s="3">
        <v>5.49072265625</v>
      </c>
    </row>
    <row r="585" spans="1:12">
      <c r="A585" s="2" t="s">
        <v>2357</v>
      </c>
      <c r="B585" s="2" t="s">
        <v>3171</v>
      </c>
      <c r="C585" s="3">
        <v>23.700260162353501</v>
      </c>
      <c r="D585" s="4">
        <v>16.79</v>
      </c>
      <c r="E585" s="5">
        <v>1</v>
      </c>
      <c r="F585" s="5">
        <v>4</v>
      </c>
      <c r="G585" s="5">
        <v>4</v>
      </c>
      <c r="H585" s="5">
        <v>8</v>
      </c>
      <c r="I585" s="6">
        <v>257336596.95833299</v>
      </c>
      <c r="J585" s="5">
        <v>274</v>
      </c>
      <c r="K585" s="7">
        <v>30.251280634659999</v>
      </c>
      <c r="L585" s="3">
        <v>7.44482421875</v>
      </c>
    </row>
    <row r="586" spans="1:12">
      <c r="A586" s="2" t="s">
        <v>2208</v>
      </c>
      <c r="B586" s="2" t="s">
        <v>3270</v>
      </c>
      <c r="C586" s="3">
        <v>23.6687126159668</v>
      </c>
      <c r="D586" s="4">
        <v>6.04</v>
      </c>
      <c r="E586" s="5">
        <v>1</v>
      </c>
      <c r="F586" s="5">
        <v>3</v>
      </c>
      <c r="G586" s="5">
        <v>3</v>
      </c>
      <c r="H586" s="5">
        <v>9</v>
      </c>
      <c r="I586" s="6">
        <v>21042903.7936198</v>
      </c>
      <c r="J586" s="5">
        <v>729</v>
      </c>
      <c r="K586" s="7">
        <v>82.332514624660007</v>
      </c>
      <c r="L586" s="3">
        <v>5.57958984375</v>
      </c>
    </row>
    <row r="587" spans="1:12">
      <c r="A587" s="2" t="s">
        <v>957</v>
      </c>
      <c r="B587" s="2" t="s">
        <v>4417</v>
      </c>
      <c r="C587" s="3">
        <v>23.656349182128899</v>
      </c>
      <c r="D587" s="4">
        <v>20.260000000000002</v>
      </c>
      <c r="E587" s="5">
        <v>1</v>
      </c>
      <c r="F587" s="5">
        <v>5</v>
      </c>
      <c r="G587" s="5">
        <v>5</v>
      </c>
      <c r="H587" s="5">
        <v>8</v>
      </c>
      <c r="I587" s="6">
        <v>57484932.770833299</v>
      </c>
      <c r="J587" s="5">
        <v>306</v>
      </c>
      <c r="K587" s="7">
        <v>34.161448124659998</v>
      </c>
      <c r="L587" s="3">
        <v>9.43701171875</v>
      </c>
    </row>
    <row r="588" spans="1:12">
      <c r="A588" s="2" t="s">
        <v>1612</v>
      </c>
      <c r="B588" s="2" t="s">
        <v>4405</v>
      </c>
      <c r="C588" s="3">
        <v>23.638665676116901</v>
      </c>
      <c r="D588" s="4">
        <v>33.04</v>
      </c>
      <c r="E588" s="5">
        <v>1</v>
      </c>
      <c r="F588" s="5">
        <v>5</v>
      </c>
      <c r="G588" s="5">
        <v>5</v>
      </c>
      <c r="H588" s="5">
        <v>10</v>
      </c>
      <c r="I588" s="6">
        <v>86459445.5</v>
      </c>
      <c r="J588" s="5">
        <v>227</v>
      </c>
      <c r="K588" s="7">
        <v>26.781380134660001</v>
      </c>
      <c r="L588" s="3">
        <v>6.03662109375</v>
      </c>
    </row>
    <row r="589" spans="1:12">
      <c r="A589" s="2" t="s">
        <v>2262</v>
      </c>
      <c r="B589" s="2" t="s">
        <v>4360</v>
      </c>
      <c r="C589" s="3">
        <v>23.631730437278701</v>
      </c>
      <c r="D589" s="4">
        <v>28.77</v>
      </c>
      <c r="E589" s="5">
        <v>1</v>
      </c>
      <c r="F589" s="5">
        <v>7</v>
      </c>
      <c r="G589" s="5">
        <v>10</v>
      </c>
      <c r="H589" s="5">
        <v>13</v>
      </c>
      <c r="I589" s="6">
        <v>78550401.479166701</v>
      </c>
      <c r="J589" s="5">
        <v>351</v>
      </c>
      <c r="K589" s="7">
        <v>38.94527434466</v>
      </c>
      <c r="L589" s="3">
        <v>6.55126953125</v>
      </c>
    </row>
    <row r="590" spans="1:12">
      <c r="A590" s="2" t="s">
        <v>1132</v>
      </c>
      <c r="B590" s="2" t="s">
        <v>2897</v>
      </c>
      <c r="C590" s="3">
        <v>23.627336025238002</v>
      </c>
      <c r="D590" s="4">
        <v>13.56</v>
      </c>
      <c r="E590" s="5">
        <v>1</v>
      </c>
      <c r="F590" s="5">
        <v>5</v>
      </c>
      <c r="G590" s="5">
        <v>5</v>
      </c>
      <c r="H590" s="5">
        <v>9</v>
      </c>
      <c r="I590" s="6">
        <v>43092976.75</v>
      </c>
      <c r="J590" s="5">
        <v>509</v>
      </c>
      <c r="K590" s="7">
        <v>56.968771574660103</v>
      </c>
      <c r="L590" s="3">
        <v>6.11279296875</v>
      </c>
    </row>
    <row r="591" spans="1:12">
      <c r="A591" s="2" t="s">
        <v>2213</v>
      </c>
      <c r="B591" s="2" t="s">
        <v>3266</v>
      </c>
      <c r="C591" s="3">
        <v>23.531275987625101</v>
      </c>
      <c r="D591" s="4">
        <v>30.07</v>
      </c>
      <c r="E591" s="5">
        <v>1</v>
      </c>
      <c r="F591" s="5">
        <v>3</v>
      </c>
      <c r="G591" s="5">
        <v>3</v>
      </c>
      <c r="H591" s="5">
        <v>10</v>
      </c>
      <c r="I591" s="6">
        <v>702480059.06770802</v>
      </c>
      <c r="J591" s="5">
        <v>143</v>
      </c>
      <c r="K591" s="7">
        <v>16.084570894660001</v>
      </c>
      <c r="L591" s="3">
        <v>10.46240234375</v>
      </c>
    </row>
    <row r="592" spans="1:12">
      <c r="A592" s="2" t="s">
        <v>689</v>
      </c>
      <c r="B592" s="2" t="s">
        <v>432</v>
      </c>
      <c r="C592" s="3">
        <v>23.5119082927704</v>
      </c>
      <c r="D592" s="4">
        <v>55.76</v>
      </c>
      <c r="E592" s="5">
        <v>1</v>
      </c>
      <c r="F592" s="5">
        <v>5</v>
      </c>
      <c r="G592" s="5">
        <v>5</v>
      </c>
      <c r="H592" s="5">
        <v>10</v>
      </c>
      <c r="I592" s="6">
        <v>396142525.45833302</v>
      </c>
      <c r="J592" s="5">
        <v>165</v>
      </c>
      <c r="K592" s="7">
        <v>17.883241634659999</v>
      </c>
      <c r="L592" s="3">
        <v>5.26220703125</v>
      </c>
    </row>
    <row r="593" spans="1:12">
      <c r="A593" s="2" t="s">
        <v>841</v>
      </c>
      <c r="B593" s="2" t="s">
        <v>4134</v>
      </c>
      <c r="C593" s="3">
        <v>23.508803129196199</v>
      </c>
      <c r="D593" s="4">
        <v>8.17</v>
      </c>
      <c r="E593" s="5">
        <v>1</v>
      </c>
      <c r="F593" s="5">
        <v>7</v>
      </c>
      <c r="G593" s="5">
        <v>7</v>
      </c>
      <c r="H593" s="5">
        <v>11</v>
      </c>
      <c r="I593" s="6">
        <v>70898977.020833299</v>
      </c>
      <c r="J593" s="5">
        <v>1530</v>
      </c>
      <c r="K593" s="7">
        <v>168.89473679465999</v>
      </c>
      <c r="L593" s="3">
        <v>5.24951171875</v>
      </c>
    </row>
    <row r="594" spans="1:12">
      <c r="A594" s="2" t="s">
        <v>963</v>
      </c>
      <c r="B594" s="2" t="s">
        <v>4062</v>
      </c>
      <c r="C594" s="3">
        <v>23.5042003393173</v>
      </c>
      <c r="D594" s="4">
        <v>25.06</v>
      </c>
      <c r="E594" s="5">
        <v>1</v>
      </c>
      <c r="F594" s="5">
        <v>6</v>
      </c>
      <c r="G594" s="5">
        <v>6</v>
      </c>
      <c r="H594" s="5">
        <v>8</v>
      </c>
      <c r="I594" s="6">
        <v>55387538.708333299</v>
      </c>
      <c r="J594" s="5">
        <v>391</v>
      </c>
      <c r="K594" s="7">
        <v>44.200020874659998</v>
      </c>
      <c r="L594" s="3">
        <v>6.39208984375</v>
      </c>
    </row>
    <row r="595" spans="1:12">
      <c r="A595" s="2" t="s">
        <v>1957</v>
      </c>
      <c r="B595" s="2" t="s">
        <v>3435</v>
      </c>
      <c r="C595" s="3">
        <v>23.460818886756901</v>
      </c>
      <c r="D595" s="4">
        <v>12.22</v>
      </c>
      <c r="E595" s="5">
        <v>1</v>
      </c>
      <c r="F595" s="5">
        <v>8</v>
      </c>
      <c r="G595" s="5">
        <v>8</v>
      </c>
      <c r="H595" s="5">
        <v>10</v>
      </c>
      <c r="I595" s="6">
        <v>66978147.916666701</v>
      </c>
      <c r="J595" s="5">
        <v>1039</v>
      </c>
      <c r="K595" s="7">
        <v>113.48161953466</v>
      </c>
      <c r="L595" s="3">
        <v>5.22412109375</v>
      </c>
    </row>
    <row r="596" spans="1:12">
      <c r="A596" s="2" t="s">
        <v>2561</v>
      </c>
      <c r="B596" s="2" t="s">
        <v>3038</v>
      </c>
      <c r="C596" s="3">
        <v>23.457681059837299</v>
      </c>
      <c r="D596" s="4">
        <v>17.75</v>
      </c>
      <c r="E596" s="5">
        <v>1</v>
      </c>
      <c r="F596" s="5">
        <v>5</v>
      </c>
      <c r="G596" s="5">
        <v>5</v>
      </c>
      <c r="H596" s="5">
        <v>8</v>
      </c>
      <c r="I596" s="6">
        <v>73838056.333333299</v>
      </c>
      <c r="J596" s="5">
        <v>383</v>
      </c>
      <c r="K596" s="7">
        <v>42.38367965466</v>
      </c>
      <c r="L596" s="3">
        <v>6.07470703125</v>
      </c>
    </row>
    <row r="597" spans="1:12">
      <c r="A597" s="2" t="s">
        <v>1401</v>
      </c>
      <c r="B597" s="2" t="s">
        <v>102</v>
      </c>
      <c r="C597" s="3">
        <v>23.442579746246299</v>
      </c>
      <c r="D597" s="4">
        <v>24.14</v>
      </c>
      <c r="E597" s="5">
        <v>1</v>
      </c>
      <c r="F597" s="5">
        <v>5</v>
      </c>
      <c r="G597" s="5">
        <v>5</v>
      </c>
      <c r="H597" s="5">
        <v>8</v>
      </c>
      <c r="I597" s="6">
        <v>34597123.083333299</v>
      </c>
      <c r="J597" s="5">
        <v>348</v>
      </c>
      <c r="K597" s="7">
        <v>39.859122214659997</v>
      </c>
      <c r="L597" s="3">
        <v>4.94482421875</v>
      </c>
    </row>
    <row r="598" spans="1:12">
      <c r="A598" s="2" t="s">
        <v>1307</v>
      </c>
      <c r="B598" s="2" t="s">
        <v>3851</v>
      </c>
      <c r="C598" s="3">
        <v>23.409226775169401</v>
      </c>
      <c r="D598" s="4">
        <v>48.99</v>
      </c>
      <c r="E598" s="5">
        <v>1</v>
      </c>
      <c r="F598" s="5">
        <v>8</v>
      </c>
      <c r="G598" s="5">
        <v>8</v>
      </c>
      <c r="H598" s="5">
        <v>13</v>
      </c>
      <c r="I598" s="6">
        <v>472735686</v>
      </c>
      <c r="J598" s="5">
        <v>149</v>
      </c>
      <c r="K598" s="7">
        <v>16.669033624659999</v>
      </c>
      <c r="L598" s="3">
        <v>10.62353515625</v>
      </c>
    </row>
    <row r="599" spans="1:12">
      <c r="A599" s="2" t="s">
        <v>1117</v>
      </c>
      <c r="B599" s="2" t="s">
        <v>3973</v>
      </c>
      <c r="C599" s="3">
        <v>23.383466720581101</v>
      </c>
      <c r="D599" s="4">
        <v>25.75</v>
      </c>
      <c r="E599" s="5">
        <v>1</v>
      </c>
      <c r="F599" s="5">
        <v>9</v>
      </c>
      <c r="G599" s="5">
        <v>9</v>
      </c>
      <c r="H599" s="5">
        <v>11</v>
      </c>
      <c r="I599" s="6">
        <v>83592989.5</v>
      </c>
      <c r="J599" s="5">
        <v>431</v>
      </c>
      <c r="K599" s="7">
        <v>47.848853564659997</v>
      </c>
      <c r="L599" s="3">
        <v>5.23681640625</v>
      </c>
    </row>
    <row r="600" spans="1:12">
      <c r="A600" s="2" t="s">
        <v>1165</v>
      </c>
      <c r="B600" s="2" t="s">
        <v>3946</v>
      </c>
      <c r="C600" s="3">
        <v>23.380529522895799</v>
      </c>
      <c r="D600" s="4">
        <v>24.58</v>
      </c>
      <c r="E600" s="5">
        <v>1</v>
      </c>
      <c r="F600" s="5">
        <v>6</v>
      </c>
      <c r="G600" s="5">
        <v>6</v>
      </c>
      <c r="H600" s="5">
        <v>8</v>
      </c>
      <c r="I600" s="6">
        <v>333513928.08333302</v>
      </c>
      <c r="J600" s="5">
        <v>358</v>
      </c>
      <c r="K600" s="7">
        <v>39.266239324659999</v>
      </c>
      <c r="L600" s="3">
        <v>5.09716796875</v>
      </c>
    </row>
    <row r="601" spans="1:12">
      <c r="A601" s="2" t="s">
        <v>1061</v>
      </c>
      <c r="B601" s="2" t="s">
        <v>4418</v>
      </c>
      <c r="C601" s="3">
        <v>23.344453334808399</v>
      </c>
      <c r="D601" s="4">
        <v>26.8</v>
      </c>
      <c r="E601" s="5">
        <v>1</v>
      </c>
      <c r="F601" s="5">
        <v>4</v>
      </c>
      <c r="G601" s="5">
        <v>4</v>
      </c>
      <c r="H601" s="5">
        <v>9</v>
      </c>
      <c r="I601" s="6">
        <v>123960604.369792</v>
      </c>
      <c r="J601" s="5">
        <v>194</v>
      </c>
      <c r="K601" s="7">
        <v>21.58517983466</v>
      </c>
      <c r="L601" s="3">
        <v>8.93896484375</v>
      </c>
    </row>
    <row r="602" spans="1:12">
      <c r="A602" s="2" t="s">
        <v>2573</v>
      </c>
      <c r="B602" s="2" t="s">
        <v>3031</v>
      </c>
      <c r="C602" s="3">
        <v>23.211267590522802</v>
      </c>
      <c r="D602" s="4">
        <v>18.28</v>
      </c>
      <c r="E602" s="5">
        <v>1</v>
      </c>
      <c r="F602" s="5">
        <v>8</v>
      </c>
      <c r="G602" s="5">
        <v>8</v>
      </c>
      <c r="H602" s="5">
        <v>14</v>
      </c>
      <c r="I602" s="6">
        <v>152245452.45833299</v>
      </c>
      <c r="J602" s="5">
        <v>580</v>
      </c>
      <c r="K602" s="7">
        <v>65.033179714660093</v>
      </c>
      <c r="L602" s="3">
        <v>5.32568359375</v>
      </c>
    </row>
    <row r="603" spans="1:12">
      <c r="A603" s="2" t="s">
        <v>2149</v>
      </c>
      <c r="B603" s="2" t="s">
        <v>3303</v>
      </c>
      <c r="C603" s="3">
        <v>23.193911314010599</v>
      </c>
      <c r="D603" s="4">
        <v>29.11</v>
      </c>
      <c r="E603" s="5">
        <v>1</v>
      </c>
      <c r="F603" s="5">
        <v>6</v>
      </c>
      <c r="G603" s="5">
        <v>6</v>
      </c>
      <c r="H603" s="5">
        <v>8</v>
      </c>
      <c r="I603" s="6">
        <v>91968447.5</v>
      </c>
      <c r="J603" s="5">
        <v>292</v>
      </c>
      <c r="K603" s="7">
        <v>32.852267724660003</v>
      </c>
      <c r="L603" s="3">
        <v>4.99560546875</v>
      </c>
    </row>
    <row r="604" spans="1:12">
      <c r="A604" s="2" t="s">
        <v>2259</v>
      </c>
      <c r="B604" s="2" t="s">
        <v>3239</v>
      </c>
      <c r="C604" s="3">
        <v>23.162210822105401</v>
      </c>
      <c r="D604" s="4">
        <v>5.96</v>
      </c>
      <c r="E604" s="5">
        <v>1</v>
      </c>
      <c r="F604" s="5">
        <v>6</v>
      </c>
      <c r="G604" s="5">
        <v>6</v>
      </c>
      <c r="H604" s="5">
        <v>9</v>
      </c>
      <c r="I604" s="6">
        <v>30457454.729166701</v>
      </c>
      <c r="J604" s="5">
        <v>1326</v>
      </c>
      <c r="K604" s="7">
        <v>152.19747923465999</v>
      </c>
      <c r="L604" s="3">
        <v>5.78271484375</v>
      </c>
    </row>
    <row r="605" spans="1:12">
      <c r="A605" s="2" t="s">
        <v>2014</v>
      </c>
      <c r="B605" s="2" t="s">
        <v>420</v>
      </c>
      <c r="C605" s="3">
        <v>23.160809516906699</v>
      </c>
      <c r="D605" s="4">
        <v>10.119999999999999</v>
      </c>
      <c r="E605" s="5">
        <v>1</v>
      </c>
      <c r="F605" s="5">
        <v>5</v>
      </c>
      <c r="G605" s="5">
        <v>6</v>
      </c>
      <c r="H605" s="5">
        <v>12</v>
      </c>
      <c r="I605" s="6">
        <v>92571725.166666701</v>
      </c>
      <c r="J605" s="5">
        <v>751</v>
      </c>
      <c r="K605" s="7">
        <v>85.075209644660006</v>
      </c>
      <c r="L605" s="3">
        <v>5.31298828125</v>
      </c>
    </row>
    <row r="606" spans="1:12">
      <c r="A606" s="2" t="s">
        <v>1849</v>
      </c>
      <c r="B606" s="2" t="s">
        <v>3508</v>
      </c>
      <c r="C606" s="3">
        <v>23.122316241264301</v>
      </c>
      <c r="D606" s="4">
        <v>12.2</v>
      </c>
      <c r="E606" s="5">
        <v>1</v>
      </c>
      <c r="F606" s="5">
        <v>6</v>
      </c>
      <c r="G606" s="5">
        <v>6</v>
      </c>
      <c r="H606" s="5">
        <v>9</v>
      </c>
      <c r="I606" s="6">
        <v>35206607.708333299</v>
      </c>
      <c r="J606" s="5">
        <v>549</v>
      </c>
      <c r="K606" s="7">
        <v>64.3038938146601</v>
      </c>
      <c r="L606" s="3">
        <v>4.47509765625</v>
      </c>
    </row>
    <row r="607" spans="1:12">
      <c r="A607" s="2" t="s">
        <v>2418</v>
      </c>
      <c r="B607" s="2" t="s">
        <v>419</v>
      </c>
      <c r="C607" s="3">
        <v>23.0736005306244</v>
      </c>
      <c r="D607" s="4">
        <v>10.4</v>
      </c>
      <c r="E607" s="5">
        <v>1</v>
      </c>
      <c r="F607" s="5">
        <v>3</v>
      </c>
      <c r="G607" s="5">
        <v>4</v>
      </c>
      <c r="H607" s="5">
        <v>7</v>
      </c>
      <c r="I607" s="6">
        <v>30769748.833333299</v>
      </c>
      <c r="J607" s="5">
        <v>404</v>
      </c>
      <c r="K607" s="7">
        <v>44.591826634660002</v>
      </c>
      <c r="L607" s="3">
        <v>4.52587890625</v>
      </c>
    </row>
    <row r="608" spans="1:12">
      <c r="A608" s="2" t="s">
        <v>1409</v>
      </c>
      <c r="B608" s="2" t="s">
        <v>2911</v>
      </c>
      <c r="C608" s="3">
        <v>23.0364203453064</v>
      </c>
      <c r="D608" s="4">
        <v>26.79</v>
      </c>
      <c r="E608" s="5">
        <v>1</v>
      </c>
      <c r="F608" s="5">
        <v>7</v>
      </c>
      <c r="G608" s="5">
        <v>7</v>
      </c>
      <c r="H608" s="5">
        <v>8</v>
      </c>
      <c r="I608" s="6">
        <v>61280987.104166701</v>
      </c>
      <c r="J608" s="5">
        <v>433</v>
      </c>
      <c r="K608" s="7">
        <v>49.266315234659999</v>
      </c>
      <c r="L608" s="3">
        <v>5.79541015625</v>
      </c>
    </row>
    <row r="609" spans="1:12">
      <c r="A609" s="2" t="s">
        <v>2739</v>
      </c>
      <c r="B609" s="2" t="s">
        <v>4318</v>
      </c>
      <c r="C609" s="3">
        <v>22.9432563781738</v>
      </c>
      <c r="D609" s="4">
        <v>28.92</v>
      </c>
      <c r="E609" s="5">
        <v>1</v>
      </c>
      <c r="F609" s="5">
        <v>2</v>
      </c>
      <c r="G609" s="5">
        <v>2</v>
      </c>
      <c r="H609" s="5">
        <v>7</v>
      </c>
      <c r="I609" s="6">
        <v>171496735.953125</v>
      </c>
      <c r="J609" s="5">
        <v>83</v>
      </c>
      <c r="K609" s="7">
        <v>9.76258500466</v>
      </c>
      <c r="L609" s="3">
        <v>5.79541015625</v>
      </c>
    </row>
    <row r="610" spans="1:12">
      <c r="A610" s="2" t="s">
        <v>1758</v>
      </c>
      <c r="B610" s="2" t="s">
        <v>234</v>
      </c>
      <c r="C610" s="3">
        <v>22.937947034835801</v>
      </c>
      <c r="D610" s="4">
        <v>25.97</v>
      </c>
      <c r="E610" s="5">
        <v>1</v>
      </c>
      <c r="F610" s="5">
        <v>8</v>
      </c>
      <c r="G610" s="5">
        <v>8</v>
      </c>
      <c r="H610" s="5">
        <v>11</v>
      </c>
      <c r="I610" s="6">
        <v>108600565.666667</v>
      </c>
      <c r="J610" s="5">
        <v>385</v>
      </c>
      <c r="K610" s="7">
        <v>42.414312744660002</v>
      </c>
      <c r="L610" s="3">
        <v>5.43994140625</v>
      </c>
    </row>
    <row r="611" spans="1:12">
      <c r="A611" s="2" t="s">
        <v>2757</v>
      </c>
      <c r="B611" s="2" t="s">
        <v>2954</v>
      </c>
      <c r="C611" s="3">
        <v>22.9255207777023</v>
      </c>
      <c r="D611" s="4">
        <v>21.55</v>
      </c>
      <c r="E611" s="5">
        <v>1</v>
      </c>
      <c r="F611" s="5">
        <v>4</v>
      </c>
      <c r="G611" s="5">
        <v>4</v>
      </c>
      <c r="H611" s="5">
        <v>13</v>
      </c>
      <c r="I611" s="6">
        <v>160577584.8125</v>
      </c>
      <c r="J611" s="5">
        <v>232</v>
      </c>
      <c r="K611" s="7">
        <v>25.24992522466</v>
      </c>
      <c r="L611" s="3">
        <v>11.20947265625</v>
      </c>
    </row>
    <row r="612" spans="1:12">
      <c r="A612" s="2" t="s">
        <v>1089</v>
      </c>
      <c r="B612" s="2" t="s">
        <v>340</v>
      </c>
      <c r="C612" s="3">
        <v>22.847433805465698</v>
      </c>
      <c r="D612" s="4">
        <v>12.34</v>
      </c>
      <c r="E612" s="5">
        <v>1</v>
      </c>
      <c r="F612" s="5">
        <v>6</v>
      </c>
      <c r="G612" s="5">
        <v>6</v>
      </c>
      <c r="H612" s="5">
        <v>8</v>
      </c>
      <c r="I612" s="6">
        <v>37772478.458333299</v>
      </c>
      <c r="J612" s="5">
        <v>689</v>
      </c>
      <c r="K612" s="7">
        <v>74.493192184660202</v>
      </c>
      <c r="L612" s="3">
        <v>6.60986328125</v>
      </c>
    </row>
    <row r="613" spans="1:12">
      <c r="A613" s="2" t="s">
        <v>983</v>
      </c>
      <c r="B613" s="2" t="s">
        <v>222</v>
      </c>
      <c r="C613" s="3">
        <v>22.842674851417499</v>
      </c>
      <c r="D613" s="4">
        <v>7.36</v>
      </c>
      <c r="E613" s="5">
        <v>1</v>
      </c>
      <c r="F613" s="5">
        <v>7</v>
      </c>
      <c r="G613" s="5">
        <v>7</v>
      </c>
      <c r="H613" s="5">
        <v>10</v>
      </c>
      <c r="I613" s="6">
        <v>28616268.9375</v>
      </c>
      <c r="J613" s="5">
        <v>1223</v>
      </c>
      <c r="K613" s="7">
        <v>138.62624487465999</v>
      </c>
      <c r="L613" s="3">
        <v>6.43017578125</v>
      </c>
    </row>
    <row r="614" spans="1:12">
      <c r="A614" s="2" t="s">
        <v>1851</v>
      </c>
      <c r="B614" s="2" t="s">
        <v>304</v>
      </c>
      <c r="C614" s="3">
        <v>22.8258571624756</v>
      </c>
      <c r="D614" s="4">
        <v>23.1</v>
      </c>
      <c r="E614" s="5">
        <v>1</v>
      </c>
      <c r="F614" s="5">
        <v>8</v>
      </c>
      <c r="G614" s="5">
        <v>8</v>
      </c>
      <c r="H614" s="5">
        <v>13</v>
      </c>
      <c r="I614" s="6">
        <v>186882784.72916701</v>
      </c>
      <c r="J614" s="5">
        <v>593</v>
      </c>
      <c r="K614" s="7">
        <v>67.367012914660094</v>
      </c>
      <c r="L614" s="3">
        <v>6.56591796875</v>
      </c>
    </row>
    <row r="615" spans="1:12">
      <c r="A615" s="2" t="s">
        <v>595</v>
      </c>
      <c r="B615" s="2" t="s">
        <v>17</v>
      </c>
      <c r="C615" s="3">
        <v>22.7884538173676</v>
      </c>
      <c r="D615" s="4">
        <v>13.07</v>
      </c>
      <c r="E615" s="5">
        <v>1</v>
      </c>
      <c r="F615" s="5">
        <v>10</v>
      </c>
      <c r="G615" s="5">
        <v>10</v>
      </c>
      <c r="H615" s="5">
        <v>14</v>
      </c>
      <c r="I615" s="6">
        <v>94519956.604166701</v>
      </c>
      <c r="J615" s="5">
        <v>941</v>
      </c>
      <c r="K615" s="7">
        <v>103.99342469466001</v>
      </c>
      <c r="L615" s="3">
        <v>5.87158203125</v>
      </c>
    </row>
    <row r="616" spans="1:12">
      <c r="A616" s="2" t="s">
        <v>2211</v>
      </c>
      <c r="B616" s="2" t="s">
        <v>3268</v>
      </c>
      <c r="C616" s="3">
        <v>22.778055906295801</v>
      </c>
      <c r="D616" s="4">
        <v>38.58</v>
      </c>
      <c r="E616" s="5">
        <v>1</v>
      </c>
      <c r="F616" s="5">
        <v>5</v>
      </c>
      <c r="G616" s="5">
        <v>5</v>
      </c>
      <c r="H616" s="5">
        <v>6</v>
      </c>
      <c r="I616" s="6">
        <v>96959465.229166701</v>
      </c>
      <c r="J616" s="5">
        <v>254</v>
      </c>
      <c r="K616" s="7">
        <v>28.477649904660002</v>
      </c>
      <c r="L616" s="3">
        <v>7.26904296875</v>
      </c>
    </row>
    <row r="617" spans="1:12">
      <c r="A617" s="2" t="s">
        <v>1984</v>
      </c>
      <c r="B617" s="2" t="s">
        <v>3415</v>
      </c>
      <c r="C617" s="3">
        <v>22.748751163482702</v>
      </c>
      <c r="D617" s="4">
        <v>28.72</v>
      </c>
      <c r="E617" s="5">
        <v>1</v>
      </c>
      <c r="F617" s="5">
        <v>2</v>
      </c>
      <c r="G617" s="5">
        <v>2</v>
      </c>
      <c r="H617" s="5">
        <v>8</v>
      </c>
      <c r="I617" s="6">
        <v>133543483.5625</v>
      </c>
      <c r="J617" s="5">
        <v>94</v>
      </c>
      <c r="K617" s="7">
        <v>11.04349195466</v>
      </c>
      <c r="L617" s="3">
        <v>8.00146484375</v>
      </c>
    </row>
    <row r="618" spans="1:12">
      <c r="A618" s="2" t="s">
        <v>1496</v>
      </c>
      <c r="B618" s="2" t="s">
        <v>3731</v>
      </c>
      <c r="C618" s="3">
        <v>22.696580648422199</v>
      </c>
      <c r="D618" s="4">
        <v>28.33</v>
      </c>
      <c r="E618" s="5">
        <v>1</v>
      </c>
      <c r="F618" s="5">
        <v>4</v>
      </c>
      <c r="G618" s="5">
        <v>4</v>
      </c>
      <c r="H618" s="5">
        <v>8</v>
      </c>
      <c r="I618" s="6">
        <v>182754141.66666701</v>
      </c>
      <c r="J618" s="5">
        <v>293</v>
      </c>
      <c r="K618" s="7">
        <v>32.286339634660003</v>
      </c>
      <c r="L618" s="3">
        <v>5.12255859375</v>
      </c>
    </row>
    <row r="619" spans="1:12">
      <c r="A619" s="2" t="s">
        <v>275</v>
      </c>
      <c r="B619" s="2" t="s">
        <v>7</v>
      </c>
      <c r="C619" s="3">
        <v>22.6018710136414</v>
      </c>
      <c r="D619" s="4">
        <v>10.27</v>
      </c>
      <c r="E619" s="5">
        <v>1</v>
      </c>
      <c r="F619" s="5">
        <v>3</v>
      </c>
      <c r="G619" s="5">
        <v>4</v>
      </c>
      <c r="H619" s="5">
        <v>8</v>
      </c>
      <c r="I619" s="6">
        <v>320287593.91666698</v>
      </c>
      <c r="J619" s="5">
        <v>565</v>
      </c>
      <c r="K619" s="7">
        <v>60.358498294660201</v>
      </c>
      <c r="L619" s="3">
        <v>4.97021484375</v>
      </c>
    </row>
    <row r="620" spans="1:12">
      <c r="A620" s="2" t="s">
        <v>2508</v>
      </c>
      <c r="B620" s="2" t="s">
        <v>332</v>
      </c>
      <c r="C620" s="3">
        <v>22.557639002799998</v>
      </c>
      <c r="D620" s="4">
        <v>48.06</v>
      </c>
      <c r="E620" s="5">
        <v>2</v>
      </c>
      <c r="F620" s="5">
        <v>7</v>
      </c>
      <c r="G620" s="5">
        <v>7</v>
      </c>
      <c r="H620" s="5">
        <v>13</v>
      </c>
      <c r="I620" s="6">
        <v>314557708.3125</v>
      </c>
      <c r="J620" s="5">
        <v>129</v>
      </c>
      <c r="K620" s="7">
        <v>13.99450690466</v>
      </c>
      <c r="L620" s="3">
        <v>10.06689453125</v>
      </c>
    </row>
    <row r="621" spans="1:12">
      <c r="A621" s="2" t="s">
        <v>1654</v>
      </c>
      <c r="B621" s="2" t="s">
        <v>3633</v>
      </c>
      <c r="C621" s="3">
        <v>22.546325922012301</v>
      </c>
      <c r="D621" s="4">
        <v>21.11</v>
      </c>
      <c r="E621" s="5">
        <v>1</v>
      </c>
      <c r="F621" s="5">
        <v>7</v>
      </c>
      <c r="G621" s="5">
        <v>7</v>
      </c>
      <c r="H621" s="5">
        <v>9</v>
      </c>
      <c r="I621" s="6">
        <v>131841289.75</v>
      </c>
      <c r="J621" s="5">
        <v>431</v>
      </c>
      <c r="K621" s="7">
        <v>49.448966304659997</v>
      </c>
      <c r="L621" s="3">
        <v>5.59228515625</v>
      </c>
    </row>
    <row r="622" spans="1:12">
      <c r="A622" s="2" t="s">
        <v>1642</v>
      </c>
      <c r="B622" s="2" t="s">
        <v>13</v>
      </c>
      <c r="C622" s="3">
        <v>22.540230751037601</v>
      </c>
      <c r="D622" s="4">
        <v>38.1</v>
      </c>
      <c r="E622" s="5">
        <v>1</v>
      </c>
      <c r="F622" s="5">
        <v>3</v>
      </c>
      <c r="G622" s="5">
        <v>3</v>
      </c>
      <c r="H622" s="5">
        <v>7</v>
      </c>
      <c r="I622" s="6">
        <v>217826467.625</v>
      </c>
      <c r="J622" s="5">
        <v>126</v>
      </c>
      <c r="K622" s="7">
        <v>13.674348334659999</v>
      </c>
      <c r="L622" s="3">
        <v>7.85498046875</v>
      </c>
    </row>
    <row r="623" spans="1:12">
      <c r="A623" s="2" t="s">
        <v>461</v>
      </c>
      <c r="B623" s="2" t="s">
        <v>201</v>
      </c>
      <c r="C623" s="3">
        <v>22.481529951095599</v>
      </c>
      <c r="D623" s="4">
        <v>48.08</v>
      </c>
      <c r="E623" s="5">
        <v>1</v>
      </c>
      <c r="F623" s="5">
        <v>4</v>
      </c>
      <c r="G623" s="5">
        <v>4</v>
      </c>
      <c r="H623" s="5">
        <v>8</v>
      </c>
      <c r="I623" s="6">
        <v>203234006.72916701</v>
      </c>
      <c r="J623" s="5">
        <v>104</v>
      </c>
      <c r="K623" s="7">
        <v>11.538899794660001</v>
      </c>
      <c r="L623" s="3">
        <v>9.58349609375</v>
      </c>
    </row>
    <row r="624" spans="1:12">
      <c r="A624" s="2" t="s">
        <v>2682</v>
      </c>
      <c r="B624" s="2" t="s">
        <v>4446</v>
      </c>
      <c r="C624" s="3">
        <v>22.369174718856801</v>
      </c>
      <c r="D624" s="4">
        <v>22.83</v>
      </c>
      <c r="E624" s="5">
        <v>1</v>
      </c>
      <c r="F624" s="5">
        <v>5</v>
      </c>
      <c r="G624" s="5">
        <v>5</v>
      </c>
      <c r="H624" s="5">
        <v>13</v>
      </c>
      <c r="I624" s="6">
        <v>128118563.583333</v>
      </c>
      <c r="J624" s="5">
        <v>254</v>
      </c>
      <c r="K624" s="7">
        <v>28.123266254659999</v>
      </c>
      <c r="L624" s="3">
        <v>6.11279296875</v>
      </c>
    </row>
    <row r="625" spans="1:12">
      <c r="A625" s="2" t="s">
        <v>1352</v>
      </c>
      <c r="B625" s="2" t="s">
        <v>3821</v>
      </c>
      <c r="C625" s="3">
        <v>22.336541175842299</v>
      </c>
      <c r="D625" s="4">
        <v>6.53</v>
      </c>
      <c r="E625" s="5">
        <v>1</v>
      </c>
      <c r="F625" s="5">
        <v>2</v>
      </c>
      <c r="G625" s="5">
        <v>2</v>
      </c>
      <c r="H625" s="5">
        <v>6</v>
      </c>
      <c r="I625" s="6">
        <v>15207485.3125</v>
      </c>
      <c r="J625" s="5">
        <v>597</v>
      </c>
      <c r="K625" s="7">
        <v>66.305545104660098</v>
      </c>
      <c r="L625" s="3">
        <v>8.22119140625</v>
      </c>
    </row>
    <row r="626" spans="1:12">
      <c r="A626" s="2" t="s">
        <v>1880</v>
      </c>
      <c r="B626" s="2" t="s">
        <v>3486</v>
      </c>
      <c r="C626" s="3">
        <v>22.293090462684599</v>
      </c>
      <c r="D626" s="4">
        <v>31.05</v>
      </c>
      <c r="E626" s="5">
        <v>1</v>
      </c>
      <c r="F626" s="5">
        <v>7</v>
      </c>
      <c r="G626" s="5">
        <v>7</v>
      </c>
      <c r="H626" s="5">
        <v>11</v>
      </c>
      <c r="I626" s="6">
        <v>115424828.9375</v>
      </c>
      <c r="J626" s="5">
        <v>248</v>
      </c>
      <c r="K626" s="7">
        <v>27.936764884660001</v>
      </c>
      <c r="L626" s="3">
        <v>9.49560546875</v>
      </c>
    </row>
    <row r="627" spans="1:12">
      <c r="A627" s="2" t="s">
        <v>928</v>
      </c>
      <c r="B627" s="2" t="s">
        <v>266</v>
      </c>
      <c r="C627" s="3">
        <v>22.230612754821799</v>
      </c>
      <c r="D627" s="4">
        <v>34.29</v>
      </c>
      <c r="E627" s="5">
        <v>1</v>
      </c>
      <c r="F627" s="5">
        <v>6</v>
      </c>
      <c r="G627" s="5">
        <v>6</v>
      </c>
      <c r="H627" s="5">
        <v>7</v>
      </c>
      <c r="I627" s="6">
        <v>59343413.875</v>
      </c>
      <c r="J627" s="5">
        <v>347</v>
      </c>
      <c r="K627" s="7">
        <v>38.63706523466</v>
      </c>
      <c r="L627" s="3">
        <v>5.54150390625</v>
      </c>
    </row>
    <row r="628" spans="1:12">
      <c r="A628" s="2" t="s">
        <v>1755</v>
      </c>
      <c r="B628" s="2" t="s">
        <v>3564</v>
      </c>
      <c r="C628" s="3">
        <v>21.941559553146401</v>
      </c>
      <c r="D628" s="4">
        <v>16.2</v>
      </c>
      <c r="E628" s="5">
        <v>1</v>
      </c>
      <c r="F628" s="5">
        <v>7</v>
      </c>
      <c r="G628" s="5">
        <v>7</v>
      </c>
      <c r="H628" s="5">
        <v>11</v>
      </c>
      <c r="I628" s="6">
        <v>89490663.916666701</v>
      </c>
      <c r="J628" s="5">
        <v>463</v>
      </c>
      <c r="K628" s="7">
        <v>54.079299714660102</v>
      </c>
      <c r="L628" s="3">
        <v>5.66845703125</v>
      </c>
    </row>
    <row r="629" spans="1:12">
      <c r="A629" s="2" t="s">
        <v>823</v>
      </c>
      <c r="B629" s="2" t="s">
        <v>433</v>
      </c>
      <c r="C629" s="3">
        <v>21.908854007720901</v>
      </c>
      <c r="D629" s="4">
        <v>26.28</v>
      </c>
      <c r="E629" s="5">
        <v>1</v>
      </c>
      <c r="F629" s="5">
        <v>3</v>
      </c>
      <c r="G629" s="5">
        <v>3</v>
      </c>
      <c r="H629" s="5">
        <v>6</v>
      </c>
      <c r="I629" s="6">
        <v>178058002.66666701</v>
      </c>
      <c r="J629" s="5">
        <v>156</v>
      </c>
      <c r="K629" s="7">
        <v>16.77653675466</v>
      </c>
      <c r="L629" s="3">
        <v>6.18896484375</v>
      </c>
    </row>
    <row r="630" spans="1:12">
      <c r="A630" s="2" t="s">
        <v>1050</v>
      </c>
      <c r="B630" s="2" t="s">
        <v>4333</v>
      </c>
      <c r="C630" s="3">
        <v>21.871192812919599</v>
      </c>
      <c r="D630" s="4">
        <v>17.95</v>
      </c>
      <c r="E630" s="5">
        <v>1</v>
      </c>
      <c r="F630" s="5">
        <v>6</v>
      </c>
      <c r="G630" s="5">
        <v>6</v>
      </c>
      <c r="H630" s="5">
        <v>8</v>
      </c>
      <c r="I630" s="6">
        <v>299787199.66666698</v>
      </c>
      <c r="J630" s="5">
        <v>351</v>
      </c>
      <c r="K630" s="7">
        <v>40.481495474660001</v>
      </c>
      <c r="L630" s="3">
        <v>5.23681640625</v>
      </c>
    </row>
    <row r="631" spans="1:12">
      <c r="A631" s="2" t="s">
        <v>1626</v>
      </c>
      <c r="B631" s="2" t="s">
        <v>458</v>
      </c>
      <c r="C631" s="3">
        <v>21.787846088409399</v>
      </c>
      <c r="D631" s="4">
        <v>16.55</v>
      </c>
      <c r="E631" s="5">
        <v>1</v>
      </c>
      <c r="F631" s="5">
        <v>8</v>
      </c>
      <c r="G631" s="5">
        <v>9</v>
      </c>
      <c r="H631" s="5">
        <v>12</v>
      </c>
      <c r="I631" s="6">
        <v>72978253.1875</v>
      </c>
      <c r="J631" s="5">
        <v>556</v>
      </c>
      <c r="K631" s="7">
        <v>64.480207774660002</v>
      </c>
      <c r="L631" s="3">
        <v>7.38623046875</v>
      </c>
    </row>
    <row r="632" spans="1:12">
      <c r="A632" s="2" t="s">
        <v>1379</v>
      </c>
      <c r="B632" s="2" t="s">
        <v>4481</v>
      </c>
      <c r="C632" s="3">
        <v>21.768645286560101</v>
      </c>
      <c r="D632" s="4">
        <v>22.42</v>
      </c>
      <c r="E632" s="5">
        <v>1</v>
      </c>
      <c r="F632" s="5">
        <v>3</v>
      </c>
      <c r="G632" s="5">
        <v>3</v>
      </c>
      <c r="H632" s="5">
        <v>5</v>
      </c>
      <c r="I632" s="6">
        <v>52287640.166666701</v>
      </c>
      <c r="J632" s="5">
        <v>223</v>
      </c>
      <c r="K632" s="7">
        <v>24.143651054660001</v>
      </c>
      <c r="L632" s="3">
        <v>5.65576171875</v>
      </c>
    </row>
    <row r="633" spans="1:12">
      <c r="A633" s="2" t="s">
        <v>742</v>
      </c>
      <c r="B633" s="2" t="s">
        <v>4194</v>
      </c>
      <c r="C633" s="3">
        <v>21.7585030794144</v>
      </c>
      <c r="D633" s="4">
        <v>28.87</v>
      </c>
      <c r="E633" s="5">
        <v>1</v>
      </c>
      <c r="F633" s="5">
        <v>4</v>
      </c>
      <c r="G633" s="5">
        <v>4</v>
      </c>
      <c r="H633" s="5">
        <v>11</v>
      </c>
      <c r="I633" s="6">
        <v>575421879.25</v>
      </c>
      <c r="J633" s="5">
        <v>142</v>
      </c>
      <c r="K633" s="7">
        <v>15.694700174659999</v>
      </c>
      <c r="L633" s="3">
        <v>10.14013671875</v>
      </c>
    </row>
    <row r="634" spans="1:12">
      <c r="A634" s="2" t="s">
        <v>1210</v>
      </c>
      <c r="B634" s="2" t="s">
        <v>3919</v>
      </c>
      <c r="C634" s="3">
        <v>21.610143899917599</v>
      </c>
      <c r="D634" s="4">
        <v>52.33</v>
      </c>
      <c r="E634" s="5">
        <v>1</v>
      </c>
      <c r="F634" s="5">
        <v>4</v>
      </c>
      <c r="G634" s="5">
        <v>4</v>
      </c>
      <c r="H634" s="5">
        <v>10</v>
      </c>
      <c r="I634" s="6">
        <v>311262502.45833302</v>
      </c>
      <c r="J634" s="5">
        <v>86</v>
      </c>
      <c r="K634" s="7">
        <v>10.086056444660001</v>
      </c>
      <c r="L634" s="3">
        <v>5.04638671875</v>
      </c>
    </row>
    <row r="635" spans="1:12">
      <c r="A635" s="2" t="s">
        <v>2630</v>
      </c>
      <c r="B635" s="2" t="s">
        <v>3012</v>
      </c>
      <c r="C635" s="3">
        <v>21.543742775917099</v>
      </c>
      <c r="D635" s="4">
        <v>7.96</v>
      </c>
      <c r="E635" s="5">
        <v>1</v>
      </c>
      <c r="F635" s="5">
        <v>4</v>
      </c>
      <c r="G635" s="5">
        <v>4</v>
      </c>
      <c r="H635" s="5">
        <v>8</v>
      </c>
      <c r="I635" s="6">
        <v>48810679.458333299</v>
      </c>
      <c r="J635" s="5">
        <v>540</v>
      </c>
      <c r="K635" s="7">
        <v>59.814364974660101</v>
      </c>
      <c r="L635" s="3">
        <v>5.66845703125</v>
      </c>
    </row>
    <row r="636" spans="1:12">
      <c r="A636" s="2" t="s">
        <v>626</v>
      </c>
      <c r="B636" s="2" t="s">
        <v>4275</v>
      </c>
      <c r="C636" s="3">
        <v>21.518039703369102</v>
      </c>
      <c r="D636" s="4">
        <v>28.48</v>
      </c>
      <c r="E636" s="5">
        <v>1</v>
      </c>
      <c r="F636" s="5">
        <v>6</v>
      </c>
      <c r="G636" s="5">
        <v>6</v>
      </c>
      <c r="H636" s="5">
        <v>11</v>
      </c>
      <c r="I636" s="6">
        <v>82307193.25</v>
      </c>
      <c r="J636" s="5">
        <v>323</v>
      </c>
      <c r="K636" s="7">
        <v>35.759306614659998</v>
      </c>
      <c r="L636" s="3">
        <v>6.69775390625</v>
      </c>
    </row>
    <row r="637" spans="1:12">
      <c r="A637" s="2" t="s">
        <v>1870</v>
      </c>
      <c r="B637" s="2" t="s">
        <v>69</v>
      </c>
      <c r="C637" s="3">
        <v>21.461811542511001</v>
      </c>
      <c r="D637" s="4">
        <v>39.130000000000003</v>
      </c>
      <c r="E637" s="5">
        <v>1</v>
      </c>
      <c r="F637" s="5">
        <v>6</v>
      </c>
      <c r="G637" s="5">
        <v>6</v>
      </c>
      <c r="H637" s="5">
        <v>10</v>
      </c>
      <c r="I637" s="6">
        <v>52777014.645833299</v>
      </c>
      <c r="J637" s="5">
        <v>207</v>
      </c>
      <c r="K637" s="7">
        <v>22.20316095466</v>
      </c>
      <c r="L637" s="3">
        <v>9.58349609375</v>
      </c>
    </row>
    <row r="638" spans="1:12">
      <c r="A638" s="2" t="s">
        <v>154</v>
      </c>
      <c r="B638" s="2" t="s">
        <v>3802</v>
      </c>
      <c r="C638" s="3">
        <v>21.408494949340799</v>
      </c>
      <c r="D638" s="4">
        <v>47.17</v>
      </c>
      <c r="E638" s="5">
        <v>1</v>
      </c>
      <c r="F638" s="5">
        <v>2</v>
      </c>
      <c r="G638" s="5">
        <v>2</v>
      </c>
      <c r="H638" s="5">
        <v>6</v>
      </c>
      <c r="I638" s="6">
        <v>932710990.375</v>
      </c>
      <c r="J638" s="5">
        <v>106</v>
      </c>
      <c r="K638" s="7">
        <v>10.591024154659999</v>
      </c>
      <c r="L638" s="3">
        <v>4.03076171875</v>
      </c>
    </row>
    <row r="639" spans="1:12">
      <c r="A639" s="2" t="s">
        <v>868</v>
      </c>
      <c r="B639" s="2" t="s">
        <v>82</v>
      </c>
      <c r="C639" s="3">
        <v>21.400625467300401</v>
      </c>
      <c r="D639" s="4">
        <v>22.62</v>
      </c>
      <c r="E639" s="5">
        <v>1</v>
      </c>
      <c r="F639" s="5">
        <v>8</v>
      </c>
      <c r="G639" s="5">
        <v>8</v>
      </c>
      <c r="H639" s="5">
        <v>9</v>
      </c>
      <c r="I639" s="6">
        <v>116990762</v>
      </c>
      <c r="J639" s="5">
        <v>504</v>
      </c>
      <c r="K639" s="7">
        <v>56.648510524659997</v>
      </c>
      <c r="L639" s="3">
        <v>5.92236328125</v>
      </c>
    </row>
    <row r="640" spans="1:12">
      <c r="A640" s="2" t="s">
        <v>1574</v>
      </c>
      <c r="B640" s="2" t="s">
        <v>3676</v>
      </c>
      <c r="C640" s="3">
        <v>21.337435722351099</v>
      </c>
      <c r="D640" s="4">
        <v>44.98</v>
      </c>
      <c r="E640" s="5">
        <v>1</v>
      </c>
      <c r="F640" s="5">
        <v>6</v>
      </c>
      <c r="G640" s="5">
        <v>6</v>
      </c>
      <c r="H640" s="5">
        <v>8</v>
      </c>
      <c r="I640" s="6">
        <v>36036341.25</v>
      </c>
      <c r="J640" s="5">
        <v>209</v>
      </c>
      <c r="K640" s="7">
        <v>23.065702704660001</v>
      </c>
      <c r="L640" s="3">
        <v>7.56201171875</v>
      </c>
    </row>
    <row r="641" spans="1:12">
      <c r="A641" s="2" t="s">
        <v>1769</v>
      </c>
      <c r="B641" s="2" t="s">
        <v>2889</v>
      </c>
      <c r="C641" s="3">
        <v>21.3073732852936</v>
      </c>
      <c r="D641" s="4">
        <v>23.61</v>
      </c>
      <c r="E641" s="5">
        <v>1</v>
      </c>
      <c r="F641" s="5">
        <v>4</v>
      </c>
      <c r="G641" s="5">
        <v>7</v>
      </c>
      <c r="H641" s="5">
        <v>12</v>
      </c>
      <c r="I641" s="6">
        <v>132296593</v>
      </c>
      <c r="J641" s="5">
        <v>360</v>
      </c>
      <c r="K641" s="7">
        <v>39.287897214659999</v>
      </c>
      <c r="L641" s="3">
        <v>6.30322265625</v>
      </c>
    </row>
    <row r="642" spans="1:12">
      <c r="A642" s="2" t="s">
        <v>1559</v>
      </c>
      <c r="B642" s="2" t="s">
        <v>3687</v>
      </c>
      <c r="C642" s="3">
        <v>21.3069843053818</v>
      </c>
      <c r="D642" s="4">
        <v>25.94</v>
      </c>
      <c r="E642" s="5">
        <v>1</v>
      </c>
      <c r="F642" s="5">
        <v>4</v>
      </c>
      <c r="G642" s="5">
        <v>4</v>
      </c>
      <c r="H642" s="5">
        <v>11</v>
      </c>
      <c r="I642" s="6">
        <v>83588867.666666701</v>
      </c>
      <c r="J642" s="5">
        <v>212</v>
      </c>
      <c r="K642" s="7">
        <v>23.417656574660001</v>
      </c>
      <c r="L642" s="3">
        <v>5.47802734375</v>
      </c>
    </row>
    <row r="643" spans="1:12">
      <c r="A643" s="2" t="s">
        <v>1632</v>
      </c>
      <c r="B643" s="2" t="s">
        <v>2850</v>
      </c>
      <c r="C643" s="3">
        <v>21.282032966613802</v>
      </c>
      <c r="D643" s="4">
        <v>19.66</v>
      </c>
      <c r="E643" s="5">
        <v>1</v>
      </c>
      <c r="F643" s="5">
        <v>7</v>
      </c>
      <c r="G643" s="5">
        <v>7</v>
      </c>
      <c r="H643" s="5">
        <v>11</v>
      </c>
      <c r="I643" s="6">
        <v>56141132.375</v>
      </c>
      <c r="J643" s="5">
        <v>529</v>
      </c>
      <c r="K643" s="7">
        <v>57.608675284660002</v>
      </c>
      <c r="L643" s="3">
        <v>6.94677734375</v>
      </c>
    </row>
    <row r="644" spans="1:12">
      <c r="A644" s="2" t="s">
        <v>1230</v>
      </c>
      <c r="B644" s="2" t="s">
        <v>3905</v>
      </c>
      <c r="C644" s="3">
        <v>21.170283913612401</v>
      </c>
      <c r="D644" s="4">
        <v>37.31</v>
      </c>
      <c r="E644" s="5">
        <v>1</v>
      </c>
      <c r="F644" s="5">
        <v>6</v>
      </c>
      <c r="G644" s="5">
        <v>6</v>
      </c>
      <c r="H644" s="5">
        <v>8</v>
      </c>
      <c r="I644" s="6">
        <v>144547569.60416701</v>
      </c>
      <c r="J644" s="5">
        <v>201</v>
      </c>
      <c r="K644" s="7">
        <v>23.07319443466</v>
      </c>
      <c r="L644" s="3">
        <v>9.70068359375</v>
      </c>
    </row>
    <row r="645" spans="1:12">
      <c r="A645" s="2" t="s">
        <v>1988</v>
      </c>
      <c r="B645" s="2" t="s">
        <v>3412</v>
      </c>
      <c r="C645" s="3">
        <v>21.151713848113999</v>
      </c>
      <c r="D645" s="4">
        <v>43.62</v>
      </c>
      <c r="E645" s="5">
        <v>1</v>
      </c>
      <c r="F645" s="5">
        <v>3</v>
      </c>
      <c r="G645" s="5">
        <v>3</v>
      </c>
      <c r="H645" s="5">
        <v>5</v>
      </c>
      <c r="I645" s="6">
        <v>66676519.020833299</v>
      </c>
      <c r="J645" s="5">
        <v>149</v>
      </c>
      <c r="K645" s="7">
        <v>16.951760124660002</v>
      </c>
      <c r="L645" s="3">
        <v>4.56396484375</v>
      </c>
    </row>
    <row r="646" spans="1:12">
      <c r="A646" s="2" t="s">
        <v>2698</v>
      </c>
      <c r="B646" s="2" t="s">
        <v>58</v>
      </c>
      <c r="C646" s="3">
        <v>21.055672526359601</v>
      </c>
      <c r="D646" s="4">
        <v>33.33</v>
      </c>
      <c r="E646" s="5">
        <v>1</v>
      </c>
      <c r="F646" s="5">
        <v>4</v>
      </c>
      <c r="G646" s="5">
        <v>4</v>
      </c>
      <c r="H646" s="5">
        <v>12</v>
      </c>
      <c r="I646" s="6">
        <v>167796129.04166701</v>
      </c>
      <c r="J646" s="5">
        <v>105</v>
      </c>
      <c r="K646" s="7">
        <v>11.362265774660001</v>
      </c>
      <c r="L646" s="3">
        <v>9.84716796875</v>
      </c>
    </row>
    <row r="647" spans="1:12">
      <c r="A647" s="2" t="s">
        <v>162</v>
      </c>
      <c r="B647" s="2" t="s">
        <v>4276</v>
      </c>
      <c r="C647" s="3">
        <v>21.029418587684599</v>
      </c>
      <c r="D647" s="4">
        <v>54.35</v>
      </c>
      <c r="E647" s="5">
        <v>1</v>
      </c>
      <c r="F647" s="5">
        <v>4</v>
      </c>
      <c r="G647" s="5">
        <v>4</v>
      </c>
      <c r="H647" s="5">
        <v>14</v>
      </c>
      <c r="I647" s="6">
        <v>30968569.5625</v>
      </c>
      <c r="J647" s="5">
        <v>92</v>
      </c>
      <c r="K647" s="7">
        <v>10.17119617466</v>
      </c>
      <c r="L647" s="3">
        <v>6.94677734375</v>
      </c>
    </row>
    <row r="648" spans="1:12">
      <c r="A648" s="2" t="s">
        <v>2458</v>
      </c>
      <c r="B648" s="2" t="s">
        <v>4341</v>
      </c>
      <c r="C648" s="3">
        <v>21.027460575103799</v>
      </c>
      <c r="D648" s="4">
        <v>31.61</v>
      </c>
      <c r="E648" s="5">
        <v>1</v>
      </c>
      <c r="F648" s="5">
        <v>3</v>
      </c>
      <c r="G648" s="5">
        <v>3</v>
      </c>
      <c r="H648" s="5">
        <v>8</v>
      </c>
      <c r="I648" s="6">
        <v>97767112.875</v>
      </c>
      <c r="J648" s="5">
        <v>155</v>
      </c>
      <c r="K648" s="7">
        <v>17.035241054659998</v>
      </c>
      <c r="L648" s="3">
        <v>5.07177734375</v>
      </c>
    </row>
    <row r="649" spans="1:12">
      <c r="A649" s="2" t="s">
        <v>608</v>
      </c>
      <c r="B649" s="2" t="s">
        <v>4287</v>
      </c>
      <c r="C649" s="3">
        <v>21.0223004817963</v>
      </c>
      <c r="D649" s="4">
        <v>10.61</v>
      </c>
      <c r="E649" s="5">
        <v>1</v>
      </c>
      <c r="F649" s="5">
        <v>7</v>
      </c>
      <c r="G649" s="5">
        <v>7</v>
      </c>
      <c r="H649" s="5">
        <v>11</v>
      </c>
      <c r="I649" s="6">
        <v>104559494.5</v>
      </c>
      <c r="J649" s="5">
        <v>971</v>
      </c>
      <c r="K649" s="7">
        <v>109.23011841466</v>
      </c>
      <c r="L649" s="3">
        <v>5.87158203125</v>
      </c>
    </row>
    <row r="650" spans="1:12">
      <c r="A650" s="2" t="s">
        <v>1992</v>
      </c>
      <c r="B650" s="2" t="s">
        <v>3409</v>
      </c>
      <c r="C650" s="3">
        <v>20.975111246109002</v>
      </c>
      <c r="D650" s="4">
        <v>12.89</v>
      </c>
      <c r="E650" s="5">
        <v>1</v>
      </c>
      <c r="F650" s="5">
        <v>1</v>
      </c>
      <c r="G650" s="5">
        <v>6</v>
      </c>
      <c r="H650" s="5">
        <v>8</v>
      </c>
      <c r="I650" s="6">
        <v>128699835.25</v>
      </c>
      <c r="J650" s="5">
        <v>605</v>
      </c>
      <c r="K650" s="7">
        <v>67.163044564660098</v>
      </c>
      <c r="L650" s="3">
        <v>6.21435546875</v>
      </c>
    </row>
    <row r="651" spans="1:12">
      <c r="A651" s="2" t="s">
        <v>1935</v>
      </c>
      <c r="B651" s="2" t="s">
        <v>3451</v>
      </c>
      <c r="C651" s="3">
        <v>20.971364498138399</v>
      </c>
      <c r="D651" s="4">
        <v>16.97</v>
      </c>
      <c r="E651" s="5">
        <v>1</v>
      </c>
      <c r="F651" s="5">
        <v>9</v>
      </c>
      <c r="G651" s="5">
        <v>9</v>
      </c>
      <c r="H651" s="5">
        <v>11</v>
      </c>
      <c r="I651" s="6">
        <v>97128750.916666701</v>
      </c>
      <c r="J651" s="5">
        <v>607</v>
      </c>
      <c r="K651" s="7">
        <v>67.831573814660103</v>
      </c>
      <c r="L651" s="3">
        <v>8.57275390625</v>
      </c>
    </row>
    <row r="652" spans="1:12">
      <c r="A652" s="2" t="s">
        <v>1955</v>
      </c>
      <c r="B652" s="2" t="s">
        <v>2851</v>
      </c>
      <c r="C652" s="3">
        <v>20.904881954193101</v>
      </c>
      <c r="D652" s="4">
        <v>18.03</v>
      </c>
      <c r="E652" s="5">
        <v>1</v>
      </c>
      <c r="F652" s="5">
        <v>8</v>
      </c>
      <c r="G652" s="5">
        <v>8</v>
      </c>
      <c r="H652" s="5">
        <v>12</v>
      </c>
      <c r="I652" s="6">
        <v>59014530.166666701</v>
      </c>
      <c r="J652" s="5">
        <v>538</v>
      </c>
      <c r="K652" s="7">
        <v>59.206878324660003</v>
      </c>
      <c r="L652" s="3">
        <v>5.75732421875</v>
      </c>
    </row>
    <row r="653" spans="1:12">
      <c r="A653" s="2" t="s">
        <v>1144</v>
      </c>
      <c r="B653" s="2" t="s">
        <v>3957</v>
      </c>
      <c r="C653" s="3">
        <v>20.856951951980601</v>
      </c>
      <c r="D653" s="4">
        <v>13.59</v>
      </c>
      <c r="E653" s="5">
        <v>1</v>
      </c>
      <c r="F653" s="5">
        <v>6</v>
      </c>
      <c r="G653" s="5">
        <v>6</v>
      </c>
      <c r="H653" s="5">
        <v>8</v>
      </c>
      <c r="I653" s="6">
        <v>20196306.916666701</v>
      </c>
      <c r="J653" s="5">
        <v>758</v>
      </c>
      <c r="K653" s="7">
        <v>85.701279974660196</v>
      </c>
      <c r="L653" s="3">
        <v>6.37939453125</v>
      </c>
    </row>
    <row r="654" spans="1:12">
      <c r="A654" s="2" t="s">
        <v>819</v>
      </c>
      <c r="B654" s="2" t="s">
        <v>2869</v>
      </c>
      <c r="C654" s="3">
        <v>20.835057973861701</v>
      </c>
      <c r="D654" s="4">
        <v>47.9</v>
      </c>
      <c r="E654" s="5">
        <v>1</v>
      </c>
      <c r="F654" s="5">
        <v>6</v>
      </c>
      <c r="G654" s="5">
        <v>6</v>
      </c>
      <c r="H654" s="5">
        <v>9</v>
      </c>
      <c r="I654" s="6">
        <v>565968660.39583302</v>
      </c>
      <c r="J654" s="5">
        <v>167</v>
      </c>
      <c r="K654" s="7">
        <v>18.669095824660001</v>
      </c>
      <c r="L654" s="3">
        <v>4.53857421875</v>
      </c>
    </row>
    <row r="655" spans="1:12">
      <c r="A655" s="2" t="s">
        <v>2720</v>
      </c>
      <c r="B655" s="2" t="s">
        <v>2942</v>
      </c>
      <c r="C655" s="3">
        <v>20.788919210433999</v>
      </c>
      <c r="D655" s="4">
        <v>8.31</v>
      </c>
      <c r="E655" s="5">
        <v>1</v>
      </c>
      <c r="F655" s="5">
        <v>2</v>
      </c>
      <c r="G655" s="5">
        <v>2</v>
      </c>
      <c r="H655" s="5">
        <v>6</v>
      </c>
      <c r="I655" s="6">
        <v>14160371.1289063</v>
      </c>
      <c r="J655" s="5">
        <v>445</v>
      </c>
      <c r="K655" s="7">
        <v>49.072373794660002</v>
      </c>
      <c r="L655" s="3">
        <v>9.62744140625</v>
      </c>
    </row>
    <row r="656" spans="1:12">
      <c r="A656" s="2" t="s">
        <v>1082</v>
      </c>
      <c r="B656" s="2" t="s">
        <v>300</v>
      </c>
      <c r="C656" s="3">
        <v>20.751025080680801</v>
      </c>
      <c r="D656" s="4">
        <v>24.04</v>
      </c>
      <c r="E656" s="5">
        <v>1</v>
      </c>
      <c r="F656" s="5">
        <v>3</v>
      </c>
      <c r="G656" s="5">
        <v>3</v>
      </c>
      <c r="H656" s="5">
        <v>9</v>
      </c>
      <c r="I656" s="6">
        <v>57511523.458333299</v>
      </c>
      <c r="J656" s="5">
        <v>183</v>
      </c>
      <c r="K656" s="7">
        <v>20.430393114659999</v>
      </c>
      <c r="L656" s="3">
        <v>7.02001953125</v>
      </c>
    </row>
    <row r="657" spans="1:12">
      <c r="A657" s="2" t="s">
        <v>1810</v>
      </c>
      <c r="B657" s="2" t="s">
        <v>265</v>
      </c>
      <c r="C657" s="3">
        <v>20.739556074142499</v>
      </c>
      <c r="D657" s="4">
        <v>37.229999999999997</v>
      </c>
      <c r="E657" s="5">
        <v>1</v>
      </c>
      <c r="F657" s="5">
        <v>7</v>
      </c>
      <c r="G657" s="5">
        <v>7</v>
      </c>
      <c r="H657" s="5">
        <v>10</v>
      </c>
      <c r="I657" s="6">
        <v>135918626.75</v>
      </c>
      <c r="J657" s="5">
        <v>274</v>
      </c>
      <c r="K657" s="7">
        <v>30.36366771466</v>
      </c>
      <c r="L657" s="3">
        <v>8.79248046875</v>
      </c>
    </row>
    <row r="658" spans="1:12">
      <c r="A658" s="2" t="s">
        <v>2051</v>
      </c>
      <c r="B658" s="2" t="s">
        <v>4342</v>
      </c>
      <c r="C658" s="3">
        <v>20.731945395469701</v>
      </c>
      <c r="D658" s="4">
        <v>4.88</v>
      </c>
      <c r="E658" s="5">
        <v>1</v>
      </c>
      <c r="F658" s="5">
        <v>1</v>
      </c>
      <c r="G658" s="5">
        <v>7</v>
      </c>
      <c r="H658" s="5">
        <v>9</v>
      </c>
      <c r="I658" s="6">
        <v>41458876.604166701</v>
      </c>
      <c r="J658" s="5">
        <v>1863</v>
      </c>
      <c r="K658" s="7">
        <v>213.77579226466099</v>
      </c>
      <c r="L658" s="3">
        <v>7.81103515625</v>
      </c>
    </row>
    <row r="659" spans="1:12">
      <c r="A659" s="2" t="s">
        <v>1713</v>
      </c>
      <c r="B659" s="2" t="s">
        <v>441</v>
      </c>
      <c r="C659" s="3">
        <v>20.6203756332397</v>
      </c>
      <c r="D659" s="4">
        <v>19.2</v>
      </c>
      <c r="E659" s="5">
        <v>1</v>
      </c>
      <c r="F659" s="5">
        <v>2</v>
      </c>
      <c r="G659" s="5">
        <v>2</v>
      </c>
      <c r="H659" s="5">
        <v>5</v>
      </c>
      <c r="I659" s="6">
        <v>137917535.5</v>
      </c>
      <c r="J659" s="5">
        <v>125</v>
      </c>
      <c r="K659" s="7">
        <v>14.33498800466</v>
      </c>
      <c r="L659" s="3">
        <v>4.62744140625</v>
      </c>
    </row>
    <row r="660" spans="1:12">
      <c r="A660" s="2" t="s">
        <v>590</v>
      </c>
      <c r="B660" s="2" t="s">
        <v>4296</v>
      </c>
      <c r="C660" s="3">
        <v>20.606560468673699</v>
      </c>
      <c r="D660" s="4">
        <v>11.9</v>
      </c>
      <c r="E660" s="5">
        <v>1</v>
      </c>
      <c r="F660" s="5">
        <v>2</v>
      </c>
      <c r="G660" s="5">
        <v>2</v>
      </c>
      <c r="H660" s="5">
        <v>5</v>
      </c>
      <c r="I660" s="6">
        <v>2167790.8183593801</v>
      </c>
      <c r="J660" s="5">
        <v>252</v>
      </c>
      <c r="K660" s="7">
        <v>27.768371014660001</v>
      </c>
      <c r="L660" s="3">
        <v>9.55419921875</v>
      </c>
    </row>
    <row r="661" spans="1:12">
      <c r="A661" s="2" t="s">
        <v>1999</v>
      </c>
      <c r="B661" s="2" t="s">
        <v>3403</v>
      </c>
      <c r="C661" s="3">
        <v>20.445887923240701</v>
      </c>
      <c r="D661" s="4">
        <v>9.67</v>
      </c>
      <c r="E661" s="5">
        <v>1</v>
      </c>
      <c r="F661" s="5">
        <v>6</v>
      </c>
      <c r="G661" s="5">
        <v>6</v>
      </c>
      <c r="H661" s="5">
        <v>8</v>
      </c>
      <c r="I661" s="6">
        <v>40938565.958333299</v>
      </c>
      <c r="J661" s="5">
        <v>755</v>
      </c>
      <c r="K661" s="7">
        <v>85.045108134660097</v>
      </c>
      <c r="L661" s="3">
        <v>6.69775390625</v>
      </c>
    </row>
    <row r="662" spans="1:12">
      <c r="A662" s="2" t="s">
        <v>993</v>
      </c>
      <c r="B662" s="2" t="s">
        <v>4045</v>
      </c>
      <c r="C662" s="3">
        <v>20.409776449203498</v>
      </c>
      <c r="D662" s="4">
        <v>28.93</v>
      </c>
      <c r="E662" s="5">
        <v>1</v>
      </c>
      <c r="F662" s="5">
        <v>2</v>
      </c>
      <c r="G662" s="5">
        <v>2</v>
      </c>
      <c r="H662" s="5">
        <v>7</v>
      </c>
      <c r="I662" s="6">
        <v>338131969.0625</v>
      </c>
      <c r="J662" s="5">
        <v>121</v>
      </c>
      <c r="K662" s="7">
        <v>13.35071183466</v>
      </c>
      <c r="L662" s="3">
        <v>4.81787109375</v>
      </c>
    </row>
    <row r="663" spans="1:12">
      <c r="A663" s="2" t="s">
        <v>2153</v>
      </c>
      <c r="B663" s="2" t="s">
        <v>171</v>
      </c>
      <c r="C663" s="3">
        <v>20.374958515167201</v>
      </c>
      <c r="D663" s="4">
        <v>16.440000000000001</v>
      </c>
      <c r="E663" s="5">
        <v>1</v>
      </c>
      <c r="F663" s="5">
        <v>8</v>
      </c>
      <c r="G663" s="5">
        <v>8</v>
      </c>
      <c r="H663" s="5">
        <v>12</v>
      </c>
      <c r="I663" s="6">
        <v>39660786.75</v>
      </c>
      <c r="J663" s="5">
        <v>578</v>
      </c>
      <c r="K663" s="7">
        <v>64.547735864660098</v>
      </c>
      <c r="L663" s="3">
        <v>5.88427734375</v>
      </c>
    </row>
    <row r="664" spans="1:12">
      <c r="A664" s="2" t="s">
        <v>811</v>
      </c>
      <c r="B664" s="2" t="s">
        <v>165</v>
      </c>
      <c r="C664" s="3">
        <v>20.359967947006201</v>
      </c>
      <c r="D664" s="4">
        <v>17.79</v>
      </c>
      <c r="E664" s="5">
        <v>1</v>
      </c>
      <c r="F664" s="5">
        <v>5</v>
      </c>
      <c r="G664" s="5">
        <v>6</v>
      </c>
      <c r="H664" s="5">
        <v>7</v>
      </c>
      <c r="I664" s="6">
        <v>162275317.02083299</v>
      </c>
      <c r="J664" s="5">
        <v>371</v>
      </c>
      <c r="K664" s="7">
        <v>41.550328084660002</v>
      </c>
      <c r="L664" s="3">
        <v>6.13818359375</v>
      </c>
    </row>
    <row r="665" spans="1:12">
      <c r="A665" s="2" t="s">
        <v>2753</v>
      </c>
      <c r="B665" s="2" t="s">
        <v>2961</v>
      </c>
      <c r="C665" s="3">
        <v>20.326113224029498</v>
      </c>
      <c r="D665" s="4">
        <v>18.04</v>
      </c>
      <c r="E665" s="5">
        <v>1</v>
      </c>
      <c r="F665" s="5">
        <v>7</v>
      </c>
      <c r="G665" s="5">
        <v>7</v>
      </c>
      <c r="H665" s="5">
        <v>9</v>
      </c>
      <c r="I665" s="6">
        <v>27067191.625</v>
      </c>
      <c r="J665" s="5">
        <v>510</v>
      </c>
      <c r="K665" s="7">
        <v>58.851883544659998</v>
      </c>
      <c r="L665" s="3">
        <v>5.50341796875</v>
      </c>
    </row>
    <row r="666" spans="1:12">
      <c r="A666" s="2" t="s">
        <v>1173</v>
      </c>
      <c r="B666" s="2" t="s">
        <v>3942</v>
      </c>
      <c r="C666" s="3">
        <v>20.2792100906372</v>
      </c>
      <c r="D666" s="4">
        <v>28.11</v>
      </c>
      <c r="E666" s="5">
        <v>1</v>
      </c>
      <c r="F666" s="5">
        <v>4</v>
      </c>
      <c r="G666" s="5">
        <v>4</v>
      </c>
      <c r="H666" s="5">
        <v>7</v>
      </c>
      <c r="I666" s="6">
        <v>143703660.4375</v>
      </c>
      <c r="J666" s="5">
        <v>185</v>
      </c>
      <c r="K666" s="7">
        <v>20.411222474660001</v>
      </c>
      <c r="L666" s="3">
        <v>5.46533203125</v>
      </c>
    </row>
    <row r="667" spans="1:12">
      <c r="A667" s="2" t="s">
        <v>277</v>
      </c>
      <c r="B667" s="2" t="s">
        <v>4310</v>
      </c>
      <c r="C667" s="3">
        <v>20.246596097946199</v>
      </c>
      <c r="D667" s="4">
        <v>18.440000000000001</v>
      </c>
      <c r="E667" s="5">
        <v>1</v>
      </c>
      <c r="F667" s="5">
        <v>2</v>
      </c>
      <c r="G667" s="5">
        <v>3</v>
      </c>
      <c r="H667" s="5">
        <v>8</v>
      </c>
      <c r="I667" s="6">
        <v>58862381.272786498</v>
      </c>
      <c r="J667" s="5">
        <v>179</v>
      </c>
      <c r="K667" s="7">
        <v>20.87514648466</v>
      </c>
      <c r="L667" s="3">
        <v>4.51318359375</v>
      </c>
    </row>
    <row r="668" spans="1:12">
      <c r="A668" s="2" t="s">
        <v>2164</v>
      </c>
      <c r="B668" s="2" t="s">
        <v>8</v>
      </c>
      <c r="C668" s="3">
        <v>20.236346960067699</v>
      </c>
      <c r="D668" s="4">
        <v>13.77</v>
      </c>
      <c r="E668" s="5">
        <v>1</v>
      </c>
      <c r="F668" s="5">
        <v>4</v>
      </c>
      <c r="G668" s="5">
        <v>4</v>
      </c>
      <c r="H668" s="5">
        <v>7</v>
      </c>
      <c r="I668" s="6">
        <v>109446193.895833</v>
      </c>
      <c r="J668" s="5">
        <v>523</v>
      </c>
      <c r="K668" s="7">
        <v>57.008146314660102</v>
      </c>
      <c r="L668" s="3">
        <v>5.32568359375</v>
      </c>
    </row>
    <row r="669" spans="1:12">
      <c r="A669" s="2" t="s">
        <v>2544</v>
      </c>
      <c r="B669" s="2" t="s">
        <v>230</v>
      </c>
      <c r="C669" s="3">
        <v>20.2064964771271</v>
      </c>
      <c r="D669" s="4">
        <v>12.75</v>
      </c>
      <c r="E669" s="5">
        <v>1</v>
      </c>
      <c r="F669" s="5">
        <v>4</v>
      </c>
      <c r="G669" s="5">
        <v>4</v>
      </c>
      <c r="H669" s="5">
        <v>7</v>
      </c>
      <c r="I669" s="6">
        <v>30436773.125</v>
      </c>
      <c r="J669" s="5">
        <v>400</v>
      </c>
      <c r="K669" s="7">
        <v>46.162419814659998</v>
      </c>
      <c r="L669" s="3">
        <v>5.64306640625</v>
      </c>
    </row>
    <row r="670" spans="1:12">
      <c r="A670" s="2" t="s">
        <v>1100</v>
      </c>
      <c r="B670" s="2" t="s">
        <v>3981</v>
      </c>
      <c r="C670" s="3">
        <v>20.138803005218499</v>
      </c>
      <c r="D670" s="4">
        <v>10.51</v>
      </c>
      <c r="E670" s="5">
        <v>1</v>
      </c>
      <c r="F670" s="5">
        <v>6</v>
      </c>
      <c r="G670" s="5">
        <v>6</v>
      </c>
      <c r="H670" s="5">
        <v>8</v>
      </c>
      <c r="I670" s="6">
        <v>53819415.583333299</v>
      </c>
      <c r="J670" s="5">
        <v>752</v>
      </c>
      <c r="K670" s="7">
        <v>84.761544644660106</v>
      </c>
      <c r="L670" s="3">
        <v>6.25244140625</v>
      </c>
    </row>
    <row r="671" spans="1:12">
      <c r="A671" s="2" t="s">
        <v>2098</v>
      </c>
      <c r="B671" s="2" t="s">
        <v>3337</v>
      </c>
      <c r="C671" s="3">
        <v>20.103905916214</v>
      </c>
      <c r="D671" s="4">
        <v>15.21</v>
      </c>
      <c r="E671" s="5">
        <v>1</v>
      </c>
      <c r="F671" s="5">
        <v>7</v>
      </c>
      <c r="G671" s="5">
        <v>7</v>
      </c>
      <c r="H671" s="5">
        <v>9</v>
      </c>
      <c r="I671" s="6">
        <v>75254468.5</v>
      </c>
      <c r="J671" s="5">
        <v>559</v>
      </c>
      <c r="K671" s="7">
        <v>60.377781764660099</v>
      </c>
      <c r="L671" s="3">
        <v>6.63916015625</v>
      </c>
    </row>
    <row r="672" spans="1:12">
      <c r="A672" s="2" t="s">
        <v>1493</v>
      </c>
      <c r="B672" s="2" t="s">
        <v>3733</v>
      </c>
      <c r="C672" s="3">
        <v>20.0511410236359</v>
      </c>
      <c r="D672" s="4">
        <v>27.45</v>
      </c>
      <c r="E672" s="5">
        <v>1</v>
      </c>
      <c r="F672" s="5">
        <v>6</v>
      </c>
      <c r="G672" s="5">
        <v>6</v>
      </c>
      <c r="H672" s="5">
        <v>8</v>
      </c>
      <c r="I672" s="6">
        <v>101730774.416667</v>
      </c>
      <c r="J672" s="5">
        <v>357</v>
      </c>
      <c r="K672" s="7">
        <v>38.863004504659997</v>
      </c>
      <c r="L672" s="3">
        <v>5.23681640625</v>
      </c>
    </row>
    <row r="673" spans="1:12">
      <c r="A673" s="2" t="s">
        <v>883</v>
      </c>
      <c r="B673" s="2" t="s">
        <v>4112</v>
      </c>
      <c r="C673" s="3">
        <v>20.0432049036026</v>
      </c>
      <c r="D673" s="4">
        <v>17.61</v>
      </c>
      <c r="E673" s="5">
        <v>1</v>
      </c>
      <c r="F673" s="5">
        <v>7</v>
      </c>
      <c r="G673" s="5">
        <v>7</v>
      </c>
      <c r="H673" s="5">
        <v>7</v>
      </c>
      <c r="I673" s="6">
        <v>78599528.916666701</v>
      </c>
      <c r="J673" s="5">
        <v>511</v>
      </c>
      <c r="K673" s="7">
        <v>57.135028434660001</v>
      </c>
      <c r="L673" s="3">
        <v>6.26513671875</v>
      </c>
    </row>
    <row r="674" spans="1:12">
      <c r="A674" s="2" t="s">
        <v>1481</v>
      </c>
      <c r="B674" s="2" t="s">
        <v>2892</v>
      </c>
      <c r="C674" s="3">
        <v>20.011704564094501</v>
      </c>
      <c r="D674" s="4">
        <v>10.49</v>
      </c>
      <c r="E674" s="5">
        <v>1</v>
      </c>
      <c r="F674" s="5">
        <v>5</v>
      </c>
      <c r="G674" s="5">
        <v>5</v>
      </c>
      <c r="H674" s="5">
        <v>12</v>
      </c>
      <c r="I674" s="6">
        <v>91772205.588541701</v>
      </c>
      <c r="J674" s="5">
        <v>610</v>
      </c>
      <c r="K674" s="7">
        <v>65.820126514660103</v>
      </c>
      <c r="L674" s="3">
        <v>6.17626953125</v>
      </c>
    </row>
    <row r="675" spans="1:12">
      <c r="A675" s="2" t="s">
        <v>1936</v>
      </c>
      <c r="B675" s="2" t="s">
        <v>3450</v>
      </c>
      <c r="C675" s="3">
        <v>20.006639242172199</v>
      </c>
      <c r="D675" s="4">
        <v>25.7</v>
      </c>
      <c r="E675" s="5">
        <v>1</v>
      </c>
      <c r="F675" s="5">
        <v>5</v>
      </c>
      <c r="G675" s="5">
        <v>5</v>
      </c>
      <c r="H675" s="5">
        <v>8</v>
      </c>
      <c r="I675" s="6">
        <v>173802814.5</v>
      </c>
      <c r="J675" s="5">
        <v>323</v>
      </c>
      <c r="K675" s="7">
        <v>37.228138774660003</v>
      </c>
      <c r="L675" s="3">
        <v>7.10791015625</v>
      </c>
    </row>
    <row r="676" spans="1:12">
      <c r="A676" s="2" t="s">
        <v>2322</v>
      </c>
      <c r="B676" s="2" t="s">
        <v>3196</v>
      </c>
      <c r="C676" s="3">
        <v>19.964740157127402</v>
      </c>
      <c r="D676" s="4">
        <v>40.32</v>
      </c>
      <c r="E676" s="5">
        <v>1</v>
      </c>
      <c r="F676" s="5">
        <v>6</v>
      </c>
      <c r="G676" s="5">
        <v>6</v>
      </c>
      <c r="H676" s="5">
        <v>8</v>
      </c>
      <c r="I676" s="6">
        <v>15262393.906901</v>
      </c>
      <c r="J676" s="5">
        <v>124</v>
      </c>
      <c r="K676" s="7">
        <v>13.76497787466</v>
      </c>
      <c r="L676" s="3">
        <v>5.13525390625</v>
      </c>
    </row>
    <row r="677" spans="1:12">
      <c r="A677" s="2" t="s">
        <v>900</v>
      </c>
      <c r="B677" s="2" t="s">
        <v>4101</v>
      </c>
      <c r="C677" s="3">
        <v>19.877858519554099</v>
      </c>
      <c r="D677" s="4">
        <v>32.299999999999997</v>
      </c>
      <c r="E677" s="5">
        <v>1</v>
      </c>
      <c r="F677" s="5">
        <v>4</v>
      </c>
      <c r="G677" s="5">
        <v>5</v>
      </c>
      <c r="H677" s="5">
        <v>9</v>
      </c>
      <c r="I677" s="6">
        <v>65799681.125</v>
      </c>
      <c r="J677" s="5">
        <v>161</v>
      </c>
      <c r="K677" s="7">
        <v>19.343690404659998</v>
      </c>
      <c r="L677" s="3">
        <v>4.65283203125</v>
      </c>
    </row>
    <row r="678" spans="1:12">
      <c r="A678" s="2" t="s">
        <v>2535</v>
      </c>
      <c r="B678" s="2" t="s">
        <v>3059</v>
      </c>
      <c r="C678" s="3">
        <v>19.868409276008599</v>
      </c>
      <c r="D678" s="4">
        <v>34.86</v>
      </c>
      <c r="E678" s="5">
        <v>2</v>
      </c>
      <c r="F678" s="5">
        <v>4</v>
      </c>
      <c r="G678" s="5">
        <v>5</v>
      </c>
      <c r="H678" s="5">
        <v>10</v>
      </c>
      <c r="I678" s="6">
        <v>55862545.6875</v>
      </c>
      <c r="J678" s="5">
        <v>218</v>
      </c>
      <c r="K678" s="7">
        <v>23.931937184660001</v>
      </c>
      <c r="L678" s="3">
        <v>5.85888671875</v>
      </c>
    </row>
    <row r="679" spans="1:12">
      <c r="A679" s="2" t="s">
        <v>1099</v>
      </c>
      <c r="B679" s="2" t="s">
        <v>3982</v>
      </c>
      <c r="C679" s="3">
        <v>19.846501827240001</v>
      </c>
      <c r="D679" s="4">
        <v>17.579999999999998</v>
      </c>
      <c r="E679" s="5">
        <v>1</v>
      </c>
      <c r="F679" s="5">
        <v>7</v>
      </c>
      <c r="G679" s="5">
        <v>7</v>
      </c>
      <c r="H679" s="5">
        <v>10</v>
      </c>
      <c r="I679" s="6">
        <v>81368216.833333299</v>
      </c>
      <c r="J679" s="5">
        <v>495</v>
      </c>
      <c r="K679" s="7">
        <v>56.577133334659997</v>
      </c>
      <c r="L679" s="3">
        <v>6.68310546875</v>
      </c>
    </row>
    <row r="680" spans="1:12">
      <c r="A680" s="2" t="s">
        <v>1620</v>
      </c>
      <c r="B680" s="2" t="s">
        <v>3653</v>
      </c>
      <c r="C680" s="3">
        <v>19.8411540985107</v>
      </c>
      <c r="D680" s="4">
        <v>32.090000000000003</v>
      </c>
      <c r="E680" s="5">
        <v>1</v>
      </c>
      <c r="F680" s="5">
        <v>4</v>
      </c>
      <c r="G680" s="5">
        <v>4</v>
      </c>
      <c r="H680" s="5">
        <v>6</v>
      </c>
      <c r="I680" s="6">
        <v>24729768.4375</v>
      </c>
      <c r="J680" s="5">
        <v>215</v>
      </c>
      <c r="K680" s="7">
        <v>24.500335214660002</v>
      </c>
      <c r="L680" s="3">
        <v>4.85595703125</v>
      </c>
    </row>
    <row r="681" spans="1:12">
      <c r="A681" s="2" t="s">
        <v>1509</v>
      </c>
      <c r="B681" s="2" t="s">
        <v>3724</v>
      </c>
      <c r="C681" s="3">
        <v>19.823152899742102</v>
      </c>
      <c r="D681" s="4">
        <v>24.23</v>
      </c>
      <c r="E681" s="5">
        <v>1</v>
      </c>
      <c r="F681" s="5">
        <v>5</v>
      </c>
      <c r="G681" s="5">
        <v>5</v>
      </c>
      <c r="H681" s="5">
        <v>7</v>
      </c>
      <c r="I681" s="6">
        <v>39020711.583333299</v>
      </c>
      <c r="J681" s="5">
        <v>326</v>
      </c>
      <c r="K681" s="7">
        <v>36.581230724660003</v>
      </c>
      <c r="L681" s="3">
        <v>6.43017578125</v>
      </c>
    </row>
    <row r="682" spans="1:12">
      <c r="A682" s="2" t="s">
        <v>1860</v>
      </c>
      <c r="B682" s="2" t="s">
        <v>4309</v>
      </c>
      <c r="C682" s="3">
        <v>19.791997909545898</v>
      </c>
      <c r="D682" s="4">
        <v>21.95</v>
      </c>
      <c r="E682" s="5">
        <v>1</v>
      </c>
      <c r="F682" s="5">
        <v>7</v>
      </c>
      <c r="G682" s="5">
        <v>7</v>
      </c>
      <c r="H682" s="5">
        <v>8</v>
      </c>
      <c r="I682" s="6">
        <v>174780808.33333299</v>
      </c>
      <c r="J682" s="5">
        <v>442</v>
      </c>
      <c r="K682" s="7">
        <v>51.477474424660002</v>
      </c>
      <c r="L682" s="3">
        <v>4.76708984375</v>
      </c>
    </row>
    <row r="683" spans="1:12">
      <c r="A683" s="2" t="s">
        <v>1954</v>
      </c>
      <c r="B683" s="2" t="s">
        <v>4413</v>
      </c>
      <c r="C683" s="3">
        <v>19.789605975151101</v>
      </c>
      <c r="D683" s="4">
        <v>6.83</v>
      </c>
      <c r="E683" s="5">
        <v>1</v>
      </c>
      <c r="F683" s="5">
        <v>3</v>
      </c>
      <c r="G683" s="5">
        <v>3</v>
      </c>
      <c r="H683" s="5">
        <v>6</v>
      </c>
      <c r="I683" s="6">
        <v>50557761.4375</v>
      </c>
      <c r="J683" s="5">
        <v>717</v>
      </c>
      <c r="K683" s="7">
        <v>83.311503264660104</v>
      </c>
      <c r="L683" s="3">
        <v>6.32861328125</v>
      </c>
    </row>
    <row r="684" spans="1:12">
      <c r="A684" s="2" t="s">
        <v>956</v>
      </c>
      <c r="B684" s="2" t="s">
        <v>2797</v>
      </c>
      <c r="C684" s="3">
        <v>19.742833614349401</v>
      </c>
      <c r="D684" s="4">
        <v>12.2</v>
      </c>
      <c r="E684" s="5">
        <v>1</v>
      </c>
      <c r="F684" s="5">
        <v>2</v>
      </c>
      <c r="G684" s="5">
        <v>2</v>
      </c>
      <c r="H684" s="5">
        <v>6</v>
      </c>
      <c r="I684" s="6">
        <v>41955666.5</v>
      </c>
      <c r="J684" s="5">
        <v>246</v>
      </c>
      <c r="K684" s="7">
        <v>26.836662624660001</v>
      </c>
      <c r="L684" s="3">
        <v>6.11279296875</v>
      </c>
    </row>
    <row r="685" spans="1:12">
      <c r="A685" s="2" t="s">
        <v>568</v>
      </c>
      <c r="B685" s="2" t="s">
        <v>176</v>
      </c>
      <c r="C685" s="3">
        <v>19.689611434936499</v>
      </c>
      <c r="D685" s="4">
        <v>20.420000000000002</v>
      </c>
      <c r="E685" s="5">
        <v>1</v>
      </c>
      <c r="F685" s="5">
        <v>9</v>
      </c>
      <c r="G685" s="5">
        <v>9</v>
      </c>
      <c r="H685" s="5">
        <v>10</v>
      </c>
      <c r="I685" s="6">
        <v>56839644.166666701</v>
      </c>
      <c r="J685" s="5">
        <v>612</v>
      </c>
      <c r="K685" s="7">
        <v>70.164631224659999</v>
      </c>
      <c r="L685" s="3">
        <v>6.77099609375</v>
      </c>
    </row>
    <row r="686" spans="1:12">
      <c r="A686" s="2" t="s">
        <v>1030</v>
      </c>
      <c r="B686" s="2" t="s">
        <v>4020</v>
      </c>
      <c r="C686" s="3">
        <v>19.679961442947398</v>
      </c>
      <c r="D686" s="4">
        <v>24.54</v>
      </c>
      <c r="E686" s="5">
        <v>1</v>
      </c>
      <c r="F686" s="5">
        <v>6</v>
      </c>
      <c r="G686" s="5">
        <v>6</v>
      </c>
      <c r="H686" s="5">
        <v>11</v>
      </c>
      <c r="I686" s="6">
        <v>123675780.625</v>
      </c>
      <c r="J686" s="5">
        <v>383</v>
      </c>
      <c r="K686" s="7">
        <v>44.90708538466</v>
      </c>
      <c r="L686" s="3">
        <v>7.79638671875</v>
      </c>
    </row>
    <row r="687" spans="1:12">
      <c r="A687" s="2" t="s">
        <v>2647</v>
      </c>
      <c r="B687" s="2" t="s">
        <v>3025</v>
      </c>
      <c r="C687" s="3">
        <v>19.612502813339201</v>
      </c>
      <c r="D687" s="4">
        <v>20.2</v>
      </c>
      <c r="E687" s="5">
        <v>1</v>
      </c>
      <c r="F687" s="5">
        <v>7</v>
      </c>
      <c r="G687" s="5">
        <v>8</v>
      </c>
      <c r="H687" s="5">
        <v>11</v>
      </c>
      <c r="I687" s="6">
        <v>49513497.854166701</v>
      </c>
      <c r="J687" s="5">
        <v>401</v>
      </c>
      <c r="K687" s="7">
        <v>47.219292514659998</v>
      </c>
      <c r="L687" s="3">
        <v>7.10791015625</v>
      </c>
    </row>
    <row r="688" spans="1:12">
      <c r="A688" s="2" t="s">
        <v>1978</v>
      </c>
      <c r="B688" s="2" t="s">
        <v>3420</v>
      </c>
      <c r="C688" s="3">
        <v>19.577053308486899</v>
      </c>
      <c r="D688" s="4">
        <v>17.5</v>
      </c>
      <c r="E688" s="5">
        <v>1</v>
      </c>
      <c r="F688" s="5">
        <v>4</v>
      </c>
      <c r="G688" s="5">
        <v>4</v>
      </c>
      <c r="H688" s="5">
        <v>9</v>
      </c>
      <c r="I688" s="6">
        <v>32325357.046875</v>
      </c>
      <c r="J688" s="5">
        <v>280</v>
      </c>
      <c r="K688" s="7">
        <v>32.024974614660003</v>
      </c>
      <c r="L688" s="3">
        <v>8.47021484375</v>
      </c>
    </row>
    <row r="689" spans="1:12">
      <c r="A689" s="2" t="s">
        <v>1483</v>
      </c>
      <c r="B689" s="2" t="s">
        <v>3740</v>
      </c>
      <c r="C689" s="3">
        <v>19.572269916534399</v>
      </c>
      <c r="D689" s="4">
        <v>24.84</v>
      </c>
      <c r="E689" s="5">
        <v>1</v>
      </c>
      <c r="F689" s="5">
        <v>8</v>
      </c>
      <c r="G689" s="5">
        <v>8</v>
      </c>
      <c r="H689" s="5">
        <v>9</v>
      </c>
      <c r="I689" s="6">
        <v>123619158.041667</v>
      </c>
      <c r="J689" s="5">
        <v>479</v>
      </c>
      <c r="K689" s="7">
        <v>53.470418414660003</v>
      </c>
      <c r="L689" s="3">
        <v>5.71923828125</v>
      </c>
    </row>
    <row r="690" spans="1:12">
      <c r="A690" s="2" t="s">
        <v>1771</v>
      </c>
      <c r="B690" s="2" t="s">
        <v>3553</v>
      </c>
      <c r="C690" s="3">
        <v>19.519814491272001</v>
      </c>
      <c r="D690" s="4">
        <v>22.25</v>
      </c>
      <c r="E690" s="5">
        <v>1</v>
      </c>
      <c r="F690" s="5">
        <v>6</v>
      </c>
      <c r="G690" s="5">
        <v>6</v>
      </c>
      <c r="H690" s="5">
        <v>7</v>
      </c>
      <c r="I690" s="6">
        <v>48681630.729166701</v>
      </c>
      <c r="J690" s="5">
        <v>409</v>
      </c>
      <c r="K690" s="7">
        <v>42.935357214660002</v>
      </c>
      <c r="L690" s="3">
        <v>7.29833984375</v>
      </c>
    </row>
    <row r="691" spans="1:12">
      <c r="A691" s="2" t="s">
        <v>2479</v>
      </c>
      <c r="B691" s="2" t="s">
        <v>3094</v>
      </c>
      <c r="C691" s="3">
        <v>19.497782230377201</v>
      </c>
      <c r="D691" s="4">
        <v>11.42</v>
      </c>
      <c r="E691" s="5">
        <v>1</v>
      </c>
      <c r="F691" s="5">
        <v>3</v>
      </c>
      <c r="G691" s="5">
        <v>3</v>
      </c>
      <c r="H691" s="5">
        <v>6</v>
      </c>
      <c r="I691" s="6">
        <v>64240679.208333299</v>
      </c>
      <c r="J691" s="5">
        <v>429</v>
      </c>
      <c r="K691" s="7">
        <v>47.384071524660001</v>
      </c>
      <c r="L691" s="3">
        <v>5.47802734375</v>
      </c>
    </row>
    <row r="692" spans="1:12">
      <c r="A692" s="2" t="s">
        <v>2586</v>
      </c>
      <c r="B692" s="2" t="s">
        <v>2989</v>
      </c>
      <c r="C692" s="3">
        <v>19.495357751846299</v>
      </c>
      <c r="D692" s="4">
        <v>20</v>
      </c>
      <c r="E692" s="5">
        <v>1</v>
      </c>
      <c r="F692" s="5">
        <v>4</v>
      </c>
      <c r="G692" s="5">
        <v>4</v>
      </c>
      <c r="H692" s="5">
        <v>7</v>
      </c>
      <c r="I692" s="6">
        <v>183960466.24283901</v>
      </c>
      <c r="J692" s="5">
        <v>210</v>
      </c>
      <c r="K692" s="7">
        <v>23.006398324660001</v>
      </c>
      <c r="L692" s="3">
        <v>5.38916015625</v>
      </c>
    </row>
    <row r="693" spans="1:12">
      <c r="A693" s="2" t="s">
        <v>1433</v>
      </c>
      <c r="B693" s="2" t="s">
        <v>320</v>
      </c>
      <c r="C693" s="3">
        <v>19.484660148620598</v>
      </c>
      <c r="D693" s="4">
        <v>15.15</v>
      </c>
      <c r="E693" s="5">
        <v>1</v>
      </c>
      <c r="F693" s="5">
        <v>3</v>
      </c>
      <c r="G693" s="5">
        <v>3</v>
      </c>
      <c r="H693" s="5">
        <v>6</v>
      </c>
      <c r="I693" s="6">
        <v>30300782.199218798</v>
      </c>
      <c r="J693" s="5">
        <v>231</v>
      </c>
      <c r="K693" s="7">
        <v>26.282675044659999</v>
      </c>
      <c r="L693" s="3">
        <v>8.16259765625</v>
      </c>
    </row>
    <row r="694" spans="1:12">
      <c r="A694" s="2" t="s">
        <v>2665</v>
      </c>
      <c r="B694" s="2" t="s">
        <v>2976</v>
      </c>
      <c r="C694" s="3">
        <v>19.447825431823698</v>
      </c>
      <c r="D694" s="4">
        <v>24.91</v>
      </c>
      <c r="E694" s="5">
        <v>1</v>
      </c>
      <c r="F694" s="5">
        <v>4</v>
      </c>
      <c r="G694" s="5">
        <v>4</v>
      </c>
      <c r="H694" s="5">
        <v>7</v>
      </c>
      <c r="I694" s="6">
        <v>54207862.3125</v>
      </c>
      <c r="J694" s="5">
        <v>265</v>
      </c>
      <c r="K694" s="7">
        <v>29.777978754660001</v>
      </c>
      <c r="L694" s="3">
        <v>5.38916015625</v>
      </c>
    </row>
    <row r="695" spans="1:12">
      <c r="A695" s="2" t="s">
        <v>1154</v>
      </c>
      <c r="B695" s="2" t="s">
        <v>3953</v>
      </c>
      <c r="C695" s="3">
        <v>19.444964170455901</v>
      </c>
      <c r="D695" s="4">
        <v>14.33</v>
      </c>
      <c r="E695" s="5">
        <v>1</v>
      </c>
      <c r="F695" s="5">
        <v>3</v>
      </c>
      <c r="G695" s="5">
        <v>3</v>
      </c>
      <c r="H695" s="5">
        <v>8</v>
      </c>
      <c r="I695" s="6">
        <v>50751543.71875</v>
      </c>
      <c r="J695" s="5">
        <v>307</v>
      </c>
      <c r="K695" s="7">
        <v>33.565739874659997</v>
      </c>
      <c r="L695" s="3">
        <v>9.96435546875</v>
      </c>
    </row>
    <row r="696" spans="1:12">
      <c r="A696" s="2" t="s">
        <v>2488</v>
      </c>
      <c r="B696" s="2" t="s">
        <v>25</v>
      </c>
      <c r="C696" s="3">
        <v>19.436125993728599</v>
      </c>
      <c r="D696" s="4">
        <v>22.65</v>
      </c>
      <c r="E696" s="5">
        <v>1</v>
      </c>
      <c r="F696" s="5">
        <v>5</v>
      </c>
      <c r="G696" s="5">
        <v>5</v>
      </c>
      <c r="H696" s="5">
        <v>6</v>
      </c>
      <c r="I696" s="6">
        <v>45882360.395833299</v>
      </c>
      <c r="J696" s="5">
        <v>309</v>
      </c>
      <c r="K696" s="7">
        <v>34.217087574659899</v>
      </c>
      <c r="L696" s="3">
        <v>5.12255859375</v>
      </c>
    </row>
    <row r="697" spans="1:12">
      <c r="A697" s="2" t="s">
        <v>1036</v>
      </c>
      <c r="B697" s="2" t="s">
        <v>261</v>
      </c>
      <c r="C697" s="3">
        <v>19.416190505027799</v>
      </c>
      <c r="D697" s="4">
        <v>36.65</v>
      </c>
      <c r="E697" s="5">
        <v>1</v>
      </c>
      <c r="F697" s="5">
        <v>6</v>
      </c>
      <c r="G697" s="5">
        <v>6</v>
      </c>
      <c r="H697" s="5">
        <v>11</v>
      </c>
      <c r="I697" s="6">
        <v>78036741.979166701</v>
      </c>
      <c r="J697" s="5">
        <v>251</v>
      </c>
      <c r="K697" s="7">
        <v>28.297317424660001</v>
      </c>
      <c r="L697" s="3">
        <v>5.51611328125</v>
      </c>
    </row>
    <row r="698" spans="1:12">
      <c r="A698" s="2" t="s">
        <v>2090</v>
      </c>
      <c r="B698" s="2" t="s">
        <v>2883</v>
      </c>
      <c r="C698" s="3">
        <v>19.3051838874817</v>
      </c>
      <c r="D698" s="4">
        <v>20.96</v>
      </c>
      <c r="E698" s="5">
        <v>1</v>
      </c>
      <c r="F698" s="5">
        <v>6</v>
      </c>
      <c r="G698" s="5">
        <v>6</v>
      </c>
      <c r="H698" s="5">
        <v>7</v>
      </c>
      <c r="I698" s="6">
        <v>38988253.5</v>
      </c>
      <c r="J698" s="5">
        <v>477</v>
      </c>
      <c r="K698" s="7">
        <v>52.915507564659997</v>
      </c>
      <c r="L698" s="3">
        <v>5.75732421875</v>
      </c>
    </row>
    <row r="699" spans="1:12">
      <c r="A699" s="2" t="s">
        <v>633</v>
      </c>
      <c r="B699" s="2" t="s">
        <v>446</v>
      </c>
      <c r="C699" s="3">
        <v>19.2823342084885</v>
      </c>
      <c r="D699" s="4">
        <v>7.43</v>
      </c>
      <c r="E699" s="5">
        <v>1</v>
      </c>
      <c r="F699" s="5">
        <v>3</v>
      </c>
      <c r="G699" s="5">
        <v>3</v>
      </c>
      <c r="H699" s="5">
        <v>9</v>
      </c>
      <c r="I699" s="6">
        <v>87247206.802083299</v>
      </c>
      <c r="J699" s="5">
        <v>619</v>
      </c>
      <c r="K699" s="7">
        <v>73.036208704660098</v>
      </c>
      <c r="L699" s="3">
        <v>6.87353515625</v>
      </c>
    </row>
    <row r="700" spans="1:12">
      <c r="A700" s="2" t="s">
        <v>940</v>
      </c>
      <c r="B700" s="2" t="s">
        <v>4075</v>
      </c>
      <c r="C700" s="3">
        <v>19.128564834594702</v>
      </c>
      <c r="D700" s="4">
        <v>13.74</v>
      </c>
      <c r="E700" s="5">
        <v>1</v>
      </c>
      <c r="F700" s="5">
        <v>3</v>
      </c>
      <c r="G700" s="5">
        <v>3</v>
      </c>
      <c r="H700" s="5">
        <v>6</v>
      </c>
      <c r="I700" s="6">
        <v>146467960.08333299</v>
      </c>
      <c r="J700" s="5">
        <v>313</v>
      </c>
      <c r="K700" s="7">
        <v>34.093275744659998</v>
      </c>
      <c r="L700" s="3">
        <v>9.92041015625</v>
      </c>
    </row>
    <row r="701" spans="1:12">
      <c r="A701" s="2" t="s">
        <v>1371</v>
      </c>
      <c r="B701" s="2" t="s">
        <v>135</v>
      </c>
      <c r="C701" s="3">
        <v>19.099748134613002</v>
      </c>
      <c r="D701" s="4">
        <v>18.690000000000001</v>
      </c>
      <c r="E701" s="5">
        <v>1</v>
      </c>
      <c r="F701" s="5">
        <v>3</v>
      </c>
      <c r="G701" s="5">
        <v>3</v>
      </c>
      <c r="H701" s="5">
        <v>7</v>
      </c>
      <c r="I701" s="6">
        <v>108271577.125</v>
      </c>
      <c r="J701" s="5">
        <v>321</v>
      </c>
      <c r="K701" s="7">
        <v>35.061196884659999</v>
      </c>
      <c r="L701" s="3">
        <v>5.45263671875</v>
      </c>
    </row>
    <row r="702" spans="1:12">
      <c r="A702" s="2" t="s">
        <v>1291</v>
      </c>
      <c r="B702" s="2" t="s">
        <v>345</v>
      </c>
      <c r="C702" s="3">
        <v>19.0753302574158</v>
      </c>
      <c r="D702" s="4">
        <v>16.02</v>
      </c>
      <c r="E702" s="5">
        <v>1</v>
      </c>
      <c r="F702" s="5">
        <v>5</v>
      </c>
      <c r="G702" s="5">
        <v>5</v>
      </c>
      <c r="H702" s="5">
        <v>8</v>
      </c>
      <c r="I702" s="6">
        <v>111339030.75</v>
      </c>
      <c r="J702" s="5">
        <v>543</v>
      </c>
      <c r="K702" s="7">
        <v>60.44565229466</v>
      </c>
      <c r="L702" s="3">
        <v>4.88134765625</v>
      </c>
    </row>
    <row r="703" spans="1:12">
      <c r="A703" s="2" t="s">
        <v>1452</v>
      </c>
      <c r="B703" s="2" t="s">
        <v>2780</v>
      </c>
      <c r="C703" s="3">
        <v>19.0034728050232</v>
      </c>
      <c r="D703" s="4">
        <v>33.119999999999997</v>
      </c>
      <c r="E703" s="5">
        <v>1</v>
      </c>
      <c r="F703" s="5">
        <v>4</v>
      </c>
      <c r="G703" s="5">
        <v>4</v>
      </c>
      <c r="H703" s="5">
        <v>11</v>
      </c>
      <c r="I703" s="6">
        <v>276375662.65364599</v>
      </c>
      <c r="J703" s="5">
        <v>157</v>
      </c>
      <c r="K703" s="7">
        <v>18.88138023466</v>
      </c>
      <c r="L703" s="3">
        <v>6.36669921875</v>
      </c>
    </row>
    <row r="704" spans="1:12">
      <c r="A704" s="2" t="s">
        <v>1694</v>
      </c>
      <c r="B704" s="2" t="s">
        <v>530</v>
      </c>
      <c r="C704" s="3">
        <v>18.958970189094501</v>
      </c>
      <c r="D704" s="4">
        <v>25.7</v>
      </c>
      <c r="E704" s="5">
        <v>1</v>
      </c>
      <c r="F704" s="5">
        <v>5</v>
      </c>
      <c r="G704" s="5">
        <v>5</v>
      </c>
      <c r="H704" s="5">
        <v>7</v>
      </c>
      <c r="I704" s="6">
        <v>182930913.21875</v>
      </c>
      <c r="J704" s="5">
        <v>249</v>
      </c>
      <c r="K704" s="7">
        <v>27.899987104659999</v>
      </c>
      <c r="L704" s="3">
        <v>5.00830078125</v>
      </c>
    </row>
    <row r="705" spans="1:12">
      <c r="A705" s="2" t="s">
        <v>736</v>
      </c>
      <c r="B705" s="2" t="s">
        <v>4494</v>
      </c>
      <c r="C705" s="3">
        <v>18.956847429275498</v>
      </c>
      <c r="D705" s="4">
        <v>9.32</v>
      </c>
      <c r="E705" s="5">
        <v>1</v>
      </c>
      <c r="F705" s="5">
        <v>3</v>
      </c>
      <c r="G705" s="5">
        <v>3</v>
      </c>
      <c r="H705" s="5">
        <v>6</v>
      </c>
      <c r="I705" s="6">
        <v>30762877.875</v>
      </c>
      <c r="J705" s="5">
        <v>601</v>
      </c>
      <c r="K705" s="7">
        <v>63.749405684660204</v>
      </c>
      <c r="L705" s="3">
        <v>5.42724609375</v>
      </c>
    </row>
    <row r="706" spans="1:12">
      <c r="A706" s="2" t="s">
        <v>658</v>
      </c>
      <c r="B706" s="2" t="s">
        <v>4375</v>
      </c>
      <c r="C706" s="3">
        <v>18.930800914764401</v>
      </c>
      <c r="D706" s="4">
        <v>7.88</v>
      </c>
      <c r="E706" s="5">
        <v>1</v>
      </c>
      <c r="F706" s="5">
        <v>5</v>
      </c>
      <c r="G706" s="5">
        <v>5</v>
      </c>
      <c r="H706" s="5">
        <v>9</v>
      </c>
      <c r="I706" s="6">
        <v>33681617.791666701</v>
      </c>
      <c r="J706" s="5">
        <v>787</v>
      </c>
      <c r="K706" s="7">
        <v>88.839855864659995</v>
      </c>
      <c r="L706" s="3">
        <v>6.35400390625</v>
      </c>
    </row>
    <row r="707" spans="1:12">
      <c r="A707" s="2" t="s">
        <v>2178</v>
      </c>
      <c r="B707" s="2" t="s">
        <v>3285</v>
      </c>
      <c r="C707" s="3">
        <v>18.875265359878501</v>
      </c>
      <c r="D707" s="4">
        <v>16.46</v>
      </c>
      <c r="E707" s="5">
        <v>1</v>
      </c>
      <c r="F707" s="5">
        <v>5</v>
      </c>
      <c r="G707" s="5">
        <v>5</v>
      </c>
      <c r="H707" s="5">
        <v>9</v>
      </c>
      <c r="I707" s="6">
        <v>50357563.791666701</v>
      </c>
      <c r="J707" s="5">
        <v>395</v>
      </c>
      <c r="K707" s="7">
        <v>46.301322724659997</v>
      </c>
      <c r="L707" s="3">
        <v>5.16064453125</v>
      </c>
    </row>
    <row r="708" spans="1:12">
      <c r="A708" s="2" t="s">
        <v>1271</v>
      </c>
      <c r="B708" s="2" t="s">
        <v>4316</v>
      </c>
      <c r="C708" s="3">
        <v>18.858900070190401</v>
      </c>
      <c r="D708" s="4">
        <v>35.520000000000003</v>
      </c>
      <c r="E708" s="5">
        <v>1</v>
      </c>
      <c r="F708" s="5">
        <v>6</v>
      </c>
      <c r="G708" s="5">
        <v>6</v>
      </c>
      <c r="H708" s="5">
        <v>9</v>
      </c>
      <c r="I708" s="6">
        <v>145357643.75</v>
      </c>
      <c r="J708" s="5">
        <v>259</v>
      </c>
      <c r="K708" s="7">
        <v>28.644636494659999</v>
      </c>
      <c r="L708" s="3">
        <v>7.92822265625</v>
      </c>
    </row>
    <row r="709" spans="1:12">
      <c r="A709" s="2" t="s">
        <v>2059</v>
      </c>
      <c r="B709" s="2" t="s">
        <v>3362</v>
      </c>
      <c r="C709" s="3">
        <v>18.816333532333399</v>
      </c>
      <c r="D709" s="4">
        <v>26.07</v>
      </c>
      <c r="E709" s="5">
        <v>1</v>
      </c>
      <c r="F709" s="5">
        <v>5</v>
      </c>
      <c r="G709" s="5">
        <v>5</v>
      </c>
      <c r="H709" s="5">
        <v>7</v>
      </c>
      <c r="I709" s="6">
        <v>91956429.833333299</v>
      </c>
      <c r="J709" s="5">
        <v>349</v>
      </c>
      <c r="K709" s="7">
        <v>38.396123304660001</v>
      </c>
      <c r="L709" s="3">
        <v>7.91357421875</v>
      </c>
    </row>
    <row r="710" spans="1:12">
      <c r="A710" s="2" t="s">
        <v>1251</v>
      </c>
      <c r="B710" s="2" t="s">
        <v>3893</v>
      </c>
      <c r="C710" s="3">
        <v>18.775742888450601</v>
      </c>
      <c r="D710" s="4">
        <v>20</v>
      </c>
      <c r="E710" s="5">
        <v>1</v>
      </c>
      <c r="F710" s="5">
        <v>5</v>
      </c>
      <c r="G710" s="5">
        <v>5</v>
      </c>
      <c r="H710" s="5">
        <v>8</v>
      </c>
      <c r="I710" s="6">
        <v>105732707.958333</v>
      </c>
      <c r="J710" s="5">
        <v>310</v>
      </c>
      <c r="K710" s="7">
        <v>36.479540244660001</v>
      </c>
      <c r="L710" s="3">
        <v>9.81787109375</v>
      </c>
    </row>
    <row r="711" spans="1:12">
      <c r="A711" s="2" t="s">
        <v>2729</v>
      </c>
      <c r="B711" s="2" t="s">
        <v>2950</v>
      </c>
      <c r="C711" s="3">
        <v>18.763509988784801</v>
      </c>
      <c r="D711" s="4">
        <v>30.77</v>
      </c>
      <c r="E711" s="5">
        <v>1</v>
      </c>
      <c r="F711" s="5">
        <v>2</v>
      </c>
      <c r="G711" s="5">
        <v>2</v>
      </c>
      <c r="H711" s="5">
        <v>6</v>
      </c>
      <c r="I711" s="6">
        <v>104587879.21093801</v>
      </c>
      <c r="J711" s="5">
        <v>104</v>
      </c>
      <c r="K711" s="7">
        <v>11.34370916466</v>
      </c>
      <c r="L711" s="3">
        <v>5.38916015625</v>
      </c>
    </row>
    <row r="712" spans="1:12">
      <c r="A712" s="2" t="s">
        <v>2159</v>
      </c>
      <c r="B712" s="2" t="s">
        <v>326</v>
      </c>
      <c r="C712" s="3">
        <v>18.744319915771499</v>
      </c>
      <c r="D712" s="4">
        <v>26.07</v>
      </c>
      <c r="E712" s="5">
        <v>1</v>
      </c>
      <c r="F712" s="5">
        <v>6</v>
      </c>
      <c r="G712" s="5">
        <v>6</v>
      </c>
      <c r="H712" s="5">
        <v>8</v>
      </c>
      <c r="I712" s="6">
        <v>114521160.770833</v>
      </c>
      <c r="J712" s="5">
        <v>349</v>
      </c>
      <c r="K712" s="7">
        <v>38.89166743466</v>
      </c>
      <c r="L712" s="3">
        <v>5.52880859375</v>
      </c>
    </row>
    <row r="713" spans="1:12">
      <c r="A713" s="2" t="s">
        <v>763</v>
      </c>
      <c r="B713" s="2" t="s">
        <v>328</v>
      </c>
      <c r="C713" s="3">
        <v>18.704169988632199</v>
      </c>
      <c r="D713" s="4">
        <v>28.38</v>
      </c>
      <c r="E713" s="5">
        <v>1</v>
      </c>
      <c r="F713" s="5">
        <v>4</v>
      </c>
      <c r="G713" s="5">
        <v>5</v>
      </c>
      <c r="H713" s="5">
        <v>7</v>
      </c>
      <c r="I713" s="6">
        <v>179752734.14583299</v>
      </c>
      <c r="J713" s="5">
        <v>229</v>
      </c>
      <c r="K713" s="7">
        <v>24.859730584659999</v>
      </c>
      <c r="L713" s="3">
        <v>10.18408203125</v>
      </c>
    </row>
    <row r="714" spans="1:12">
      <c r="A714" s="2" t="s">
        <v>725</v>
      </c>
      <c r="B714" s="2" t="s">
        <v>4208</v>
      </c>
      <c r="C714" s="3">
        <v>18.626387357711799</v>
      </c>
      <c r="D714" s="4">
        <v>21.14</v>
      </c>
      <c r="E714" s="5">
        <v>1</v>
      </c>
      <c r="F714" s="5">
        <v>7</v>
      </c>
      <c r="G714" s="5">
        <v>7</v>
      </c>
      <c r="H714" s="5">
        <v>8</v>
      </c>
      <c r="I714" s="6">
        <v>92529067</v>
      </c>
      <c r="J714" s="5">
        <v>402</v>
      </c>
      <c r="K714" s="7">
        <v>45.427197614660003</v>
      </c>
      <c r="L714" s="3">
        <v>4.71630859375</v>
      </c>
    </row>
    <row r="715" spans="1:12">
      <c r="A715" s="2" t="s">
        <v>2662</v>
      </c>
      <c r="B715" s="2" t="s">
        <v>3015</v>
      </c>
      <c r="C715" s="3">
        <v>18.6086264848709</v>
      </c>
      <c r="D715" s="4">
        <v>24.09</v>
      </c>
      <c r="E715" s="5">
        <v>1</v>
      </c>
      <c r="F715" s="5">
        <v>6</v>
      </c>
      <c r="G715" s="5">
        <v>6</v>
      </c>
      <c r="H715" s="5">
        <v>7</v>
      </c>
      <c r="I715" s="6">
        <v>112700950.166667</v>
      </c>
      <c r="J715" s="5">
        <v>303</v>
      </c>
      <c r="K715" s="7">
        <v>34.549820974660001</v>
      </c>
      <c r="L715" s="3">
        <v>5.19873046875</v>
      </c>
    </row>
    <row r="716" spans="1:12">
      <c r="A716" s="2" t="s">
        <v>1776</v>
      </c>
      <c r="B716" s="2" t="s">
        <v>3550</v>
      </c>
      <c r="C716" s="3">
        <v>18.465696334838899</v>
      </c>
      <c r="D716" s="4">
        <v>8.73</v>
      </c>
      <c r="E716" s="5">
        <v>1</v>
      </c>
      <c r="F716" s="5">
        <v>8</v>
      </c>
      <c r="G716" s="5">
        <v>8</v>
      </c>
      <c r="H716" s="5">
        <v>10</v>
      </c>
      <c r="I716" s="6">
        <v>52879807.416666701</v>
      </c>
      <c r="J716" s="5">
        <v>1008</v>
      </c>
      <c r="K716" s="7">
        <v>116.45526800466</v>
      </c>
      <c r="L716" s="3">
        <v>6.22705078125</v>
      </c>
    </row>
    <row r="717" spans="1:12">
      <c r="A717" s="2" t="s">
        <v>1265</v>
      </c>
      <c r="B717" s="2" t="s">
        <v>3885</v>
      </c>
      <c r="C717" s="3">
        <v>18.289786338806199</v>
      </c>
      <c r="D717" s="4">
        <v>34.24</v>
      </c>
      <c r="E717" s="5">
        <v>1</v>
      </c>
      <c r="F717" s="5">
        <v>4</v>
      </c>
      <c r="G717" s="5">
        <v>4</v>
      </c>
      <c r="H717" s="5">
        <v>7</v>
      </c>
      <c r="I717" s="6">
        <v>53421556.916666701</v>
      </c>
      <c r="J717" s="5">
        <v>184</v>
      </c>
      <c r="K717" s="7">
        <v>20.193484444660001</v>
      </c>
      <c r="L717" s="3">
        <v>5.71923828125</v>
      </c>
    </row>
    <row r="718" spans="1:12">
      <c r="A718" s="2" t="s">
        <v>2050</v>
      </c>
      <c r="B718" s="2" t="s">
        <v>3368</v>
      </c>
      <c r="C718" s="3">
        <v>18.280741810798599</v>
      </c>
      <c r="D718" s="4">
        <v>39.369999999999997</v>
      </c>
      <c r="E718" s="5">
        <v>1</v>
      </c>
      <c r="F718" s="5">
        <v>7</v>
      </c>
      <c r="G718" s="5">
        <v>7</v>
      </c>
      <c r="H718" s="5">
        <v>13</v>
      </c>
      <c r="I718" s="6">
        <v>130370789.079427</v>
      </c>
      <c r="J718" s="5">
        <v>127</v>
      </c>
      <c r="K718" s="7">
        <v>14.206974154659999</v>
      </c>
      <c r="L718" s="3">
        <v>10.55029296875</v>
      </c>
    </row>
    <row r="719" spans="1:12">
      <c r="A719" s="2" t="s">
        <v>2770</v>
      </c>
      <c r="B719" s="2" t="s">
        <v>2832</v>
      </c>
      <c r="C719" s="3">
        <v>18.1318905353546</v>
      </c>
      <c r="D719" s="4">
        <v>16.25</v>
      </c>
      <c r="E719" s="5">
        <v>1</v>
      </c>
      <c r="F719" s="5">
        <v>5</v>
      </c>
      <c r="G719" s="5">
        <v>5</v>
      </c>
      <c r="H719" s="5">
        <v>7</v>
      </c>
      <c r="I719" s="6">
        <v>131437340.416667</v>
      </c>
      <c r="J719" s="5">
        <v>443</v>
      </c>
      <c r="K719" s="7">
        <v>51.364441194660003</v>
      </c>
      <c r="L719" s="3">
        <v>5.80810546875</v>
      </c>
    </row>
    <row r="720" spans="1:12">
      <c r="A720" s="2" t="s">
        <v>1688</v>
      </c>
      <c r="B720" s="2" t="s">
        <v>3611</v>
      </c>
      <c r="C720" s="3">
        <v>18.084258556365999</v>
      </c>
      <c r="D720" s="4">
        <v>18.11</v>
      </c>
      <c r="E720" s="5">
        <v>1</v>
      </c>
      <c r="F720" s="5">
        <v>8</v>
      </c>
      <c r="G720" s="5">
        <v>8</v>
      </c>
      <c r="H720" s="5">
        <v>9</v>
      </c>
      <c r="I720" s="6">
        <v>164103444.72916701</v>
      </c>
      <c r="J720" s="5">
        <v>530</v>
      </c>
      <c r="K720" s="7">
        <v>59.68804555466</v>
      </c>
      <c r="L720" s="3">
        <v>9.26123046875</v>
      </c>
    </row>
    <row r="721" spans="1:12">
      <c r="A721" s="2" t="s">
        <v>2078</v>
      </c>
      <c r="B721" s="2" t="s">
        <v>3349</v>
      </c>
      <c r="C721" s="3">
        <v>18.012825727462801</v>
      </c>
      <c r="D721" s="4">
        <v>9.08</v>
      </c>
      <c r="E721" s="5">
        <v>1</v>
      </c>
      <c r="F721" s="5">
        <v>5</v>
      </c>
      <c r="G721" s="5">
        <v>5</v>
      </c>
      <c r="H721" s="5">
        <v>7</v>
      </c>
      <c r="I721" s="6">
        <v>46022090.0625</v>
      </c>
      <c r="J721" s="5">
        <v>639</v>
      </c>
      <c r="K721" s="7">
        <v>70.796864254660093</v>
      </c>
      <c r="L721" s="3">
        <v>6.74169921875</v>
      </c>
    </row>
    <row r="722" spans="1:12">
      <c r="A722" s="2" t="s">
        <v>448</v>
      </c>
      <c r="B722" s="2" t="s">
        <v>22</v>
      </c>
      <c r="C722" s="3">
        <v>17.961822271347</v>
      </c>
      <c r="D722" s="4">
        <v>18.36</v>
      </c>
      <c r="E722" s="5">
        <v>1</v>
      </c>
      <c r="F722" s="5">
        <v>4</v>
      </c>
      <c r="G722" s="5">
        <v>4</v>
      </c>
      <c r="H722" s="5">
        <v>6</v>
      </c>
      <c r="I722" s="6">
        <v>80181197.3125</v>
      </c>
      <c r="J722" s="5">
        <v>365</v>
      </c>
      <c r="K722" s="7">
        <v>39.280669134660002</v>
      </c>
      <c r="L722" s="3">
        <v>5.38916015625</v>
      </c>
    </row>
    <row r="723" spans="1:12">
      <c r="A723" s="2" t="s">
        <v>1258</v>
      </c>
      <c r="B723" s="2" t="s">
        <v>3888</v>
      </c>
      <c r="C723" s="3">
        <v>17.940221428871201</v>
      </c>
      <c r="D723" s="4">
        <v>18.93</v>
      </c>
      <c r="E723" s="5">
        <v>1</v>
      </c>
      <c r="F723" s="5">
        <v>6</v>
      </c>
      <c r="G723" s="5">
        <v>6</v>
      </c>
      <c r="H723" s="5">
        <v>10</v>
      </c>
      <c r="I723" s="6">
        <v>118607947.125</v>
      </c>
      <c r="J723" s="5">
        <v>391</v>
      </c>
      <c r="K723" s="7">
        <v>44.203621264660001</v>
      </c>
      <c r="L723" s="3">
        <v>5.80810546875</v>
      </c>
    </row>
    <row r="724" spans="1:12">
      <c r="A724" s="2" t="s">
        <v>1893</v>
      </c>
      <c r="B724" s="2" t="s">
        <v>3478</v>
      </c>
      <c r="C724" s="3">
        <v>17.897904992103602</v>
      </c>
      <c r="D724" s="4">
        <v>25.35</v>
      </c>
      <c r="E724" s="5">
        <v>1</v>
      </c>
      <c r="F724" s="5">
        <v>6</v>
      </c>
      <c r="G724" s="5">
        <v>6</v>
      </c>
      <c r="H724" s="5">
        <v>8</v>
      </c>
      <c r="I724" s="6">
        <v>134737565.5</v>
      </c>
      <c r="J724" s="5">
        <v>284</v>
      </c>
      <c r="K724" s="7">
        <v>32.967130794660001</v>
      </c>
      <c r="L724" s="3">
        <v>5.17333984375</v>
      </c>
    </row>
    <row r="725" spans="1:12">
      <c r="A725" s="2" t="s">
        <v>1279</v>
      </c>
      <c r="B725" s="2" t="s">
        <v>3875</v>
      </c>
      <c r="C725" s="3">
        <v>17.882715463638299</v>
      </c>
      <c r="D725" s="4">
        <v>11.26</v>
      </c>
      <c r="E725" s="5">
        <v>1</v>
      </c>
      <c r="F725" s="5">
        <v>3</v>
      </c>
      <c r="G725" s="5">
        <v>3</v>
      </c>
      <c r="H725" s="5">
        <v>5</v>
      </c>
      <c r="I725" s="6">
        <v>22008507.333333299</v>
      </c>
      <c r="J725" s="5">
        <v>382</v>
      </c>
      <c r="K725" s="7">
        <v>43.04922669466</v>
      </c>
      <c r="L725" s="3">
        <v>4.75439453125</v>
      </c>
    </row>
    <row r="726" spans="1:12">
      <c r="A726" s="2" t="s">
        <v>2316</v>
      </c>
      <c r="B726" s="2" t="s">
        <v>3200</v>
      </c>
      <c r="C726" s="3">
        <v>17.787843704223601</v>
      </c>
      <c r="D726" s="4">
        <v>41.83</v>
      </c>
      <c r="E726" s="5">
        <v>1</v>
      </c>
      <c r="F726" s="5">
        <v>7</v>
      </c>
      <c r="G726" s="5">
        <v>7</v>
      </c>
      <c r="H726" s="5">
        <v>7</v>
      </c>
      <c r="I726" s="6">
        <v>159691570.5</v>
      </c>
      <c r="J726" s="5">
        <v>208</v>
      </c>
      <c r="K726" s="7">
        <v>22.98750177466</v>
      </c>
      <c r="L726" s="3">
        <v>5.02099609375</v>
      </c>
    </row>
    <row r="727" spans="1:12">
      <c r="A727" s="2" t="s">
        <v>644</v>
      </c>
      <c r="B727" s="2" t="s">
        <v>4482</v>
      </c>
      <c r="C727" s="3">
        <v>17.766402602195701</v>
      </c>
      <c r="D727" s="4">
        <v>8.7799999999999994</v>
      </c>
      <c r="E727" s="5">
        <v>1</v>
      </c>
      <c r="F727" s="5">
        <v>6</v>
      </c>
      <c r="G727" s="5">
        <v>6</v>
      </c>
      <c r="H727" s="5">
        <v>9</v>
      </c>
      <c r="I727" s="6">
        <v>145285249.33333299</v>
      </c>
      <c r="J727" s="5">
        <v>1128</v>
      </c>
      <c r="K727" s="7">
        <v>127.58769496466</v>
      </c>
      <c r="L727" s="3">
        <v>8.66064453125</v>
      </c>
    </row>
    <row r="728" spans="1:12">
      <c r="A728" s="2" t="s">
        <v>958</v>
      </c>
      <c r="B728" s="2" t="s">
        <v>105</v>
      </c>
      <c r="C728" s="3">
        <v>17.705114126205402</v>
      </c>
      <c r="D728" s="4">
        <v>30.41</v>
      </c>
      <c r="E728" s="5">
        <v>1</v>
      </c>
      <c r="F728" s="5">
        <v>3</v>
      </c>
      <c r="G728" s="5">
        <v>3</v>
      </c>
      <c r="H728" s="5">
        <v>8</v>
      </c>
      <c r="I728" s="6">
        <v>88258927.5</v>
      </c>
      <c r="J728" s="5">
        <v>171</v>
      </c>
      <c r="K728" s="7">
        <v>19.936388724659999</v>
      </c>
      <c r="L728" s="3">
        <v>6.11279296875</v>
      </c>
    </row>
    <row r="729" spans="1:12">
      <c r="A729" s="2" t="s">
        <v>982</v>
      </c>
      <c r="B729" s="2" t="s">
        <v>344</v>
      </c>
      <c r="C729" s="3">
        <v>17.688583374023398</v>
      </c>
      <c r="D729" s="4">
        <v>11.86</v>
      </c>
      <c r="E729" s="5">
        <v>1</v>
      </c>
      <c r="F729" s="5">
        <v>4</v>
      </c>
      <c r="G729" s="5">
        <v>4</v>
      </c>
      <c r="H729" s="5">
        <v>6</v>
      </c>
      <c r="I729" s="6">
        <v>37254004.125</v>
      </c>
      <c r="J729" s="5">
        <v>447</v>
      </c>
      <c r="K729" s="7">
        <v>50.855868204659998</v>
      </c>
      <c r="L729" s="3">
        <v>5.68115234375</v>
      </c>
    </row>
    <row r="730" spans="1:12">
      <c r="A730" s="2" t="s">
        <v>650</v>
      </c>
      <c r="B730" s="2" t="s">
        <v>4260</v>
      </c>
      <c r="C730" s="3">
        <v>17.685939908027599</v>
      </c>
      <c r="D730" s="4">
        <v>18.09</v>
      </c>
      <c r="E730" s="5">
        <v>1</v>
      </c>
      <c r="F730" s="5">
        <v>4</v>
      </c>
      <c r="G730" s="5">
        <v>4</v>
      </c>
      <c r="H730" s="5">
        <v>6</v>
      </c>
      <c r="I730" s="6">
        <v>27119385.03125</v>
      </c>
      <c r="J730" s="5">
        <v>293</v>
      </c>
      <c r="K730" s="7">
        <v>34.226786624660001</v>
      </c>
      <c r="L730" s="3">
        <v>8.29443359375</v>
      </c>
    </row>
    <row r="731" spans="1:12">
      <c r="A731" s="2" t="s">
        <v>2693</v>
      </c>
      <c r="B731" s="2" t="s">
        <v>2920</v>
      </c>
      <c r="C731" s="3">
        <v>17.6695506572723</v>
      </c>
      <c r="D731" s="4">
        <v>46.15</v>
      </c>
      <c r="E731" s="5">
        <v>1</v>
      </c>
      <c r="F731" s="5">
        <v>4</v>
      </c>
      <c r="G731" s="5">
        <v>4</v>
      </c>
      <c r="H731" s="5">
        <v>10</v>
      </c>
      <c r="I731" s="6">
        <v>57358423.704427101</v>
      </c>
      <c r="J731" s="5">
        <v>78</v>
      </c>
      <c r="K731" s="7">
        <v>8.9891040546600003</v>
      </c>
      <c r="L731" s="3">
        <v>10.93115234375</v>
      </c>
    </row>
    <row r="732" spans="1:12">
      <c r="A732" s="2" t="s">
        <v>1470</v>
      </c>
      <c r="B732" s="2" t="s">
        <v>128</v>
      </c>
      <c r="C732" s="3">
        <v>17.6329426765442</v>
      </c>
      <c r="D732" s="4">
        <v>14.12</v>
      </c>
      <c r="E732" s="5">
        <v>1</v>
      </c>
      <c r="F732" s="5">
        <v>6</v>
      </c>
      <c r="G732" s="5">
        <v>6</v>
      </c>
      <c r="H732" s="5">
        <v>8</v>
      </c>
      <c r="I732" s="6">
        <v>14152191.921875</v>
      </c>
      <c r="J732" s="5">
        <v>701</v>
      </c>
      <c r="K732" s="7">
        <v>77.514626324660099</v>
      </c>
      <c r="L732" s="3">
        <v>4.61474609375</v>
      </c>
    </row>
    <row r="733" spans="1:12">
      <c r="A733" s="2" t="s">
        <v>2447</v>
      </c>
      <c r="B733" s="2" t="s">
        <v>3112</v>
      </c>
      <c r="C733" s="3">
        <v>17.448363780975299</v>
      </c>
      <c r="D733" s="4">
        <v>13.37</v>
      </c>
      <c r="E733" s="5">
        <v>1</v>
      </c>
      <c r="F733" s="5">
        <v>6</v>
      </c>
      <c r="G733" s="5">
        <v>6</v>
      </c>
      <c r="H733" s="5">
        <v>9</v>
      </c>
      <c r="I733" s="6">
        <v>23462555.458333299</v>
      </c>
      <c r="J733" s="5">
        <v>561</v>
      </c>
      <c r="K733" s="7">
        <v>64.606958994660104</v>
      </c>
      <c r="L733" s="3">
        <v>6.84423828125</v>
      </c>
    </row>
    <row r="734" spans="1:12">
      <c r="A734" s="2" t="s">
        <v>577</v>
      </c>
      <c r="B734" s="2" t="s">
        <v>408</v>
      </c>
      <c r="C734" s="3">
        <v>17.4216262102127</v>
      </c>
      <c r="D734" s="4">
        <v>15.45</v>
      </c>
      <c r="E734" s="5">
        <v>1</v>
      </c>
      <c r="F734" s="5">
        <v>9</v>
      </c>
      <c r="G734" s="5">
        <v>9</v>
      </c>
      <c r="H734" s="5">
        <v>10</v>
      </c>
      <c r="I734" s="6">
        <v>42694682.875</v>
      </c>
      <c r="J734" s="5">
        <v>848</v>
      </c>
      <c r="K734" s="7">
        <v>97.802045024660103</v>
      </c>
      <c r="L734" s="3">
        <v>8.76318359375</v>
      </c>
    </row>
    <row r="735" spans="1:12">
      <c r="A735" s="2" t="s">
        <v>1524</v>
      </c>
      <c r="B735" s="2" t="s">
        <v>3712</v>
      </c>
      <c r="C735" s="3">
        <v>17.400917768478401</v>
      </c>
      <c r="D735" s="4">
        <v>7.89</v>
      </c>
      <c r="E735" s="5">
        <v>1</v>
      </c>
      <c r="F735" s="5">
        <v>6</v>
      </c>
      <c r="G735" s="5">
        <v>7</v>
      </c>
      <c r="H735" s="5">
        <v>7</v>
      </c>
      <c r="I735" s="6">
        <v>23324033.479166701</v>
      </c>
      <c r="J735" s="5">
        <v>1039</v>
      </c>
      <c r="K735" s="7">
        <v>120.94378194466</v>
      </c>
      <c r="L735" s="3">
        <v>6.15087890625</v>
      </c>
    </row>
    <row r="736" spans="1:12">
      <c r="A736" s="2" t="s">
        <v>2379</v>
      </c>
      <c r="B736" s="2" t="s">
        <v>3154</v>
      </c>
      <c r="C736" s="3">
        <v>17.333131313323999</v>
      </c>
      <c r="D736" s="4">
        <v>11.34</v>
      </c>
      <c r="E736" s="5">
        <v>1</v>
      </c>
      <c r="F736" s="5">
        <v>7</v>
      </c>
      <c r="G736" s="5">
        <v>7</v>
      </c>
      <c r="H736" s="5">
        <v>8</v>
      </c>
      <c r="I736" s="6">
        <v>42493489.416666701</v>
      </c>
      <c r="J736" s="5">
        <v>776</v>
      </c>
      <c r="K736" s="7">
        <v>87.260127234660004</v>
      </c>
      <c r="L736" s="3">
        <v>5.66845703125</v>
      </c>
    </row>
    <row r="737" spans="1:12">
      <c r="A737" s="2" t="s">
        <v>2348</v>
      </c>
      <c r="B737" s="2" t="s">
        <v>3179</v>
      </c>
      <c r="C737" s="3">
        <v>17.329493045806899</v>
      </c>
      <c r="D737" s="4">
        <v>14.37</v>
      </c>
      <c r="E737" s="5">
        <v>1</v>
      </c>
      <c r="F737" s="5">
        <v>7</v>
      </c>
      <c r="G737" s="5">
        <v>7</v>
      </c>
      <c r="H737" s="5">
        <v>8</v>
      </c>
      <c r="I737" s="6">
        <v>66891208.770833299</v>
      </c>
      <c r="J737" s="5">
        <v>696</v>
      </c>
      <c r="K737" s="7">
        <v>80.702494884659998</v>
      </c>
      <c r="L737" s="3">
        <v>6.75634765625</v>
      </c>
    </row>
    <row r="738" spans="1:12">
      <c r="A738" s="2" t="s">
        <v>2520</v>
      </c>
      <c r="B738" s="2" t="s">
        <v>2841</v>
      </c>
      <c r="C738" s="3">
        <v>17.255999565124501</v>
      </c>
      <c r="D738" s="4">
        <v>25.3</v>
      </c>
      <c r="E738" s="5">
        <v>1</v>
      </c>
      <c r="F738" s="5">
        <v>5</v>
      </c>
      <c r="G738" s="5">
        <v>6</v>
      </c>
      <c r="H738" s="5">
        <v>9</v>
      </c>
      <c r="I738" s="6">
        <v>106444235.083333</v>
      </c>
      <c r="J738" s="5">
        <v>253</v>
      </c>
      <c r="K738" s="7">
        <v>29.034445654660001</v>
      </c>
      <c r="L738" s="3">
        <v>8.44091796875</v>
      </c>
    </row>
    <row r="739" spans="1:12">
      <c r="A739" s="2" t="s">
        <v>2156</v>
      </c>
      <c r="B739" s="2" t="s">
        <v>3297</v>
      </c>
      <c r="C739" s="3">
        <v>17.1223933696747</v>
      </c>
      <c r="D739" s="4">
        <v>33.21</v>
      </c>
      <c r="E739" s="5">
        <v>1</v>
      </c>
      <c r="F739" s="5">
        <v>7</v>
      </c>
      <c r="G739" s="5">
        <v>7</v>
      </c>
      <c r="H739" s="5">
        <v>8</v>
      </c>
      <c r="I739" s="6">
        <v>67393570.041666701</v>
      </c>
      <c r="J739" s="5">
        <v>265</v>
      </c>
      <c r="K739" s="7">
        <v>29.866458804659999</v>
      </c>
      <c r="L739" s="3">
        <v>6.40478515625</v>
      </c>
    </row>
    <row r="740" spans="1:12">
      <c r="A740" s="2" t="s">
        <v>2220</v>
      </c>
      <c r="B740" s="2" t="s">
        <v>3262</v>
      </c>
      <c r="C740" s="3">
        <v>17.116652250289899</v>
      </c>
      <c r="D740" s="4">
        <v>7.98</v>
      </c>
      <c r="E740" s="5">
        <v>1</v>
      </c>
      <c r="F740" s="5">
        <v>8</v>
      </c>
      <c r="G740" s="5">
        <v>9</v>
      </c>
      <c r="H740" s="5">
        <v>10</v>
      </c>
      <c r="I740" s="6">
        <v>28724535.416666701</v>
      </c>
      <c r="J740" s="5">
        <v>1566</v>
      </c>
      <c r="K740" s="7">
        <v>178.82832832465999</v>
      </c>
      <c r="L740" s="3">
        <v>5.99853515625</v>
      </c>
    </row>
    <row r="741" spans="1:12">
      <c r="A741" s="2" t="s">
        <v>691</v>
      </c>
      <c r="B741" s="2" t="s">
        <v>4231</v>
      </c>
      <c r="C741" s="3">
        <v>17.082790851593</v>
      </c>
      <c r="D741" s="4">
        <v>4.7699999999999996</v>
      </c>
      <c r="E741" s="5">
        <v>1</v>
      </c>
      <c r="F741" s="5">
        <v>2</v>
      </c>
      <c r="G741" s="5">
        <v>2</v>
      </c>
      <c r="H741" s="5">
        <v>4</v>
      </c>
      <c r="I741" s="6">
        <v>25839480.9375</v>
      </c>
      <c r="J741" s="5">
        <v>838</v>
      </c>
      <c r="K741" s="7">
        <v>94.507387874659898</v>
      </c>
      <c r="L741" s="3">
        <v>6.90283203125</v>
      </c>
    </row>
    <row r="742" spans="1:12">
      <c r="A742" s="2" t="s">
        <v>1981</v>
      </c>
      <c r="B742" s="2" t="s">
        <v>427</v>
      </c>
      <c r="C742" s="3">
        <v>17.079317331314101</v>
      </c>
      <c r="D742" s="4">
        <v>32.11</v>
      </c>
      <c r="E742" s="5">
        <v>1</v>
      </c>
      <c r="F742" s="5">
        <v>5</v>
      </c>
      <c r="G742" s="5">
        <v>5</v>
      </c>
      <c r="H742" s="5">
        <v>6</v>
      </c>
      <c r="I742" s="6">
        <v>95511376.270833299</v>
      </c>
      <c r="J742" s="5">
        <v>246</v>
      </c>
      <c r="K742" s="7">
        <v>27.668260654659999</v>
      </c>
      <c r="L742" s="3">
        <v>6.55126953125</v>
      </c>
    </row>
    <row r="743" spans="1:12">
      <c r="A743" s="2" t="s">
        <v>704</v>
      </c>
      <c r="B743" s="2" t="s">
        <v>4221</v>
      </c>
      <c r="C743" s="3">
        <v>16.992516636848499</v>
      </c>
      <c r="D743" s="4">
        <v>20.09</v>
      </c>
      <c r="E743" s="5">
        <v>1</v>
      </c>
      <c r="F743" s="5">
        <v>5</v>
      </c>
      <c r="G743" s="5">
        <v>5</v>
      </c>
      <c r="H743" s="5">
        <v>8</v>
      </c>
      <c r="I743" s="6">
        <v>97634653.166666701</v>
      </c>
      <c r="J743" s="5">
        <v>453</v>
      </c>
      <c r="K743" s="7">
        <v>51.597833194660097</v>
      </c>
      <c r="L743" s="3">
        <v>6.65380859375</v>
      </c>
    </row>
    <row r="744" spans="1:12">
      <c r="A744" s="2" t="s">
        <v>2607</v>
      </c>
      <c r="B744" s="2" t="s">
        <v>216</v>
      </c>
      <c r="C744" s="3">
        <v>16.816473364829999</v>
      </c>
      <c r="D744" s="4">
        <v>16.23</v>
      </c>
      <c r="E744" s="5">
        <v>1</v>
      </c>
      <c r="F744" s="5">
        <v>2</v>
      </c>
      <c r="G744" s="5">
        <v>2</v>
      </c>
      <c r="H744" s="5">
        <v>5</v>
      </c>
      <c r="I744" s="6">
        <v>11573005.375</v>
      </c>
      <c r="J744" s="5">
        <v>191</v>
      </c>
      <c r="K744" s="7">
        <v>21.84991004466</v>
      </c>
      <c r="L744" s="3">
        <v>5.00830078125</v>
      </c>
    </row>
    <row r="745" spans="1:12">
      <c r="A745" s="2" t="s">
        <v>1349</v>
      </c>
      <c r="B745" s="2" t="s">
        <v>3824</v>
      </c>
      <c r="C745" s="3">
        <v>16.761053085327099</v>
      </c>
      <c r="D745" s="4">
        <v>8.64</v>
      </c>
      <c r="E745" s="5">
        <v>1</v>
      </c>
      <c r="F745" s="5">
        <v>4</v>
      </c>
      <c r="G745" s="5">
        <v>4</v>
      </c>
      <c r="H745" s="5">
        <v>5</v>
      </c>
      <c r="I745" s="6">
        <v>2480411.64599609</v>
      </c>
      <c r="J745" s="5">
        <v>752</v>
      </c>
      <c r="K745" s="7">
        <v>84.124939024660193</v>
      </c>
      <c r="L745" s="3">
        <v>5.21142578125</v>
      </c>
    </row>
    <row r="746" spans="1:12">
      <c r="A746" s="2" t="s">
        <v>2552</v>
      </c>
      <c r="B746" s="2" t="s">
        <v>3045</v>
      </c>
      <c r="C746" s="3">
        <v>16.757279872894301</v>
      </c>
      <c r="D746" s="4">
        <v>21.74</v>
      </c>
      <c r="E746" s="5">
        <v>1</v>
      </c>
      <c r="F746" s="5">
        <v>10</v>
      </c>
      <c r="G746" s="5">
        <v>11</v>
      </c>
      <c r="H746" s="5">
        <v>11</v>
      </c>
      <c r="I746" s="6">
        <v>60203970.375</v>
      </c>
      <c r="J746" s="5">
        <v>552</v>
      </c>
      <c r="K746" s="7">
        <v>60.700770594660099</v>
      </c>
      <c r="L746" s="3">
        <v>5.71923828125</v>
      </c>
    </row>
    <row r="747" spans="1:12">
      <c r="A747" s="2" t="s">
        <v>1023</v>
      </c>
      <c r="B747" s="2" t="s">
        <v>384</v>
      </c>
      <c r="C747" s="3">
        <v>16.7311609983444</v>
      </c>
      <c r="D747" s="4">
        <v>15.5</v>
      </c>
      <c r="E747" s="5">
        <v>1</v>
      </c>
      <c r="F747" s="5">
        <v>7</v>
      </c>
      <c r="G747" s="5">
        <v>7</v>
      </c>
      <c r="H747" s="5">
        <v>8</v>
      </c>
      <c r="I747" s="6">
        <v>67462682.604166701</v>
      </c>
      <c r="J747" s="5">
        <v>658</v>
      </c>
      <c r="K747" s="7">
        <v>73.253616154660094</v>
      </c>
      <c r="L747" s="3">
        <v>6.80029296875</v>
      </c>
    </row>
    <row r="748" spans="1:12">
      <c r="A748" s="2" t="s">
        <v>1607</v>
      </c>
      <c r="B748" s="2" t="s">
        <v>3660</v>
      </c>
      <c r="C748" s="3">
        <v>16.722110748291001</v>
      </c>
      <c r="D748" s="4">
        <v>22.93</v>
      </c>
      <c r="E748" s="5">
        <v>1</v>
      </c>
      <c r="F748" s="5">
        <v>3</v>
      </c>
      <c r="G748" s="5">
        <v>3</v>
      </c>
      <c r="H748" s="5">
        <v>6</v>
      </c>
      <c r="I748" s="6">
        <v>56035543.041666701</v>
      </c>
      <c r="J748" s="5">
        <v>205</v>
      </c>
      <c r="K748" s="7">
        <v>22.579426824660001</v>
      </c>
      <c r="L748" s="3">
        <v>5.13525390625</v>
      </c>
    </row>
    <row r="749" spans="1:12">
      <c r="A749" s="2" t="s">
        <v>909</v>
      </c>
      <c r="B749" s="2" t="s">
        <v>4093</v>
      </c>
      <c r="C749" s="3">
        <v>16.7132759094238</v>
      </c>
      <c r="D749" s="4">
        <v>19.82</v>
      </c>
      <c r="E749" s="5">
        <v>1</v>
      </c>
      <c r="F749" s="5">
        <v>3</v>
      </c>
      <c r="G749" s="5">
        <v>3</v>
      </c>
      <c r="H749" s="5">
        <v>6</v>
      </c>
      <c r="I749" s="6">
        <v>111494103.208333</v>
      </c>
      <c r="J749" s="5">
        <v>217</v>
      </c>
      <c r="K749" s="7">
        <v>25.610769804659999</v>
      </c>
      <c r="L749" s="3">
        <v>5.27490234375</v>
      </c>
    </row>
    <row r="750" spans="1:12">
      <c r="A750" s="2" t="s">
        <v>1662</v>
      </c>
      <c r="B750" s="2" t="s">
        <v>3629</v>
      </c>
      <c r="C750" s="3">
        <v>16.713200330734299</v>
      </c>
      <c r="D750" s="4">
        <v>3.17</v>
      </c>
      <c r="E750" s="5">
        <v>1</v>
      </c>
      <c r="F750" s="5">
        <v>3</v>
      </c>
      <c r="G750" s="5">
        <v>3</v>
      </c>
      <c r="H750" s="5">
        <v>7</v>
      </c>
      <c r="I750" s="6">
        <v>6390168.4036458302</v>
      </c>
      <c r="J750" s="5">
        <v>1136</v>
      </c>
      <c r="K750" s="7">
        <v>126.45893495465999</v>
      </c>
      <c r="L750" s="3">
        <v>5.80810546875</v>
      </c>
    </row>
    <row r="751" spans="1:12">
      <c r="A751" s="2" t="s">
        <v>155</v>
      </c>
      <c r="B751" s="2" t="s">
        <v>2833</v>
      </c>
      <c r="C751" s="3">
        <v>16.495166778564499</v>
      </c>
      <c r="D751" s="4">
        <v>14.89</v>
      </c>
      <c r="E751" s="5">
        <v>1</v>
      </c>
      <c r="F751" s="5">
        <v>1</v>
      </c>
      <c r="G751" s="5">
        <v>1</v>
      </c>
      <c r="H751" s="5">
        <v>5</v>
      </c>
      <c r="I751" s="6">
        <v>92108198.75</v>
      </c>
      <c r="J751" s="5">
        <v>94</v>
      </c>
      <c r="K751" s="7">
        <v>10.746171864660001</v>
      </c>
      <c r="L751" s="3">
        <v>7.57666015625</v>
      </c>
    </row>
    <row r="752" spans="1:12">
      <c r="A752" s="2" t="s">
        <v>2397</v>
      </c>
      <c r="B752" s="2" t="s">
        <v>3142</v>
      </c>
      <c r="C752" s="3">
        <v>16.4705700874329</v>
      </c>
      <c r="D752" s="4">
        <v>15.34</v>
      </c>
      <c r="E752" s="5">
        <v>1</v>
      </c>
      <c r="F752" s="5">
        <v>3</v>
      </c>
      <c r="G752" s="5">
        <v>4</v>
      </c>
      <c r="H752" s="5">
        <v>9</v>
      </c>
      <c r="I752" s="6">
        <v>124872179.020833</v>
      </c>
      <c r="J752" s="5">
        <v>352</v>
      </c>
      <c r="K752" s="7">
        <v>39.195772164659999</v>
      </c>
      <c r="L752" s="3">
        <v>5.73193359375</v>
      </c>
    </row>
    <row r="753" spans="1:12">
      <c r="A753" s="2" t="s">
        <v>964</v>
      </c>
      <c r="B753" s="2" t="s">
        <v>4061</v>
      </c>
      <c r="C753" s="3">
        <v>16.108312129974401</v>
      </c>
      <c r="D753" s="4">
        <v>6.96</v>
      </c>
      <c r="E753" s="5">
        <v>1</v>
      </c>
      <c r="F753" s="5">
        <v>3</v>
      </c>
      <c r="G753" s="5">
        <v>3</v>
      </c>
      <c r="H753" s="5">
        <v>5</v>
      </c>
      <c r="I753" s="6">
        <v>9732626.42578125</v>
      </c>
      <c r="J753" s="5">
        <v>675</v>
      </c>
      <c r="K753" s="7">
        <v>75.908158134660098</v>
      </c>
      <c r="L753" s="3">
        <v>5.85888671875</v>
      </c>
    </row>
    <row r="754" spans="1:12">
      <c r="A754" s="2" t="s">
        <v>779</v>
      </c>
      <c r="B754" s="2" t="s">
        <v>4171</v>
      </c>
      <c r="C754" s="3">
        <v>16.103926181793199</v>
      </c>
      <c r="D754" s="4">
        <v>14.12</v>
      </c>
      <c r="E754" s="5">
        <v>2</v>
      </c>
      <c r="F754" s="5">
        <v>7</v>
      </c>
      <c r="G754" s="5">
        <v>7</v>
      </c>
      <c r="H754" s="5">
        <v>7</v>
      </c>
      <c r="I754" s="6">
        <v>53563218.208333299</v>
      </c>
      <c r="J754" s="5">
        <v>758</v>
      </c>
      <c r="K754" s="7">
        <v>83.531323254659895</v>
      </c>
      <c r="L754" s="3">
        <v>7.25439453125</v>
      </c>
    </row>
    <row r="755" spans="1:12">
      <c r="A755" s="2" t="s">
        <v>1983</v>
      </c>
      <c r="B755" s="2" t="s">
        <v>3416</v>
      </c>
      <c r="C755" s="3">
        <v>15.987141370773299</v>
      </c>
      <c r="D755" s="4">
        <v>22.4</v>
      </c>
      <c r="E755" s="5">
        <v>1</v>
      </c>
      <c r="F755" s="5">
        <v>4</v>
      </c>
      <c r="G755" s="5">
        <v>4</v>
      </c>
      <c r="H755" s="5">
        <v>5</v>
      </c>
      <c r="I755" s="6">
        <v>143011480.08333299</v>
      </c>
      <c r="J755" s="5">
        <v>192</v>
      </c>
      <c r="K755" s="7">
        <v>21.77125674466</v>
      </c>
      <c r="L755" s="3">
        <v>5.60498046875</v>
      </c>
    </row>
    <row r="756" spans="1:12">
      <c r="A756" s="2" t="s">
        <v>1857</v>
      </c>
      <c r="B756" s="2" t="s">
        <v>321</v>
      </c>
      <c r="C756" s="3">
        <v>15.980231523513799</v>
      </c>
      <c r="D756" s="4">
        <v>26.58</v>
      </c>
      <c r="E756" s="5">
        <v>1</v>
      </c>
      <c r="F756" s="5">
        <v>3</v>
      </c>
      <c r="G756" s="5">
        <v>3</v>
      </c>
      <c r="H756" s="5">
        <v>4</v>
      </c>
      <c r="I756" s="6">
        <v>119025136.895833</v>
      </c>
      <c r="J756" s="5">
        <v>222</v>
      </c>
      <c r="K756" s="7">
        <v>22.516477824660001</v>
      </c>
      <c r="L756" s="3">
        <v>11.35595703125</v>
      </c>
    </row>
    <row r="757" spans="1:12">
      <c r="A757" s="2" t="s">
        <v>1305</v>
      </c>
      <c r="B757" s="2" t="s">
        <v>3853</v>
      </c>
      <c r="C757" s="3">
        <v>15.8834037780762</v>
      </c>
      <c r="D757" s="4">
        <v>22.88</v>
      </c>
      <c r="E757" s="5">
        <v>1</v>
      </c>
      <c r="F757" s="5">
        <v>3</v>
      </c>
      <c r="G757" s="5">
        <v>5</v>
      </c>
      <c r="H757" s="5">
        <v>7</v>
      </c>
      <c r="I757" s="6">
        <v>128828005.9375</v>
      </c>
      <c r="J757" s="5">
        <v>306</v>
      </c>
      <c r="K757" s="7">
        <v>34.911933464660002</v>
      </c>
      <c r="L757" s="3">
        <v>8.85107421875</v>
      </c>
    </row>
    <row r="758" spans="1:12">
      <c r="A758" s="2" t="s">
        <v>2043</v>
      </c>
      <c r="B758" s="2" t="s">
        <v>367</v>
      </c>
      <c r="C758" s="3">
        <v>15.8659363985062</v>
      </c>
      <c r="D758" s="4">
        <v>9.82</v>
      </c>
      <c r="E758" s="5">
        <v>1</v>
      </c>
      <c r="F758" s="5">
        <v>4</v>
      </c>
      <c r="G758" s="5">
        <v>4</v>
      </c>
      <c r="H758" s="5">
        <v>6</v>
      </c>
      <c r="I758" s="6">
        <v>35832534.645833299</v>
      </c>
      <c r="J758" s="5">
        <v>652</v>
      </c>
      <c r="K758" s="7">
        <v>74.775829004660096</v>
      </c>
      <c r="L758" s="3">
        <v>5.50341796875</v>
      </c>
    </row>
    <row r="759" spans="1:12">
      <c r="A759" s="2" t="s">
        <v>1840</v>
      </c>
      <c r="B759" s="2" t="s">
        <v>3516</v>
      </c>
      <c r="C759" s="3">
        <v>15.7355988025665</v>
      </c>
      <c r="D759" s="4">
        <v>12</v>
      </c>
      <c r="E759" s="5">
        <v>1</v>
      </c>
      <c r="F759" s="5">
        <v>5</v>
      </c>
      <c r="G759" s="5">
        <v>6</v>
      </c>
      <c r="H759" s="5">
        <v>8</v>
      </c>
      <c r="I759" s="6">
        <v>19728718.208333299</v>
      </c>
      <c r="J759" s="5">
        <v>775</v>
      </c>
      <c r="K759" s="7">
        <v>86.915287544659805</v>
      </c>
      <c r="L759" s="3">
        <v>4.61474609375</v>
      </c>
    </row>
    <row r="760" spans="1:12">
      <c r="A760" s="2" t="s">
        <v>2221</v>
      </c>
      <c r="B760" s="2" t="s">
        <v>3261</v>
      </c>
      <c r="C760" s="3">
        <v>15.5264940261841</v>
      </c>
      <c r="D760" s="4">
        <v>7.36</v>
      </c>
      <c r="E760" s="5">
        <v>1</v>
      </c>
      <c r="F760" s="5">
        <v>4</v>
      </c>
      <c r="G760" s="5">
        <v>4</v>
      </c>
      <c r="H760" s="5">
        <v>7</v>
      </c>
      <c r="I760" s="6">
        <v>22688710.401041701</v>
      </c>
      <c r="J760" s="5">
        <v>625</v>
      </c>
      <c r="K760" s="7">
        <v>69.399171784660098</v>
      </c>
      <c r="L760" s="3">
        <v>8.64599609375</v>
      </c>
    </row>
    <row r="761" spans="1:12">
      <c r="A761" s="2" t="s">
        <v>1222</v>
      </c>
      <c r="B761" s="2" t="s">
        <v>426</v>
      </c>
      <c r="C761" s="3">
        <v>15.5057992935181</v>
      </c>
      <c r="D761" s="4">
        <v>4.68</v>
      </c>
      <c r="E761" s="5">
        <v>2</v>
      </c>
      <c r="F761" s="5">
        <v>4</v>
      </c>
      <c r="G761" s="5">
        <v>4</v>
      </c>
      <c r="H761" s="5">
        <v>5</v>
      </c>
      <c r="I761" s="6">
        <v>16451384.2083333</v>
      </c>
      <c r="J761" s="5">
        <v>1217</v>
      </c>
      <c r="K761" s="7">
        <v>135.75062730465999</v>
      </c>
      <c r="L761" s="3">
        <v>9.31982421875</v>
      </c>
    </row>
    <row r="762" spans="1:12">
      <c r="A762" s="2" t="s">
        <v>2003</v>
      </c>
      <c r="B762" s="2" t="s">
        <v>3400</v>
      </c>
      <c r="C762" s="3">
        <v>15.4529066085815</v>
      </c>
      <c r="D762" s="4">
        <v>14.61</v>
      </c>
      <c r="E762" s="5">
        <v>1</v>
      </c>
      <c r="F762" s="5">
        <v>5</v>
      </c>
      <c r="G762" s="5">
        <v>5</v>
      </c>
      <c r="H762" s="5">
        <v>7</v>
      </c>
      <c r="I762" s="6">
        <v>16681876.1666667</v>
      </c>
      <c r="J762" s="5">
        <v>486</v>
      </c>
      <c r="K762" s="7">
        <v>53.559053634660003</v>
      </c>
      <c r="L762" s="3">
        <v>6.31591796875</v>
      </c>
    </row>
    <row r="763" spans="1:12">
      <c r="A763" s="2" t="s">
        <v>785</v>
      </c>
      <c r="B763" s="2" t="s">
        <v>4165</v>
      </c>
      <c r="C763" s="3">
        <v>15.4254252910614</v>
      </c>
      <c r="D763" s="4">
        <v>32.26</v>
      </c>
      <c r="E763" s="5">
        <v>1</v>
      </c>
      <c r="F763" s="5">
        <v>7</v>
      </c>
      <c r="G763" s="5">
        <v>7</v>
      </c>
      <c r="H763" s="5">
        <v>11</v>
      </c>
      <c r="I763" s="6">
        <v>195078468.08333299</v>
      </c>
      <c r="J763" s="5">
        <v>217</v>
      </c>
      <c r="K763" s="7">
        <v>25.194470604660001</v>
      </c>
      <c r="L763" s="3">
        <v>6.22705078125</v>
      </c>
    </row>
    <row r="764" spans="1:12">
      <c r="A764" s="2" t="s">
        <v>2492</v>
      </c>
      <c r="B764" s="2" t="s">
        <v>4389</v>
      </c>
      <c r="C764" s="3">
        <v>15.4231252670288</v>
      </c>
      <c r="D764" s="4">
        <v>18.489999999999998</v>
      </c>
      <c r="E764" s="5">
        <v>1</v>
      </c>
      <c r="F764" s="5">
        <v>5</v>
      </c>
      <c r="G764" s="5">
        <v>5</v>
      </c>
      <c r="H764" s="5">
        <v>6</v>
      </c>
      <c r="I764" s="6">
        <v>40661858.083333299</v>
      </c>
      <c r="J764" s="5">
        <v>357</v>
      </c>
      <c r="K764" s="7">
        <v>39.16897201466</v>
      </c>
      <c r="L764" s="3">
        <v>5.99853515625</v>
      </c>
    </row>
    <row r="765" spans="1:12">
      <c r="A765" s="2" t="s">
        <v>158</v>
      </c>
      <c r="B765" s="2" t="s">
        <v>4012</v>
      </c>
      <c r="C765" s="3">
        <v>15.3932975530624</v>
      </c>
      <c r="D765" s="4">
        <v>2.37</v>
      </c>
      <c r="E765" s="5">
        <v>1</v>
      </c>
      <c r="F765" s="5">
        <v>3</v>
      </c>
      <c r="G765" s="5">
        <v>3</v>
      </c>
      <c r="H765" s="5">
        <v>6</v>
      </c>
      <c r="I765" s="6">
        <v>56550092.458333299</v>
      </c>
      <c r="J765" s="5">
        <v>1731</v>
      </c>
      <c r="K765" s="7">
        <v>182.66227203465999</v>
      </c>
      <c r="L765" s="3">
        <v>4.53857421875</v>
      </c>
    </row>
    <row r="766" spans="1:12">
      <c r="A766" s="2" t="s">
        <v>2381</v>
      </c>
      <c r="B766" s="2" t="s">
        <v>241</v>
      </c>
      <c r="C766" s="3">
        <v>15.3719804286957</v>
      </c>
      <c r="D766" s="4">
        <v>14.67</v>
      </c>
      <c r="E766" s="5">
        <v>1</v>
      </c>
      <c r="F766" s="5">
        <v>5</v>
      </c>
      <c r="G766" s="5">
        <v>5</v>
      </c>
      <c r="H766" s="5">
        <v>6</v>
      </c>
      <c r="I766" s="6">
        <v>118494318.166667</v>
      </c>
      <c r="J766" s="5">
        <v>484</v>
      </c>
      <c r="K766" s="7">
        <v>54.840024124660097</v>
      </c>
      <c r="L766" s="3">
        <v>5.37646484375</v>
      </c>
    </row>
    <row r="767" spans="1:12">
      <c r="A767" s="2" t="s">
        <v>147</v>
      </c>
      <c r="B767" s="2" t="s">
        <v>329</v>
      </c>
      <c r="C767" s="3">
        <v>15.3435652256012</v>
      </c>
      <c r="D767" s="4">
        <v>23.31</v>
      </c>
      <c r="E767" s="5">
        <v>1</v>
      </c>
      <c r="F767" s="5">
        <v>2</v>
      </c>
      <c r="G767" s="5">
        <v>3</v>
      </c>
      <c r="H767" s="5">
        <v>7</v>
      </c>
      <c r="I767" s="6">
        <v>101070216.463542</v>
      </c>
      <c r="J767" s="5">
        <v>133</v>
      </c>
      <c r="K767" s="7">
        <v>14.211874724659999</v>
      </c>
      <c r="L767" s="3">
        <v>10.62353515625</v>
      </c>
    </row>
    <row r="768" spans="1:12">
      <c r="A768" s="2" t="s">
        <v>160</v>
      </c>
      <c r="B768" s="2" t="s">
        <v>2825</v>
      </c>
      <c r="C768" s="3">
        <v>15.310719728469801</v>
      </c>
      <c r="D768" s="4">
        <v>52.71</v>
      </c>
      <c r="E768" s="5">
        <v>1</v>
      </c>
      <c r="F768" s="5">
        <v>4</v>
      </c>
      <c r="G768" s="5">
        <v>4</v>
      </c>
      <c r="H768" s="5">
        <v>7</v>
      </c>
      <c r="I768" s="6">
        <v>9596444.6223958302</v>
      </c>
      <c r="J768" s="5">
        <v>129</v>
      </c>
      <c r="K768" s="7">
        <v>14.738407494660001</v>
      </c>
      <c r="L768" s="3">
        <v>9.52490234375</v>
      </c>
    </row>
    <row r="769" spans="1:12">
      <c r="A769" s="2" t="s">
        <v>1179</v>
      </c>
      <c r="B769" s="2" t="s">
        <v>3938</v>
      </c>
      <c r="C769" s="3">
        <v>15.3065047264099</v>
      </c>
      <c r="D769" s="4">
        <v>7.58</v>
      </c>
      <c r="E769" s="5">
        <v>1</v>
      </c>
      <c r="F769" s="5">
        <v>3</v>
      </c>
      <c r="G769" s="5">
        <v>3</v>
      </c>
      <c r="H769" s="5">
        <v>5</v>
      </c>
      <c r="I769" s="6">
        <v>34438900.302083299</v>
      </c>
      <c r="J769" s="5">
        <v>660</v>
      </c>
      <c r="K769" s="7">
        <v>73.0180503846601</v>
      </c>
      <c r="L769" s="3">
        <v>6.90283203125</v>
      </c>
    </row>
    <row r="770" spans="1:12">
      <c r="A770" s="2" t="s">
        <v>1228</v>
      </c>
      <c r="B770" s="2" t="s">
        <v>3907</v>
      </c>
      <c r="C770" s="3">
        <v>15.2887065410614</v>
      </c>
      <c r="D770" s="4">
        <v>38.659999999999997</v>
      </c>
      <c r="E770" s="5">
        <v>1</v>
      </c>
      <c r="F770" s="5">
        <v>5</v>
      </c>
      <c r="G770" s="5">
        <v>5</v>
      </c>
      <c r="H770" s="5">
        <v>5</v>
      </c>
      <c r="I770" s="6">
        <v>646109321.29166698</v>
      </c>
      <c r="J770" s="5">
        <v>119</v>
      </c>
      <c r="K770" s="7">
        <v>13.54735015466</v>
      </c>
      <c r="L770" s="3">
        <v>9.74462890625</v>
      </c>
    </row>
    <row r="771" spans="1:12">
      <c r="A771" s="2" t="s">
        <v>1296</v>
      </c>
      <c r="B771" s="2" t="s">
        <v>3860</v>
      </c>
      <c r="C771" s="3">
        <v>15.206901550293001</v>
      </c>
      <c r="D771" s="4">
        <v>25.46</v>
      </c>
      <c r="E771" s="5">
        <v>1</v>
      </c>
      <c r="F771" s="5">
        <v>4</v>
      </c>
      <c r="G771" s="5">
        <v>4</v>
      </c>
      <c r="H771" s="5">
        <v>6</v>
      </c>
      <c r="I771" s="6">
        <v>75291666.165364593</v>
      </c>
      <c r="J771" s="5">
        <v>271</v>
      </c>
      <c r="K771" s="7">
        <v>30.2437676846599</v>
      </c>
      <c r="L771" s="3">
        <v>6.21435546875</v>
      </c>
    </row>
    <row r="772" spans="1:12">
      <c r="A772" s="2" t="s">
        <v>1832</v>
      </c>
      <c r="B772" s="2" t="s">
        <v>355</v>
      </c>
      <c r="C772" s="3">
        <v>15.187980771064799</v>
      </c>
      <c r="D772" s="4">
        <v>18.66</v>
      </c>
      <c r="E772" s="5">
        <v>1</v>
      </c>
      <c r="F772" s="5">
        <v>3</v>
      </c>
      <c r="G772" s="5">
        <v>7</v>
      </c>
      <c r="H772" s="5">
        <v>9</v>
      </c>
      <c r="I772" s="6">
        <v>262574672.61458299</v>
      </c>
      <c r="J772" s="5">
        <v>418</v>
      </c>
      <c r="K772" s="7">
        <v>47.337727074660002</v>
      </c>
      <c r="L772" s="3">
        <v>9.15869140625</v>
      </c>
    </row>
    <row r="773" spans="1:12">
      <c r="A773" s="2" t="s">
        <v>573</v>
      </c>
      <c r="B773" s="2" t="s">
        <v>4303</v>
      </c>
      <c r="C773" s="3">
        <v>15.165194630622899</v>
      </c>
      <c r="D773" s="4">
        <v>37.92</v>
      </c>
      <c r="E773" s="5">
        <v>1</v>
      </c>
      <c r="F773" s="5">
        <v>5</v>
      </c>
      <c r="G773" s="5">
        <v>5</v>
      </c>
      <c r="H773" s="5">
        <v>7</v>
      </c>
      <c r="I773" s="6">
        <v>74464425.833333299</v>
      </c>
      <c r="J773" s="5">
        <v>240</v>
      </c>
      <c r="K773" s="7">
        <v>27.938259754659999</v>
      </c>
      <c r="L773" s="3">
        <v>4.57666015625</v>
      </c>
    </row>
    <row r="774" spans="1:12">
      <c r="A774" s="2" t="s">
        <v>1629</v>
      </c>
      <c r="B774" s="2" t="s">
        <v>2820</v>
      </c>
      <c r="C774" s="3">
        <v>15.1189589500427</v>
      </c>
      <c r="D774" s="4">
        <v>25.27</v>
      </c>
      <c r="E774" s="5">
        <v>1</v>
      </c>
      <c r="F774" s="5">
        <v>5</v>
      </c>
      <c r="G774" s="5">
        <v>5</v>
      </c>
      <c r="H774" s="5">
        <v>7</v>
      </c>
      <c r="I774" s="6">
        <v>69867201.958333299</v>
      </c>
      <c r="J774" s="5">
        <v>368</v>
      </c>
      <c r="K774" s="7">
        <v>41.540784054660001</v>
      </c>
      <c r="L774" s="3">
        <v>4.79248046875</v>
      </c>
    </row>
    <row r="775" spans="1:12">
      <c r="A775" s="2" t="s">
        <v>1816</v>
      </c>
      <c r="B775" s="2" t="s">
        <v>3531</v>
      </c>
      <c r="C775" s="3">
        <v>15.107414484024</v>
      </c>
      <c r="D775" s="4">
        <v>10.44</v>
      </c>
      <c r="E775" s="5">
        <v>1</v>
      </c>
      <c r="F775" s="5">
        <v>3</v>
      </c>
      <c r="G775" s="5">
        <v>3</v>
      </c>
      <c r="H775" s="5">
        <v>5</v>
      </c>
      <c r="I775" s="6">
        <v>42080256.791666701</v>
      </c>
      <c r="J775" s="5">
        <v>412</v>
      </c>
      <c r="K775" s="7">
        <v>45.6189131646601</v>
      </c>
      <c r="L775" s="3">
        <v>4.91943359375</v>
      </c>
    </row>
    <row r="776" spans="1:12">
      <c r="A776" s="2" t="s">
        <v>1558</v>
      </c>
      <c r="B776" s="2" t="s">
        <v>3688</v>
      </c>
      <c r="C776" s="3">
        <v>15.072953462600699</v>
      </c>
      <c r="D776" s="4">
        <v>24</v>
      </c>
      <c r="E776" s="5">
        <v>1</v>
      </c>
      <c r="F776" s="5">
        <v>6</v>
      </c>
      <c r="G776" s="5">
        <v>6</v>
      </c>
      <c r="H776" s="5">
        <v>9</v>
      </c>
      <c r="I776" s="6">
        <v>56670489.5</v>
      </c>
      <c r="J776" s="5">
        <v>425</v>
      </c>
      <c r="K776" s="7">
        <v>48.313473274659998</v>
      </c>
      <c r="L776" s="3">
        <v>6.56591796875</v>
      </c>
    </row>
    <row r="777" spans="1:12">
      <c r="A777" s="2" t="s">
        <v>750</v>
      </c>
      <c r="B777" s="2" t="s">
        <v>4505</v>
      </c>
      <c r="C777" s="3">
        <v>15.0609428882599</v>
      </c>
      <c r="D777" s="4">
        <v>11.51</v>
      </c>
      <c r="E777" s="5">
        <v>1</v>
      </c>
      <c r="F777" s="5">
        <v>5</v>
      </c>
      <c r="G777" s="5">
        <v>5</v>
      </c>
      <c r="H777" s="5">
        <v>8</v>
      </c>
      <c r="I777" s="6">
        <v>83261188.90625</v>
      </c>
      <c r="J777" s="5">
        <v>582</v>
      </c>
      <c r="K777" s="7">
        <v>63.860661714659997</v>
      </c>
      <c r="L777" s="3">
        <v>5.27490234375</v>
      </c>
    </row>
    <row r="778" spans="1:12">
      <c r="A778" s="2" t="s">
        <v>2143</v>
      </c>
      <c r="B778" s="2" t="s">
        <v>3308</v>
      </c>
      <c r="C778" s="3">
        <v>15.045816063880901</v>
      </c>
      <c r="D778" s="4">
        <v>12.5</v>
      </c>
      <c r="E778" s="5">
        <v>1</v>
      </c>
      <c r="F778" s="5">
        <v>6</v>
      </c>
      <c r="G778" s="5">
        <v>6</v>
      </c>
      <c r="H778" s="5">
        <v>8</v>
      </c>
      <c r="I778" s="6">
        <v>24146398.833333299</v>
      </c>
      <c r="J778" s="5">
        <v>592</v>
      </c>
      <c r="K778" s="7">
        <v>67.841141034659998</v>
      </c>
      <c r="L778" s="3">
        <v>8.61669921875</v>
      </c>
    </row>
    <row r="779" spans="1:12">
      <c r="A779" s="2" t="s">
        <v>2238</v>
      </c>
      <c r="B779" s="2" t="s">
        <v>3250</v>
      </c>
      <c r="C779" s="3">
        <v>15.0309720039368</v>
      </c>
      <c r="D779" s="4">
        <v>17.8</v>
      </c>
      <c r="E779" s="5">
        <v>1</v>
      </c>
      <c r="F779" s="5">
        <v>4</v>
      </c>
      <c r="G779" s="5">
        <v>4</v>
      </c>
      <c r="H779" s="5">
        <v>6</v>
      </c>
      <c r="I779" s="6">
        <v>86972399.604166701</v>
      </c>
      <c r="J779" s="5">
        <v>472</v>
      </c>
      <c r="K779" s="7">
        <v>52.366730314660003</v>
      </c>
      <c r="L779" s="3">
        <v>5.61767578125</v>
      </c>
    </row>
    <row r="780" spans="1:12">
      <c r="A780" s="2" t="s">
        <v>1605</v>
      </c>
      <c r="B780" s="2" t="s">
        <v>4476</v>
      </c>
      <c r="C780" s="3">
        <v>14.991870641708401</v>
      </c>
      <c r="D780" s="4">
        <v>7.91</v>
      </c>
      <c r="E780" s="5">
        <v>1</v>
      </c>
      <c r="F780" s="5">
        <v>3</v>
      </c>
      <c r="G780" s="5">
        <v>3</v>
      </c>
      <c r="H780" s="5">
        <v>5</v>
      </c>
      <c r="I780" s="6">
        <v>20468696</v>
      </c>
      <c r="J780" s="5">
        <v>506</v>
      </c>
      <c r="K780" s="7">
        <v>57.051976524660098</v>
      </c>
      <c r="L780" s="3">
        <v>6.16357421875</v>
      </c>
    </row>
    <row r="781" spans="1:12">
      <c r="A781" s="2" t="s">
        <v>2267</v>
      </c>
      <c r="B781" s="2" t="s">
        <v>4408</v>
      </c>
      <c r="C781" s="3">
        <v>14.9045202732086</v>
      </c>
      <c r="D781" s="4">
        <v>11.58</v>
      </c>
      <c r="E781" s="5">
        <v>1</v>
      </c>
      <c r="F781" s="5">
        <v>3</v>
      </c>
      <c r="G781" s="5">
        <v>3</v>
      </c>
      <c r="H781" s="5">
        <v>4</v>
      </c>
      <c r="I781" s="6">
        <v>59714199.8125</v>
      </c>
      <c r="J781" s="5">
        <v>380</v>
      </c>
      <c r="K781" s="7">
        <v>42.563275104660001</v>
      </c>
      <c r="L781" s="3">
        <v>4.85595703125</v>
      </c>
    </row>
    <row r="782" spans="1:12">
      <c r="A782" s="2" t="s">
        <v>991</v>
      </c>
      <c r="B782" s="2" t="s">
        <v>4046</v>
      </c>
      <c r="C782" s="3">
        <v>14.8640065193176</v>
      </c>
      <c r="D782" s="4">
        <v>20.440000000000001</v>
      </c>
      <c r="E782" s="5">
        <v>1</v>
      </c>
      <c r="F782" s="5">
        <v>2</v>
      </c>
      <c r="G782" s="5">
        <v>2</v>
      </c>
      <c r="H782" s="5">
        <v>5</v>
      </c>
      <c r="I782" s="6">
        <v>55549748.6875</v>
      </c>
      <c r="J782" s="5">
        <v>137</v>
      </c>
      <c r="K782" s="7">
        <v>15.31046743466</v>
      </c>
      <c r="L782" s="3">
        <v>4.34814453125</v>
      </c>
    </row>
    <row r="783" spans="1:12">
      <c r="A783" s="2" t="s">
        <v>2728</v>
      </c>
      <c r="B783" s="2" t="s">
        <v>2951</v>
      </c>
      <c r="C783" s="3">
        <v>14.8352419137955</v>
      </c>
      <c r="D783" s="4">
        <v>14.94</v>
      </c>
      <c r="E783" s="5">
        <v>1</v>
      </c>
      <c r="F783" s="5">
        <v>4</v>
      </c>
      <c r="G783" s="5">
        <v>4</v>
      </c>
      <c r="H783" s="5">
        <v>5</v>
      </c>
      <c r="I783" s="6">
        <v>46494018.6875</v>
      </c>
      <c r="J783" s="5">
        <v>328</v>
      </c>
      <c r="K783" s="7">
        <v>37.373244874660003</v>
      </c>
      <c r="L783" s="3">
        <v>5.03369140625</v>
      </c>
    </row>
    <row r="784" spans="1:12">
      <c r="A784" s="2" t="s">
        <v>2264</v>
      </c>
      <c r="B784" s="2" t="s">
        <v>3236</v>
      </c>
      <c r="C784" s="3">
        <v>14.813868641853301</v>
      </c>
      <c r="D784" s="4">
        <v>15.94</v>
      </c>
      <c r="E784" s="5">
        <v>3</v>
      </c>
      <c r="F784" s="5">
        <v>7</v>
      </c>
      <c r="G784" s="5">
        <v>7</v>
      </c>
      <c r="H784" s="5">
        <v>9</v>
      </c>
      <c r="I784" s="6">
        <v>65570216.677083299</v>
      </c>
      <c r="J784" s="5">
        <v>345</v>
      </c>
      <c r="K784" s="7">
        <v>39.832770644660002</v>
      </c>
      <c r="L784" s="3">
        <v>6.35400390625</v>
      </c>
    </row>
    <row r="785" spans="1:12">
      <c r="A785" s="2" t="s">
        <v>2404</v>
      </c>
      <c r="B785" s="2" t="s">
        <v>4324</v>
      </c>
      <c r="C785" s="3">
        <v>14.797575950622599</v>
      </c>
      <c r="D785" s="4">
        <v>21.91</v>
      </c>
      <c r="E785" s="5">
        <v>1</v>
      </c>
      <c r="F785" s="5">
        <v>5</v>
      </c>
      <c r="G785" s="5">
        <v>5</v>
      </c>
      <c r="H785" s="5">
        <v>6</v>
      </c>
      <c r="I785" s="6">
        <v>35850327.4375</v>
      </c>
      <c r="J785" s="5">
        <v>251</v>
      </c>
      <c r="K785" s="7">
        <v>27.49904885466</v>
      </c>
      <c r="L785" s="3">
        <v>4.90673828125</v>
      </c>
    </row>
    <row r="786" spans="1:12">
      <c r="A786" s="2" t="s">
        <v>2194</v>
      </c>
      <c r="B786" s="2" t="s">
        <v>3276</v>
      </c>
      <c r="C786" s="3">
        <v>14.792912244796799</v>
      </c>
      <c r="D786" s="4">
        <v>9.94</v>
      </c>
      <c r="E786" s="5">
        <v>1</v>
      </c>
      <c r="F786" s="5">
        <v>3</v>
      </c>
      <c r="G786" s="5">
        <v>3</v>
      </c>
      <c r="H786" s="5">
        <v>4</v>
      </c>
      <c r="I786" s="6">
        <v>28481986.333333299</v>
      </c>
      <c r="J786" s="5">
        <v>483</v>
      </c>
      <c r="K786" s="7">
        <v>55.645923764659997</v>
      </c>
      <c r="L786" s="3">
        <v>5.27490234375</v>
      </c>
    </row>
    <row r="787" spans="1:12">
      <c r="A787" s="2" t="s">
        <v>1533</v>
      </c>
      <c r="B787" s="2" t="s">
        <v>3705</v>
      </c>
      <c r="C787" s="3">
        <v>14.7866139411926</v>
      </c>
      <c r="D787" s="4">
        <v>11.71</v>
      </c>
      <c r="E787" s="5">
        <v>1</v>
      </c>
      <c r="F787" s="5">
        <v>4</v>
      </c>
      <c r="G787" s="5">
        <v>4</v>
      </c>
      <c r="H787" s="5">
        <v>6</v>
      </c>
      <c r="I787" s="6">
        <v>48624129.875</v>
      </c>
      <c r="J787" s="5">
        <v>461</v>
      </c>
      <c r="K787" s="7">
        <v>51.84239768466</v>
      </c>
      <c r="L787" s="3">
        <v>5.78271484375</v>
      </c>
    </row>
    <row r="788" spans="1:12">
      <c r="A788" s="2" t="s">
        <v>1803</v>
      </c>
      <c r="B788" s="2" t="s">
        <v>3536</v>
      </c>
      <c r="C788" s="3">
        <v>14.7497599124908</v>
      </c>
      <c r="D788" s="4">
        <v>13.27</v>
      </c>
      <c r="E788" s="5">
        <v>1</v>
      </c>
      <c r="F788" s="5">
        <v>5</v>
      </c>
      <c r="G788" s="5">
        <v>5</v>
      </c>
      <c r="H788" s="5">
        <v>6</v>
      </c>
      <c r="I788" s="6">
        <v>90039608.291666701</v>
      </c>
      <c r="J788" s="5">
        <v>452</v>
      </c>
      <c r="K788" s="7">
        <v>52.075802084659898</v>
      </c>
      <c r="L788" s="3">
        <v>6.71240234375</v>
      </c>
    </row>
    <row r="789" spans="1:12">
      <c r="A789" s="2" t="s">
        <v>2293</v>
      </c>
      <c r="B789" s="2" t="s">
        <v>3217</v>
      </c>
      <c r="C789" s="3">
        <v>14.7237485647202</v>
      </c>
      <c r="D789" s="4">
        <v>2.85</v>
      </c>
      <c r="E789" s="5">
        <v>1</v>
      </c>
      <c r="F789" s="5">
        <v>5</v>
      </c>
      <c r="G789" s="5">
        <v>5</v>
      </c>
      <c r="H789" s="5">
        <v>11</v>
      </c>
      <c r="I789" s="6">
        <v>16439969.129231799</v>
      </c>
      <c r="J789" s="5">
        <v>1896</v>
      </c>
      <c r="K789" s="7">
        <v>213.96936735466099</v>
      </c>
      <c r="L789" s="3">
        <v>6.37939453125</v>
      </c>
    </row>
    <row r="790" spans="1:12">
      <c r="A790" s="2" t="s">
        <v>969</v>
      </c>
      <c r="B790" s="2" t="s">
        <v>2862</v>
      </c>
      <c r="C790" s="3">
        <v>14.7127003669739</v>
      </c>
      <c r="D790" s="4">
        <v>7.66</v>
      </c>
      <c r="E790" s="5">
        <v>1</v>
      </c>
      <c r="F790" s="5">
        <v>8</v>
      </c>
      <c r="G790" s="5">
        <v>8</v>
      </c>
      <c r="H790" s="5">
        <v>12</v>
      </c>
      <c r="I790" s="6">
        <v>71948839.864583299</v>
      </c>
      <c r="J790" s="5">
        <v>1449</v>
      </c>
      <c r="K790" s="7">
        <v>168.75962532465999</v>
      </c>
      <c r="L790" s="3">
        <v>5.05908203125</v>
      </c>
    </row>
    <row r="791" spans="1:12">
      <c r="A791" s="2" t="s">
        <v>851</v>
      </c>
      <c r="B791" s="2" t="s">
        <v>175</v>
      </c>
      <c r="C791" s="3">
        <v>14.7080918550491</v>
      </c>
      <c r="D791" s="4">
        <v>48.7</v>
      </c>
      <c r="E791" s="5">
        <v>1</v>
      </c>
      <c r="F791" s="5">
        <v>4</v>
      </c>
      <c r="G791" s="5">
        <v>4</v>
      </c>
      <c r="H791" s="5">
        <v>7</v>
      </c>
      <c r="I791" s="6">
        <v>66287490.59375</v>
      </c>
      <c r="J791" s="5">
        <v>154</v>
      </c>
      <c r="K791" s="7">
        <v>17.263682304660001</v>
      </c>
      <c r="L791" s="3">
        <v>6.68310546875</v>
      </c>
    </row>
    <row r="792" spans="1:12">
      <c r="A792" s="2" t="s">
        <v>1218</v>
      </c>
      <c r="B792" s="2" t="s">
        <v>3914</v>
      </c>
      <c r="C792" s="3">
        <v>14.6913244724274</v>
      </c>
      <c r="D792" s="4">
        <v>5.92</v>
      </c>
      <c r="E792" s="5">
        <v>1</v>
      </c>
      <c r="F792" s="5">
        <v>4</v>
      </c>
      <c r="G792" s="5">
        <v>4</v>
      </c>
      <c r="H792" s="5">
        <v>5</v>
      </c>
      <c r="I792" s="6">
        <v>63221159.020833299</v>
      </c>
      <c r="J792" s="5">
        <v>861</v>
      </c>
      <c r="K792" s="7">
        <v>100.06312182466</v>
      </c>
      <c r="L792" s="3">
        <v>4.91943359375</v>
      </c>
    </row>
    <row r="793" spans="1:12">
      <c r="A793" s="2" t="s">
        <v>1412</v>
      </c>
      <c r="B793" s="2" t="s">
        <v>3782</v>
      </c>
      <c r="C793" s="3">
        <v>14.679047107696499</v>
      </c>
      <c r="D793" s="4">
        <v>4.2300000000000004</v>
      </c>
      <c r="E793" s="5">
        <v>1</v>
      </c>
      <c r="F793" s="5">
        <v>3</v>
      </c>
      <c r="G793" s="5">
        <v>3</v>
      </c>
      <c r="H793" s="5">
        <v>7</v>
      </c>
      <c r="I793" s="6">
        <v>23238552.1875</v>
      </c>
      <c r="J793" s="5">
        <v>1065</v>
      </c>
      <c r="K793" s="7">
        <v>120.71325746466</v>
      </c>
      <c r="L793" s="3">
        <v>6.31591796875</v>
      </c>
    </row>
    <row r="794" spans="1:12">
      <c r="A794" s="2" t="s">
        <v>1274</v>
      </c>
      <c r="B794" s="2" t="s">
        <v>3878</v>
      </c>
      <c r="C794" s="3">
        <v>14.6751242876053</v>
      </c>
      <c r="D794" s="4">
        <v>9.31</v>
      </c>
      <c r="E794" s="5">
        <v>2</v>
      </c>
      <c r="F794" s="5">
        <v>2</v>
      </c>
      <c r="G794" s="5">
        <v>3</v>
      </c>
      <c r="H794" s="5">
        <v>5</v>
      </c>
      <c r="I794" s="6">
        <v>3182652.3359375</v>
      </c>
      <c r="J794" s="5">
        <v>408</v>
      </c>
      <c r="K794" s="7">
        <v>45.019384834660102</v>
      </c>
      <c r="L794" s="3">
        <v>7.63525390625</v>
      </c>
    </row>
    <row r="795" spans="1:12">
      <c r="A795" s="2" t="s">
        <v>2287</v>
      </c>
      <c r="B795" s="2" t="s">
        <v>3221</v>
      </c>
      <c r="C795" s="3">
        <v>14.560478091239901</v>
      </c>
      <c r="D795" s="4">
        <v>3.56</v>
      </c>
      <c r="E795" s="5">
        <v>1</v>
      </c>
      <c r="F795" s="5">
        <v>3</v>
      </c>
      <c r="G795" s="5">
        <v>5</v>
      </c>
      <c r="H795" s="5">
        <v>7</v>
      </c>
      <c r="I795" s="6">
        <v>25351807.166666701</v>
      </c>
      <c r="J795" s="5">
        <v>1659</v>
      </c>
      <c r="K795" s="7">
        <v>188.76729414466001</v>
      </c>
      <c r="L795" s="3">
        <v>6.88818359375</v>
      </c>
    </row>
    <row r="796" spans="1:12">
      <c r="A796" s="2" t="s">
        <v>1111</v>
      </c>
      <c r="B796" s="2" t="s">
        <v>116</v>
      </c>
      <c r="C796" s="3">
        <v>14.558595180511499</v>
      </c>
      <c r="D796" s="4">
        <v>11.62</v>
      </c>
      <c r="E796" s="5">
        <v>1</v>
      </c>
      <c r="F796" s="5">
        <v>5</v>
      </c>
      <c r="G796" s="5">
        <v>5</v>
      </c>
      <c r="H796" s="5">
        <v>7</v>
      </c>
      <c r="I796" s="6">
        <v>16914577.8828125</v>
      </c>
      <c r="J796" s="5">
        <v>525</v>
      </c>
      <c r="K796" s="7">
        <v>57.338136124659997</v>
      </c>
      <c r="L796" s="3">
        <v>5.47802734375</v>
      </c>
    </row>
    <row r="797" spans="1:12">
      <c r="A797" s="2" t="s">
        <v>2132</v>
      </c>
      <c r="B797" s="2" t="s">
        <v>2798</v>
      </c>
      <c r="C797" s="3">
        <v>14.548783540725699</v>
      </c>
      <c r="D797" s="4">
        <v>22.98</v>
      </c>
      <c r="E797" s="5">
        <v>1</v>
      </c>
      <c r="F797" s="5">
        <v>7</v>
      </c>
      <c r="G797" s="5">
        <v>7</v>
      </c>
      <c r="H797" s="5">
        <v>8</v>
      </c>
      <c r="I797" s="6">
        <v>45178631.291666701</v>
      </c>
      <c r="J797" s="5">
        <v>457</v>
      </c>
      <c r="K797" s="7">
        <v>49.818368404659999</v>
      </c>
      <c r="L797" s="3">
        <v>5.61767578125</v>
      </c>
    </row>
    <row r="798" spans="1:12">
      <c r="A798" s="2" t="s">
        <v>945</v>
      </c>
      <c r="B798" s="2" t="s">
        <v>4073</v>
      </c>
      <c r="C798" s="3">
        <v>14.5330200195313</v>
      </c>
      <c r="D798" s="4">
        <v>16.41</v>
      </c>
      <c r="E798" s="5">
        <v>1</v>
      </c>
      <c r="F798" s="5">
        <v>2</v>
      </c>
      <c r="G798" s="5">
        <v>2</v>
      </c>
      <c r="H798" s="5">
        <v>6</v>
      </c>
      <c r="I798" s="6">
        <v>333041840.38281298</v>
      </c>
      <c r="J798" s="5">
        <v>128</v>
      </c>
      <c r="K798" s="7">
        <v>14.79662806466</v>
      </c>
      <c r="L798" s="3">
        <v>9.23193359375</v>
      </c>
    </row>
    <row r="799" spans="1:12">
      <c r="A799" s="2" t="s">
        <v>2482</v>
      </c>
      <c r="B799" s="2" t="s">
        <v>3091</v>
      </c>
      <c r="C799" s="3">
        <v>14.486155152320899</v>
      </c>
      <c r="D799" s="4">
        <v>9.18</v>
      </c>
      <c r="E799" s="5">
        <v>1</v>
      </c>
      <c r="F799" s="5">
        <v>6</v>
      </c>
      <c r="G799" s="5">
        <v>6</v>
      </c>
      <c r="H799" s="5">
        <v>7</v>
      </c>
      <c r="I799" s="6">
        <v>54471907.260416701</v>
      </c>
      <c r="J799" s="5">
        <v>741</v>
      </c>
      <c r="K799" s="7">
        <v>79.648055354660002</v>
      </c>
      <c r="L799" s="3">
        <v>5.21142578125</v>
      </c>
    </row>
    <row r="800" spans="1:12">
      <c r="A800" s="2" t="s">
        <v>2108</v>
      </c>
      <c r="B800" s="2" t="s">
        <v>3328</v>
      </c>
      <c r="C800" s="3">
        <v>14.4826822280884</v>
      </c>
      <c r="D800" s="4">
        <v>8.4600000000000009</v>
      </c>
      <c r="E800" s="5">
        <v>1</v>
      </c>
      <c r="F800" s="5">
        <v>5</v>
      </c>
      <c r="G800" s="5">
        <v>5</v>
      </c>
      <c r="H800" s="5">
        <v>6</v>
      </c>
      <c r="I800" s="6">
        <v>30776567.75</v>
      </c>
      <c r="J800" s="5">
        <v>768</v>
      </c>
      <c r="K800" s="7">
        <v>87.311941494660104</v>
      </c>
      <c r="L800" s="3">
        <v>6.65380859375</v>
      </c>
    </row>
    <row r="801" spans="1:12">
      <c r="A801" s="2" t="s">
        <v>937</v>
      </c>
      <c r="B801" s="2" t="s">
        <v>4493</v>
      </c>
      <c r="C801" s="3">
        <v>14.4655070304871</v>
      </c>
      <c r="D801" s="4">
        <v>23.87</v>
      </c>
      <c r="E801" s="5">
        <v>1</v>
      </c>
      <c r="F801" s="5">
        <v>6</v>
      </c>
      <c r="G801" s="5">
        <v>6</v>
      </c>
      <c r="H801" s="5">
        <v>8</v>
      </c>
      <c r="I801" s="6">
        <v>132584412.875</v>
      </c>
      <c r="J801" s="5">
        <v>398</v>
      </c>
      <c r="K801" s="7">
        <v>44.241089654660001</v>
      </c>
      <c r="L801" s="3">
        <v>6.62451171875</v>
      </c>
    </row>
    <row r="802" spans="1:12">
      <c r="A802" s="2" t="s">
        <v>1691</v>
      </c>
      <c r="B802" s="2" t="s">
        <v>3609</v>
      </c>
      <c r="C802" s="3">
        <v>14.441332101821899</v>
      </c>
      <c r="D802" s="4">
        <v>28.57</v>
      </c>
      <c r="E802" s="5">
        <v>1</v>
      </c>
      <c r="F802" s="5">
        <v>1</v>
      </c>
      <c r="G802" s="5">
        <v>1</v>
      </c>
      <c r="H802" s="5">
        <v>4</v>
      </c>
      <c r="I802" s="6">
        <v>165339588.5</v>
      </c>
      <c r="J802" s="5">
        <v>105</v>
      </c>
      <c r="K802" s="7">
        <v>11.87497221466</v>
      </c>
      <c r="L802" s="3">
        <v>5.47802734375</v>
      </c>
    </row>
    <row r="803" spans="1:12">
      <c r="A803" s="2" t="s">
        <v>159</v>
      </c>
      <c r="B803" s="2" t="s">
        <v>4034</v>
      </c>
      <c r="C803" s="3">
        <v>14.379346847534199</v>
      </c>
      <c r="D803" s="4">
        <v>52.86</v>
      </c>
      <c r="E803" s="5">
        <v>1</v>
      </c>
      <c r="F803" s="5">
        <v>2</v>
      </c>
      <c r="G803" s="5">
        <v>2</v>
      </c>
      <c r="H803" s="5">
        <v>5</v>
      </c>
      <c r="I803" s="6">
        <v>60674603.59375</v>
      </c>
      <c r="J803" s="5">
        <v>70</v>
      </c>
      <c r="K803" s="7">
        <v>8.2902063346600006</v>
      </c>
      <c r="L803" s="3">
        <v>7.78173828125</v>
      </c>
    </row>
    <row r="804" spans="1:12">
      <c r="A804" s="2" t="s">
        <v>1991</v>
      </c>
      <c r="B804" s="2" t="s">
        <v>104</v>
      </c>
      <c r="C804" s="3">
        <v>14.3197695016861</v>
      </c>
      <c r="D804" s="4">
        <v>23.3</v>
      </c>
      <c r="E804" s="5">
        <v>1</v>
      </c>
      <c r="F804" s="5">
        <v>3</v>
      </c>
      <c r="G804" s="5">
        <v>3</v>
      </c>
      <c r="H804" s="5">
        <v>4</v>
      </c>
      <c r="I804" s="6">
        <v>71535137.208333299</v>
      </c>
      <c r="J804" s="5">
        <v>176</v>
      </c>
      <c r="K804" s="7">
        <v>20.25621118466</v>
      </c>
      <c r="L804" s="3">
        <v>6.93212890625</v>
      </c>
    </row>
    <row r="805" spans="1:12">
      <c r="A805" s="2" t="s">
        <v>2372</v>
      </c>
      <c r="B805" s="2" t="s">
        <v>3159</v>
      </c>
      <c r="C805" s="3">
        <v>14.3013700246811</v>
      </c>
      <c r="D805" s="4">
        <v>6.06</v>
      </c>
      <c r="E805" s="5">
        <v>1</v>
      </c>
      <c r="F805" s="5">
        <v>5</v>
      </c>
      <c r="G805" s="5">
        <v>5</v>
      </c>
      <c r="H805" s="5">
        <v>7</v>
      </c>
      <c r="I805" s="6">
        <v>39902006.5</v>
      </c>
      <c r="J805" s="5">
        <v>990</v>
      </c>
      <c r="K805" s="7">
        <v>112.56504059466</v>
      </c>
      <c r="L805" s="3">
        <v>5.80810546875</v>
      </c>
    </row>
    <row r="806" spans="1:12">
      <c r="A806" s="2" t="s">
        <v>1777</v>
      </c>
      <c r="B806" s="2" t="s">
        <v>4464</v>
      </c>
      <c r="C806" s="3">
        <v>14.283525466918899</v>
      </c>
      <c r="D806" s="4">
        <v>10.85</v>
      </c>
      <c r="E806" s="5">
        <v>1</v>
      </c>
      <c r="F806" s="5">
        <v>1</v>
      </c>
      <c r="G806" s="5">
        <v>1</v>
      </c>
      <c r="H806" s="5">
        <v>4</v>
      </c>
      <c r="I806" s="6">
        <v>261151787.75</v>
      </c>
      <c r="J806" s="5">
        <v>212</v>
      </c>
      <c r="K806" s="7">
        <v>20.669783004660001</v>
      </c>
      <c r="L806" s="3">
        <v>8.11865234375</v>
      </c>
    </row>
    <row r="807" spans="1:12">
      <c r="A807" s="2" t="s">
        <v>1405</v>
      </c>
      <c r="B807" s="2" t="s">
        <v>2803</v>
      </c>
      <c r="C807" s="3">
        <v>14.2548015117645</v>
      </c>
      <c r="D807" s="4">
        <v>15.2</v>
      </c>
      <c r="E807" s="5">
        <v>1</v>
      </c>
      <c r="F807" s="5">
        <v>3</v>
      </c>
      <c r="G807" s="5">
        <v>3</v>
      </c>
      <c r="H807" s="5">
        <v>6</v>
      </c>
      <c r="I807" s="6">
        <v>31665813.145833299</v>
      </c>
      <c r="J807" s="5">
        <v>296</v>
      </c>
      <c r="K807" s="7">
        <v>33.099241284660003</v>
      </c>
      <c r="L807" s="3">
        <v>6.75634765625</v>
      </c>
    </row>
    <row r="808" spans="1:12">
      <c r="A808" s="2" t="s">
        <v>1431</v>
      </c>
      <c r="B808" s="2" t="s">
        <v>3771</v>
      </c>
      <c r="C808" s="3">
        <v>14.1887800693512</v>
      </c>
      <c r="D808" s="4">
        <v>11.32</v>
      </c>
      <c r="E808" s="5">
        <v>1</v>
      </c>
      <c r="F808" s="5">
        <v>3</v>
      </c>
      <c r="G808" s="5">
        <v>4</v>
      </c>
      <c r="H808" s="5">
        <v>6</v>
      </c>
      <c r="I808" s="6">
        <v>118015726.489583</v>
      </c>
      <c r="J808" s="5">
        <v>433</v>
      </c>
      <c r="K808" s="7">
        <v>48.883613684659998</v>
      </c>
      <c r="L808" s="3">
        <v>8.07470703125</v>
      </c>
    </row>
    <row r="809" spans="1:12">
      <c r="A809" s="2" t="s">
        <v>2317</v>
      </c>
      <c r="B809" s="2" t="s">
        <v>4450</v>
      </c>
      <c r="C809" s="3">
        <v>14.175082325935399</v>
      </c>
      <c r="D809" s="4">
        <v>6.5</v>
      </c>
      <c r="E809" s="5">
        <v>1</v>
      </c>
      <c r="F809" s="5">
        <v>7</v>
      </c>
      <c r="G809" s="5">
        <v>7</v>
      </c>
      <c r="H809" s="5">
        <v>10</v>
      </c>
      <c r="I809" s="6">
        <v>26318919.416666701</v>
      </c>
      <c r="J809" s="5">
        <v>1493</v>
      </c>
      <c r="K809" s="7">
        <v>169.49968988466</v>
      </c>
      <c r="L809" s="3">
        <v>5.57958984375</v>
      </c>
    </row>
    <row r="810" spans="1:12">
      <c r="A810" s="2" t="s">
        <v>2336</v>
      </c>
      <c r="B810" s="2" t="s">
        <v>3188</v>
      </c>
      <c r="C810" s="3">
        <v>14.110942006111101</v>
      </c>
      <c r="D810" s="4">
        <v>16</v>
      </c>
      <c r="E810" s="5">
        <v>1</v>
      </c>
      <c r="F810" s="5">
        <v>5</v>
      </c>
      <c r="G810" s="5">
        <v>5</v>
      </c>
      <c r="H810" s="5">
        <v>6</v>
      </c>
      <c r="I810" s="6">
        <v>118417870.791667</v>
      </c>
      <c r="J810" s="5">
        <v>375</v>
      </c>
      <c r="K810" s="7">
        <v>43.459423544659998</v>
      </c>
      <c r="L810" s="3">
        <v>7.59130859375</v>
      </c>
    </row>
    <row r="811" spans="1:12">
      <c r="A811" s="2" t="s">
        <v>2240</v>
      </c>
      <c r="B811" s="2" t="s">
        <v>74</v>
      </c>
      <c r="C811" s="3">
        <v>14.0659728050232</v>
      </c>
      <c r="D811" s="4">
        <v>12.73</v>
      </c>
      <c r="E811" s="5">
        <v>1</v>
      </c>
      <c r="F811" s="5">
        <v>3</v>
      </c>
      <c r="G811" s="5">
        <v>3</v>
      </c>
      <c r="H811" s="5">
        <v>5</v>
      </c>
      <c r="I811" s="6">
        <v>40164164.791666701</v>
      </c>
      <c r="J811" s="5">
        <v>330</v>
      </c>
      <c r="K811" s="7">
        <v>36.885674744660001</v>
      </c>
      <c r="L811" s="3">
        <v>7.79638671875</v>
      </c>
    </row>
    <row r="812" spans="1:12">
      <c r="A812" s="2" t="s">
        <v>968</v>
      </c>
      <c r="B812" s="2" t="s">
        <v>4059</v>
      </c>
      <c r="C812" s="3">
        <v>14.05590736866</v>
      </c>
      <c r="D812" s="4">
        <v>20.53</v>
      </c>
      <c r="E812" s="5">
        <v>1</v>
      </c>
      <c r="F812" s="5">
        <v>5</v>
      </c>
      <c r="G812" s="5">
        <v>5</v>
      </c>
      <c r="H812" s="5">
        <v>8</v>
      </c>
      <c r="I812" s="6">
        <v>84324369.270833299</v>
      </c>
      <c r="J812" s="5">
        <v>341</v>
      </c>
      <c r="K812" s="7">
        <v>37.722182374660001</v>
      </c>
      <c r="L812" s="3">
        <v>6.46826171875</v>
      </c>
    </row>
    <row r="813" spans="1:12">
      <c r="A813" s="2" t="s">
        <v>2747</v>
      </c>
      <c r="B813" s="2" t="s">
        <v>2967</v>
      </c>
      <c r="C813" s="3">
        <v>13.933654308319101</v>
      </c>
      <c r="D813" s="4">
        <v>6.17</v>
      </c>
      <c r="E813" s="5">
        <v>1</v>
      </c>
      <c r="F813" s="5">
        <v>2</v>
      </c>
      <c r="G813" s="5">
        <v>2</v>
      </c>
      <c r="H813" s="5">
        <v>4</v>
      </c>
      <c r="I813" s="6">
        <v>8555941.31640625</v>
      </c>
      <c r="J813" s="5">
        <v>583</v>
      </c>
      <c r="K813" s="7">
        <v>64.496581104660095</v>
      </c>
      <c r="L813" s="3">
        <v>4.46240234375</v>
      </c>
    </row>
    <row r="814" spans="1:12">
      <c r="A814" s="2" t="s">
        <v>2580</v>
      </c>
      <c r="B814" s="2" t="s">
        <v>2979</v>
      </c>
      <c r="C814" s="3">
        <v>13.9105176925659</v>
      </c>
      <c r="D814" s="4">
        <v>8.48</v>
      </c>
      <c r="E814" s="5">
        <v>1</v>
      </c>
      <c r="F814" s="5">
        <v>6</v>
      </c>
      <c r="G814" s="5">
        <v>6</v>
      </c>
      <c r="H814" s="5">
        <v>7</v>
      </c>
      <c r="I814" s="6">
        <v>116994722.333333</v>
      </c>
      <c r="J814" s="5">
        <v>743</v>
      </c>
      <c r="K814" s="7">
        <v>86.338934034660099</v>
      </c>
      <c r="L814" s="3">
        <v>5.96044921875</v>
      </c>
    </row>
    <row r="815" spans="1:12">
      <c r="A815" s="2" t="s">
        <v>2350</v>
      </c>
      <c r="B815" s="2" t="s">
        <v>3178</v>
      </c>
      <c r="C815" s="3">
        <v>13.9011697769165</v>
      </c>
      <c r="D815" s="4">
        <v>6.01</v>
      </c>
      <c r="E815" s="5">
        <v>1</v>
      </c>
      <c r="F815" s="5">
        <v>5</v>
      </c>
      <c r="G815" s="5">
        <v>5</v>
      </c>
      <c r="H815" s="5">
        <v>6</v>
      </c>
      <c r="I815" s="6">
        <v>25592624.833333299</v>
      </c>
      <c r="J815" s="5">
        <v>981</v>
      </c>
      <c r="K815" s="7">
        <v>112.80297537465999</v>
      </c>
      <c r="L815" s="3">
        <v>5.41455078125</v>
      </c>
    </row>
    <row r="816" spans="1:12">
      <c r="A816" s="2" t="s">
        <v>1171</v>
      </c>
      <c r="B816" s="2" t="s">
        <v>3944</v>
      </c>
      <c r="C816" s="3">
        <v>13.877748489379901</v>
      </c>
      <c r="D816" s="4">
        <v>9.1999999999999993</v>
      </c>
      <c r="E816" s="5">
        <v>1</v>
      </c>
      <c r="F816" s="5">
        <v>5</v>
      </c>
      <c r="G816" s="5">
        <v>5</v>
      </c>
      <c r="H816" s="5">
        <v>5</v>
      </c>
      <c r="I816" s="6">
        <v>64865873.333333299</v>
      </c>
      <c r="J816" s="5">
        <v>609</v>
      </c>
      <c r="K816" s="7">
        <v>69.787699564660002</v>
      </c>
      <c r="L816" s="3">
        <v>8.98291015625</v>
      </c>
    </row>
    <row r="817" spans="1:12">
      <c r="A817" s="2" t="s">
        <v>1809</v>
      </c>
      <c r="B817" s="2" t="s">
        <v>2861</v>
      </c>
      <c r="C817" s="3">
        <v>13.873138904571499</v>
      </c>
      <c r="D817" s="4">
        <v>6.93</v>
      </c>
      <c r="E817" s="5">
        <v>1</v>
      </c>
      <c r="F817" s="5">
        <v>4</v>
      </c>
      <c r="G817" s="5">
        <v>4</v>
      </c>
      <c r="H817" s="5">
        <v>6</v>
      </c>
      <c r="I817" s="6">
        <v>50160554.635416701</v>
      </c>
      <c r="J817" s="5">
        <v>1010</v>
      </c>
      <c r="K817" s="7">
        <v>109.75847150465999</v>
      </c>
      <c r="L817" s="3">
        <v>5.38916015625</v>
      </c>
    </row>
    <row r="818" spans="1:12">
      <c r="A818" s="2" t="s">
        <v>280</v>
      </c>
      <c r="B818" s="2" t="s">
        <v>3071</v>
      </c>
      <c r="C818" s="3">
        <v>13.872898697853101</v>
      </c>
      <c r="D818" s="4">
        <v>10.48</v>
      </c>
      <c r="E818" s="5">
        <v>1</v>
      </c>
      <c r="F818" s="5">
        <v>4</v>
      </c>
      <c r="G818" s="5">
        <v>5</v>
      </c>
      <c r="H818" s="5">
        <v>7</v>
      </c>
      <c r="I818" s="6">
        <v>9354764.2083333302</v>
      </c>
      <c r="J818" s="5">
        <v>620</v>
      </c>
      <c r="K818" s="7">
        <v>72.031512124660097</v>
      </c>
      <c r="L818" s="3">
        <v>7.10791015625</v>
      </c>
    </row>
    <row r="819" spans="1:12">
      <c r="A819" s="2" t="s">
        <v>1544</v>
      </c>
      <c r="B819" s="2" t="s">
        <v>561</v>
      </c>
      <c r="C819" s="3">
        <v>13.859318494796799</v>
      </c>
      <c r="D819" s="4">
        <v>20.85</v>
      </c>
      <c r="E819" s="5">
        <v>1</v>
      </c>
      <c r="F819" s="5">
        <v>4</v>
      </c>
      <c r="G819" s="5">
        <v>4</v>
      </c>
      <c r="H819" s="5">
        <v>6</v>
      </c>
      <c r="I819" s="6">
        <v>67138098.270833299</v>
      </c>
      <c r="J819" s="5">
        <v>283</v>
      </c>
      <c r="K819" s="7">
        <v>29.73250936466</v>
      </c>
      <c r="L819" s="3">
        <v>6.66845703125</v>
      </c>
    </row>
    <row r="820" spans="1:12">
      <c r="A820" s="2" t="s">
        <v>2152</v>
      </c>
      <c r="B820" s="2" t="s">
        <v>3300</v>
      </c>
      <c r="C820" s="3">
        <v>13.839865922927901</v>
      </c>
      <c r="D820" s="4">
        <v>20.66</v>
      </c>
      <c r="E820" s="5">
        <v>1</v>
      </c>
      <c r="F820" s="5">
        <v>4</v>
      </c>
      <c r="G820" s="5">
        <v>4</v>
      </c>
      <c r="H820" s="5">
        <v>5</v>
      </c>
      <c r="I820" s="6">
        <v>109541545.708333</v>
      </c>
      <c r="J820" s="5">
        <v>242</v>
      </c>
      <c r="K820" s="7">
        <v>27.07853799466</v>
      </c>
      <c r="L820" s="3">
        <v>6.16357421875</v>
      </c>
    </row>
    <row r="821" spans="1:12">
      <c r="A821" s="2" t="s">
        <v>1369</v>
      </c>
      <c r="B821" s="2" t="s">
        <v>3810</v>
      </c>
      <c r="C821" s="3">
        <v>13.834949016571001</v>
      </c>
      <c r="D821" s="4">
        <v>18.62</v>
      </c>
      <c r="E821" s="5">
        <v>1</v>
      </c>
      <c r="F821" s="5">
        <v>3</v>
      </c>
      <c r="G821" s="5">
        <v>3</v>
      </c>
      <c r="H821" s="5">
        <v>4</v>
      </c>
      <c r="I821" s="6">
        <v>226477098.25</v>
      </c>
      <c r="J821" s="5">
        <v>247</v>
      </c>
      <c r="K821" s="7">
        <v>27.256520964660002</v>
      </c>
      <c r="L821" s="3">
        <v>5.31298828125</v>
      </c>
    </row>
    <row r="822" spans="1:12">
      <c r="A822" s="2" t="s">
        <v>1537</v>
      </c>
      <c r="B822" s="2" t="s">
        <v>3701</v>
      </c>
      <c r="C822" s="3">
        <v>13.8243956565857</v>
      </c>
      <c r="D822" s="4">
        <v>14.37</v>
      </c>
      <c r="E822" s="5">
        <v>1</v>
      </c>
      <c r="F822" s="5">
        <v>4</v>
      </c>
      <c r="G822" s="5">
        <v>4</v>
      </c>
      <c r="H822" s="5">
        <v>7</v>
      </c>
      <c r="I822" s="6">
        <v>51418977.375</v>
      </c>
      <c r="J822" s="5">
        <v>334</v>
      </c>
      <c r="K822" s="7">
        <v>37.53800963466</v>
      </c>
      <c r="L822" s="3">
        <v>5.88427734375</v>
      </c>
    </row>
    <row r="823" spans="1:12">
      <c r="A823" s="2" t="s">
        <v>1254</v>
      </c>
      <c r="B823" s="2" t="s">
        <v>489</v>
      </c>
      <c r="C823" s="3">
        <v>13.8062461614609</v>
      </c>
      <c r="D823" s="4">
        <v>23.2</v>
      </c>
      <c r="E823" s="5">
        <v>1</v>
      </c>
      <c r="F823" s="5">
        <v>6</v>
      </c>
      <c r="G823" s="5">
        <v>6</v>
      </c>
      <c r="H823" s="5">
        <v>8</v>
      </c>
      <c r="I823" s="6">
        <v>50055735.104166701</v>
      </c>
      <c r="J823" s="5">
        <v>319</v>
      </c>
      <c r="K823" s="7">
        <v>36.77205049466</v>
      </c>
      <c r="L823" s="3">
        <v>5.64306640625</v>
      </c>
    </row>
    <row r="824" spans="1:12">
      <c r="A824" s="2" t="s">
        <v>1712</v>
      </c>
      <c r="B824" s="2" t="s">
        <v>3597</v>
      </c>
      <c r="C824" s="3">
        <v>13.793276548385601</v>
      </c>
      <c r="D824" s="4">
        <v>12.52</v>
      </c>
      <c r="E824" s="5">
        <v>1</v>
      </c>
      <c r="F824" s="5">
        <v>5</v>
      </c>
      <c r="G824" s="5">
        <v>5</v>
      </c>
      <c r="H824" s="5">
        <v>6</v>
      </c>
      <c r="I824" s="6">
        <v>16306832.6979167</v>
      </c>
      <c r="J824" s="5">
        <v>519</v>
      </c>
      <c r="K824" s="7">
        <v>57.595796654659999</v>
      </c>
      <c r="L824" s="3">
        <v>8.68994140625</v>
      </c>
    </row>
    <row r="825" spans="1:12">
      <c r="A825" s="2" t="s">
        <v>866</v>
      </c>
      <c r="B825" s="2" t="s">
        <v>258</v>
      </c>
      <c r="C825" s="3">
        <v>13.7494773864746</v>
      </c>
      <c r="D825" s="4">
        <v>11.39</v>
      </c>
      <c r="E825" s="5">
        <v>1</v>
      </c>
      <c r="F825" s="5">
        <v>4</v>
      </c>
      <c r="G825" s="5">
        <v>4</v>
      </c>
      <c r="H825" s="5">
        <v>5</v>
      </c>
      <c r="I825" s="6">
        <v>52188139.302083299</v>
      </c>
      <c r="J825" s="5">
        <v>404</v>
      </c>
      <c r="K825" s="7">
        <v>45.654924334660002</v>
      </c>
      <c r="L825" s="3">
        <v>4.74169921875</v>
      </c>
    </row>
    <row r="826" spans="1:12">
      <c r="A826" s="2" t="s">
        <v>794</v>
      </c>
      <c r="B826" s="2" t="s">
        <v>4159</v>
      </c>
      <c r="C826" s="3">
        <v>13.655464887619001</v>
      </c>
      <c r="D826" s="4">
        <v>2.99</v>
      </c>
      <c r="E826" s="5">
        <v>1</v>
      </c>
      <c r="F826" s="5">
        <v>2</v>
      </c>
      <c r="G826" s="5">
        <v>2</v>
      </c>
      <c r="H826" s="5">
        <v>7</v>
      </c>
      <c r="I826" s="6">
        <v>190872164.5625</v>
      </c>
      <c r="J826" s="5">
        <v>1303</v>
      </c>
      <c r="K826" s="7">
        <v>147.87383342466001</v>
      </c>
      <c r="L826" s="3">
        <v>7.78173828125</v>
      </c>
    </row>
    <row r="827" spans="1:12">
      <c r="A827" s="2" t="s">
        <v>2047</v>
      </c>
      <c r="B827" s="2" t="s">
        <v>4399</v>
      </c>
      <c r="C827" s="3">
        <v>13.6468739509583</v>
      </c>
      <c r="D827" s="4">
        <v>21.18</v>
      </c>
      <c r="E827" s="5">
        <v>1</v>
      </c>
      <c r="F827" s="5">
        <v>4</v>
      </c>
      <c r="G827" s="5">
        <v>4</v>
      </c>
      <c r="H827" s="5">
        <v>4</v>
      </c>
      <c r="I827" s="6">
        <v>54560474.708333299</v>
      </c>
      <c r="J827" s="5">
        <v>288</v>
      </c>
      <c r="K827" s="7">
        <v>31.832469564659998</v>
      </c>
      <c r="L827" s="3">
        <v>6.31591796875</v>
      </c>
    </row>
    <row r="828" spans="1:12">
      <c r="A828" s="2" t="s">
        <v>2131</v>
      </c>
      <c r="B828" s="2" t="s">
        <v>3314</v>
      </c>
      <c r="C828" s="3">
        <v>13.6259305477142</v>
      </c>
      <c r="D828" s="4">
        <v>12.65</v>
      </c>
      <c r="E828" s="5">
        <v>2</v>
      </c>
      <c r="F828" s="5">
        <v>6</v>
      </c>
      <c r="G828" s="5">
        <v>6</v>
      </c>
      <c r="H828" s="5">
        <v>7</v>
      </c>
      <c r="I828" s="6">
        <v>34730568.041666701</v>
      </c>
      <c r="J828" s="5">
        <v>664</v>
      </c>
      <c r="K828" s="7">
        <v>75.389507354660097</v>
      </c>
      <c r="L828" s="3">
        <v>5.14794921875</v>
      </c>
    </row>
    <row r="829" spans="1:12">
      <c r="A829" s="2" t="s">
        <v>1129</v>
      </c>
      <c r="B829" s="2" t="s">
        <v>5</v>
      </c>
      <c r="C829" s="3">
        <v>13.625081539154101</v>
      </c>
      <c r="D829" s="4">
        <v>16.57</v>
      </c>
      <c r="E829" s="5">
        <v>1</v>
      </c>
      <c r="F829" s="5">
        <v>2</v>
      </c>
      <c r="G829" s="5">
        <v>2</v>
      </c>
      <c r="H829" s="5">
        <v>4</v>
      </c>
      <c r="I829" s="6">
        <v>44876503</v>
      </c>
      <c r="J829" s="5">
        <v>175</v>
      </c>
      <c r="K829" s="7">
        <v>20.287315234659999</v>
      </c>
      <c r="L829" s="3">
        <v>5.96044921875</v>
      </c>
    </row>
    <row r="830" spans="1:12">
      <c r="A830" s="2" t="s">
        <v>1546</v>
      </c>
      <c r="B830" s="2" t="s">
        <v>3697</v>
      </c>
      <c r="C830" s="3">
        <v>13.5905151367188</v>
      </c>
      <c r="D830" s="4">
        <v>7.23</v>
      </c>
      <c r="E830" s="5">
        <v>1</v>
      </c>
      <c r="F830" s="5">
        <v>3</v>
      </c>
      <c r="G830" s="5">
        <v>3</v>
      </c>
      <c r="H830" s="5">
        <v>5</v>
      </c>
      <c r="I830" s="6">
        <v>62098543.083333299</v>
      </c>
      <c r="J830" s="5">
        <v>512</v>
      </c>
      <c r="K830" s="7">
        <v>59.02036835466</v>
      </c>
      <c r="L830" s="3">
        <v>5.94775390625</v>
      </c>
    </row>
    <row r="831" spans="1:12">
      <c r="A831" s="2" t="s">
        <v>881</v>
      </c>
      <c r="B831" s="2" t="s">
        <v>16</v>
      </c>
      <c r="C831" s="3">
        <v>13.581863284111</v>
      </c>
      <c r="D831" s="4">
        <v>27.45</v>
      </c>
      <c r="E831" s="5">
        <v>1</v>
      </c>
      <c r="F831" s="5">
        <v>6</v>
      </c>
      <c r="G831" s="5">
        <v>6</v>
      </c>
      <c r="H831" s="5">
        <v>7</v>
      </c>
      <c r="I831" s="6">
        <v>81784302.875</v>
      </c>
      <c r="J831" s="5">
        <v>306</v>
      </c>
      <c r="K831" s="7">
        <v>34.402401074659998</v>
      </c>
      <c r="L831" s="3">
        <v>6.55126953125</v>
      </c>
    </row>
    <row r="832" spans="1:12">
      <c r="A832" s="2" t="s">
        <v>1075</v>
      </c>
      <c r="B832" s="2" t="s">
        <v>3996</v>
      </c>
      <c r="C832" s="3">
        <v>13.5446022748947</v>
      </c>
      <c r="D832" s="4">
        <v>13.3</v>
      </c>
      <c r="E832" s="5">
        <v>1</v>
      </c>
      <c r="F832" s="5">
        <v>3</v>
      </c>
      <c r="G832" s="5">
        <v>3</v>
      </c>
      <c r="H832" s="5">
        <v>7</v>
      </c>
      <c r="I832" s="6">
        <v>456073674.27083302</v>
      </c>
      <c r="J832" s="5">
        <v>218</v>
      </c>
      <c r="K832" s="7">
        <v>23.855269474659998</v>
      </c>
      <c r="L832" s="3">
        <v>4.60205078125</v>
      </c>
    </row>
    <row r="833" spans="1:12">
      <c r="A833" s="2" t="s">
        <v>1400</v>
      </c>
      <c r="B833" s="2" t="s">
        <v>3790</v>
      </c>
      <c r="C833" s="3">
        <v>13.538866043090801</v>
      </c>
      <c r="D833" s="4">
        <v>10.210000000000001</v>
      </c>
      <c r="E833" s="5">
        <v>1</v>
      </c>
      <c r="F833" s="5">
        <v>6</v>
      </c>
      <c r="G833" s="5">
        <v>6</v>
      </c>
      <c r="H833" s="5">
        <v>8</v>
      </c>
      <c r="I833" s="6">
        <v>54728415</v>
      </c>
      <c r="J833" s="5">
        <v>813</v>
      </c>
      <c r="K833" s="7">
        <v>92.027941554660003</v>
      </c>
      <c r="L833" s="3">
        <v>5.41455078125</v>
      </c>
    </row>
    <row r="834" spans="1:12">
      <c r="A834" s="2" t="s">
        <v>2233</v>
      </c>
      <c r="B834" s="2" t="s">
        <v>3254</v>
      </c>
      <c r="C834" s="3">
        <v>13.5126535892487</v>
      </c>
      <c r="D834" s="4">
        <v>12.62</v>
      </c>
      <c r="E834" s="5">
        <v>1</v>
      </c>
      <c r="F834" s="5">
        <v>4</v>
      </c>
      <c r="G834" s="5">
        <v>5</v>
      </c>
      <c r="H834" s="5">
        <v>7</v>
      </c>
      <c r="I834" s="6">
        <v>31514738.59375</v>
      </c>
      <c r="J834" s="5">
        <v>404</v>
      </c>
      <c r="K834" s="7">
        <v>46.567458204659999</v>
      </c>
      <c r="L834" s="3">
        <v>5.04638671875</v>
      </c>
    </row>
    <row r="835" spans="1:12">
      <c r="A835" s="2" t="s">
        <v>879</v>
      </c>
      <c r="B835" s="2" t="s">
        <v>4115</v>
      </c>
      <c r="C835" s="3">
        <v>13.438057899475099</v>
      </c>
      <c r="D835" s="4">
        <v>25.22</v>
      </c>
      <c r="E835" s="5">
        <v>1</v>
      </c>
      <c r="F835" s="5">
        <v>6</v>
      </c>
      <c r="G835" s="5">
        <v>6</v>
      </c>
      <c r="H835" s="5">
        <v>8</v>
      </c>
      <c r="I835" s="6">
        <v>144133741.97916701</v>
      </c>
      <c r="J835" s="5">
        <v>337</v>
      </c>
      <c r="K835" s="7">
        <v>35.870832904659999</v>
      </c>
      <c r="L835" s="3">
        <v>5.99853515625</v>
      </c>
    </row>
    <row r="836" spans="1:12">
      <c r="A836" s="2" t="s">
        <v>1535</v>
      </c>
      <c r="B836" s="2" t="s">
        <v>3703</v>
      </c>
      <c r="C836" s="3">
        <v>13.4167625904083</v>
      </c>
      <c r="D836" s="4">
        <v>38.57</v>
      </c>
      <c r="E836" s="5">
        <v>1</v>
      </c>
      <c r="F836" s="5">
        <v>6</v>
      </c>
      <c r="G836" s="5">
        <v>6</v>
      </c>
      <c r="H836" s="5">
        <v>6</v>
      </c>
      <c r="I836" s="6">
        <v>154977859.72916701</v>
      </c>
      <c r="J836" s="5">
        <v>210</v>
      </c>
      <c r="K836" s="7">
        <v>24.144677234660001</v>
      </c>
      <c r="L836" s="3">
        <v>4.58935546875</v>
      </c>
    </row>
    <row r="837" spans="1:12">
      <c r="A837" s="2" t="s">
        <v>2009</v>
      </c>
      <c r="B837" s="2" t="s">
        <v>3395</v>
      </c>
      <c r="C837" s="3">
        <v>13.414516687393199</v>
      </c>
      <c r="D837" s="4">
        <v>12.47</v>
      </c>
      <c r="E837" s="5">
        <v>1</v>
      </c>
      <c r="F837" s="5">
        <v>3</v>
      </c>
      <c r="G837" s="5">
        <v>3</v>
      </c>
      <c r="H837" s="5">
        <v>5</v>
      </c>
      <c r="I837" s="6">
        <v>15715182.600260399</v>
      </c>
      <c r="J837" s="5">
        <v>369</v>
      </c>
      <c r="K837" s="7">
        <v>40.987134214660003</v>
      </c>
      <c r="L837" s="3">
        <v>8.41162109375</v>
      </c>
    </row>
    <row r="838" spans="1:12">
      <c r="A838" s="2" t="s">
        <v>631</v>
      </c>
      <c r="B838" s="2" t="s">
        <v>4271</v>
      </c>
      <c r="C838" s="3">
        <v>13.3780541419983</v>
      </c>
      <c r="D838" s="4">
        <v>31.88</v>
      </c>
      <c r="E838" s="5">
        <v>1</v>
      </c>
      <c r="F838" s="5">
        <v>3</v>
      </c>
      <c r="G838" s="5">
        <v>3</v>
      </c>
      <c r="H838" s="5">
        <v>6</v>
      </c>
      <c r="I838" s="6">
        <v>9525806.390625</v>
      </c>
      <c r="J838" s="5">
        <v>138</v>
      </c>
      <c r="K838" s="7">
        <v>15.37619629466</v>
      </c>
      <c r="L838" s="3">
        <v>9.53955078125</v>
      </c>
    </row>
    <row r="839" spans="1:12">
      <c r="A839" s="2" t="s">
        <v>2417</v>
      </c>
      <c r="B839" s="2" t="s">
        <v>3129</v>
      </c>
      <c r="C839" s="3">
        <v>13.3553900718689</v>
      </c>
      <c r="D839" s="4">
        <v>17.989999999999998</v>
      </c>
      <c r="E839" s="5">
        <v>1</v>
      </c>
      <c r="F839" s="5">
        <v>5</v>
      </c>
      <c r="G839" s="5">
        <v>5</v>
      </c>
      <c r="H839" s="5">
        <v>5</v>
      </c>
      <c r="I839" s="6">
        <v>81558499.291666701</v>
      </c>
      <c r="J839" s="5">
        <v>339</v>
      </c>
      <c r="K839" s="7">
        <v>39.727009674660003</v>
      </c>
      <c r="L839" s="3">
        <v>5.40185546875</v>
      </c>
    </row>
    <row r="840" spans="1:12">
      <c r="A840" s="2" t="s">
        <v>2593</v>
      </c>
      <c r="B840" s="2" t="s">
        <v>2984</v>
      </c>
      <c r="C840" s="3">
        <v>13.309602141380299</v>
      </c>
      <c r="D840" s="4">
        <v>11.05</v>
      </c>
      <c r="E840" s="5">
        <v>1</v>
      </c>
      <c r="F840" s="5">
        <v>3</v>
      </c>
      <c r="G840" s="5">
        <v>3</v>
      </c>
      <c r="H840" s="5">
        <v>4</v>
      </c>
      <c r="I840" s="6">
        <v>18613969.113281298</v>
      </c>
      <c r="J840" s="5">
        <v>362</v>
      </c>
      <c r="K840" s="7">
        <v>41.024833754660001</v>
      </c>
      <c r="L840" s="3">
        <v>5.36376953125</v>
      </c>
    </row>
    <row r="841" spans="1:12">
      <c r="A841" s="2" t="s">
        <v>1098</v>
      </c>
      <c r="B841" s="2" t="s">
        <v>3983</v>
      </c>
      <c r="C841" s="3">
        <v>13.2357068061829</v>
      </c>
      <c r="D841" s="4">
        <v>20.5</v>
      </c>
      <c r="E841" s="5">
        <v>1</v>
      </c>
      <c r="F841" s="5">
        <v>2</v>
      </c>
      <c r="G841" s="5">
        <v>2</v>
      </c>
      <c r="H841" s="5">
        <v>4</v>
      </c>
      <c r="I841" s="6">
        <v>23036449.966796901</v>
      </c>
      <c r="J841" s="5">
        <v>161</v>
      </c>
      <c r="K841" s="7">
        <v>18.159107054660002</v>
      </c>
      <c r="L841" s="3">
        <v>5.23681640625</v>
      </c>
    </row>
    <row r="842" spans="1:12">
      <c r="A842" s="2" t="s">
        <v>1495</v>
      </c>
      <c r="B842" s="2" t="s">
        <v>3732</v>
      </c>
      <c r="C842" s="3">
        <v>13.2129427194595</v>
      </c>
      <c r="D842" s="4">
        <v>7.34</v>
      </c>
      <c r="E842" s="5">
        <v>1</v>
      </c>
      <c r="F842" s="5">
        <v>5</v>
      </c>
      <c r="G842" s="5">
        <v>5</v>
      </c>
      <c r="H842" s="5">
        <v>8</v>
      </c>
      <c r="I842" s="6">
        <v>51596556.208333299</v>
      </c>
      <c r="J842" s="5">
        <v>817</v>
      </c>
      <c r="K842" s="7">
        <v>93.933355234660098</v>
      </c>
      <c r="L842" s="3">
        <v>5.70654296875</v>
      </c>
    </row>
    <row r="843" spans="1:12">
      <c r="A843" s="2" t="s">
        <v>1275</v>
      </c>
      <c r="B843" s="2" t="s">
        <v>4500</v>
      </c>
      <c r="C843" s="3">
        <v>13.187390089035</v>
      </c>
      <c r="D843" s="4">
        <v>17.75</v>
      </c>
      <c r="E843" s="5">
        <v>1</v>
      </c>
      <c r="F843" s="5">
        <v>6</v>
      </c>
      <c r="G843" s="5">
        <v>6</v>
      </c>
      <c r="H843" s="5">
        <v>7</v>
      </c>
      <c r="I843" s="6">
        <v>43370650.25</v>
      </c>
      <c r="J843" s="5">
        <v>479</v>
      </c>
      <c r="K843" s="7">
        <v>54.190403154659997</v>
      </c>
      <c r="L843" s="3">
        <v>4.80517578125</v>
      </c>
    </row>
    <row r="844" spans="1:12">
      <c r="A844" s="2" t="s">
        <v>614</v>
      </c>
      <c r="B844" s="2" t="s">
        <v>423</v>
      </c>
      <c r="C844" s="3">
        <v>13.161961078643801</v>
      </c>
      <c r="D844" s="4">
        <v>21.48</v>
      </c>
      <c r="E844" s="5">
        <v>1</v>
      </c>
      <c r="F844" s="5">
        <v>6</v>
      </c>
      <c r="G844" s="5">
        <v>6</v>
      </c>
      <c r="H844" s="5">
        <v>6</v>
      </c>
      <c r="I844" s="6">
        <v>54961149.354166701</v>
      </c>
      <c r="J844" s="5">
        <v>447</v>
      </c>
      <c r="K844" s="7">
        <v>50.078972914660099</v>
      </c>
      <c r="L844" s="3">
        <v>5.21142578125</v>
      </c>
    </row>
    <row r="845" spans="1:12">
      <c r="A845" s="2" t="s">
        <v>1705</v>
      </c>
      <c r="B845" s="2" t="s">
        <v>3601</v>
      </c>
      <c r="C845" s="3">
        <v>13.119294285774201</v>
      </c>
      <c r="D845" s="4">
        <v>12.53</v>
      </c>
      <c r="E845" s="5">
        <v>1</v>
      </c>
      <c r="F845" s="5">
        <v>5</v>
      </c>
      <c r="G845" s="5">
        <v>5</v>
      </c>
      <c r="H845" s="5">
        <v>7</v>
      </c>
      <c r="I845" s="6">
        <v>70376698.395833299</v>
      </c>
      <c r="J845" s="5">
        <v>495</v>
      </c>
      <c r="K845" s="7">
        <v>57.218297204659997</v>
      </c>
      <c r="L845" s="3">
        <v>5.69384765625</v>
      </c>
    </row>
    <row r="846" spans="1:12">
      <c r="A846" s="2" t="s">
        <v>1240</v>
      </c>
      <c r="B846" s="2" t="s">
        <v>3898</v>
      </c>
      <c r="C846" s="3">
        <v>13.106579780578601</v>
      </c>
      <c r="D846" s="4">
        <v>14.02</v>
      </c>
      <c r="E846" s="5">
        <v>1</v>
      </c>
      <c r="F846" s="5">
        <v>3</v>
      </c>
      <c r="G846" s="5">
        <v>4</v>
      </c>
      <c r="H846" s="5">
        <v>7</v>
      </c>
      <c r="I846" s="6">
        <v>48103193.666666701</v>
      </c>
      <c r="J846" s="5">
        <v>321</v>
      </c>
      <c r="K846" s="7">
        <v>35.139441874660001</v>
      </c>
      <c r="L846" s="3">
        <v>7.13720703125</v>
      </c>
    </row>
    <row r="847" spans="1:12">
      <c r="A847" s="2" t="s">
        <v>2721</v>
      </c>
      <c r="B847" s="2" t="s">
        <v>2848</v>
      </c>
      <c r="C847" s="3">
        <v>13.0754874944687</v>
      </c>
      <c r="D847" s="4">
        <v>9.93</v>
      </c>
      <c r="E847" s="5">
        <v>1</v>
      </c>
      <c r="F847" s="5">
        <v>3</v>
      </c>
      <c r="G847" s="5">
        <v>3</v>
      </c>
      <c r="H847" s="5">
        <v>5</v>
      </c>
      <c r="I847" s="6">
        <v>69549645.5</v>
      </c>
      <c r="J847" s="5">
        <v>443</v>
      </c>
      <c r="K847" s="7">
        <v>50.5146733046601</v>
      </c>
      <c r="L847" s="3">
        <v>4.77978515625</v>
      </c>
    </row>
    <row r="848" spans="1:12">
      <c r="A848" s="2" t="s">
        <v>2030</v>
      </c>
      <c r="B848" s="2" t="s">
        <v>3379</v>
      </c>
      <c r="C848" s="3">
        <v>13.044772028922999</v>
      </c>
      <c r="D848" s="4">
        <v>5.81</v>
      </c>
      <c r="E848" s="5">
        <v>1</v>
      </c>
      <c r="F848" s="5">
        <v>5</v>
      </c>
      <c r="G848" s="5">
        <v>5</v>
      </c>
      <c r="H848" s="5">
        <v>5</v>
      </c>
      <c r="I848" s="6">
        <v>28950613.708333299</v>
      </c>
      <c r="J848" s="5">
        <v>1154</v>
      </c>
      <c r="K848" s="7">
        <v>131.67412458466001</v>
      </c>
      <c r="L848" s="3">
        <v>5.00830078125</v>
      </c>
    </row>
    <row r="849" spans="1:12">
      <c r="A849" s="2" t="s">
        <v>2358</v>
      </c>
      <c r="B849" s="2" t="s">
        <v>3170</v>
      </c>
      <c r="C849" s="3">
        <v>12.981593132019</v>
      </c>
      <c r="D849" s="4">
        <v>11</v>
      </c>
      <c r="E849" s="5">
        <v>1</v>
      </c>
      <c r="F849" s="5">
        <v>2</v>
      </c>
      <c r="G849" s="5">
        <v>2</v>
      </c>
      <c r="H849" s="5">
        <v>4</v>
      </c>
      <c r="I849" s="6">
        <v>30022074.863281298</v>
      </c>
      <c r="J849" s="5">
        <v>309</v>
      </c>
      <c r="K849" s="7">
        <v>34.866331904660001</v>
      </c>
      <c r="L849" s="3">
        <v>9.34912109375</v>
      </c>
    </row>
    <row r="850" spans="1:12">
      <c r="A850" s="2" t="s">
        <v>2611</v>
      </c>
      <c r="B850" s="2" t="s">
        <v>43</v>
      </c>
      <c r="C850" s="3">
        <v>12.9750360250473</v>
      </c>
      <c r="D850" s="4">
        <v>14.53</v>
      </c>
      <c r="E850" s="5">
        <v>1</v>
      </c>
      <c r="F850" s="5">
        <v>5</v>
      </c>
      <c r="G850" s="5">
        <v>5</v>
      </c>
      <c r="H850" s="5">
        <v>7</v>
      </c>
      <c r="I850" s="6">
        <v>42665791.375</v>
      </c>
      <c r="J850" s="5">
        <v>530</v>
      </c>
      <c r="K850" s="7">
        <v>58.347938794660102</v>
      </c>
      <c r="L850" s="3">
        <v>7.04931640625</v>
      </c>
    </row>
    <row r="851" spans="1:12">
      <c r="A851" s="2" t="s">
        <v>1819</v>
      </c>
      <c r="B851" s="2" t="s">
        <v>3529</v>
      </c>
      <c r="C851" s="3">
        <v>12.950470566749599</v>
      </c>
      <c r="D851" s="4">
        <v>41.07</v>
      </c>
      <c r="E851" s="5">
        <v>1</v>
      </c>
      <c r="F851" s="5">
        <v>2</v>
      </c>
      <c r="G851" s="5">
        <v>2</v>
      </c>
      <c r="H851" s="5">
        <v>4</v>
      </c>
      <c r="I851" s="6">
        <v>43389068.0625</v>
      </c>
      <c r="J851" s="5">
        <v>56</v>
      </c>
      <c r="K851" s="7">
        <v>6.4783091446599999</v>
      </c>
      <c r="L851" s="3">
        <v>9.87646484375</v>
      </c>
    </row>
    <row r="852" spans="1:12">
      <c r="A852" s="2" t="s">
        <v>2136</v>
      </c>
      <c r="B852" s="2" t="s">
        <v>3312</v>
      </c>
      <c r="C852" s="3">
        <v>12.9363796710968</v>
      </c>
      <c r="D852" s="4">
        <v>8.82</v>
      </c>
      <c r="E852" s="5">
        <v>1</v>
      </c>
      <c r="F852" s="5">
        <v>3</v>
      </c>
      <c r="G852" s="5">
        <v>3</v>
      </c>
      <c r="H852" s="5">
        <v>4</v>
      </c>
      <c r="I852" s="6">
        <v>12179344.421875</v>
      </c>
      <c r="J852" s="5">
        <v>601</v>
      </c>
      <c r="K852" s="7">
        <v>65.305408124660005</v>
      </c>
      <c r="L852" s="3">
        <v>4.94482421875</v>
      </c>
    </row>
    <row r="853" spans="1:12">
      <c r="A853" s="2" t="s">
        <v>2706</v>
      </c>
      <c r="B853" s="2" t="s">
        <v>2933</v>
      </c>
      <c r="C853" s="3">
        <v>12.9175128936768</v>
      </c>
      <c r="D853" s="4">
        <v>10.34</v>
      </c>
      <c r="E853" s="5">
        <v>1</v>
      </c>
      <c r="F853" s="5">
        <v>3</v>
      </c>
      <c r="G853" s="5">
        <v>3</v>
      </c>
      <c r="H853" s="5">
        <v>4</v>
      </c>
      <c r="I853" s="6">
        <v>26373518.364583299</v>
      </c>
      <c r="J853" s="5">
        <v>406</v>
      </c>
      <c r="K853" s="7">
        <v>46.711080324660003</v>
      </c>
      <c r="L853" s="3">
        <v>4.91943359375</v>
      </c>
    </row>
    <row r="854" spans="1:12">
      <c r="A854" s="2" t="s">
        <v>1182</v>
      </c>
      <c r="B854" s="2" t="s">
        <v>3935</v>
      </c>
      <c r="C854" s="3">
        <v>12.9092574119568</v>
      </c>
      <c r="D854" s="4">
        <v>23.22</v>
      </c>
      <c r="E854" s="5">
        <v>1</v>
      </c>
      <c r="F854" s="5">
        <v>7</v>
      </c>
      <c r="G854" s="5">
        <v>7</v>
      </c>
      <c r="H854" s="5">
        <v>7</v>
      </c>
      <c r="I854" s="6">
        <v>115579191.125</v>
      </c>
      <c r="J854" s="5">
        <v>379</v>
      </c>
      <c r="K854" s="7">
        <v>42.92346583466</v>
      </c>
      <c r="L854" s="3">
        <v>5.77001953125</v>
      </c>
    </row>
    <row r="855" spans="1:12">
      <c r="A855" s="2" t="s">
        <v>1478</v>
      </c>
      <c r="B855" s="2" t="s">
        <v>3744</v>
      </c>
      <c r="C855" s="3">
        <v>12.8709988594055</v>
      </c>
      <c r="D855" s="4">
        <v>7.85</v>
      </c>
      <c r="E855" s="5">
        <v>1</v>
      </c>
      <c r="F855" s="5">
        <v>4</v>
      </c>
      <c r="G855" s="5">
        <v>4</v>
      </c>
      <c r="H855" s="5">
        <v>4</v>
      </c>
      <c r="I855" s="6">
        <v>17757335.994791701</v>
      </c>
      <c r="J855" s="5">
        <v>1006</v>
      </c>
      <c r="K855" s="7">
        <v>110.05795885466</v>
      </c>
      <c r="L855" s="3">
        <v>9.02685546875</v>
      </c>
    </row>
    <row r="856" spans="1:12">
      <c r="A856" s="2" t="s">
        <v>1024</v>
      </c>
      <c r="B856" s="2" t="s">
        <v>4024</v>
      </c>
      <c r="C856" s="3">
        <v>12.8670539855957</v>
      </c>
      <c r="D856" s="4">
        <v>14.51</v>
      </c>
      <c r="E856" s="5">
        <v>1</v>
      </c>
      <c r="F856" s="5">
        <v>6</v>
      </c>
      <c r="G856" s="5">
        <v>6</v>
      </c>
      <c r="H856" s="5">
        <v>7</v>
      </c>
      <c r="I856" s="6">
        <v>23253880.894531298</v>
      </c>
      <c r="J856" s="5">
        <v>503</v>
      </c>
      <c r="K856" s="7">
        <v>56.696647564659997</v>
      </c>
      <c r="L856" s="3">
        <v>9.55419921875</v>
      </c>
    </row>
    <row r="857" spans="1:12">
      <c r="A857" s="2" t="s">
        <v>2549</v>
      </c>
      <c r="B857" s="2" t="s">
        <v>308</v>
      </c>
      <c r="C857" s="3">
        <v>12.853812456130999</v>
      </c>
      <c r="D857" s="4">
        <v>25</v>
      </c>
      <c r="E857" s="5">
        <v>1</v>
      </c>
      <c r="F857" s="5">
        <v>3</v>
      </c>
      <c r="G857" s="5">
        <v>3</v>
      </c>
      <c r="H857" s="5">
        <v>7</v>
      </c>
      <c r="I857" s="6">
        <v>118887421.739583</v>
      </c>
      <c r="J857" s="5">
        <v>164</v>
      </c>
      <c r="K857" s="7">
        <v>18.663506534660002</v>
      </c>
      <c r="L857" s="3">
        <v>8.11865234375</v>
      </c>
    </row>
    <row r="858" spans="1:12">
      <c r="A858" s="2" t="s">
        <v>2557</v>
      </c>
      <c r="B858" s="2" t="s">
        <v>3041</v>
      </c>
      <c r="C858" s="3">
        <v>12.833931684494001</v>
      </c>
      <c r="D858" s="4">
        <v>9.81</v>
      </c>
      <c r="E858" s="5">
        <v>1</v>
      </c>
      <c r="F858" s="5">
        <v>6</v>
      </c>
      <c r="G858" s="5">
        <v>6</v>
      </c>
      <c r="H858" s="5">
        <v>10</v>
      </c>
      <c r="I858" s="6">
        <v>62348189.65625</v>
      </c>
      <c r="J858" s="5">
        <v>683</v>
      </c>
      <c r="K858" s="7">
        <v>75.561137244660202</v>
      </c>
      <c r="L858" s="3">
        <v>7.40087890625</v>
      </c>
    </row>
    <row r="859" spans="1:12">
      <c r="A859" s="2" t="s">
        <v>1806</v>
      </c>
      <c r="B859" s="2" t="s">
        <v>3535</v>
      </c>
      <c r="C859" s="3">
        <v>12.8249044418335</v>
      </c>
      <c r="D859" s="4">
        <v>16.52</v>
      </c>
      <c r="E859" s="5">
        <v>1</v>
      </c>
      <c r="F859" s="5">
        <v>4</v>
      </c>
      <c r="G859" s="5">
        <v>4</v>
      </c>
      <c r="H859" s="5">
        <v>5</v>
      </c>
      <c r="I859" s="6">
        <v>25124029.21875</v>
      </c>
      <c r="J859" s="5">
        <v>345</v>
      </c>
      <c r="K859" s="7">
        <v>37.865413114660001</v>
      </c>
      <c r="L859" s="3">
        <v>5.46533203125</v>
      </c>
    </row>
    <row r="860" spans="1:12">
      <c r="A860" s="2" t="s">
        <v>2560</v>
      </c>
      <c r="B860" s="2" t="s">
        <v>4356</v>
      </c>
      <c r="C860" s="3">
        <v>12.738936185836801</v>
      </c>
      <c r="D860" s="4">
        <v>2.33</v>
      </c>
      <c r="E860" s="5">
        <v>1</v>
      </c>
      <c r="F860" s="5">
        <v>3</v>
      </c>
      <c r="G860" s="5">
        <v>3</v>
      </c>
      <c r="H860" s="5">
        <v>7</v>
      </c>
      <c r="I860" s="6">
        <v>21488095.515625</v>
      </c>
      <c r="J860" s="5">
        <v>1501</v>
      </c>
      <c r="K860" s="7">
        <v>164.10675656466</v>
      </c>
      <c r="L860" s="3">
        <v>4.69091796875</v>
      </c>
    </row>
    <row r="861" spans="1:12">
      <c r="A861" s="2" t="s">
        <v>1454</v>
      </c>
      <c r="B861" s="2" t="s">
        <v>3758</v>
      </c>
      <c r="C861" s="3">
        <v>12.7135314941406</v>
      </c>
      <c r="D861" s="4">
        <v>13.04</v>
      </c>
      <c r="E861" s="5">
        <v>1</v>
      </c>
      <c r="F861" s="5">
        <v>3</v>
      </c>
      <c r="G861" s="5">
        <v>3</v>
      </c>
      <c r="H861" s="5">
        <v>7</v>
      </c>
      <c r="I861" s="6">
        <v>73631450</v>
      </c>
      <c r="J861" s="5">
        <v>230</v>
      </c>
      <c r="K861" s="7">
        <v>25.26816759466</v>
      </c>
      <c r="L861" s="3">
        <v>6.18896484375</v>
      </c>
    </row>
    <row r="862" spans="1:12">
      <c r="A862" s="2" t="s">
        <v>829</v>
      </c>
      <c r="B862" s="2" t="s">
        <v>4138</v>
      </c>
      <c r="C862" s="3">
        <v>12.6768283843994</v>
      </c>
      <c r="D862" s="4">
        <v>14.63</v>
      </c>
      <c r="E862" s="5">
        <v>1</v>
      </c>
      <c r="F862" s="5">
        <v>4</v>
      </c>
      <c r="G862" s="5">
        <v>4</v>
      </c>
      <c r="H862" s="5">
        <v>6</v>
      </c>
      <c r="I862" s="6">
        <v>42407049.833333299</v>
      </c>
      <c r="J862" s="5">
        <v>574</v>
      </c>
      <c r="K862" s="7">
        <v>64.272693294660002</v>
      </c>
      <c r="L862" s="3">
        <v>6.52197265625</v>
      </c>
    </row>
    <row r="863" spans="1:12">
      <c r="A863" s="2" t="s">
        <v>454</v>
      </c>
      <c r="B863" s="2" t="s">
        <v>220</v>
      </c>
      <c r="C863" s="3">
        <v>12.602496981620799</v>
      </c>
      <c r="D863" s="4">
        <v>5.33</v>
      </c>
      <c r="E863" s="5">
        <v>1</v>
      </c>
      <c r="F863" s="5">
        <v>5</v>
      </c>
      <c r="G863" s="5">
        <v>5</v>
      </c>
      <c r="H863" s="5">
        <v>6</v>
      </c>
      <c r="I863" s="6">
        <v>22733938.25</v>
      </c>
      <c r="J863" s="5">
        <v>1406</v>
      </c>
      <c r="K863" s="7">
        <v>160.94559863466</v>
      </c>
      <c r="L863" s="3">
        <v>6.16357421875</v>
      </c>
    </row>
    <row r="864" spans="1:12">
      <c r="A864" s="2" t="s">
        <v>2352</v>
      </c>
      <c r="B864" s="2" t="s">
        <v>3176</v>
      </c>
      <c r="C864" s="3">
        <v>12.549869298934899</v>
      </c>
      <c r="D864" s="4">
        <v>20.76</v>
      </c>
      <c r="E864" s="5">
        <v>1</v>
      </c>
      <c r="F864" s="5">
        <v>9</v>
      </c>
      <c r="G864" s="5">
        <v>9</v>
      </c>
      <c r="H864" s="5">
        <v>14</v>
      </c>
      <c r="I864" s="6">
        <v>59305829</v>
      </c>
      <c r="J864" s="5">
        <v>525</v>
      </c>
      <c r="K864" s="7">
        <v>60.597377424660003</v>
      </c>
      <c r="L864" s="3">
        <v>4.84326171875</v>
      </c>
    </row>
    <row r="865" spans="1:12">
      <c r="A865" s="2" t="s">
        <v>1698</v>
      </c>
      <c r="B865" s="2" t="s">
        <v>4431</v>
      </c>
      <c r="C865" s="3">
        <v>12.496051549911501</v>
      </c>
      <c r="D865" s="4">
        <v>12.26</v>
      </c>
      <c r="E865" s="5">
        <v>1</v>
      </c>
      <c r="F865" s="5">
        <v>4</v>
      </c>
      <c r="G865" s="5">
        <v>4</v>
      </c>
      <c r="H865" s="5">
        <v>5</v>
      </c>
      <c r="I865" s="6">
        <v>95793788.916666701</v>
      </c>
      <c r="J865" s="5">
        <v>416</v>
      </c>
      <c r="K865" s="7">
        <v>46.749507084660003</v>
      </c>
      <c r="L865" s="3">
        <v>5.03369140625</v>
      </c>
    </row>
    <row r="866" spans="1:12">
      <c r="A866" s="2" t="s">
        <v>2645</v>
      </c>
      <c r="B866" s="2" t="s">
        <v>4378</v>
      </c>
      <c r="C866" s="3">
        <v>12.4954019784927</v>
      </c>
      <c r="D866" s="4">
        <v>6.75</v>
      </c>
      <c r="E866" s="5">
        <v>1</v>
      </c>
      <c r="F866" s="5">
        <v>5</v>
      </c>
      <c r="G866" s="5">
        <v>5</v>
      </c>
      <c r="H866" s="5">
        <v>5</v>
      </c>
      <c r="I866" s="6">
        <v>18948489.291666701</v>
      </c>
      <c r="J866" s="5">
        <v>1096</v>
      </c>
      <c r="K866" s="7">
        <v>124.10847129466001</v>
      </c>
      <c r="L866" s="3">
        <v>7.75244140625</v>
      </c>
    </row>
    <row r="867" spans="1:12">
      <c r="A867" s="2" t="s">
        <v>1676</v>
      </c>
      <c r="B867" s="2" t="s">
        <v>3616</v>
      </c>
      <c r="C867" s="3">
        <v>12.490225195884699</v>
      </c>
      <c r="D867" s="4">
        <v>33.42</v>
      </c>
      <c r="E867" s="5">
        <v>1</v>
      </c>
      <c r="F867" s="5">
        <v>7</v>
      </c>
      <c r="G867" s="5">
        <v>7</v>
      </c>
      <c r="H867" s="5">
        <v>8</v>
      </c>
      <c r="I867" s="6">
        <v>51603964.916666701</v>
      </c>
      <c r="J867" s="5">
        <v>380</v>
      </c>
      <c r="K867" s="7">
        <v>43.000950634660001</v>
      </c>
      <c r="L867" s="3">
        <v>6.13818359375</v>
      </c>
    </row>
    <row r="868" spans="1:12">
      <c r="A868" s="2" t="s">
        <v>1878</v>
      </c>
      <c r="B868" s="2" t="s">
        <v>3487</v>
      </c>
      <c r="C868" s="3">
        <v>12.4866492748261</v>
      </c>
      <c r="D868" s="4">
        <v>12.88</v>
      </c>
      <c r="E868" s="5">
        <v>1</v>
      </c>
      <c r="F868" s="5">
        <v>3</v>
      </c>
      <c r="G868" s="5">
        <v>3</v>
      </c>
      <c r="H868" s="5">
        <v>4</v>
      </c>
      <c r="I868" s="6">
        <v>46241902.794270799</v>
      </c>
      <c r="J868" s="5">
        <v>295</v>
      </c>
      <c r="K868" s="7">
        <v>32.882472944660002</v>
      </c>
      <c r="L868" s="3">
        <v>5.18603515625</v>
      </c>
    </row>
    <row r="869" spans="1:12">
      <c r="A869" s="2" t="s">
        <v>946</v>
      </c>
      <c r="B869" s="2" t="s">
        <v>544</v>
      </c>
      <c r="C869" s="3">
        <v>12.4844553470612</v>
      </c>
      <c r="D869" s="4">
        <v>11.11</v>
      </c>
      <c r="E869" s="5">
        <v>1</v>
      </c>
      <c r="F869" s="5">
        <v>4</v>
      </c>
      <c r="G869" s="5">
        <v>4</v>
      </c>
      <c r="H869" s="5">
        <v>7</v>
      </c>
      <c r="I869" s="6">
        <v>41321148.791666701</v>
      </c>
      <c r="J869" s="5">
        <v>495</v>
      </c>
      <c r="K869" s="7">
        <v>56.578780674660102</v>
      </c>
      <c r="L869" s="3">
        <v>5.75732421875</v>
      </c>
    </row>
    <row r="870" spans="1:12">
      <c r="A870" s="2" t="s">
        <v>576</v>
      </c>
      <c r="B870" s="2" t="s">
        <v>4302</v>
      </c>
      <c r="C870" s="3">
        <v>12.4524228572845</v>
      </c>
      <c r="D870" s="4">
        <v>5.43</v>
      </c>
      <c r="E870" s="5">
        <v>1</v>
      </c>
      <c r="F870" s="5">
        <v>6</v>
      </c>
      <c r="G870" s="5">
        <v>6</v>
      </c>
      <c r="H870" s="5">
        <v>7</v>
      </c>
      <c r="I870" s="6">
        <v>20606555.604166701</v>
      </c>
      <c r="J870" s="5">
        <v>1196</v>
      </c>
      <c r="K870" s="7">
        <v>139.35643921466001</v>
      </c>
      <c r="L870" s="3">
        <v>5.07177734375</v>
      </c>
    </row>
    <row r="871" spans="1:12">
      <c r="A871" s="2" t="s">
        <v>2023</v>
      </c>
      <c r="B871" s="2" t="s">
        <v>4383</v>
      </c>
      <c r="C871" s="3">
        <v>12.4445908069611</v>
      </c>
      <c r="D871" s="4">
        <v>19.09</v>
      </c>
      <c r="E871" s="5">
        <v>1</v>
      </c>
      <c r="F871" s="5">
        <v>6</v>
      </c>
      <c r="G871" s="5">
        <v>6</v>
      </c>
      <c r="H871" s="5">
        <v>7</v>
      </c>
      <c r="I871" s="6">
        <v>126466250.458333</v>
      </c>
      <c r="J871" s="5">
        <v>372</v>
      </c>
      <c r="K871" s="7">
        <v>40.340077584660001</v>
      </c>
      <c r="L871" s="3">
        <v>6.93212890625</v>
      </c>
    </row>
    <row r="872" spans="1:12">
      <c r="A872" s="2" t="s">
        <v>2735</v>
      </c>
      <c r="B872" s="2" t="s">
        <v>110</v>
      </c>
      <c r="C872" s="3">
        <v>12.400076985359201</v>
      </c>
      <c r="D872" s="4">
        <v>6.42</v>
      </c>
      <c r="E872" s="5">
        <v>1</v>
      </c>
      <c r="F872" s="5">
        <v>4</v>
      </c>
      <c r="G872" s="5">
        <v>4</v>
      </c>
      <c r="H872" s="5">
        <v>5</v>
      </c>
      <c r="I872" s="6">
        <v>21110879.395833299</v>
      </c>
      <c r="J872" s="5">
        <v>748</v>
      </c>
      <c r="K872" s="7">
        <v>84.363507274659995</v>
      </c>
      <c r="L872" s="3">
        <v>8.47021484375</v>
      </c>
    </row>
    <row r="873" spans="1:12">
      <c r="A873" s="2" t="s">
        <v>2120</v>
      </c>
      <c r="B873" s="2" t="s">
        <v>136</v>
      </c>
      <c r="C873" s="3">
        <v>12.3854677677155</v>
      </c>
      <c r="D873" s="4">
        <v>14.74</v>
      </c>
      <c r="E873" s="5">
        <v>1</v>
      </c>
      <c r="F873" s="5">
        <v>5</v>
      </c>
      <c r="G873" s="5">
        <v>5</v>
      </c>
      <c r="H873" s="5">
        <v>5</v>
      </c>
      <c r="I873" s="6">
        <v>25188201.083333299</v>
      </c>
      <c r="J873" s="5">
        <v>441</v>
      </c>
      <c r="K873" s="7">
        <v>47.765355354660002</v>
      </c>
      <c r="L873" s="3">
        <v>5.33837890625</v>
      </c>
    </row>
    <row r="874" spans="1:12">
      <c r="A874" s="2" t="s">
        <v>2101</v>
      </c>
      <c r="B874" s="2" t="s">
        <v>3334</v>
      </c>
      <c r="C874" s="3">
        <v>12.340829491615301</v>
      </c>
      <c r="D874" s="4">
        <v>25.56</v>
      </c>
      <c r="E874" s="5">
        <v>1</v>
      </c>
      <c r="F874" s="5">
        <v>6</v>
      </c>
      <c r="G874" s="5">
        <v>6</v>
      </c>
      <c r="H874" s="5">
        <v>8</v>
      </c>
      <c r="I874" s="6">
        <v>101897696.0625</v>
      </c>
      <c r="J874" s="5">
        <v>313</v>
      </c>
      <c r="K874" s="7">
        <v>35.880270304660002</v>
      </c>
      <c r="L874" s="3">
        <v>8.19189453125</v>
      </c>
    </row>
    <row r="875" spans="1:12">
      <c r="A875" s="2" t="s">
        <v>2463</v>
      </c>
      <c r="B875" s="2" t="s">
        <v>3102</v>
      </c>
      <c r="C875" s="3">
        <v>12.275976419448901</v>
      </c>
      <c r="D875" s="4">
        <v>11.93</v>
      </c>
      <c r="E875" s="5">
        <v>1</v>
      </c>
      <c r="F875" s="5">
        <v>8</v>
      </c>
      <c r="G875" s="5">
        <v>8</v>
      </c>
      <c r="H875" s="5">
        <v>11</v>
      </c>
      <c r="I875" s="6">
        <v>46332762.75</v>
      </c>
      <c r="J875" s="5">
        <v>1148</v>
      </c>
      <c r="K875" s="7">
        <v>126.90652072466</v>
      </c>
      <c r="L875" s="3">
        <v>4.34814453125</v>
      </c>
    </row>
    <row r="876" spans="1:12">
      <c r="A876" s="2" t="s">
        <v>1029</v>
      </c>
      <c r="B876" s="2" t="s">
        <v>4021</v>
      </c>
      <c r="C876" s="3">
        <v>12.274521112442001</v>
      </c>
      <c r="D876" s="4">
        <v>13.23</v>
      </c>
      <c r="E876" s="5">
        <v>1</v>
      </c>
      <c r="F876" s="5">
        <v>2</v>
      </c>
      <c r="G876" s="5">
        <v>2</v>
      </c>
      <c r="H876" s="5">
        <v>3</v>
      </c>
      <c r="I876" s="6">
        <v>59393693.5</v>
      </c>
      <c r="J876" s="5">
        <v>310</v>
      </c>
      <c r="K876" s="7">
        <v>34.679906944659997</v>
      </c>
      <c r="L876" s="3">
        <v>8.29443359375</v>
      </c>
    </row>
    <row r="877" spans="1:12">
      <c r="A877" s="2" t="s">
        <v>2511</v>
      </c>
      <c r="B877" s="2" t="s">
        <v>3070</v>
      </c>
      <c r="C877" s="3">
        <v>12.264622569084199</v>
      </c>
      <c r="D877" s="4">
        <v>22.49</v>
      </c>
      <c r="E877" s="5">
        <v>1</v>
      </c>
      <c r="F877" s="5">
        <v>4</v>
      </c>
      <c r="G877" s="5">
        <v>4</v>
      </c>
      <c r="H877" s="5">
        <v>6</v>
      </c>
      <c r="I877" s="6">
        <v>66670432</v>
      </c>
      <c r="J877" s="5">
        <v>209</v>
      </c>
      <c r="K877" s="7">
        <v>23.24038781466</v>
      </c>
      <c r="L877" s="3">
        <v>9.17333984375</v>
      </c>
    </row>
    <row r="878" spans="1:12">
      <c r="A878" s="2" t="s">
        <v>1168</v>
      </c>
      <c r="B878" s="2" t="s">
        <v>534</v>
      </c>
      <c r="C878" s="3">
        <v>12.2017396688461</v>
      </c>
      <c r="D878" s="4">
        <v>11.31</v>
      </c>
      <c r="E878" s="5">
        <v>1</v>
      </c>
      <c r="F878" s="5">
        <v>4</v>
      </c>
      <c r="G878" s="5">
        <v>4</v>
      </c>
      <c r="H878" s="5">
        <v>4</v>
      </c>
      <c r="I878" s="6">
        <v>93024231.333333299</v>
      </c>
      <c r="J878" s="5">
        <v>548</v>
      </c>
      <c r="K878" s="7">
        <v>59.037471164660197</v>
      </c>
      <c r="L878" s="3">
        <v>9.23193359375</v>
      </c>
    </row>
    <row r="879" spans="1:12">
      <c r="A879" s="2" t="s">
        <v>1333</v>
      </c>
      <c r="B879" s="2" t="s">
        <v>473</v>
      </c>
      <c r="C879" s="3">
        <v>12.1822861433029</v>
      </c>
      <c r="D879" s="4">
        <v>9.9700000000000006</v>
      </c>
      <c r="E879" s="5">
        <v>1</v>
      </c>
      <c r="F879" s="5">
        <v>3</v>
      </c>
      <c r="G879" s="5">
        <v>4</v>
      </c>
      <c r="H879" s="5">
        <v>6</v>
      </c>
      <c r="I879" s="6">
        <v>84605262.34375</v>
      </c>
      <c r="J879" s="5">
        <v>371</v>
      </c>
      <c r="K879" s="7">
        <v>41.620077404660002</v>
      </c>
      <c r="L879" s="3">
        <v>5.85888671875</v>
      </c>
    </row>
    <row r="880" spans="1:12">
      <c r="A880" s="2" t="s">
        <v>602</v>
      </c>
      <c r="B880" s="2" t="s">
        <v>2781</v>
      </c>
      <c r="C880" s="3">
        <v>12.1624290943146</v>
      </c>
      <c r="D880" s="4">
        <v>34.76</v>
      </c>
      <c r="E880" s="5">
        <v>1</v>
      </c>
      <c r="F880" s="5">
        <v>4</v>
      </c>
      <c r="G880" s="5">
        <v>4</v>
      </c>
      <c r="H880" s="5">
        <v>6</v>
      </c>
      <c r="I880" s="6">
        <v>122356718.385417</v>
      </c>
      <c r="J880" s="5">
        <v>164</v>
      </c>
      <c r="K880" s="7">
        <v>19.341713604660001</v>
      </c>
      <c r="L880" s="3">
        <v>6.59521484375</v>
      </c>
    </row>
    <row r="881" spans="1:12">
      <c r="A881" s="2" t="s">
        <v>1726</v>
      </c>
      <c r="B881" s="2" t="s">
        <v>4347</v>
      </c>
      <c r="C881" s="3">
        <v>12.1449489593506</v>
      </c>
      <c r="D881" s="4">
        <v>17.13</v>
      </c>
      <c r="E881" s="5">
        <v>1</v>
      </c>
      <c r="F881" s="5">
        <v>4</v>
      </c>
      <c r="G881" s="5">
        <v>4</v>
      </c>
      <c r="H881" s="5">
        <v>7</v>
      </c>
      <c r="I881" s="6">
        <v>84684463</v>
      </c>
      <c r="J881" s="5">
        <v>216</v>
      </c>
      <c r="K881" s="7">
        <v>24.47760016466</v>
      </c>
      <c r="L881" s="3">
        <v>5.99853515625</v>
      </c>
    </row>
    <row r="882" spans="1:12">
      <c r="A882" s="2" t="s">
        <v>1149</v>
      </c>
      <c r="B882" s="2" t="s">
        <v>3954</v>
      </c>
      <c r="C882" s="3">
        <v>12.102074623107899</v>
      </c>
      <c r="D882" s="4">
        <v>19.649999999999999</v>
      </c>
      <c r="E882" s="5">
        <v>1</v>
      </c>
      <c r="F882" s="5">
        <v>2</v>
      </c>
      <c r="G882" s="5">
        <v>2</v>
      </c>
      <c r="H882" s="5">
        <v>3</v>
      </c>
      <c r="I882" s="6">
        <v>38378270.125</v>
      </c>
      <c r="J882" s="5">
        <v>229</v>
      </c>
      <c r="K882" s="7">
        <v>25.556076644659999</v>
      </c>
      <c r="L882" s="3">
        <v>5.00830078125</v>
      </c>
    </row>
    <row r="883" spans="1:12">
      <c r="A883" s="2" t="s">
        <v>2392</v>
      </c>
      <c r="B883" s="2" t="s">
        <v>3145</v>
      </c>
      <c r="C883" s="3">
        <v>12.094035387039201</v>
      </c>
      <c r="D883" s="4">
        <v>37.4</v>
      </c>
      <c r="E883" s="5">
        <v>1</v>
      </c>
      <c r="F883" s="5">
        <v>2</v>
      </c>
      <c r="G883" s="5">
        <v>2</v>
      </c>
      <c r="H883" s="5">
        <v>5</v>
      </c>
      <c r="I883" s="6">
        <v>6569140.9824218797</v>
      </c>
      <c r="J883" s="5">
        <v>123</v>
      </c>
      <c r="K883" s="7">
        <v>14.485477854659999</v>
      </c>
      <c r="L883" s="3">
        <v>4.08154296875</v>
      </c>
    </row>
    <row r="884" spans="1:12">
      <c r="A884" s="2" t="s">
        <v>1353</v>
      </c>
      <c r="B884" s="2" t="s">
        <v>4479</v>
      </c>
      <c r="C884" s="3">
        <v>12.0622832775116</v>
      </c>
      <c r="D884" s="4">
        <v>16.27</v>
      </c>
      <c r="E884" s="5">
        <v>1</v>
      </c>
      <c r="F884" s="5">
        <v>4</v>
      </c>
      <c r="G884" s="5">
        <v>4</v>
      </c>
      <c r="H884" s="5">
        <v>5</v>
      </c>
      <c r="I884" s="6">
        <v>33946897.875</v>
      </c>
      <c r="J884" s="5">
        <v>332</v>
      </c>
      <c r="K884" s="7">
        <v>37.069969024659997</v>
      </c>
      <c r="L884" s="3">
        <v>5.69384765625</v>
      </c>
    </row>
    <row r="885" spans="1:12">
      <c r="A885" s="2" t="s">
        <v>1419</v>
      </c>
      <c r="B885" s="2" t="s">
        <v>3777</v>
      </c>
      <c r="C885" s="3">
        <v>12.061206579208401</v>
      </c>
      <c r="D885" s="4">
        <v>12.97</v>
      </c>
      <c r="E885" s="5">
        <v>1</v>
      </c>
      <c r="F885" s="5">
        <v>4</v>
      </c>
      <c r="G885" s="5">
        <v>4</v>
      </c>
      <c r="H885" s="5">
        <v>5</v>
      </c>
      <c r="I885" s="6">
        <v>14931336.5833333</v>
      </c>
      <c r="J885" s="5">
        <v>370</v>
      </c>
      <c r="K885" s="7">
        <v>42.330643414660003</v>
      </c>
      <c r="L885" s="3">
        <v>6.74169921875</v>
      </c>
    </row>
    <row r="886" spans="1:12">
      <c r="A886" s="2" t="s">
        <v>1241</v>
      </c>
      <c r="B886" s="2" t="s">
        <v>270</v>
      </c>
      <c r="C886" s="3">
        <v>12.009508728981</v>
      </c>
      <c r="D886" s="4">
        <v>18.37</v>
      </c>
      <c r="E886" s="5">
        <v>1</v>
      </c>
      <c r="F886" s="5">
        <v>3</v>
      </c>
      <c r="G886" s="5">
        <v>3</v>
      </c>
      <c r="H886" s="5">
        <v>6</v>
      </c>
      <c r="I886" s="6">
        <v>92898797.614583299</v>
      </c>
      <c r="J886" s="5">
        <v>245</v>
      </c>
      <c r="K886" s="7">
        <v>26.367343404660001</v>
      </c>
      <c r="L886" s="3">
        <v>4.64013671875</v>
      </c>
    </row>
    <row r="887" spans="1:12">
      <c r="A887" s="2" t="s">
        <v>2435</v>
      </c>
      <c r="B887" s="2" t="s">
        <v>4407</v>
      </c>
      <c r="C887" s="3">
        <v>11.9831430912018</v>
      </c>
      <c r="D887" s="4">
        <v>18.95</v>
      </c>
      <c r="E887" s="5">
        <v>1</v>
      </c>
      <c r="F887" s="5">
        <v>3</v>
      </c>
      <c r="G887" s="5">
        <v>3</v>
      </c>
      <c r="H887" s="5">
        <v>6</v>
      </c>
      <c r="I887" s="6">
        <v>17042613.143229201</v>
      </c>
      <c r="J887" s="5">
        <v>248</v>
      </c>
      <c r="K887" s="7">
        <v>27.706908194659999</v>
      </c>
      <c r="L887" s="3">
        <v>9.56884765625</v>
      </c>
    </row>
    <row r="888" spans="1:12">
      <c r="A888" s="2" t="s">
        <v>1504</v>
      </c>
      <c r="B888" s="2" t="s">
        <v>34</v>
      </c>
      <c r="C888" s="3">
        <v>11.973824501037599</v>
      </c>
      <c r="D888" s="4">
        <v>29.91</v>
      </c>
      <c r="E888" s="5">
        <v>1</v>
      </c>
      <c r="F888" s="5">
        <v>5</v>
      </c>
      <c r="G888" s="5">
        <v>5</v>
      </c>
      <c r="H888" s="5">
        <v>9</v>
      </c>
      <c r="I888" s="6">
        <v>129539862.80599</v>
      </c>
      <c r="J888" s="5">
        <v>107</v>
      </c>
      <c r="K888" s="7">
        <v>11.942646094660001</v>
      </c>
      <c r="L888" s="3">
        <v>10.38916015625</v>
      </c>
    </row>
    <row r="889" spans="1:12">
      <c r="A889" s="2" t="s">
        <v>2061</v>
      </c>
      <c r="B889" s="2" t="s">
        <v>3360</v>
      </c>
      <c r="C889" s="3">
        <v>11.8873443603516</v>
      </c>
      <c r="D889" s="4">
        <v>5.2</v>
      </c>
      <c r="E889" s="5">
        <v>1</v>
      </c>
      <c r="F889" s="5">
        <v>2</v>
      </c>
      <c r="G889" s="5">
        <v>2</v>
      </c>
      <c r="H889" s="5">
        <v>4</v>
      </c>
      <c r="I889" s="6">
        <v>21721409.5</v>
      </c>
      <c r="J889" s="5">
        <v>558</v>
      </c>
      <c r="K889" s="7">
        <v>62.457642784660102</v>
      </c>
      <c r="L889" s="3">
        <v>6.04931640625</v>
      </c>
    </row>
    <row r="890" spans="1:12">
      <c r="A890" s="2" t="s">
        <v>2175</v>
      </c>
      <c r="B890" s="2" t="s">
        <v>3287</v>
      </c>
      <c r="C890" s="3">
        <v>11.880511283874499</v>
      </c>
      <c r="D890" s="4">
        <v>4.96</v>
      </c>
      <c r="E890" s="5">
        <v>2</v>
      </c>
      <c r="F890" s="5">
        <v>5</v>
      </c>
      <c r="G890" s="5">
        <v>5</v>
      </c>
      <c r="H890" s="5">
        <v>8</v>
      </c>
      <c r="I890" s="6">
        <v>5976263.0911458302</v>
      </c>
      <c r="J890" s="5">
        <v>1330</v>
      </c>
      <c r="K890" s="7">
        <v>146.81259845465999</v>
      </c>
      <c r="L890" s="3">
        <v>6.81494140625</v>
      </c>
    </row>
    <row r="891" spans="1:12">
      <c r="A891" s="2" t="s">
        <v>1561</v>
      </c>
      <c r="B891" s="2" t="s">
        <v>3685</v>
      </c>
      <c r="C891" s="3">
        <v>11.8800458908081</v>
      </c>
      <c r="D891" s="4">
        <v>4.91</v>
      </c>
      <c r="E891" s="5">
        <v>1</v>
      </c>
      <c r="F891" s="5">
        <v>2</v>
      </c>
      <c r="G891" s="5">
        <v>2</v>
      </c>
      <c r="H891" s="5">
        <v>4</v>
      </c>
      <c r="I891" s="6">
        <v>137842871.3125</v>
      </c>
      <c r="J891" s="5">
        <v>570</v>
      </c>
      <c r="K891" s="7">
        <v>62.770594114660099</v>
      </c>
      <c r="L891" s="3">
        <v>7.10791015625</v>
      </c>
    </row>
    <row r="892" spans="1:12">
      <c r="A892" s="2" t="s">
        <v>871</v>
      </c>
      <c r="B892" s="2" t="s">
        <v>4433</v>
      </c>
      <c r="C892" s="3">
        <v>11.8367757797241</v>
      </c>
      <c r="D892" s="4">
        <v>21.94</v>
      </c>
      <c r="E892" s="5">
        <v>1</v>
      </c>
      <c r="F892" s="5">
        <v>6</v>
      </c>
      <c r="G892" s="5">
        <v>6</v>
      </c>
      <c r="H892" s="5">
        <v>7</v>
      </c>
      <c r="I892" s="6">
        <v>30050258.041666701</v>
      </c>
      <c r="J892" s="5">
        <v>319</v>
      </c>
      <c r="K892" s="7">
        <v>37.495010934660002</v>
      </c>
      <c r="L892" s="3">
        <v>6.01123046875</v>
      </c>
    </row>
    <row r="893" spans="1:12">
      <c r="A893" s="2" t="s">
        <v>634</v>
      </c>
      <c r="B893" s="2" t="s">
        <v>4269</v>
      </c>
      <c r="C893" s="3">
        <v>11.8064703941345</v>
      </c>
      <c r="D893" s="4">
        <v>7.11</v>
      </c>
      <c r="E893" s="5">
        <v>1</v>
      </c>
      <c r="F893" s="5">
        <v>1</v>
      </c>
      <c r="G893" s="5">
        <v>1</v>
      </c>
      <c r="H893" s="5">
        <v>4</v>
      </c>
      <c r="I893" s="6">
        <v>15579667.21875</v>
      </c>
      <c r="J893" s="5">
        <v>225</v>
      </c>
      <c r="K893" s="7">
        <v>25.36812052466</v>
      </c>
      <c r="L893" s="3">
        <v>9.33447265625</v>
      </c>
    </row>
    <row r="894" spans="1:12">
      <c r="A894" s="2" t="s">
        <v>838</v>
      </c>
      <c r="B894" s="2" t="s">
        <v>19</v>
      </c>
      <c r="C894" s="3">
        <v>11.803945064544701</v>
      </c>
      <c r="D894" s="4">
        <v>5.78</v>
      </c>
      <c r="E894" s="5">
        <v>1</v>
      </c>
      <c r="F894" s="5">
        <v>5</v>
      </c>
      <c r="G894" s="5">
        <v>5</v>
      </c>
      <c r="H894" s="5">
        <v>8</v>
      </c>
      <c r="I894" s="6">
        <v>57691840.5</v>
      </c>
      <c r="J894" s="5">
        <v>1056</v>
      </c>
      <c r="K894" s="7">
        <v>116.45919778466001</v>
      </c>
      <c r="L894" s="3">
        <v>7.95751953125</v>
      </c>
    </row>
    <row r="895" spans="1:12">
      <c r="A895" s="2" t="s">
        <v>2689</v>
      </c>
      <c r="B895" s="2" t="s">
        <v>2923</v>
      </c>
      <c r="C895" s="3">
        <v>11.6750664710999</v>
      </c>
      <c r="D895" s="4">
        <v>5.23</v>
      </c>
      <c r="E895" s="5">
        <v>1</v>
      </c>
      <c r="F895" s="5">
        <v>2</v>
      </c>
      <c r="G895" s="5">
        <v>2</v>
      </c>
      <c r="H895" s="5">
        <v>4</v>
      </c>
      <c r="I895" s="6">
        <v>17717146.4375</v>
      </c>
      <c r="J895" s="5">
        <v>535</v>
      </c>
      <c r="K895" s="7">
        <v>61.529616134660102</v>
      </c>
      <c r="L895" s="3">
        <v>5.69384765625</v>
      </c>
    </row>
    <row r="896" spans="1:12">
      <c r="A896" s="2" t="s">
        <v>870</v>
      </c>
      <c r="B896" s="2" t="s">
        <v>4502</v>
      </c>
      <c r="C896" s="3">
        <v>11.647469401359601</v>
      </c>
      <c r="D896" s="4">
        <v>23.08</v>
      </c>
      <c r="E896" s="5">
        <v>1</v>
      </c>
      <c r="F896" s="5">
        <v>5</v>
      </c>
      <c r="G896" s="5">
        <v>5</v>
      </c>
      <c r="H896" s="5">
        <v>6</v>
      </c>
      <c r="I896" s="6">
        <v>63842188.333333299</v>
      </c>
      <c r="J896" s="5">
        <v>260</v>
      </c>
      <c r="K896" s="7">
        <v>29.375332804660001</v>
      </c>
      <c r="L896" s="3">
        <v>8.82177734375</v>
      </c>
    </row>
    <row r="897" spans="1:12">
      <c r="A897" s="2" t="s">
        <v>1872</v>
      </c>
      <c r="B897" s="2" t="s">
        <v>3493</v>
      </c>
      <c r="C897" s="3">
        <v>11.6290421485901</v>
      </c>
      <c r="D897" s="4">
        <v>6.37</v>
      </c>
      <c r="E897" s="5">
        <v>1</v>
      </c>
      <c r="F897" s="5">
        <v>4</v>
      </c>
      <c r="G897" s="5">
        <v>4</v>
      </c>
      <c r="H897" s="5">
        <v>6</v>
      </c>
      <c r="I897" s="6">
        <v>38373531.270833299</v>
      </c>
      <c r="J897" s="5">
        <v>565</v>
      </c>
      <c r="K897" s="7">
        <v>62.230174914660097</v>
      </c>
      <c r="L897" s="3">
        <v>7.69384765625</v>
      </c>
    </row>
    <row r="898" spans="1:12">
      <c r="A898" s="2" t="s">
        <v>784</v>
      </c>
      <c r="B898" s="2" t="s">
        <v>4166</v>
      </c>
      <c r="C898" s="3">
        <v>11.6000107526779</v>
      </c>
      <c r="D898" s="4">
        <v>8.07</v>
      </c>
      <c r="E898" s="5">
        <v>1</v>
      </c>
      <c r="F898" s="5">
        <v>4</v>
      </c>
      <c r="G898" s="5">
        <v>4</v>
      </c>
      <c r="H898" s="5">
        <v>4</v>
      </c>
      <c r="I898" s="6">
        <v>30005576.375</v>
      </c>
      <c r="J898" s="5">
        <v>632</v>
      </c>
      <c r="K898" s="7">
        <v>71.107555914659997</v>
      </c>
      <c r="L898" s="3">
        <v>4.97021484375</v>
      </c>
    </row>
    <row r="899" spans="1:12">
      <c r="A899" s="2" t="s">
        <v>721</v>
      </c>
      <c r="B899" s="2" t="s">
        <v>4211</v>
      </c>
      <c r="C899" s="3">
        <v>11.55069231987</v>
      </c>
      <c r="D899" s="4">
        <v>6.58</v>
      </c>
      <c r="E899" s="5">
        <v>1</v>
      </c>
      <c r="F899" s="5">
        <v>4</v>
      </c>
      <c r="G899" s="5">
        <v>4</v>
      </c>
      <c r="H899" s="5">
        <v>6</v>
      </c>
      <c r="I899" s="6">
        <v>20101300.901041701</v>
      </c>
      <c r="J899" s="5">
        <v>806</v>
      </c>
      <c r="K899" s="7">
        <v>88.771218754660197</v>
      </c>
      <c r="L899" s="3">
        <v>6.65380859375</v>
      </c>
    </row>
    <row r="900" spans="1:12">
      <c r="A900" s="2" t="s">
        <v>1967</v>
      </c>
      <c r="B900" s="2" t="s">
        <v>3428</v>
      </c>
      <c r="C900" s="3">
        <v>11.537864685058601</v>
      </c>
      <c r="D900" s="4">
        <v>30.43</v>
      </c>
      <c r="E900" s="5">
        <v>1</v>
      </c>
      <c r="F900" s="5">
        <v>2</v>
      </c>
      <c r="G900" s="5">
        <v>2</v>
      </c>
      <c r="H900" s="5">
        <v>3</v>
      </c>
      <c r="I900" s="6">
        <v>32867042.625</v>
      </c>
      <c r="J900" s="5">
        <v>138</v>
      </c>
      <c r="K900" s="7">
        <v>15.42382106466</v>
      </c>
      <c r="L900" s="3">
        <v>9.33447265625</v>
      </c>
    </row>
    <row r="901" spans="1:12">
      <c r="A901" s="2" t="s">
        <v>1530</v>
      </c>
      <c r="B901" s="2" t="s">
        <v>2810</v>
      </c>
      <c r="C901" s="3">
        <v>11.531518578529401</v>
      </c>
      <c r="D901" s="4">
        <v>12.37</v>
      </c>
      <c r="E901" s="5">
        <v>2</v>
      </c>
      <c r="F901" s="5">
        <v>4</v>
      </c>
      <c r="G901" s="5">
        <v>5</v>
      </c>
      <c r="H901" s="5">
        <v>12</v>
      </c>
      <c r="I901" s="6">
        <v>32705457.875</v>
      </c>
      <c r="J901" s="5">
        <v>485</v>
      </c>
      <c r="K901" s="7">
        <v>53.47649790466</v>
      </c>
      <c r="L901" s="3">
        <v>8.90966796875</v>
      </c>
    </row>
    <row r="902" spans="1:12">
      <c r="A902" s="2" t="s">
        <v>977</v>
      </c>
      <c r="B902" s="2" t="s">
        <v>36</v>
      </c>
      <c r="C902" s="3">
        <v>11.5216853618622</v>
      </c>
      <c r="D902" s="4">
        <v>31.34</v>
      </c>
      <c r="E902" s="5">
        <v>1</v>
      </c>
      <c r="F902" s="5">
        <v>2</v>
      </c>
      <c r="G902" s="5">
        <v>2</v>
      </c>
      <c r="H902" s="5">
        <v>5</v>
      </c>
      <c r="I902" s="6">
        <v>689350030.75</v>
      </c>
      <c r="J902" s="5">
        <v>67</v>
      </c>
      <c r="K902" s="7">
        <v>7.6151911646599997</v>
      </c>
      <c r="L902" s="3">
        <v>11.09228515625</v>
      </c>
    </row>
    <row r="903" spans="1:12">
      <c r="A903" s="2" t="s">
        <v>1995</v>
      </c>
      <c r="B903" s="2" t="s">
        <v>3407</v>
      </c>
      <c r="C903" s="3">
        <v>11.5177645683289</v>
      </c>
      <c r="D903" s="4">
        <v>18.55</v>
      </c>
      <c r="E903" s="5">
        <v>1</v>
      </c>
      <c r="F903" s="5">
        <v>8</v>
      </c>
      <c r="G903" s="5">
        <v>8</v>
      </c>
      <c r="H903" s="5">
        <v>10</v>
      </c>
      <c r="I903" s="6">
        <v>51418764.25</v>
      </c>
      <c r="J903" s="5">
        <v>550</v>
      </c>
      <c r="K903" s="7">
        <v>59.789970934659998</v>
      </c>
      <c r="L903" s="3">
        <v>5.42724609375</v>
      </c>
    </row>
    <row r="904" spans="1:12">
      <c r="A904" s="2" t="s">
        <v>2460</v>
      </c>
      <c r="B904" s="2" t="s">
        <v>3104</v>
      </c>
      <c r="C904" s="3">
        <v>11.5088920593262</v>
      </c>
      <c r="D904" s="4">
        <v>19.91</v>
      </c>
      <c r="E904" s="5">
        <v>1</v>
      </c>
      <c r="F904" s="5">
        <v>3</v>
      </c>
      <c r="G904" s="5">
        <v>3</v>
      </c>
      <c r="H904" s="5">
        <v>4</v>
      </c>
      <c r="I904" s="6">
        <v>30618828.5625</v>
      </c>
      <c r="J904" s="5">
        <v>226</v>
      </c>
      <c r="K904" s="7">
        <v>24.80356396466</v>
      </c>
      <c r="L904" s="3">
        <v>5.55419921875</v>
      </c>
    </row>
    <row r="905" spans="1:12">
      <c r="A905" s="2" t="s">
        <v>999</v>
      </c>
      <c r="B905" s="2" t="s">
        <v>4042</v>
      </c>
      <c r="C905" s="3">
        <v>11.4718660116196</v>
      </c>
      <c r="D905" s="4">
        <v>4.99</v>
      </c>
      <c r="E905" s="5">
        <v>1</v>
      </c>
      <c r="F905" s="5">
        <v>3</v>
      </c>
      <c r="G905" s="5">
        <v>3</v>
      </c>
      <c r="H905" s="5">
        <v>5</v>
      </c>
      <c r="I905" s="6">
        <v>5722069.1145833302</v>
      </c>
      <c r="J905" s="5">
        <v>1123</v>
      </c>
      <c r="K905" s="7">
        <v>128.24462870465999</v>
      </c>
      <c r="L905" s="3">
        <v>4.28466796875</v>
      </c>
    </row>
    <row r="906" spans="1:12">
      <c r="A906" s="2" t="s">
        <v>2674</v>
      </c>
      <c r="B906" s="2" t="s">
        <v>2978</v>
      </c>
      <c r="C906" s="3">
        <v>11.458901166915901</v>
      </c>
      <c r="D906" s="4">
        <v>26.42</v>
      </c>
      <c r="E906" s="5">
        <v>1</v>
      </c>
      <c r="F906" s="5">
        <v>5</v>
      </c>
      <c r="G906" s="5">
        <v>5</v>
      </c>
      <c r="H906" s="5">
        <v>6</v>
      </c>
      <c r="I906" s="6">
        <v>35296819.479166701</v>
      </c>
      <c r="J906" s="5">
        <v>265</v>
      </c>
      <c r="K906" s="7">
        <v>30.828979994659999</v>
      </c>
      <c r="L906" s="3">
        <v>5.02099609375</v>
      </c>
    </row>
    <row r="907" spans="1:12">
      <c r="A907" s="2" t="s">
        <v>1191</v>
      </c>
      <c r="B907" s="2" t="s">
        <v>3929</v>
      </c>
      <c r="C907" s="3">
        <v>11.4239964485168</v>
      </c>
      <c r="D907" s="4">
        <v>11.72</v>
      </c>
      <c r="E907" s="5">
        <v>1</v>
      </c>
      <c r="F907" s="5">
        <v>5</v>
      </c>
      <c r="G907" s="5">
        <v>5</v>
      </c>
      <c r="H907" s="5">
        <v>6</v>
      </c>
      <c r="I907" s="6">
        <v>36327726.270833299</v>
      </c>
      <c r="J907" s="5">
        <v>529</v>
      </c>
      <c r="K907" s="7">
        <v>59.161655394660102</v>
      </c>
      <c r="L907" s="3">
        <v>5.26220703125</v>
      </c>
    </row>
    <row r="908" spans="1:12">
      <c r="A908" s="2" t="s">
        <v>724</v>
      </c>
      <c r="B908" s="2" t="s">
        <v>425</v>
      </c>
      <c r="C908" s="3">
        <v>11.3411521911621</v>
      </c>
      <c r="D908" s="4">
        <v>17.22</v>
      </c>
      <c r="E908" s="5">
        <v>1</v>
      </c>
      <c r="F908" s="5">
        <v>4</v>
      </c>
      <c r="G908" s="5">
        <v>4</v>
      </c>
      <c r="H908" s="5">
        <v>5</v>
      </c>
      <c r="I908" s="6">
        <v>18365693.595052101</v>
      </c>
      <c r="J908" s="5">
        <v>151</v>
      </c>
      <c r="K908" s="7">
        <v>16.345892494659999</v>
      </c>
      <c r="L908" s="3">
        <v>10.31591796875</v>
      </c>
    </row>
    <row r="909" spans="1:12">
      <c r="A909" s="2" t="s">
        <v>1207</v>
      </c>
      <c r="B909" s="2" t="s">
        <v>3920</v>
      </c>
      <c r="C909" s="3">
        <v>11.3321912288666</v>
      </c>
      <c r="D909" s="4">
        <v>8.5</v>
      </c>
      <c r="E909" s="5">
        <v>1</v>
      </c>
      <c r="F909" s="5">
        <v>3</v>
      </c>
      <c r="G909" s="5">
        <v>3</v>
      </c>
      <c r="H909" s="5">
        <v>4</v>
      </c>
      <c r="I909" s="6">
        <v>34834625.75</v>
      </c>
      <c r="J909" s="5">
        <v>647</v>
      </c>
      <c r="K909" s="7">
        <v>71.731628654660099</v>
      </c>
      <c r="L909" s="3">
        <v>9.12939453125</v>
      </c>
    </row>
    <row r="910" spans="1:12">
      <c r="A910" s="2" t="s">
        <v>2223</v>
      </c>
      <c r="B910" s="2" t="s">
        <v>3260</v>
      </c>
      <c r="C910" s="3">
        <v>11.312652349472</v>
      </c>
      <c r="D910" s="4">
        <v>11.29</v>
      </c>
      <c r="E910" s="5">
        <v>1</v>
      </c>
      <c r="F910" s="5">
        <v>3</v>
      </c>
      <c r="G910" s="5">
        <v>3</v>
      </c>
      <c r="H910" s="5">
        <v>7</v>
      </c>
      <c r="I910" s="6">
        <v>20179942.635416701</v>
      </c>
      <c r="J910" s="5">
        <v>372</v>
      </c>
      <c r="K910" s="7">
        <v>40.886476524660097</v>
      </c>
      <c r="L910" s="3">
        <v>5.17333984375</v>
      </c>
    </row>
    <row r="911" spans="1:12">
      <c r="A911" s="2" t="s">
        <v>2247</v>
      </c>
      <c r="B911" s="2" t="s">
        <v>4518</v>
      </c>
      <c r="C911" s="3">
        <v>11.2204526662827</v>
      </c>
      <c r="D911" s="4">
        <v>8.64</v>
      </c>
      <c r="E911" s="5">
        <v>1</v>
      </c>
      <c r="F911" s="5">
        <v>4</v>
      </c>
      <c r="G911" s="5">
        <v>4</v>
      </c>
      <c r="H911" s="5">
        <v>5</v>
      </c>
      <c r="I911" s="6">
        <v>95087465.244791701</v>
      </c>
      <c r="J911" s="5">
        <v>602</v>
      </c>
      <c r="K911" s="7">
        <v>68.309074664660102</v>
      </c>
      <c r="L911" s="3">
        <v>5.17333984375</v>
      </c>
    </row>
    <row r="912" spans="1:12">
      <c r="A912" s="2" t="s">
        <v>1567</v>
      </c>
      <c r="B912" s="2" t="s">
        <v>3681</v>
      </c>
      <c r="C912" s="3">
        <v>11.2118546962738</v>
      </c>
      <c r="D912" s="4">
        <v>14.86</v>
      </c>
      <c r="E912" s="5">
        <v>1</v>
      </c>
      <c r="F912" s="5">
        <v>2</v>
      </c>
      <c r="G912" s="5">
        <v>2</v>
      </c>
      <c r="H912" s="5">
        <v>5</v>
      </c>
      <c r="I912" s="6">
        <v>16687601.75</v>
      </c>
      <c r="J912" s="5">
        <v>296</v>
      </c>
      <c r="K912" s="7">
        <v>32.704746204659997</v>
      </c>
      <c r="L912" s="3">
        <v>6.84423828125</v>
      </c>
    </row>
    <row r="913" spans="1:12">
      <c r="A913" s="2" t="s">
        <v>2185</v>
      </c>
      <c r="B913" s="2" t="s">
        <v>3280</v>
      </c>
      <c r="C913" s="3">
        <v>11.1931457519531</v>
      </c>
      <c r="D913" s="4">
        <v>32.380000000000003</v>
      </c>
      <c r="E913" s="5">
        <v>1</v>
      </c>
      <c r="F913" s="5">
        <v>5</v>
      </c>
      <c r="G913" s="5">
        <v>5</v>
      </c>
      <c r="H913" s="5">
        <v>8</v>
      </c>
      <c r="I913" s="6">
        <v>76525388.166666701</v>
      </c>
      <c r="J913" s="5">
        <v>210</v>
      </c>
      <c r="K913" s="7">
        <v>22.948260924660001</v>
      </c>
      <c r="L913" s="3">
        <v>6.87353515625</v>
      </c>
    </row>
    <row r="914" spans="1:12">
      <c r="A914" s="2" t="s">
        <v>1929</v>
      </c>
      <c r="B914" s="2" t="s">
        <v>3456</v>
      </c>
      <c r="C914" s="3">
        <v>11.1787246465683</v>
      </c>
      <c r="D914" s="4">
        <v>7.83</v>
      </c>
      <c r="E914" s="5">
        <v>1</v>
      </c>
      <c r="F914" s="5">
        <v>4</v>
      </c>
      <c r="G914" s="5">
        <v>4</v>
      </c>
      <c r="H914" s="5">
        <v>6</v>
      </c>
      <c r="I914" s="6">
        <v>58073877.145833299</v>
      </c>
      <c r="J914" s="5">
        <v>549</v>
      </c>
      <c r="K914" s="7">
        <v>60.133527764660002</v>
      </c>
      <c r="L914" s="3">
        <v>5.89697265625</v>
      </c>
    </row>
    <row r="915" spans="1:12">
      <c r="A915" s="2" t="s">
        <v>2127</v>
      </c>
      <c r="B915" s="2" t="s">
        <v>2845</v>
      </c>
      <c r="C915" s="3">
        <v>11.1626827716827</v>
      </c>
      <c r="D915" s="4">
        <v>24.27</v>
      </c>
      <c r="E915" s="5">
        <v>1</v>
      </c>
      <c r="F915" s="5">
        <v>3</v>
      </c>
      <c r="G915" s="5">
        <v>3</v>
      </c>
      <c r="H915" s="5">
        <v>4</v>
      </c>
      <c r="I915" s="6">
        <v>58142231.041666701</v>
      </c>
      <c r="J915" s="5">
        <v>239</v>
      </c>
      <c r="K915" s="7">
        <v>26.106936344659999</v>
      </c>
      <c r="L915" s="3">
        <v>5.14794921875</v>
      </c>
    </row>
    <row r="916" spans="1:12">
      <c r="A916" s="2" t="s">
        <v>1394</v>
      </c>
      <c r="B916" s="2" t="s">
        <v>511</v>
      </c>
      <c r="C916" s="3">
        <v>11.108054995536801</v>
      </c>
      <c r="D916" s="4">
        <v>10.08</v>
      </c>
      <c r="E916" s="5">
        <v>1</v>
      </c>
      <c r="F916" s="5">
        <v>2</v>
      </c>
      <c r="G916" s="5">
        <v>2</v>
      </c>
      <c r="H916" s="5">
        <v>4</v>
      </c>
      <c r="I916" s="6">
        <v>8317937.6875</v>
      </c>
      <c r="J916" s="5">
        <v>129</v>
      </c>
      <c r="K916" s="7">
        <v>15.292866804659999</v>
      </c>
      <c r="L916" s="3">
        <v>4.57666015625</v>
      </c>
    </row>
    <row r="917" spans="1:12">
      <c r="A917" s="2" t="s">
        <v>854</v>
      </c>
      <c r="B917" s="2" t="s">
        <v>517</v>
      </c>
      <c r="C917" s="3">
        <v>11.1063556671143</v>
      </c>
      <c r="D917" s="4">
        <v>14.68</v>
      </c>
      <c r="E917" s="5">
        <v>1</v>
      </c>
      <c r="F917" s="5">
        <v>4</v>
      </c>
      <c r="G917" s="5">
        <v>4</v>
      </c>
      <c r="H917" s="5">
        <v>6</v>
      </c>
      <c r="I917" s="6">
        <v>56958966.583333299</v>
      </c>
      <c r="J917" s="5">
        <v>327</v>
      </c>
      <c r="K917" s="7">
        <v>35.66378226466</v>
      </c>
      <c r="L917" s="3">
        <v>9.62744140625</v>
      </c>
    </row>
    <row r="918" spans="1:12">
      <c r="A918" s="2" t="s">
        <v>687</v>
      </c>
      <c r="B918" s="2" t="s">
        <v>4234</v>
      </c>
      <c r="C918" s="3">
        <v>11.046117067337001</v>
      </c>
      <c r="D918" s="4">
        <v>28.86</v>
      </c>
      <c r="E918" s="5">
        <v>1</v>
      </c>
      <c r="F918" s="5">
        <v>3</v>
      </c>
      <c r="G918" s="5">
        <v>3</v>
      </c>
      <c r="H918" s="5">
        <v>4</v>
      </c>
      <c r="I918" s="6">
        <v>50714689.572916701</v>
      </c>
      <c r="J918" s="5">
        <v>149</v>
      </c>
      <c r="K918" s="7">
        <v>16.324135024659999</v>
      </c>
      <c r="L918" s="3">
        <v>4.80517578125</v>
      </c>
    </row>
    <row r="919" spans="1:12">
      <c r="A919" s="2" t="s">
        <v>1285</v>
      </c>
      <c r="B919" s="2" t="s">
        <v>3869</v>
      </c>
      <c r="C919" s="3">
        <v>11.005206108093301</v>
      </c>
      <c r="D919" s="4">
        <v>4.6900000000000004</v>
      </c>
      <c r="E919" s="5">
        <v>1</v>
      </c>
      <c r="F919" s="5">
        <v>5</v>
      </c>
      <c r="G919" s="5">
        <v>5</v>
      </c>
      <c r="H919" s="5">
        <v>6</v>
      </c>
      <c r="I919" s="6">
        <v>20695966.833333299</v>
      </c>
      <c r="J919" s="5">
        <v>1280</v>
      </c>
      <c r="K919" s="7">
        <v>141.42341480466001</v>
      </c>
      <c r="L919" s="3">
        <v>6.69775390625</v>
      </c>
    </row>
    <row r="920" spans="1:12">
      <c r="A920" s="2" t="s">
        <v>1664</v>
      </c>
      <c r="B920" s="2" t="s">
        <v>4401</v>
      </c>
      <c r="C920" s="3">
        <v>11.002483606338499</v>
      </c>
      <c r="D920" s="4">
        <v>7.25</v>
      </c>
      <c r="E920" s="5">
        <v>2</v>
      </c>
      <c r="F920" s="5">
        <v>1</v>
      </c>
      <c r="G920" s="5">
        <v>3</v>
      </c>
      <c r="H920" s="5">
        <v>8</v>
      </c>
      <c r="I920" s="6">
        <v>88515363.838541701</v>
      </c>
      <c r="J920" s="5">
        <v>400</v>
      </c>
      <c r="K920" s="7">
        <v>45.188533024660103</v>
      </c>
      <c r="L920" s="3">
        <v>5.88427734375</v>
      </c>
    </row>
    <row r="921" spans="1:12">
      <c r="A921" s="2" t="s">
        <v>1461</v>
      </c>
      <c r="B921" s="2" t="s">
        <v>414</v>
      </c>
      <c r="C921" s="3">
        <v>10.9764499664307</v>
      </c>
      <c r="D921" s="4">
        <v>13.83</v>
      </c>
      <c r="E921" s="5">
        <v>1</v>
      </c>
      <c r="F921" s="5">
        <v>4</v>
      </c>
      <c r="G921" s="5">
        <v>4</v>
      </c>
      <c r="H921" s="5">
        <v>4</v>
      </c>
      <c r="I921" s="6">
        <v>35432774.895833299</v>
      </c>
      <c r="J921" s="5">
        <v>412</v>
      </c>
      <c r="K921" s="7">
        <v>46.409433894659998</v>
      </c>
      <c r="L921" s="3">
        <v>9.11474609375</v>
      </c>
    </row>
    <row r="922" spans="1:12">
      <c r="A922" s="2" t="s">
        <v>1534</v>
      </c>
      <c r="B922" s="2" t="s">
        <v>3704</v>
      </c>
      <c r="C922" s="3">
        <v>10.97025847435</v>
      </c>
      <c r="D922" s="4">
        <v>8.92</v>
      </c>
      <c r="E922" s="5">
        <v>1</v>
      </c>
      <c r="F922" s="5">
        <v>3</v>
      </c>
      <c r="G922" s="5">
        <v>3</v>
      </c>
      <c r="H922" s="5">
        <v>4</v>
      </c>
      <c r="I922" s="6">
        <v>37291967.375</v>
      </c>
      <c r="J922" s="5">
        <v>437</v>
      </c>
      <c r="K922" s="7">
        <v>47.506430014659998</v>
      </c>
      <c r="L922" s="3">
        <v>6.99072265625</v>
      </c>
    </row>
    <row r="923" spans="1:12">
      <c r="A923" s="2" t="s">
        <v>1385</v>
      </c>
      <c r="B923" s="2" t="s">
        <v>3801</v>
      </c>
      <c r="C923" s="3">
        <v>10.9535393714905</v>
      </c>
      <c r="D923" s="4">
        <v>11.05</v>
      </c>
      <c r="E923" s="5">
        <v>1</v>
      </c>
      <c r="F923" s="5">
        <v>4</v>
      </c>
      <c r="G923" s="5">
        <v>4</v>
      </c>
      <c r="H923" s="5">
        <v>5</v>
      </c>
      <c r="I923" s="6">
        <v>22724011.708333299</v>
      </c>
      <c r="J923" s="5">
        <v>543</v>
      </c>
      <c r="K923" s="7">
        <v>60.454002264660097</v>
      </c>
      <c r="L923" s="3">
        <v>6.20166015625</v>
      </c>
    </row>
    <row r="924" spans="1:12">
      <c r="A924" s="2" t="s">
        <v>284</v>
      </c>
      <c r="B924" s="2" t="s">
        <v>3417</v>
      </c>
      <c r="C924" s="3">
        <v>10.911540269851701</v>
      </c>
      <c r="D924" s="4">
        <v>6.86</v>
      </c>
      <c r="E924" s="5">
        <v>1</v>
      </c>
      <c r="F924" s="5">
        <v>3</v>
      </c>
      <c r="G924" s="5">
        <v>3</v>
      </c>
      <c r="H924" s="5">
        <v>3</v>
      </c>
      <c r="I924" s="6">
        <v>18657945.5</v>
      </c>
      <c r="J924" s="5">
        <v>671</v>
      </c>
      <c r="K924" s="7">
        <v>72.1944592346603</v>
      </c>
      <c r="L924" s="3">
        <v>6.93212890625</v>
      </c>
    </row>
    <row r="925" spans="1:12">
      <c r="A925" s="2" t="s">
        <v>1834</v>
      </c>
      <c r="B925" s="2" t="s">
        <v>3520</v>
      </c>
      <c r="C925" s="3">
        <v>10.874688863754301</v>
      </c>
      <c r="D925" s="4">
        <v>29.61</v>
      </c>
      <c r="E925" s="5">
        <v>1</v>
      </c>
      <c r="F925" s="5">
        <v>5</v>
      </c>
      <c r="G925" s="5">
        <v>5</v>
      </c>
      <c r="H925" s="5">
        <v>6</v>
      </c>
      <c r="I925" s="6">
        <v>40843144.489583299</v>
      </c>
      <c r="J925" s="5">
        <v>233</v>
      </c>
      <c r="K925" s="7">
        <v>27.189601104659999</v>
      </c>
      <c r="L925" s="3">
        <v>5.92236328125</v>
      </c>
    </row>
    <row r="926" spans="1:12">
      <c r="A926" s="2" t="s">
        <v>2077</v>
      </c>
      <c r="B926" s="2" t="s">
        <v>3350</v>
      </c>
      <c r="C926" s="3">
        <v>10.833983182907099</v>
      </c>
      <c r="D926" s="4">
        <v>39.47</v>
      </c>
      <c r="E926" s="5">
        <v>1</v>
      </c>
      <c r="F926" s="5">
        <v>3</v>
      </c>
      <c r="G926" s="5">
        <v>4</v>
      </c>
      <c r="H926" s="5">
        <v>6</v>
      </c>
      <c r="I926" s="6">
        <v>13204283.7154948</v>
      </c>
      <c r="J926" s="5">
        <v>114</v>
      </c>
      <c r="K926" s="7">
        <v>12.89985203466</v>
      </c>
      <c r="L926" s="3">
        <v>6.59521484375</v>
      </c>
    </row>
    <row r="927" spans="1:12">
      <c r="A927" s="2" t="s">
        <v>1184</v>
      </c>
      <c r="B927" s="2" t="s">
        <v>3933</v>
      </c>
      <c r="C927" s="3">
        <v>10.7930483818054</v>
      </c>
      <c r="D927" s="4">
        <v>8.26</v>
      </c>
      <c r="E927" s="5">
        <v>1</v>
      </c>
      <c r="F927" s="5">
        <v>1</v>
      </c>
      <c r="G927" s="5">
        <v>1</v>
      </c>
      <c r="H927" s="5">
        <v>3</v>
      </c>
      <c r="I927" s="6">
        <v>2242747.40625</v>
      </c>
      <c r="J927" s="5">
        <v>230</v>
      </c>
      <c r="K927" s="7">
        <v>26.483642984660001</v>
      </c>
      <c r="L927" s="3">
        <v>6.11279296875</v>
      </c>
    </row>
    <row r="928" spans="1:12">
      <c r="A928" s="2" t="s">
        <v>1784</v>
      </c>
      <c r="B928" s="2" t="s">
        <v>3546</v>
      </c>
      <c r="C928" s="3">
        <v>10.7603051662445</v>
      </c>
      <c r="D928" s="4">
        <v>13.45</v>
      </c>
      <c r="E928" s="5">
        <v>1</v>
      </c>
      <c r="F928" s="5">
        <v>3</v>
      </c>
      <c r="G928" s="5">
        <v>3</v>
      </c>
      <c r="H928" s="5">
        <v>4</v>
      </c>
      <c r="I928" s="6">
        <v>112543668.875</v>
      </c>
      <c r="J928" s="5">
        <v>290</v>
      </c>
      <c r="K928" s="7">
        <v>31.958628544660002</v>
      </c>
      <c r="L928" s="3">
        <v>4.95751953125</v>
      </c>
    </row>
    <row r="929" spans="1:12">
      <c r="A929" s="2" t="s">
        <v>2122</v>
      </c>
      <c r="B929" s="2" t="s">
        <v>322</v>
      </c>
      <c r="C929" s="3">
        <v>10.751423358917201</v>
      </c>
      <c r="D929" s="4">
        <v>5.85</v>
      </c>
      <c r="E929" s="5">
        <v>1</v>
      </c>
      <c r="F929" s="5">
        <v>4</v>
      </c>
      <c r="G929" s="5">
        <v>4</v>
      </c>
      <c r="H929" s="5">
        <v>4</v>
      </c>
      <c r="I929" s="6">
        <v>48381256.416666701</v>
      </c>
      <c r="J929" s="5">
        <v>889</v>
      </c>
      <c r="K929" s="7">
        <v>99.572833084660203</v>
      </c>
      <c r="L929" s="3">
        <v>4.90673828125</v>
      </c>
    </row>
    <row r="930" spans="1:12">
      <c r="A930" s="2" t="s">
        <v>151</v>
      </c>
      <c r="B930" s="2" t="s">
        <v>3581</v>
      </c>
      <c r="C930" s="3">
        <v>10.7453694343567</v>
      </c>
      <c r="D930" s="4">
        <v>35.479999999999997</v>
      </c>
      <c r="E930" s="5">
        <v>1</v>
      </c>
      <c r="F930" s="5">
        <v>3</v>
      </c>
      <c r="G930" s="5">
        <v>3</v>
      </c>
      <c r="H930" s="5">
        <v>4</v>
      </c>
      <c r="I930" s="6">
        <v>92519719.785156295</v>
      </c>
      <c r="J930" s="5">
        <v>93</v>
      </c>
      <c r="K930" s="7">
        <v>10.85859835466</v>
      </c>
      <c r="L930" s="3">
        <v>9.86181640625</v>
      </c>
    </row>
    <row r="931" spans="1:12">
      <c r="A931" s="2" t="s">
        <v>2696</v>
      </c>
      <c r="B931" s="2" t="s">
        <v>2917</v>
      </c>
      <c r="C931" s="3">
        <v>10.7349829673767</v>
      </c>
      <c r="D931" s="4">
        <v>6.19</v>
      </c>
      <c r="E931" s="5">
        <v>1</v>
      </c>
      <c r="F931" s="5">
        <v>1</v>
      </c>
      <c r="G931" s="5">
        <v>2</v>
      </c>
      <c r="H931" s="5">
        <v>5</v>
      </c>
      <c r="I931" s="6">
        <v>485120675.75</v>
      </c>
      <c r="J931" s="5">
        <v>549</v>
      </c>
      <c r="K931" s="7">
        <v>61.514852944660099</v>
      </c>
      <c r="L931" s="3">
        <v>7.31298828125</v>
      </c>
    </row>
    <row r="932" spans="1:12">
      <c r="A932" s="2" t="s">
        <v>978</v>
      </c>
      <c r="B932" s="2" t="s">
        <v>535</v>
      </c>
      <c r="C932" s="3">
        <v>10.7050449848175</v>
      </c>
      <c r="D932" s="4">
        <v>5.87</v>
      </c>
      <c r="E932" s="5">
        <v>1</v>
      </c>
      <c r="F932" s="5">
        <v>4</v>
      </c>
      <c r="G932" s="5">
        <v>4</v>
      </c>
      <c r="H932" s="5">
        <v>6</v>
      </c>
      <c r="I932" s="6">
        <v>21610411.416666701</v>
      </c>
      <c r="J932" s="5">
        <v>783</v>
      </c>
      <c r="K932" s="7">
        <v>90.902261814659994</v>
      </c>
      <c r="L932" s="3">
        <v>5.03369140625</v>
      </c>
    </row>
    <row r="933" spans="1:12">
      <c r="A933" s="2" t="s">
        <v>1828</v>
      </c>
      <c r="B933" s="2" t="s">
        <v>2794</v>
      </c>
      <c r="C933" s="3">
        <v>10.6950179338455</v>
      </c>
      <c r="D933" s="4">
        <v>11.67</v>
      </c>
      <c r="E933" s="5">
        <v>1</v>
      </c>
      <c r="F933" s="5">
        <v>2</v>
      </c>
      <c r="G933" s="5">
        <v>2</v>
      </c>
      <c r="H933" s="5">
        <v>3</v>
      </c>
      <c r="I933" s="6">
        <v>21285953.15625</v>
      </c>
      <c r="J933" s="5">
        <v>317</v>
      </c>
      <c r="K933" s="7">
        <v>36.558845574659998</v>
      </c>
      <c r="L933" s="3">
        <v>9.15869140625</v>
      </c>
    </row>
    <row r="934" spans="1:12">
      <c r="A934" s="2" t="s">
        <v>2578</v>
      </c>
      <c r="B934" s="2" t="s">
        <v>2980</v>
      </c>
      <c r="C934" s="3">
        <v>10.680455327034</v>
      </c>
      <c r="D934" s="4">
        <v>21.38</v>
      </c>
      <c r="E934" s="5">
        <v>2</v>
      </c>
      <c r="F934" s="5">
        <v>4</v>
      </c>
      <c r="G934" s="5">
        <v>5</v>
      </c>
      <c r="H934" s="5">
        <v>9</v>
      </c>
      <c r="I934" s="6">
        <v>68978761.25</v>
      </c>
      <c r="J934" s="5">
        <v>318</v>
      </c>
      <c r="K934" s="7">
        <v>36.305229204660002</v>
      </c>
      <c r="L934" s="3">
        <v>5.28759765625</v>
      </c>
    </row>
    <row r="935" spans="1:12">
      <c r="A935" s="2" t="s">
        <v>649</v>
      </c>
      <c r="B935" s="2" t="s">
        <v>543</v>
      </c>
      <c r="C935" s="3">
        <v>10.647418975830099</v>
      </c>
      <c r="D935" s="4">
        <v>3.76</v>
      </c>
      <c r="E935" s="5">
        <v>1</v>
      </c>
      <c r="F935" s="5">
        <v>3</v>
      </c>
      <c r="G935" s="5">
        <v>4</v>
      </c>
      <c r="H935" s="5">
        <v>4</v>
      </c>
      <c r="I935" s="6">
        <v>26076666.25</v>
      </c>
      <c r="J935" s="5">
        <v>1144</v>
      </c>
      <c r="K935" s="7">
        <v>130.62522588466001</v>
      </c>
      <c r="L935" s="3">
        <v>7.15185546875</v>
      </c>
    </row>
    <row r="936" spans="1:12">
      <c r="A936" s="2" t="s">
        <v>1740</v>
      </c>
      <c r="B936" s="2" t="s">
        <v>4371</v>
      </c>
      <c r="C936" s="3">
        <v>10.6346282958984</v>
      </c>
      <c r="D936" s="4">
        <v>31.13</v>
      </c>
      <c r="E936" s="5">
        <v>1</v>
      </c>
      <c r="F936" s="5">
        <v>2</v>
      </c>
      <c r="G936" s="5">
        <v>2</v>
      </c>
      <c r="H936" s="5">
        <v>3</v>
      </c>
      <c r="I936" s="6">
        <v>300050431.625</v>
      </c>
      <c r="J936" s="5">
        <v>106</v>
      </c>
      <c r="K936" s="7">
        <v>11.397226184659999</v>
      </c>
      <c r="L936" s="3">
        <v>9.04150390625</v>
      </c>
    </row>
    <row r="937" spans="1:12">
      <c r="A937" s="2" t="s">
        <v>1135</v>
      </c>
      <c r="B937" s="2" t="s">
        <v>3963</v>
      </c>
      <c r="C937" s="3">
        <v>10.6301460266113</v>
      </c>
      <c r="D937" s="4">
        <v>6.52</v>
      </c>
      <c r="E937" s="5">
        <v>1</v>
      </c>
      <c r="F937" s="5">
        <v>2</v>
      </c>
      <c r="G937" s="5">
        <v>2</v>
      </c>
      <c r="H937" s="5">
        <v>3</v>
      </c>
      <c r="I937" s="6">
        <v>86222872.59375</v>
      </c>
      <c r="J937" s="5">
        <v>230</v>
      </c>
      <c r="K937" s="7">
        <v>26.12925544466</v>
      </c>
      <c r="L937" s="3">
        <v>7.02001953125</v>
      </c>
    </row>
    <row r="938" spans="1:12">
      <c r="A938" s="2" t="s">
        <v>985</v>
      </c>
      <c r="B938" s="2" t="s">
        <v>4051</v>
      </c>
      <c r="C938" s="3">
        <v>10.6231874227524</v>
      </c>
      <c r="D938" s="4">
        <v>8.18</v>
      </c>
      <c r="E938" s="5">
        <v>1</v>
      </c>
      <c r="F938" s="5">
        <v>4</v>
      </c>
      <c r="G938" s="5">
        <v>4</v>
      </c>
      <c r="H938" s="5">
        <v>5</v>
      </c>
      <c r="I938" s="6">
        <v>40428186.729166701</v>
      </c>
      <c r="J938" s="5">
        <v>587</v>
      </c>
      <c r="K938" s="7">
        <v>66.257024194660005</v>
      </c>
      <c r="L938" s="3">
        <v>5.03369140625</v>
      </c>
    </row>
    <row r="939" spans="1:12">
      <c r="A939" s="2" t="s">
        <v>2714</v>
      </c>
      <c r="B939" s="2" t="s">
        <v>554</v>
      </c>
      <c r="C939" s="3">
        <v>10.6014747619629</v>
      </c>
      <c r="D939" s="4">
        <v>4.18</v>
      </c>
      <c r="E939" s="5">
        <v>1</v>
      </c>
      <c r="F939" s="5">
        <v>2</v>
      </c>
      <c r="G939" s="5">
        <v>2</v>
      </c>
      <c r="H939" s="5">
        <v>3</v>
      </c>
      <c r="I939" s="6">
        <v>8172116.40625</v>
      </c>
      <c r="J939" s="5">
        <v>694</v>
      </c>
      <c r="K939" s="7">
        <v>77.492498054660103</v>
      </c>
      <c r="L939" s="3">
        <v>5.17333984375</v>
      </c>
    </row>
    <row r="940" spans="1:12">
      <c r="A940" s="2" t="s">
        <v>1215</v>
      </c>
      <c r="B940" s="2" t="s">
        <v>3916</v>
      </c>
      <c r="C940" s="3">
        <v>10.59459400177</v>
      </c>
      <c r="D940" s="4">
        <v>13.06</v>
      </c>
      <c r="E940" s="5">
        <v>1</v>
      </c>
      <c r="F940" s="5">
        <v>4</v>
      </c>
      <c r="G940" s="5">
        <v>4</v>
      </c>
      <c r="H940" s="5">
        <v>5</v>
      </c>
      <c r="I940" s="6">
        <v>18910511.625</v>
      </c>
      <c r="J940" s="5">
        <v>513</v>
      </c>
      <c r="K940" s="7">
        <v>57.371076784659998</v>
      </c>
      <c r="L940" s="3">
        <v>4.61474609375</v>
      </c>
    </row>
    <row r="941" spans="1:12">
      <c r="A941" s="2" t="s">
        <v>668</v>
      </c>
      <c r="B941" s="2" t="s">
        <v>4249</v>
      </c>
      <c r="C941" s="3">
        <v>10.5885257720947</v>
      </c>
      <c r="D941" s="4">
        <v>19.260000000000002</v>
      </c>
      <c r="E941" s="5">
        <v>1</v>
      </c>
      <c r="F941" s="5">
        <v>2</v>
      </c>
      <c r="G941" s="5">
        <v>2</v>
      </c>
      <c r="H941" s="5">
        <v>3</v>
      </c>
      <c r="I941" s="6">
        <v>13441910.421875</v>
      </c>
      <c r="J941" s="5">
        <v>135</v>
      </c>
      <c r="K941" s="7">
        <v>15.24302779466</v>
      </c>
      <c r="L941" s="3">
        <v>9.56884765625</v>
      </c>
    </row>
    <row r="942" spans="1:12">
      <c r="A942" s="2" t="s">
        <v>2146</v>
      </c>
      <c r="B942" s="2" t="s">
        <v>3305</v>
      </c>
      <c r="C942" s="3">
        <v>10.5879678726196</v>
      </c>
      <c r="D942" s="4">
        <v>12.44</v>
      </c>
      <c r="E942" s="5">
        <v>1</v>
      </c>
      <c r="F942" s="5">
        <v>4</v>
      </c>
      <c r="G942" s="5">
        <v>4</v>
      </c>
      <c r="H942" s="5">
        <v>4</v>
      </c>
      <c r="I942" s="6">
        <v>63702612.791666701</v>
      </c>
      <c r="J942" s="5">
        <v>442</v>
      </c>
      <c r="K942" s="7">
        <v>49.852863604660101</v>
      </c>
      <c r="L942" s="3">
        <v>8.33837890625</v>
      </c>
    </row>
    <row r="943" spans="1:12">
      <c r="A943" s="2" t="s">
        <v>2048</v>
      </c>
      <c r="B943" s="2" t="s">
        <v>3370</v>
      </c>
      <c r="C943" s="3">
        <v>10.5011172294617</v>
      </c>
      <c r="D943" s="4">
        <v>8.25</v>
      </c>
      <c r="E943" s="5">
        <v>1</v>
      </c>
      <c r="F943" s="5">
        <v>4</v>
      </c>
      <c r="G943" s="5">
        <v>4</v>
      </c>
      <c r="H943" s="5">
        <v>5</v>
      </c>
      <c r="I943" s="6">
        <v>46041721.5</v>
      </c>
      <c r="J943" s="5">
        <v>861</v>
      </c>
      <c r="K943" s="7">
        <v>94.998724484659903</v>
      </c>
      <c r="L943" s="3">
        <v>4.61474609375</v>
      </c>
    </row>
    <row r="944" spans="1:12">
      <c r="A944" s="2" t="s">
        <v>1242</v>
      </c>
      <c r="B944" s="2" t="s">
        <v>4326</v>
      </c>
      <c r="C944" s="3">
        <v>10.4888591766357</v>
      </c>
      <c r="D944" s="4">
        <v>42.67</v>
      </c>
      <c r="E944" s="5">
        <v>1</v>
      </c>
      <c r="F944" s="5">
        <v>4</v>
      </c>
      <c r="G944" s="5">
        <v>4</v>
      </c>
      <c r="H944" s="5">
        <v>6</v>
      </c>
      <c r="I944" s="6">
        <v>112629124.083333</v>
      </c>
      <c r="J944" s="5">
        <v>150</v>
      </c>
      <c r="K944" s="7">
        <v>17.061173994659999</v>
      </c>
      <c r="L944" s="3">
        <v>5.02099609375</v>
      </c>
    </row>
    <row r="945" spans="1:12">
      <c r="A945" s="2" t="s">
        <v>2373</v>
      </c>
      <c r="B945" s="2" t="s">
        <v>3158</v>
      </c>
      <c r="C945" s="3">
        <v>10.4604052305222</v>
      </c>
      <c r="D945" s="4">
        <v>22</v>
      </c>
      <c r="E945" s="5">
        <v>1</v>
      </c>
      <c r="F945" s="5">
        <v>7</v>
      </c>
      <c r="G945" s="5">
        <v>7</v>
      </c>
      <c r="H945" s="5">
        <v>7</v>
      </c>
      <c r="I945" s="6">
        <v>58457052.708333299</v>
      </c>
      <c r="J945" s="5">
        <v>400</v>
      </c>
      <c r="K945" s="7">
        <v>44.679748074659997</v>
      </c>
      <c r="L945" s="3">
        <v>9.01220703125</v>
      </c>
    </row>
    <row r="946" spans="1:12">
      <c r="A946" s="2" t="s">
        <v>1622</v>
      </c>
      <c r="B946" s="2" t="s">
        <v>173</v>
      </c>
      <c r="C946" s="3">
        <v>10.4082343578339</v>
      </c>
      <c r="D946" s="4">
        <v>4.84</v>
      </c>
      <c r="E946" s="5">
        <v>1</v>
      </c>
      <c r="F946" s="5">
        <v>3</v>
      </c>
      <c r="G946" s="5">
        <v>3</v>
      </c>
      <c r="H946" s="5">
        <v>4</v>
      </c>
      <c r="I946" s="6">
        <v>25379102.208333299</v>
      </c>
      <c r="J946" s="5">
        <v>951</v>
      </c>
      <c r="K946" s="7">
        <v>104.57120966466</v>
      </c>
      <c r="L946" s="3">
        <v>5.98583984375</v>
      </c>
    </row>
    <row r="947" spans="1:12">
      <c r="A947" s="2" t="s">
        <v>2035</v>
      </c>
      <c r="B947" s="2" t="s">
        <v>4317</v>
      </c>
      <c r="C947" s="3">
        <v>10.406042337417601</v>
      </c>
      <c r="D947" s="4">
        <v>15.63</v>
      </c>
      <c r="E947" s="5">
        <v>1</v>
      </c>
      <c r="F947" s="5">
        <v>3</v>
      </c>
      <c r="G947" s="5">
        <v>3</v>
      </c>
      <c r="H947" s="5">
        <v>3</v>
      </c>
      <c r="I947" s="6">
        <v>53785805.875</v>
      </c>
      <c r="J947" s="5">
        <v>339</v>
      </c>
      <c r="K947" s="7">
        <v>39.155142404659998</v>
      </c>
      <c r="L947" s="3">
        <v>7.78173828125</v>
      </c>
    </row>
    <row r="948" spans="1:12">
      <c r="A948" s="2" t="s">
        <v>1234</v>
      </c>
      <c r="B948" s="2" t="s">
        <v>272</v>
      </c>
      <c r="C948" s="3">
        <v>10.393935084342999</v>
      </c>
      <c r="D948" s="4">
        <v>28.63</v>
      </c>
      <c r="E948" s="5">
        <v>1</v>
      </c>
      <c r="F948" s="5">
        <v>5</v>
      </c>
      <c r="G948" s="5">
        <v>5</v>
      </c>
      <c r="H948" s="5">
        <v>8</v>
      </c>
      <c r="I948" s="6">
        <v>63880058.479166701</v>
      </c>
      <c r="J948" s="5">
        <v>262</v>
      </c>
      <c r="K948" s="7">
        <v>29.649049634659999</v>
      </c>
      <c r="L948" s="3">
        <v>5.18603515625</v>
      </c>
    </row>
    <row r="949" spans="1:12">
      <c r="A949" s="2" t="s">
        <v>1180</v>
      </c>
      <c r="B949" s="2" t="s">
        <v>3937</v>
      </c>
      <c r="C949" s="3">
        <v>10.3683478832245</v>
      </c>
      <c r="D949" s="4">
        <v>27.78</v>
      </c>
      <c r="E949" s="5">
        <v>1</v>
      </c>
      <c r="F949" s="5">
        <v>2</v>
      </c>
      <c r="G949" s="5">
        <v>2</v>
      </c>
      <c r="H949" s="5">
        <v>4</v>
      </c>
      <c r="I949" s="6">
        <v>110051752.742676</v>
      </c>
      <c r="J949" s="5">
        <v>108</v>
      </c>
      <c r="K949" s="7">
        <v>12.19295487466</v>
      </c>
      <c r="L949" s="3">
        <v>4.83056640625</v>
      </c>
    </row>
    <row r="950" spans="1:12">
      <c r="A950" s="2" t="s">
        <v>1871</v>
      </c>
      <c r="B950" s="2" t="s">
        <v>3494</v>
      </c>
      <c r="C950" s="3">
        <v>10.348875045776399</v>
      </c>
      <c r="D950" s="4">
        <v>3.36</v>
      </c>
      <c r="E950" s="5">
        <v>1</v>
      </c>
      <c r="F950" s="5">
        <v>2</v>
      </c>
      <c r="G950" s="5">
        <v>2</v>
      </c>
      <c r="H950" s="5">
        <v>4</v>
      </c>
      <c r="I950" s="6">
        <v>739707.9609375</v>
      </c>
      <c r="J950" s="5">
        <v>714</v>
      </c>
      <c r="K950" s="7">
        <v>81.586064194660096</v>
      </c>
      <c r="L950" s="3">
        <v>8.60205078125</v>
      </c>
    </row>
    <row r="951" spans="1:12">
      <c r="A951" s="2" t="s">
        <v>2296</v>
      </c>
      <c r="B951" s="2" t="s">
        <v>3216</v>
      </c>
      <c r="C951" s="3">
        <v>10.343149662017799</v>
      </c>
      <c r="D951" s="4">
        <v>3.12</v>
      </c>
      <c r="E951" s="5">
        <v>1</v>
      </c>
      <c r="F951" s="5">
        <v>1</v>
      </c>
      <c r="G951" s="5">
        <v>1</v>
      </c>
      <c r="H951" s="5">
        <v>2</v>
      </c>
      <c r="I951" s="6">
        <v>47952242.5</v>
      </c>
      <c r="J951" s="5">
        <v>577</v>
      </c>
      <c r="K951" s="7">
        <v>63.301064754660104</v>
      </c>
      <c r="L951" s="3">
        <v>7.19580078125</v>
      </c>
    </row>
    <row r="952" spans="1:12">
      <c r="A952" s="2" t="s">
        <v>2499</v>
      </c>
      <c r="B952" s="2" t="s">
        <v>3080</v>
      </c>
      <c r="C952" s="3">
        <v>10.3375784158707</v>
      </c>
      <c r="D952" s="4">
        <v>4.96</v>
      </c>
      <c r="E952" s="5">
        <v>1</v>
      </c>
      <c r="F952" s="5">
        <v>3</v>
      </c>
      <c r="G952" s="5">
        <v>3</v>
      </c>
      <c r="H952" s="5">
        <v>5</v>
      </c>
      <c r="I952" s="6">
        <v>38801810.875</v>
      </c>
      <c r="J952" s="5">
        <v>746</v>
      </c>
      <c r="K952" s="7">
        <v>86.441423824660106</v>
      </c>
      <c r="L952" s="3">
        <v>6.68310546875</v>
      </c>
    </row>
    <row r="953" spans="1:12">
      <c r="A953" s="2" t="s">
        <v>1592</v>
      </c>
      <c r="B953" s="2" t="s">
        <v>3667</v>
      </c>
      <c r="C953" s="3">
        <v>10.3367918729782</v>
      </c>
      <c r="D953" s="4">
        <v>12.04</v>
      </c>
      <c r="E953" s="5">
        <v>1</v>
      </c>
      <c r="F953" s="5">
        <v>3</v>
      </c>
      <c r="G953" s="5">
        <v>3</v>
      </c>
      <c r="H953" s="5">
        <v>3</v>
      </c>
      <c r="I953" s="6">
        <v>46813616.291666701</v>
      </c>
      <c r="J953" s="5">
        <v>382</v>
      </c>
      <c r="K953" s="7">
        <v>41.726832294659999</v>
      </c>
      <c r="L953" s="3">
        <v>5.26220703125</v>
      </c>
    </row>
    <row r="954" spans="1:12">
      <c r="A954" s="2" t="s">
        <v>1824</v>
      </c>
      <c r="B954" s="2" t="s">
        <v>3527</v>
      </c>
      <c r="C954" s="3">
        <v>10.334433794021599</v>
      </c>
      <c r="D954" s="4">
        <v>17.940000000000001</v>
      </c>
      <c r="E954" s="5">
        <v>1</v>
      </c>
      <c r="F954" s="5">
        <v>4</v>
      </c>
      <c r="G954" s="5">
        <v>4</v>
      </c>
      <c r="H954" s="5">
        <v>4</v>
      </c>
      <c r="I954" s="6">
        <v>82463317.333333299</v>
      </c>
      <c r="J954" s="5">
        <v>262</v>
      </c>
      <c r="K954" s="7">
        <v>28.3951688046599</v>
      </c>
      <c r="L954" s="3">
        <v>8.35302734375</v>
      </c>
    </row>
    <row r="955" spans="1:12">
      <c r="A955" s="2" t="s">
        <v>2165</v>
      </c>
      <c r="B955" s="2" t="s">
        <v>404</v>
      </c>
      <c r="C955" s="3">
        <v>10.2744143009186</v>
      </c>
      <c r="D955" s="4">
        <v>5.58</v>
      </c>
      <c r="E955" s="5">
        <v>1</v>
      </c>
      <c r="F955" s="5">
        <v>2</v>
      </c>
      <c r="G955" s="5">
        <v>2</v>
      </c>
      <c r="H955" s="5">
        <v>4</v>
      </c>
      <c r="I955" s="6">
        <v>11242560.78125</v>
      </c>
      <c r="J955" s="5">
        <v>430</v>
      </c>
      <c r="K955" s="7">
        <v>46.441067304660002</v>
      </c>
      <c r="L955" s="3">
        <v>5.56689453125</v>
      </c>
    </row>
    <row r="956" spans="1:12">
      <c r="A956" s="2" t="s">
        <v>715</v>
      </c>
      <c r="B956" s="2" t="s">
        <v>4215</v>
      </c>
      <c r="C956" s="3">
        <v>10.268778562545799</v>
      </c>
      <c r="D956" s="4">
        <v>55.26</v>
      </c>
      <c r="E956" s="5">
        <v>1</v>
      </c>
      <c r="F956" s="5">
        <v>3</v>
      </c>
      <c r="G956" s="5">
        <v>3</v>
      </c>
      <c r="H956" s="5">
        <v>4</v>
      </c>
      <c r="I956" s="6">
        <v>23446083.843424499</v>
      </c>
      <c r="J956" s="5">
        <v>76</v>
      </c>
      <c r="K956" s="7">
        <v>8.5455288846599995</v>
      </c>
      <c r="L956" s="3">
        <v>7.40087890625</v>
      </c>
    </row>
    <row r="957" spans="1:12">
      <c r="A957" s="2" t="s">
        <v>282</v>
      </c>
      <c r="B957" s="2" t="s">
        <v>4434</v>
      </c>
      <c r="C957" s="3">
        <v>10.263266086578399</v>
      </c>
      <c r="D957" s="4">
        <v>10.48</v>
      </c>
      <c r="E957" s="5">
        <v>1</v>
      </c>
      <c r="F957" s="5">
        <v>4</v>
      </c>
      <c r="G957" s="5">
        <v>4</v>
      </c>
      <c r="H957" s="5">
        <v>4</v>
      </c>
      <c r="I957" s="6">
        <v>8280334.1875</v>
      </c>
      <c r="J957" s="5">
        <v>687</v>
      </c>
      <c r="K957" s="7">
        <v>78.200219384660102</v>
      </c>
      <c r="L957" s="3">
        <v>5.40185546875</v>
      </c>
    </row>
    <row r="958" spans="1:12">
      <c r="A958" s="2" t="s">
        <v>1658</v>
      </c>
      <c r="B958" s="2" t="s">
        <v>3632</v>
      </c>
      <c r="C958" s="3">
        <v>10.2467843294144</v>
      </c>
      <c r="D958" s="4">
        <v>10.6</v>
      </c>
      <c r="E958" s="5">
        <v>1</v>
      </c>
      <c r="F958" s="5">
        <v>5</v>
      </c>
      <c r="G958" s="5">
        <v>5</v>
      </c>
      <c r="H958" s="5">
        <v>5</v>
      </c>
      <c r="I958" s="6">
        <v>28404493.729166701</v>
      </c>
      <c r="J958" s="5">
        <v>519</v>
      </c>
      <c r="K958" s="7">
        <v>59.433582044660099</v>
      </c>
      <c r="L958" s="3">
        <v>5.40185546875</v>
      </c>
    </row>
    <row r="959" spans="1:12">
      <c r="A959" s="2" t="s">
        <v>1732</v>
      </c>
      <c r="B959" s="2" t="s">
        <v>3583</v>
      </c>
      <c r="C959" s="3">
        <v>10.1744487285614</v>
      </c>
      <c r="D959" s="4">
        <v>26.35</v>
      </c>
      <c r="E959" s="5">
        <v>1</v>
      </c>
      <c r="F959" s="5">
        <v>3</v>
      </c>
      <c r="G959" s="5">
        <v>3</v>
      </c>
      <c r="H959" s="5">
        <v>5</v>
      </c>
      <c r="I959" s="6">
        <v>108818035.25</v>
      </c>
      <c r="J959" s="5">
        <v>148</v>
      </c>
      <c r="K959" s="7">
        <v>17.671820824659999</v>
      </c>
      <c r="L959" s="3">
        <v>5.14794921875</v>
      </c>
    </row>
    <row r="960" spans="1:12">
      <c r="A960" s="2" t="s">
        <v>2254</v>
      </c>
      <c r="B960" s="2" t="s">
        <v>2824</v>
      </c>
      <c r="C960" s="3">
        <v>10.132704496383701</v>
      </c>
      <c r="D960" s="4">
        <v>5.26</v>
      </c>
      <c r="E960" s="5">
        <v>1</v>
      </c>
      <c r="F960" s="5">
        <v>3</v>
      </c>
      <c r="G960" s="5">
        <v>3</v>
      </c>
      <c r="H960" s="5">
        <v>4</v>
      </c>
      <c r="I960" s="6">
        <v>79079790.625</v>
      </c>
      <c r="J960" s="5">
        <v>647</v>
      </c>
      <c r="K960" s="7">
        <v>74.338972884660095</v>
      </c>
      <c r="L960" s="3">
        <v>8.98291015625</v>
      </c>
    </row>
    <row r="961" spans="1:12">
      <c r="A961" s="2" t="s">
        <v>1673</v>
      </c>
      <c r="B961" s="2" t="s">
        <v>3619</v>
      </c>
      <c r="C961" s="3">
        <v>10.132530927658101</v>
      </c>
      <c r="D961" s="4">
        <v>13.73</v>
      </c>
      <c r="E961" s="5">
        <v>1</v>
      </c>
      <c r="F961" s="5">
        <v>3</v>
      </c>
      <c r="G961" s="5">
        <v>4</v>
      </c>
      <c r="H961" s="5">
        <v>5</v>
      </c>
      <c r="I961" s="6">
        <v>20047271.856770799</v>
      </c>
      <c r="J961" s="5">
        <v>386</v>
      </c>
      <c r="K961" s="7">
        <v>42.729567444659999</v>
      </c>
      <c r="L961" s="3">
        <v>6.71240234375</v>
      </c>
    </row>
    <row r="962" spans="1:12">
      <c r="A962" s="2" t="s">
        <v>2448</v>
      </c>
      <c r="B962" s="2" t="s">
        <v>3111</v>
      </c>
      <c r="C962" s="3">
        <v>10.1057353019714</v>
      </c>
      <c r="D962" s="4">
        <v>7.18</v>
      </c>
      <c r="E962" s="5">
        <v>1</v>
      </c>
      <c r="F962" s="5">
        <v>1</v>
      </c>
      <c r="G962" s="5">
        <v>1</v>
      </c>
      <c r="H962" s="5">
        <v>3</v>
      </c>
      <c r="I962" s="6">
        <v>126607190.875</v>
      </c>
      <c r="J962" s="5">
        <v>181</v>
      </c>
      <c r="K962" s="7">
        <v>20.63280088466</v>
      </c>
      <c r="L962" s="3">
        <v>10.19873046875</v>
      </c>
    </row>
    <row r="963" spans="1:12">
      <c r="A963" s="2" t="s">
        <v>1875</v>
      </c>
      <c r="B963" s="2" t="s">
        <v>3490</v>
      </c>
      <c r="C963" s="3">
        <v>10.085634350776701</v>
      </c>
      <c r="D963" s="4">
        <v>19.899999999999999</v>
      </c>
      <c r="E963" s="5">
        <v>1</v>
      </c>
      <c r="F963" s="5">
        <v>5</v>
      </c>
      <c r="G963" s="5">
        <v>5</v>
      </c>
      <c r="H963" s="5">
        <v>5</v>
      </c>
      <c r="I963" s="6">
        <v>23037441.666666701</v>
      </c>
      <c r="J963" s="5">
        <v>392</v>
      </c>
      <c r="K963" s="7">
        <v>44.223135114660003</v>
      </c>
      <c r="L963" s="3">
        <v>5.30029296875</v>
      </c>
    </row>
    <row r="964" spans="1:12">
      <c r="A964" s="2" t="s">
        <v>2302</v>
      </c>
      <c r="B964" s="2" t="s">
        <v>3211</v>
      </c>
      <c r="C964" s="3">
        <v>10.065212488174399</v>
      </c>
      <c r="D964" s="4">
        <v>28.57</v>
      </c>
      <c r="E964" s="5">
        <v>1</v>
      </c>
      <c r="F964" s="5">
        <v>3</v>
      </c>
      <c r="G964" s="5">
        <v>3</v>
      </c>
      <c r="H964" s="5">
        <v>5</v>
      </c>
      <c r="I964" s="6">
        <v>93360072.875</v>
      </c>
      <c r="J964" s="5">
        <v>154</v>
      </c>
      <c r="K964" s="7">
        <v>17.635106844660001</v>
      </c>
      <c r="L964" s="3">
        <v>9.90576171875</v>
      </c>
    </row>
    <row r="965" spans="1:12">
      <c r="A965" s="2" t="s">
        <v>465</v>
      </c>
      <c r="B965" s="2" t="s">
        <v>231</v>
      </c>
      <c r="C965" s="3">
        <v>10.0299398899078</v>
      </c>
      <c r="D965" s="4">
        <v>4.4000000000000004</v>
      </c>
      <c r="E965" s="5">
        <v>1</v>
      </c>
      <c r="F965" s="5">
        <v>1</v>
      </c>
      <c r="G965" s="5">
        <v>1</v>
      </c>
      <c r="H965" s="5">
        <v>3</v>
      </c>
      <c r="I965" s="6">
        <v>168018844.5</v>
      </c>
      <c r="J965" s="5">
        <v>364</v>
      </c>
      <c r="K965" s="7">
        <v>42.70791558466</v>
      </c>
      <c r="L965" s="3">
        <v>7.51806640625</v>
      </c>
    </row>
    <row r="966" spans="1:12">
      <c r="A966" s="2" t="s">
        <v>2399</v>
      </c>
      <c r="B966" s="2" t="s">
        <v>403</v>
      </c>
      <c r="C966" s="3">
        <v>10.014817476272601</v>
      </c>
      <c r="D966" s="4">
        <v>13.01</v>
      </c>
      <c r="E966" s="5">
        <v>1</v>
      </c>
      <c r="F966" s="5">
        <v>4</v>
      </c>
      <c r="G966" s="5">
        <v>4</v>
      </c>
      <c r="H966" s="5">
        <v>6</v>
      </c>
      <c r="I966" s="6">
        <v>27542952.552083299</v>
      </c>
      <c r="J966" s="5">
        <v>415</v>
      </c>
      <c r="K966" s="7">
        <v>46.154848144660001</v>
      </c>
      <c r="L966" s="3">
        <v>5.28759765625</v>
      </c>
    </row>
    <row r="967" spans="1:12">
      <c r="A967" s="2" t="s">
        <v>2298</v>
      </c>
      <c r="B967" s="2" t="s">
        <v>4376</v>
      </c>
      <c r="C967" s="3">
        <v>10.0067830085754</v>
      </c>
      <c r="D967" s="4">
        <v>6</v>
      </c>
      <c r="E967" s="5">
        <v>1</v>
      </c>
      <c r="F967" s="5">
        <v>4</v>
      </c>
      <c r="G967" s="5">
        <v>4</v>
      </c>
      <c r="H967" s="5">
        <v>6</v>
      </c>
      <c r="I967" s="6">
        <v>6014918.6796875</v>
      </c>
      <c r="J967" s="5">
        <v>867</v>
      </c>
      <c r="K967" s="7">
        <v>99.02717386466</v>
      </c>
      <c r="L967" s="3">
        <v>5.41455078125</v>
      </c>
    </row>
    <row r="968" spans="1:12">
      <c r="A968" s="2" t="s">
        <v>938</v>
      </c>
      <c r="B968" s="2" t="s">
        <v>4415</v>
      </c>
      <c r="C968" s="3">
        <v>9.9708887338638306</v>
      </c>
      <c r="D968" s="4">
        <v>4.3099999999999996</v>
      </c>
      <c r="E968" s="5">
        <v>1</v>
      </c>
      <c r="F968" s="5">
        <v>5</v>
      </c>
      <c r="G968" s="5">
        <v>5</v>
      </c>
      <c r="H968" s="5">
        <v>5</v>
      </c>
      <c r="I968" s="6">
        <v>27429135.458333299</v>
      </c>
      <c r="J968" s="5">
        <v>1137</v>
      </c>
      <c r="K968" s="7">
        <v>127.68404478466</v>
      </c>
      <c r="L968" s="3">
        <v>5.23681640625</v>
      </c>
    </row>
    <row r="969" spans="1:12">
      <c r="A969" s="2" t="s">
        <v>1028</v>
      </c>
      <c r="B969" s="2" t="s">
        <v>4398</v>
      </c>
      <c r="C969" s="3">
        <v>9.9683928489685094</v>
      </c>
      <c r="D969" s="4">
        <v>11.79</v>
      </c>
      <c r="E969" s="5">
        <v>1</v>
      </c>
      <c r="F969" s="5">
        <v>2</v>
      </c>
      <c r="G969" s="5">
        <v>2</v>
      </c>
      <c r="H969" s="5">
        <v>3</v>
      </c>
      <c r="I969" s="6">
        <v>9134456.1875</v>
      </c>
      <c r="J969" s="5">
        <v>263</v>
      </c>
      <c r="K969" s="7">
        <v>29.587840254660001</v>
      </c>
      <c r="L969" s="3">
        <v>4.69091796875</v>
      </c>
    </row>
    <row r="970" spans="1:12">
      <c r="A970" s="2" t="s">
        <v>2084</v>
      </c>
      <c r="B970" s="2" t="s">
        <v>3345</v>
      </c>
      <c r="C970" s="3">
        <v>9.9567811489105207</v>
      </c>
      <c r="D970" s="4">
        <v>9.39</v>
      </c>
      <c r="E970" s="5">
        <v>1</v>
      </c>
      <c r="F970" s="5">
        <v>3</v>
      </c>
      <c r="G970" s="5">
        <v>3</v>
      </c>
      <c r="H970" s="5">
        <v>4</v>
      </c>
      <c r="I970" s="6">
        <v>109578725.083333</v>
      </c>
      <c r="J970" s="5">
        <v>245</v>
      </c>
      <c r="K970" s="7">
        <v>27.60912512466</v>
      </c>
      <c r="L970" s="3">
        <v>8.17724609375</v>
      </c>
    </row>
    <row r="971" spans="1:12">
      <c r="A971" s="2" t="s">
        <v>2232</v>
      </c>
      <c r="B971" s="2" t="s">
        <v>3255</v>
      </c>
      <c r="C971" s="3">
        <v>9.9558938741683995</v>
      </c>
      <c r="D971" s="4">
        <v>15.74</v>
      </c>
      <c r="E971" s="5">
        <v>1</v>
      </c>
      <c r="F971" s="5">
        <v>4</v>
      </c>
      <c r="G971" s="5">
        <v>4</v>
      </c>
      <c r="H971" s="5">
        <v>4</v>
      </c>
      <c r="I971" s="6">
        <v>94984764.880208299</v>
      </c>
      <c r="J971" s="5">
        <v>394</v>
      </c>
      <c r="K971" s="7">
        <v>45.2147888646601</v>
      </c>
      <c r="L971" s="3">
        <v>9.04150390625</v>
      </c>
    </row>
    <row r="972" spans="1:12">
      <c r="A972" s="2" t="s">
        <v>2252</v>
      </c>
      <c r="B972" s="2" t="s">
        <v>4469</v>
      </c>
      <c r="C972" s="3">
        <v>9.95364201068878</v>
      </c>
      <c r="D972" s="4">
        <v>8.33</v>
      </c>
      <c r="E972" s="5">
        <v>1</v>
      </c>
      <c r="F972" s="5">
        <v>3</v>
      </c>
      <c r="G972" s="5">
        <v>3</v>
      </c>
      <c r="H972" s="5">
        <v>3</v>
      </c>
      <c r="I972" s="6">
        <v>48251051.979166701</v>
      </c>
      <c r="J972" s="5">
        <v>540</v>
      </c>
      <c r="K972" s="7">
        <v>58.028880304660099</v>
      </c>
      <c r="L972" s="3">
        <v>5.99853515625</v>
      </c>
    </row>
    <row r="973" spans="1:12">
      <c r="A973" s="2" t="s">
        <v>1095</v>
      </c>
      <c r="B973" s="2" t="s">
        <v>3985</v>
      </c>
      <c r="C973" s="3">
        <v>9.9178982973098808</v>
      </c>
      <c r="D973" s="4">
        <v>23.35</v>
      </c>
      <c r="E973" s="5">
        <v>1</v>
      </c>
      <c r="F973" s="5">
        <v>3</v>
      </c>
      <c r="G973" s="5">
        <v>3</v>
      </c>
      <c r="H973" s="5">
        <v>5</v>
      </c>
      <c r="I973" s="6">
        <v>37728886.377604201</v>
      </c>
      <c r="J973" s="5">
        <v>167</v>
      </c>
      <c r="K973" s="7">
        <v>19.106140524659999</v>
      </c>
      <c r="L973" s="3">
        <v>8.89501953125</v>
      </c>
    </row>
    <row r="974" spans="1:12">
      <c r="A974" s="2" t="s">
        <v>1637</v>
      </c>
      <c r="B974" s="2" t="s">
        <v>546</v>
      </c>
      <c r="C974" s="3">
        <v>9.9095921516418493</v>
      </c>
      <c r="D974" s="4">
        <v>12.87</v>
      </c>
      <c r="E974" s="5">
        <v>1</v>
      </c>
      <c r="F974" s="5">
        <v>3</v>
      </c>
      <c r="G974" s="5">
        <v>3</v>
      </c>
      <c r="H974" s="5">
        <v>4</v>
      </c>
      <c r="I974" s="6">
        <v>20698027.072916701</v>
      </c>
      <c r="J974" s="5">
        <v>303</v>
      </c>
      <c r="K974" s="7">
        <v>33.216401234659997</v>
      </c>
      <c r="L974" s="3">
        <v>5.50341796875</v>
      </c>
    </row>
    <row r="975" spans="1:12">
      <c r="A975" s="2" t="s">
        <v>998</v>
      </c>
      <c r="B975" s="2" t="s">
        <v>4363</v>
      </c>
      <c r="C975" s="3">
        <v>9.9016406536102295</v>
      </c>
      <c r="D975" s="4">
        <v>4.42</v>
      </c>
      <c r="E975" s="5">
        <v>1</v>
      </c>
      <c r="F975" s="5">
        <v>3</v>
      </c>
      <c r="G975" s="5">
        <v>3</v>
      </c>
      <c r="H975" s="5">
        <v>4</v>
      </c>
      <c r="I975" s="6">
        <v>19528401.796875</v>
      </c>
      <c r="J975" s="5">
        <v>678</v>
      </c>
      <c r="K975" s="7">
        <v>78.823616464660105</v>
      </c>
      <c r="L975" s="3">
        <v>5.87158203125</v>
      </c>
    </row>
    <row r="976" spans="1:12">
      <c r="A976" s="2" t="s">
        <v>2384</v>
      </c>
      <c r="B976" s="2" t="s">
        <v>3151</v>
      </c>
      <c r="C976" s="3">
        <v>9.8871014118194598</v>
      </c>
      <c r="D976" s="4">
        <v>23.64</v>
      </c>
      <c r="E976" s="5">
        <v>1</v>
      </c>
      <c r="F976" s="5">
        <v>1</v>
      </c>
      <c r="G976" s="5">
        <v>1</v>
      </c>
      <c r="H976" s="5">
        <v>3</v>
      </c>
      <c r="I976" s="6">
        <v>41034987.5</v>
      </c>
      <c r="J976" s="5">
        <v>55</v>
      </c>
      <c r="K976" s="7">
        <v>6.3580086246600001</v>
      </c>
      <c r="L976" s="3">
        <v>6.46826171875</v>
      </c>
    </row>
    <row r="977" spans="1:12">
      <c r="A977" s="2" t="s">
        <v>1963</v>
      </c>
      <c r="B977" s="2" t="s">
        <v>3431</v>
      </c>
      <c r="C977" s="3">
        <v>9.8648785352706891</v>
      </c>
      <c r="D977" s="4">
        <v>20.350000000000001</v>
      </c>
      <c r="E977" s="5">
        <v>1</v>
      </c>
      <c r="F977" s="5">
        <v>2</v>
      </c>
      <c r="G977" s="5">
        <v>2</v>
      </c>
      <c r="H977" s="5">
        <v>5</v>
      </c>
      <c r="I977" s="6">
        <v>154590646.875</v>
      </c>
      <c r="J977" s="5">
        <v>113</v>
      </c>
      <c r="K977" s="7">
        <v>12.66952559466</v>
      </c>
      <c r="L977" s="3">
        <v>7.13720703125</v>
      </c>
    </row>
    <row r="978" spans="1:12">
      <c r="A978" s="2" t="s">
        <v>791</v>
      </c>
      <c r="B978" s="2" t="s">
        <v>2852</v>
      </c>
      <c r="C978" s="3">
        <v>9.8000633716583305</v>
      </c>
      <c r="D978" s="4">
        <v>13.89</v>
      </c>
      <c r="E978" s="5">
        <v>1</v>
      </c>
      <c r="F978" s="5">
        <v>3</v>
      </c>
      <c r="G978" s="5">
        <v>3</v>
      </c>
      <c r="H978" s="5">
        <v>4</v>
      </c>
      <c r="I978" s="6">
        <v>11542418.625</v>
      </c>
      <c r="J978" s="5">
        <v>324</v>
      </c>
      <c r="K978" s="7">
        <v>34.607416194659997</v>
      </c>
      <c r="L978" s="3">
        <v>5.88427734375</v>
      </c>
    </row>
    <row r="979" spans="1:12">
      <c r="A979" s="2" t="s">
        <v>1551</v>
      </c>
      <c r="B979" s="2" t="s">
        <v>3691</v>
      </c>
      <c r="C979" s="3">
        <v>9.7803814411163295</v>
      </c>
      <c r="D979" s="4">
        <v>2.36</v>
      </c>
      <c r="E979" s="5">
        <v>1</v>
      </c>
      <c r="F979" s="5">
        <v>2</v>
      </c>
      <c r="G979" s="5">
        <v>2</v>
      </c>
      <c r="H979" s="5">
        <v>3</v>
      </c>
      <c r="I979" s="6">
        <v>6258172.859375</v>
      </c>
      <c r="J979" s="5">
        <v>974</v>
      </c>
      <c r="K979" s="7">
        <v>111.07808634465999</v>
      </c>
      <c r="L979" s="3">
        <v>7.47412109375</v>
      </c>
    </row>
    <row r="980" spans="1:12">
      <c r="A980" s="2" t="s">
        <v>809</v>
      </c>
      <c r="B980" s="2" t="s">
        <v>4150</v>
      </c>
      <c r="C980" s="3">
        <v>9.7185822725296003</v>
      </c>
      <c r="D980" s="4">
        <v>5.36</v>
      </c>
      <c r="E980" s="5">
        <v>1</v>
      </c>
      <c r="F980" s="5">
        <v>2</v>
      </c>
      <c r="G980" s="5">
        <v>2</v>
      </c>
      <c r="H980" s="5">
        <v>3</v>
      </c>
      <c r="I980" s="6">
        <v>38998565.09375</v>
      </c>
      <c r="J980" s="5">
        <v>765</v>
      </c>
      <c r="K980" s="7">
        <v>87.946042534659995</v>
      </c>
      <c r="L980" s="3">
        <v>7.76708984375</v>
      </c>
    </row>
    <row r="981" spans="1:12">
      <c r="A981" s="2" t="s">
        <v>2669</v>
      </c>
      <c r="B981" s="2" t="s">
        <v>2973</v>
      </c>
      <c r="C981" s="3">
        <v>9.69378662109375</v>
      </c>
      <c r="D981" s="4">
        <v>13.46</v>
      </c>
      <c r="E981" s="5">
        <v>1</v>
      </c>
      <c r="F981" s="5">
        <v>4</v>
      </c>
      <c r="G981" s="5">
        <v>4</v>
      </c>
      <c r="H981" s="5">
        <v>8</v>
      </c>
      <c r="I981" s="6">
        <v>179643236.85416701</v>
      </c>
      <c r="J981" s="5">
        <v>260</v>
      </c>
      <c r="K981" s="7">
        <v>29.439867994659998</v>
      </c>
      <c r="L981" s="3">
        <v>8.67529296875</v>
      </c>
    </row>
    <row r="982" spans="1:12">
      <c r="A982" s="2" t="s">
        <v>2751</v>
      </c>
      <c r="B982" s="2" t="s">
        <v>2963</v>
      </c>
      <c r="C982" s="3">
        <v>9.6578638553619403</v>
      </c>
      <c r="D982" s="4">
        <v>8.58</v>
      </c>
      <c r="E982" s="5">
        <v>1</v>
      </c>
      <c r="F982" s="5">
        <v>2</v>
      </c>
      <c r="G982" s="5">
        <v>2</v>
      </c>
      <c r="H982" s="5">
        <v>3</v>
      </c>
      <c r="I982" s="6">
        <v>55085043.625</v>
      </c>
      <c r="J982" s="5">
        <v>268</v>
      </c>
      <c r="K982" s="7">
        <v>30.53432250466</v>
      </c>
      <c r="L982" s="3">
        <v>7.76708984375</v>
      </c>
    </row>
    <row r="983" spans="1:12">
      <c r="A983" s="2" t="s">
        <v>1830</v>
      </c>
      <c r="B983" s="2" t="s">
        <v>3523</v>
      </c>
      <c r="C983" s="3">
        <v>9.6560487747192401</v>
      </c>
      <c r="D983" s="4">
        <v>13.75</v>
      </c>
      <c r="E983" s="5">
        <v>1</v>
      </c>
      <c r="F983" s="5">
        <v>4</v>
      </c>
      <c r="G983" s="5">
        <v>4</v>
      </c>
      <c r="H983" s="5">
        <v>5</v>
      </c>
      <c r="I983" s="6">
        <v>47749043.541666701</v>
      </c>
      <c r="J983" s="5">
        <v>349</v>
      </c>
      <c r="K983" s="7">
        <v>37.571603494659897</v>
      </c>
      <c r="L983" s="3">
        <v>8.90966796875</v>
      </c>
    </row>
    <row r="984" spans="1:12">
      <c r="A984" s="2" t="s">
        <v>607</v>
      </c>
      <c r="B984" s="2" t="s">
        <v>4288</v>
      </c>
      <c r="C984" s="3">
        <v>9.5563042163848895</v>
      </c>
      <c r="D984" s="4">
        <v>5.96</v>
      </c>
      <c r="E984" s="5">
        <v>1</v>
      </c>
      <c r="F984" s="5">
        <v>4</v>
      </c>
      <c r="G984" s="5">
        <v>4</v>
      </c>
      <c r="H984" s="5">
        <v>4</v>
      </c>
      <c r="I984" s="6">
        <v>7293643.1979166698</v>
      </c>
      <c r="J984" s="5">
        <v>805</v>
      </c>
      <c r="K984" s="7">
        <v>92.757217364660207</v>
      </c>
      <c r="L984" s="3">
        <v>7.37158203125</v>
      </c>
    </row>
    <row r="985" spans="1:12">
      <c r="A985" s="2" t="s">
        <v>156</v>
      </c>
      <c r="B985" s="2" t="s">
        <v>3939</v>
      </c>
      <c r="C985" s="3">
        <v>9.5003907680511492</v>
      </c>
      <c r="D985" s="4">
        <v>13.38</v>
      </c>
      <c r="E985" s="5">
        <v>1</v>
      </c>
      <c r="F985" s="5">
        <v>3</v>
      </c>
      <c r="G985" s="5">
        <v>3</v>
      </c>
      <c r="H985" s="5">
        <v>6</v>
      </c>
      <c r="I985" s="6">
        <v>156507044.01367199</v>
      </c>
      <c r="J985" s="5">
        <v>142</v>
      </c>
      <c r="K985" s="7">
        <v>15.781355484660001</v>
      </c>
      <c r="L985" s="3">
        <v>7.92822265625</v>
      </c>
    </row>
    <row r="986" spans="1:12">
      <c r="A986" s="2" t="s">
        <v>922</v>
      </c>
      <c r="B986" s="2" t="s">
        <v>4084</v>
      </c>
      <c r="C986" s="3">
        <v>9.4936721324920708</v>
      </c>
      <c r="D986" s="4">
        <v>7.34</v>
      </c>
      <c r="E986" s="5">
        <v>1</v>
      </c>
      <c r="F986" s="5">
        <v>4</v>
      </c>
      <c r="G986" s="5">
        <v>4</v>
      </c>
      <c r="H986" s="5">
        <v>5</v>
      </c>
      <c r="I986" s="6">
        <v>27700594.1764323</v>
      </c>
      <c r="J986" s="5">
        <v>858</v>
      </c>
      <c r="K986" s="7">
        <v>96.833008874659896</v>
      </c>
      <c r="L986" s="3">
        <v>7.34228515625</v>
      </c>
    </row>
    <row r="987" spans="1:12">
      <c r="A987" s="2" t="s">
        <v>2498</v>
      </c>
      <c r="B987" s="2" t="s">
        <v>3081</v>
      </c>
      <c r="C987" s="3">
        <v>9.4413955211639404</v>
      </c>
      <c r="D987" s="4">
        <v>5.5</v>
      </c>
      <c r="E987" s="5">
        <v>1</v>
      </c>
      <c r="F987" s="5">
        <v>5</v>
      </c>
      <c r="G987" s="5">
        <v>5</v>
      </c>
      <c r="H987" s="5">
        <v>5</v>
      </c>
      <c r="I987" s="6">
        <v>21932401.75</v>
      </c>
      <c r="J987" s="5">
        <v>1181</v>
      </c>
      <c r="K987" s="7">
        <v>134.50897562466</v>
      </c>
      <c r="L987" s="3">
        <v>5.35107421875</v>
      </c>
    </row>
    <row r="988" spans="1:12">
      <c r="A988" s="2" t="s">
        <v>1156</v>
      </c>
      <c r="B988" s="2" t="s">
        <v>3952</v>
      </c>
      <c r="C988" s="3">
        <v>9.4336781501770002</v>
      </c>
      <c r="D988" s="4">
        <v>10.96</v>
      </c>
      <c r="E988" s="5">
        <v>1</v>
      </c>
      <c r="F988" s="5">
        <v>3</v>
      </c>
      <c r="G988" s="5">
        <v>3</v>
      </c>
      <c r="H988" s="5">
        <v>3</v>
      </c>
      <c r="I988" s="6">
        <v>38169121.916666701</v>
      </c>
      <c r="J988" s="5">
        <v>447</v>
      </c>
      <c r="K988" s="7">
        <v>48.95688189466</v>
      </c>
      <c r="L988" s="3">
        <v>5.74462890625</v>
      </c>
    </row>
    <row r="989" spans="1:12">
      <c r="A989" s="2" t="s">
        <v>1183</v>
      </c>
      <c r="B989" s="2" t="s">
        <v>3934</v>
      </c>
      <c r="C989" s="3">
        <v>9.4105460643768293</v>
      </c>
      <c r="D989" s="4">
        <v>5.35</v>
      </c>
      <c r="E989" s="5">
        <v>1</v>
      </c>
      <c r="F989" s="5">
        <v>2</v>
      </c>
      <c r="G989" s="5">
        <v>2</v>
      </c>
      <c r="H989" s="5">
        <v>4</v>
      </c>
      <c r="I989" s="6">
        <v>946133.515625</v>
      </c>
      <c r="J989" s="5">
        <v>430</v>
      </c>
      <c r="K989" s="7">
        <v>46.529187324660001</v>
      </c>
      <c r="L989" s="3">
        <v>7.57666015625</v>
      </c>
    </row>
    <row r="990" spans="1:12">
      <c r="A990" s="2" t="s">
        <v>666</v>
      </c>
      <c r="B990" s="2" t="s">
        <v>297</v>
      </c>
      <c r="C990" s="3">
        <v>9.3419361114502006</v>
      </c>
      <c r="D990" s="4">
        <v>6.08</v>
      </c>
      <c r="E990" s="5">
        <v>1</v>
      </c>
      <c r="F990" s="5">
        <v>4</v>
      </c>
      <c r="G990" s="5">
        <v>4</v>
      </c>
      <c r="H990" s="5">
        <v>4</v>
      </c>
      <c r="I990" s="6">
        <v>23089124.583333299</v>
      </c>
      <c r="J990" s="5">
        <v>921</v>
      </c>
      <c r="K990" s="7">
        <v>104.66254085465999</v>
      </c>
      <c r="L990" s="3">
        <v>6.31591796875</v>
      </c>
    </row>
    <row r="991" spans="1:12">
      <c r="A991" s="2" t="s">
        <v>939</v>
      </c>
      <c r="B991" s="2" t="s">
        <v>4396</v>
      </c>
      <c r="C991" s="3">
        <v>9.2875895500183105</v>
      </c>
      <c r="D991" s="4">
        <v>11.26</v>
      </c>
      <c r="E991" s="5">
        <v>1</v>
      </c>
      <c r="F991" s="5">
        <v>2</v>
      </c>
      <c r="G991" s="5">
        <v>2</v>
      </c>
      <c r="H991" s="5">
        <v>3</v>
      </c>
      <c r="I991" s="6">
        <v>19884205</v>
      </c>
      <c r="J991" s="5">
        <v>231</v>
      </c>
      <c r="K991" s="7">
        <v>25.44916157466</v>
      </c>
      <c r="L991" s="3">
        <v>6.27783203125</v>
      </c>
    </row>
    <row r="992" spans="1:12">
      <c r="A992" s="2" t="s">
        <v>921</v>
      </c>
      <c r="B992" s="2" t="s">
        <v>4085</v>
      </c>
      <c r="C992" s="3">
        <v>9.2818877696991002</v>
      </c>
      <c r="D992" s="4">
        <v>6.65</v>
      </c>
      <c r="E992" s="5">
        <v>1</v>
      </c>
      <c r="F992" s="5">
        <v>2</v>
      </c>
      <c r="G992" s="5">
        <v>2</v>
      </c>
      <c r="H992" s="5">
        <v>3</v>
      </c>
      <c r="I992" s="6">
        <v>35871196.90625</v>
      </c>
      <c r="J992" s="5">
        <v>421</v>
      </c>
      <c r="K992" s="7">
        <v>48.432780004660003</v>
      </c>
      <c r="L992" s="3">
        <v>6.30322265625</v>
      </c>
    </row>
    <row r="993" spans="1:12">
      <c r="A993" s="2" t="s">
        <v>1336</v>
      </c>
      <c r="B993" s="2" t="s">
        <v>3834</v>
      </c>
      <c r="C993" s="3">
        <v>9.2756743431091309</v>
      </c>
      <c r="D993" s="4">
        <v>12.4</v>
      </c>
      <c r="E993" s="5">
        <v>1</v>
      </c>
      <c r="F993" s="5">
        <v>4</v>
      </c>
      <c r="G993" s="5">
        <v>5</v>
      </c>
      <c r="H993" s="5">
        <v>5</v>
      </c>
      <c r="I993" s="6">
        <v>25636696</v>
      </c>
      <c r="J993" s="5">
        <v>742</v>
      </c>
      <c r="K993" s="7">
        <v>84.732730514660105</v>
      </c>
      <c r="L993" s="3">
        <v>7.53271484375</v>
      </c>
    </row>
    <row r="994" spans="1:12">
      <c r="A994" s="2" t="s">
        <v>1560</v>
      </c>
      <c r="B994" s="2" t="s">
        <v>3686</v>
      </c>
      <c r="C994" s="3">
        <v>9.2752275466918892</v>
      </c>
      <c r="D994" s="4">
        <v>2.4500000000000002</v>
      </c>
      <c r="E994" s="5">
        <v>1</v>
      </c>
      <c r="F994" s="5">
        <v>1</v>
      </c>
      <c r="G994" s="5">
        <v>2</v>
      </c>
      <c r="H994" s="5">
        <v>3</v>
      </c>
      <c r="I994" s="6">
        <v>10666201.123046899</v>
      </c>
      <c r="J994" s="5">
        <v>1021</v>
      </c>
      <c r="K994" s="7">
        <v>116.61204290466</v>
      </c>
      <c r="L994" s="3">
        <v>4.94482421875</v>
      </c>
    </row>
    <row r="995" spans="1:12">
      <c r="A995" s="2" t="s">
        <v>2042</v>
      </c>
      <c r="B995" s="2" t="s">
        <v>177</v>
      </c>
      <c r="C995" s="3">
        <v>9.2497961521148699</v>
      </c>
      <c r="D995" s="4">
        <v>13.24</v>
      </c>
      <c r="E995" s="5">
        <v>1</v>
      </c>
      <c r="F995" s="5">
        <v>2</v>
      </c>
      <c r="G995" s="5">
        <v>2</v>
      </c>
      <c r="H995" s="5">
        <v>3</v>
      </c>
      <c r="I995" s="6">
        <v>36366393.5</v>
      </c>
      <c r="J995" s="5">
        <v>219</v>
      </c>
      <c r="K995" s="7">
        <v>24.700259004660001</v>
      </c>
      <c r="L995" s="3">
        <v>5.54150390625</v>
      </c>
    </row>
    <row r="996" spans="1:12">
      <c r="A996" s="2" t="s">
        <v>1062</v>
      </c>
      <c r="B996" s="2" t="s">
        <v>4003</v>
      </c>
      <c r="C996" s="3">
        <v>9.2468993663787806</v>
      </c>
      <c r="D996" s="4">
        <v>20.38</v>
      </c>
      <c r="E996" s="5">
        <v>1</v>
      </c>
      <c r="F996" s="5">
        <v>4</v>
      </c>
      <c r="G996" s="5">
        <v>4</v>
      </c>
      <c r="H996" s="5">
        <v>5</v>
      </c>
      <c r="I996" s="6">
        <v>48997487.104166701</v>
      </c>
      <c r="J996" s="5">
        <v>260</v>
      </c>
      <c r="K996" s="7">
        <v>30.12064528466</v>
      </c>
      <c r="L996" s="3">
        <v>5.60498046875</v>
      </c>
    </row>
    <row r="997" spans="1:12">
      <c r="A997" s="2" t="s">
        <v>2672</v>
      </c>
      <c r="B997" s="2" t="s">
        <v>2970</v>
      </c>
      <c r="C997" s="3">
        <v>9.22490346431732</v>
      </c>
      <c r="D997" s="4">
        <v>13.27</v>
      </c>
      <c r="E997" s="5">
        <v>1</v>
      </c>
      <c r="F997" s="5">
        <v>5</v>
      </c>
      <c r="G997" s="5">
        <v>5</v>
      </c>
      <c r="H997" s="5">
        <v>7</v>
      </c>
      <c r="I997" s="6">
        <v>36284830.3125</v>
      </c>
      <c r="J997" s="5">
        <v>452</v>
      </c>
      <c r="K997" s="7">
        <v>48.850579294660101</v>
      </c>
      <c r="L997" s="3">
        <v>4.80517578125</v>
      </c>
    </row>
    <row r="998" spans="1:12">
      <c r="A998" s="2" t="s">
        <v>153</v>
      </c>
      <c r="B998" s="2" t="s">
        <v>3693</v>
      </c>
      <c r="C998" s="3">
        <v>9.1413958072662407</v>
      </c>
      <c r="D998" s="4">
        <v>20.63</v>
      </c>
      <c r="E998" s="5">
        <v>1</v>
      </c>
      <c r="F998" s="5">
        <v>2</v>
      </c>
      <c r="G998" s="5">
        <v>2</v>
      </c>
      <c r="H998" s="5">
        <v>8</v>
      </c>
      <c r="I998" s="6">
        <v>3062728.50537109</v>
      </c>
      <c r="J998" s="5">
        <v>63</v>
      </c>
      <c r="K998" s="7">
        <v>7.0267510846599999</v>
      </c>
      <c r="L998" s="3">
        <v>9.08544921875</v>
      </c>
    </row>
    <row r="999" spans="1:12">
      <c r="A999" s="2" t="s">
        <v>2769</v>
      </c>
      <c r="B999" s="2" t="s">
        <v>353</v>
      </c>
      <c r="C999" s="3">
        <v>9.1329588890075701</v>
      </c>
      <c r="D999" s="4">
        <v>6.61</v>
      </c>
      <c r="E999" s="5">
        <v>1</v>
      </c>
      <c r="F999" s="5">
        <v>3</v>
      </c>
      <c r="G999" s="5">
        <v>3</v>
      </c>
      <c r="H999" s="5">
        <v>4</v>
      </c>
      <c r="I999" s="6">
        <v>80862783.234375</v>
      </c>
      <c r="J999" s="5">
        <v>635</v>
      </c>
      <c r="K999" s="7">
        <v>71.974278114660095</v>
      </c>
      <c r="L999" s="3">
        <v>5.04638671875</v>
      </c>
    </row>
    <row r="1000" spans="1:12">
      <c r="A1000" s="2" t="s">
        <v>1799</v>
      </c>
      <c r="B1000" s="2" t="s">
        <v>415</v>
      </c>
      <c r="C1000" s="3">
        <v>9.1252171993255597</v>
      </c>
      <c r="D1000" s="4">
        <v>5.36</v>
      </c>
      <c r="E1000" s="5">
        <v>1</v>
      </c>
      <c r="F1000" s="5">
        <v>2</v>
      </c>
      <c r="G1000" s="5">
        <v>2</v>
      </c>
      <c r="H1000" s="5">
        <v>3</v>
      </c>
      <c r="I1000" s="6">
        <v>13667924.09375</v>
      </c>
      <c r="J1000" s="5">
        <v>485</v>
      </c>
      <c r="K1000" s="7">
        <v>57.118030824660003</v>
      </c>
      <c r="L1000" s="3">
        <v>8.06005859375</v>
      </c>
    </row>
    <row r="1001" spans="1:12">
      <c r="A1001" s="2" t="s">
        <v>1736</v>
      </c>
      <c r="B1001" s="2" t="s">
        <v>4503</v>
      </c>
      <c r="C1001" s="3">
        <v>9.1135101318359393</v>
      </c>
      <c r="D1001" s="4">
        <v>5.83</v>
      </c>
      <c r="E1001" s="5">
        <v>1</v>
      </c>
      <c r="F1001" s="5">
        <v>1</v>
      </c>
      <c r="G1001" s="5">
        <v>1</v>
      </c>
      <c r="H1001" s="5">
        <v>2</v>
      </c>
      <c r="I1001" s="6">
        <v>66745764.75</v>
      </c>
      <c r="J1001" s="5">
        <v>360</v>
      </c>
      <c r="K1001" s="7">
        <v>40.760879254659997</v>
      </c>
      <c r="L1001" s="3">
        <v>6.21435546875</v>
      </c>
    </row>
    <row r="1002" spans="1:12">
      <c r="A1002" s="2" t="s">
        <v>1594</v>
      </c>
      <c r="B1002" s="2" t="s">
        <v>4419</v>
      </c>
      <c r="C1002" s="3">
        <v>9.0878390073776192</v>
      </c>
      <c r="D1002" s="4">
        <v>2.71</v>
      </c>
      <c r="E1002" s="5">
        <v>1</v>
      </c>
      <c r="F1002" s="5">
        <v>1</v>
      </c>
      <c r="G1002" s="5">
        <v>2</v>
      </c>
      <c r="H1002" s="5">
        <v>3</v>
      </c>
      <c r="I1002" s="6">
        <v>12124029.3125</v>
      </c>
      <c r="J1002" s="5">
        <v>886</v>
      </c>
      <c r="K1002" s="7">
        <v>97.748622414659906</v>
      </c>
      <c r="L1002" s="3">
        <v>7.23974609375</v>
      </c>
    </row>
    <row r="1003" spans="1:12">
      <c r="A1003" s="2" t="s">
        <v>1462</v>
      </c>
      <c r="B1003" s="2" t="s">
        <v>3753</v>
      </c>
      <c r="C1003" s="3">
        <v>9.0542311668395996</v>
      </c>
      <c r="D1003" s="4">
        <v>17.309999999999999</v>
      </c>
      <c r="E1003" s="5">
        <v>1</v>
      </c>
      <c r="F1003" s="5">
        <v>4</v>
      </c>
      <c r="G1003" s="5">
        <v>4</v>
      </c>
      <c r="H1003" s="5">
        <v>4</v>
      </c>
      <c r="I1003" s="6">
        <v>34265367.916666701</v>
      </c>
      <c r="J1003" s="5">
        <v>312</v>
      </c>
      <c r="K1003" s="7">
        <v>34.809989454659998</v>
      </c>
      <c r="L1003" s="3">
        <v>4.71630859375</v>
      </c>
    </row>
    <row r="1004" spans="1:12">
      <c r="A1004" s="2" t="s">
        <v>1696</v>
      </c>
      <c r="B1004" s="2" t="s">
        <v>109</v>
      </c>
      <c r="C1004" s="3">
        <v>9.0412719249725306</v>
      </c>
      <c r="D1004" s="4">
        <v>10</v>
      </c>
      <c r="E1004" s="5">
        <v>1</v>
      </c>
      <c r="F1004" s="5">
        <v>3</v>
      </c>
      <c r="G1004" s="5">
        <v>3</v>
      </c>
      <c r="H1004" s="5">
        <v>3</v>
      </c>
      <c r="I1004" s="6">
        <v>62301572.604166701</v>
      </c>
      <c r="J1004" s="5">
        <v>490</v>
      </c>
      <c r="K1004" s="7">
        <v>56.1827005346601</v>
      </c>
      <c r="L1004" s="3">
        <v>9.37841796875</v>
      </c>
    </row>
    <row r="1005" spans="1:12">
      <c r="A1005" s="2" t="s">
        <v>1507</v>
      </c>
      <c r="B1005" s="2" t="s">
        <v>368</v>
      </c>
      <c r="C1005" s="3">
        <v>9.0009338855743408</v>
      </c>
      <c r="D1005" s="4">
        <v>9.02</v>
      </c>
      <c r="E1005" s="5">
        <v>1</v>
      </c>
      <c r="F1005" s="5">
        <v>2</v>
      </c>
      <c r="G1005" s="5">
        <v>2</v>
      </c>
      <c r="H1005" s="5">
        <v>4</v>
      </c>
      <c r="I1005" s="6">
        <v>33270493.5625</v>
      </c>
      <c r="J1005" s="5">
        <v>388</v>
      </c>
      <c r="K1005" s="7">
        <v>43.373508544659998</v>
      </c>
      <c r="L1005" s="3">
        <v>9.43701171875</v>
      </c>
    </row>
    <row r="1006" spans="1:12">
      <c r="A1006" s="2" t="s">
        <v>1690</v>
      </c>
      <c r="B1006" s="2" t="s">
        <v>298</v>
      </c>
      <c r="C1006" s="3">
        <v>8.9493895769119298</v>
      </c>
      <c r="D1006" s="4">
        <v>30.37</v>
      </c>
      <c r="E1006" s="5">
        <v>1</v>
      </c>
      <c r="F1006" s="5">
        <v>6</v>
      </c>
      <c r="G1006" s="5">
        <v>6</v>
      </c>
      <c r="H1006" s="5">
        <v>6</v>
      </c>
      <c r="I1006" s="6">
        <v>193300483.08333299</v>
      </c>
      <c r="J1006" s="5">
        <v>214</v>
      </c>
      <c r="K1006" s="7">
        <v>24.328445054660001</v>
      </c>
      <c r="L1006" s="3">
        <v>6.68310546875</v>
      </c>
    </row>
    <row r="1007" spans="1:12">
      <c r="A1007" s="2" t="s">
        <v>1515</v>
      </c>
      <c r="B1007" s="2" t="s">
        <v>3719</v>
      </c>
      <c r="C1007" s="3">
        <v>8.9111855030059797</v>
      </c>
      <c r="D1007" s="4">
        <v>18.600000000000001</v>
      </c>
      <c r="E1007" s="5">
        <v>1</v>
      </c>
      <c r="F1007" s="5">
        <v>4</v>
      </c>
      <c r="G1007" s="5">
        <v>4</v>
      </c>
      <c r="H1007" s="5">
        <v>7</v>
      </c>
      <c r="I1007" s="6">
        <v>30375176.360677101</v>
      </c>
      <c r="J1007" s="5">
        <v>172</v>
      </c>
      <c r="K1007" s="7">
        <v>19.00710382466</v>
      </c>
      <c r="L1007" s="3">
        <v>10.00830078125</v>
      </c>
    </row>
    <row r="1008" spans="1:12">
      <c r="A1008" s="2" t="s">
        <v>2203</v>
      </c>
      <c r="B1008" s="2" t="s">
        <v>3272</v>
      </c>
      <c r="C1008" s="3">
        <v>8.9076207876205409</v>
      </c>
      <c r="D1008" s="4">
        <v>37.5</v>
      </c>
      <c r="E1008" s="5">
        <v>1</v>
      </c>
      <c r="F1008" s="5">
        <v>3</v>
      </c>
      <c r="G1008" s="5">
        <v>3</v>
      </c>
      <c r="H1008" s="5">
        <v>4</v>
      </c>
      <c r="I1008" s="6">
        <v>187670213.078125</v>
      </c>
      <c r="J1008" s="5">
        <v>120</v>
      </c>
      <c r="K1008" s="7">
        <v>13.66706163466</v>
      </c>
      <c r="L1008" s="3">
        <v>7.23974609375</v>
      </c>
    </row>
    <row r="1009" spans="1:12">
      <c r="A1009" s="2" t="s">
        <v>995</v>
      </c>
      <c r="B1009" s="2" t="s">
        <v>2787</v>
      </c>
      <c r="C1009" s="3">
        <v>8.8952212333679199</v>
      </c>
      <c r="D1009" s="4">
        <v>26.54</v>
      </c>
      <c r="E1009" s="5">
        <v>1</v>
      </c>
      <c r="F1009" s="5">
        <v>5</v>
      </c>
      <c r="G1009" s="5">
        <v>5</v>
      </c>
      <c r="H1009" s="5">
        <v>8</v>
      </c>
      <c r="I1009" s="6">
        <v>52364356.166666701</v>
      </c>
      <c r="J1009" s="5">
        <v>260</v>
      </c>
      <c r="K1009" s="7">
        <v>28.501640664659998</v>
      </c>
      <c r="L1009" s="3">
        <v>6.11279296875</v>
      </c>
    </row>
    <row r="1010" spans="1:12">
      <c r="A1010" s="2" t="s">
        <v>2759</v>
      </c>
      <c r="B1010" s="2" t="s">
        <v>238</v>
      </c>
      <c r="C1010" s="3">
        <v>8.8843183517456108</v>
      </c>
      <c r="D1010" s="4">
        <v>21.87</v>
      </c>
      <c r="E1010" s="5">
        <v>1</v>
      </c>
      <c r="F1010" s="5">
        <v>7</v>
      </c>
      <c r="G1010" s="5">
        <v>7</v>
      </c>
      <c r="H1010" s="5">
        <v>7</v>
      </c>
      <c r="I1010" s="6">
        <v>60192758.166666701</v>
      </c>
      <c r="J1010" s="5">
        <v>439</v>
      </c>
      <c r="K1010" s="7">
        <v>48.18626748466</v>
      </c>
      <c r="L1010" s="3">
        <v>9.27587890625</v>
      </c>
    </row>
    <row r="1011" spans="1:12">
      <c r="A1011" s="2" t="s">
        <v>1548</v>
      </c>
      <c r="B1011" s="2" t="s">
        <v>3695</v>
      </c>
      <c r="C1011" s="3">
        <v>8.87951564788818</v>
      </c>
      <c r="D1011" s="4">
        <v>7.14</v>
      </c>
      <c r="E1011" s="5">
        <v>1</v>
      </c>
      <c r="F1011" s="5">
        <v>3</v>
      </c>
      <c r="G1011" s="5">
        <v>3</v>
      </c>
      <c r="H1011" s="5">
        <v>4</v>
      </c>
      <c r="I1011" s="6">
        <v>5875699.6458333302</v>
      </c>
      <c r="J1011" s="5">
        <v>448</v>
      </c>
      <c r="K1011" s="7">
        <v>50.619314444659999</v>
      </c>
      <c r="L1011" s="3">
        <v>5.61767578125</v>
      </c>
    </row>
    <row r="1012" spans="1:12">
      <c r="A1012" s="2" t="s">
        <v>2080</v>
      </c>
      <c r="B1012" s="2" t="s">
        <v>3347</v>
      </c>
      <c r="C1012" s="3">
        <v>8.8628301620483398</v>
      </c>
      <c r="D1012" s="4">
        <v>29.07</v>
      </c>
      <c r="E1012" s="5">
        <v>1</v>
      </c>
      <c r="F1012" s="5">
        <v>1</v>
      </c>
      <c r="G1012" s="5">
        <v>1</v>
      </c>
      <c r="H1012" s="5">
        <v>2</v>
      </c>
      <c r="I1012" s="6">
        <v>406827471.21875</v>
      </c>
      <c r="J1012" s="5">
        <v>86</v>
      </c>
      <c r="K1012" s="7">
        <v>9.7298790846600003</v>
      </c>
      <c r="L1012" s="3">
        <v>9.89111328125</v>
      </c>
    </row>
    <row r="1013" spans="1:12">
      <c r="A1013" s="2" t="s">
        <v>1126</v>
      </c>
      <c r="B1013" s="2" t="s">
        <v>3968</v>
      </c>
      <c r="C1013" s="3">
        <v>8.8443670272827095</v>
      </c>
      <c r="D1013" s="4">
        <v>2.81</v>
      </c>
      <c r="E1013" s="5">
        <v>1</v>
      </c>
      <c r="F1013" s="5">
        <v>1</v>
      </c>
      <c r="G1013" s="5">
        <v>1</v>
      </c>
      <c r="H1013" s="5">
        <v>3</v>
      </c>
      <c r="I1013" s="6">
        <v>27618708</v>
      </c>
      <c r="J1013" s="5">
        <v>534</v>
      </c>
      <c r="K1013" s="7">
        <v>60.505138604660097</v>
      </c>
      <c r="L1013" s="3">
        <v>5.60498046875</v>
      </c>
    </row>
    <row r="1014" spans="1:12">
      <c r="A1014" s="2" t="s">
        <v>2217</v>
      </c>
      <c r="B1014" s="2" t="s">
        <v>3264</v>
      </c>
      <c r="C1014" s="3">
        <v>8.8290811777114904</v>
      </c>
      <c r="D1014" s="4">
        <v>5.45</v>
      </c>
      <c r="E1014" s="5">
        <v>1</v>
      </c>
      <c r="F1014" s="5">
        <v>3</v>
      </c>
      <c r="G1014" s="5">
        <v>3</v>
      </c>
      <c r="H1014" s="5">
        <v>5</v>
      </c>
      <c r="I1014" s="6">
        <v>13365012.796875</v>
      </c>
      <c r="J1014" s="5">
        <v>734</v>
      </c>
      <c r="K1014" s="7">
        <v>85.072375184660004</v>
      </c>
      <c r="L1014" s="3">
        <v>8.63134765625</v>
      </c>
    </row>
    <row r="1015" spans="1:12">
      <c r="A1015" s="2" t="s">
        <v>1123</v>
      </c>
      <c r="B1015" s="2" t="s">
        <v>3971</v>
      </c>
      <c r="C1015" s="3">
        <v>8.7689747810363805</v>
      </c>
      <c r="D1015" s="4">
        <v>15.89</v>
      </c>
      <c r="E1015" s="5">
        <v>1</v>
      </c>
      <c r="F1015" s="5">
        <v>3</v>
      </c>
      <c r="G1015" s="5">
        <v>3</v>
      </c>
      <c r="H1015" s="5">
        <v>3</v>
      </c>
      <c r="I1015" s="6">
        <v>97455716.3125</v>
      </c>
      <c r="J1015" s="5">
        <v>302</v>
      </c>
      <c r="K1015" s="7">
        <v>34.337401714659997</v>
      </c>
      <c r="L1015" s="3">
        <v>5.79541015625</v>
      </c>
    </row>
    <row r="1016" spans="1:12">
      <c r="A1016" s="2" t="s">
        <v>753</v>
      </c>
      <c r="B1016" s="2" t="s">
        <v>107</v>
      </c>
      <c r="C1016" s="3">
        <v>8.7422461509704608</v>
      </c>
      <c r="D1016" s="4">
        <v>11.36</v>
      </c>
      <c r="E1016" s="5">
        <v>1</v>
      </c>
      <c r="F1016" s="5">
        <v>4</v>
      </c>
      <c r="G1016" s="5">
        <v>4</v>
      </c>
      <c r="H1016" s="5">
        <v>4</v>
      </c>
      <c r="I1016" s="6">
        <v>30277812.458333299</v>
      </c>
      <c r="J1016" s="5">
        <v>493</v>
      </c>
      <c r="K1016" s="7">
        <v>55.1525470946601</v>
      </c>
      <c r="L1016" s="3">
        <v>5.12255859375</v>
      </c>
    </row>
    <row r="1017" spans="1:12">
      <c r="A1017" s="2" t="s">
        <v>1752</v>
      </c>
      <c r="B1017" s="2" t="s">
        <v>3567</v>
      </c>
      <c r="C1017" s="3">
        <v>8.7189750671386701</v>
      </c>
      <c r="D1017" s="4">
        <v>6.38</v>
      </c>
      <c r="E1017" s="5">
        <v>1</v>
      </c>
      <c r="F1017" s="5">
        <v>1</v>
      </c>
      <c r="G1017" s="5">
        <v>1</v>
      </c>
      <c r="H1017" s="5">
        <v>3</v>
      </c>
      <c r="I1017" s="6">
        <v>31235325.0625</v>
      </c>
      <c r="J1017" s="5">
        <v>298</v>
      </c>
      <c r="K1017" s="7">
        <v>34.064041514659998</v>
      </c>
      <c r="L1017" s="3">
        <v>8.11865234375</v>
      </c>
    </row>
    <row r="1018" spans="1:12">
      <c r="A1018" s="2" t="s">
        <v>743</v>
      </c>
      <c r="B1018" s="2" t="s">
        <v>4193</v>
      </c>
      <c r="C1018" s="3">
        <v>8.6620497703552193</v>
      </c>
      <c r="D1018" s="4">
        <v>6.63</v>
      </c>
      <c r="E1018" s="5">
        <v>1</v>
      </c>
      <c r="F1018" s="5">
        <v>1</v>
      </c>
      <c r="G1018" s="5">
        <v>2</v>
      </c>
      <c r="H1018" s="5">
        <v>3</v>
      </c>
      <c r="I1018" s="6">
        <v>57164683.5</v>
      </c>
      <c r="J1018" s="5">
        <v>513</v>
      </c>
      <c r="K1018" s="7">
        <v>56.682141294660099</v>
      </c>
      <c r="L1018" s="3">
        <v>5.31298828125</v>
      </c>
    </row>
    <row r="1019" spans="1:12">
      <c r="A1019" s="2" t="s">
        <v>1068</v>
      </c>
      <c r="B1019" s="2" t="s">
        <v>20</v>
      </c>
      <c r="C1019" s="3">
        <v>8.6454176902770996</v>
      </c>
      <c r="D1019" s="4">
        <v>11.72</v>
      </c>
      <c r="E1019" s="5">
        <v>1</v>
      </c>
      <c r="F1019" s="5">
        <v>4</v>
      </c>
      <c r="G1019" s="5">
        <v>4</v>
      </c>
      <c r="H1019" s="5">
        <v>7</v>
      </c>
      <c r="I1019" s="6">
        <v>12485589.9791667</v>
      </c>
      <c r="J1019" s="5">
        <v>495</v>
      </c>
      <c r="K1019" s="7">
        <v>55.678456604659999</v>
      </c>
      <c r="L1019" s="3">
        <v>8.08935546875</v>
      </c>
    </row>
    <row r="1020" spans="1:12">
      <c r="A1020" s="2" t="s">
        <v>594</v>
      </c>
      <c r="B1020" s="2" t="s">
        <v>4449</v>
      </c>
      <c r="C1020" s="3">
        <v>8.6182432174682599</v>
      </c>
      <c r="D1020" s="4">
        <v>12.2</v>
      </c>
      <c r="E1020" s="5">
        <v>1</v>
      </c>
      <c r="F1020" s="5">
        <v>2</v>
      </c>
      <c r="G1020" s="5">
        <v>2</v>
      </c>
      <c r="H1020" s="5">
        <v>3</v>
      </c>
      <c r="I1020" s="6">
        <v>96172537.4375</v>
      </c>
      <c r="J1020" s="5">
        <v>295</v>
      </c>
      <c r="K1020" s="7">
        <v>33.020681124660001</v>
      </c>
      <c r="L1020" s="3">
        <v>4.91943359375</v>
      </c>
    </row>
    <row r="1021" spans="1:12">
      <c r="A1021" s="2" t="s">
        <v>2419</v>
      </c>
      <c r="B1021" s="2" t="s">
        <v>2849</v>
      </c>
      <c r="C1021" s="3">
        <v>8.5903608798980695</v>
      </c>
      <c r="D1021" s="4">
        <v>13.66</v>
      </c>
      <c r="E1021" s="5">
        <v>1</v>
      </c>
      <c r="F1021" s="5">
        <v>3</v>
      </c>
      <c r="G1021" s="5">
        <v>3</v>
      </c>
      <c r="H1021" s="5">
        <v>4</v>
      </c>
      <c r="I1021" s="6">
        <v>96199019.583333299</v>
      </c>
      <c r="J1021" s="5">
        <v>205</v>
      </c>
      <c r="K1021" s="7">
        <v>23.164639064660001</v>
      </c>
      <c r="L1021" s="3">
        <v>5.68115234375</v>
      </c>
    </row>
    <row r="1022" spans="1:12">
      <c r="A1022" s="2" t="s">
        <v>1033</v>
      </c>
      <c r="B1022" s="2" t="s">
        <v>214</v>
      </c>
      <c r="C1022" s="3">
        <v>8.5558918714523298</v>
      </c>
      <c r="D1022" s="4">
        <v>3.92</v>
      </c>
      <c r="E1022" s="5">
        <v>1</v>
      </c>
      <c r="F1022" s="5">
        <v>3</v>
      </c>
      <c r="G1022" s="5">
        <v>3</v>
      </c>
      <c r="H1022" s="5">
        <v>5</v>
      </c>
      <c r="I1022" s="6">
        <v>24566778.916666701</v>
      </c>
      <c r="J1022" s="5">
        <v>945</v>
      </c>
      <c r="K1022" s="7">
        <v>104.74333346466</v>
      </c>
      <c r="L1022" s="3">
        <v>5.21142578125</v>
      </c>
    </row>
    <row r="1023" spans="1:12">
      <c r="A1023" s="2" t="s">
        <v>2118</v>
      </c>
      <c r="B1023" s="2" t="s">
        <v>2821</v>
      </c>
      <c r="C1023" s="3">
        <v>8.5325052738189697</v>
      </c>
      <c r="D1023" s="4">
        <v>12.35</v>
      </c>
      <c r="E1023" s="5">
        <v>1</v>
      </c>
      <c r="F1023" s="5">
        <v>2</v>
      </c>
      <c r="G1023" s="5">
        <v>2</v>
      </c>
      <c r="H1023" s="5">
        <v>3</v>
      </c>
      <c r="I1023" s="6">
        <v>59209515.25</v>
      </c>
      <c r="J1023" s="5">
        <v>170</v>
      </c>
      <c r="K1023" s="7">
        <v>19.06592377466</v>
      </c>
      <c r="L1023" s="3">
        <v>8.60205078125</v>
      </c>
    </row>
    <row r="1024" spans="1:12">
      <c r="A1024" s="2" t="s">
        <v>656</v>
      </c>
      <c r="B1024" s="2" t="s">
        <v>4254</v>
      </c>
      <c r="C1024" s="3">
        <v>8.5196604728698695</v>
      </c>
      <c r="D1024" s="4">
        <v>9.0500000000000007</v>
      </c>
      <c r="E1024" s="5">
        <v>1</v>
      </c>
      <c r="F1024" s="5">
        <v>1</v>
      </c>
      <c r="G1024" s="5">
        <v>1</v>
      </c>
      <c r="H1024" s="5">
        <v>2</v>
      </c>
      <c r="I1024" s="6">
        <v>27536385.0625</v>
      </c>
      <c r="J1024" s="5">
        <v>210</v>
      </c>
      <c r="K1024" s="7">
        <v>24.057721214659999</v>
      </c>
      <c r="L1024" s="3">
        <v>6.68310546875</v>
      </c>
    </row>
    <row r="1025" spans="1:12">
      <c r="A1025" s="2" t="s">
        <v>1611</v>
      </c>
      <c r="B1025" s="2" t="s">
        <v>4367</v>
      </c>
      <c r="C1025" s="3">
        <v>8.4775092601776105</v>
      </c>
      <c r="D1025" s="4">
        <v>7.76</v>
      </c>
      <c r="E1025" s="5">
        <v>1</v>
      </c>
      <c r="F1025" s="5">
        <v>2</v>
      </c>
      <c r="G1025" s="5">
        <v>2</v>
      </c>
      <c r="H1025" s="5">
        <v>3</v>
      </c>
      <c r="I1025" s="6">
        <v>44423209.59375</v>
      </c>
      <c r="J1025" s="5">
        <v>348</v>
      </c>
      <c r="K1025" s="7">
        <v>39.731926314660001</v>
      </c>
      <c r="L1025" s="3">
        <v>5.38916015625</v>
      </c>
    </row>
    <row r="1026" spans="1:12">
      <c r="A1026" s="2" t="s">
        <v>1934</v>
      </c>
      <c r="B1026" s="2" t="s">
        <v>3452</v>
      </c>
      <c r="C1026" s="3">
        <v>8.4673479795455897</v>
      </c>
      <c r="D1026" s="4">
        <v>16.78</v>
      </c>
      <c r="E1026" s="5">
        <v>1</v>
      </c>
      <c r="F1026" s="5">
        <v>2</v>
      </c>
      <c r="G1026" s="5">
        <v>2</v>
      </c>
      <c r="H1026" s="5">
        <v>4</v>
      </c>
      <c r="I1026" s="6">
        <v>30202051.875</v>
      </c>
      <c r="J1026" s="5">
        <v>149</v>
      </c>
      <c r="K1026" s="7">
        <v>16.962882074660001</v>
      </c>
      <c r="L1026" s="3">
        <v>5.63037109375</v>
      </c>
    </row>
    <row r="1027" spans="1:12">
      <c r="A1027" s="2" t="s">
        <v>1591</v>
      </c>
      <c r="B1027" s="2" t="s">
        <v>3668</v>
      </c>
      <c r="C1027" s="3">
        <v>8.4601427316665596</v>
      </c>
      <c r="D1027" s="4">
        <v>3.97</v>
      </c>
      <c r="E1027" s="5">
        <v>1</v>
      </c>
      <c r="F1027" s="5">
        <v>2</v>
      </c>
      <c r="G1027" s="5">
        <v>2</v>
      </c>
      <c r="H1027" s="5">
        <v>3</v>
      </c>
      <c r="I1027" s="6">
        <v>10502158.9375</v>
      </c>
      <c r="J1027" s="5">
        <v>680</v>
      </c>
      <c r="K1027" s="7">
        <v>77.902553464660102</v>
      </c>
      <c r="L1027" s="3">
        <v>5.65576171875</v>
      </c>
    </row>
    <row r="1028" spans="1:12">
      <c r="A1028" s="2" t="s">
        <v>1765</v>
      </c>
      <c r="B1028" s="2" t="s">
        <v>3558</v>
      </c>
      <c r="C1028" s="3">
        <v>8.4277129173278809</v>
      </c>
      <c r="D1028" s="4">
        <v>18.399999999999999</v>
      </c>
      <c r="E1028" s="5">
        <v>1</v>
      </c>
      <c r="F1028" s="5">
        <v>3</v>
      </c>
      <c r="G1028" s="5">
        <v>3</v>
      </c>
      <c r="H1028" s="5">
        <v>3</v>
      </c>
      <c r="I1028" s="6">
        <v>96061592.75</v>
      </c>
      <c r="J1028" s="5">
        <v>250</v>
      </c>
      <c r="K1028" s="7">
        <v>27.186176054659999</v>
      </c>
      <c r="L1028" s="3">
        <v>6.37939453125</v>
      </c>
    </row>
    <row r="1029" spans="1:12">
      <c r="A1029" s="2" t="s">
        <v>1953</v>
      </c>
      <c r="B1029" s="2" t="s">
        <v>2898</v>
      </c>
      <c r="C1029" s="3">
        <v>8.4220247268676793</v>
      </c>
      <c r="D1029" s="4">
        <v>26.84</v>
      </c>
      <c r="E1029" s="5">
        <v>1</v>
      </c>
      <c r="F1029" s="5">
        <v>3</v>
      </c>
      <c r="G1029" s="5">
        <v>3</v>
      </c>
      <c r="H1029" s="5">
        <v>7</v>
      </c>
      <c r="I1029" s="6">
        <v>22854622.583333299</v>
      </c>
      <c r="J1029" s="5">
        <v>190</v>
      </c>
      <c r="K1029" s="7">
        <v>20.967876934660001</v>
      </c>
      <c r="L1029" s="3">
        <v>5.16064453125</v>
      </c>
    </row>
    <row r="1030" spans="1:12">
      <c r="A1030" s="2" t="s">
        <v>1874</v>
      </c>
      <c r="B1030" s="2" t="s">
        <v>3491</v>
      </c>
      <c r="C1030" s="3">
        <v>8.41365694999695</v>
      </c>
      <c r="D1030" s="4">
        <v>10.25</v>
      </c>
      <c r="E1030" s="5">
        <v>1</v>
      </c>
      <c r="F1030" s="5">
        <v>4</v>
      </c>
      <c r="G1030" s="5">
        <v>4</v>
      </c>
      <c r="H1030" s="5">
        <v>6</v>
      </c>
      <c r="I1030" s="6">
        <v>62653207.541666701</v>
      </c>
      <c r="J1030" s="5">
        <v>605</v>
      </c>
      <c r="K1030" s="7">
        <v>66.918172544660095</v>
      </c>
      <c r="L1030" s="3">
        <v>7.02001953125</v>
      </c>
    </row>
    <row r="1031" spans="1:12">
      <c r="A1031" s="2" t="s">
        <v>449</v>
      </c>
      <c r="B1031" s="2" t="s">
        <v>232</v>
      </c>
      <c r="C1031" s="3">
        <v>8.3693422079086304</v>
      </c>
      <c r="D1031" s="4">
        <v>12.06</v>
      </c>
      <c r="E1031" s="5">
        <v>1</v>
      </c>
      <c r="F1031" s="5">
        <v>4</v>
      </c>
      <c r="G1031" s="5">
        <v>4</v>
      </c>
      <c r="H1031" s="5">
        <v>4</v>
      </c>
      <c r="I1031" s="6">
        <v>66400316</v>
      </c>
      <c r="J1031" s="5">
        <v>340</v>
      </c>
      <c r="K1031" s="7">
        <v>37.401170864660003</v>
      </c>
      <c r="L1031" s="3">
        <v>6.45556640625</v>
      </c>
    </row>
    <row r="1032" spans="1:12">
      <c r="A1032" s="2" t="s">
        <v>2236</v>
      </c>
      <c r="B1032" s="2" t="s">
        <v>444</v>
      </c>
      <c r="C1032" s="3">
        <v>8.3307954072952306</v>
      </c>
      <c r="D1032" s="4">
        <v>4.0599999999999996</v>
      </c>
      <c r="E1032" s="5">
        <v>1</v>
      </c>
      <c r="F1032" s="5">
        <v>2</v>
      </c>
      <c r="G1032" s="5">
        <v>2</v>
      </c>
      <c r="H1032" s="5">
        <v>3</v>
      </c>
      <c r="I1032" s="6">
        <v>19539985.625</v>
      </c>
      <c r="J1032" s="5">
        <v>665</v>
      </c>
      <c r="K1032" s="7">
        <v>77.352017304659995</v>
      </c>
      <c r="L1032" s="3">
        <v>7.34228515625</v>
      </c>
    </row>
    <row r="1033" spans="1:12">
      <c r="A1033" s="2" t="s">
        <v>731</v>
      </c>
      <c r="B1033" s="2" t="s">
        <v>4203</v>
      </c>
      <c r="C1033" s="3">
        <v>8.3266665935516393</v>
      </c>
      <c r="D1033" s="4">
        <v>13.13</v>
      </c>
      <c r="E1033" s="5">
        <v>1</v>
      </c>
      <c r="F1033" s="5">
        <v>1</v>
      </c>
      <c r="G1033" s="5">
        <v>1</v>
      </c>
      <c r="H1033" s="5">
        <v>3</v>
      </c>
      <c r="I1033" s="6">
        <v>17785673.875</v>
      </c>
      <c r="J1033" s="5">
        <v>99</v>
      </c>
      <c r="K1033" s="7">
        <v>11.334950124660001</v>
      </c>
      <c r="L1033" s="3">
        <v>10.60888671875</v>
      </c>
    </row>
    <row r="1034" spans="1:12">
      <c r="A1034" s="2" t="s">
        <v>1040</v>
      </c>
      <c r="B1034" s="2" t="s">
        <v>4017</v>
      </c>
      <c r="C1034" s="3">
        <v>8.3258314132690394</v>
      </c>
      <c r="D1034" s="4">
        <v>8.09</v>
      </c>
      <c r="E1034" s="5">
        <v>1</v>
      </c>
      <c r="F1034" s="5">
        <v>4</v>
      </c>
      <c r="G1034" s="5">
        <v>4</v>
      </c>
      <c r="H1034" s="5">
        <v>4</v>
      </c>
      <c r="I1034" s="6">
        <v>6093642.828125</v>
      </c>
      <c r="J1034" s="5">
        <v>803</v>
      </c>
      <c r="K1034" s="7">
        <v>90.724569344660196</v>
      </c>
      <c r="L1034" s="3">
        <v>5.30029296875</v>
      </c>
    </row>
    <row r="1035" spans="1:12">
      <c r="A1035" s="2" t="s">
        <v>981</v>
      </c>
      <c r="B1035" s="2" t="s">
        <v>4052</v>
      </c>
      <c r="C1035" s="3">
        <v>8.3204909563064593</v>
      </c>
      <c r="D1035" s="4">
        <v>4.5999999999999996</v>
      </c>
      <c r="E1035" s="5">
        <v>1</v>
      </c>
      <c r="F1035" s="5">
        <v>1</v>
      </c>
      <c r="G1035" s="5">
        <v>1</v>
      </c>
      <c r="H1035" s="5">
        <v>4</v>
      </c>
      <c r="I1035" s="6">
        <v>52294088</v>
      </c>
      <c r="J1035" s="5">
        <v>261</v>
      </c>
      <c r="K1035" s="7">
        <v>27.902119134660001</v>
      </c>
      <c r="L1035" s="3">
        <v>6.85888671875</v>
      </c>
    </row>
    <row r="1036" spans="1:12">
      <c r="A1036" s="2" t="s">
        <v>706</v>
      </c>
      <c r="B1036" s="2" t="s">
        <v>4219</v>
      </c>
      <c r="C1036" s="3">
        <v>8.3130832910537702</v>
      </c>
      <c r="D1036" s="4">
        <v>23.04</v>
      </c>
      <c r="E1036" s="5">
        <v>1</v>
      </c>
      <c r="F1036" s="5">
        <v>5</v>
      </c>
      <c r="G1036" s="5">
        <v>5</v>
      </c>
      <c r="H1036" s="5">
        <v>7</v>
      </c>
      <c r="I1036" s="6">
        <v>51856855.3125</v>
      </c>
      <c r="J1036" s="5">
        <v>230</v>
      </c>
      <c r="K1036" s="7">
        <v>26.52160861466</v>
      </c>
      <c r="L1036" s="3">
        <v>7.21044921875</v>
      </c>
    </row>
    <row r="1037" spans="1:12">
      <c r="A1037" s="2" t="s">
        <v>2294</v>
      </c>
      <c r="B1037" s="2" t="s">
        <v>459</v>
      </c>
      <c r="C1037" s="3">
        <v>8.2928640842437709</v>
      </c>
      <c r="D1037" s="4">
        <v>6.29</v>
      </c>
      <c r="E1037" s="5">
        <v>1</v>
      </c>
      <c r="F1037" s="5">
        <v>2</v>
      </c>
      <c r="G1037" s="5">
        <v>2</v>
      </c>
      <c r="H1037" s="5">
        <v>4</v>
      </c>
      <c r="I1037" s="6">
        <v>8037724.86328125</v>
      </c>
      <c r="J1037" s="5">
        <v>604</v>
      </c>
      <c r="K1037" s="7">
        <v>69.405838464660107</v>
      </c>
      <c r="L1037" s="3">
        <v>6.34130859375</v>
      </c>
    </row>
    <row r="1038" spans="1:12">
      <c r="A1038" s="2" t="s">
        <v>923</v>
      </c>
      <c r="B1038" s="2" t="s">
        <v>4083</v>
      </c>
      <c r="C1038" s="3">
        <v>8.2896728515625</v>
      </c>
      <c r="D1038" s="4">
        <v>6.82</v>
      </c>
      <c r="E1038" s="5">
        <v>1</v>
      </c>
      <c r="F1038" s="5">
        <v>3</v>
      </c>
      <c r="G1038" s="5">
        <v>3</v>
      </c>
      <c r="H1038" s="5">
        <v>3</v>
      </c>
      <c r="I1038" s="6">
        <v>36181184.229166701</v>
      </c>
      <c r="J1038" s="5">
        <v>777</v>
      </c>
      <c r="K1038" s="7">
        <v>88.515719894659995</v>
      </c>
      <c r="L1038" s="3">
        <v>8.77783203125</v>
      </c>
    </row>
    <row r="1039" spans="1:12">
      <c r="A1039" s="2" t="s">
        <v>2207</v>
      </c>
      <c r="B1039" s="2" t="s">
        <v>2907</v>
      </c>
      <c r="C1039" s="3">
        <v>8.2768840789794904</v>
      </c>
      <c r="D1039" s="4">
        <v>4.29</v>
      </c>
      <c r="E1039" s="5">
        <v>1</v>
      </c>
      <c r="F1039" s="5">
        <v>5</v>
      </c>
      <c r="G1039" s="5">
        <v>5</v>
      </c>
      <c r="H1039" s="5">
        <v>6</v>
      </c>
      <c r="I1039" s="6">
        <v>30980895.916666701</v>
      </c>
      <c r="J1039" s="5">
        <v>1398</v>
      </c>
      <c r="K1039" s="7">
        <v>157.87529610466001</v>
      </c>
      <c r="L1039" s="3">
        <v>6.45556640625</v>
      </c>
    </row>
    <row r="1040" spans="1:12">
      <c r="A1040" s="2" t="s">
        <v>1722</v>
      </c>
      <c r="B1040" s="2" t="s">
        <v>411</v>
      </c>
      <c r="C1040" s="3">
        <v>8.2745270729064906</v>
      </c>
      <c r="D1040" s="4">
        <v>18.95</v>
      </c>
      <c r="E1040" s="5">
        <v>1</v>
      </c>
      <c r="F1040" s="5">
        <v>1</v>
      </c>
      <c r="G1040" s="5">
        <v>1</v>
      </c>
      <c r="H1040" s="5">
        <v>2</v>
      </c>
      <c r="I1040" s="6">
        <v>23768822.75</v>
      </c>
      <c r="J1040" s="5">
        <v>95</v>
      </c>
      <c r="K1040" s="7">
        <v>10.334985894660001</v>
      </c>
      <c r="L1040" s="3">
        <v>5.36376953125</v>
      </c>
    </row>
    <row r="1041" spans="1:12">
      <c r="A1041" s="2" t="s">
        <v>1327</v>
      </c>
      <c r="B1041" s="2" t="s">
        <v>4315</v>
      </c>
      <c r="C1041" s="3">
        <v>8.2674405574798602</v>
      </c>
      <c r="D1041" s="4">
        <v>2.68</v>
      </c>
      <c r="E1041" s="5">
        <v>1</v>
      </c>
      <c r="F1041" s="5">
        <v>2</v>
      </c>
      <c r="G1041" s="5">
        <v>2</v>
      </c>
      <c r="H1041" s="5">
        <v>3</v>
      </c>
      <c r="I1041" s="6">
        <v>15688242.984375</v>
      </c>
      <c r="J1041" s="5">
        <v>822</v>
      </c>
      <c r="K1041" s="7">
        <v>94.661425374660098</v>
      </c>
      <c r="L1041" s="3">
        <v>7.73779296875</v>
      </c>
    </row>
    <row r="1042" spans="1:12">
      <c r="A1042" s="2" t="s">
        <v>1863</v>
      </c>
      <c r="B1042" s="2" t="s">
        <v>290</v>
      </c>
      <c r="C1042" s="3">
        <v>8.2641835212707502</v>
      </c>
      <c r="D1042" s="4">
        <v>29.41</v>
      </c>
      <c r="E1042" s="5">
        <v>2</v>
      </c>
      <c r="F1042" s="5">
        <v>3</v>
      </c>
      <c r="G1042" s="5">
        <v>3</v>
      </c>
      <c r="H1042" s="5">
        <v>4</v>
      </c>
      <c r="I1042" s="6">
        <v>18901211.3326823</v>
      </c>
      <c r="J1042" s="5">
        <v>136</v>
      </c>
      <c r="K1042" s="7">
        <v>14.76777866466</v>
      </c>
      <c r="L1042" s="3">
        <v>8.61669921875</v>
      </c>
    </row>
    <row r="1043" spans="1:12">
      <c r="A1043" s="2" t="s">
        <v>2506</v>
      </c>
      <c r="B1043" s="2" t="s">
        <v>3075</v>
      </c>
      <c r="C1043" s="3">
        <v>8.2619361877441406</v>
      </c>
      <c r="D1043" s="4">
        <v>15.33</v>
      </c>
      <c r="E1043" s="5">
        <v>1</v>
      </c>
      <c r="F1043" s="5">
        <v>3</v>
      </c>
      <c r="G1043" s="5">
        <v>3</v>
      </c>
      <c r="H1043" s="5">
        <v>3</v>
      </c>
      <c r="I1043" s="6">
        <v>13499780.75</v>
      </c>
      <c r="J1043" s="5">
        <v>287</v>
      </c>
      <c r="K1043" s="7">
        <v>32.765522344659999</v>
      </c>
      <c r="L1043" s="3">
        <v>6.80029296875</v>
      </c>
    </row>
    <row r="1044" spans="1:12">
      <c r="A1044" s="2" t="s">
        <v>1013</v>
      </c>
      <c r="B1044" s="2" t="s">
        <v>4031</v>
      </c>
      <c r="C1044" s="3">
        <v>8.2175891399383492</v>
      </c>
      <c r="D1044" s="4">
        <v>27.93</v>
      </c>
      <c r="E1044" s="5">
        <v>1</v>
      </c>
      <c r="F1044" s="5">
        <v>2</v>
      </c>
      <c r="G1044" s="5">
        <v>2</v>
      </c>
      <c r="H1044" s="5">
        <v>3</v>
      </c>
      <c r="I1044" s="6">
        <v>24978155.140625</v>
      </c>
      <c r="J1044" s="5">
        <v>111</v>
      </c>
      <c r="K1044" s="7">
        <v>12.991792584660001</v>
      </c>
      <c r="L1044" s="3">
        <v>7.32763671875</v>
      </c>
    </row>
    <row r="1045" spans="1:12">
      <c r="A1045" s="2" t="s">
        <v>2562</v>
      </c>
      <c r="B1045" s="2" t="s">
        <v>3037</v>
      </c>
      <c r="C1045" s="3">
        <v>8.1942358016967791</v>
      </c>
      <c r="D1045" s="4">
        <v>5.44</v>
      </c>
      <c r="E1045" s="5">
        <v>1</v>
      </c>
      <c r="F1045" s="5">
        <v>4</v>
      </c>
      <c r="G1045" s="5">
        <v>4</v>
      </c>
      <c r="H1045" s="5">
        <v>4</v>
      </c>
      <c r="I1045" s="6">
        <v>41967848.979166701</v>
      </c>
      <c r="J1045" s="5">
        <v>717</v>
      </c>
      <c r="K1045" s="7">
        <v>81.406646604659997</v>
      </c>
      <c r="L1045" s="3">
        <v>4.67822265625</v>
      </c>
    </row>
    <row r="1046" spans="1:12">
      <c r="A1046" s="2" t="s">
        <v>1720</v>
      </c>
      <c r="B1046" s="2" t="s">
        <v>2879</v>
      </c>
      <c r="C1046" s="3">
        <v>8.1674604415893608</v>
      </c>
      <c r="D1046" s="4">
        <v>9.44</v>
      </c>
      <c r="E1046" s="5">
        <v>1</v>
      </c>
      <c r="F1046" s="5">
        <v>3</v>
      </c>
      <c r="G1046" s="5">
        <v>3</v>
      </c>
      <c r="H1046" s="5">
        <v>5</v>
      </c>
      <c r="I1046" s="6">
        <v>102481201.5</v>
      </c>
      <c r="J1046" s="5">
        <v>392</v>
      </c>
      <c r="K1046" s="7">
        <v>43.947056174659998</v>
      </c>
      <c r="L1046" s="3">
        <v>7.84033203125</v>
      </c>
    </row>
    <row r="1047" spans="1:12">
      <c r="A1047" s="2" t="s">
        <v>2281</v>
      </c>
      <c r="B1047" s="2" t="s">
        <v>3225</v>
      </c>
      <c r="C1047" s="3">
        <v>8.1660428047180194</v>
      </c>
      <c r="D1047" s="4">
        <v>2.7</v>
      </c>
      <c r="E1047" s="5">
        <v>1</v>
      </c>
      <c r="F1047" s="5">
        <v>1</v>
      </c>
      <c r="G1047" s="5">
        <v>1</v>
      </c>
      <c r="H1047" s="5">
        <v>4</v>
      </c>
      <c r="I1047" s="6">
        <v>548848.6640625</v>
      </c>
      <c r="J1047" s="5">
        <v>703</v>
      </c>
      <c r="K1047" s="7">
        <v>80.876105954660105</v>
      </c>
      <c r="L1047" s="3">
        <v>6.99072265625</v>
      </c>
    </row>
    <row r="1048" spans="1:12">
      <c r="A1048" s="2" t="s">
        <v>966</v>
      </c>
      <c r="B1048" s="2" t="s">
        <v>4060</v>
      </c>
      <c r="C1048" s="3">
        <v>8.1657718420028704</v>
      </c>
      <c r="D1048" s="4">
        <v>7.46</v>
      </c>
      <c r="E1048" s="5">
        <v>1</v>
      </c>
      <c r="F1048" s="5">
        <v>3</v>
      </c>
      <c r="G1048" s="5">
        <v>3</v>
      </c>
      <c r="H1048" s="5">
        <v>3</v>
      </c>
      <c r="I1048" s="6">
        <v>11503185.6302083</v>
      </c>
      <c r="J1048" s="5">
        <v>603</v>
      </c>
      <c r="K1048" s="7">
        <v>63.572501384659901</v>
      </c>
      <c r="L1048" s="3">
        <v>9.34912109375</v>
      </c>
    </row>
    <row r="1049" spans="1:12">
      <c r="A1049" s="2" t="s">
        <v>798</v>
      </c>
      <c r="B1049" s="2" t="s">
        <v>292</v>
      </c>
      <c r="C1049" s="3">
        <v>8.1617925167083705</v>
      </c>
      <c r="D1049" s="4">
        <v>12.81</v>
      </c>
      <c r="E1049" s="5">
        <v>1</v>
      </c>
      <c r="F1049" s="5">
        <v>3</v>
      </c>
      <c r="G1049" s="5">
        <v>3</v>
      </c>
      <c r="H1049" s="5">
        <v>3</v>
      </c>
      <c r="I1049" s="6">
        <v>45603234.104166701</v>
      </c>
      <c r="J1049" s="5">
        <v>398</v>
      </c>
      <c r="K1049" s="7">
        <v>44.806517904659998</v>
      </c>
      <c r="L1049" s="3">
        <v>4.32275390625</v>
      </c>
    </row>
    <row r="1050" spans="1:12">
      <c r="A1050" s="2" t="s">
        <v>2138</v>
      </c>
      <c r="B1050" s="2" t="s">
        <v>3310</v>
      </c>
      <c r="C1050" s="3">
        <v>8.1475520133972203</v>
      </c>
      <c r="D1050" s="4">
        <v>6.92</v>
      </c>
      <c r="E1050" s="5">
        <v>1</v>
      </c>
      <c r="F1050" s="5">
        <v>3</v>
      </c>
      <c r="G1050" s="5">
        <v>3</v>
      </c>
      <c r="H1050" s="5">
        <v>3</v>
      </c>
      <c r="I1050" s="6">
        <v>56797988.958333299</v>
      </c>
      <c r="J1050" s="5">
        <v>694</v>
      </c>
      <c r="K1050" s="7">
        <v>75.128813444660096</v>
      </c>
      <c r="L1050" s="3">
        <v>5.32568359375</v>
      </c>
    </row>
    <row r="1051" spans="1:12">
      <c r="A1051" s="2" t="s">
        <v>1422</v>
      </c>
      <c r="B1051" s="2" t="s">
        <v>4509</v>
      </c>
      <c r="C1051" s="3">
        <v>8.1305075883865392</v>
      </c>
      <c r="D1051" s="4">
        <v>5.22</v>
      </c>
      <c r="E1051" s="5">
        <v>1</v>
      </c>
      <c r="F1051" s="5">
        <v>7</v>
      </c>
      <c r="G1051" s="5">
        <v>7</v>
      </c>
      <c r="H1051" s="5">
        <v>8</v>
      </c>
      <c r="I1051" s="6">
        <v>29635299.208333299</v>
      </c>
      <c r="J1051" s="5">
        <v>1514</v>
      </c>
      <c r="K1051" s="7">
        <v>170.34509905466001</v>
      </c>
      <c r="L1051" s="3">
        <v>5.16064453125</v>
      </c>
    </row>
    <row r="1052" spans="1:12">
      <c r="A1052" s="2" t="s">
        <v>2005</v>
      </c>
      <c r="B1052" s="2" t="s">
        <v>400</v>
      </c>
      <c r="C1052" s="3">
        <v>8.1222939491272008</v>
      </c>
      <c r="D1052" s="4">
        <v>9.64</v>
      </c>
      <c r="E1052" s="5">
        <v>1</v>
      </c>
      <c r="F1052" s="5">
        <v>3</v>
      </c>
      <c r="G1052" s="5">
        <v>3</v>
      </c>
      <c r="H1052" s="5">
        <v>4</v>
      </c>
      <c r="I1052" s="6">
        <v>23897977.736979201</v>
      </c>
      <c r="J1052" s="5">
        <v>415</v>
      </c>
      <c r="K1052" s="7">
        <v>46.581516874659997</v>
      </c>
      <c r="L1052" s="3">
        <v>6.04931640625</v>
      </c>
    </row>
    <row r="1053" spans="1:12">
      <c r="A1053" s="2" t="s">
        <v>1270</v>
      </c>
      <c r="B1053" s="2" t="s">
        <v>3880</v>
      </c>
      <c r="C1053" s="3">
        <v>8.1026296615600604</v>
      </c>
      <c r="D1053" s="4">
        <v>21.4</v>
      </c>
      <c r="E1053" s="5">
        <v>1</v>
      </c>
      <c r="F1053" s="5">
        <v>4</v>
      </c>
      <c r="G1053" s="5">
        <v>4</v>
      </c>
      <c r="H1053" s="5">
        <v>4</v>
      </c>
      <c r="I1053" s="6">
        <v>67338336.3125</v>
      </c>
      <c r="J1053" s="5">
        <v>299</v>
      </c>
      <c r="K1053" s="7">
        <v>34.48918413466</v>
      </c>
      <c r="L1053" s="3">
        <v>5.28759765625</v>
      </c>
    </row>
    <row r="1054" spans="1:12">
      <c r="A1054" s="2" t="s">
        <v>1299</v>
      </c>
      <c r="B1054" s="2" t="s">
        <v>4466</v>
      </c>
      <c r="C1054" s="3">
        <v>8.0803189277648908</v>
      </c>
      <c r="D1054" s="4">
        <v>3.24</v>
      </c>
      <c r="E1054" s="5">
        <v>1</v>
      </c>
      <c r="F1054" s="5">
        <v>1</v>
      </c>
      <c r="G1054" s="5">
        <v>1</v>
      </c>
      <c r="H1054" s="5">
        <v>2</v>
      </c>
      <c r="I1054" s="6">
        <v>598780.28125</v>
      </c>
      <c r="J1054" s="5">
        <v>617</v>
      </c>
      <c r="K1054" s="7">
        <v>68.0346916446601</v>
      </c>
      <c r="L1054" s="3">
        <v>5.61767578125</v>
      </c>
    </row>
    <row r="1055" spans="1:12">
      <c r="A1055" s="2" t="s">
        <v>1260</v>
      </c>
      <c r="B1055" s="2" t="s">
        <v>481</v>
      </c>
      <c r="C1055" s="3">
        <v>8.0644347667694092</v>
      </c>
      <c r="D1055" s="4">
        <v>24.86</v>
      </c>
      <c r="E1055" s="5">
        <v>1</v>
      </c>
      <c r="F1055" s="5">
        <v>2</v>
      </c>
      <c r="G1055" s="5">
        <v>2</v>
      </c>
      <c r="H1055" s="5">
        <v>6</v>
      </c>
      <c r="I1055" s="6">
        <v>33663888.03125</v>
      </c>
      <c r="J1055" s="5">
        <v>185</v>
      </c>
      <c r="K1055" s="7">
        <v>20.100333964659999</v>
      </c>
      <c r="L1055" s="3">
        <v>4.66552734375</v>
      </c>
    </row>
    <row r="1056" spans="1:12">
      <c r="A1056" s="2" t="s">
        <v>1407</v>
      </c>
      <c r="B1056" s="2" t="s">
        <v>3785</v>
      </c>
      <c r="C1056" s="3">
        <v>7.9992206096649197</v>
      </c>
      <c r="D1056" s="4">
        <v>11.53</v>
      </c>
      <c r="E1056" s="5">
        <v>1</v>
      </c>
      <c r="F1056" s="5">
        <v>2</v>
      </c>
      <c r="G1056" s="5">
        <v>2</v>
      </c>
      <c r="H1056" s="5">
        <v>2</v>
      </c>
      <c r="I1056" s="6">
        <v>11350762.4140625</v>
      </c>
      <c r="J1056" s="5">
        <v>295</v>
      </c>
      <c r="K1056" s="7">
        <v>33.37712318466</v>
      </c>
      <c r="L1056" s="3">
        <v>4.48779296875</v>
      </c>
    </row>
    <row r="1057" spans="1:12">
      <c r="A1057" s="2" t="s">
        <v>1727</v>
      </c>
      <c r="B1057" s="2" t="s">
        <v>3587</v>
      </c>
      <c r="C1057" s="3">
        <v>7.9916567802429199</v>
      </c>
      <c r="D1057" s="4">
        <v>2.23</v>
      </c>
      <c r="E1057" s="5">
        <v>1</v>
      </c>
      <c r="F1057" s="5">
        <v>2</v>
      </c>
      <c r="G1057" s="5">
        <v>2</v>
      </c>
      <c r="H1057" s="5">
        <v>4</v>
      </c>
      <c r="I1057" s="6">
        <v>19404989.25</v>
      </c>
      <c r="J1057" s="5">
        <v>1258</v>
      </c>
      <c r="K1057" s="7">
        <v>145.67436300465999</v>
      </c>
      <c r="L1057" s="3">
        <v>4.85595703125</v>
      </c>
    </row>
    <row r="1058" spans="1:12">
      <c r="A1058" s="2" t="s">
        <v>2592</v>
      </c>
      <c r="B1058" s="2" t="s">
        <v>2985</v>
      </c>
      <c r="C1058" s="3">
        <v>7.9648284912109402</v>
      </c>
      <c r="D1058" s="4">
        <v>9.1999999999999993</v>
      </c>
      <c r="E1058" s="5">
        <v>1</v>
      </c>
      <c r="F1058" s="5">
        <v>1</v>
      </c>
      <c r="G1058" s="5">
        <v>1</v>
      </c>
      <c r="H1058" s="5">
        <v>2</v>
      </c>
      <c r="I1058" s="6">
        <v>6960854</v>
      </c>
      <c r="J1058" s="5">
        <v>163</v>
      </c>
      <c r="K1058" s="7">
        <v>18.526076084660001</v>
      </c>
      <c r="L1058" s="3">
        <v>9.01220703125</v>
      </c>
    </row>
    <row r="1059" spans="1:12">
      <c r="A1059" s="2" t="s">
        <v>1785</v>
      </c>
      <c r="B1059" s="2" t="s">
        <v>3545</v>
      </c>
      <c r="C1059" s="3">
        <v>7.9187901020050004</v>
      </c>
      <c r="D1059" s="4">
        <v>4.1900000000000004</v>
      </c>
      <c r="E1059" s="5">
        <v>1</v>
      </c>
      <c r="F1059" s="5">
        <v>2</v>
      </c>
      <c r="G1059" s="5">
        <v>2</v>
      </c>
      <c r="H1059" s="5">
        <v>3</v>
      </c>
      <c r="I1059" s="6">
        <v>3171645.625</v>
      </c>
      <c r="J1059" s="5">
        <v>955</v>
      </c>
      <c r="K1059" s="7">
        <v>106.81487725466</v>
      </c>
      <c r="L1059" s="3">
        <v>8.70458984375</v>
      </c>
    </row>
    <row r="1060" spans="1:12">
      <c r="A1060" s="2" t="s">
        <v>825</v>
      </c>
      <c r="B1060" s="2" t="s">
        <v>4141</v>
      </c>
      <c r="C1060" s="3">
        <v>7.891486287117</v>
      </c>
      <c r="D1060" s="4">
        <v>4.26</v>
      </c>
      <c r="E1060" s="5">
        <v>1</v>
      </c>
      <c r="F1060" s="5">
        <v>3</v>
      </c>
      <c r="G1060" s="5">
        <v>3</v>
      </c>
      <c r="H1060" s="5">
        <v>3</v>
      </c>
      <c r="I1060" s="6">
        <v>28406880.0078125</v>
      </c>
      <c r="J1060" s="5">
        <v>893</v>
      </c>
      <c r="K1060" s="7">
        <v>99.319534544659902</v>
      </c>
      <c r="L1060" s="3">
        <v>7.62060546875</v>
      </c>
    </row>
    <row r="1061" spans="1:12">
      <c r="A1061" s="2" t="s">
        <v>2428</v>
      </c>
      <c r="B1061" s="2" t="s">
        <v>3122</v>
      </c>
      <c r="C1061" s="3">
        <v>7.8855147361755398</v>
      </c>
      <c r="D1061" s="4">
        <v>17.21</v>
      </c>
      <c r="E1061" s="5">
        <v>1</v>
      </c>
      <c r="F1061" s="5">
        <v>3</v>
      </c>
      <c r="G1061" s="5">
        <v>3</v>
      </c>
      <c r="H1061" s="5">
        <v>3</v>
      </c>
      <c r="I1061" s="6">
        <v>64675633.239583299</v>
      </c>
      <c r="J1061" s="5">
        <v>215</v>
      </c>
      <c r="K1061" s="7">
        <v>23.610598434660002</v>
      </c>
      <c r="L1061" s="3">
        <v>5.16064453125</v>
      </c>
    </row>
    <row r="1062" spans="1:12">
      <c r="A1062" s="2" t="s">
        <v>2027</v>
      </c>
      <c r="B1062" s="2" t="s">
        <v>3382</v>
      </c>
      <c r="C1062" s="3">
        <v>7.8801548480987504</v>
      </c>
      <c r="D1062" s="4">
        <v>6.53</v>
      </c>
      <c r="E1062" s="5">
        <v>1</v>
      </c>
      <c r="F1062" s="5">
        <v>2</v>
      </c>
      <c r="G1062" s="5">
        <v>2</v>
      </c>
      <c r="H1062" s="5">
        <v>3</v>
      </c>
      <c r="I1062" s="6">
        <v>26852315.96875</v>
      </c>
      <c r="J1062" s="5">
        <v>597</v>
      </c>
      <c r="K1062" s="7">
        <v>67.802035454660199</v>
      </c>
      <c r="L1062" s="3">
        <v>5.79541015625</v>
      </c>
    </row>
    <row r="1063" spans="1:12">
      <c r="A1063" s="2" t="s">
        <v>2166</v>
      </c>
      <c r="B1063" s="2" t="s">
        <v>3292</v>
      </c>
      <c r="C1063" s="3">
        <v>7.8782727718353298</v>
      </c>
      <c r="D1063" s="4">
        <v>5</v>
      </c>
      <c r="E1063" s="5">
        <v>1</v>
      </c>
      <c r="F1063" s="5">
        <v>2</v>
      </c>
      <c r="G1063" s="5">
        <v>2</v>
      </c>
      <c r="H1063" s="5">
        <v>4</v>
      </c>
      <c r="I1063" s="6">
        <v>22293282.8359375</v>
      </c>
      <c r="J1063" s="5">
        <v>440</v>
      </c>
      <c r="K1063" s="7">
        <v>50.504937784660001</v>
      </c>
      <c r="L1063" s="3">
        <v>8.36767578125</v>
      </c>
    </row>
    <row r="1064" spans="1:12">
      <c r="A1064" s="2" t="s">
        <v>1198</v>
      </c>
      <c r="B1064" s="2" t="s">
        <v>3924</v>
      </c>
      <c r="C1064" s="3">
        <v>7.87213206291199</v>
      </c>
      <c r="D1064" s="4">
        <v>4.5599999999999996</v>
      </c>
      <c r="E1064" s="5">
        <v>1</v>
      </c>
      <c r="F1064" s="5">
        <v>2</v>
      </c>
      <c r="G1064" s="5">
        <v>2</v>
      </c>
      <c r="H1064" s="5">
        <v>2</v>
      </c>
      <c r="I1064" s="6">
        <v>7795086.51171875</v>
      </c>
      <c r="J1064" s="5">
        <v>745</v>
      </c>
      <c r="K1064" s="7">
        <v>80.287769894660101</v>
      </c>
      <c r="L1064" s="3">
        <v>6.58056640625</v>
      </c>
    </row>
    <row r="1065" spans="1:12">
      <c r="A1065" s="2" t="s">
        <v>1836</v>
      </c>
      <c r="B1065" s="2" t="s">
        <v>4394</v>
      </c>
      <c r="C1065" s="3">
        <v>7.8648765087127703</v>
      </c>
      <c r="D1065" s="4">
        <v>20.45</v>
      </c>
      <c r="E1065" s="5">
        <v>1</v>
      </c>
      <c r="F1065" s="5">
        <v>2</v>
      </c>
      <c r="G1065" s="5">
        <v>2</v>
      </c>
      <c r="H1065" s="5">
        <v>3</v>
      </c>
      <c r="I1065" s="6">
        <v>119522983.125</v>
      </c>
      <c r="J1065" s="5">
        <v>176</v>
      </c>
      <c r="K1065" s="7">
        <v>18.680389284659999</v>
      </c>
      <c r="L1065" s="3">
        <v>8.99755859375</v>
      </c>
    </row>
    <row r="1066" spans="1:12">
      <c r="A1066" s="2" t="s">
        <v>2416</v>
      </c>
      <c r="B1066" s="2" t="s">
        <v>108</v>
      </c>
      <c r="C1066" s="3">
        <v>7.8313550949096697</v>
      </c>
      <c r="D1066" s="4">
        <v>12.93</v>
      </c>
      <c r="E1066" s="5">
        <v>1</v>
      </c>
      <c r="F1066" s="5">
        <v>1</v>
      </c>
      <c r="G1066" s="5">
        <v>1</v>
      </c>
      <c r="H1066" s="5">
        <v>4</v>
      </c>
      <c r="I1066" s="6">
        <v>288697539.8125</v>
      </c>
      <c r="J1066" s="5">
        <v>116</v>
      </c>
      <c r="K1066" s="7">
        <v>13.197815074659999</v>
      </c>
      <c r="L1066" s="3">
        <v>5.14794921875</v>
      </c>
    </row>
    <row r="1067" spans="1:12">
      <c r="A1067" s="2" t="s">
        <v>801</v>
      </c>
      <c r="B1067" s="2" t="s">
        <v>4154</v>
      </c>
      <c r="C1067" s="3">
        <v>7.7980010509491002</v>
      </c>
      <c r="D1067" s="4">
        <v>24.04</v>
      </c>
      <c r="E1067" s="5">
        <v>1</v>
      </c>
      <c r="F1067" s="5">
        <v>3</v>
      </c>
      <c r="G1067" s="5">
        <v>3</v>
      </c>
      <c r="H1067" s="5">
        <v>5</v>
      </c>
      <c r="I1067" s="6">
        <v>15569314.1666667</v>
      </c>
      <c r="J1067" s="5">
        <v>208</v>
      </c>
      <c r="K1067" s="7">
        <v>23.83048863466</v>
      </c>
      <c r="L1067" s="3">
        <v>5.89697265625</v>
      </c>
    </row>
    <row r="1068" spans="1:12">
      <c r="A1068" s="2" t="s">
        <v>2121</v>
      </c>
      <c r="B1068" s="2" t="s">
        <v>4514</v>
      </c>
      <c r="C1068" s="3">
        <v>7.7807204723358199</v>
      </c>
      <c r="D1068" s="4">
        <v>5.57</v>
      </c>
      <c r="E1068" s="5">
        <v>1</v>
      </c>
      <c r="F1068" s="5">
        <v>3</v>
      </c>
      <c r="G1068" s="5">
        <v>3</v>
      </c>
      <c r="H1068" s="5">
        <v>3</v>
      </c>
      <c r="I1068" s="6">
        <v>18226425.958333299</v>
      </c>
      <c r="J1068" s="5">
        <v>646</v>
      </c>
      <c r="K1068" s="7">
        <v>76.258584754660006</v>
      </c>
      <c r="L1068" s="3">
        <v>5.99853515625</v>
      </c>
    </row>
    <row r="1069" spans="1:12">
      <c r="A1069" s="2" t="s">
        <v>1549</v>
      </c>
      <c r="B1069" s="2" t="s">
        <v>3694</v>
      </c>
      <c r="C1069" s="3">
        <v>7.7351024150848398</v>
      </c>
      <c r="D1069" s="4">
        <v>13.27</v>
      </c>
      <c r="E1069" s="5">
        <v>1</v>
      </c>
      <c r="F1069" s="5">
        <v>2</v>
      </c>
      <c r="G1069" s="5">
        <v>2</v>
      </c>
      <c r="H1069" s="5">
        <v>3</v>
      </c>
      <c r="I1069" s="6">
        <v>36567183.625</v>
      </c>
      <c r="J1069" s="5">
        <v>294</v>
      </c>
      <c r="K1069" s="7">
        <v>33.810382294660002</v>
      </c>
      <c r="L1069" s="3">
        <v>9.30517578125</v>
      </c>
    </row>
    <row r="1070" spans="1:12">
      <c r="A1070" s="2" t="s">
        <v>2579</v>
      </c>
      <c r="B1070" s="2" t="s">
        <v>119</v>
      </c>
      <c r="C1070" s="3">
        <v>7.73138499259949</v>
      </c>
      <c r="D1070" s="4">
        <v>2.15</v>
      </c>
      <c r="E1070" s="5">
        <v>1</v>
      </c>
      <c r="F1070" s="5">
        <v>1</v>
      </c>
      <c r="G1070" s="5">
        <v>1</v>
      </c>
      <c r="H1070" s="5">
        <v>2</v>
      </c>
      <c r="I1070" s="6">
        <v>24887519.5</v>
      </c>
      <c r="J1070" s="5">
        <v>837</v>
      </c>
      <c r="K1070" s="7">
        <v>96.039511694660206</v>
      </c>
      <c r="L1070" s="3">
        <v>7.98681640625</v>
      </c>
    </row>
    <row r="1071" spans="1:12">
      <c r="A1071" s="2" t="s">
        <v>1286</v>
      </c>
      <c r="B1071" s="2" t="s">
        <v>3868</v>
      </c>
      <c r="C1071" s="3">
        <v>7.7278177738189697</v>
      </c>
      <c r="D1071" s="4">
        <v>12.98</v>
      </c>
      <c r="E1071" s="5">
        <v>1</v>
      </c>
      <c r="F1071" s="5">
        <v>3</v>
      </c>
      <c r="G1071" s="5">
        <v>3</v>
      </c>
      <c r="H1071" s="5">
        <v>4</v>
      </c>
      <c r="I1071" s="6">
        <v>21514085.333333299</v>
      </c>
      <c r="J1071" s="5">
        <v>262</v>
      </c>
      <c r="K1071" s="7">
        <v>29.91664885466</v>
      </c>
      <c r="L1071" s="3">
        <v>8.17724609375</v>
      </c>
    </row>
    <row r="1072" spans="1:12">
      <c r="A1072" s="2" t="s">
        <v>1347</v>
      </c>
      <c r="B1072" s="2" t="s">
        <v>3826</v>
      </c>
      <c r="C1072" s="3">
        <v>7.6959950923919704</v>
      </c>
      <c r="D1072" s="4">
        <v>7.82</v>
      </c>
      <c r="E1072" s="5">
        <v>1</v>
      </c>
      <c r="F1072" s="5">
        <v>3</v>
      </c>
      <c r="G1072" s="5">
        <v>3</v>
      </c>
      <c r="H1072" s="5">
        <v>3</v>
      </c>
      <c r="I1072" s="6">
        <v>12294718.4270833</v>
      </c>
      <c r="J1072" s="5">
        <v>499</v>
      </c>
      <c r="K1072" s="7">
        <v>55.44561063466</v>
      </c>
      <c r="L1072" s="3">
        <v>5.77001953125</v>
      </c>
    </row>
    <row r="1073" spans="1:12">
      <c r="A1073" s="2" t="s">
        <v>1913</v>
      </c>
      <c r="B1073" s="2" t="s">
        <v>3468</v>
      </c>
      <c r="C1073" s="3">
        <v>7.6839315891265896</v>
      </c>
      <c r="D1073" s="4">
        <v>9.76</v>
      </c>
      <c r="E1073" s="5">
        <v>1</v>
      </c>
      <c r="F1073" s="5">
        <v>2</v>
      </c>
      <c r="G1073" s="5">
        <v>2</v>
      </c>
      <c r="H1073" s="5">
        <v>3</v>
      </c>
      <c r="I1073" s="6">
        <v>27961209.9375</v>
      </c>
      <c r="J1073" s="5">
        <v>246</v>
      </c>
      <c r="K1073" s="7">
        <v>27.482567694659998</v>
      </c>
      <c r="L1073" s="3">
        <v>8.30908203125</v>
      </c>
    </row>
    <row r="1074" spans="1:12">
      <c r="A1074" s="2" t="s">
        <v>1041</v>
      </c>
      <c r="B1074" s="2" t="s">
        <v>4016</v>
      </c>
      <c r="C1074" s="3">
        <v>7.65176641941071</v>
      </c>
      <c r="D1074" s="4">
        <v>16.09</v>
      </c>
      <c r="E1074" s="5">
        <v>1</v>
      </c>
      <c r="F1074" s="5">
        <v>5</v>
      </c>
      <c r="G1074" s="5">
        <v>5</v>
      </c>
      <c r="H1074" s="5">
        <v>5</v>
      </c>
      <c r="I1074" s="6">
        <v>49863877.041666701</v>
      </c>
      <c r="J1074" s="5">
        <v>373</v>
      </c>
      <c r="K1074" s="7">
        <v>42.41279898466</v>
      </c>
      <c r="L1074" s="3">
        <v>7.57666015625</v>
      </c>
    </row>
    <row r="1075" spans="1:12">
      <c r="A1075" s="2" t="s">
        <v>683</v>
      </c>
      <c r="B1075" s="2" t="s">
        <v>4238</v>
      </c>
      <c r="C1075" s="3">
        <v>7.6392035484314</v>
      </c>
      <c r="D1075" s="4">
        <v>3.91</v>
      </c>
      <c r="E1075" s="5">
        <v>1</v>
      </c>
      <c r="F1075" s="5">
        <v>1</v>
      </c>
      <c r="G1075" s="5">
        <v>1</v>
      </c>
      <c r="H1075" s="5">
        <v>2</v>
      </c>
      <c r="I1075" s="6">
        <v>48613632</v>
      </c>
      <c r="J1075" s="5">
        <v>358</v>
      </c>
      <c r="K1075" s="7">
        <v>39.893132784659997</v>
      </c>
      <c r="L1075" s="3">
        <v>9.18798828125</v>
      </c>
    </row>
    <row r="1076" spans="1:12">
      <c r="A1076" s="2" t="s">
        <v>802</v>
      </c>
      <c r="B1076" s="2" t="s">
        <v>4153</v>
      </c>
      <c r="C1076" s="3">
        <v>7.6297246217727697</v>
      </c>
      <c r="D1076" s="4">
        <v>4.09</v>
      </c>
      <c r="E1076" s="5">
        <v>1</v>
      </c>
      <c r="F1076" s="5">
        <v>2</v>
      </c>
      <c r="G1076" s="5">
        <v>2</v>
      </c>
      <c r="H1076" s="5">
        <v>3</v>
      </c>
      <c r="I1076" s="6">
        <v>14368971.0859375</v>
      </c>
      <c r="J1076" s="5">
        <v>611</v>
      </c>
      <c r="K1076" s="7">
        <v>70.343973784659994</v>
      </c>
      <c r="L1076" s="3">
        <v>5.22412109375</v>
      </c>
    </row>
    <row r="1077" spans="1:12">
      <c r="A1077" s="2" t="s">
        <v>2306</v>
      </c>
      <c r="B1077" s="2" t="s">
        <v>3209</v>
      </c>
      <c r="C1077" s="3">
        <v>7.6292481422424299</v>
      </c>
      <c r="D1077" s="4">
        <v>8.67</v>
      </c>
      <c r="E1077" s="5">
        <v>1</v>
      </c>
      <c r="F1077" s="5">
        <v>2</v>
      </c>
      <c r="G1077" s="5">
        <v>2</v>
      </c>
      <c r="H1077" s="5">
        <v>3</v>
      </c>
      <c r="I1077" s="6">
        <v>70221753.5</v>
      </c>
      <c r="J1077" s="5">
        <v>323</v>
      </c>
      <c r="K1077" s="7">
        <v>35.709453684659898</v>
      </c>
      <c r="L1077" s="3">
        <v>9.65673828125</v>
      </c>
    </row>
    <row r="1078" spans="1:12">
      <c r="A1078" s="2" t="s">
        <v>1292</v>
      </c>
      <c r="B1078" s="2" t="s">
        <v>3864</v>
      </c>
      <c r="C1078" s="3">
        <v>7.6259778738021904</v>
      </c>
      <c r="D1078" s="4">
        <v>5.22</v>
      </c>
      <c r="E1078" s="5">
        <v>1</v>
      </c>
      <c r="F1078" s="5">
        <v>2</v>
      </c>
      <c r="G1078" s="5">
        <v>2</v>
      </c>
      <c r="H1078" s="5">
        <v>3</v>
      </c>
      <c r="I1078" s="6">
        <v>2123444.46728516</v>
      </c>
      <c r="J1078" s="5">
        <v>728</v>
      </c>
      <c r="K1078" s="7">
        <v>79.874236944660097</v>
      </c>
      <c r="L1078" s="3">
        <v>8.03076171875</v>
      </c>
    </row>
    <row r="1079" spans="1:12">
      <c r="A1079" s="2" t="s">
        <v>1674</v>
      </c>
      <c r="B1079" s="2" t="s">
        <v>3618</v>
      </c>
      <c r="C1079" s="3">
        <v>7.5880258083343497</v>
      </c>
      <c r="D1079" s="4">
        <v>9.1999999999999993</v>
      </c>
      <c r="E1079" s="5">
        <v>1</v>
      </c>
      <c r="F1079" s="5">
        <v>2</v>
      </c>
      <c r="G1079" s="5">
        <v>4</v>
      </c>
      <c r="H1079" s="5">
        <v>9</v>
      </c>
      <c r="I1079" s="6">
        <v>17505847.802083299</v>
      </c>
      <c r="J1079" s="5">
        <v>500</v>
      </c>
      <c r="K1079" s="7">
        <v>53.974128044660098</v>
      </c>
      <c r="L1079" s="3">
        <v>9.17333984375</v>
      </c>
    </row>
    <row r="1080" spans="1:12">
      <c r="A1080" s="2" t="s">
        <v>1905</v>
      </c>
      <c r="B1080" s="2" t="s">
        <v>3472</v>
      </c>
      <c r="C1080" s="3">
        <v>7.5806103944778398</v>
      </c>
      <c r="D1080" s="4">
        <v>25.4</v>
      </c>
      <c r="E1080" s="5">
        <v>1</v>
      </c>
      <c r="F1080" s="5">
        <v>3</v>
      </c>
      <c r="G1080" s="5">
        <v>3</v>
      </c>
      <c r="H1080" s="5">
        <v>3</v>
      </c>
      <c r="I1080" s="6">
        <v>18376024.973958299</v>
      </c>
      <c r="J1080" s="5">
        <v>63</v>
      </c>
      <c r="K1080" s="7">
        <v>7.08997812466</v>
      </c>
      <c r="L1080" s="3">
        <v>11.67822265625</v>
      </c>
    </row>
    <row r="1081" spans="1:12">
      <c r="A1081" s="2" t="s">
        <v>2114</v>
      </c>
      <c r="B1081" s="2" t="s">
        <v>3324</v>
      </c>
      <c r="C1081" s="3">
        <v>7.5763858556747401</v>
      </c>
      <c r="D1081" s="4">
        <v>12.8</v>
      </c>
      <c r="E1081" s="5">
        <v>1</v>
      </c>
      <c r="F1081" s="5">
        <v>2</v>
      </c>
      <c r="G1081" s="5">
        <v>2</v>
      </c>
      <c r="H1081" s="5">
        <v>3</v>
      </c>
      <c r="I1081" s="6">
        <v>32312731.75</v>
      </c>
      <c r="J1081" s="5">
        <v>250</v>
      </c>
      <c r="K1081" s="7">
        <v>26.946171854660001</v>
      </c>
      <c r="L1081" s="3">
        <v>7.41552734375</v>
      </c>
    </row>
    <row r="1082" spans="1:12">
      <c r="A1082" s="2" t="s">
        <v>1650</v>
      </c>
      <c r="B1082" s="2" t="s">
        <v>3637</v>
      </c>
      <c r="C1082" s="3">
        <v>7.5355906486511204</v>
      </c>
      <c r="D1082" s="4">
        <v>23.6</v>
      </c>
      <c r="E1082" s="5">
        <v>1</v>
      </c>
      <c r="F1082" s="5">
        <v>4</v>
      </c>
      <c r="G1082" s="5">
        <v>4</v>
      </c>
      <c r="H1082" s="5">
        <v>4</v>
      </c>
      <c r="I1082" s="6">
        <v>21487151.541666701</v>
      </c>
      <c r="J1082" s="5">
        <v>267</v>
      </c>
      <c r="K1082" s="7">
        <v>30.69967773466</v>
      </c>
      <c r="L1082" s="3">
        <v>5.12255859375</v>
      </c>
    </row>
    <row r="1083" spans="1:12">
      <c r="A1083" s="2" t="s">
        <v>1675</v>
      </c>
      <c r="B1083" s="2" t="s">
        <v>3617</v>
      </c>
      <c r="C1083" s="3">
        <v>7.5289592742919904</v>
      </c>
      <c r="D1083" s="4">
        <v>11.98</v>
      </c>
      <c r="E1083" s="5">
        <v>1</v>
      </c>
      <c r="F1083" s="5">
        <v>4</v>
      </c>
      <c r="G1083" s="5">
        <v>4</v>
      </c>
      <c r="H1083" s="5">
        <v>4</v>
      </c>
      <c r="I1083" s="6">
        <v>63710997.895833299</v>
      </c>
      <c r="J1083" s="5">
        <v>484</v>
      </c>
      <c r="K1083" s="7">
        <v>53.684529194660101</v>
      </c>
      <c r="L1083" s="3">
        <v>7.03466796875</v>
      </c>
    </row>
    <row r="1084" spans="1:12">
      <c r="A1084" s="2" t="s">
        <v>278</v>
      </c>
      <c r="B1084" s="2" t="s">
        <v>2914</v>
      </c>
      <c r="C1084" s="3">
        <v>7.52714323997498</v>
      </c>
      <c r="D1084" s="4">
        <v>1.31</v>
      </c>
      <c r="E1084" s="5">
        <v>1</v>
      </c>
      <c r="F1084" s="5">
        <v>1</v>
      </c>
      <c r="G1084" s="5">
        <v>1</v>
      </c>
      <c r="H1084" s="5">
        <v>2</v>
      </c>
      <c r="I1084" s="6"/>
      <c r="J1084" s="5">
        <v>1069</v>
      </c>
      <c r="K1084" s="7">
        <v>121.02869838466</v>
      </c>
      <c r="L1084" s="3">
        <v>5.02099609375</v>
      </c>
    </row>
    <row r="1085" spans="1:12">
      <c r="A1085" s="2" t="s">
        <v>1312</v>
      </c>
      <c r="B1085" s="2" t="s">
        <v>3848</v>
      </c>
      <c r="C1085" s="3">
        <v>7.5224931240081796</v>
      </c>
      <c r="D1085" s="4">
        <v>4.04</v>
      </c>
      <c r="E1085" s="5">
        <v>1</v>
      </c>
      <c r="F1085" s="5">
        <v>2</v>
      </c>
      <c r="G1085" s="5">
        <v>2</v>
      </c>
      <c r="H1085" s="5">
        <v>3</v>
      </c>
      <c r="I1085" s="6">
        <v>30975530.375</v>
      </c>
      <c r="J1085" s="5">
        <v>619</v>
      </c>
      <c r="K1085" s="7">
        <v>69.832384384660102</v>
      </c>
      <c r="L1085" s="3">
        <v>5.03369140625</v>
      </c>
    </row>
    <row r="1086" spans="1:12">
      <c r="A1086" s="2" t="s">
        <v>2123</v>
      </c>
      <c r="B1086" s="2" t="s">
        <v>4501</v>
      </c>
      <c r="C1086" s="3">
        <v>7.5134406089782697</v>
      </c>
      <c r="D1086" s="4">
        <v>2.42</v>
      </c>
      <c r="E1086" s="5">
        <v>1</v>
      </c>
      <c r="F1086" s="5">
        <v>2</v>
      </c>
      <c r="G1086" s="5">
        <v>2</v>
      </c>
      <c r="H1086" s="5">
        <v>3</v>
      </c>
      <c r="I1086" s="6">
        <v>12735481.625</v>
      </c>
      <c r="J1086" s="5">
        <v>1035</v>
      </c>
      <c r="K1086" s="7">
        <v>107.32935373466</v>
      </c>
      <c r="L1086" s="3">
        <v>8.47021484375</v>
      </c>
    </row>
    <row r="1087" spans="1:12">
      <c r="A1087" s="2" t="s">
        <v>1625</v>
      </c>
      <c r="B1087" s="2" t="s">
        <v>3649</v>
      </c>
      <c r="C1087" s="3">
        <v>7.5124461650848398</v>
      </c>
      <c r="D1087" s="4">
        <v>1.76</v>
      </c>
      <c r="E1087" s="5">
        <v>1</v>
      </c>
      <c r="F1087" s="5">
        <v>1</v>
      </c>
      <c r="G1087" s="5">
        <v>1</v>
      </c>
      <c r="H1087" s="5">
        <v>2</v>
      </c>
      <c r="I1087" s="6">
        <v>17882191.5</v>
      </c>
      <c r="J1087" s="5">
        <v>910</v>
      </c>
      <c r="K1087" s="7">
        <v>103.71447047466</v>
      </c>
      <c r="L1087" s="3">
        <v>4.83056640625</v>
      </c>
    </row>
    <row r="1088" spans="1:12">
      <c r="A1088" s="2" t="s">
        <v>2633</v>
      </c>
      <c r="B1088" s="2" t="s">
        <v>3010</v>
      </c>
      <c r="C1088" s="3">
        <v>7.5045709609985396</v>
      </c>
      <c r="D1088" s="4">
        <v>6.37</v>
      </c>
      <c r="E1088" s="5">
        <v>1</v>
      </c>
      <c r="F1088" s="5">
        <v>3</v>
      </c>
      <c r="G1088" s="5">
        <v>3</v>
      </c>
      <c r="H1088" s="5">
        <v>3</v>
      </c>
      <c r="I1088" s="6">
        <v>36442911.416666701</v>
      </c>
      <c r="J1088" s="5">
        <v>597</v>
      </c>
      <c r="K1088" s="7">
        <v>67.961385104660096</v>
      </c>
      <c r="L1088" s="3">
        <v>5.70654296875</v>
      </c>
    </row>
    <row r="1089" spans="1:12">
      <c r="A1089" s="2" t="s">
        <v>1459</v>
      </c>
      <c r="B1089" s="2" t="s">
        <v>3754</v>
      </c>
      <c r="C1089" s="3">
        <v>7.4984612464904803</v>
      </c>
      <c r="D1089" s="4">
        <v>10.14</v>
      </c>
      <c r="E1089" s="5">
        <v>1</v>
      </c>
      <c r="F1089" s="5">
        <v>1</v>
      </c>
      <c r="G1089" s="5">
        <v>1</v>
      </c>
      <c r="H1089" s="5">
        <v>4</v>
      </c>
      <c r="I1089" s="6">
        <v>7395311.56640625</v>
      </c>
      <c r="J1089" s="5">
        <v>148</v>
      </c>
      <c r="K1089" s="7">
        <v>16.849732354659999</v>
      </c>
      <c r="L1089" s="3">
        <v>9.05615234375</v>
      </c>
    </row>
    <row r="1090" spans="1:12">
      <c r="A1090" s="2" t="s">
        <v>808</v>
      </c>
      <c r="B1090" s="2" t="s">
        <v>4151</v>
      </c>
      <c r="C1090" s="3">
        <v>7.4877822399139404</v>
      </c>
      <c r="D1090" s="4">
        <v>11.59</v>
      </c>
      <c r="E1090" s="5">
        <v>1</v>
      </c>
      <c r="F1090" s="5">
        <v>3</v>
      </c>
      <c r="G1090" s="5">
        <v>3</v>
      </c>
      <c r="H1090" s="5">
        <v>6</v>
      </c>
      <c r="I1090" s="6">
        <v>13090621.953125</v>
      </c>
      <c r="J1090" s="5">
        <v>345</v>
      </c>
      <c r="K1090" s="7">
        <v>40.035354454660002</v>
      </c>
      <c r="L1090" s="3">
        <v>5.14794921875</v>
      </c>
    </row>
    <row r="1091" spans="1:12">
      <c r="A1091" s="2" t="s">
        <v>149</v>
      </c>
      <c r="B1091" s="2" t="s">
        <v>3445</v>
      </c>
      <c r="C1091" s="3">
        <v>7.4709188938140896</v>
      </c>
      <c r="D1091" s="4">
        <v>13.89</v>
      </c>
      <c r="E1091" s="5">
        <v>1</v>
      </c>
      <c r="F1091" s="5">
        <v>1</v>
      </c>
      <c r="G1091" s="5">
        <v>1</v>
      </c>
      <c r="H1091" s="5">
        <v>2</v>
      </c>
      <c r="I1091" s="6">
        <v>50976729</v>
      </c>
      <c r="J1091" s="5">
        <v>108</v>
      </c>
      <c r="K1091" s="7">
        <v>12.369336414659999</v>
      </c>
      <c r="L1091" s="3">
        <v>8.08935546875</v>
      </c>
    </row>
    <row r="1092" spans="1:12">
      <c r="A1092" s="2" t="s">
        <v>1096</v>
      </c>
      <c r="B1092" s="2" t="s">
        <v>3984</v>
      </c>
      <c r="C1092" s="3">
        <v>7.4469518661498997</v>
      </c>
      <c r="D1092" s="4">
        <v>4.25</v>
      </c>
      <c r="E1092" s="5">
        <v>1</v>
      </c>
      <c r="F1092" s="5">
        <v>3</v>
      </c>
      <c r="G1092" s="5">
        <v>3</v>
      </c>
      <c r="H1092" s="5">
        <v>3</v>
      </c>
      <c r="I1092" s="6">
        <v>7738019.8297525998</v>
      </c>
      <c r="J1092" s="5">
        <v>1012</v>
      </c>
      <c r="K1092" s="7">
        <v>111.57092986466</v>
      </c>
      <c r="L1092" s="3">
        <v>4.80517578125</v>
      </c>
    </row>
    <row r="1093" spans="1:12">
      <c r="A1093" s="2" t="s">
        <v>1015</v>
      </c>
      <c r="B1093" s="2" t="s">
        <v>347</v>
      </c>
      <c r="C1093" s="3">
        <v>7.4446523189544704</v>
      </c>
      <c r="D1093" s="4">
        <v>8.57</v>
      </c>
      <c r="E1093" s="5">
        <v>1</v>
      </c>
      <c r="F1093" s="5">
        <v>2</v>
      </c>
      <c r="G1093" s="5">
        <v>2</v>
      </c>
      <c r="H1093" s="5">
        <v>3</v>
      </c>
      <c r="I1093" s="6">
        <v>60167002.78125</v>
      </c>
      <c r="J1093" s="5">
        <v>245</v>
      </c>
      <c r="K1093" s="7">
        <v>27.343047154659999</v>
      </c>
      <c r="L1093" s="3">
        <v>4.85595703125</v>
      </c>
    </row>
    <row r="1094" spans="1:12">
      <c r="A1094" s="2" t="s">
        <v>2363</v>
      </c>
      <c r="B1094" s="2" t="s">
        <v>3165</v>
      </c>
      <c r="C1094" s="3">
        <v>7.4332818984985396</v>
      </c>
      <c r="D1094" s="4">
        <v>5.36</v>
      </c>
      <c r="E1094" s="5">
        <v>1</v>
      </c>
      <c r="F1094" s="5">
        <v>8</v>
      </c>
      <c r="G1094" s="5">
        <v>8</v>
      </c>
      <c r="H1094" s="5">
        <v>10</v>
      </c>
      <c r="I1094" s="6">
        <v>46787045.75</v>
      </c>
      <c r="J1094" s="5">
        <v>2090</v>
      </c>
      <c r="K1094" s="7">
        <v>238.94705641466101</v>
      </c>
      <c r="L1094" s="3">
        <v>5.90966796875</v>
      </c>
    </row>
    <row r="1095" spans="1:12">
      <c r="A1095" s="2" t="s">
        <v>2646</v>
      </c>
      <c r="B1095" s="2" t="s">
        <v>3026</v>
      </c>
      <c r="C1095" s="3">
        <v>7.4287040233612096</v>
      </c>
      <c r="D1095" s="4">
        <v>11.88</v>
      </c>
      <c r="E1095" s="5">
        <v>1</v>
      </c>
      <c r="F1095" s="5">
        <v>1</v>
      </c>
      <c r="G1095" s="5">
        <v>1</v>
      </c>
      <c r="H1095" s="5">
        <v>2</v>
      </c>
      <c r="I1095" s="6">
        <v>35281306.25</v>
      </c>
      <c r="J1095" s="5">
        <v>261</v>
      </c>
      <c r="K1095" s="7">
        <v>29.53661397466</v>
      </c>
      <c r="L1095" s="3">
        <v>4.86865234375</v>
      </c>
    </row>
    <row r="1096" spans="1:12">
      <c r="A1096" s="2" t="s">
        <v>2234</v>
      </c>
      <c r="B1096" s="2" t="s">
        <v>3253</v>
      </c>
      <c r="C1096" s="3">
        <v>7.3702538013458296</v>
      </c>
      <c r="D1096" s="4">
        <v>16.32</v>
      </c>
      <c r="E1096" s="5">
        <v>1</v>
      </c>
      <c r="F1096" s="5">
        <v>5</v>
      </c>
      <c r="G1096" s="5">
        <v>5</v>
      </c>
      <c r="H1096" s="5">
        <v>6</v>
      </c>
      <c r="I1096" s="6">
        <v>41772940.791666701</v>
      </c>
      <c r="J1096" s="5">
        <v>484</v>
      </c>
      <c r="K1096" s="7">
        <v>53.781521904660003</v>
      </c>
      <c r="L1096" s="3">
        <v>5.78271484375</v>
      </c>
    </row>
    <row r="1097" spans="1:12">
      <c r="A1097" s="2" t="s">
        <v>1301</v>
      </c>
      <c r="B1097" s="2" t="s">
        <v>3856</v>
      </c>
      <c r="C1097" s="3">
        <v>7.3471961021423304</v>
      </c>
      <c r="D1097" s="4">
        <v>7.25</v>
      </c>
      <c r="E1097" s="5">
        <v>1</v>
      </c>
      <c r="F1097" s="5">
        <v>6</v>
      </c>
      <c r="G1097" s="5">
        <v>6</v>
      </c>
      <c r="H1097" s="5">
        <v>6</v>
      </c>
      <c r="I1097" s="6">
        <v>9038439.875</v>
      </c>
      <c r="J1097" s="5">
        <v>1007</v>
      </c>
      <c r="K1097" s="7">
        <v>113.91726527466</v>
      </c>
      <c r="L1097" s="3">
        <v>8.57275390625</v>
      </c>
    </row>
    <row r="1098" spans="1:12">
      <c r="A1098" s="2" t="s">
        <v>675</v>
      </c>
      <c r="B1098" s="2" t="s">
        <v>4243</v>
      </c>
      <c r="C1098" s="3">
        <v>7.3345417976379403</v>
      </c>
      <c r="D1098" s="4">
        <v>3.79</v>
      </c>
      <c r="E1098" s="5">
        <v>1</v>
      </c>
      <c r="F1098" s="5">
        <v>2</v>
      </c>
      <c r="G1098" s="5">
        <v>2</v>
      </c>
      <c r="H1098" s="5">
        <v>4</v>
      </c>
      <c r="I1098" s="6">
        <v>5130955.1640625</v>
      </c>
      <c r="J1098" s="5">
        <v>660</v>
      </c>
      <c r="K1098" s="7">
        <v>75.069512444660006</v>
      </c>
      <c r="L1098" s="3">
        <v>5.52880859375</v>
      </c>
    </row>
    <row r="1099" spans="1:12">
      <c r="A1099" s="2" t="s">
        <v>891</v>
      </c>
      <c r="B1099" s="2" t="s">
        <v>4109</v>
      </c>
      <c r="C1099" s="3">
        <v>7.3199247121810904</v>
      </c>
      <c r="D1099" s="4">
        <v>20.65</v>
      </c>
      <c r="E1099" s="5">
        <v>1</v>
      </c>
      <c r="F1099" s="5">
        <v>3</v>
      </c>
      <c r="G1099" s="5">
        <v>3</v>
      </c>
      <c r="H1099" s="5">
        <v>5</v>
      </c>
      <c r="I1099" s="6">
        <v>119934820.21875</v>
      </c>
      <c r="J1099" s="5">
        <v>184</v>
      </c>
      <c r="K1099" s="7">
        <v>20.70982499466</v>
      </c>
      <c r="L1099" s="3">
        <v>4.98291015625</v>
      </c>
    </row>
    <row r="1100" spans="1:12">
      <c r="A1100" s="2" t="s">
        <v>2063</v>
      </c>
      <c r="B1100" s="2" t="s">
        <v>3358</v>
      </c>
      <c r="C1100" s="3">
        <v>7.3088011741638201</v>
      </c>
      <c r="D1100" s="4">
        <v>24.44</v>
      </c>
      <c r="E1100" s="5">
        <v>1</v>
      </c>
      <c r="F1100" s="5">
        <v>3</v>
      </c>
      <c r="G1100" s="5">
        <v>3</v>
      </c>
      <c r="H1100" s="5">
        <v>3</v>
      </c>
      <c r="I1100" s="6">
        <v>12631658.8125</v>
      </c>
      <c r="J1100" s="5">
        <v>270</v>
      </c>
      <c r="K1100" s="7">
        <v>29.539911174659998</v>
      </c>
      <c r="L1100" s="3">
        <v>4.52587890625</v>
      </c>
    </row>
    <row r="1101" spans="1:12">
      <c r="A1101" s="2" t="s">
        <v>657</v>
      </c>
      <c r="B1101" s="2" t="s">
        <v>4253</v>
      </c>
      <c r="C1101" s="3">
        <v>7.2872133255004901</v>
      </c>
      <c r="D1101" s="4">
        <v>6.27</v>
      </c>
      <c r="E1101" s="5">
        <v>1</v>
      </c>
      <c r="F1101" s="5">
        <v>2</v>
      </c>
      <c r="G1101" s="5">
        <v>2</v>
      </c>
      <c r="H1101" s="5">
        <v>3</v>
      </c>
      <c r="I1101" s="6">
        <v>7675431.78125</v>
      </c>
      <c r="J1101" s="5">
        <v>510</v>
      </c>
      <c r="K1101" s="7">
        <v>58.929315384660001</v>
      </c>
      <c r="L1101" s="3">
        <v>4.72900390625</v>
      </c>
    </row>
    <row r="1102" spans="1:12">
      <c r="A1102" s="2" t="s">
        <v>2653</v>
      </c>
      <c r="B1102" s="2" t="s">
        <v>3021</v>
      </c>
      <c r="C1102" s="3">
        <v>7.2795724868774396</v>
      </c>
      <c r="D1102" s="4">
        <v>6.18</v>
      </c>
      <c r="E1102" s="5">
        <v>1</v>
      </c>
      <c r="F1102" s="5">
        <v>2</v>
      </c>
      <c r="G1102" s="5">
        <v>3</v>
      </c>
      <c r="H1102" s="5">
        <v>4</v>
      </c>
      <c r="I1102" s="6">
        <v>25270121.3125</v>
      </c>
      <c r="J1102" s="5">
        <v>566</v>
      </c>
      <c r="K1102" s="7">
        <v>65.948312644660106</v>
      </c>
      <c r="L1102" s="3">
        <v>8.68994140625</v>
      </c>
    </row>
    <row r="1103" spans="1:12">
      <c r="A1103" s="2" t="s">
        <v>462</v>
      </c>
      <c r="B1103" s="2" t="s">
        <v>457</v>
      </c>
      <c r="C1103" s="3">
        <v>7.26332807540894</v>
      </c>
      <c r="D1103" s="4">
        <v>12.45</v>
      </c>
      <c r="E1103" s="5">
        <v>1</v>
      </c>
      <c r="F1103" s="5">
        <v>3</v>
      </c>
      <c r="G1103" s="5">
        <v>3</v>
      </c>
      <c r="H1103" s="5">
        <v>3</v>
      </c>
      <c r="I1103" s="6">
        <v>45493123.625</v>
      </c>
      <c r="J1103" s="5">
        <v>265</v>
      </c>
      <c r="K1103" s="7">
        <v>29.03591125466</v>
      </c>
      <c r="L1103" s="3">
        <v>6.55126953125</v>
      </c>
    </row>
    <row r="1104" spans="1:12">
      <c r="A1104" s="2" t="s">
        <v>2280</v>
      </c>
      <c r="B1104" s="2" t="s">
        <v>3226</v>
      </c>
      <c r="C1104" s="3">
        <v>7.24991798400879</v>
      </c>
      <c r="D1104" s="4">
        <v>14.15</v>
      </c>
      <c r="E1104" s="5">
        <v>1</v>
      </c>
      <c r="F1104" s="5">
        <v>2</v>
      </c>
      <c r="G1104" s="5">
        <v>2</v>
      </c>
      <c r="H1104" s="5">
        <v>4</v>
      </c>
      <c r="I1104" s="6">
        <v>83726332.625</v>
      </c>
      <c r="J1104" s="5">
        <v>212</v>
      </c>
      <c r="K1104" s="7">
        <v>24.40649124466</v>
      </c>
      <c r="L1104" s="3">
        <v>4.89404296875</v>
      </c>
    </row>
    <row r="1105" spans="1:12">
      <c r="A1105" s="2" t="s">
        <v>904</v>
      </c>
      <c r="B1105" s="2" t="s">
        <v>4098</v>
      </c>
      <c r="C1105" s="3">
        <v>7.2357420921325701</v>
      </c>
      <c r="D1105" s="4">
        <v>6.16</v>
      </c>
      <c r="E1105" s="5">
        <v>1</v>
      </c>
      <c r="F1105" s="5">
        <v>2</v>
      </c>
      <c r="G1105" s="5">
        <v>2</v>
      </c>
      <c r="H1105" s="5">
        <v>3</v>
      </c>
      <c r="I1105" s="6">
        <v>4579230.96875</v>
      </c>
      <c r="J1105" s="5">
        <v>406</v>
      </c>
      <c r="K1105" s="7">
        <v>45.178649344660002</v>
      </c>
      <c r="L1105" s="3">
        <v>4.74169921875</v>
      </c>
    </row>
    <row r="1106" spans="1:12">
      <c r="A1106" s="2" t="s">
        <v>2643</v>
      </c>
      <c r="B1106" s="2" t="s">
        <v>3028</v>
      </c>
      <c r="C1106" s="3">
        <v>7.2310721874237096</v>
      </c>
      <c r="D1106" s="4">
        <v>8.35</v>
      </c>
      <c r="E1106" s="5">
        <v>1</v>
      </c>
      <c r="F1106" s="5">
        <v>2</v>
      </c>
      <c r="G1106" s="5">
        <v>2</v>
      </c>
      <c r="H1106" s="5">
        <v>2</v>
      </c>
      <c r="I1106" s="6">
        <v>44355999.8125</v>
      </c>
      <c r="J1106" s="5">
        <v>419</v>
      </c>
      <c r="K1106" s="7">
        <v>47.321764774659997</v>
      </c>
      <c r="L1106" s="3">
        <v>5.36376953125</v>
      </c>
    </row>
    <row r="1107" spans="1:12">
      <c r="A1107" s="2" t="s">
        <v>2686</v>
      </c>
      <c r="B1107" s="2" t="s">
        <v>2913</v>
      </c>
      <c r="C1107" s="3">
        <v>7.2072446346283003</v>
      </c>
      <c r="D1107" s="4">
        <v>2.34</v>
      </c>
      <c r="E1107" s="5">
        <v>1</v>
      </c>
      <c r="F1107" s="5">
        <v>1</v>
      </c>
      <c r="G1107" s="5">
        <v>1</v>
      </c>
      <c r="H1107" s="5">
        <v>2</v>
      </c>
      <c r="I1107" s="6">
        <v>76141776.625</v>
      </c>
      <c r="J1107" s="5">
        <v>726</v>
      </c>
      <c r="K1107" s="7">
        <v>82.302283944660104</v>
      </c>
      <c r="L1107" s="3">
        <v>7.23974609375</v>
      </c>
    </row>
    <row r="1108" spans="1:12">
      <c r="A1108" s="2" t="s">
        <v>1744</v>
      </c>
      <c r="B1108" s="2" t="s">
        <v>3574</v>
      </c>
      <c r="C1108" s="3">
        <v>7.2058926820754996</v>
      </c>
      <c r="D1108" s="4">
        <v>18.91</v>
      </c>
      <c r="E1108" s="5">
        <v>1</v>
      </c>
      <c r="F1108" s="5">
        <v>4</v>
      </c>
      <c r="G1108" s="5">
        <v>4</v>
      </c>
      <c r="H1108" s="5">
        <v>5</v>
      </c>
      <c r="I1108" s="6">
        <v>45713710.583333299</v>
      </c>
      <c r="J1108" s="5">
        <v>275</v>
      </c>
      <c r="K1108" s="7">
        <v>32.3202698746599</v>
      </c>
      <c r="L1108" s="3">
        <v>8.70458984375</v>
      </c>
    </row>
    <row r="1109" spans="1:12">
      <c r="A1109" s="2" t="s">
        <v>1338</v>
      </c>
      <c r="B1109" s="2" t="s">
        <v>3832</v>
      </c>
      <c r="C1109" s="3">
        <v>7.2040982246398899</v>
      </c>
      <c r="D1109" s="4">
        <v>5.29</v>
      </c>
      <c r="E1109" s="5">
        <v>1</v>
      </c>
      <c r="F1109" s="5">
        <v>1</v>
      </c>
      <c r="G1109" s="5">
        <v>1</v>
      </c>
      <c r="H1109" s="5">
        <v>3</v>
      </c>
      <c r="I1109" s="6">
        <v>80626527.5625</v>
      </c>
      <c r="J1109" s="5">
        <v>208</v>
      </c>
      <c r="K1109" s="7">
        <v>22.918731274660001</v>
      </c>
      <c r="L1109" s="3">
        <v>5.14794921875</v>
      </c>
    </row>
    <row r="1110" spans="1:12">
      <c r="A1110" s="2" t="s">
        <v>2038</v>
      </c>
      <c r="B1110" s="2" t="s">
        <v>3375</v>
      </c>
      <c r="C1110" s="3">
        <v>7.2006461620330802</v>
      </c>
      <c r="D1110" s="4">
        <v>8.0399999999999991</v>
      </c>
      <c r="E1110" s="5">
        <v>1</v>
      </c>
      <c r="F1110" s="5">
        <v>2</v>
      </c>
      <c r="G1110" s="5">
        <v>2</v>
      </c>
      <c r="H1110" s="5">
        <v>3</v>
      </c>
      <c r="I1110" s="6">
        <v>40412166.4375</v>
      </c>
      <c r="J1110" s="5">
        <v>286</v>
      </c>
      <c r="K1110" s="7">
        <v>31.251460064660002</v>
      </c>
      <c r="L1110" s="3">
        <v>5.78271484375</v>
      </c>
    </row>
    <row r="1111" spans="1:12">
      <c r="A1111" s="2" t="s">
        <v>1020</v>
      </c>
      <c r="B1111" s="2" t="s">
        <v>4027</v>
      </c>
      <c r="C1111" s="3">
        <v>7.1856572628021196</v>
      </c>
      <c r="D1111" s="4">
        <v>4.33</v>
      </c>
      <c r="E1111" s="5">
        <v>1</v>
      </c>
      <c r="F1111" s="5">
        <v>3</v>
      </c>
      <c r="G1111" s="5">
        <v>3</v>
      </c>
      <c r="H1111" s="5">
        <v>3</v>
      </c>
      <c r="I1111" s="6">
        <v>30355856.375</v>
      </c>
      <c r="J1111" s="5">
        <v>901</v>
      </c>
      <c r="K1111" s="7">
        <v>98.182380594659904</v>
      </c>
      <c r="L1111" s="3">
        <v>9.17333984375</v>
      </c>
    </row>
    <row r="1112" spans="1:12">
      <c r="A1112" s="2" t="s">
        <v>632</v>
      </c>
      <c r="B1112" s="2" t="s">
        <v>4270</v>
      </c>
      <c r="C1112" s="3">
        <v>7.1502664089202899</v>
      </c>
      <c r="D1112" s="4">
        <v>4.1500000000000004</v>
      </c>
      <c r="E1112" s="5">
        <v>1</v>
      </c>
      <c r="F1112" s="5">
        <v>1</v>
      </c>
      <c r="G1112" s="5">
        <v>1</v>
      </c>
      <c r="H1112" s="5">
        <v>2</v>
      </c>
      <c r="I1112" s="6">
        <v>16615648.75</v>
      </c>
      <c r="J1112" s="5">
        <v>410</v>
      </c>
      <c r="K1112" s="7">
        <v>46.947397884659999</v>
      </c>
      <c r="L1112" s="3">
        <v>9.02685546875</v>
      </c>
    </row>
    <row r="1113" spans="1:12">
      <c r="A1113" s="2" t="s">
        <v>2597</v>
      </c>
      <c r="B1113" s="2" t="s">
        <v>2982</v>
      </c>
      <c r="C1113" s="3">
        <v>7.0938402414321899</v>
      </c>
      <c r="D1113" s="4">
        <v>5.76</v>
      </c>
      <c r="E1113" s="5">
        <v>1</v>
      </c>
      <c r="F1113" s="5">
        <v>4</v>
      </c>
      <c r="G1113" s="5">
        <v>4</v>
      </c>
      <c r="H1113" s="5">
        <v>4</v>
      </c>
      <c r="I1113" s="6">
        <v>28107634.333333299</v>
      </c>
      <c r="J1113" s="5">
        <v>746</v>
      </c>
      <c r="K1113" s="7">
        <v>84.555246094660106</v>
      </c>
      <c r="L1113" s="3">
        <v>5.28759765625</v>
      </c>
    </row>
    <row r="1114" spans="1:12">
      <c r="A1114" s="2" t="s">
        <v>848</v>
      </c>
      <c r="B1114" s="2" t="s">
        <v>2818</v>
      </c>
      <c r="C1114" s="3">
        <v>7.0823454856872603</v>
      </c>
      <c r="D1114" s="4">
        <v>3.3</v>
      </c>
      <c r="E1114" s="5">
        <v>1</v>
      </c>
      <c r="F1114" s="5">
        <v>1</v>
      </c>
      <c r="G1114" s="5">
        <v>1</v>
      </c>
      <c r="H1114" s="5">
        <v>2</v>
      </c>
      <c r="I1114" s="6">
        <v>110764441</v>
      </c>
      <c r="J1114" s="5">
        <v>575</v>
      </c>
      <c r="K1114" s="7">
        <v>65.101348854660102</v>
      </c>
      <c r="L1114" s="3">
        <v>6.02392578125</v>
      </c>
    </row>
    <row r="1115" spans="1:12">
      <c r="A1115" s="2" t="s">
        <v>2268</v>
      </c>
      <c r="B1115" s="2" t="s">
        <v>395</v>
      </c>
      <c r="C1115" s="3">
        <v>7.0776104927062997</v>
      </c>
      <c r="D1115" s="4">
        <v>1.18</v>
      </c>
      <c r="E1115" s="5">
        <v>1</v>
      </c>
      <c r="F1115" s="5">
        <v>1</v>
      </c>
      <c r="G1115" s="5">
        <v>1</v>
      </c>
      <c r="H1115" s="5">
        <v>2</v>
      </c>
      <c r="I1115" s="6">
        <v>2596135.015625</v>
      </c>
      <c r="J1115" s="5">
        <v>1099</v>
      </c>
      <c r="K1115" s="7">
        <v>125.41858166466</v>
      </c>
      <c r="L1115" s="3">
        <v>4.99560546875</v>
      </c>
    </row>
    <row r="1116" spans="1:12">
      <c r="A1116" s="2" t="s">
        <v>2085</v>
      </c>
      <c r="B1116" s="2" t="s">
        <v>3344</v>
      </c>
      <c r="C1116" s="3">
        <v>7.0702435970306396</v>
      </c>
      <c r="D1116" s="4">
        <v>6.28</v>
      </c>
      <c r="E1116" s="5">
        <v>1</v>
      </c>
      <c r="F1116" s="5">
        <v>4</v>
      </c>
      <c r="G1116" s="5">
        <v>4</v>
      </c>
      <c r="H1116" s="5">
        <v>4</v>
      </c>
      <c r="I1116" s="6">
        <v>34596361.5</v>
      </c>
      <c r="J1116" s="5">
        <v>701</v>
      </c>
      <c r="K1116" s="7">
        <v>80.103212644660104</v>
      </c>
      <c r="L1116" s="3">
        <v>7.10791015625</v>
      </c>
    </row>
    <row r="1117" spans="1:12">
      <c r="A1117" s="2" t="s">
        <v>1815</v>
      </c>
      <c r="B1117" s="2" t="s">
        <v>3532</v>
      </c>
      <c r="C1117" s="3">
        <v>7.0659856796264604</v>
      </c>
      <c r="D1117" s="4">
        <v>6.45</v>
      </c>
      <c r="E1117" s="5">
        <v>1</v>
      </c>
      <c r="F1117" s="5">
        <v>5</v>
      </c>
      <c r="G1117" s="5">
        <v>5</v>
      </c>
      <c r="H1117" s="5">
        <v>5</v>
      </c>
      <c r="I1117" s="6">
        <v>69425550.458333299</v>
      </c>
      <c r="J1117" s="5">
        <v>1007</v>
      </c>
      <c r="K1117" s="7">
        <v>113.88351149466</v>
      </c>
      <c r="L1117" s="3">
        <v>6.81494140625</v>
      </c>
    </row>
    <row r="1118" spans="1:12">
      <c r="A1118" s="2" t="s">
        <v>1648</v>
      </c>
      <c r="B1118" s="2" t="s">
        <v>3639</v>
      </c>
      <c r="C1118" s="3">
        <v>7.0603011846542403</v>
      </c>
      <c r="D1118" s="4">
        <v>5.33</v>
      </c>
      <c r="E1118" s="5">
        <v>1</v>
      </c>
      <c r="F1118" s="5">
        <v>3</v>
      </c>
      <c r="G1118" s="5">
        <v>3</v>
      </c>
      <c r="H1118" s="5">
        <v>3</v>
      </c>
      <c r="I1118" s="6">
        <v>19580345.895833299</v>
      </c>
      <c r="J1118" s="5">
        <v>676</v>
      </c>
      <c r="K1118" s="7">
        <v>75.987242424659996</v>
      </c>
      <c r="L1118" s="3">
        <v>5.73193359375</v>
      </c>
    </row>
    <row r="1119" spans="1:12">
      <c r="A1119" s="2" t="s">
        <v>2507</v>
      </c>
      <c r="B1119" s="2" t="s">
        <v>2905</v>
      </c>
      <c r="C1119" s="3">
        <v>7.0533828735351598</v>
      </c>
      <c r="D1119" s="4">
        <v>16.88</v>
      </c>
      <c r="E1119" s="5">
        <v>1</v>
      </c>
      <c r="F1119" s="5">
        <v>1</v>
      </c>
      <c r="G1119" s="5">
        <v>1</v>
      </c>
      <c r="H1119" s="5">
        <v>2</v>
      </c>
      <c r="I1119" s="6">
        <v>95101904.5</v>
      </c>
      <c r="J1119" s="5">
        <v>154</v>
      </c>
      <c r="K1119" s="7">
        <v>16.451688494660001</v>
      </c>
      <c r="L1119" s="3">
        <v>7.28369140625</v>
      </c>
    </row>
    <row r="1120" spans="1:12">
      <c r="A1120" s="2" t="s">
        <v>583</v>
      </c>
      <c r="B1120" s="2" t="s">
        <v>4300</v>
      </c>
      <c r="C1120" s="3">
        <v>6.9946575164794904</v>
      </c>
      <c r="D1120" s="4">
        <v>9</v>
      </c>
      <c r="E1120" s="5">
        <v>1</v>
      </c>
      <c r="F1120" s="5">
        <v>3</v>
      </c>
      <c r="G1120" s="5">
        <v>3</v>
      </c>
      <c r="H1120" s="5">
        <v>4</v>
      </c>
      <c r="I1120" s="6">
        <v>9064048.28125</v>
      </c>
      <c r="J1120" s="5">
        <v>622</v>
      </c>
      <c r="K1120" s="7">
        <v>69.629669944660193</v>
      </c>
      <c r="L1120" s="3">
        <v>6.62451171875</v>
      </c>
    </row>
    <row r="1121" spans="1:12">
      <c r="A1121" s="2" t="s">
        <v>1059</v>
      </c>
      <c r="B1121" s="2" t="s">
        <v>4005</v>
      </c>
      <c r="C1121" s="3">
        <v>6.9788743257522601</v>
      </c>
      <c r="D1121" s="4">
        <v>7.75</v>
      </c>
      <c r="E1121" s="5">
        <v>1</v>
      </c>
      <c r="F1121" s="5">
        <v>2</v>
      </c>
      <c r="G1121" s="5">
        <v>2</v>
      </c>
      <c r="H1121" s="5">
        <v>3</v>
      </c>
      <c r="I1121" s="6">
        <v>31586396.5625</v>
      </c>
      <c r="J1121" s="5">
        <v>374</v>
      </c>
      <c r="K1121" s="7">
        <v>40.838294634660002</v>
      </c>
      <c r="L1121" s="3">
        <v>6.45556640625</v>
      </c>
    </row>
    <row r="1122" spans="1:12">
      <c r="A1122" s="2" t="s">
        <v>1335</v>
      </c>
      <c r="B1122" s="2" t="s">
        <v>545</v>
      </c>
      <c r="C1122" s="3">
        <v>6.9684898853302002</v>
      </c>
      <c r="D1122" s="4">
        <v>20.47</v>
      </c>
      <c r="E1122" s="5">
        <v>1</v>
      </c>
      <c r="F1122" s="5">
        <v>4</v>
      </c>
      <c r="G1122" s="5">
        <v>4</v>
      </c>
      <c r="H1122" s="5">
        <v>5</v>
      </c>
      <c r="I1122" s="6">
        <v>50670066.666666701</v>
      </c>
      <c r="J1122" s="5">
        <v>298</v>
      </c>
      <c r="K1122" s="7">
        <v>32.930400864660001</v>
      </c>
      <c r="L1122" s="3">
        <v>5.19873046875</v>
      </c>
    </row>
    <row r="1123" spans="1:12">
      <c r="A1123" s="2" t="s">
        <v>1231</v>
      </c>
      <c r="B1123" s="2" t="s">
        <v>3904</v>
      </c>
      <c r="C1123" s="3">
        <v>6.9462641477584803</v>
      </c>
      <c r="D1123" s="4">
        <v>7.53</v>
      </c>
      <c r="E1123" s="5">
        <v>1</v>
      </c>
      <c r="F1123" s="5">
        <v>3</v>
      </c>
      <c r="G1123" s="5">
        <v>3</v>
      </c>
      <c r="H1123" s="5">
        <v>3</v>
      </c>
      <c r="I1123" s="6">
        <v>23004554.583333299</v>
      </c>
      <c r="J1123" s="5">
        <v>438</v>
      </c>
      <c r="K1123" s="7">
        <v>49.11688029466</v>
      </c>
      <c r="L1123" s="3">
        <v>8.64599609375</v>
      </c>
    </row>
    <row r="1124" spans="1:12">
      <c r="A1124" s="2" t="s">
        <v>1449</v>
      </c>
      <c r="B1124" s="2" t="s">
        <v>2786</v>
      </c>
      <c r="C1124" s="3">
        <v>6.9366711378097499</v>
      </c>
      <c r="D1124" s="4">
        <v>5.26</v>
      </c>
      <c r="E1124" s="5">
        <v>1</v>
      </c>
      <c r="F1124" s="5">
        <v>4</v>
      </c>
      <c r="G1124" s="5">
        <v>4</v>
      </c>
      <c r="H1124" s="5">
        <v>4</v>
      </c>
      <c r="I1124" s="6">
        <v>8983921.1263020802</v>
      </c>
      <c r="J1124" s="5">
        <v>894</v>
      </c>
      <c r="K1124" s="7">
        <v>100.39807382466</v>
      </c>
      <c r="L1124" s="3">
        <v>6.18896484375</v>
      </c>
    </row>
    <row r="1125" spans="1:12">
      <c r="A1125" s="2" t="s">
        <v>1035</v>
      </c>
      <c r="B1125" s="2" t="s">
        <v>4018</v>
      </c>
      <c r="C1125" s="3">
        <v>6.93389844894409</v>
      </c>
      <c r="D1125" s="4">
        <v>9.44</v>
      </c>
      <c r="E1125" s="5">
        <v>1</v>
      </c>
      <c r="F1125" s="5">
        <v>2</v>
      </c>
      <c r="G1125" s="5">
        <v>2</v>
      </c>
      <c r="H1125" s="5">
        <v>2</v>
      </c>
      <c r="I1125" s="6">
        <v>53055057.75</v>
      </c>
      <c r="J1125" s="5">
        <v>392</v>
      </c>
      <c r="K1125" s="7">
        <v>42.013045634660003</v>
      </c>
      <c r="L1125" s="3">
        <v>4.22119140625</v>
      </c>
    </row>
    <row r="1126" spans="1:12">
      <c r="A1126" s="2" t="s">
        <v>1756</v>
      </c>
      <c r="B1126" s="2" t="s">
        <v>122</v>
      </c>
      <c r="C1126" s="3">
        <v>6.9079687595367396</v>
      </c>
      <c r="D1126" s="4">
        <v>11.38</v>
      </c>
      <c r="E1126" s="5">
        <v>1</v>
      </c>
      <c r="F1126" s="5">
        <v>4</v>
      </c>
      <c r="G1126" s="5">
        <v>4</v>
      </c>
      <c r="H1126" s="5">
        <v>6</v>
      </c>
      <c r="I1126" s="6">
        <v>19196954.458333299</v>
      </c>
      <c r="J1126" s="5">
        <v>545</v>
      </c>
      <c r="K1126" s="7">
        <v>61.948807954660097</v>
      </c>
      <c r="L1126" s="3">
        <v>6.18896484375</v>
      </c>
    </row>
    <row r="1127" spans="1:12">
      <c r="A1127" s="2" t="s">
        <v>941</v>
      </c>
      <c r="B1127" s="2" t="s">
        <v>4491</v>
      </c>
      <c r="C1127" s="3">
        <v>6.9048526287078902</v>
      </c>
      <c r="D1127" s="4">
        <v>3.58</v>
      </c>
      <c r="E1127" s="5">
        <v>1</v>
      </c>
      <c r="F1127" s="5">
        <v>3</v>
      </c>
      <c r="G1127" s="5">
        <v>3</v>
      </c>
      <c r="H1127" s="5">
        <v>4</v>
      </c>
      <c r="I1127" s="6">
        <v>92875781.458333299</v>
      </c>
      <c r="J1127" s="5">
        <v>1535</v>
      </c>
      <c r="K1127" s="7">
        <v>173.74071743466001</v>
      </c>
      <c r="L1127" s="3">
        <v>8.20654296875</v>
      </c>
    </row>
    <row r="1128" spans="1:12">
      <c r="A1128" s="2" t="s">
        <v>878</v>
      </c>
      <c r="B1128" s="2" t="s">
        <v>359</v>
      </c>
      <c r="C1128" s="3">
        <v>6.9013688564300502</v>
      </c>
      <c r="D1128" s="4">
        <v>3.5</v>
      </c>
      <c r="E1128" s="5">
        <v>1</v>
      </c>
      <c r="F1128" s="5">
        <v>1</v>
      </c>
      <c r="G1128" s="5">
        <v>2</v>
      </c>
      <c r="H1128" s="5">
        <v>4</v>
      </c>
      <c r="I1128" s="6">
        <v>11041643.034179701</v>
      </c>
      <c r="J1128" s="5">
        <v>571</v>
      </c>
      <c r="K1128" s="7">
        <v>65.065530774660104</v>
      </c>
      <c r="L1128" s="3">
        <v>7.72314453125</v>
      </c>
    </row>
    <row r="1129" spans="1:12">
      <c r="A1129" s="2" t="s">
        <v>1103</v>
      </c>
      <c r="B1129" s="2" t="s">
        <v>3979</v>
      </c>
      <c r="C1129" s="3">
        <v>6.8915359973907497</v>
      </c>
      <c r="D1129" s="4">
        <v>1.58</v>
      </c>
      <c r="E1129" s="5">
        <v>2</v>
      </c>
      <c r="F1129" s="5">
        <v>1</v>
      </c>
      <c r="G1129" s="5">
        <v>2</v>
      </c>
      <c r="H1129" s="5">
        <v>3</v>
      </c>
      <c r="I1129" s="6">
        <v>6803189.30224609</v>
      </c>
      <c r="J1129" s="5">
        <v>1267</v>
      </c>
      <c r="K1129" s="7">
        <v>146.04486852465999</v>
      </c>
      <c r="L1129" s="3">
        <v>5.04638671875</v>
      </c>
    </row>
    <row r="1130" spans="1:12">
      <c r="A1130" s="2" t="s">
        <v>1596</v>
      </c>
      <c r="B1130" s="2" t="s">
        <v>3665</v>
      </c>
      <c r="C1130" s="3">
        <v>6.8776736259460396</v>
      </c>
      <c r="D1130" s="4">
        <v>11.29</v>
      </c>
      <c r="E1130" s="5">
        <v>1</v>
      </c>
      <c r="F1130" s="5">
        <v>2</v>
      </c>
      <c r="G1130" s="5">
        <v>3</v>
      </c>
      <c r="H1130" s="5">
        <v>4</v>
      </c>
      <c r="I1130" s="6">
        <v>33272096.791666701</v>
      </c>
      <c r="J1130" s="5">
        <v>319</v>
      </c>
      <c r="K1130" s="7">
        <v>34.701250064660002</v>
      </c>
      <c r="L1130" s="3">
        <v>6.84423828125</v>
      </c>
    </row>
    <row r="1131" spans="1:12">
      <c r="A1131" s="2" t="s">
        <v>2538</v>
      </c>
      <c r="B1131" s="2" t="s">
        <v>3056</v>
      </c>
      <c r="C1131" s="3">
        <v>6.8768093585968</v>
      </c>
      <c r="D1131" s="4">
        <v>10.27</v>
      </c>
      <c r="E1131" s="5">
        <v>1</v>
      </c>
      <c r="F1131" s="5">
        <v>1</v>
      </c>
      <c r="G1131" s="5">
        <v>1</v>
      </c>
      <c r="H1131" s="5">
        <v>2</v>
      </c>
      <c r="I1131" s="6">
        <v>8211173.625</v>
      </c>
      <c r="J1131" s="5">
        <v>185</v>
      </c>
      <c r="K1131" s="7">
        <v>21.404801654660002</v>
      </c>
      <c r="L1131" s="3">
        <v>7.48876953125</v>
      </c>
    </row>
    <row r="1132" spans="1:12">
      <c r="A1132" s="2" t="s">
        <v>2206</v>
      </c>
      <c r="B1132" s="2" t="s">
        <v>4473</v>
      </c>
      <c r="C1132" s="3">
        <v>6.8556005954742396</v>
      </c>
      <c r="D1132" s="4">
        <v>3.62</v>
      </c>
      <c r="E1132" s="5">
        <v>1</v>
      </c>
      <c r="F1132" s="5">
        <v>1</v>
      </c>
      <c r="G1132" s="5">
        <v>1</v>
      </c>
      <c r="H1132" s="5">
        <v>3</v>
      </c>
      <c r="I1132" s="6">
        <v>182592763.375</v>
      </c>
      <c r="J1132" s="5">
        <v>221</v>
      </c>
      <c r="K1132" s="7">
        <v>21.449890844660001</v>
      </c>
      <c r="L1132" s="3">
        <v>7.40087890625</v>
      </c>
    </row>
    <row r="1133" spans="1:12">
      <c r="A1133" s="2" t="s">
        <v>2356</v>
      </c>
      <c r="B1133" s="2" t="s">
        <v>3172</v>
      </c>
      <c r="C1133" s="3">
        <v>6.8156104087829599</v>
      </c>
      <c r="D1133" s="4">
        <v>9.3000000000000007</v>
      </c>
      <c r="E1133" s="5">
        <v>1</v>
      </c>
      <c r="F1133" s="5">
        <v>4</v>
      </c>
      <c r="G1133" s="5">
        <v>4</v>
      </c>
      <c r="H1133" s="5">
        <v>4</v>
      </c>
      <c r="I1133" s="6">
        <v>65502538.645833299</v>
      </c>
      <c r="J1133" s="5">
        <v>688</v>
      </c>
      <c r="K1133" s="7">
        <v>77.950653844659996</v>
      </c>
      <c r="L1133" s="3">
        <v>6.52197265625</v>
      </c>
    </row>
    <row r="1134" spans="1:12">
      <c r="A1134" s="2" t="s">
        <v>1414</v>
      </c>
      <c r="B1134" s="2" t="s">
        <v>193</v>
      </c>
      <c r="C1134" s="3">
        <v>6.7953697443008396</v>
      </c>
      <c r="D1134" s="4">
        <v>10.86</v>
      </c>
      <c r="E1134" s="5">
        <v>1</v>
      </c>
      <c r="F1134" s="5">
        <v>6</v>
      </c>
      <c r="G1134" s="5">
        <v>6</v>
      </c>
      <c r="H1134" s="5">
        <v>6</v>
      </c>
      <c r="I1134" s="6">
        <v>85044058.666666701</v>
      </c>
      <c r="J1134" s="5">
        <v>654</v>
      </c>
      <c r="K1134" s="7">
        <v>72.828924454660196</v>
      </c>
      <c r="L1134" s="3">
        <v>5.50341796875</v>
      </c>
    </row>
    <row r="1135" spans="1:12">
      <c r="A1135" s="2" t="s">
        <v>1196</v>
      </c>
      <c r="B1135" s="2" t="s">
        <v>541</v>
      </c>
      <c r="C1135" s="3">
        <v>6.7869968414306596</v>
      </c>
      <c r="D1135" s="4">
        <v>7.34</v>
      </c>
      <c r="E1135" s="5">
        <v>1</v>
      </c>
      <c r="F1135" s="5">
        <v>1</v>
      </c>
      <c r="G1135" s="5">
        <v>1</v>
      </c>
      <c r="H1135" s="5">
        <v>2</v>
      </c>
      <c r="I1135" s="6">
        <v>622348537</v>
      </c>
      <c r="J1135" s="5">
        <v>177</v>
      </c>
      <c r="K1135" s="7">
        <v>19.854659114659999</v>
      </c>
      <c r="L1135" s="3">
        <v>9.04150390625</v>
      </c>
    </row>
    <row r="1136" spans="1:12">
      <c r="A1136" s="2" t="s">
        <v>1404</v>
      </c>
      <c r="B1136" s="2" t="s">
        <v>3787</v>
      </c>
      <c r="C1136" s="3">
        <v>6.7784057855606097</v>
      </c>
      <c r="D1136" s="4">
        <v>11.32</v>
      </c>
      <c r="E1136" s="5">
        <v>1</v>
      </c>
      <c r="F1136" s="5">
        <v>4</v>
      </c>
      <c r="G1136" s="5">
        <v>4</v>
      </c>
      <c r="H1136" s="5">
        <v>5</v>
      </c>
      <c r="I1136" s="6">
        <v>39337273.552083299</v>
      </c>
      <c r="J1136" s="5">
        <v>477</v>
      </c>
      <c r="K1136" s="7">
        <v>52.510517304660098</v>
      </c>
      <c r="L1136" s="3">
        <v>5.43994140625</v>
      </c>
    </row>
    <row r="1137" spans="1:12">
      <c r="A1137" s="2" t="s">
        <v>2010</v>
      </c>
      <c r="B1137" s="2" t="s">
        <v>3394</v>
      </c>
      <c r="C1137" s="3">
        <v>6.7611629962921098</v>
      </c>
      <c r="D1137" s="4">
        <v>3.03</v>
      </c>
      <c r="E1137" s="5">
        <v>1</v>
      </c>
      <c r="F1137" s="5">
        <v>4</v>
      </c>
      <c r="G1137" s="5">
        <v>4</v>
      </c>
      <c r="H1137" s="5">
        <v>4</v>
      </c>
      <c r="I1137" s="6">
        <v>26196238.104166701</v>
      </c>
      <c r="J1137" s="5">
        <v>1452</v>
      </c>
      <c r="K1137" s="7">
        <v>163.65770502466</v>
      </c>
      <c r="L1137" s="3">
        <v>5.61767578125</v>
      </c>
    </row>
    <row r="1138" spans="1:12">
      <c r="A1138" s="2" t="s">
        <v>2291</v>
      </c>
      <c r="B1138" s="2" t="s">
        <v>318</v>
      </c>
      <c r="C1138" s="3">
        <v>6.7556905746459996</v>
      </c>
      <c r="D1138" s="4">
        <v>12.05</v>
      </c>
      <c r="E1138" s="5">
        <v>1</v>
      </c>
      <c r="F1138" s="5">
        <v>3</v>
      </c>
      <c r="G1138" s="5">
        <v>3</v>
      </c>
      <c r="H1138" s="5">
        <v>3</v>
      </c>
      <c r="I1138" s="6">
        <v>64885999</v>
      </c>
      <c r="J1138" s="5">
        <v>224</v>
      </c>
      <c r="K1138" s="7">
        <v>25.61626259466</v>
      </c>
      <c r="L1138" s="3">
        <v>8.64599609375</v>
      </c>
    </row>
    <row r="1139" spans="1:12">
      <c r="A1139" s="2" t="s">
        <v>1968</v>
      </c>
      <c r="B1139" s="2" t="s">
        <v>3427</v>
      </c>
      <c r="C1139" s="3">
        <v>6.73528981208801</v>
      </c>
      <c r="D1139" s="4">
        <v>7.37</v>
      </c>
      <c r="E1139" s="5">
        <v>1</v>
      </c>
      <c r="F1139" s="5">
        <v>3</v>
      </c>
      <c r="G1139" s="5">
        <v>3</v>
      </c>
      <c r="H1139" s="5">
        <v>5</v>
      </c>
      <c r="I1139" s="6">
        <v>9027566.0729166698</v>
      </c>
      <c r="J1139" s="5">
        <v>448</v>
      </c>
      <c r="K1139" s="7">
        <v>51.15410272466</v>
      </c>
      <c r="L1139" s="3">
        <v>4.85595703125</v>
      </c>
    </row>
    <row r="1140" spans="1:12">
      <c r="A1140" s="2" t="s">
        <v>737</v>
      </c>
      <c r="B1140" s="2" t="s">
        <v>4199</v>
      </c>
      <c r="C1140" s="3">
        <v>6.6996917724609402</v>
      </c>
      <c r="D1140" s="4">
        <v>1.64</v>
      </c>
      <c r="E1140" s="5">
        <v>1</v>
      </c>
      <c r="F1140" s="5">
        <v>1</v>
      </c>
      <c r="G1140" s="5">
        <v>1</v>
      </c>
      <c r="H1140" s="5">
        <v>2</v>
      </c>
      <c r="I1140" s="6">
        <v>7220380.75</v>
      </c>
      <c r="J1140" s="5">
        <v>974</v>
      </c>
      <c r="K1140" s="7">
        <v>108.39687701466001</v>
      </c>
      <c r="L1140" s="3">
        <v>6.50732421875</v>
      </c>
    </row>
    <row r="1141" spans="1:12">
      <c r="A1141" s="2" t="s">
        <v>1277</v>
      </c>
      <c r="B1141" s="2" t="s">
        <v>3876</v>
      </c>
      <c r="C1141" s="3">
        <v>6.6968016624450701</v>
      </c>
      <c r="D1141" s="4">
        <v>8.14</v>
      </c>
      <c r="E1141" s="5">
        <v>1</v>
      </c>
      <c r="F1141" s="5">
        <v>3</v>
      </c>
      <c r="G1141" s="5">
        <v>3</v>
      </c>
      <c r="H1141" s="5">
        <v>4</v>
      </c>
      <c r="I1141" s="6">
        <v>21980761.96875</v>
      </c>
      <c r="J1141" s="5">
        <v>700</v>
      </c>
      <c r="K1141" s="7">
        <v>76.905853554660098</v>
      </c>
      <c r="L1141" s="3">
        <v>6.66845703125</v>
      </c>
    </row>
    <row r="1142" spans="1:12">
      <c r="A1142" s="2" t="s">
        <v>2637</v>
      </c>
      <c r="B1142" s="2" t="s">
        <v>3007</v>
      </c>
      <c r="C1142" s="3">
        <v>6.68393850326538</v>
      </c>
      <c r="D1142" s="4">
        <v>6.31</v>
      </c>
      <c r="E1142" s="5">
        <v>1</v>
      </c>
      <c r="F1142" s="5">
        <v>2</v>
      </c>
      <c r="G1142" s="5">
        <v>2</v>
      </c>
      <c r="H1142" s="5">
        <v>2</v>
      </c>
      <c r="I1142" s="6">
        <v>64986569.640625</v>
      </c>
      <c r="J1142" s="5">
        <v>491</v>
      </c>
      <c r="K1142" s="7">
        <v>53.452832674660002</v>
      </c>
      <c r="L1142" s="3">
        <v>7.69384765625</v>
      </c>
    </row>
    <row r="1143" spans="1:12">
      <c r="A1143" s="2" t="s">
        <v>2177</v>
      </c>
      <c r="B1143" s="2" t="s">
        <v>3286</v>
      </c>
      <c r="C1143" s="3">
        <v>6.6793242692947397</v>
      </c>
      <c r="D1143" s="4">
        <v>9.3800000000000008</v>
      </c>
      <c r="E1143" s="5">
        <v>1</v>
      </c>
      <c r="F1143" s="5">
        <v>3</v>
      </c>
      <c r="G1143" s="5">
        <v>3</v>
      </c>
      <c r="H1143" s="5">
        <v>3</v>
      </c>
      <c r="I1143" s="6">
        <v>21090977.645833299</v>
      </c>
      <c r="J1143" s="5">
        <v>533</v>
      </c>
      <c r="K1143" s="7">
        <v>60.568405194660102</v>
      </c>
      <c r="L1143" s="3">
        <v>4.77978515625</v>
      </c>
    </row>
    <row r="1144" spans="1:12">
      <c r="A1144" s="2" t="s">
        <v>1581</v>
      </c>
      <c r="B1144" s="2" t="s">
        <v>4340</v>
      </c>
      <c r="C1144" s="3">
        <v>6.6763490438461304</v>
      </c>
      <c r="D1144" s="4">
        <v>8</v>
      </c>
      <c r="E1144" s="5">
        <v>1</v>
      </c>
      <c r="F1144" s="5">
        <v>3</v>
      </c>
      <c r="G1144" s="5">
        <v>3</v>
      </c>
      <c r="H1144" s="5">
        <v>3</v>
      </c>
      <c r="I1144" s="6">
        <v>50433573</v>
      </c>
      <c r="J1144" s="5">
        <v>450</v>
      </c>
      <c r="K1144" s="7">
        <v>51.945316814660004</v>
      </c>
      <c r="L1144" s="3">
        <v>5.64306640625</v>
      </c>
    </row>
    <row r="1145" spans="1:12">
      <c r="A1145" s="2" t="s">
        <v>803</v>
      </c>
      <c r="B1145" s="2" t="s">
        <v>416</v>
      </c>
      <c r="C1145" s="3">
        <v>6.6386960744857797</v>
      </c>
      <c r="D1145" s="4">
        <v>27.59</v>
      </c>
      <c r="E1145" s="5">
        <v>1</v>
      </c>
      <c r="F1145" s="5">
        <v>2</v>
      </c>
      <c r="G1145" s="5">
        <v>2</v>
      </c>
      <c r="H1145" s="5">
        <v>4</v>
      </c>
      <c r="I1145" s="6">
        <v>34305962.75</v>
      </c>
      <c r="J1145" s="5">
        <v>87</v>
      </c>
      <c r="K1145" s="7">
        <v>9.6787666446599996</v>
      </c>
      <c r="L1145" s="3">
        <v>5.43994140625</v>
      </c>
    </row>
    <row r="1146" spans="1:12">
      <c r="A1146" s="2" t="s">
        <v>759</v>
      </c>
      <c r="B1146" s="2" t="s">
        <v>4183</v>
      </c>
      <c r="C1146" s="3">
        <v>6.6314370632171604</v>
      </c>
      <c r="D1146" s="4">
        <v>9.1199999999999992</v>
      </c>
      <c r="E1146" s="5">
        <v>1</v>
      </c>
      <c r="F1146" s="5">
        <v>3</v>
      </c>
      <c r="G1146" s="5">
        <v>3</v>
      </c>
      <c r="H1146" s="5">
        <v>3</v>
      </c>
      <c r="I1146" s="6">
        <v>40077238.979166701</v>
      </c>
      <c r="J1146" s="5">
        <v>373</v>
      </c>
      <c r="K1146" s="7">
        <v>39.819805414660003</v>
      </c>
      <c r="L1146" s="3">
        <v>4.65283203125</v>
      </c>
    </row>
    <row r="1147" spans="1:12">
      <c r="A1147" s="2" t="s">
        <v>2117</v>
      </c>
      <c r="B1147" s="2" t="s">
        <v>3322</v>
      </c>
      <c r="C1147" s="3">
        <v>6.6150579452514604</v>
      </c>
      <c r="D1147" s="4">
        <v>10.57</v>
      </c>
      <c r="E1147" s="5">
        <v>1</v>
      </c>
      <c r="F1147" s="5">
        <v>3</v>
      </c>
      <c r="G1147" s="5">
        <v>3</v>
      </c>
      <c r="H1147" s="5">
        <v>4</v>
      </c>
      <c r="I1147" s="6">
        <v>9744682.8606770802</v>
      </c>
      <c r="J1147" s="5">
        <v>388</v>
      </c>
      <c r="K1147" s="7">
        <v>44.724173274659996</v>
      </c>
      <c r="L1147" s="3">
        <v>8.74853515625</v>
      </c>
    </row>
    <row r="1148" spans="1:12">
      <c r="A1148" s="2" t="s">
        <v>1278</v>
      </c>
      <c r="B1148" s="2" t="s">
        <v>522</v>
      </c>
      <c r="C1148" s="3">
        <v>6.5862476825714102</v>
      </c>
      <c r="D1148" s="4">
        <v>9.6999999999999993</v>
      </c>
      <c r="E1148" s="5">
        <v>1</v>
      </c>
      <c r="F1148" s="5">
        <v>2</v>
      </c>
      <c r="G1148" s="5">
        <v>2</v>
      </c>
      <c r="H1148" s="5">
        <v>3</v>
      </c>
      <c r="I1148" s="6">
        <v>16659549.75</v>
      </c>
      <c r="J1148" s="5">
        <v>268</v>
      </c>
      <c r="K1148" s="7">
        <v>30.364312974659999</v>
      </c>
      <c r="L1148" s="3">
        <v>5.09716796875</v>
      </c>
    </row>
    <row r="1149" spans="1:12">
      <c r="A1149" s="2" t="s">
        <v>2258</v>
      </c>
      <c r="B1149" s="2" t="s">
        <v>3240</v>
      </c>
      <c r="C1149" s="3">
        <v>6.5794117450714102</v>
      </c>
      <c r="D1149" s="4">
        <v>10.86</v>
      </c>
      <c r="E1149" s="5">
        <v>1</v>
      </c>
      <c r="F1149" s="5">
        <v>2</v>
      </c>
      <c r="G1149" s="5">
        <v>2</v>
      </c>
      <c r="H1149" s="5">
        <v>2</v>
      </c>
      <c r="I1149" s="6">
        <v>39891955.375</v>
      </c>
      <c r="J1149" s="5">
        <v>304</v>
      </c>
      <c r="K1149" s="7">
        <v>34.340114014660003</v>
      </c>
      <c r="L1149" s="3">
        <v>5.00830078125</v>
      </c>
    </row>
    <row r="1150" spans="1:12">
      <c r="A1150" s="2" t="s">
        <v>2433</v>
      </c>
      <c r="B1150" s="2" t="s">
        <v>127</v>
      </c>
      <c r="C1150" s="3">
        <v>6.5402383804321298</v>
      </c>
      <c r="D1150" s="4">
        <v>12.94</v>
      </c>
      <c r="E1150" s="5">
        <v>1</v>
      </c>
      <c r="F1150" s="5">
        <v>3</v>
      </c>
      <c r="G1150" s="5">
        <v>3</v>
      </c>
      <c r="H1150" s="5">
        <v>5</v>
      </c>
      <c r="I1150" s="6">
        <v>62303153.479166701</v>
      </c>
      <c r="J1150" s="5">
        <v>309</v>
      </c>
      <c r="K1150" s="7">
        <v>34.21418282466</v>
      </c>
      <c r="L1150" s="3">
        <v>9.34912109375</v>
      </c>
    </row>
    <row r="1151" spans="1:12">
      <c r="A1151" s="2" t="s">
        <v>1827</v>
      </c>
      <c r="B1151" s="2" t="s">
        <v>3525</v>
      </c>
      <c r="C1151" s="3">
        <v>6.5396082401275599</v>
      </c>
      <c r="D1151" s="4">
        <v>8.06</v>
      </c>
      <c r="E1151" s="5">
        <v>1</v>
      </c>
      <c r="F1151" s="5">
        <v>3</v>
      </c>
      <c r="G1151" s="5">
        <v>3</v>
      </c>
      <c r="H1151" s="5">
        <v>3</v>
      </c>
      <c r="I1151" s="6">
        <v>15521885.1458333</v>
      </c>
      <c r="J1151" s="5">
        <v>484</v>
      </c>
      <c r="K1151" s="7">
        <v>52.885920964660002</v>
      </c>
      <c r="L1151" s="3">
        <v>6.87353515625</v>
      </c>
    </row>
    <row r="1152" spans="1:12">
      <c r="A1152" s="2" t="s">
        <v>1236</v>
      </c>
      <c r="B1152" s="2" t="s">
        <v>3900</v>
      </c>
      <c r="C1152" s="3">
        <v>6.51566410064697</v>
      </c>
      <c r="D1152" s="4">
        <v>8.06</v>
      </c>
      <c r="E1152" s="5">
        <v>1</v>
      </c>
      <c r="F1152" s="5">
        <v>2</v>
      </c>
      <c r="G1152" s="5">
        <v>2</v>
      </c>
      <c r="H1152" s="5">
        <v>2</v>
      </c>
      <c r="I1152" s="6">
        <v>9184155.8984375</v>
      </c>
      <c r="J1152" s="5">
        <v>397</v>
      </c>
      <c r="K1152" s="7">
        <v>44.384012024660002</v>
      </c>
      <c r="L1152" s="3">
        <v>8.19189453125</v>
      </c>
    </row>
    <row r="1153" spans="1:12">
      <c r="A1153" s="2" t="s">
        <v>2497</v>
      </c>
      <c r="B1153" s="2" t="s">
        <v>3082</v>
      </c>
      <c r="C1153" s="3">
        <v>6.5048842430114702</v>
      </c>
      <c r="D1153" s="4">
        <v>8.48</v>
      </c>
      <c r="E1153" s="5">
        <v>1</v>
      </c>
      <c r="F1153" s="5">
        <v>3</v>
      </c>
      <c r="G1153" s="5">
        <v>3</v>
      </c>
      <c r="H1153" s="5">
        <v>5</v>
      </c>
      <c r="I1153" s="6">
        <v>56270072.833333299</v>
      </c>
      <c r="J1153" s="5">
        <v>554</v>
      </c>
      <c r="K1153" s="7">
        <v>61.324843554660099</v>
      </c>
      <c r="L1153" s="3">
        <v>5.89697265625</v>
      </c>
    </row>
    <row r="1154" spans="1:12">
      <c r="A1154" s="2" t="s">
        <v>2351</v>
      </c>
      <c r="B1154" s="2" t="s">
        <v>3177</v>
      </c>
      <c r="C1154" s="3">
        <v>6.5007286071777299</v>
      </c>
      <c r="D1154" s="4">
        <v>14.22</v>
      </c>
      <c r="E1154" s="5">
        <v>1</v>
      </c>
      <c r="F1154" s="5">
        <v>2</v>
      </c>
      <c r="G1154" s="5">
        <v>2</v>
      </c>
      <c r="H1154" s="5">
        <v>3</v>
      </c>
      <c r="I1154" s="6">
        <v>25403104.292968798</v>
      </c>
      <c r="J1154" s="5">
        <v>218</v>
      </c>
      <c r="K1154" s="7">
        <v>23.77147572466</v>
      </c>
      <c r="L1154" s="3">
        <v>4.48779296875</v>
      </c>
    </row>
    <row r="1155" spans="1:12">
      <c r="A1155" s="2" t="s">
        <v>1930</v>
      </c>
      <c r="B1155" s="2" t="s">
        <v>399</v>
      </c>
      <c r="C1155" s="3">
        <v>6.4995461702346802</v>
      </c>
      <c r="D1155" s="4">
        <v>19.579999999999998</v>
      </c>
      <c r="E1155" s="5">
        <v>1</v>
      </c>
      <c r="F1155" s="5">
        <v>4</v>
      </c>
      <c r="G1155" s="5">
        <v>4</v>
      </c>
      <c r="H1155" s="5">
        <v>7</v>
      </c>
      <c r="I1155" s="6">
        <v>39814882.125</v>
      </c>
      <c r="J1155" s="5">
        <v>383</v>
      </c>
      <c r="K1155" s="7">
        <v>43.296474874659999</v>
      </c>
      <c r="L1155" s="3">
        <v>7.23974609375</v>
      </c>
    </row>
    <row r="1156" spans="1:12">
      <c r="A1156" s="2" t="s">
        <v>2727</v>
      </c>
      <c r="B1156" s="2" t="s">
        <v>2952</v>
      </c>
      <c r="C1156" s="3">
        <v>6.4868829250335702</v>
      </c>
      <c r="D1156" s="4">
        <v>30.69</v>
      </c>
      <c r="E1156" s="5">
        <v>1</v>
      </c>
      <c r="F1156" s="5">
        <v>2</v>
      </c>
      <c r="G1156" s="5">
        <v>2</v>
      </c>
      <c r="H1156" s="5">
        <v>2</v>
      </c>
      <c r="I1156" s="6">
        <v>1091010.91796875</v>
      </c>
      <c r="J1156" s="5">
        <v>101</v>
      </c>
      <c r="K1156" s="7">
        <v>11.218903924659999</v>
      </c>
      <c r="L1156" s="3">
        <v>9.99365234375</v>
      </c>
    </row>
    <row r="1157" spans="1:12">
      <c r="A1157" s="2" t="s">
        <v>770</v>
      </c>
      <c r="B1157" s="2" t="s">
        <v>4176</v>
      </c>
      <c r="C1157" s="3">
        <v>6.4362936019897496</v>
      </c>
      <c r="D1157" s="4">
        <v>32.71</v>
      </c>
      <c r="E1157" s="5">
        <v>1</v>
      </c>
      <c r="F1157" s="5">
        <v>2</v>
      </c>
      <c r="G1157" s="5">
        <v>2</v>
      </c>
      <c r="H1157" s="5">
        <v>2</v>
      </c>
      <c r="I1157" s="6">
        <v>107616275.1875</v>
      </c>
      <c r="J1157" s="5">
        <v>107</v>
      </c>
      <c r="K1157" s="7">
        <v>12.131519904659999</v>
      </c>
      <c r="L1157" s="3">
        <v>10.88720703125</v>
      </c>
    </row>
    <row r="1158" spans="1:12">
      <c r="A1158" s="2" t="s">
        <v>2174</v>
      </c>
      <c r="B1158" s="2" t="s">
        <v>183</v>
      </c>
      <c r="C1158" s="3">
        <v>6.43099069595337</v>
      </c>
      <c r="D1158" s="4">
        <v>3.68</v>
      </c>
      <c r="E1158" s="5">
        <v>1</v>
      </c>
      <c r="F1158" s="5">
        <v>1</v>
      </c>
      <c r="G1158" s="5">
        <v>1</v>
      </c>
      <c r="H1158" s="5">
        <v>2</v>
      </c>
      <c r="I1158" s="6">
        <v>61834080.5</v>
      </c>
      <c r="J1158" s="5">
        <v>380</v>
      </c>
      <c r="K1158" s="7">
        <v>44.285335304660002</v>
      </c>
      <c r="L1158" s="3">
        <v>7.50341796875</v>
      </c>
    </row>
    <row r="1159" spans="1:12">
      <c r="A1159" s="2" t="s">
        <v>2360</v>
      </c>
      <c r="B1159" s="2" t="s">
        <v>3168</v>
      </c>
      <c r="C1159" s="3">
        <v>6.40298306941986</v>
      </c>
      <c r="D1159" s="4">
        <v>16.899999999999999</v>
      </c>
      <c r="E1159" s="5">
        <v>1</v>
      </c>
      <c r="F1159" s="5">
        <v>2</v>
      </c>
      <c r="G1159" s="5">
        <v>3</v>
      </c>
      <c r="H1159" s="5">
        <v>3</v>
      </c>
      <c r="I1159" s="6">
        <v>38583487.1171875</v>
      </c>
      <c r="J1159" s="5">
        <v>213</v>
      </c>
      <c r="K1159" s="7">
        <v>23.714213764659998</v>
      </c>
      <c r="L1159" s="3">
        <v>5.23681640625</v>
      </c>
    </row>
    <row r="1160" spans="1:12">
      <c r="A1160" s="2" t="s">
        <v>1398</v>
      </c>
      <c r="B1160" s="2" t="s">
        <v>3792</v>
      </c>
      <c r="C1160" s="3">
        <v>6.3599653244018599</v>
      </c>
      <c r="D1160" s="4">
        <v>33.33</v>
      </c>
      <c r="E1160" s="5">
        <v>1</v>
      </c>
      <c r="F1160" s="5">
        <v>2</v>
      </c>
      <c r="G1160" s="5">
        <v>2</v>
      </c>
      <c r="H1160" s="5">
        <v>2</v>
      </c>
      <c r="I1160" s="6">
        <v>16482738.1875</v>
      </c>
      <c r="J1160" s="5">
        <v>117</v>
      </c>
      <c r="K1160" s="7">
        <v>13.02685468466</v>
      </c>
      <c r="L1160" s="3">
        <v>6.77099609375</v>
      </c>
    </row>
    <row r="1161" spans="1:12">
      <c r="A1161" s="2" t="s">
        <v>1747</v>
      </c>
      <c r="B1161" s="2" t="s">
        <v>3571</v>
      </c>
      <c r="C1161" s="3">
        <v>6.3408238887786901</v>
      </c>
      <c r="D1161" s="4">
        <v>4.2699999999999996</v>
      </c>
      <c r="E1161" s="5">
        <v>1</v>
      </c>
      <c r="F1161" s="5">
        <v>4</v>
      </c>
      <c r="G1161" s="5">
        <v>4</v>
      </c>
      <c r="H1161" s="5">
        <v>4</v>
      </c>
      <c r="I1161" s="6">
        <v>23556294.8125</v>
      </c>
      <c r="J1161" s="5">
        <v>961</v>
      </c>
      <c r="K1161" s="7">
        <v>109.43134414466</v>
      </c>
      <c r="L1161" s="3">
        <v>5.12255859375</v>
      </c>
    </row>
    <row r="1162" spans="1:12">
      <c r="A1162" s="2" t="s">
        <v>971</v>
      </c>
      <c r="B1162" s="2" t="s">
        <v>4058</v>
      </c>
      <c r="C1162" s="3">
        <v>6.33701395988464</v>
      </c>
      <c r="D1162" s="4">
        <v>9.7899999999999991</v>
      </c>
      <c r="E1162" s="5">
        <v>1</v>
      </c>
      <c r="F1162" s="5">
        <v>3</v>
      </c>
      <c r="G1162" s="5">
        <v>3</v>
      </c>
      <c r="H1162" s="5">
        <v>3</v>
      </c>
      <c r="I1162" s="6">
        <v>34658000.854166701</v>
      </c>
      <c r="J1162" s="5">
        <v>419</v>
      </c>
      <c r="K1162" s="7">
        <v>48.262264894659999</v>
      </c>
      <c r="L1162" s="3">
        <v>5.84619140625</v>
      </c>
    </row>
    <row r="1163" spans="1:12">
      <c r="A1163" s="2" t="s">
        <v>824</v>
      </c>
      <c r="B1163" s="2" t="s">
        <v>434</v>
      </c>
      <c r="C1163" s="3">
        <v>6.3305529356002799</v>
      </c>
      <c r="D1163" s="4">
        <v>7.62</v>
      </c>
      <c r="E1163" s="5">
        <v>1</v>
      </c>
      <c r="F1163" s="5">
        <v>2</v>
      </c>
      <c r="G1163" s="5">
        <v>2</v>
      </c>
      <c r="H1163" s="5">
        <v>4</v>
      </c>
      <c r="I1163" s="6">
        <v>49190499.683593802</v>
      </c>
      <c r="J1163" s="5">
        <v>302</v>
      </c>
      <c r="K1163" s="7">
        <v>34.465718784659998</v>
      </c>
      <c r="L1163" s="3">
        <v>6.80029296875</v>
      </c>
    </row>
    <row r="1164" spans="1:12">
      <c r="A1164" s="2" t="s">
        <v>1663</v>
      </c>
      <c r="B1164" s="2" t="s">
        <v>3628</v>
      </c>
      <c r="C1164" s="3">
        <v>6.3284893035888699</v>
      </c>
      <c r="D1164" s="4">
        <v>11.75</v>
      </c>
      <c r="E1164" s="5">
        <v>1</v>
      </c>
      <c r="F1164" s="5">
        <v>2</v>
      </c>
      <c r="G1164" s="5">
        <v>3</v>
      </c>
      <c r="H1164" s="5">
        <v>5</v>
      </c>
      <c r="I1164" s="6">
        <v>22788683.138020799</v>
      </c>
      <c r="J1164" s="5">
        <v>349</v>
      </c>
      <c r="K1164" s="7">
        <v>39.202997784659999</v>
      </c>
      <c r="L1164" s="3">
        <v>5.83349609375</v>
      </c>
    </row>
    <row r="1165" spans="1:12">
      <c r="A1165" s="2" t="s">
        <v>2558</v>
      </c>
      <c r="B1165" s="2" t="s">
        <v>550</v>
      </c>
      <c r="C1165" s="3">
        <v>6.31709957122803</v>
      </c>
      <c r="D1165" s="4">
        <v>3.46</v>
      </c>
      <c r="E1165" s="5">
        <v>1</v>
      </c>
      <c r="F1165" s="5">
        <v>2</v>
      </c>
      <c r="G1165" s="5">
        <v>2</v>
      </c>
      <c r="H1165" s="5">
        <v>2</v>
      </c>
      <c r="I1165" s="6">
        <v>15142216.40625</v>
      </c>
      <c r="J1165" s="5">
        <v>897</v>
      </c>
      <c r="K1165" s="7">
        <v>100.03599444466001</v>
      </c>
      <c r="L1165" s="3">
        <v>6.40478515625</v>
      </c>
    </row>
    <row r="1166" spans="1:12">
      <c r="A1166" s="2" t="s">
        <v>729</v>
      </c>
      <c r="B1166" s="2" t="s">
        <v>4205</v>
      </c>
      <c r="C1166" s="3">
        <v>6.3104337453842199</v>
      </c>
      <c r="D1166" s="4">
        <v>11.11</v>
      </c>
      <c r="E1166" s="5">
        <v>1</v>
      </c>
      <c r="F1166" s="5">
        <v>3</v>
      </c>
      <c r="G1166" s="5">
        <v>3</v>
      </c>
      <c r="H1166" s="5">
        <v>3</v>
      </c>
      <c r="I1166" s="6">
        <v>58561525.291666701</v>
      </c>
      <c r="J1166" s="5">
        <v>234</v>
      </c>
      <c r="K1166" s="7">
        <v>26.87451203466</v>
      </c>
      <c r="L1166" s="3">
        <v>5.40185546875</v>
      </c>
    </row>
    <row r="1167" spans="1:12">
      <c r="A1167" s="2" t="s">
        <v>2271</v>
      </c>
      <c r="B1167" s="2" t="s">
        <v>3234</v>
      </c>
      <c r="C1167" s="3">
        <v>6.30936503410339</v>
      </c>
      <c r="D1167" s="4">
        <v>2.2400000000000002</v>
      </c>
      <c r="E1167" s="5">
        <v>1</v>
      </c>
      <c r="F1167" s="5">
        <v>1</v>
      </c>
      <c r="G1167" s="5">
        <v>1</v>
      </c>
      <c r="H1167" s="5">
        <v>2</v>
      </c>
      <c r="I1167" s="6">
        <v>17516459.25</v>
      </c>
      <c r="J1167" s="5">
        <v>671</v>
      </c>
      <c r="K1167" s="7">
        <v>78.685914454659894</v>
      </c>
      <c r="L1167" s="3">
        <v>5.26220703125</v>
      </c>
    </row>
    <row r="1168" spans="1:12">
      <c r="A1168" s="2" t="s">
        <v>1570</v>
      </c>
      <c r="B1168" s="2" t="s">
        <v>3679</v>
      </c>
      <c r="C1168" s="3">
        <v>6.2929775714874303</v>
      </c>
      <c r="D1168" s="4">
        <v>17.78</v>
      </c>
      <c r="E1168" s="5">
        <v>1</v>
      </c>
      <c r="F1168" s="5">
        <v>1</v>
      </c>
      <c r="G1168" s="5">
        <v>1</v>
      </c>
      <c r="H1168" s="5">
        <v>4</v>
      </c>
      <c r="I1168" s="6">
        <v>50403327.125</v>
      </c>
      <c r="J1168" s="5">
        <v>90</v>
      </c>
      <c r="K1168" s="7">
        <v>10.01617726466</v>
      </c>
      <c r="L1168" s="3">
        <v>4.80517578125</v>
      </c>
    </row>
    <row r="1169" spans="1:12">
      <c r="A1169" s="2" t="s">
        <v>604</v>
      </c>
      <c r="B1169" s="2" t="s">
        <v>4291</v>
      </c>
      <c r="C1169" s="3">
        <v>6.28465735912323</v>
      </c>
      <c r="D1169" s="4">
        <v>13.28</v>
      </c>
      <c r="E1169" s="5">
        <v>1</v>
      </c>
      <c r="F1169" s="5">
        <v>1</v>
      </c>
      <c r="G1169" s="5">
        <v>1</v>
      </c>
      <c r="H1169" s="5">
        <v>4</v>
      </c>
      <c r="I1169" s="6">
        <v>491997251</v>
      </c>
      <c r="J1169" s="5">
        <v>128</v>
      </c>
      <c r="K1169" s="7">
        <v>14.46709651466</v>
      </c>
      <c r="L1169" s="3">
        <v>10.85791015625</v>
      </c>
    </row>
    <row r="1170" spans="1:12">
      <c r="A1170" s="2" t="s">
        <v>1527</v>
      </c>
      <c r="B1170" s="2" t="s">
        <v>3710</v>
      </c>
      <c r="C1170" s="3">
        <v>6.2593066692352304</v>
      </c>
      <c r="D1170" s="4">
        <v>6.76</v>
      </c>
      <c r="E1170" s="5">
        <v>1</v>
      </c>
      <c r="F1170" s="5">
        <v>2</v>
      </c>
      <c r="G1170" s="5">
        <v>2</v>
      </c>
      <c r="H1170" s="5">
        <v>2</v>
      </c>
      <c r="I1170" s="6">
        <v>13183122</v>
      </c>
      <c r="J1170" s="5">
        <v>429</v>
      </c>
      <c r="K1170" s="7">
        <v>49.0559587946601</v>
      </c>
      <c r="L1170" s="3">
        <v>6.03662109375</v>
      </c>
    </row>
    <row r="1171" spans="1:12">
      <c r="A1171" s="2" t="s">
        <v>1466</v>
      </c>
      <c r="B1171" s="2" t="s">
        <v>2867</v>
      </c>
      <c r="C1171" s="3">
        <v>6.2583197355270404</v>
      </c>
      <c r="D1171" s="4">
        <v>11.11</v>
      </c>
      <c r="E1171" s="5">
        <v>1</v>
      </c>
      <c r="F1171" s="5">
        <v>2</v>
      </c>
      <c r="G1171" s="5">
        <v>2</v>
      </c>
      <c r="H1171" s="5">
        <v>3</v>
      </c>
      <c r="I1171" s="6">
        <v>13130143.5</v>
      </c>
      <c r="J1171" s="5">
        <v>180</v>
      </c>
      <c r="K1171" s="7">
        <v>20.144707864659999</v>
      </c>
      <c r="L1171" s="3">
        <v>7.10791015625</v>
      </c>
    </row>
    <row r="1172" spans="1:12">
      <c r="A1172" s="2" t="s">
        <v>1164</v>
      </c>
      <c r="B1172" s="2" t="s">
        <v>3947</v>
      </c>
      <c r="C1172" s="3">
        <v>6.2548166513443002</v>
      </c>
      <c r="D1172" s="4">
        <v>11.36</v>
      </c>
      <c r="E1172" s="5">
        <v>1</v>
      </c>
      <c r="F1172" s="5">
        <v>6</v>
      </c>
      <c r="G1172" s="5">
        <v>6</v>
      </c>
      <c r="H1172" s="5">
        <v>7</v>
      </c>
      <c r="I1172" s="6">
        <v>55091534.875</v>
      </c>
      <c r="J1172" s="5">
        <v>537</v>
      </c>
      <c r="K1172" s="7">
        <v>59.962858114660101</v>
      </c>
      <c r="L1172" s="3">
        <v>8.86572265625</v>
      </c>
    </row>
    <row r="1173" spans="1:12">
      <c r="A1173" s="2" t="s">
        <v>2457</v>
      </c>
      <c r="B1173" s="2" t="s">
        <v>3106</v>
      </c>
      <c r="C1173" s="3">
        <v>6.2491261959075901</v>
      </c>
      <c r="D1173" s="4">
        <v>4.59</v>
      </c>
      <c r="E1173" s="5">
        <v>1</v>
      </c>
      <c r="F1173" s="5">
        <v>1</v>
      </c>
      <c r="G1173" s="5">
        <v>1</v>
      </c>
      <c r="H1173" s="5">
        <v>2</v>
      </c>
      <c r="I1173" s="6">
        <v>4566205.328125</v>
      </c>
      <c r="J1173" s="5">
        <v>305</v>
      </c>
      <c r="K1173" s="7">
        <v>33.216283844659998</v>
      </c>
      <c r="L1173" s="3">
        <v>9.39306640625</v>
      </c>
    </row>
    <row r="1174" spans="1:12">
      <c r="A1174" s="2" t="s">
        <v>2694</v>
      </c>
      <c r="B1174" s="2" t="s">
        <v>2919</v>
      </c>
      <c r="C1174" s="3">
        <v>6.2449085712432897</v>
      </c>
      <c r="D1174" s="4">
        <v>1.6</v>
      </c>
      <c r="E1174" s="5">
        <v>1</v>
      </c>
      <c r="F1174" s="5">
        <v>1</v>
      </c>
      <c r="G1174" s="5">
        <v>1</v>
      </c>
      <c r="H1174" s="5">
        <v>2</v>
      </c>
      <c r="I1174" s="6">
        <v>28444871.40625</v>
      </c>
      <c r="J1174" s="5">
        <v>752</v>
      </c>
      <c r="K1174" s="7">
        <v>84.6455851046601</v>
      </c>
      <c r="L1174" s="3">
        <v>5.59228515625</v>
      </c>
    </row>
    <row r="1175" spans="1:12">
      <c r="A1175" s="2" t="s">
        <v>944</v>
      </c>
      <c r="B1175" s="2" t="s">
        <v>4074</v>
      </c>
      <c r="C1175" s="3">
        <v>6.2281298637390101</v>
      </c>
      <c r="D1175" s="4">
        <v>47.73</v>
      </c>
      <c r="E1175" s="5">
        <v>1</v>
      </c>
      <c r="F1175" s="5">
        <v>2</v>
      </c>
      <c r="G1175" s="5">
        <v>2</v>
      </c>
      <c r="H1175" s="5">
        <v>2</v>
      </c>
      <c r="I1175" s="6">
        <v>52220314.875</v>
      </c>
      <c r="J1175" s="5">
        <v>88</v>
      </c>
      <c r="K1175" s="7">
        <v>9.8138999146600003</v>
      </c>
      <c r="L1175" s="3">
        <v>5.79541015625</v>
      </c>
    </row>
    <row r="1176" spans="1:12">
      <c r="A1176" s="2" t="s">
        <v>1657</v>
      </c>
      <c r="B1176" s="2" t="s">
        <v>4432</v>
      </c>
      <c r="C1176" s="3">
        <v>6.2260587215423602</v>
      </c>
      <c r="D1176" s="4">
        <v>13.46</v>
      </c>
      <c r="E1176" s="5">
        <v>1</v>
      </c>
      <c r="F1176" s="5">
        <v>2</v>
      </c>
      <c r="G1176" s="5">
        <v>2</v>
      </c>
      <c r="H1176" s="5">
        <v>2</v>
      </c>
      <c r="I1176" s="6">
        <v>86517854.84375</v>
      </c>
      <c r="J1176" s="5">
        <v>260</v>
      </c>
      <c r="K1176" s="7">
        <v>28.773215724660002</v>
      </c>
      <c r="L1176" s="3">
        <v>4.71630859375</v>
      </c>
    </row>
    <row r="1177" spans="1:12">
      <c r="A1177" s="2" t="s">
        <v>754</v>
      </c>
      <c r="B1177" s="2" t="s">
        <v>421</v>
      </c>
      <c r="C1177" s="3">
        <v>6.2195498943328902</v>
      </c>
      <c r="D1177" s="4">
        <v>3.36</v>
      </c>
      <c r="E1177" s="5">
        <v>1</v>
      </c>
      <c r="F1177" s="5">
        <v>1</v>
      </c>
      <c r="G1177" s="5">
        <v>2</v>
      </c>
      <c r="H1177" s="5">
        <v>3</v>
      </c>
      <c r="I1177" s="6">
        <v>77311326.375</v>
      </c>
      <c r="J1177" s="5">
        <v>743</v>
      </c>
      <c r="K1177" s="7">
        <v>83.444830864660005</v>
      </c>
      <c r="L1177" s="3">
        <v>6.41748046875</v>
      </c>
    </row>
    <row r="1178" spans="1:12">
      <c r="A1178" s="2" t="s">
        <v>2018</v>
      </c>
      <c r="B1178" s="2" t="s">
        <v>3389</v>
      </c>
      <c r="C1178" s="3">
        <v>6.2087960243225098</v>
      </c>
      <c r="D1178" s="4">
        <v>2.6</v>
      </c>
      <c r="E1178" s="5">
        <v>1</v>
      </c>
      <c r="F1178" s="5">
        <v>3</v>
      </c>
      <c r="G1178" s="5">
        <v>3</v>
      </c>
      <c r="H1178" s="5">
        <v>3</v>
      </c>
      <c r="I1178" s="6">
        <v>5158086.0286458302</v>
      </c>
      <c r="J1178" s="5">
        <v>1191</v>
      </c>
      <c r="K1178" s="7">
        <v>135.70524987466001</v>
      </c>
      <c r="L1178" s="3">
        <v>8.57275390625</v>
      </c>
    </row>
    <row r="1179" spans="1:12">
      <c r="A1179" s="2" t="s">
        <v>738</v>
      </c>
      <c r="B1179" s="2" t="s">
        <v>4198</v>
      </c>
      <c r="C1179" s="3">
        <v>6.2087595462799099</v>
      </c>
      <c r="D1179" s="4">
        <v>7.44</v>
      </c>
      <c r="E1179" s="5">
        <v>1</v>
      </c>
      <c r="F1179" s="5">
        <v>2</v>
      </c>
      <c r="G1179" s="5">
        <v>2</v>
      </c>
      <c r="H1179" s="5">
        <v>3</v>
      </c>
      <c r="I1179" s="6">
        <v>32174784.8125</v>
      </c>
      <c r="J1179" s="5">
        <v>309</v>
      </c>
      <c r="K1179" s="7">
        <v>35.594611864660003</v>
      </c>
      <c r="L1179" s="3">
        <v>8.77783203125</v>
      </c>
    </row>
    <row r="1180" spans="1:12">
      <c r="A1180" s="2" t="s">
        <v>1016</v>
      </c>
      <c r="B1180" s="2" t="s">
        <v>117</v>
      </c>
      <c r="C1180" s="3">
        <v>6.1877892017364502</v>
      </c>
      <c r="D1180" s="4">
        <v>23.67</v>
      </c>
      <c r="E1180" s="5">
        <v>1</v>
      </c>
      <c r="F1180" s="5">
        <v>3</v>
      </c>
      <c r="G1180" s="5">
        <v>3</v>
      </c>
      <c r="H1180" s="5">
        <v>3</v>
      </c>
      <c r="I1180" s="6">
        <v>55914822.333333299</v>
      </c>
      <c r="J1180" s="5">
        <v>207</v>
      </c>
      <c r="K1180" s="7">
        <v>23.31806093466</v>
      </c>
      <c r="L1180" s="3">
        <v>6.78564453125</v>
      </c>
    </row>
    <row r="1181" spans="1:12">
      <c r="A1181" s="2" t="s">
        <v>1378</v>
      </c>
      <c r="B1181" s="2" t="s">
        <v>14</v>
      </c>
      <c r="C1181" s="3">
        <v>6.1726765632629403</v>
      </c>
      <c r="D1181" s="4">
        <v>10.07</v>
      </c>
      <c r="E1181" s="5">
        <v>1</v>
      </c>
      <c r="F1181" s="5">
        <v>2</v>
      </c>
      <c r="G1181" s="5">
        <v>2</v>
      </c>
      <c r="H1181" s="5">
        <v>2</v>
      </c>
      <c r="I1181" s="6">
        <v>37818735.96875</v>
      </c>
      <c r="J1181" s="5">
        <v>288</v>
      </c>
      <c r="K1181" s="7">
        <v>32.535169074659997</v>
      </c>
      <c r="L1181" s="3">
        <v>6.10009765625</v>
      </c>
    </row>
    <row r="1182" spans="1:12">
      <c r="A1182" s="2" t="s">
        <v>894</v>
      </c>
      <c r="B1182" s="2" t="s">
        <v>4106</v>
      </c>
      <c r="C1182" s="3">
        <v>6.16626000404358</v>
      </c>
      <c r="D1182" s="4">
        <v>7.11</v>
      </c>
      <c r="E1182" s="5">
        <v>1</v>
      </c>
      <c r="F1182" s="5">
        <v>2</v>
      </c>
      <c r="G1182" s="5">
        <v>2</v>
      </c>
      <c r="H1182" s="5">
        <v>3</v>
      </c>
      <c r="I1182" s="6">
        <v>28949495.625</v>
      </c>
      <c r="J1182" s="5">
        <v>380</v>
      </c>
      <c r="K1182" s="7">
        <v>44.039537264659998</v>
      </c>
      <c r="L1182" s="3">
        <v>5.80810546875</v>
      </c>
    </row>
    <row r="1183" spans="1:12">
      <c r="A1183" s="2" t="s">
        <v>2501</v>
      </c>
      <c r="B1183" s="2" t="s">
        <v>3079</v>
      </c>
      <c r="C1183" s="3">
        <v>6.1472978591918901</v>
      </c>
      <c r="D1183" s="4">
        <v>2.4300000000000002</v>
      </c>
      <c r="E1183" s="5">
        <v>1</v>
      </c>
      <c r="F1183" s="5">
        <v>1</v>
      </c>
      <c r="G1183" s="5">
        <v>2</v>
      </c>
      <c r="H1183" s="5">
        <v>2</v>
      </c>
      <c r="I1183" s="6">
        <v>18219705.0625</v>
      </c>
      <c r="J1183" s="5">
        <v>1113</v>
      </c>
      <c r="K1183" s="7">
        <v>123.04823278466</v>
      </c>
      <c r="L1183" s="3">
        <v>5.41455078125</v>
      </c>
    </row>
    <row r="1184" spans="1:12">
      <c r="A1184" s="2" t="s">
        <v>1195</v>
      </c>
      <c r="B1184" s="2" t="s">
        <v>3926</v>
      </c>
      <c r="C1184" s="3">
        <v>6.1459833383560198</v>
      </c>
      <c r="D1184" s="4">
        <v>3.29</v>
      </c>
      <c r="E1184" s="5">
        <v>1</v>
      </c>
      <c r="F1184" s="5">
        <v>3</v>
      </c>
      <c r="G1184" s="5">
        <v>3</v>
      </c>
      <c r="H1184" s="5">
        <v>3</v>
      </c>
      <c r="I1184" s="6">
        <v>6743895.7395833302</v>
      </c>
      <c r="J1184" s="5">
        <v>913</v>
      </c>
      <c r="K1184" s="7">
        <v>102.53679484465999</v>
      </c>
      <c r="L1184" s="3">
        <v>6.46826171875</v>
      </c>
    </row>
    <row r="1185" spans="1:12">
      <c r="A1185" s="2" t="s">
        <v>2584</v>
      </c>
      <c r="B1185" s="2" t="s">
        <v>2990</v>
      </c>
      <c r="C1185" s="3">
        <v>6.1344590187072798</v>
      </c>
      <c r="D1185" s="4">
        <v>7.67</v>
      </c>
      <c r="E1185" s="5">
        <v>1</v>
      </c>
      <c r="F1185" s="5">
        <v>2</v>
      </c>
      <c r="G1185" s="5">
        <v>2</v>
      </c>
      <c r="H1185" s="5">
        <v>2</v>
      </c>
      <c r="I1185" s="6">
        <v>4824700.7011718797</v>
      </c>
      <c r="J1185" s="5">
        <v>391</v>
      </c>
      <c r="K1185" s="7">
        <v>43.826078084659997</v>
      </c>
      <c r="L1185" s="3">
        <v>4.31005859375</v>
      </c>
    </row>
    <row r="1186" spans="1:12">
      <c r="A1186" s="2" t="s">
        <v>2546</v>
      </c>
      <c r="B1186" s="2" t="s">
        <v>3050</v>
      </c>
      <c r="C1186" s="3">
        <v>6.1297456026077297</v>
      </c>
      <c r="D1186" s="4">
        <v>4</v>
      </c>
      <c r="E1186" s="5">
        <v>1</v>
      </c>
      <c r="F1186" s="5">
        <v>2</v>
      </c>
      <c r="G1186" s="5">
        <v>3</v>
      </c>
      <c r="H1186" s="5">
        <v>4</v>
      </c>
      <c r="I1186" s="6">
        <v>46084657</v>
      </c>
      <c r="J1186" s="5">
        <v>999</v>
      </c>
      <c r="K1186" s="7">
        <v>109.47918958466001</v>
      </c>
      <c r="L1186" s="3">
        <v>9.56884765625</v>
      </c>
    </row>
    <row r="1187" spans="1:12">
      <c r="A1187" s="2" t="s">
        <v>1987</v>
      </c>
      <c r="B1187" s="2" t="s">
        <v>3413</v>
      </c>
      <c r="C1187" s="3">
        <v>6.1264753341674796</v>
      </c>
      <c r="D1187" s="4">
        <v>9.3800000000000008</v>
      </c>
      <c r="E1187" s="5">
        <v>1</v>
      </c>
      <c r="F1187" s="5">
        <v>4</v>
      </c>
      <c r="G1187" s="5">
        <v>4</v>
      </c>
      <c r="H1187" s="5">
        <v>5</v>
      </c>
      <c r="I1187" s="6">
        <v>40496184.395833299</v>
      </c>
      <c r="J1187" s="5">
        <v>565</v>
      </c>
      <c r="K1187" s="7">
        <v>63.837564164660002</v>
      </c>
      <c r="L1187" s="3">
        <v>8.14794921875</v>
      </c>
    </row>
    <row r="1188" spans="1:12">
      <c r="A1188" s="2" t="s">
        <v>1716</v>
      </c>
      <c r="B1188" s="2" t="s">
        <v>3594</v>
      </c>
      <c r="C1188" s="3">
        <v>6.12626075744629</v>
      </c>
      <c r="D1188" s="4">
        <v>3.44</v>
      </c>
      <c r="E1188" s="5">
        <v>1</v>
      </c>
      <c r="F1188" s="5">
        <v>3</v>
      </c>
      <c r="G1188" s="5">
        <v>3</v>
      </c>
      <c r="H1188" s="5">
        <v>3</v>
      </c>
      <c r="I1188" s="6">
        <v>1146211.40625</v>
      </c>
      <c r="J1188" s="5">
        <v>1135</v>
      </c>
      <c r="K1188" s="7">
        <v>128.87895058466</v>
      </c>
      <c r="L1188" s="3">
        <v>8.49951171875</v>
      </c>
    </row>
    <row r="1189" spans="1:12">
      <c r="A1189" s="2" t="s">
        <v>2758</v>
      </c>
      <c r="B1189" s="2" t="s">
        <v>2953</v>
      </c>
      <c r="C1189" s="3">
        <v>6.0989797115325901</v>
      </c>
      <c r="D1189" s="4">
        <v>13.92</v>
      </c>
      <c r="E1189" s="5">
        <v>1</v>
      </c>
      <c r="F1189" s="5">
        <v>1</v>
      </c>
      <c r="G1189" s="5">
        <v>1</v>
      </c>
      <c r="H1189" s="5">
        <v>2</v>
      </c>
      <c r="I1189" s="6">
        <v>15383386.75</v>
      </c>
      <c r="J1189" s="5">
        <v>79</v>
      </c>
      <c r="K1189" s="7">
        <v>9.4871112646599993</v>
      </c>
      <c r="L1189" s="3">
        <v>10.27197265625</v>
      </c>
    </row>
    <row r="1190" spans="1:12">
      <c r="A1190" s="2" t="s">
        <v>670</v>
      </c>
      <c r="B1190" s="2" t="s">
        <v>4248</v>
      </c>
      <c r="C1190" s="3">
        <v>6.0769858360290501</v>
      </c>
      <c r="D1190" s="4">
        <v>10.14</v>
      </c>
      <c r="E1190" s="5">
        <v>1</v>
      </c>
      <c r="F1190" s="5">
        <v>1</v>
      </c>
      <c r="G1190" s="5">
        <v>1</v>
      </c>
      <c r="H1190" s="5">
        <v>2</v>
      </c>
      <c r="I1190" s="6">
        <v>11078833.75</v>
      </c>
      <c r="J1190" s="5">
        <v>138</v>
      </c>
      <c r="K1190" s="7">
        <v>14.89394769466</v>
      </c>
      <c r="L1190" s="3">
        <v>9.80322265625</v>
      </c>
    </row>
    <row r="1191" spans="1:12">
      <c r="A1191" s="2" t="s">
        <v>2453</v>
      </c>
      <c r="B1191" s="2" t="s">
        <v>540</v>
      </c>
      <c r="C1191" s="3">
        <v>6.0124680995941198</v>
      </c>
      <c r="D1191" s="4">
        <v>12</v>
      </c>
      <c r="E1191" s="5">
        <v>1</v>
      </c>
      <c r="F1191" s="5">
        <v>2</v>
      </c>
      <c r="G1191" s="5">
        <v>2</v>
      </c>
      <c r="H1191" s="5">
        <v>2</v>
      </c>
      <c r="I1191" s="6">
        <v>40841533.375</v>
      </c>
      <c r="J1191" s="5">
        <v>250</v>
      </c>
      <c r="K1191" s="7">
        <v>27.462878914659999</v>
      </c>
      <c r="L1191" s="3">
        <v>6.65380859375</v>
      </c>
    </row>
    <row r="1192" spans="1:12">
      <c r="A1192" s="2" t="s">
        <v>1120</v>
      </c>
      <c r="B1192" s="2" t="s">
        <v>3972</v>
      </c>
      <c r="C1192" s="3">
        <v>5.9849727153778103</v>
      </c>
      <c r="D1192" s="4">
        <v>3.24</v>
      </c>
      <c r="E1192" s="5">
        <v>1</v>
      </c>
      <c r="F1192" s="5">
        <v>1</v>
      </c>
      <c r="G1192" s="5">
        <v>1</v>
      </c>
      <c r="H1192" s="5">
        <v>2</v>
      </c>
      <c r="I1192" s="6">
        <v>828098.9921875</v>
      </c>
      <c r="J1192" s="5">
        <v>432</v>
      </c>
      <c r="K1192" s="7">
        <v>49.159223044660003</v>
      </c>
      <c r="L1192" s="3">
        <v>5.38916015625</v>
      </c>
    </row>
    <row r="1193" spans="1:12">
      <c r="A1193" s="2" t="s">
        <v>1651</v>
      </c>
      <c r="B1193" s="2" t="s">
        <v>3636</v>
      </c>
      <c r="C1193" s="3">
        <v>5.9619615077972403</v>
      </c>
      <c r="D1193" s="4">
        <v>10.99</v>
      </c>
      <c r="E1193" s="5">
        <v>1</v>
      </c>
      <c r="F1193" s="5">
        <v>5</v>
      </c>
      <c r="G1193" s="5">
        <v>5</v>
      </c>
      <c r="H1193" s="5">
        <v>5</v>
      </c>
      <c r="I1193" s="6">
        <v>18730977.833333299</v>
      </c>
      <c r="J1193" s="5">
        <v>619</v>
      </c>
      <c r="K1193" s="7">
        <v>69.2036731446602</v>
      </c>
      <c r="L1193" s="3">
        <v>6.34130859375</v>
      </c>
    </row>
    <row r="1194" spans="1:12">
      <c r="A1194" s="2" t="s">
        <v>2115</v>
      </c>
      <c r="B1194" s="2" t="s">
        <v>3323</v>
      </c>
      <c r="C1194" s="3">
        <v>5.94409227371216</v>
      </c>
      <c r="D1194" s="4">
        <v>16.28</v>
      </c>
      <c r="E1194" s="5">
        <v>1</v>
      </c>
      <c r="F1194" s="5">
        <v>3</v>
      </c>
      <c r="G1194" s="5">
        <v>3</v>
      </c>
      <c r="H1194" s="5">
        <v>3</v>
      </c>
      <c r="I1194" s="6">
        <v>43933946</v>
      </c>
      <c r="J1194" s="5">
        <v>258</v>
      </c>
      <c r="K1194" s="7">
        <v>28.351603034659998</v>
      </c>
      <c r="L1194" s="3">
        <v>6.22705078125</v>
      </c>
    </row>
    <row r="1195" spans="1:12">
      <c r="A1195" s="2" t="s">
        <v>1748</v>
      </c>
      <c r="B1195" s="2" t="s">
        <v>3570</v>
      </c>
      <c r="C1195" s="3">
        <v>5.9381735324859601</v>
      </c>
      <c r="D1195" s="4">
        <v>1.08</v>
      </c>
      <c r="E1195" s="5">
        <v>1</v>
      </c>
      <c r="F1195" s="5">
        <v>1</v>
      </c>
      <c r="G1195" s="5">
        <v>1</v>
      </c>
      <c r="H1195" s="5">
        <v>2</v>
      </c>
      <c r="I1195" s="6">
        <v>29228009.5</v>
      </c>
      <c r="J1195" s="5">
        <v>1021</v>
      </c>
      <c r="K1195" s="7">
        <v>114.66801464466</v>
      </c>
      <c r="L1195" s="3">
        <v>4.43701171875</v>
      </c>
    </row>
    <row r="1196" spans="1:12">
      <c r="A1196" s="2" t="s">
        <v>788</v>
      </c>
      <c r="B1196" s="2" t="s">
        <v>4162</v>
      </c>
      <c r="C1196" s="3">
        <v>5.9370270967483503</v>
      </c>
      <c r="D1196" s="4">
        <v>3.2</v>
      </c>
      <c r="E1196" s="5">
        <v>1</v>
      </c>
      <c r="F1196" s="5">
        <v>2</v>
      </c>
      <c r="G1196" s="5">
        <v>2</v>
      </c>
      <c r="H1196" s="5">
        <v>3</v>
      </c>
      <c r="I1196" s="6">
        <v>11829960.9453125</v>
      </c>
      <c r="J1196" s="5">
        <v>751</v>
      </c>
      <c r="K1196" s="7">
        <v>84.875053304660099</v>
      </c>
      <c r="L1196" s="3">
        <v>6.18896484375</v>
      </c>
    </row>
    <row r="1197" spans="1:12">
      <c r="A1197" s="2" t="s">
        <v>1064</v>
      </c>
      <c r="B1197" s="2" t="s">
        <v>342</v>
      </c>
      <c r="C1197" s="3">
        <v>5.9345519542694101</v>
      </c>
      <c r="D1197" s="4">
        <v>15.81</v>
      </c>
      <c r="E1197" s="5">
        <v>1</v>
      </c>
      <c r="F1197" s="5">
        <v>3</v>
      </c>
      <c r="G1197" s="5">
        <v>3</v>
      </c>
      <c r="H1197" s="5">
        <v>3</v>
      </c>
      <c r="I1197" s="6">
        <v>17114572.291666701</v>
      </c>
      <c r="J1197" s="5">
        <v>291</v>
      </c>
      <c r="K1197" s="7">
        <v>32.158725424659998</v>
      </c>
      <c r="L1197" s="3">
        <v>4.91943359375</v>
      </c>
    </row>
    <row r="1198" spans="1:12">
      <c r="A1198" s="2" t="s">
        <v>1944</v>
      </c>
      <c r="B1198" s="2" t="s">
        <v>4392</v>
      </c>
      <c r="C1198" s="3">
        <v>5.9049935340881303</v>
      </c>
      <c r="D1198" s="4">
        <v>7.26</v>
      </c>
      <c r="E1198" s="5">
        <v>1</v>
      </c>
      <c r="F1198" s="5">
        <v>2</v>
      </c>
      <c r="G1198" s="5">
        <v>3</v>
      </c>
      <c r="H1198" s="5">
        <v>5</v>
      </c>
      <c r="I1198" s="6">
        <v>21770559.90625</v>
      </c>
      <c r="J1198" s="5">
        <v>441</v>
      </c>
      <c r="K1198" s="7">
        <v>50.49018329466</v>
      </c>
      <c r="L1198" s="3">
        <v>8.76318359375</v>
      </c>
    </row>
    <row r="1199" spans="1:12">
      <c r="A1199" s="2" t="s">
        <v>1069</v>
      </c>
      <c r="B1199" s="2" t="s">
        <v>4000</v>
      </c>
      <c r="C1199" s="3">
        <v>5.8944170475006104</v>
      </c>
      <c r="D1199" s="4">
        <v>4.43</v>
      </c>
      <c r="E1199" s="5">
        <v>2</v>
      </c>
      <c r="F1199" s="5">
        <v>1</v>
      </c>
      <c r="G1199" s="5">
        <v>1</v>
      </c>
      <c r="H1199" s="5">
        <v>7</v>
      </c>
      <c r="I1199" s="6">
        <v>674507810</v>
      </c>
      <c r="J1199" s="5">
        <v>316</v>
      </c>
      <c r="K1199" s="7">
        <v>35.08370383466</v>
      </c>
      <c r="L1199" s="3">
        <v>9.29052734375</v>
      </c>
    </row>
    <row r="1200" spans="1:12">
      <c r="A1200" s="2" t="s">
        <v>1917</v>
      </c>
      <c r="B1200" s="2" t="s">
        <v>3466</v>
      </c>
      <c r="C1200" s="3">
        <v>5.89274001121521</v>
      </c>
      <c r="D1200" s="4">
        <v>12.19</v>
      </c>
      <c r="E1200" s="5">
        <v>1</v>
      </c>
      <c r="F1200" s="5">
        <v>4</v>
      </c>
      <c r="G1200" s="5">
        <v>4</v>
      </c>
      <c r="H1200" s="5">
        <v>4</v>
      </c>
      <c r="I1200" s="6">
        <v>37642244.9375</v>
      </c>
      <c r="J1200" s="5">
        <v>361</v>
      </c>
      <c r="K1200" s="7">
        <v>41.854195344659999</v>
      </c>
      <c r="L1200" s="3">
        <v>7.31298828125</v>
      </c>
    </row>
    <row r="1201" spans="1:12">
      <c r="A1201" s="2" t="s">
        <v>2526</v>
      </c>
      <c r="B1201" s="2" t="s">
        <v>3065</v>
      </c>
      <c r="C1201" s="3">
        <v>5.8865036964416504</v>
      </c>
      <c r="D1201" s="4">
        <v>8.74</v>
      </c>
      <c r="E1201" s="5">
        <v>1</v>
      </c>
      <c r="F1201" s="5">
        <v>1</v>
      </c>
      <c r="G1201" s="5">
        <v>1</v>
      </c>
      <c r="H1201" s="5">
        <v>2</v>
      </c>
      <c r="I1201" s="6">
        <v>15036363.75</v>
      </c>
      <c r="J1201" s="5">
        <v>206</v>
      </c>
      <c r="K1201" s="7">
        <v>23.40738633466</v>
      </c>
      <c r="L1201" s="3">
        <v>4.65283203125</v>
      </c>
    </row>
    <row r="1202" spans="1:12">
      <c r="A1202" s="2" t="s">
        <v>1417</v>
      </c>
      <c r="B1202" s="2" t="s">
        <v>3778</v>
      </c>
      <c r="C1202" s="3">
        <v>5.87121486663818</v>
      </c>
      <c r="D1202" s="4">
        <v>15.89</v>
      </c>
      <c r="E1202" s="5">
        <v>1</v>
      </c>
      <c r="F1202" s="5">
        <v>2</v>
      </c>
      <c r="G1202" s="5">
        <v>2</v>
      </c>
      <c r="H1202" s="5">
        <v>2</v>
      </c>
      <c r="I1202" s="6">
        <v>33708860.5</v>
      </c>
      <c r="J1202" s="5">
        <v>151</v>
      </c>
      <c r="K1202" s="7">
        <v>17.235543384660001</v>
      </c>
      <c r="L1202" s="3">
        <v>4.58935546875</v>
      </c>
    </row>
    <row r="1203" spans="1:12">
      <c r="A1203" s="2" t="s">
        <v>1484</v>
      </c>
      <c r="B1203" s="2" t="s">
        <v>3739</v>
      </c>
      <c r="C1203" s="3">
        <v>5.8654770851135298</v>
      </c>
      <c r="D1203" s="4">
        <v>6.42</v>
      </c>
      <c r="E1203" s="5">
        <v>1</v>
      </c>
      <c r="F1203" s="5">
        <v>1</v>
      </c>
      <c r="G1203" s="5">
        <v>1</v>
      </c>
      <c r="H1203" s="5">
        <v>2</v>
      </c>
      <c r="I1203" s="6"/>
      <c r="J1203" s="5">
        <v>265</v>
      </c>
      <c r="K1203" s="7">
        <v>30.059794904659999</v>
      </c>
      <c r="L1203" s="3">
        <v>9.23193359375</v>
      </c>
    </row>
    <row r="1204" spans="1:12">
      <c r="A1204" s="2" t="s">
        <v>1885</v>
      </c>
      <c r="B1204" s="2" t="s">
        <v>2783</v>
      </c>
      <c r="C1204" s="3">
        <v>5.8308104276657096</v>
      </c>
      <c r="D1204" s="4">
        <v>16.920000000000002</v>
      </c>
      <c r="E1204" s="5">
        <v>1</v>
      </c>
      <c r="F1204" s="5">
        <v>3</v>
      </c>
      <c r="G1204" s="5">
        <v>3</v>
      </c>
      <c r="H1204" s="5">
        <v>4</v>
      </c>
      <c r="I1204" s="6">
        <v>40937785.890625</v>
      </c>
      <c r="J1204" s="5">
        <v>266</v>
      </c>
      <c r="K1204" s="7">
        <v>29.43245543466</v>
      </c>
      <c r="L1204" s="3">
        <v>5.99853515625</v>
      </c>
    </row>
    <row r="1205" spans="1:12">
      <c r="A1205" s="2" t="s">
        <v>2468</v>
      </c>
      <c r="B1205" s="2" t="s">
        <v>3098</v>
      </c>
      <c r="C1205" s="3">
        <v>5.8274743556976301</v>
      </c>
      <c r="D1205" s="4">
        <v>1.61</v>
      </c>
      <c r="E1205" s="5">
        <v>1</v>
      </c>
      <c r="F1205" s="5">
        <v>1</v>
      </c>
      <c r="G1205" s="5">
        <v>1</v>
      </c>
      <c r="H1205" s="5">
        <v>2</v>
      </c>
      <c r="I1205" s="6">
        <v>6025527.12890625</v>
      </c>
      <c r="J1205" s="5">
        <v>806</v>
      </c>
      <c r="K1205" s="7">
        <v>90.314805814660005</v>
      </c>
      <c r="L1205" s="3">
        <v>6.46826171875</v>
      </c>
    </row>
    <row r="1206" spans="1:12">
      <c r="A1206" s="2" t="s">
        <v>1882</v>
      </c>
      <c r="B1206" s="2" t="s">
        <v>2823</v>
      </c>
      <c r="C1206" s="3">
        <v>5.8013465404510498</v>
      </c>
      <c r="D1206" s="4">
        <v>6.38</v>
      </c>
      <c r="E1206" s="5">
        <v>1</v>
      </c>
      <c r="F1206" s="5">
        <v>4</v>
      </c>
      <c r="G1206" s="5">
        <v>4</v>
      </c>
      <c r="H1206" s="5">
        <v>4</v>
      </c>
      <c r="I1206" s="6">
        <v>40452018.8125</v>
      </c>
      <c r="J1206" s="5">
        <v>596</v>
      </c>
      <c r="K1206" s="7">
        <v>68.853008624660006</v>
      </c>
      <c r="L1206" s="3">
        <v>7.79638671875</v>
      </c>
    </row>
    <row r="1207" spans="1:12">
      <c r="A1207" s="2" t="s">
        <v>2598</v>
      </c>
      <c r="B1207" s="2" t="s">
        <v>2994</v>
      </c>
      <c r="C1207" s="3">
        <v>5.8011100292205802</v>
      </c>
      <c r="D1207" s="4">
        <v>2.0699999999999998</v>
      </c>
      <c r="E1207" s="5">
        <v>1</v>
      </c>
      <c r="F1207" s="5">
        <v>1</v>
      </c>
      <c r="G1207" s="5">
        <v>1</v>
      </c>
      <c r="H1207" s="5">
        <v>2</v>
      </c>
      <c r="I1207" s="6">
        <v>5340624.703125</v>
      </c>
      <c r="J1207" s="5">
        <v>677</v>
      </c>
      <c r="K1207" s="7">
        <v>77.105360194660093</v>
      </c>
      <c r="L1207" s="3">
        <v>5.51611328125</v>
      </c>
    </row>
    <row r="1208" spans="1:12">
      <c r="A1208" s="2" t="s">
        <v>1814</v>
      </c>
      <c r="B1208" s="2" t="s">
        <v>60</v>
      </c>
      <c r="C1208" s="3">
        <v>5.7619988918304399</v>
      </c>
      <c r="D1208" s="4">
        <v>28.24</v>
      </c>
      <c r="E1208" s="5">
        <v>1</v>
      </c>
      <c r="F1208" s="5">
        <v>4</v>
      </c>
      <c r="G1208" s="5">
        <v>4</v>
      </c>
      <c r="H1208" s="5">
        <v>7</v>
      </c>
      <c r="I1208" s="6">
        <v>29680584.458333299</v>
      </c>
      <c r="J1208" s="5">
        <v>131</v>
      </c>
      <c r="K1208" s="7">
        <v>14.771101764659999</v>
      </c>
      <c r="L1208" s="3">
        <v>10.98974609375</v>
      </c>
    </row>
    <row r="1209" spans="1:12">
      <c r="A1209" s="2" t="s">
        <v>1932</v>
      </c>
      <c r="B1209" s="2" t="s">
        <v>3454</v>
      </c>
      <c r="C1209" s="3">
        <v>5.75718474388123</v>
      </c>
      <c r="D1209" s="4">
        <v>8.85</v>
      </c>
      <c r="E1209" s="5">
        <v>1</v>
      </c>
      <c r="F1209" s="5">
        <v>2</v>
      </c>
      <c r="G1209" s="5">
        <v>2</v>
      </c>
      <c r="H1209" s="5">
        <v>2</v>
      </c>
      <c r="I1209" s="6">
        <v>38692966.25</v>
      </c>
      <c r="J1209" s="5">
        <v>260</v>
      </c>
      <c r="K1209" s="7">
        <v>29.76868727466</v>
      </c>
      <c r="L1209" s="3">
        <v>4.70361328125</v>
      </c>
    </row>
    <row r="1210" spans="1:12">
      <c r="A1210" s="2" t="s">
        <v>1009</v>
      </c>
      <c r="B1210" s="2" t="s">
        <v>129</v>
      </c>
      <c r="C1210" s="3">
        <v>5.7463576793670699</v>
      </c>
      <c r="D1210" s="4">
        <v>15.38</v>
      </c>
      <c r="E1210" s="5">
        <v>1</v>
      </c>
      <c r="F1210" s="5">
        <v>2</v>
      </c>
      <c r="G1210" s="5">
        <v>3</v>
      </c>
      <c r="H1210" s="5">
        <v>4</v>
      </c>
      <c r="I1210" s="6">
        <v>17914809.453125</v>
      </c>
      <c r="J1210" s="5">
        <v>182</v>
      </c>
      <c r="K1210" s="7">
        <v>21.058251184660001</v>
      </c>
      <c r="L1210" s="3">
        <v>9.33447265625</v>
      </c>
    </row>
    <row r="1211" spans="1:12">
      <c r="A1211" s="2" t="s">
        <v>1380</v>
      </c>
      <c r="B1211" s="2" t="s">
        <v>2822</v>
      </c>
      <c r="C1211" s="3">
        <v>5.7324113845825204</v>
      </c>
      <c r="D1211" s="4">
        <v>9.85</v>
      </c>
      <c r="E1211" s="5">
        <v>1</v>
      </c>
      <c r="F1211" s="5">
        <v>2</v>
      </c>
      <c r="G1211" s="5">
        <v>2</v>
      </c>
      <c r="H1211" s="5">
        <v>2</v>
      </c>
      <c r="I1211" s="6">
        <v>61955409.25</v>
      </c>
      <c r="J1211" s="5">
        <v>264</v>
      </c>
      <c r="K1211" s="7">
        <v>30.314697434660001</v>
      </c>
      <c r="L1211" s="3">
        <v>7.47412109375</v>
      </c>
    </row>
    <row r="1212" spans="1:12">
      <c r="A1212" s="2" t="s">
        <v>468</v>
      </c>
      <c r="B1212" s="2" t="s">
        <v>333</v>
      </c>
      <c r="C1212" s="3">
        <v>5.7091319561004603</v>
      </c>
      <c r="D1212" s="4">
        <v>11.76</v>
      </c>
      <c r="E1212" s="5">
        <v>1</v>
      </c>
      <c r="F1212" s="5">
        <v>2</v>
      </c>
      <c r="G1212" s="5">
        <v>2</v>
      </c>
      <c r="H1212" s="5">
        <v>5</v>
      </c>
      <c r="I1212" s="6">
        <v>50009401.15625</v>
      </c>
      <c r="J1212" s="5">
        <v>136</v>
      </c>
      <c r="K1212" s="7">
        <v>15.346643154660001</v>
      </c>
      <c r="L1212" s="3">
        <v>11.42919921875</v>
      </c>
    </row>
    <row r="1213" spans="1:12">
      <c r="A1213" s="2" t="s">
        <v>667</v>
      </c>
      <c r="B1213" s="2" t="s">
        <v>4250</v>
      </c>
      <c r="C1213" s="3">
        <v>5.6912689208984402</v>
      </c>
      <c r="D1213" s="4">
        <v>6.71</v>
      </c>
      <c r="E1213" s="5">
        <v>1</v>
      </c>
      <c r="F1213" s="5">
        <v>2</v>
      </c>
      <c r="G1213" s="5">
        <v>2</v>
      </c>
      <c r="H1213" s="5">
        <v>2</v>
      </c>
      <c r="I1213" s="6">
        <v>24355593.75</v>
      </c>
      <c r="J1213" s="5">
        <v>462</v>
      </c>
      <c r="K1213" s="7">
        <v>53.720331274660097</v>
      </c>
      <c r="L1213" s="3">
        <v>5.35107421875</v>
      </c>
    </row>
    <row r="1214" spans="1:12">
      <c r="A1214" s="2" t="s">
        <v>1284</v>
      </c>
      <c r="B1214" s="2" t="s">
        <v>3870</v>
      </c>
      <c r="C1214" s="3">
        <v>5.6710965633392298</v>
      </c>
      <c r="D1214" s="4">
        <v>7.13</v>
      </c>
      <c r="E1214" s="5">
        <v>1</v>
      </c>
      <c r="F1214" s="5">
        <v>4</v>
      </c>
      <c r="G1214" s="5">
        <v>4</v>
      </c>
      <c r="H1214" s="5">
        <v>4</v>
      </c>
      <c r="I1214" s="6">
        <v>31429590.1875</v>
      </c>
      <c r="J1214" s="5">
        <v>715</v>
      </c>
      <c r="K1214" s="7">
        <v>80.462268344660103</v>
      </c>
      <c r="L1214" s="3">
        <v>5.07177734375</v>
      </c>
    </row>
    <row r="1215" spans="1:12">
      <c r="A1215" s="2" t="s">
        <v>1788</v>
      </c>
      <c r="B1215" s="2" t="s">
        <v>2878</v>
      </c>
      <c r="C1215" s="3">
        <v>5.6701772212982204</v>
      </c>
      <c r="D1215" s="4">
        <v>2.38</v>
      </c>
      <c r="E1215" s="5">
        <v>1</v>
      </c>
      <c r="F1215" s="5">
        <v>1</v>
      </c>
      <c r="G1215" s="5">
        <v>1</v>
      </c>
      <c r="H1215" s="5">
        <v>2</v>
      </c>
      <c r="I1215" s="6">
        <v>17686897.75</v>
      </c>
      <c r="J1215" s="5">
        <v>462</v>
      </c>
      <c r="K1215" s="7">
        <v>52.562285504659997</v>
      </c>
      <c r="L1215" s="3">
        <v>9.27587890625</v>
      </c>
    </row>
    <row r="1216" spans="1:12">
      <c r="A1216" s="2" t="s">
        <v>751</v>
      </c>
      <c r="B1216" s="2" t="s">
        <v>4188</v>
      </c>
      <c r="C1216" s="3">
        <v>5.66658616065979</v>
      </c>
      <c r="D1216" s="4">
        <v>9.43</v>
      </c>
      <c r="E1216" s="5">
        <v>1</v>
      </c>
      <c r="F1216" s="5">
        <v>4</v>
      </c>
      <c r="G1216" s="5">
        <v>4</v>
      </c>
      <c r="H1216" s="5">
        <v>4</v>
      </c>
      <c r="I1216" s="6">
        <v>12385281.9479167</v>
      </c>
      <c r="J1216" s="5">
        <v>562</v>
      </c>
      <c r="K1216" s="7">
        <v>62.46365322466</v>
      </c>
      <c r="L1216" s="3">
        <v>8.86572265625</v>
      </c>
    </row>
    <row r="1217" spans="1:12">
      <c r="A1217" s="2" t="s">
        <v>2765</v>
      </c>
      <c r="B1217" s="2" t="s">
        <v>537</v>
      </c>
      <c r="C1217" s="3">
        <v>5.65602731704712</v>
      </c>
      <c r="D1217" s="4">
        <v>8.17</v>
      </c>
      <c r="E1217" s="5">
        <v>1</v>
      </c>
      <c r="F1217" s="5">
        <v>2</v>
      </c>
      <c r="G1217" s="5">
        <v>2</v>
      </c>
      <c r="H1217" s="5">
        <v>2</v>
      </c>
      <c r="I1217" s="6">
        <v>29012131.1875</v>
      </c>
      <c r="J1217" s="5">
        <v>355</v>
      </c>
      <c r="K1217" s="7">
        <v>40.372137344659997</v>
      </c>
      <c r="L1217" s="3">
        <v>6.18896484375</v>
      </c>
    </row>
    <row r="1218" spans="1:12">
      <c r="A1218" s="2" t="s">
        <v>1334</v>
      </c>
      <c r="B1218" s="2" t="s">
        <v>556</v>
      </c>
      <c r="C1218" s="3">
        <v>5.6497948169708296</v>
      </c>
      <c r="D1218" s="4">
        <v>13.97</v>
      </c>
      <c r="E1218" s="5">
        <v>1</v>
      </c>
      <c r="F1218" s="5">
        <v>3</v>
      </c>
      <c r="G1218" s="5">
        <v>3</v>
      </c>
      <c r="H1218" s="5">
        <v>4</v>
      </c>
      <c r="I1218" s="6">
        <v>20713499.34375</v>
      </c>
      <c r="J1218" s="5">
        <v>315</v>
      </c>
      <c r="K1218" s="7">
        <v>35.007891014659997</v>
      </c>
      <c r="L1218" s="3">
        <v>6.59521484375</v>
      </c>
    </row>
    <row r="1219" spans="1:12">
      <c r="A1219" s="2" t="s">
        <v>1370</v>
      </c>
      <c r="B1219" s="2" t="s">
        <v>3809</v>
      </c>
      <c r="C1219" s="3">
        <v>5.6427212953567496</v>
      </c>
      <c r="D1219" s="4">
        <v>11.7</v>
      </c>
      <c r="E1219" s="5">
        <v>1</v>
      </c>
      <c r="F1219" s="5">
        <v>3</v>
      </c>
      <c r="G1219" s="5">
        <v>3</v>
      </c>
      <c r="H1219" s="5">
        <v>3</v>
      </c>
      <c r="I1219" s="6">
        <v>17206021.378906298</v>
      </c>
      <c r="J1219" s="5">
        <v>376</v>
      </c>
      <c r="K1219" s="7">
        <v>42.358329884660002</v>
      </c>
      <c r="L1219" s="3">
        <v>5.10986328125</v>
      </c>
    </row>
    <row r="1220" spans="1:12">
      <c r="A1220" s="2" t="s">
        <v>1767</v>
      </c>
      <c r="B1220" s="2" t="s">
        <v>3556</v>
      </c>
      <c r="C1220" s="3">
        <v>5.6241374015808097</v>
      </c>
      <c r="D1220" s="4">
        <v>6.17</v>
      </c>
      <c r="E1220" s="5">
        <v>1</v>
      </c>
      <c r="F1220" s="5">
        <v>2</v>
      </c>
      <c r="G1220" s="5">
        <v>2</v>
      </c>
      <c r="H1220" s="5">
        <v>2</v>
      </c>
      <c r="I1220" s="6">
        <v>14472440.3125</v>
      </c>
      <c r="J1220" s="5">
        <v>454</v>
      </c>
      <c r="K1220" s="7">
        <v>52.692674394660003</v>
      </c>
      <c r="L1220" s="3">
        <v>5.63037109375</v>
      </c>
    </row>
    <row r="1221" spans="1:12">
      <c r="A1221" s="2" t="s">
        <v>1479</v>
      </c>
      <c r="B1221" s="2" t="s">
        <v>3743</v>
      </c>
      <c r="C1221" s="3">
        <v>5.53582668304443</v>
      </c>
      <c r="D1221" s="4">
        <v>1.21</v>
      </c>
      <c r="E1221" s="5">
        <v>1</v>
      </c>
      <c r="F1221" s="5">
        <v>2</v>
      </c>
      <c r="G1221" s="5">
        <v>2</v>
      </c>
      <c r="H1221" s="5">
        <v>4</v>
      </c>
      <c r="I1221" s="6">
        <v>6727558.671875</v>
      </c>
      <c r="J1221" s="5">
        <v>827</v>
      </c>
      <c r="K1221" s="7">
        <v>92.478291074660106</v>
      </c>
      <c r="L1221" s="3">
        <v>6.78564453125</v>
      </c>
    </row>
    <row r="1222" spans="1:12">
      <c r="A1222" s="2" t="s">
        <v>1395</v>
      </c>
      <c r="B1222" s="2" t="s">
        <v>3795</v>
      </c>
      <c r="C1222" s="3">
        <v>5.4933944940566999</v>
      </c>
      <c r="D1222" s="4">
        <v>6.17</v>
      </c>
      <c r="E1222" s="5">
        <v>1</v>
      </c>
      <c r="F1222" s="5">
        <v>2</v>
      </c>
      <c r="G1222" s="5">
        <v>2</v>
      </c>
      <c r="H1222" s="5">
        <v>2</v>
      </c>
      <c r="I1222" s="6">
        <v>39876247.5625</v>
      </c>
      <c r="J1222" s="5">
        <v>486</v>
      </c>
      <c r="K1222" s="7">
        <v>54.572679584660101</v>
      </c>
      <c r="L1222" s="3">
        <v>8.52880859375</v>
      </c>
    </row>
    <row r="1223" spans="1:12">
      <c r="A1223" s="2" t="s">
        <v>1146</v>
      </c>
      <c r="B1223" s="2" t="s">
        <v>3955</v>
      </c>
      <c r="C1223" s="3">
        <v>5.4919414520263699</v>
      </c>
      <c r="D1223" s="4">
        <v>3.95</v>
      </c>
      <c r="E1223" s="5">
        <v>1</v>
      </c>
      <c r="F1223" s="5">
        <v>2</v>
      </c>
      <c r="G1223" s="5">
        <v>2</v>
      </c>
      <c r="H1223" s="5">
        <v>2</v>
      </c>
      <c r="I1223" s="6">
        <v>30191988.625</v>
      </c>
      <c r="J1223" s="5">
        <v>532</v>
      </c>
      <c r="K1223" s="7">
        <v>58.294983544660099</v>
      </c>
      <c r="L1223" s="3">
        <v>8.93896484375</v>
      </c>
    </row>
    <row r="1224" spans="1:12">
      <c r="A1224" s="2" t="s">
        <v>1782</v>
      </c>
      <c r="B1224" s="2" t="s">
        <v>303</v>
      </c>
      <c r="C1224" s="3">
        <v>5.4899748563766497</v>
      </c>
      <c r="D1224" s="4">
        <v>5.73</v>
      </c>
      <c r="E1224" s="5">
        <v>1</v>
      </c>
      <c r="F1224" s="5">
        <v>3</v>
      </c>
      <c r="G1224" s="5">
        <v>3</v>
      </c>
      <c r="H1224" s="5">
        <v>4</v>
      </c>
      <c r="I1224" s="6">
        <v>15617398.4635417</v>
      </c>
      <c r="J1224" s="5">
        <v>873</v>
      </c>
      <c r="K1224" s="7">
        <v>98.514169234660102</v>
      </c>
      <c r="L1224" s="3">
        <v>7.02001953125</v>
      </c>
    </row>
    <row r="1225" spans="1:12">
      <c r="A1225" s="2" t="s">
        <v>1189</v>
      </c>
      <c r="B1225" s="2" t="s">
        <v>4484</v>
      </c>
      <c r="C1225" s="3">
        <v>5.4818420410156303</v>
      </c>
      <c r="D1225" s="4">
        <v>8.32</v>
      </c>
      <c r="E1225" s="5">
        <v>1</v>
      </c>
      <c r="F1225" s="5">
        <v>3</v>
      </c>
      <c r="G1225" s="5">
        <v>3</v>
      </c>
      <c r="H1225" s="5">
        <v>3</v>
      </c>
      <c r="I1225" s="6">
        <v>41473237</v>
      </c>
      <c r="J1225" s="5">
        <v>505</v>
      </c>
      <c r="K1225" s="7">
        <v>58.001768304659898</v>
      </c>
      <c r="L1225" s="3">
        <v>5.80810546875</v>
      </c>
    </row>
    <row r="1226" spans="1:12">
      <c r="A1226" s="2" t="s">
        <v>2581</v>
      </c>
      <c r="B1226" s="2" t="s">
        <v>375</v>
      </c>
      <c r="C1226" s="3">
        <v>5.46893286705017</v>
      </c>
      <c r="D1226" s="4">
        <v>15.91</v>
      </c>
      <c r="E1226" s="5">
        <v>1</v>
      </c>
      <c r="F1226" s="5">
        <v>1</v>
      </c>
      <c r="G1226" s="5">
        <v>1</v>
      </c>
      <c r="H1226" s="5">
        <v>2</v>
      </c>
      <c r="I1226" s="6">
        <v>78125691</v>
      </c>
      <c r="J1226" s="5">
        <v>88</v>
      </c>
      <c r="K1226" s="7">
        <v>9.6270946846599905</v>
      </c>
      <c r="L1226" s="3">
        <v>10.08154296875</v>
      </c>
    </row>
    <row r="1227" spans="1:12">
      <c r="A1227" s="2" t="s">
        <v>1447</v>
      </c>
      <c r="B1227" s="2" t="s">
        <v>2857</v>
      </c>
      <c r="C1227" s="3">
        <v>5.4575226306915301</v>
      </c>
      <c r="D1227" s="4">
        <v>20.54</v>
      </c>
      <c r="E1227" s="5">
        <v>1</v>
      </c>
      <c r="F1227" s="5">
        <v>2</v>
      </c>
      <c r="G1227" s="5">
        <v>2</v>
      </c>
      <c r="H1227" s="5">
        <v>2</v>
      </c>
      <c r="I1227" s="6">
        <v>25526401.5</v>
      </c>
      <c r="J1227" s="5">
        <v>112</v>
      </c>
      <c r="K1227" s="7">
        <v>12.408296034659999</v>
      </c>
      <c r="L1227" s="3">
        <v>6.04931640625</v>
      </c>
    </row>
    <row r="1228" spans="1:12">
      <c r="A1228" s="2" t="s">
        <v>2705</v>
      </c>
      <c r="B1228" s="2" t="s">
        <v>2934</v>
      </c>
      <c r="C1228" s="3">
        <v>5.4528341293334996</v>
      </c>
      <c r="D1228" s="4">
        <v>3.91</v>
      </c>
      <c r="E1228" s="5">
        <v>1</v>
      </c>
      <c r="F1228" s="5">
        <v>2</v>
      </c>
      <c r="G1228" s="5">
        <v>2</v>
      </c>
      <c r="H1228" s="5">
        <v>2</v>
      </c>
      <c r="I1228" s="6">
        <v>23523524.75</v>
      </c>
      <c r="J1228" s="5">
        <v>690</v>
      </c>
      <c r="K1228" s="7">
        <v>79.291377624660001</v>
      </c>
      <c r="L1228" s="3">
        <v>4.76708984375</v>
      </c>
    </row>
    <row r="1229" spans="1:12">
      <c r="A1229" s="2" t="s">
        <v>2655</v>
      </c>
      <c r="B1229" s="2" t="s">
        <v>3019</v>
      </c>
      <c r="C1229" s="3">
        <v>5.4473614692687997</v>
      </c>
      <c r="D1229" s="4">
        <v>3.47</v>
      </c>
      <c r="E1229" s="5">
        <v>1</v>
      </c>
      <c r="F1229" s="5">
        <v>1</v>
      </c>
      <c r="G1229" s="5">
        <v>1</v>
      </c>
      <c r="H1229" s="5">
        <v>2</v>
      </c>
      <c r="I1229" s="6">
        <v>30064086.0625</v>
      </c>
      <c r="J1229" s="5">
        <v>346</v>
      </c>
      <c r="K1229" s="7">
        <v>39.613280694659998</v>
      </c>
      <c r="L1229" s="3">
        <v>7.59130859375</v>
      </c>
    </row>
    <row r="1230" spans="1:12">
      <c r="A1230" s="2" t="s">
        <v>645</v>
      </c>
      <c r="B1230" s="2" t="s">
        <v>539</v>
      </c>
      <c r="C1230" s="3">
        <v>5.4471788406372097</v>
      </c>
      <c r="D1230" s="4">
        <v>12.5</v>
      </c>
      <c r="E1230" s="5">
        <v>1</v>
      </c>
      <c r="F1230" s="5">
        <v>3</v>
      </c>
      <c r="G1230" s="5">
        <v>3</v>
      </c>
      <c r="H1230" s="5">
        <v>3</v>
      </c>
      <c r="I1230" s="6">
        <v>51242166.572916701</v>
      </c>
      <c r="J1230" s="5">
        <v>368</v>
      </c>
      <c r="K1230" s="7">
        <v>41.822244364660001</v>
      </c>
      <c r="L1230" s="3">
        <v>8.13330078125</v>
      </c>
    </row>
    <row r="1231" spans="1:12">
      <c r="A1231" s="2" t="s">
        <v>720</v>
      </c>
      <c r="B1231" s="2" t="s">
        <v>4212</v>
      </c>
      <c r="C1231" s="3">
        <v>5.4378211498260498</v>
      </c>
      <c r="D1231" s="4">
        <v>5.03</v>
      </c>
      <c r="E1231" s="5">
        <v>1</v>
      </c>
      <c r="F1231" s="5">
        <v>2</v>
      </c>
      <c r="G1231" s="5">
        <v>2</v>
      </c>
      <c r="H1231" s="5">
        <v>3</v>
      </c>
      <c r="I1231" s="6">
        <v>5100094.9765625</v>
      </c>
      <c r="J1231" s="5">
        <v>557</v>
      </c>
      <c r="K1231" s="7">
        <v>62.926319914659999</v>
      </c>
      <c r="L1231" s="3">
        <v>8.92431640625</v>
      </c>
    </row>
    <row r="1232" spans="1:12">
      <c r="A1232" s="2" t="s">
        <v>2375</v>
      </c>
      <c r="B1232" s="2" t="s">
        <v>3156</v>
      </c>
      <c r="C1232" s="3">
        <v>5.4326963424682599</v>
      </c>
      <c r="D1232" s="4">
        <v>8.5</v>
      </c>
      <c r="E1232" s="5">
        <v>1</v>
      </c>
      <c r="F1232" s="5">
        <v>1</v>
      </c>
      <c r="G1232" s="5">
        <v>1</v>
      </c>
      <c r="H1232" s="5">
        <v>1</v>
      </c>
      <c r="I1232" s="6">
        <v>335641.23046875</v>
      </c>
      <c r="J1232" s="5">
        <v>306</v>
      </c>
      <c r="K1232" s="7">
        <v>34.529913994659999</v>
      </c>
      <c r="L1232" s="3">
        <v>9.15869140625</v>
      </c>
    </row>
    <row r="1233" spans="1:12">
      <c r="A1233" s="2" t="s">
        <v>2564</v>
      </c>
      <c r="B1233" s="2" t="s">
        <v>3036</v>
      </c>
      <c r="C1233" s="3">
        <v>5.42559862136841</v>
      </c>
      <c r="D1233" s="4">
        <v>4.66</v>
      </c>
      <c r="E1233" s="5">
        <v>1</v>
      </c>
      <c r="F1233" s="5">
        <v>3</v>
      </c>
      <c r="G1233" s="5">
        <v>3</v>
      </c>
      <c r="H1233" s="5">
        <v>3</v>
      </c>
      <c r="I1233" s="6">
        <v>7631642.5807291698</v>
      </c>
      <c r="J1233" s="5">
        <v>816</v>
      </c>
      <c r="K1233" s="7">
        <v>90.524753844659998</v>
      </c>
      <c r="L1233" s="3">
        <v>5.75732421875</v>
      </c>
    </row>
    <row r="1234" spans="1:12">
      <c r="A1234" s="2" t="s">
        <v>2072</v>
      </c>
      <c r="B1234" s="2" t="s">
        <v>3353</v>
      </c>
      <c r="C1234" s="3">
        <v>5.4103806018829301</v>
      </c>
      <c r="D1234" s="4">
        <v>10.92</v>
      </c>
      <c r="E1234" s="5">
        <v>1</v>
      </c>
      <c r="F1234" s="5">
        <v>2</v>
      </c>
      <c r="G1234" s="5">
        <v>2</v>
      </c>
      <c r="H1234" s="5">
        <v>2</v>
      </c>
      <c r="I1234" s="6">
        <v>12090484.109375</v>
      </c>
      <c r="J1234" s="5">
        <v>229</v>
      </c>
      <c r="K1234" s="7">
        <v>25.836901794660001</v>
      </c>
      <c r="L1234" s="3">
        <v>6.52197265625</v>
      </c>
    </row>
    <row r="1235" spans="1:12">
      <c r="A1235" s="2" t="s">
        <v>1937</v>
      </c>
      <c r="B1235" s="2" t="s">
        <v>3449</v>
      </c>
      <c r="C1235" s="3">
        <v>5.4096519947052002</v>
      </c>
      <c r="D1235" s="4">
        <v>3.14</v>
      </c>
      <c r="E1235" s="5">
        <v>1</v>
      </c>
      <c r="F1235" s="5">
        <v>3</v>
      </c>
      <c r="G1235" s="5">
        <v>3</v>
      </c>
      <c r="H1235" s="5">
        <v>4</v>
      </c>
      <c r="I1235" s="6">
        <v>15048756.751953101</v>
      </c>
      <c r="J1235" s="5">
        <v>955</v>
      </c>
      <c r="K1235" s="7">
        <v>109.82933275466</v>
      </c>
      <c r="L1235" s="3">
        <v>5.22412109375</v>
      </c>
    </row>
    <row r="1236" spans="1:12">
      <c r="A1236" s="2" t="s">
        <v>850</v>
      </c>
      <c r="B1236" s="2" t="s">
        <v>4129</v>
      </c>
      <c r="C1236" s="3">
        <v>5.3958756923675502</v>
      </c>
      <c r="D1236" s="4">
        <v>11.43</v>
      </c>
      <c r="E1236" s="5">
        <v>1</v>
      </c>
      <c r="F1236" s="5">
        <v>2</v>
      </c>
      <c r="G1236" s="5">
        <v>2</v>
      </c>
      <c r="H1236" s="5">
        <v>2</v>
      </c>
      <c r="I1236" s="6">
        <v>17272118.375</v>
      </c>
      <c r="J1236" s="5">
        <v>280</v>
      </c>
      <c r="K1236" s="7">
        <v>31.281540954659999</v>
      </c>
      <c r="L1236" s="3">
        <v>5.65576171875</v>
      </c>
    </row>
    <row r="1237" spans="1:12">
      <c r="A1237" s="2" t="s">
        <v>912</v>
      </c>
      <c r="B1237" s="2" t="s">
        <v>4090</v>
      </c>
      <c r="C1237" s="3">
        <v>5.3897410631179801</v>
      </c>
      <c r="D1237" s="4">
        <v>16.600000000000001</v>
      </c>
      <c r="E1237" s="5">
        <v>1</v>
      </c>
      <c r="F1237" s="5">
        <v>3</v>
      </c>
      <c r="G1237" s="5">
        <v>3</v>
      </c>
      <c r="H1237" s="5">
        <v>3</v>
      </c>
      <c r="I1237" s="6">
        <v>23829804.833333299</v>
      </c>
      <c r="J1237" s="5">
        <v>265</v>
      </c>
      <c r="K1237" s="7">
        <v>30.416629604659999</v>
      </c>
      <c r="L1237" s="3">
        <v>6.63916015625</v>
      </c>
    </row>
    <row r="1238" spans="1:12">
      <c r="A1238" s="2" t="s">
        <v>1977</v>
      </c>
      <c r="B1238" s="2" t="s">
        <v>206</v>
      </c>
      <c r="C1238" s="3">
        <v>5.3644216060638401</v>
      </c>
      <c r="D1238" s="4">
        <v>17.45</v>
      </c>
      <c r="E1238" s="5">
        <v>1</v>
      </c>
      <c r="F1238" s="5">
        <v>2</v>
      </c>
      <c r="G1238" s="5">
        <v>2</v>
      </c>
      <c r="H1238" s="5">
        <v>2</v>
      </c>
      <c r="I1238" s="6">
        <v>34233803.84375</v>
      </c>
      <c r="J1238" s="5">
        <v>149</v>
      </c>
      <c r="K1238" s="7">
        <v>16.579565534659999</v>
      </c>
      <c r="L1238" s="3">
        <v>6.78564453125</v>
      </c>
    </row>
    <row r="1239" spans="1:12">
      <c r="A1239" s="2" t="s">
        <v>2201</v>
      </c>
      <c r="B1239" s="2" t="s">
        <v>3273</v>
      </c>
      <c r="C1239" s="3">
        <v>5.3302657604217503</v>
      </c>
      <c r="D1239" s="4">
        <v>15.2</v>
      </c>
      <c r="E1239" s="5">
        <v>1</v>
      </c>
      <c r="F1239" s="5">
        <v>3</v>
      </c>
      <c r="G1239" s="5">
        <v>3</v>
      </c>
      <c r="H1239" s="5">
        <v>3</v>
      </c>
      <c r="I1239" s="6">
        <v>16524129.96875</v>
      </c>
      <c r="J1239" s="5">
        <v>250</v>
      </c>
      <c r="K1239" s="7">
        <v>28.990578794659999</v>
      </c>
      <c r="L1239" s="3">
        <v>6.45556640625</v>
      </c>
    </row>
    <row r="1240" spans="1:12">
      <c r="A1240" s="2" t="s">
        <v>1679</v>
      </c>
      <c r="B1240" s="2" t="s">
        <v>3614</v>
      </c>
      <c r="C1240" s="3">
        <v>5.3104676008224496</v>
      </c>
      <c r="D1240" s="4">
        <v>9.9700000000000006</v>
      </c>
      <c r="E1240" s="5">
        <v>1</v>
      </c>
      <c r="F1240" s="5">
        <v>3</v>
      </c>
      <c r="G1240" s="5">
        <v>3</v>
      </c>
      <c r="H1240" s="5">
        <v>3</v>
      </c>
      <c r="I1240" s="6">
        <v>33076663.854166701</v>
      </c>
      <c r="J1240" s="5">
        <v>391</v>
      </c>
      <c r="K1240" s="7">
        <v>45.414255084659999</v>
      </c>
      <c r="L1240" s="3">
        <v>6.71240234375</v>
      </c>
    </row>
    <row r="1241" spans="1:12">
      <c r="A1241" s="2" t="s">
        <v>2744</v>
      </c>
      <c r="B1241" s="2" t="s">
        <v>2969</v>
      </c>
      <c r="C1241" s="3">
        <v>5.3004822731018102</v>
      </c>
      <c r="D1241" s="4">
        <v>14.61</v>
      </c>
      <c r="E1241" s="5">
        <v>1</v>
      </c>
      <c r="F1241" s="5">
        <v>1</v>
      </c>
      <c r="G1241" s="5">
        <v>1</v>
      </c>
      <c r="H1241" s="5">
        <v>3</v>
      </c>
      <c r="I1241" s="6">
        <v>16935101.671875</v>
      </c>
      <c r="J1241" s="5">
        <v>89</v>
      </c>
      <c r="K1241" s="7">
        <v>9.6009957146599891</v>
      </c>
      <c r="L1241" s="3">
        <v>10.90185546875</v>
      </c>
    </row>
    <row r="1242" spans="1:12">
      <c r="A1242" s="2" t="s">
        <v>2242</v>
      </c>
      <c r="B1242" s="2" t="s">
        <v>3249</v>
      </c>
      <c r="C1242" s="3">
        <v>5.2983107566833496</v>
      </c>
      <c r="D1242" s="4">
        <v>11.02</v>
      </c>
      <c r="E1242" s="5">
        <v>1</v>
      </c>
      <c r="F1242" s="5">
        <v>2</v>
      </c>
      <c r="G1242" s="5">
        <v>2</v>
      </c>
      <c r="H1242" s="5">
        <v>2</v>
      </c>
      <c r="I1242" s="6">
        <v>24641827.75</v>
      </c>
      <c r="J1242" s="5">
        <v>254</v>
      </c>
      <c r="K1242" s="7">
        <v>28.298279804660002</v>
      </c>
      <c r="L1242" s="3">
        <v>8.42626953125</v>
      </c>
    </row>
    <row r="1243" spans="1:12">
      <c r="A1243" s="2" t="s">
        <v>2075</v>
      </c>
      <c r="B1243" s="2" t="s">
        <v>3351</v>
      </c>
      <c r="C1243" s="3">
        <v>5.2956624031066903</v>
      </c>
      <c r="D1243" s="4">
        <v>4.0199999999999996</v>
      </c>
      <c r="E1243" s="5">
        <v>1</v>
      </c>
      <c r="F1243" s="5">
        <v>2</v>
      </c>
      <c r="G1243" s="5">
        <v>2</v>
      </c>
      <c r="H1243" s="5">
        <v>5</v>
      </c>
      <c r="I1243" s="6">
        <v>72691167.001953095</v>
      </c>
      <c r="J1243" s="5">
        <v>746</v>
      </c>
      <c r="K1243" s="7">
        <v>83.748256314659898</v>
      </c>
      <c r="L1243" s="3">
        <v>6.08740234375</v>
      </c>
    </row>
    <row r="1244" spans="1:12">
      <c r="A1244" s="2" t="s">
        <v>2509</v>
      </c>
      <c r="B1244" s="2" t="s">
        <v>2871</v>
      </c>
      <c r="C1244" s="3">
        <v>5.2890347242355302</v>
      </c>
      <c r="D1244" s="4">
        <v>5.73</v>
      </c>
      <c r="E1244" s="5">
        <v>1</v>
      </c>
      <c r="F1244" s="5">
        <v>1</v>
      </c>
      <c r="G1244" s="5">
        <v>3</v>
      </c>
      <c r="H1244" s="5">
        <v>4</v>
      </c>
      <c r="I1244" s="6">
        <v>17290209.1875</v>
      </c>
      <c r="J1244" s="5">
        <v>750</v>
      </c>
      <c r="K1244" s="7">
        <v>86.402496594660093</v>
      </c>
      <c r="L1244" s="3">
        <v>6.99072265625</v>
      </c>
    </row>
    <row r="1245" spans="1:12">
      <c r="A1245" s="2" t="s">
        <v>2556</v>
      </c>
      <c r="B1245" s="2" t="s">
        <v>3042</v>
      </c>
      <c r="C1245" s="3">
        <v>5.27250027656555</v>
      </c>
      <c r="D1245" s="4">
        <v>6.67</v>
      </c>
      <c r="E1245" s="5">
        <v>1</v>
      </c>
      <c r="F1245" s="5">
        <v>4</v>
      </c>
      <c r="G1245" s="5">
        <v>4</v>
      </c>
      <c r="H1245" s="5">
        <v>4</v>
      </c>
      <c r="I1245" s="6">
        <v>36866629.652343802</v>
      </c>
      <c r="J1245" s="5">
        <v>1005</v>
      </c>
      <c r="K1245" s="7">
        <v>113.71192085465999</v>
      </c>
      <c r="L1245" s="3">
        <v>5.63037109375</v>
      </c>
    </row>
    <row r="1246" spans="1:12">
      <c r="A1246" s="2" t="s">
        <v>2405</v>
      </c>
      <c r="B1246" s="2" t="s">
        <v>3138</v>
      </c>
      <c r="C1246" s="3">
        <v>5.2689375877380398</v>
      </c>
      <c r="D1246" s="4">
        <v>6.55</v>
      </c>
      <c r="E1246" s="5">
        <v>1</v>
      </c>
      <c r="F1246" s="5">
        <v>1</v>
      </c>
      <c r="G1246" s="5">
        <v>1</v>
      </c>
      <c r="H1246" s="5">
        <v>1</v>
      </c>
      <c r="I1246" s="6">
        <v>3999495.90625</v>
      </c>
      <c r="J1246" s="5">
        <v>290</v>
      </c>
      <c r="K1246" s="7">
        <v>31.760097354660001</v>
      </c>
      <c r="L1246" s="3">
        <v>5.07177734375</v>
      </c>
    </row>
    <row r="1247" spans="1:12">
      <c r="A1247" s="2" t="s">
        <v>1536</v>
      </c>
      <c r="B1247" s="2" t="s">
        <v>3702</v>
      </c>
      <c r="C1247" s="3">
        <v>5.2647302150726301</v>
      </c>
      <c r="D1247" s="4">
        <v>31.11</v>
      </c>
      <c r="E1247" s="5">
        <v>1</v>
      </c>
      <c r="F1247" s="5">
        <v>2</v>
      </c>
      <c r="G1247" s="5">
        <v>2</v>
      </c>
      <c r="H1247" s="5">
        <v>3</v>
      </c>
      <c r="I1247" s="6">
        <v>80837730.484375</v>
      </c>
      <c r="J1247" s="5">
        <v>90</v>
      </c>
      <c r="K1247" s="7">
        <v>10.13743927466</v>
      </c>
      <c r="L1247" s="3">
        <v>9.81787109375</v>
      </c>
    </row>
    <row r="1248" spans="1:12">
      <c r="A1248" s="2" t="s">
        <v>2273</v>
      </c>
      <c r="B1248" s="2" t="s">
        <v>3232</v>
      </c>
      <c r="C1248" s="3">
        <v>5.2641019821167001</v>
      </c>
      <c r="D1248" s="4">
        <v>4.3</v>
      </c>
      <c r="E1248" s="5">
        <v>1</v>
      </c>
      <c r="F1248" s="5">
        <v>4</v>
      </c>
      <c r="G1248" s="5">
        <v>4</v>
      </c>
      <c r="H1248" s="5">
        <v>4</v>
      </c>
      <c r="I1248" s="6">
        <v>24359593.723958299</v>
      </c>
      <c r="J1248" s="5">
        <v>1489</v>
      </c>
      <c r="K1248" s="7">
        <v>169.66917289465999</v>
      </c>
      <c r="L1248" s="3">
        <v>7.06396484375</v>
      </c>
    </row>
    <row r="1249" spans="1:12">
      <c r="A1249" s="2" t="s">
        <v>1678</v>
      </c>
      <c r="B1249" s="2" t="s">
        <v>3615</v>
      </c>
      <c r="C1249" s="3">
        <v>5.24619460105896</v>
      </c>
      <c r="D1249" s="4">
        <v>6.67</v>
      </c>
      <c r="E1249" s="5">
        <v>1</v>
      </c>
      <c r="F1249" s="5">
        <v>1</v>
      </c>
      <c r="G1249" s="5">
        <v>1</v>
      </c>
      <c r="H1249" s="5">
        <v>2</v>
      </c>
      <c r="I1249" s="6">
        <v>11567699.25</v>
      </c>
      <c r="J1249" s="5">
        <v>210</v>
      </c>
      <c r="K1249" s="7">
        <v>24.07026576466</v>
      </c>
      <c r="L1249" s="3">
        <v>5.97314453125</v>
      </c>
    </row>
    <row r="1250" spans="1:12">
      <c r="A1250" s="2" t="s">
        <v>2277</v>
      </c>
      <c r="B1250" s="2" t="s">
        <v>3228</v>
      </c>
      <c r="C1250" s="3">
        <v>5.24105024337769</v>
      </c>
      <c r="D1250" s="4">
        <v>22.45</v>
      </c>
      <c r="E1250" s="5">
        <v>1</v>
      </c>
      <c r="F1250" s="5">
        <v>1</v>
      </c>
      <c r="G1250" s="5">
        <v>2</v>
      </c>
      <c r="H1250" s="5">
        <v>2</v>
      </c>
      <c r="I1250" s="6">
        <v>45104099.203125</v>
      </c>
      <c r="J1250" s="5">
        <v>147</v>
      </c>
      <c r="K1250" s="7">
        <v>16.286245404660001</v>
      </c>
      <c r="L1250" s="3">
        <v>6.91748046875</v>
      </c>
    </row>
    <row r="1251" spans="1:12">
      <c r="A1251" s="2" t="s">
        <v>1268</v>
      </c>
      <c r="B1251" s="2" t="s">
        <v>3882</v>
      </c>
      <c r="C1251" s="3">
        <v>5.2405133247375497</v>
      </c>
      <c r="D1251" s="4">
        <v>5.42</v>
      </c>
      <c r="E1251" s="5">
        <v>1</v>
      </c>
      <c r="F1251" s="5">
        <v>3</v>
      </c>
      <c r="G1251" s="5">
        <v>3</v>
      </c>
      <c r="H1251" s="5">
        <v>3</v>
      </c>
      <c r="I1251" s="6">
        <v>18125870.875</v>
      </c>
      <c r="J1251" s="5">
        <v>793</v>
      </c>
      <c r="K1251" s="7">
        <v>89.854068634660095</v>
      </c>
      <c r="L1251" s="3">
        <v>5.27490234375</v>
      </c>
    </row>
    <row r="1252" spans="1:12">
      <c r="A1252" s="2" t="s">
        <v>2644</v>
      </c>
      <c r="B1252" s="2" t="s">
        <v>3027</v>
      </c>
      <c r="C1252" s="3">
        <v>5.1849641799926802</v>
      </c>
      <c r="D1252" s="4">
        <v>10.33</v>
      </c>
      <c r="E1252" s="5">
        <v>1</v>
      </c>
      <c r="F1252" s="5">
        <v>1</v>
      </c>
      <c r="G1252" s="5">
        <v>1</v>
      </c>
      <c r="H1252" s="5">
        <v>1</v>
      </c>
      <c r="I1252" s="6">
        <v>25875157.375</v>
      </c>
      <c r="J1252" s="5">
        <v>184</v>
      </c>
      <c r="K1252" s="7">
        <v>22.210706164659999</v>
      </c>
      <c r="L1252" s="3">
        <v>8.79248046875</v>
      </c>
    </row>
    <row r="1253" spans="1:12">
      <c r="A1253" s="2" t="s">
        <v>1425</v>
      </c>
      <c r="B1253" s="2" t="s">
        <v>3776</v>
      </c>
      <c r="C1253" s="3">
        <v>5.11498975753784</v>
      </c>
      <c r="D1253" s="4">
        <v>2.09</v>
      </c>
      <c r="E1253" s="5">
        <v>1</v>
      </c>
      <c r="F1253" s="5">
        <v>1</v>
      </c>
      <c r="G1253" s="5">
        <v>1</v>
      </c>
      <c r="H1253" s="5">
        <v>3</v>
      </c>
      <c r="I1253" s="6">
        <v>22978386.875</v>
      </c>
      <c r="J1253" s="5">
        <v>670</v>
      </c>
      <c r="K1253" s="7">
        <v>77.061302274660093</v>
      </c>
      <c r="L1253" s="3">
        <v>8.64599609375</v>
      </c>
    </row>
    <row r="1254" spans="1:12">
      <c r="A1254" s="2" t="s">
        <v>1517</v>
      </c>
      <c r="B1254" s="2" t="s">
        <v>3717</v>
      </c>
      <c r="C1254" s="3">
        <v>5.1123890876770002</v>
      </c>
      <c r="D1254" s="4">
        <v>5.0599999999999996</v>
      </c>
      <c r="E1254" s="5">
        <v>1</v>
      </c>
      <c r="F1254" s="5">
        <v>1</v>
      </c>
      <c r="G1254" s="5">
        <v>1</v>
      </c>
      <c r="H1254" s="5">
        <v>2</v>
      </c>
      <c r="I1254" s="6">
        <v>108314886</v>
      </c>
      <c r="J1254" s="5">
        <v>257</v>
      </c>
      <c r="K1254" s="7">
        <v>28.737523744659999</v>
      </c>
      <c r="L1254" s="3">
        <v>5.12255859375</v>
      </c>
    </row>
    <row r="1255" spans="1:12">
      <c r="A1255" s="2" t="s">
        <v>1239</v>
      </c>
      <c r="B1255" s="2" t="s">
        <v>4487</v>
      </c>
      <c r="C1255" s="3">
        <v>5.10772705078125</v>
      </c>
      <c r="D1255" s="4">
        <v>5.98</v>
      </c>
      <c r="E1255" s="5">
        <v>1</v>
      </c>
      <c r="F1255" s="5">
        <v>3</v>
      </c>
      <c r="G1255" s="5">
        <v>3</v>
      </c>
      <c r="H1255" s="5">
        <v>3</v>
      </c>
      <c r="I1255" s="6">
        <v>14828283.9895833</v>
      </c>
      <c r="J1255" s="5">
        <v>368</v>
      </c>
      <c r="K1255" s="7">
        <v>41.164668984659997</v>
      </c>
      <c r="L1255" s="3">
        <v>6.69775390625</v>
      </c>
    </row>
    <row r="1256" spans="1:12">
      <c r="A1256" s="2" t="s">
        <v>1091</v>
      </c>
      <c r="B1256" s="2" t="s">
        <v>3987</v>
      </c>
      <c r="C1256" s="3">
        <v>5.0992383956909197</v>
      </c>
      <c r="D1256" s="4">
        <v>3.17</v>
      </c>
      <c r="E1256" s="5">
        <v>1</v>
      </c>
      <c r="F1256" s="5">
        <v>2</v>
      </c>
      <c r="G1256" s="5">
        <v>2</v>
      </c>
      <c r="H1256" s="5">
        <v>2</v>
      </c>
      <c r="I1256" s="6">
        <v>8918279.46875</v>
      </c>
      <c r="J1256" s="5">
        <v>599</v>
      </c>
      <c r="K1256" s="7">
        <v>69.29052305466</v>
      </c>
      <c r="L1256" s="3">
        <v>4.88134765625</v>
      </c>
    </row>
    <row r="1257" spans="1:12">
      <c r="A1257" s="2" t="s">
        <v>2410</v>
      </c>
      <c r="B1257" s="2" t="s">
        <v>396</v>
      </c>
      <c r="C1257" s="3">
        <v>5.0924394130706796</v>
      </c>
      <c r="D1257" s="4">
        <v>6.62</v>
      </c>
      <c r="E1257" s="5">
        <v>1</v>
      </c>
      <c r="F1257" s="5">
        <v>2</v>
      </c>
      <c r="G1257" s="5">
        <v>2</v>
      </c>
      <c r="H1257" s="5">
        <v>2</v>
      </c>
      <c r="I1257" s="6">
        <v>3602622.875</v>
      </c>
      <c r="J1257" s="5">
        <v>302</v>
      </c>
      <c r="K1257" s="7">
        <v>33.196575014659999</v>
      </c>
      <c r="L1257" s="3">
        <v>6.56591796875</v>
      </c>
    </row>
    <row r="1258" spans="1:12">
      <c r="A1258" s="2" t="s">
        <v>648</v>
      </c>
      <c r="B1258" s="2" t="s">
        <v>4261</v>
      </c>
      <c r="C1258" s="3">
        <v>5.04986643791199</v>
      </c>
      <c r="D1258" s="4">
        <v>2.6</v>
      </c>
      <c r="E1258" s="5">
        <v>1</v>
      </c>
      <c r="F1258" s="5">
        <v>3</v>
      </c>
      <c r="G1258" s="5">
        <v>3</v>
      </c>
      <c r="H1258" s="5">
        <v>3</v>
      </c>
      <c r="I1258" s="6">
        <v>20724722.765625</v>
      </c>
      <c r="J1258" s="5">
        <v>1078</v>
      </c>
      <c r="K1258" s="7">
        <v>118.29213956466</v>
      </c>
      <c r="L1258" s="3">
        <v>7.26904296875</v>
      </c>
    </row>
    <row r="1259" spans="1:12">
      <c r="A1259" s="2" t="s">
        <v>1237</v>
      </c>
      <c r="B1259" s="2" t="s">
        <v>2815</v>
      </c>
      <c r="C1259" s="3">
        <v>5.04671311378479</v>
      </c>
      <c r="D1259" s="4">
        <v>4.4800000000000004</v>
      </c>
      <c r="E1259" s="5">
        <v>1</v>
      </c>
      <c r="F1259" s="5">
        <v>2</v>
      </c>
      <c r="G1259" s="5">
        <v>2</v>
      </c>
      <c r="H1259" s="5">
        <v>2</v>
      </c>
      <c r="I1259" s="6">
        <v>7441084.75</v>
      </c>
      <c r="J1259" s="5">
        <v>915</v>
      </c>
      <c r="K1259" s="7">
        <v>100.34947257466</v>
      </c>
      <c r="L1259" s="3">
        <v>6.31591796875</v>
      </c>
    </row>
    <row r="1260" spans="1:12">
      <c r="A1260" s="2" t="s">
        <v>1971</v>
      </c>
      <c r="B1260" s="2" t="s">
        <v>3425</v>
      </c>
      <c r="C1260" s="3">
        <v>5.0257234573364302</v>
      </c>
      <c r="D1260" s="4">
        <v>24.55</v>
      </c>
      <c r="E1260" s="5">
        <v>1</v>
      </c>
      <c r="F1260" s="5">
        <v>2</v>
      </c>
      <c r="G1260" s="5">
        <v>2</v>
      </c>
      <c r="H1260" s="5">
        <v>2</v>
      </c>
      <c r="I1260" s="6">
        <v>156563051.875</v>
      </c>
      <c r="J1260" s="5">
        <v>110</v>
      </c>
      <c r="K1260" s="7">
        <v>12.38354332466</v>
      </c>
      <c r="L1260" s="3">
        <v>5.73193359375</v>
      </c>
    </row>
    <row r="1261" spans="1:12">
      <c r="A1261" s="2" t="s">
        <v>1225</v>
      </c>
      <c r="B1261" s="2" t="s">
        <v>3910</v>
      </c>
      <c r="C1261" s="3">
        <v>5.0256793498992902</v>
      </c>
      <c r="D1261" s="4">
        <v>3.27</v>
      </c>
      <c r="E1261" s="5">
        <v>1</v>
      </c>
      <c r="F1261" s="5">
        <v>2</v>
      </c>
      <c r="G1261" s="5">
        <v>2</v>
      </c>
      <c r="H1261" s="5">
        <v>2</v>
      </c>
      <c r="I1261" s="6">
        <v>43786123.875</v>
      </c>
      <c r="J1261" s="5">
        <v>703</v>
      </c>
      <c r="K1261" s="7">
        <v>79.022513784660006</v>
      </c>
      <c r="L1261" s="3">
        <v>7.35693359375</v>
      </c>
    </row>
    <row r="1262" spans="1:12">
      <c r="A1262" s="2" t="s">
        <v>1104</v>
      </c>
      <c r="B1262" s="2" t="s">
        <v>3978</v>
      </c>
      <c r="C1262" s="3">
        <v>5.0195262432098398</v>
      </c>
      <c r="D1262" s="4">
        <v>16.510000000000002</v>
      </c>
      <c r="E1262" s="5">
        <v>1</v>
      </c>
      <c r="F1262" s="5">
        <v>1</v>
      </c>
      <c r="G1262" s="5">
        <v>1</v>
      </c>
      <c r="H1262" s="5">
        <v>2</v>
      </c>
      <c r="I1262" s="6">
        <v>15893691.75</v>
      </c>
      <c r="J1262" s="5">
        <v>109</v>
      </c>
      <c r="K1262" s="7">
        <v>12.890849774659999</v>
      </c>
      <c r="L1262" s="3">
        <v>8.92431640625</v>
      </c>
    </row>
    <row r="1263" spans="1:12">
      <c r="A1263" s="2" t="s">
        <v>1318</v>
      </c>
      <c r="B1263" s="2" t="s">
        <v>3844</v>
      </c>
      <c r="C1263" s="3">
        <v>5.0152845382690403</v>
      </c>
      <c r="D1263" s="4">
        <v>12.67</v>
      </c>
      <c r="E1263" s="5">
        <v>1</v>
      </c>
      <c r="F1263" s="5">
        <v>3</v>
      </c>
      <c r="G1263" s="5">
        <v>3</v>
      </c>
      <c r="H1263" s="5">
        <v>3</v>
      </c>
      <c r="I1263" s="6">
        <v>40697372.9375</v>
      </c>
      <c r="J1263" s="5">
        <v>300</v>
      </c>
      <c r="K1263" s="7">
        <v>32.889534934659999</v>
      </c>
      <c r="L1263" s="3">
        <v>10.02294921875</v>
      </c>
    </row>
    <row r="1264" spans="1:12">
      <c r="A1264" s="2" t="s">
        <v>690</v>
      </c>
      <c r="B1264" s="2" t="s">
        <v>4232</v>
      </c>
      <c r="C1264" s="3">
        <v>5.0063405036926296</v>
      </c>
      <c r="D1264" s="4">
        <v>14.23</v>
      </c>
      <c r="E1264" s="5">
        <v>2</v>
      </c>
      <c r="F1264" s="5">
        <v>2</v>
      </c>
      <c r="G1264" s="5">
        <v>3</v>
      </c>
      <c r="H1264" s="5">
        <v>3</v>
      </c>
      <c r="I1264" s="6">
        <v>2242330.0647786502</v>
      </c>
      <c r="J1264" s="5">
        <v>253</v>
      </c>
      <c r="K1264" s="7">
        <v>29.12418029466</v>
      </c>
      <c r="L1264" s="3">
        <v>8.88037109375</v>
      </c>
    </row>
    <row r="1265" spans="1:12">
      <c r="A1265" s="2" t="s">
        <v>1912</v>
      </c>
      <c r="B1265" s="2" t="s">
        <v>3469</v>
      </c>
      <c r="C1265" s="3">
        <v>4.9916965961456299</v>
      </c>
      <c r="D1265" s="4">
        <v>3.26</v>
      </c>
      <c r="E1265" s="5">
        <v>1</v>
      </c>
      <c r="F1265" s="5">
        <v>2</v>
      </c>
      <c r="G1265" s="5">
        <v>2</v>
      </c>
      <c r="H1265" s="5">
        <v>3</v>
      </c>
      <c r="I1265" s="6">
        <v>21157412</v>
      </c>
      <c r="J1265" s="5">
        <v>582</v>
      </c>
      <c r="K1265" s="7">
        <v>65.155278624660099</v>
      </c>
      <c r="L1265" s="3">
        <v>5.43994140625</v>
      </c>
    </row>
    <row r="1266" spans="1:12">
      <c r="A1266" s="2" t="s">
        <v>2676</v>
      </c>
      <c r="B1266" s="2" t="s">
        <v>2916</v>
      </c>
      <c r="C1266" s="3">
        <v>4.99009013175964</v>
      </c>
      <c r="D1266" s="4">
        <v>2.91</v>
      </c>
      <c r="E1266" s="5">
        <v>1</v>
      </c>
      <c r="F1266" s="5">
        <v>1</v>
      </c>
      <c r="G1266" s="5">
        <v>1</v>
      </c>
      <c r="H1266" s="5">
        <v>2</v>
      </c>
      <c r="I1266" s="6">
        <v>19652562.90625</v>
      </c>
      <c r="J1266" s="5">
        <v>412</v>
      </c>
      <c r="K1266" s="7">
        <v>44.840414124660001</v>
      </c>
      <c r="L1266" s="3">
        <v>5.07177734375</v>
      </c>
    </row>
    <row r="1267" spans="1:12">
      <c r="A1267" s="2" t="s">
        <v>2134</v>
      </c>
      <c r="B1267" s="2" t="s">
        <v>2884</v>
      </c>
      <c r="C1267" s="3">
        <v>4.9822840690612802</v>
      </c>
      <c r="D1267" s="4">
        <v>8.18</v>
      </c>
      <c r="E1267" s="5">
        <v>1</v>
      </c>
      <c r="F1267" s="5">
        <v>2</v>
      </c>
      <c r="G1267" s="5">
        <v>2</v>
      </c>
      <c r="H1267" s="5">
        <v>2</v>
      </c>
      <c r="I1267" s="6">
        <v>40899948.25</v>
      </c>
      <c r="J1267" s="5">
        <v>330</v>
      </c>
      <c r="K1267" s="7">
        <v>38.198204584659997</v>
      </c>
      <c r="L1267" s="3">
        <v>9.46630859375</v>
      </c>
    </row>
    <row r="1268" spans="1:12">
      <c r="A1268" s="2" t="s">
        <v>777</v>
      </c>
      <c r="B1268" s="2" t="s">
        <v>4328</v>
      </c>
      <c r="C1268" s="3">
        <v>4.9763782024383501</v>
      </c>
      <c r="D1268" s="4">
        <v>6.89</v>
      </c>
      <c r="E1268" s="5">
        <v>1</v>
      </c>
      <c r="F1268" s="5">
        <v>3</v>
      </c>
      <c r="G1268" s="5">
        <v>3</v>
      </c>
      <c r="H1268" s="5">
        <v>3</v>
      </c>
      <c r="I1268" s="6">
        <v>14609209.446614601</v>
      </c>
      <c r="J1268" s="5">
        <v>421</v>
      </c>
      <c r="K1268" s="7">
        <v>43.036791624660097</v>
      </c>
      <c r="L1268" s="3">
        <v>5.35107421875</v>
      </c>
    </row>
    <row r="1269" spans="1:12">
      <c r="A1269" s="2" t="s">
        <v>917</v>
      </c>
      <c r="B1269" s="2" t="s">
        <v>4414</v>
      </c>
      <c r="C1269" s="3">
        <v>4.9559473991393999</v>
      </c>
      <c r="D1269" s="4">
        <v>10.1</v>
      </c>
      <c r="E1269" s="5">
        <v>1</v>
      </c>
      <c r="F1269" s="5">
        <v>2</v>
      </c>
      <c r="G1269" s="5">
        <v>3</v>
      </c>
      <c r="H1269" s="5">
        <v>3</v>
      </c>
      <c r="I1269" s="6">
        <v>6130551</v>
      </c>
      <c r="J1269" s="5">
        <v>515</v>
      </c>
      <c r="K1269" s="7">
        <v>56.196827334660099</v>
      </c>
      <c r="L1269" s="3">
        <v>7.23974609375</v>
      </c>
    </row>
    <row r="1270" spans="1:12">
      <c r="A1270" s="2" t="s">
        <v>2157</v>
      </c>
      <c r="B1270" s="2" t="s">
        <v>3296</v>
      </c>
      <c r="C1270" s="3">
        <v>4.9435563087463397</v>
      </c>
      <c r="D1270" s="4">
        <v>4.5199999999999996</v>
      </c>
      <c r="E1270" s="5">
        <v>1</v>
      </c>
      <c r="F1270" s="5">
        <v>3</v>
      </c>
      <c r="G1270" s="5">
        <v>3</v>
      </c>
      <c r="H1270" s="5">
        <v>3</v>
      </c>
      <c r="I1270" s="6">
        <v>147369456.66666701</v>
      </c>
      <c r="J1270" s="5">
        <v>929</v>
      </c>
      <c r="K1270" s="7">
        <v>104.70963792466</v>
      </c>
      <c r="L1270" s="3">
        <v>8.96826171875</v>
      </c>
    </row>
    <row r="1271" spans="1:12">
      <c r="A1271" s="2" t="s">
        <v>1302</v>
      </c>
      <c r="B1271" s="2" t="s">
        <v>3855</v>
      </c>
      <c r="C1271" s="3">
        <v>4.9356340169906598</v>
      </c>
      <c r="D1271" s="4">
        <v>5.61</v>
      </c>
      <c r="E1271" s="5">
        <v>1</v>
      </c>
      <c r="F1271" s="5">
        <v>3</v>
      </c>
      <c r="G1271" s="5">
        <v>3</v>
      </c>
      <c r="H1271" s="5">
        <v>3</v>
      </c>
      <c r="I1271" s="6">
        <v>20298705.75</v>
      </c>
      <c r="J1271" s="5">
        <v>713</v>
      </c>
      <c r="K1271" s="7">
        <v>80.6497434046601</v>
      </c>
      <c r="L1271" s="3">
        <v>6.39208984375</v>
      </c>
    </row>
    <row r="1272" spans="1:12">
      <c r="A1272" s="2" t="s">
        <v>1907</v>
      </c>
      <c r="B1272" s="2" t="s">
        <v>3471</v>
      </c>
      <c r="C1272" s="3">
        <v>4.9349281787872297</v>
      </c>
      <c r="D1272" s="4">
        <v>6.44</v>
      </c>
      <c r="E1272" s="5">
        <v>1</v>
      </c>
      <c r="F1272" s="5">
        <v>2</v>
      </c>
      <c r="G1272" s="5">
        <v>3</v>
      </c>
      <c r="H1272" s="5">
        <v>3</v>
      </c>
      <c r="I1272" s="6">
        <v>35537410.885416701</v>
      </c>
      <c r="J1272" s="5">
        <v>388</v>
      </c>
      <c r="K1272" s="7">
        <v>43.572603934660002</v>
      </c>
      <c r="L1272" s="3">
        <v>6.96142578125</v>
      </c>
    </row>
    <row r="1273" spans="1:12">
      <c r="A1273" s="2" t="s">
        <v>2337</v>
      </c>
      <c r="B1273" s="2" t="s">
        <v>3187</v>
      </c>
      <c r="C1273" s="3">
        <v>4.9217449426651001</v>
      </c>
      <c r="D1273" s="4">
        <v>2.37</v>
      </c>
      <c r="E1273" s="5">
        <v>1</v>
      </c>
      <c r="F1273" s="5">
        <v>2</v>
      </c>
      <c r="G1273" s="5">
        <v>2</v>
      </c>
      <c r="H1273" s="5">
        <v>2</v>
      </c>
      <c r="I1273" s="6">
        <v>12921529.625</v>
      </c>
      <c r="J1273" s="5">
        <v>803</v>
      </c>
      <c r="K1273" s="7">
        <v>89.6378768646601</v>
      </c>
      <c r="L1273" s="3">
        <v>5.89697265625</v>
      </c>
    </row>
    <row r="1274" spans="1:12">
      <c r="A1274" s="2" t="s">
        <v>1365</v>
      </c>
      <c r="B1274" s="2" t="s">
        <v>391</v>
      </c>
      <c r="C1274" s="3">
        <v>4.9213106632232702</v>
      </c>
      <c r="D1274" s="4">
        <v>5.65</v>
      </c>
      <c r="E1274" s="5">
        <v>1</v>
      </c>
      <c r="F1274" s="5">
        <v>4</v>
      </c>
      <c r="G1274" s="5">
        <v>4</v>
      </c>
      <c r="H1274" s="5">
        <v>4</v>
      </c>
      <c r="I1274" s="6">
        <v>9248354.1041666698</v>
      </c>
      <c r="J1274" s="5">
        <v>973</v>
      </c>
      <c r="K1274" s="7">
        <v>110.47952362466</v>
      </c>
      <c r="L1274" s="3">
        <v>7.94287109375</v>
      </c>
    </row>
    <row r="1275" spans="1:12">
      <c r="A1275" s="2" t="s">
        <v>711</v>
      </c>
      <c r="B1275" s="2" t="s">
        <v>558</v>
      </c>
      <c r="C1275" s="3">
        <v>4.91538286209106</v>
      </c>
      <c r="D1275" s="4">
        <v>18.600000000000001</v>
      </c>
      <c r="E1275" s="5">
        <v>1</v>
      </c>
      <c r="F1275" s="5">
        <v>2</v>
      </c>
      <c r="G1275" s="5">
        <v>2</v>
      </c>
      <c r="H1275" s="5">
        <v>2</v>
      </c>
      <c r="I1275" s="6">
        <v>51274911.125</v>
      </c>
      <c r="J1275" s="5">
        <v>129</v>
      </c>
      <c r="K1275" s="7">
        <v>15.117807304659999</v>
      </c>
      <c r="L1275" s="3">
        <v>8.44091796875</v>
      </c>
    </row>
    <row r="1276" spans="1:12">
      <c r="A1276" s="2" t="s">
        <v>2338</v>
      </c>
      <c r="B1276" s="2" t="s">
        <v>3186</v>
      </c>
      <c r="C1276" s="3">
        <v>4.9153733253479004</v>
      </c>
      <c r="D1276" s="4">
        <v>3.32</v>
      </c>
      <c r="E1276" s="5">
        <v>1</v>
      </c>
      <c r="F1276" s="5">
        <v>3</v>
      </c>
      <c r="G1276" s="5">
        <v>3</v>
      </c>
      <c r="H1276" s="5">
        <v>3</v>
      </c>
      <c r="I1276" s="6">
        <v>15458957.25</v>
      </c>
      <c r="J1276" s="5">
        <v>904</v>
      </c>
      <c r="K1276" s="7">
        <v>103.09971187466</v>
      </c>
      <c r="L1276" s="3">
        <v>5.16064453125</v>
      </c>
    </row>
    <row r="1277" spans="1:12">
      <c r="A1277" s="2" t="s">
        <v>895</v>
      </c>
      <c r="B1277" s="2" t="s">
        <v>4443</v>
      </c>
      <c r="C1277" s="3">
        <v>4.9110002517700204</v>
      </c>
      <c r="D1277" s="4">
        <v>10.45</v>
      </c>
      <c r="E1277" s="5">
        <v>1</v>
      </c>
      <c r="F1277" s="5">
        <v>2</v>
      </c>
      <c r="G1277" s="5">
        <v>2</v>
      </c>
      <c r="H1277" s="5">
        <v>3</v>
      </c>
      <c r="I1277" s="6">
        <v>29676414.828125</v>
      </c>
      <c r="J1277" s="5">
        <v>268</v>
      </c>
      <c r="K1277" s="7">
        <v>29.779865044659999</v>
      </c>
      <c r="L1277" s="3">
        <v>4.76708984375</v>
      </c>
    </row>
    <row r="1278" spans="1:12">
      <c r="A1278" s="2" t="s">
        <v>163</v>
      </c>
      <c r="B1278" s="2" t="s">
        <v>4277</v>
      </c>
      <c r="C1278" s="3">
        <v>4.8974778652191198</v>
      </c>
      <c r="D1278" s="4">
        <v>22.22</v>
      </c>
      <c r="E1278" s="5">
        <v>1</v>
      </c>
      <c r="F1278" s="5">
        <v>2</v>
      </c>
      <c r="G1278" s="5">
        <v>2</v>
      </c>
      <c r="H1278" s="5">
        <v>2</v>
      </c>
      <c r="I1278" s="6">
        <v>128873699</v>
      </c>
      <c r="J1278" s="5">
        <v>72</v>
      </c>
      <c r="K1278" s="7">
        <v>8.0304379346599895</v>
      </c>
      <c r="L1278" s="3">
        <v>9.27587890625</v>
      </c>
    </row>
    <row r="1279" spans="1:12">
      <c r="A1279" s="2" t="s">
        <v>1076</v>
      </c>
      <c r="B1279" s="2" t="s">
        <v>3995</v>
      </c>
      <c r="C1279" s="3">
        <v>4.8914299011230504</v>
      </c>
      <c r="D1279" s="4">
        <v>9.89</v>
      </c>
      <c r="E1279" s="5">
        <v>1</v>
      </c>
      <c r="F1279" s="5">
        <v>4</v>
      </c>
      <c r="G1279" s="5">
        <v>4</v>
      </c>
      <c r="H1279" s="5">
        <v>4</v>
      </c>
      <c r="I1279" s="6">
        <v>8664919.359375</v>
      </c>
      <c r="J1279" s="5">
        <v>354</v>
      </c>
      <c r="K1279" s="7">
        <v>39.62002500466</v>
      </c>
      <c r="L1279" s="3">
        <v>7.22509765625</v>
      </c>
    </row>
    <row r="1280" spans="1:12">
      <c r="A1280" s="2" t="s">
        <v>1641</v>
      </c>
      <c r="B1280" s="2" t="s">
        <v>3644</v>
      </c>
      <c r="C1280" s="3">
        <v>4.8861315250396702</v>
      </c>
      <c r="D1280" s="4">
        <v>9.15</v>
      </c>
      <c r="E1280" s="5">
        <v>1</v>
      </c>
      <c r="F1280" s="5">
        <v>2</v>
      </c>
      <c r="G1280" s="5">
        <v>2</v>
      </c>
      <c r="H1280" s="5">
        <v>2</v>
      </c>
      <c r="I1280" s="6">
        <v>9960801.546875</v>
      </c>
      <c r="J1280" s="5">
        <v>328</v>
      </c>
      <c r="K1280" s="7">
        <v>36.895359564659998</v>
      </c>
      <c r="L1280" s="3">
        <v>5.05908203125</v>
      </c>
    </row>
    <row r="1281" spans="1:12">
      <c r="A1281" s="2" t="s">
        <v>2378</v>
      </c>
      <c r="B1281" s="2" t="s">
        <v>2880</v>
      </c>
      <c r="C1281" s="3">
        <v>4.8802950382232702</v>
      </c>
      <c r="D1281" s="4">
        <v>4.43</v>
      </c>
      <c r="E1281" s="5">
        <v>1</v>
      </c>
      <c r="F1281" s="5">
        <v>2</v>
      </c>
      <c r="G1281" s="5">
        <v>2</v>
      </c>
      <c r="H1281" s="5">
        <v>2</v>
      </c>
      <c r="I1281" s="6">
        <v>18166846.6875</v>
      </c>
      <c r="J1281" s="5">
        <v>609</v>
      </c>
      <c r="K1281" s="7">
        <v>69.310649194660002</v>
      </c>
      <c r="L1281" s="3">
        <v>4.41162109375</v>
      </c>
    </row>
    <row r="1282" spans="1:12">
      <c r="A1282" s="2" t="s">
        <v>1208</v>
      </c>
      <c r="B1282" s="2" t="s">
        <v>4447</v>
      </c>
      <c r="C1282" s="3">
        <v>4.8780758380889901</v>
      </c>
      <c r="D1282" s="4">
        <v>27.17</v>
      </c>
      <c r="E1282" s="5">
        <v>1</v>
      </c>
      <c r="F1282" s="5">
        <v>2</v>
      </c>
      <c r="G1282" s="5">
        <v>2</v>
      </c>
      <c r="H1282" s="5">
        <v>3</v>
      </c>
      <c r="I1282" s="6">
        <v>36449834.8125</v>
      </c>
      <c r="J1282" s="5">
        <v>184</v>
      </c>
      <c r="K1282" s="7">
        <v>19.072732584659999</v>
      </c>
      <c r="L1282" s="3">
        <v>8.23583984375</v>
      </c>
    </row>
    <row r="1283" spans="1:12">
      <c r="A1283" s="2" t="s">
        <v>1389</v>
      </c>
      <c r="B1283" s="2" t="s">
        <v>3798</v>
      </c>
      <c r="C1283" s="3">
        <v>4.8764662742614702</v>
      </c>
      <c r="D1283" s="4">
        <v>5.71</v>
      </c>
      <c r="E1283" s="5">
        <v>1</v>
      </c>
      <c r="F1283" s="5">
        <v>2</v>
      </c>
      <c r="G1283" s="5">
        <v>2</v>
      </c>
      <c r="H1283" s="5">
        <v>2</v>
      </c>
      <c r="I1283" s="6">
        <v>7166026.6621093797</v>
      </c>
      <c r="J1283" s="5">
        <v>420</v>
      </c>
      <c r="K1283" s="7">
        <v>47.228559774659999</v>
      </c>
      <c r="L1283" s="3">
        <v>4.48779296875</v>
      </c>
    </row>
    <row r="1284" spans="1:12">
      <c r="A1284" s="2" t="s">
        <v>1426</v>
      </c>
      <c r="B1284" s="2" t="s">
        <v>4435</v>
      </c>
      <c r="C1284" s="3">
        <v>4.8708543777465803</v>
      </c>
      <c r="D1284" s="4">
        <v>10.82</v>
      </c>
      <c r="E1284" s="5">
        <v>1</v>
      </c>
      <c r="F1284" s="5">
        <v>2</v>
      </c>
      <c r="G1284" s="5">
        <v>2</v>
      </c>
      <c r="H1284" s="5">
        <v>2</v>
      </c>
      <c r="I1284" s="6">
        <v>48806998.875</v>
      </c>
      <c r="J1284" s="5">
        <v>231</v>
      </c>
      <c r="K1284" s="7">
        <v>25.747065384660001</v>
      </c>
      <c r="L1284" s="3">
        <v>5.73193359375</v>
      </c>
    </row>
    <row r="1285" spans="1:12">
      <c r="A1285" s="2" t="s">
        <v>722</v>
      </c>
      <c r="B1285" s="2" t="s">
        <v>4210</v>
      </c>
      <c r="C1285" s="3">
        <v>4.8449015617370597</v>
      </c>
      <c r="D1285" s="4">
        <v>9.0299999999999994</v>
      </c>
      <c r="E1285" s="5">
        <v>1</v>
      </c>
      <c r="F1285" s="5">
        <v>5</v>
      </c>
      <c r="G1285" s="5">
        <v>5</v>
      </c>
      <c r="H1285" s="5">
        <v>5</v>
      </c>
      <c r="I1285" s="6">
        <v>45963054</v>
      </c>
      <c r="J1285" s="5">
        <v>742</v>
      </c>
      <c r="K1285" s="7">
        <v>83.019263654659895</v>
      </c>
      <c r="L1285" s="3">
        <v>5.05908203125</v>
      </c>
    </row>
    <row r="1286" spans="1:12">
      <c r="A1286" s="2" t="s">
        <v>1557</v>
      </c>
      <c r="B1286" s="2" t="s">
        <v>2882</v>
      </c>
      <c r="C1286" s="3">
        <v>4.8254654407501203</v>
      </c>
      <c r="D1286" s="4">
        <v>19.059999999999999</v>
      </c>
      <c r="E1286" s="5">
        <v>1</v>
      </c>
      <c r="F1286" s="5">
        <v>3</v>
      </c>
      <c r="G1286" s="5">
        <v>4</v>
      </c>
      <c r="H1286" s="5">
        <v>4</v>
      </c>
      <c r="I1286" s="6">
        <v>135534332.75</v>
      </c>
      <c r="J1286" s="5">
        <v>299</v>
      </c>
      <c r="K1286" s="7">
        <v>34.89893693466</v>
      </c>
      <c r="L1286" s="3">
        <v>7.64990234375</v>
      </c>
    </row>
    <row r="1287" spans="1:12">
      <c r="A1287" s="2" t="s">
        <v>2069</v>
      </c>
      <c r="B1287" s="2" t="s">
        <v>4337</v>
      </c>
      <c r="C1287" s="3">
        <v>4.8235397338867196</v>
      </c>
      <c r="D1287" s="4">
        <v>6.27</v>
      </c>
      <c r="E1287" s="5">
        <v>1</v>
      </c>
      <c r="F1287" s="5">
        <v>1</v>
      </c>
      <c r="G1287" s="5">
        <v>1</v>
      </c>
      <c r="H1287" s="5">
        <v>1</v>
      </c>
      <c r="I1287" s="6">
        <v>15412481.125</v>
      </c>
      <c r="J1287" s="5">
        <v>319</v>
      </c>
      <c r="K1287" s="7">
        <v>36.042813514659997</v>
      </c>
      <c r="L1287" s="3">
        <v>9.29052734375</v>
      </c>
    </row>
    <row r="1288" spans="1:12">
      <c r="A1288" s="2" t="s">
        <v>728</v>
      </c>
      <c r="B1288" s="2" t="s">
        <v>4455</v>
      </c>
      <c r="C1288" s="3">
        <v>4.8113634586334202</v>
      </c>
      <c r="D1288" s="4">
        <v>1.73</v>
      </c>
      <c r="E1288" s="5">
        <v>1</v>
      </c>
      <c r="F1288" s="5">
        <v>2</v>
      </c>
      <c r="G1288" s="5">
        <v>2</v>
      </c>
      <c r="H1288" s="5">
        <v>2</v>
      </c>
      <c r="I1288" s="6">
        <v>8839916.75</v>
      </c>
      <c r="J1288" s="5">
        <v>1730</v>
      </c>
      <c r="K1288" s="7">
        <v>198.43496886465999</v>
      </c>
      <c r="L1288" s="3">
        <v>6.62451171875</v>
      </c>
    </row>
    <row r="1289" spans="1:12">
      <c r="A1289" s="2" t="s">
        <v>714</v>
      </c>
      <c r="B1289" s="2" t="s">
        <v>124</v>
      </c>
      <c r="C1289" s="3">
        <v>4.8087651729583696</v>
      </c>
      <c r="D1289" s="4">
        <v>3.28</v>
      </c>
      <c r="E1289" s="5">
        <v>1</v>
      </c>
      <c r="F1289" s="5">
        <v>1</v>
      </c>
      <c r="G1289" s="5">
        <v>1</v>
      </c>
      <c r="H1289" s="5">
        <v>2</v>
      </c>
      <c r="I1289" s="6">
        <v>15321389.75</v>
      </c>
      <c r="J1289" s="5">
        <v>458</v>
      </c>
      <c r="K1289" s="7">
        <v>52.222028694660096</v>
      </c>
      <c r="L1289" s="3">
        <v>6.78564453125</v>
      </c>
    </row>
    <row r="1290" spans="1:12">
      <c r="A1290" s="2" t="s">
        <v>659</v>
      </c>
      <c r="B1290" s="2" t="s">
        <v>4488</v>
      </c>
      <c r="C1290" s="3">
        <v>4.80308294296265</v>
      </c>
      <c r="D1290" s="4">
        <v>3.42</v>
      </c>
      <c r="E1290" s="5">
        <v>1</v>
      </c>
      <c r="F1290" s="5">
        <v>1</v>
      </c>
      <c r="G1290" s="5">
        <v>1</v>
      </c>
      <c r="H1290" s="5">
        <v>2</v>
      </c>
      <c r="I1290" s="6">
        <v>2469356.84375</v>
      </c>
      <c r="J1290" s="5">
        <v>263</v>
      </c>
      <c r="K1290" s="7">
        <v>29.525921694659999</v>
      </c>
      <c r="L1290" s="3">
        <v>9.07080078125</v>
      </c>
    </row>
    <row r="1291" spans="1:12">
      <c r="A1291" s="2" t="s">
        <v>1699</v>
      </c>
      <c r="B1291" s="2" t="s">
        <v>3605</v>
      </c>
      <c r="C1291" s="3">
        <v>4.8004235029220599</v>
      </c>
      <c r="D1291" s="4">
        <v>6.2</v>
      </c>
      <c r="E1291" s="5">
        <v>1</v>
      </c>
      <c r="F1291" s="5">
        <v>4</v>
      </c>
      <c r="G1291" s="5">
        <v>4</v>
      </c>
      <c r="H1291" s="5">
        <v>5</v>
      </c>
      <c r="I1291" s="6">
        <v>17701366.8125</v>
      </c>
      <c r="J1291" s="5">
        <v>790</v>
      </c>
      <c r="K1291" s="7">
        <v>89.791571964659994</v>
      </c>
      <c r="L1291" s="3">
        <v>4.69091796875</v>
      </c>
    </row>
    <row r="1292" spans="1:12">
      <c r="A1292" s="2" t="s">
        <v>2191</v>
      </c>
      <c r="B1292" s="2" t="s">
        <v>65</v>
      </c>
      <c r="C1292" s="3">
        <v>4.7796399593353298</v>
      </c>
      <c r="D1292" s="4">
        <v>5.91</v>
      </c>
      <c r="E1292" s="5">
        <v>1</v>
      </c>
      <c r="F1292" s="5">
        <v>1</v>
      </c>
      <c r="G1292" s="5">
        <v>1</v>
      </c>
      <c r="H1292" s="5">
        <v>3</v>
      </c>
      <c r="I1292" s="6">
        <v>6051154.5625</v>
      </c>
      <c r="J1292" s="5">
        <v>203</v>
      </c>
      <c r="K1292" s="7">
        <v>23.653998834660001</v>
      </c>
      <c r="L1292" s="3">
        <v>10.27197265625</v>
      </c>
    </row>
    <row r="1293" spans="1:12">
      <c r="A1293" s="2" t="s">
        <v>1115</v>
      </c>
      <c r="B1293" s="2" t="s">
        <v>2774</v>
      </c>
      <c r="C1293" s="3">
        <v>4.7737798690795898</v>
      </c>
      <c r="D1293" s="4">
        <v>2.75</v>
      </c>
      <c r="E1293" s="5">
        <v>1</v>
      </c>
      <c r="F1293" s="5">
        <v>2</v>
      </c>
      <c r="G1293" s="5">
        <v>2</v>
      </c>
      <c r="H1293" s="5">
        <v>3</v>
      </c>
      <c r="I1293" s="6">
        <v>3419469.1875</v>
      </c>
      <c r="J1293" s="5">
        <v>1053</v>
      </c>
      <c r="K1293" s="7">
        <v>118.46753929466</v>
      </c>
      <c r="L1293" s="3">
        <v>7.34228515625</v>
      </c>
    </row>
    <row r="1294" spans="1:12">
      <c r="A1294" s="2" t="s">
        <v>2388</v>
      </c>
      <c r="B1294" s="2" t="s">
        <v>3147</v>
      </c>
      <c r="C1294" s="3">
        <v>4.7265158891677901</v>
      </c>
      <c r="D1294" s="4">
        <v>8.6999999999999993</v>
      </c>
      <c r="E1294" s="5">
        <v>1</v>
      </c>
      <c r="F1294" s="5">
        <v>2</v>
      </c>
      <c r="G1294" s="5">
        <v>2</v>
      </c>
      <c r="H1294" s="5">
        <v>3</v>
      </c>
      <c r="I1294" s="6">
        <v>39796457.875</v>
      </c>
      <c r="J1294" s="5">
        <v>322</v>
      </c>
      <c r="K1294" s="7">
        <v>36.78311271466</v>
      </c>
      <c r="L1294" s="3">
        <v>9.52490234375</v>
      </c>
    </row>
    <row r="1295" spans="1:12">
      <c r="A1295" s="2" t="s">
        <v>2550</v>
      </c>
      <c r="B1295" s="2" t="s">
        <v>3047</v>
      </c>
      <c r="C1295" s="3">
        <v>4.6845254898071298</v>
      </c>
      <c r="D1295" s="4">
        <v>7.35</v>
      </c>
      <c r="E1295" s="5">
        <v>1</v>
      </c>
      <c r="F1295" s="5">
        <v>6</v>
      </c>
      <c r="G1295" s="5">
        <v>7</v>
      </c>
      <c r="H1295" s="5">
        <v>8</v>
      </c>
      <c r="I1295" s="6">
        <v>25672634.166666701</v>
      </c>
      <c r="J1295" s="5">
        <v>1115</v>
      </c>
      <c r="K1295" s="7">
        <v>130.14227394465999</v>
      </c>
      <c r="L1295" s="3">
        <v>5.50341796875</v>
      </c>
    </row>
    <row r="1296" spans="1:12">
      <c r="A1296" s="2" t="s">
        <v>1160</v>
      </c>
      <c r="B1296" s="2" t="s">
        <v>4515</v>
      </c>
      <c r="C1296" s="3">
        <v>4.6622600555419904</v>
      </c>
      <c r="D1296" s="4">
        <v>4.32</v>
      </c>
      <c r="E1296" s="5">
        <v>1</v>
      </c>
      <c r="F1296" s="5">
        <v>1</v>
      </c>
      <c r="G1296" s="5">
        <v>1</v>
      </c>
      <c r="H1296" s="5">
        <v>1</v>
      </c>
      <c r="I1296" s="6">
        <v>1043944.4375</v>
      </c>
      <c r="J1296" s="5">
        <v>417</v>
      </c>
      <c r="K1296" s="7">
        <v>48.0493238246601</v>
      </c>
      <c r="L1296" s="3">
        <v>7.76708984375</v>
      </c>
    </row>
    <row r="1297" spans="1:12">
      <c r="A1297" s="2" t="s">
        <v>920</v>
      </c>
      <c r="B1297" s="2" t="s">
        <v>4086</v>
      </c>
      <c r="C1297" s="3">
        <v>4.6518568992614702</v>
      </c>
      <c r="D1297" s="4">
        <v>21.05</v>
      </c>
      <c r="E1297" s="5">
        <v>1</v>
      </c>
      <c r="F1297" s="5">
        <v>3</v>
      </c>
      <c r="G1297" s="5">
        <v>4</v>
      </c>
      <c r="H1297" s="5">
        <v>4</v>
      </c>
      <c r="I1297" s="6">
        <v>287480270.875</v>
      </c>
      <c r="J1297" s="5">
        <v>342</v>
      </c>
      <c r="K1297" s="7">
        <v>38.848112134659999</v>
      </c>
      <c r="L1297" s="3">
        <v>4.58935546875</v>
      </c>
    </row>
    <row r="1298" spans="1:12">
      <c r="A1298" s="2" t="s">
        <v>2318</v>
      </c>
      <c r="B1298" s="2" t="s">
        <v>3199</v>
      </c>
      <c r="C1298" s="3">
        <v>4.62638640403748</v>
      </c>
      <c r="D1298" s="4">
        <v>9.17</v>
      </c>
      <c r="E1298" s="5">
        <v>1</v>
      </c>
      <c r="F1298" s="5">
        <v>1</v>
      </c>
      <c r="G1298" s="5">
        <v>1</v>
      </c>
      <c r="H1298" s="5">
        <v>2</v>
      </c>
      <c r="I1298" s="6">
        <v>77352590.625</v>
      </c>
      <c r="J1298" s="5">
        <v>120</v>
      </c>
      <c r="K1298" s="7">
        <v>13.550002724660001</v>
      </c>
      <c r="L1298" s="3">
        <v>5.30029296875</v>
      </c>
    </row>
    <row r="1299" spans="1:12">
      <c r="A1299" s="2" t="s">
        <v>2640</v>
      </c>
      <c r="B1299" s="2" t="s">
        <v>240</v>
      </c>
      <c r="C1299" s="3">
        <v>4.6261889934539804</v>
      </c>
      <c r="D1299" s="4">
        <v>8.39</v>
      </c>
      <c r="E1299" s="5">
        <v>1</v>
      </c>
      <c r="F1299" s="5">
        <v>2</v>
      </c>
      <c r="G1299" s="5">
        <v>2</v>
      </c>
      <c r="H1299" s="5">
        <v>2</v>
      </c>
      <c r="I1299" s="6">
        <v>67533814.875</v>
      </c>
      <c r="J1299" s="5">
        <v>298</v>
      </c>
      <c r="K1299" s="7">
        <v>33.684150924660003</v>
      </c>
      <c r="L1299" s="3">
        <v>4.93212890625</v>
      </c>
    </row>
    <row r="1300" spans="1:12">
      <c r="A1300" s="2" t="s">
        <v>1060</v>
      </c>
      <c r="B1300" s="2" t="s">
        <v>4004</v>
      </c>
      <c r="C1300" s="3">
        <v>4.62508952617645</v>
      </c>
      <c r="D1300" s="4">
        <v>9.18</v>
      </c>
      <c r="E1300" s="5">
        <v>1</v>
      </c>
      <c r="F1300" s="5">
        <v>2</v>
      </c>
      <c r="G1300" s="5">
        <v>2</v>
      </c>
      <c r="H1300" s="5">
        <v>2</v>
      </c>
      <c r="I1300" s="6">
        <v>15719034.84375</v>
      </c>
      <c r="J1300" s="5">
        <v>294</v>
      </c>
      <c r="K1300" s="7">
        <v>33.135111184659998</v>
      </c>
      <c r="L1300" s="3">
        <v>6.72705078125</v>
      </c>
    </row>
    <row r="1301" spans="1:12">
      <c r="A1301" s="2" t="s">
        <v>1357</v>
      </c>
      <c r="B1301" s="2" t="s">
        <v>3817</v>
      </c>
      <c r="C1301" s="3">
        <v>4.6024315357208296</v>
      </c>
      <c r="D1301" s="4">
        <v>3.31</v>
      </c>
      <c r="E1301" s="5">
        <v>1</v>
      </c>
      <c r="F1301" s="5">
        <v>2</v>
      </c>
      <c r="G1301" s="5">
        <v>2</v>
      </c>
      <c r="H1301" s="5">
        <v>3</v>
      </c>
      <c r="I1301" s="6">
        <v>59459909.5</v>
      </c>
      <c r="J1301" s="5">
        <v>604</v>
      </c>
      <c r="K1301" s="7">
        <v>67.446524114660093</v>
      </c>
      <c r="L1301" s="3">
        <v>7.23974609375</v>
      </c>
    </row>
    <row r="1302" spans="1:12">
      <c r="A1302" s="2" t="s">
        <v>2614</v>
      </c>
      <c r="B1302" s="2" t="s">
        <v>3004</v>
      </c>
      <c r="C1302" s="3">
        <v>4.5893394947052002</v>
      </c>
      <c r="D1302" s="4">
        <v>5.95</v>
      </c>
      <c r="E1302" s="5">
        <v>1</v>
      </c>
      <c r="F1302" s="5">
        <v>2</v>
      </c>
      <c r="G1302" s="5">
        <v>2</v>
      </c>
      <c r="H1302" s="5">
        <v>3</v>
      </c>
      <c r="I1302" s="6">
        <v>7247344.5078125</v>
      </c>
      <c r="J1302" s="5">
        <v>588</v>
      </c>
      <c r="K1302" s="7">
        <v>67.10275753466</v>
      </c>
      <c r="L1302" s="3">
        <v>6.21435546875</v>
      </c>
    </row>
    <row r="1303" spans="1:12">
      <c r="A1303" s="2" t="s">
        <v>2140</v>
      </c>
      <c r="B1303" s="2" t="s">
        <v>211</v>
      </c>
      <c r="C1303" s="3">
        <v>4.5891234874725297</v>
      </c>
      <c r="D1303" s="4">
        <v>3.5</v>
      </c>
      <c r="E1303" s="5">
        <v>1</v>
      </c>
      <c r="F1303" s="5">
        <v>2</v>
      </c>
      <c r="G1303" s="5">
        <v>2</v>
      </c>
      <c r="H1303" s="5">
        <v>3</v>
      </c>
      <c r="I1303" s="6">
        <v>7099422.984375</v>
      </c>
      <c r="J1303" s="5">
        <v>772</v>
      </c>
      <c r="K1303" s="7">
        <v>85.990718944660102</v>
      </c>
      <c r="L1303" s="3">
        <v>5.41455078125</v>
      </c>
    </row>
    <row r="1304" spans="1:12">
      <c r="A1304" s="2" t="s">
        <v>913</v>
      </c>
      <c r="B1304" s="2" t="s">
        <v>4089</v>
      </c>
      <c r="C1304" s="3">
        <v>4.5869731903076199</v>
      </c>
      <c r="D1304" s="4">
        <v>4.45</v>
      </c>
      <c r="E1304" s="5">
        <v>1</v>
      </c>
      <c r="F1304" s="5">
        <v>4</v>
      </c>
      <c r="G1304" s="5">
        <v>4</v>
      </c>
      <c r="H1304" s="5">
        <v>4</v>
      </c>
      <c r="I1304" s="6">
        <v>24548629.791666701</v>
      </c>
      <c r="J1304" s="5">
        <v>1055</v>
      </c>
      <c r="K1304" s="7">
        <v>117.41822867466</v>
      </c>
      <c r="L1304" s="3">
        <v>5.47802734375</v>
      </c>
    </row>
    <row r="1305" spans="1:12">
      <c r="A1305" s="2" t="s">
        <v>989</v>
      </c>
      <c r="B1305" s="2" t="s">
        <v>4048</v>
      </c>
      <c r="C1305" s="3">
        <v>4.5841372013091997</v>
      </c>
      <c r="D1305" s="4">
        <v>3.77</v>
      </c>
      <c r="E1305" s="5">
        <v>1</v>
      </c>
      <c r="F1305" s="5">
        <v>1</v>
      </c>
      <c r="G1305" s="5">
        <v>1</v>
      </c>
      <c r="H1305" s="5">
        <v>2</v>
      </c>
      <c r="I1305" s="6">
        <v>29341135.75</v>
      </c>
      <c r="J1305" s="5">
        <v>637</v>
      </c>
      <c r="K1305" s="7">
        <v>73.898455174660199</v>
      </c>
      <c r="L1305" s="3">
        <v>6.84423828125</v>
      </c>
    </row>
    <row r="1306" spans="1:12">
      <c r="A1306" s="2" t="s">
        <v>786</v>
      </c>
      <c r="B1306" s="2" t="s">
        <v>4164</v>
      </c>
      <c r="C1306" s="3">
        <v>4.5806288719177202</v>
      </c>
      <c r="D1306" s="4">
        <v>4.63</v>
      </c>
      <c r="E1306" s="5">
        <v>1</v>
      </c>
      <c r="F1306" s="5">
        <v>3</v>
      </c>
      <c r="G1306" s="5">
        <v>3</v>
      </c>
      <c r="H1306" s="5">
        <v>3</v>
      </c>
      <c r="I1306" s="6">
        <v>10610863.9375</v>
      </c>
      <c r="J1306" s="5">
        <v>951</v>
      </c>
      <c r="K1306" s="7">
        <v>109.01120669466</v>
      </c>
      <c r="L1306" s="3">
        <v>4.71630859375</v>
      </c>
    </row>
    <row r="1307" spans="1:12">
      <c r="A1307" s="2" t="s">
        <v>1573</v>
      </c>
      <c r="B1307" s="2" t="s">
        <v>2908</v>
      </c>
      <c r="C1307" s="3">
        <v>4.5712605714798</v>
      </c>
      <c r="D1307" s="4">
        <v>1.98</v>
      </c>
      <c r="E1307" s="5">
        <v>1</v>
      </c>
      <c r="F1307" s="5">
        <v>3</v>
      </c>
      <c r="G1307" s="5">
        <v>3</v>
      </c>
      <c r="H1307" s="5">
        <v>3</v>
      </c>
      <c r="I1307" s="6">
        <v>9266313.5729166698</v>
      </c>
      <c r="J1307" s="5">
        <v>2119</v>
      </c>
      <c r="K1307" s="7">
        <v>238.25562143466101</v>
      </c>
      <c r="L1307" s="3">
        <v>8.26513671875</v>
      </c>
    </row>
    <row r="1308" spans="1:12">
      <c r="A1308" s="2" t="s">
        <v>2320</v>
      </c>
      <c r="B1308" s="2" t="s">
        <v>3197</v>
      </c>
      <c r="C1308" s="3">
        <v>4.5712069272995004</v>
      </c>
      <c r="D1308" s="4">
        <v>7.97</v>
      </c>
      <c r="E1308" s="5">
        <v>1</v>
      </c>
      <c r="F1308" s="5">
        <v>3</v>
      </c>
      <c r="G1308" s="5">
        <v>3</v>
      </c>
      <c r="H1308" s="5">
        <v>3</v>
      </c>
      <c r="I1308" s="6">
        <v>18752435.0625</v>
      </c>
      <c r="J1308" s="5">
        <v>364</v>
      </c>
      <c r="K1308" s="7">
        <v>40.248132704660001</v>
      </c>
      <c r="L1308" s="3">
        <v>8.95361328125</v>
      </c>
    </row>
    <row r="1309" spans="1:12">
      <c r="A1309" s="2" t="s">
        <v>1868</v>
      </c>
      <c r="B1309" s="2" t="s">
        <v>3495</v>
      </c>
      <c r="C1309" s="3">
        <v>4.5695327520370501</v>
      </c>
      <c r="D1309" s="4">
        <v>5.15</v>
      </c>
      <c r="E1309" s="5">
        <v>1</v>
      </c>
      <c r="F1309" s="5">
        <v>2</v>
      </c>
      <c r="G1309" s="5">
        <v>2</v>
      </c>
      <c r="H1309" s="5">
        <v>2</v>
      </c>
      <c r="I1309" s="6">
        <v>15224854.375</v>
      </c>
      <c r="J1309" s="5">
        <v>427</v>
      </c>
      <c r="K1309" s="7">
        <v>46.909418334660003</v>
      </c>
      <c r="L1309" s="3">
        <v>6.13818359375</v>
      </c>
    </row>
    <row r="1310" spans="1:12">
      <c r="A1310" s="2" t="s">
        <v>1639</v>
      </c>
      <c r="B1310" s="2" t="s">
        <v>113</v>
      </c>
      <c r="C1310" s="3">
        <v>4.5592857599258396</v>
      </c>
      <c r="D1310" s="4">
        <v>13.68</v>
      </c>
      <c r="E1310" s="5">
        <v>1</v>
      </c>
      <c r="F1310" s="5">
        <v>2</v>
      </c>
      <c r="G1310" s="5">
        <v>2</v>
      </c>
      <c r="H1310" s="5">
        <v>2</v>
      </c>
      <c r="I1310" s="6">
        <v>9434741.09375</v>
      </c>
      <c r="J1310" s="5">
        <v>212</v>
      </c>
      <c r="K1310" s="7">
        <v>24.301600044659999</v>
      </c>
      <c r="L1310" s="3">
        <v>4.50048828125</v>
      </c>
    </row>
    <row r="1311" spans="1:12">
      <c r="A1311" s="2" t="s">
        <v>684</v>
      </c>
      <c r="B1311" s="2" t="s">
        <v>4237</v>
      </c>
      <c r="C1311" s="3">
        <v>4.5509399175643903</v>
      </c>
      <c r="D1311" s="4">
        <v>7.23</v>
      </c>
      <c r="E1311" s="5">
        <v>1</v>
      </c>
      <c r="F1311" s="5">
        <v>3</v>
      </c>
      <c r="G1311" s="5">
        <v>3</v>
      </c>
      <c r="H1311" s="5">
        <v>3</v>
      </c>
      <c r="I1311" s="6">
        <v>22800782.050781298</v>
      </c>
      <c r="J1311" s="5">
        <v>470</v>
      </c>
      <c r="K1311" s="7">
        <v>53.687948734659997</v>
      </c>
      <c r="L1311" s="3">
        <v>5.00830078125</v>
      </c>
    </row>
    <row r="1312" spans="1:12">
      <c r="A1312" s="2" t="s">
        <v>2690</v>
      </c>
      <c r="B1312" s="2" t="s">
        <v>2922</v>
      </c>
      <c r="C1312" s="3">
        <v>4.5505337715148899</v>
      </c>
      <c r="D1312" s="4">
        <v>3.74</v>
      </c>
      <c r="E1312" s="5">
        <v>1</v>
      </c>
      <c r="F1312" s="5">
        <v>1</v>
      </c>
      <c r="G1312" s="5">
        <v>1</v>
      </c>
      <c r="H1312" s="5">
        <v>1</v>
      </c>
      <c r="I1312" s="6">
        <v>10438594.8125</v>
      </c>
      <c r="J1312" s="5">
        <v>641</v>
      </c>
      <c r="K1312" s="7">
        <v>74.000150014660093</v>
      </c>
      <c r="L1312" s="3">
        <v>5.07177734375</v>
      </c>
    </row>
    <row r="1313" spans="1:12">
      <c r="A1313" s="2" t="s">
        <v>2471</v>
      </c>
      <c r="B1313" s="2" t="s">
        <v>3096</v>
      </c>
      <c r="C1313" s="3">
        <v>4.5467293262481698</v>
      </c>
      <c r="D1313" s="4">
        <v>3.6</v>
      </c>
      <c r="E1313" s="5">
        <v>1</v>
      </c>
      <c r="F1313" s="5">
        <v>2</v>
      </c>
      <c r="G1313" s="5">
        <v>2</v>
      </c>
      <c r="H1313" s="5">
        <v>3</v>
      </c>
      <c r="I1313" s="6"/>
      <c r="J1313" s="5">
        <v>806</v>
      </c>
      <c r="K1313" s="7">
        <v>92.168397584660099</v>
      </c>
      <c r="L1313" s="3">
        <v>5.63037109375</v>
      </c>
    </row>
    <row r="1314" spans="1:12">
      <c r="A1314" s="2" t="s">
        <v>1725</v>
      </c>
      <c r="B1314" s="2" t="s">
        <v>3588</v>
      </c>
      <c r="C1314" s="3">
        <v>4.5431318283081099</v>
      </c>
      <c r="D1314" s="4">
        <v>8.66</v>
      </c>
      <c r="E1314" s="5">
        <v>1</v>
      </c>
      <c r="F1314" s="5">
        <v>2</v>
      </c>
      <c r="G1314" s="5">
        <v>2</v>
      </c>
      <c r="H1314" s="5">
        <v>2</v>
      </c>
      <c r="I1314" s="6">
        <v>27175132.890625</v>
      </c>
      <c r="J1314" s="5">
        <v>231</v>
      </c>
      <c r="K1314" s="7">
        <v>24.759728134660001</v>
      </c>
      <c r="L1314" s="3">
        <v>10.66748046875</v>
      </c>
    </row>
    <row r="1315" spans="1:12">
      <c r="A1315" s="2" t="s">
        <v>1522</v>
      </c>
      <c r="B1315" s="2" t="s">
        <v>3713</v>
      </c>
      <c r="C1315" s="3">
        <v>4.5400555133819598</v>
      </c>
      <c r="D1315" s="4">
        <v>9.9600000000000009</v>
      </c>
      <c r="E1315" s="5">
        <v>1</v>
      </c>
      <c r="F1315" s="5">
        <v>3</v>
      </c>
      <c r="G1315" s="5">
        <v>3</v>
      </c>
      <c r="H1315" s="5">
        <v>5</v>
      </c>
      <c r="I1315" s="6">
        <v>22382542.583333299</v>
      </c>
      <c r="J1315" s="5">
        <v>281</v>
      </c>
      <c r="K1315" s="7">
        <v>32.426745294660002</v>
      </c>
      <c r="L1315" s="3">
        <v>9.30517578125</v>
      </c>
    </row>
    <row r="1316" spans="1:12">
      <c r="A1316" s="2" t="s">
        <v>2299</v>
      </c>
      <c r="B1316" s="2" t="s">
        <v>3214</v>
      </c>
      <c r="C1316" s="3">
        <v>4.5379469394683802</v>
      </c>
      <c r="D1316" s="4">
        <v>1.37</v>
      </c>
      <c r="E1316" s="5">
        <v>1</v>
      </c>
      <c r="F1316" s="5">
        <v>2</v>
      </c>
      <c r="G1316" s="5">
        <v>2</v>
      </c>
      <c r="H1316" s="5">
        <v>2</v>
      </c>
      <c r="I1316" s="6">
        <v>3034517.96875</v>
      </c>
      <c r="J1316" s="5">
        <v>1535</v>
      </c>
      <c r="K1316" s="7">
        <v>174.09344588466101</v>
      </c>
      <c r="L1316" s="3">
        <v>6.87353515625</v>
      </c>
    </row>
    <row r="1317" spans="1:12">
      <c r="A1317" s="2" t="s">
        <v>890</v>
      </c>
      <c r="B1317" s="2" t="s">
        <v>4110</v>
      </c>
      <c r="C1317" s="3">
        <v>4.5360252857208296</v>
      </c>
      <c r="D1317" s="4">
        <v>2.23</v>
      </c>
      <c r="E1317" s="5">
        <v>1</v>
      </c>
      <c r="F1317" s="5">
        <v>2</v>
      </c>
      <c r="G1317" s="5">
        <v>2</v>
      </c>
      <c r="H1317" s="5">
        <v>3</v>
      </c>
      <c r="I1317" s="6">
        <v>13988038.640625</v>
      </c>
      <c r="J1317" s="5">
        <v>1031</v>
      </c>
      <c r="K1317" s="7">
        <v>118.38499207466</v>
      </c>
      <c r="L1317" s="3">
        <v>7.37158203125</v>
      </c>
    </row>
    <row r="1318" spans="1:12">
      <c r="A1318" s="2" t="s">
        <v>2304</v>
      </c>
      <c r="B1318" s="2" t="s">
        <v>480</v>
      </c>
      <c r="C1318" s="3">
        <v>4.5271935462951696</v>
      </c>
      <c r="D1318" s="4">
        <v>5.04</v>
      </c>
      <c r="E1318" s="5">
        <v>5</v>
      </c>
      <c r="F1318" s="5">
        <v>3</v>
      </c>
      <c r="G1318" s="5">
        <v>4</v>
      </c>
      <c r="H1318" s="5">
        <v>4</v>
      </c>
      <c r="I1318" s="6">
        <v>24996859.5</v>
      </c>
      <c r="J1318" s="5">
        <v>853</v>
      </c>
      <c r="K1318" s="7">
        <v>99.424875724660197</v>
      </c>
      <c r="L1318" s="3">
        <v>7.57666015625</v>
      </c>
    </row>
    <row r="1319" spans="1:12">
      <c r="A1319" s="2" t="s">
        <v>1900</v>
      </c>
      <c r="B1319" s="2" t="s">
        <v>3476</v>
      </c>
      <c r="C1319" s="3">
        <v>4.52317094802856</v>
      </c>
      <c r="D1319" s="4">
        <v>16.23</v>
      </c>
      <c r="E1319" s="5">
        <v>1</v>
      </c>
      <c r="F1319" s="5">
        <v>4</v>
      </c>
      <c r="G1319" s="5">
        <v>4</v>
      </c>
      <c r="H1319" s="5">
        <v>5</v>
      </c>
      <c r="I1319" s="6">
        <v>85101288.666666701</v>
      </c>
      <c r="J1319" s="5">
        <v>265</v>
      </c>
      <c r="K1319" s="7">
        <v>29.438732654660001</v>
      </c>
      <c r="L1319" s="3">
        <v>8.08935546875</v>
      </c>
    </row>
    <row r="1320" spans="1:12">
      <c r="A1320" s="2" t="s">
        <v>1703</v>
      </c>
      <c r="B1320" s="2" t="s">
        <v>3602</v>
      </c>
      <c r="C1320" s="3">
        <v>4.5179345607757604</v>
      </c>
      <c r="D1320" s="4">
        <v>3.73</v>
      </c>
      <c r="E1320" s="5">
        <v>1</v>
      </c>
      <c r="F1320" s="5">
        <v>2</v>
      </c>
      <c r="G1320" s="5">
        <v>2</v>
      </c>
      <c r="H1320" s="5">
        <v>2</v>
      </c>
      <c r="I1320" s="6">
        <v>7663515.03515625</v>
      </c>
      <c r="J1320" s="5">
        <v>778</v>
      </c>
      <c r="K1320" s="7">
        <v>88.470991564659997</v>
      </c>
      <c r="L1320" s="3">
        <v>5.23681640625</v>
      </c>
    </row>
    <row r="1321" spans="1:12">
      <c r="A1321" s="2" t="s">
        <v>712</v>
      </c>
      <c r="B1321" s="2" t="s">
        <v>512</v>
      </c>
      <c r="C1321" s="3">
        <v>4.5174665451049796</v>
      </c>
      <c r="D1321" s="4">
        <v>10.220000000000001</v>
      </c>
      <c r="E1321" s="5">
        <v>1</v>
      </c>
      <c r="F1321" s="5">
        <v>1</v>
      </c>
      <c r="G1321" s="5">
        <v>1</v>
      </c>
      <c r="H1321" s="5">
        <v>1</v>
      </c>
      <c r="I1321" s="6">
        <v>20898860.75</v>
      </c>
      <c r="J1321" s="5">
        <v>186</v>
      </c>
      <c r="K1321" s="7">
        <v>20.939878554660002</v>
      </c>
      <c r="L1321" s="3">
        <v>9.65673828125</v>
      </c>
    </row>
    <row r="1322" spans="1:12">
      <c r="A1322" s="2" t="s">
        <v>673</v>
      </c>
      <c r="B1322" s="2" t="s">
        <v>4245</v>
      </c>
      <c r="C1322" s="3">
        <v>4.5075914859771702</v>
      </c>
      <c r="D1322" s="4">
        <v>4.37</v>
      </c>
      <c r="E1322" s="5">
        <v>1</v>
      </c>
      <c r="F1322" s="5">
        <v>2</v>
      </c>
      <c r="G1322" s="5">
        <v>2</v>
      </c>
      <c r="H1322" s="5">
        <v>2</v>
      </c>
      <c r="I1322" s="6">
        <v>14595790.728027301</v>
      </c>
      <c r="J1322" s="5">
        <v>572</v>
      </c>
      <c r="K1322" s="7">
        <v>63.688692654660002</v>
      </c>
      <c r="L1322" s="3">
        <v>6.48095703125</v>
      </c>
    </row>
    <row r="1323" spans="1:12">
      <c r="A1323" s="2" t="s">
        <v>2361</v>
      </c>
      <c r="B1323" s="2" t="s">
        <v>3167</v>
      </c>
      <c r="C1323" s="3">
        <v>4.4989771842956499</v>
      </c>
      <c r="D1323" s="4">
        <v>17.73</v>
      </c>
      <c r="E1323" s="5">
        <v>1</v>
      </c>
      <c r="F1323" s="5">
        <v>1</v>
      </c>
      <c r="G1323" s="5">
        <v>1</v>
      </c>
      <c r="H1323" s="5">
        <v>1</v>
      </c>
      <c r="I1323" s="6">
        <v>32743640</v>
      </c>
      <c r="J1323" s="5">
        <v>141</v>
      </c>
      <c r="K1323" s="7">
        <v>15.931148134660001</v>
      </c>
      <c r="L1323" s="3">
        <v>8.79248046875</v>
      </c>
    </row>
    <row r="1324" spans="1:12">
      <c r="A1324" s="2" t="s">
        <v>1718</v>
      </c>
      <c r="B1324" s="2" t="s">
        <v>3592</v>
      </c>
      <c r="C1324" s="3">
        <v>4.4959565401077297</v>
      </c>
      <c r="D1324" s="4">
        <v>4.32</v>
      </c>
      <c r="E1324" s="5">
        <v>1</v>
      </c>
      <c r="F1324" s="5">
        <v>3</v>
      </c>
      <c r="G1324" s="5">
        <v>3</v>
      </c>
      <c r="H1324" s="5">
        <v>3</v>
      </c>
      <c r="I1324" s="6">
        <v>18846353.041666701</v>
      </c>
      <c r="J1324" s="5">
        <v>741</v>
      </c>
      <c r="K1324" s="7">
        <v>83.438258564660003</v>
      </c>
      <c r="L1324" s="3">
        <v>7.63525390625</v>
      </c>
    </row>
    <row r="1325" spans="1:12">
      <c r="A1325" s="2" t="s">
        <v>2531</v>
      </c>
      <c r="B1325" s="2" t="s">
        <v>3062</v>
      </c>
      <c r="C1325" s="3">
        <v>4.4901666641235396</v>
      </c>
      <c r="D1325" s="4">
        <v>2.85</v>
      </c>
      <c r="E1325" s="5">
        <v>1</v>
      </c>
      <c r="F1325" s="5">
        <v>2</v>
      </c>
      <c r="G1325" s="5">
        <v>2</v>
      </c>
      <c r="H1325" s="5">
        <v>2</v>
      </c>
      <c r="I1325" s="6">
        <v>7036514.7734375</v>
      </c>
      <c r="J1325" s="5">
        <v>771</v>
      </c>
      <c r="K1325" s="7">
        <v>83.838391574659894</v>
      </c>
      <c r="L1325" s="3">
        <v>5.50341796875</v>
      </c>
    </row>
    <row r="1326" spans="1:12">
      <c r="A1326" s="2" t="s">
        <v>898</v>
      </c>
      <c r="B1326" s="2" t="s">
        <v>4103</v>
      </c>
      <c r="C1326" s="3">
        <v>4.4891128540039098</v>
      </c>
      <c r="D1326" s="4">
        <v>11.56</v>
      </c>
      <c r="E1326" s="5">
        <v>1</v>
      </c>
      <c r="F1326" s="5">
        <v>2</v>
      </c>
      <c r="G1326" s="5">
        <v>2</v>
      </c>
      <c r="H1326" s="5">
        <v>3</v>
      </c>
      <c r="I1326" s="6">
        <v>14035180.841796899</v>
      </c>
      <c r="J1326" s="5">
        <v>173</v>
      </c>
      <c r="K1326" s="7">
        <v>19.419969194659998</v>
      </c>
      <c r="L1326" s="3">
        <v>9.17333984375</v>
      </c>
    </row>
    <row r="1327" spans="1:12">
      <c r="A1327" s="2" t="s">
        <v>816</v>
      </c>
      <c r="B1327" s="2" t="s">
        <v>4146</v>
      </c>
      <c r="C1327" s="3">
        <v>4.4828462600707999</v>
      </c>
      <c r="D1327" s="4">
        <v>16.22</v>
      </c>
      <c r="E1327" s="5">
        <v>1</v>
      </c>
      <c r="F1327" s="5">
        <v>2</v>
      </c>
      <c r="G1327" s="5">
        <v>2</v>
      </c>
      <c r="H1327" s="5">
        <v>2</v>
      </c>
      <c r="I1327" s="6">
        <v>13639896.796875</v>
      </c>
      <c r="J1327" s="5">
        <v>185</v>
      </c>
      <c r="K1327" s="7">
        <v>21.029205534660001</v>
      </c>
      <c r="L1327" s="3">
        <v>9.62744140625</v>
      </c>
    </row>
    <row r="1328" spans="1:12">
      <c r="A1328" s="2" t="s">
        <v>1946</v>
      </c>
      <c r="B1328" s="2" t="s">
        <v>3442</v>
      </c>
      <c r="C1328" s="3">
        <v>4.4742691516876203</v>
      </c>
      <c r="D1328" s="4">
        <v>6.7</v>
      </c>
      <c r="E1328" s="5">
        <v>1</v>
      </c>
      <c r="F1328" s="5">
        <v>2</v>
      </c>
      <c r="G1328" s="5">
        <v>2</v>
      </c>
      <c r="H1328" s="5">
        <v>2</v>
      </c>
      <c r="I1328" s="6">
        <v>6400674.59375</v>
      </c>
      <c r="J1328" s="5">
        <v>388</v>
      </c>
      <c r="K1328" s="7">
        <v>43.544087394659996</v>
      </c>
      <c r="L1328" s="3">
        <v>9.45166015625</v>
      </c>
    </row>
    <row r="1329" spans="1:12">
      <c r="A1329" s="2" t="s">
        <v>1909</v>
      </c>
      <c r="B1329" s="2" t="s">
        <v>4320</v>
      </c>
      <c r="C1329" s="3">
        <v>4.4742614030838004</v>
      </c>
      <c r="D1329" s="4">
        <v>5.09</v>
      </c>
      <c r="E1329" s="5">
        <v>1</v>
      </c>
      <c r="F1329" s="5">
        <v>2</v>
      </c>
      <c r="G1329" s="5">
        <v>2</v>
      </c>
      <c r="H1329" s="5">
        <v>3</v>
      </c>
      <c r="I1329" s="6">
        <v>47851035.5625</v>
      </c>
      <c r="J1329" s="5">
        <v>452</v>
      </c>
      <c r="K1329" s="7">
        <v>47.948803744660196</v>
      </c>
      <c r="L1329" s="3">
        <v>4.95751953125</v>
      </c>
    </row>
    <row r="1330" spans="1:12">
      <c r="A1330" s="2" t="s">
        <v>746</v>
      </c>
      <c r="B1330" s="2" t="s">
        <v>4190</v>
      </c>
      <c r="C1330" s="3">
        <v>4.4647188186645499</v>
      </c>
      <c r="D1330" s="4">
        <v>5.74</v>
      </c>
      <c r="E1330" s="5">
        <v>1</v>
      </c>
      <c r="F1330" s="5">
        <v>1</v>
      </c>
      <c r="G1330" s="5">
        <v>1</v>
      </c>
      <c r="H1330" s="5">
        <v>1</v>
      </c>
      <c r="I1330" s="6">
        <v>10369879</v>
      </c>
      <c r="J1330" s="5">
        <v>331</v>
      </c>
      <c r="K1330" s="7">
        <v>37.277494104660001</v>
      </c>
      <c r="L1330" s="3">
        <v>6.29052734375</v>
      </c>
    </row>
    <row r="1331" spans="1:12">
      <c r="A1331" s="2" t="s">
        <v>2427</v>
      </c>
      <c r="B1331" s="2" t="s">
        <v>85</v>
      </c>
      <c r="C1331" s="3">
        <v>4.4573508501052901</v>
      </c>
      <c r="D1331" s="4">
        <v>5.66</v>
      </c>
      <c r="E1331" s="5">
        <v>1</v>
      </c>
      <c r="F1331" s="5">
        <v>4</v>
      </c>
      <c r="G1331" s="5">
        <v>4</v>
      </c>
      <c r="H1331" s="5">
        <v>4</v>
      </c>
      <c r="I1331" s="6">
        <v>3739014.7291666698</v>
      </c>
      <c r="J1331" s="5">
        <v>725</v>
      </c>
      <c r="K1331" s="7">
        <v>81.381812534660199</v>
      </c>
      <c r="L1331" s="3">
        <v>5.55419921875</v>
      </c>
    </row>
    <row r="1332" spans="1:12">
      <c r="A1332" s="2" t="s">
        <v>1588</v>
      </c>
      <c r="B1332" s="2" t="s">
        <v>4486</v>
      </c>
      <c r="C1332" s="3">
        <v>4.4512748718261701</v>
      </c>
      <c r="D1332" s="4">
        <v>4.1100000000000003</v>
      </c>
      <c r="E1332" s="5">
        <v>1</v>
      </c>
      <c r="F1332" s="5">
        <v>3</v>
      </c>
      <c r="G1332" s="5">
        <v>3</v>
      </c>
      <c r="H1332" s="5">
        <v>3</v>
      </c>
      <c r="I1332" s="6">
        <v>34553222.625</v>
      </c>
      <c r="J1332" s="5">
        <v>778</v>
      </c>
      <c r="K1332" s="7">
        <v>88.5622249946599</v>
      </c>
      <c r="L1332" s="3">
        <v>8.82177734375</v>
      </c>
    </row>
    <row r="1333" spans="1:12">
      <c r="A1333" s="2" t="s">
        <v>2660</v>
      </c>
      <c r="B1333" s="2" t="s">
        <v>2868</v>
      </c>
      <c r="C1333" s="3">
        <v>4.4476566314697301</v>
      </c>
      <c r="D1333" s="4">
        <v>17.86</v>
      </c>
      <c r="E1333" s="5">
        <v>1</v>
      </c>
      <c r="F1333" s="5">
        <v>2</v>
      </c>
      <c r="G1333" s="5">
        <v>2</v>
      </c>
      <c r="H1333" s="5">
        <v>2</v>
      </c>
      <c r="I1333" s="6">
        <v>19233807.167968798</v>
      </c>
      <c r="J1333" s="5">
        <v>196</v>
      </c>
      <c r="K1333" s="7">
        <v>22.114702314660001</v>
      </c>
      <c r="L1333" s="3">
        <v>8.71923828125</v>
      </c>
    </row>
    <row r="1334" spans="1:12">
      <c r="A1334" s="2" t="s">
        <v>581</v>
      </c>
      <c r="B1334" s="2" t="s">
        <v>4301</v>
      </c>
      <c r="C1334" s="3">
        <v>4.4455552101135298</v>
      </c>
      <c r="D1334" s="4">
        <v>9.24</v>
      </c>
      <c r="E1334" s="5">
        <v>1</v>
      </c>
      <c r="F1334" s="5">
        <v>1</v>
      </c>
      <c r="G1334" s="5">
        <v>1</v>
      </c>
      <c r="H1334" s="5">
        <v>2</v>
      </c>
      <c r="I1334" s="6">
        <v>61761189.5</v>
      </c>
      <c r="J1334" s="5">
        <v>184</v>
      </c>
      <c r="K1334" s="7">
        <v>20.744380134659998</v>
      </c>
      <c r="L1334" s="3">
        <v>8.79248046875</v>
      </c>
    </row>
    <row r="1335" spans="1:12">
      <c r="A1335" s="2" t="s">
        <v>918</v>
      </c>
      <c r="B1335" s="2" t="s">
        <v>4087</v>
      </c>
      <c r="C1335" s="3">
        <v>4.4217407703399703</v>
      </c>
      <c r="D1335" s="4">
        <v>5.51</v>
      </c>
      <c r="E1335" s="5">
        <v>1</v>
      </c>
      <c r="F1335" s="5">
        <v>2</v>
      </c>
      <c r="G1335" s="5">
        <v>2</v>
      </c>
      <c r="H1335" s="5">
        <v>2</v>
      </c>
      <c r="I1335" s="6">
        <v>4059419.6875</v>
      </c>
      <c r="J1335" s="5">
        <v>472</v>
      </c>
      <c r="K1335" s="7">
        <v>52.9547872046601</v>
      </c>
      <c r="L1335" s="3">
        <v>6.39208984375</v>
      </c>
    </row>
    <row r="1336" spans="1:12">
      <c r="A1336" s="2" t="s">
        <v>1844</v>
      </c>
      <c r="B1336" s="2" t="s">
        <v>3511</v>
      </c>
      <c r="C1336" s="3">
        <v>4.4199484586715698</v>
      </c>
      <c r="D1336" s="4">
        <v>8.15</v>
      </c>
      <c r="E1336" s="5">
        <v>1</v>
      </c>
      <c r="F1336" s="5">
        <v>3</v>
      </c>
      <c r="G1336" s="5">
        <v>3</v>
      </c>
      <c r="H1336" s="5">
        <v>3</v>
      </c>
      <c r="I1336" s="6">
        <v>14946814.90625</v>
      </c>
      <c r="J1336" s="5">
        <v>589</v>
      </c>
      <c r="K1336" s="7">
        <v>68.012424514660097</v>
      </c>
      <c r="L1336" s="3">
        <v>6.01123046875</v>
      </c>
    </row>
    <row r="1337" spans="1:12">
      <c r="A1337" s="2" t="s">
        <v>1853</v>
      </c>
      <c r="B1337" s="2" t="s">
        <v>3504</v>
      </c>
      <c r="C1337" s="3">
        <v>4.39689016342163</v>
      </c>
      <c r="D1337" s="4">
        <v>10.46</v>
      </c>
      <c r="E1337" s="5">
        <v>1</v>
      </c>
      <c r="F1337" s="5">
        <v>1</v>
      </c>
      <c r="G1337" s="5">
        <v>1</v>
      </c>
      <c r="H1337" s="5">
        <v>1</v>
      </c>
      <c r="I1337" s="6">
        <v>13029970</v>
      </c>
      <c r="J1337" s="5">
        <v>153</v>
      </c>
      <c r="K1337" s="7">
        <v>17.43038711466</v>
      </c>
      <c r="L1337" s="3">
        <v>4.83056640625</v>
      </c>
    </row>
    <row r="1338" spans="1:12">
      <c r="A1338" s="2" t="s">
        <v>1420</v>
      </c>
      <c r="B1338" s="2" t="s">
        <v>212</v>
      </c>
      <c r="C1338" s="3">
        <v>4.3831379413604701</v>
      </c>
      <c r="D1338" s="4">
        <v>6.71</v>
      </c>
      <c r="E1338" s="5">
        <v>1</v>
      </c>
      <c r="F1338" s="5">
        <v>5</v>
      </c>
      <c r="G1338" s="5">
        <v>5</v>
      </c>
      <c r="H1338" s="5">
        <v>5</v>
      </c>
      <c r="I1338" s="6">
        <v>13596957.2604167</v>
      </c>
      <c r="J1338" s="5">
        <v>879</v>
      </c>
      <c r="K1338" s="7">
        <v>99.507979874660094</v>
      </c>
      <c r="L1338" s="3">
        <v>5.21142578125</v>
      </c>
    </row>
    <row r="1339" spans="1:12">
      <c r="A1339" s="2" t="s">
        <v>979</v>
      </c>
      <c r="B1339" s="2" t="s">
        <v>4054</v>
      </c>
      <c r="C1339" s="3">
        <v>4.3765947818756104</v>
      </c>
      <c r="D1339" s="4">
        <v>14.33</v>
      </c>
      <c r="E1339" s="5">
        <v>1</v>
      </c>
      <c r="F1339" s="5">
        <v>3</v>
      </c>
      <c r="G1339" s="5">
        <v>3</v>
      </c>
      <c r="H1339" s="5">
        <v>4</v>
      </c>
      <c r="I1339" s="6">
        <v>24645120.90625</v>
      </c>
      <c r="J1339" s="5">
        <v>307</v>
      </c>
      <c r="K1339" s="7">
        <v>34.832610194659999</v>
      </c>
      <c r="L1339" s="3">
        <v>6.44287109375</v>
      </c>
    </row>
    <row r="1340" spans="1:12">
      <c r="A1340" s="2" t="s">
        <v>2097</v>
      </c>
      <c r="B1340" s="2" t="s">
        <v>377</v>
      </c>
      <c r="C1340" s="3">
        <v>4.3619481325149501</v>
      </c>
      <c r="D1340" s="4">
        <v>10.210000000000001</v>
      </c>
      <c r="E1340" s="5">
        <v>1</v>
      </c>
      <c r="F1340" s="5">
        <v>2</v>
      </c>
      <c r="G1340" s="5">
        <v>2</v>
      </c>
      <c r="H1340" s="5">
        <v>2</v>
      </c>
      <c r="I1340" s="6">
        <v>57309784.25</v>
      </c>
      <c r="J1340" s="5">
        <v>235</v>
      </c>
      <c r="K1340" s="7">
        <v>26.56695059466</v>
      </c>
      <c r="L1340" s="3">
        <v>9.46630859375</v>
      </c>
    </row>
    <row r="1341" spans="1:12">
      <c r="A1341" s="2" t="s">
        <v>1457</v>
      </c>
      <c r="B1341" s="2" t="s">
        <v>3756</v>
      </c>
      <c r="C1341" s="3">
        <v>4.36110544204712</v>
      </c>
      <c r="D1341" s="4">
        <v>4.45</v>
      </c>
      <c r="E1341" s="5">
        <v>1</v>
      </c>
      <c r="F1341" s="5">
        <v>1</v>
      </c>
      <c r="G1341" s="5">
        <v>1</v>
      </c>
      <c r="H1341" s="5">
        <v>2</v>
      </c>
      <c r="I1341" s="6">
        <v>58555491.375</v>
      </c>
      <c r="J1341" s="5">
        <v>382</v>
      </c>
      <c r="K1341" s="7">
        <v>43.466770574660003</v>
      </c>
      <c r="L1341" s="3">
        <v>5.66845703125</v>
      </c>
    </row>
    <row r="1342" spans="1:12">
      <c r="A1342" s="2" t="s">
        <v>1990</v>
      </c>
      <c r="B1342" s="2" t="s">
        <v>3410</v>
      </c>
      <c r="C1342" s="3">
        <v>4.3498511314392099</v>
      </c>
      <c r="D1342" s="4">
        <v>14.68</v>
      </c>
      <c r="E1342" s="5">
        <v>1</v>
      </c>
      <c r="F1342" s="5">
        <v>1</v>
      </c>
      <c r="G1342" s="5">
        <v>1</v>
      </c>
      <c r="H1342" s="5">
        <v>1</v>
      </c>
      <c r="I1342" s="6">
        <v>3353526.953125</v>
      </c>
      <c r="J1342" s="5">
        <v>109</v>
      </c>
      <c r="K1342" s="7">
        <v>12.617234334660001</v>
      </c>
      <c r="L1342" s="3">
        <v>5.26220703125</v>
      </c>
    </row>
    <row r="1343" spans="1:12">
      <c r="A1343" s="2" t="s">
        <v>805</v>
      </c>
      <c r="B1343" s="2" t="s">
        <v>4504</v>
      </c>
      <c r="C1343" s="3">
        <v>4.3383245468139604</v>
      </c>
      <c r="D1343" s="4">
        <v>1.72</v>
      </c>
      <c r="E1343" s="5">
        <v>1</v>
      </c>
      <c r="F1343" s="5">
        <v>2</v>
      </c>
      <c r="G1343" s="5">
        <v>2</v>
      </c>
      <c r="H1343" s="5">
        <v>3</v>
      </c>
      <c r="I1343" s="6">
        <v>509401873.5</v>
      </c>
      <c r="J1343" s="5">
        <v>1804</v>
      </c>
      <c r="K1343" s="7">
        <v>207.28011424466001</v>
      </c>
      <c r="L1343" s="3">
        <v>8.54345703125</v>
      </c>
    </row>
    <row r="1344" spans="1:12">
      <c r="A1344" s="2" t="s">
        <v>792</v>
      </c>
      <c r="B1344" s="2" t="s">
        <v>4161</v>
      </c>
      <c r="C1344" s="3">
        <v>4.3332076072692898</v>
      </c>
      <c r="D1344" s="4">
        <v>3.06</v>
      </c>
      <c r="E1344" s="5">
        <v>1</v>
      </c>
      <c r="F1344" s="5">
        <v>1</v>
      </c>
      <c r="G1344" s="5">
        <v>1</v>
      </c>
      <c r="H1344" s="5">
        <v>2</v>
      </c>
      <c r="I1344" s="6">
        <v>30188771.6875</v>
      </c>
      <c r="J1344" s="5">
        <v>294</v>
      </c>
      <c r="K1344" s="7">
        <v>34.225076584660002</v>
      </c>
      <c r="L1344" s="3">
        <v>9.86181640625</v>
      </c>
    </row>
    <row r="1345" spans="1:12">
      <c r="A1345" s="2" t="s">
        <v>629</v>
      </c>
      <c r="B1345" s="2" t="s">
        <v>4273</v>
      </c>
      <c r="C1345" s="3">
        <v>4.3312137126922599</v>
      </c>
      <c r="D1345" s="4">
        <v>4.95</v>
      </c>
      <c r="E1345" s="5">
        <v>1</v>
      </c>
      <c r="F1345" s="5">
        <v>1</v>
      </c>
      <c r="G1345" s="5">
        <v>1</v>
      </c>
      <c r="H1345" s="5">
        <v>3</v>
      </c>
      <c r="I1345" s="6">
        <v>2618868.65625</v>
      </c>
      <c r="J1345" s="5">
        <v>323</v>
      </c>
      <c r="K1345" s="7">
        <v>35.74543771466</v>
      </c>
      <c r="L1345" s="3">
        <v>5.68115234375</v>
      </c>
    </row>
    <row r="1346" spans="1:12">
      <c r="A1346" s="2" t="s">
        <v>2231</v>
      </c>
      <c r="B1346" s="2" t="s">
        <v>4400</v>
      </c>
      <c r="C1346" s="3">
        <v>4.3279275894165004</v>
      </c>
      <c r="D1346" s="4">
        <v>14.75</v>
      </c>
      <c r="E1346" s="5">
        <v>1</v>
      </c>
      <c r="F1346" s="5">
        <v>3</v>
      </c>
      <c r="G1346" s="5">
        <v>3</v>
      </c>
      <c r="H1346" s="5">
        <v>3</v>
      </c>
      <c r="I1346" s="6">
        <v>22486752.588541701</v>
      </c>
      <c r="J1346" s="5">
        <v>217</v>
      </c>
      <c r="K1346" s="7">
        <v>24.664615374659999</v>
      </c>
      <c r="L1346" s="3">
        <v>6.53662109375</v>
      </c>
    </row>
    <row r="1347" spans="1:12">
      <c r="A1347" s="2" t="s">
        <v>2394</v>
      </c>
      <c r="B1347" s="2" t="s">
        <v>3144</v>
      </c>
      <c r="C1347" s="3">
        <v>4.3175816535949698</v>
      </c>
      <c r="D1347" s="4">
        <v>9.2100000000000009</v>
      </c>
      <c r="E1347" s="5">
        <v>1</v>
      </c>
      <c r="F1347" s="5">
        <v>1</v>
      </c>
      <c r="G1347" s="5">
        <v>1</v>
      </c>
      <c r="H1347" s="5">
        <v>1</v>
      </c>
      <c r="I1347" s="6">
        <v>21321719.875</v>
      </c>
      <c r="J1347" s="5">
        <v>228</v>
      </c>
      <c r="K1347" s="7">
        <v>25.62206498466</v>
      </c>
      <c r="L1347" s="3">
        <v>5.46533203125</v>
      </c>
    </row>
    <row r="1348" spans="1:12">
      <c r="A1348" s="2" t="s">
        <v>2285</v>
      </c>
      <c r="B1348" s="2" t="s">
        <v>3222</v>
      </c>
      <c r="C1348" s="3">
        <v>4.3107513189315796</v>
      </c>
      <c r="D1348" s="4">
        <v>3.76</v>
      </c>
      <c r="E1348" s="5">
        <v>1</v>
      </c>
      <c r="F1348" s="5">
        <v>2</v>
      </c>
      <c r="G1348" s="5">
        <v>2</v>
      </c>
      <c r="H1348" s="5">
        <v>2</v>
      </c>
      <c r="I1348" s="6">
        <v>31094809.75</v>
      </c>
      <c r="J1348" s="5">
        <v>585</v>
      </c>
      <c r="K1348" s="7">
        <v>67.901446264659995</v>
      </c>
      <c r="L1348" s="3">
        <v>6.06201171875</v>
      </c>
    </row>
    <row r="1349" spans="1:12">
      <c r="A1349" s="2" t="s">
        <v>1768</v>
      </c>
      <c r="B1349" s="2" t="s">
        <v>3555</v>
      </c>
      <c r="C1349" s="3">
        <v>4.3067576885223398</v>
      </c>
      <c r="D1349" s="4">
        <v>2.0699999999999998</v>
      </c>
      <c r="E1349" s="5">
        <v>1</v>
      </c>
      <c r="F1349" s="5">
        <v>1</v>
      </c>
      <c r="G1349" s="5">
        <v>1</v>
      </c>
      <c r="H1349" s="5">
        <v>2</v>
      </c>
      <c r="I1349" s="6">
        <v>23313711.5</v>
      </c>
      <c r="J1349" s="5">
        <v>627</v>
      </c>
      <c r="K1349" s="7">
        <v>71.894385694660002</v>
      </c>
      <c r="L1349" s="3">
        <v>4.99560546875</v>
      </c>
    </row>
    <row r="1350" spans="1:12">
      <c r="A1350" s="2" t="s">
        <v>876</v>
      </c>
      <c r="B1350" s="2" t="s">
        <v>235</v>
      </c>
      <c r="C1350" s="3">
        <v>4.3014562129974401</v>
      </c>
      <c r="D1350" s="4">
        <v>13.89</v>
      </c>
      <c r="E1350" s="5">
        <v>1</v>
      </c>
      <c r="F1350" s="5">
        <v>2</v>
      </c>
      <c r="G1350" s="5">
        <v>2</v>
      </c>
      <c r="H1350" s="5">
        <v>2</v>
      </c>
      <c r="I1350" s="6">
        <v>3977923.2294921898</v>
      </c>
      <c r="J1350" s="5">
        <v>144</v>
      </c>
      <c r="K1350" s="7">
        <v>15.30485689466</v>
      </c>
      <c r="L1350" s="3">
        <v>5.87158203125</v>
      </c>
    </row>
    <row r="1351" spans="1:12">
      <c r="A1351" s="2" t="s">
        <v>2081</v>
      </c>
      <c r="B1351" s="2" t="s">
        <v>3346</v>
      </c>
      <c r="C1351" s="3">
        <v>4.2991843223571804</v>
      </c>
      <c r="D1351" s="4">
        <v>8.35</v>
      </c>
      <c r="E1351" s="5">
        <v>1</v>
      </c>
      <c r="F1351" s="5">
        <v>2</v>
      </c>
      <c r="G1351" s="5">
        <v>2</v>
      </c>
      <c r="H1351" s="5">
        <v>2</v>
      </c>
      <c r="I1351" s="6">
        <v>17605500</v>
      </c>
      <c r="J1351" s="5">
        <v>395</v>
      </c>
      <c r="K1351" s="7">
        <v>46.360450674660001</v>
      </c>
      <c r="L1351" s="3">
        <v>6.90283203125</v>
      </c>
    </row>
    <row r="1352" spans="1:12">
      <c r="A1352" s="2" t="s">
        <v>1617</v>
      </c>
      <c r="B1352" s="2" t="s">
        <v>4362</v>
      </c>
      <c r="C1352" s="3">
        <v>4.2966842651367196</v>
      </c>
      <c r="D1352" s="4">
        <v>7.96</v>
      </c>
      <c r="E1352" s="5">
        <v>1</v>
      </c>
      <c r="F1352" s="5">
        <v>1</v>
      </c>
      <c r="G1352" s="5">
        <v>1</v>
      </c>
      <c r="H1352" s="5">
        <v>1</v>
      </c>
      <c r="I1352" s="6">
        <v>4650229.0625</v>
      </c>
      <c r="J1352" s="5">
        <v>226</v>
      </c>
      <c r="K1352" s="7">
        <v>24.357998714659999</v>
      </c>
      <c r="L1352" s="3">
        <v>5.31298828125</v>
      </c>
    </row>
    <row r="1353" spans="1:12">
      <c r="A1353" s="2" t="s">
        <v>612</v>
      </c>
      <c r="B1353" s="2" t="s">
        <v>4284</v>
      </c>
      <c r="C1353" s="3">
        <v>4.2929062843322798</v>
      </c>
      <c r="D1353" s="4">
        <v>4.0999999999999996</v>
      </c>
      <c r="E1353" s="5">
        <v>1</v>
      </c>
      <c r="F1353" s="5">
        <v>1</v>
      </c>
      <c r="G1353" s="5">
        <v>1</v>
      </c>
      <c r="H1353" s="5">
        <v>1</v>
      </c>
      <c r="I1353" s="6">
        <v>58732931</v>
      </c>
      <c r="J1353" s="5">
        <v>415</v>
      </c>
      <c r="K1353" s="7">
        <v>46.584200054660002</v>
      </c>
      <c r="L1353" s="3">
        <v>6.78564453125</v>
      </c>
    </row>
    <row r="1354" spans="1:12">
      <c r="A1354" s="2" t="s">
        <v>1841</v>
      </c>
      <c r="B1354" s="2" t="s">
        <v>3515</v>
      </c>
      <c r="C1354" s="3">
        <v>4.2913002967834499</v>
      </c>
      <c r="D1354" s="4">
        <v>2.2599999999999998</v>
      </c>
      <c r="E1354" s="5">
        <v>1</v>
      </c>
      <c r="F1354" s="5">
        <v>1</v>
      </c>
      <c r="G1354" s="5">
        <v>1</v>
      </c>
      <c r="H1354" s="5">
        <v>2</v>
      </c>
      <c r="I1354" s="6">
        <v>10841606.5</v>
      </c>
      <c r="J1354" s="5">
        <v>574</v>
      </c>
      <c r="K1354" s="7">
        <v>67.331305044659999</v>
      </c>
      <c r="L1354" s="3">
        <v>9.31982421875</v>
      </c>
    </row>
    <row r="1355" spans="1:12">
      <c r="A1355" s="2" t="s">
        <v>1007</v>
      </c>
      <c r="B1355" s="2" t="s">
        <v>228</v>
      </c>
      <c r="C1355" s="3">
        <v>4.2786599397659302</v>
      </c>
      <c r="D1355" s="4">
        <v>4.32</v>
      </c>
      <c r="E1355" s="5">
        <v>1</v>
      </c>
      <c r="F1355" s="5">
        <v>4</v>
      </c>
      <c r="G1355" s="5">
        <v>4</v>
      </c>
      <c r="H1355" s="5">
        <v>4</v>
      </c>
      <c r="I1355" s="6">
        <v>105453773.791667</v>
      </c>
      <c r="J1355" s="5">
        <v>1133</v>
      </c>
      <c r="K1355" s="7">
        <v>127.36845072465999</v>
      </c>
      <c r="L1355" s="3">
        <v>7.60595703125</v>
      </c>
    </row>
    <row r="1356" spans="1:12">
      <c r="A1356" s="2" t="s">
        <v>1969</v>
      </c>
      <c r="B1356" s="2" t="s">
        <v>3426</v>
      </c>
      <c r="C1356" s="3">
        <v>4.2660218477249101</v>
      </c>
      <c r="D1356" s="4">
        <v>13.51</v>
      </c>
      <c r="E1356" s="5">
        <v>1</v>
      </c>
      <c r="F1356" s="5">
        <v>1</v>
      </c>
      <c r="G1356" s="5">
        <v>1</v>
      </c>
      <c r="H1356" s="5">
        <v>2</v>
      </c>
      <c r="I1356" s="6">
        <v>1856964.4765625</v>
      </c>
      <c r="J1356" s="5">
        <v>74</v>
      </c>
      <c r="K1356" s="7">
        <v>8.48313226466</v>
      </c>
      <c r="L1356" s="3">
        <v>7.34228515625</v>
      </c>
    </row>
    <row r="1357" spans="1:12">
      <c r="A1357" s="2" t="s">
        <v>1328</v>
      </c>
      <c r="B1357" s="2" t="s">
        <v>3838</v>
      </c>
      <c r="C1357" s="3">
        <v>4.2626423835754403</v>
      </c>
      <c r="D1357" s="4">
        <v>9.5</v>
      </c>
      <c r="E1357" s="5">
        <v>1</v>
      </c>
      <c r="F1357" s="5">
        <v>1</v>
      </c>
      <c r="G1357" s="5">
        <v>1</v>
      </c>
      <c r="H1357" s="5">
        <v>1</v>
      </c>
      <c r="I1357" s="6">
        <v>93266061.375</v>
      </c>
      <c r="J1357" s="5">
        <v>200</v>
      </c>
      <c r="K1357" s="7">
        <v>22.960958014660001</v>
      </c>
      <c r="L1357" s="3">
        <v>5.57958984375</v>
      </c>
    </row>
    <row r="1358" spans="1:12">
      <c r="A1358" s="2" t="s">
        <v>1563</v>
      </c>
      <c r="B1358" s="2" t="s">
        <v>4506</v>
      </c>
      <c r="C1358" s="3">
        <v>4.2561802864074698</v>
      </c>
      <c r="D1358" s="4">
        <v>5.79</v>
      </c>
      <c r="E1358" s="5">
        <v>1</v>
      </c>
      <c r="F1358" s="5">
        <v>2</v>
      </c>
      <c r="G1358" s="5">
        <v>3</v>
      </c>
      <c r="H1358" s="5">
        <v>3</v>
      </c>
      <c r="I1358" s="6">
        <v>193744657.85416701</v>
      </c>
      <c r="J1358" s="5">
        <v>535</v>
      </c>
      <c r="K1358" s="7">
        <v>62.501953684660002</v>
      </c>
      <c r="L1358" s="3">
        <v>8.01611328125</v>
      </c>
    </row>
    <row r="1359" spans="1:12">
      <c r="A1359" s="2" t="s">
        <v>1427</v>
      </c>
      <c r="B1359" s="2" t="s">
        <v>3775</v>
      </c>
      <c r="C1359" s="3">
        <v>4.2416272163391104</v>
      </c>
      <c r="D1359" s="4">
        <v>5.61</v>
      </c>
      <c r="E1359" s="5">
        <v>1</v>
      </c>
      <c r="F1359" s="5">
        <v>1</v>
      </c>
      <c r="G1359" s="5">
        <v>1</v>
      </c>
      <c r="H1359" s="5">
        <v>1</v>
      </c>
      <c r="I1359" s="6">
        <v>50292078.25</v>
      </c>
      <c r="J1359" s="5">
        <v>303</v>
      </c>
      <c r="K1359" s="7">
        <v>33.431308004660004</v>
      </c>
      <c r="L1359" s="3">
        <v>9.34912109375</v>
      </c>
    </row>
    <row r="1360" spans="1:12">
      <c r="A1360" s="2" t="s">
        <v>1980</v>
      </c>
      <c r="B1360" s="2" t="s">
        <v>3418</v>
      </c>
      <c r="C1360" s="3">
        <v>4.2328445911407497</v>
      </c>
      <c r="D1360" s="4">
        <v>4.5</v>
      </c>
      <c r="E1360" s="5">
        <v>1</v>
      </c>
      <c r="F1360" s="5">
        <v>2</v>
      </c>
      <c r="G1360" s="5">
        <v>2</v>
      </c>
      <c r="H1360" s="5">
        <v>3</v>
      </c>
      <c r="I1360" s="6">
        <v>16536837.3125</v>
      </c>
      <c r="J1360" s="5">
        <v>533</v>
      </c>
      <c r="K1360" s="7">
        <v>60.599350124660099</v>
      </c>
      <c r="L1360" s="3">
        <v>5.47802734375</v>
      </c>
    </row>
    <row r="1361" spans="1:12">
      <c r="A1361" s="2" t="s">
        <v>745</v>
      </c>
      <c r="B1361" s="2" t="s">
        <v>4191</v>
      </c>
      <c r="C1361" s="3">
        <v>4.2234115600585902</v>
      </c>
      <c r="D1361" s="4">
        <v>3.47</v>
      </c>
      <c r="E1361" s="5">
        <v>1</v>
      </c>
      <c r="F1361" s="5">
        <v>1</v>
      </c>
      <c r="G1361" s="5">
        <v>1</v>
      </c>
      <c r="H1361" s="5">
        <v>2</v>
      </c>
      <c r="I1361" s="6">
        <v>1608070.875</v>
      </c>
      <c r="J1361" s="5">
        <v>404</v>
      </c>
      <c r="K1361" s="7">
        <v>45.481664834660002</v>
      </c>
      <c r="L1361" s="3">
        <v>6.91748046875</v>
      </c>
    </row>
    <row r="1362" spans="1:12">
      <c r="A1362" s="2" t="s">
        <v>2313</v>
      </c>
      <c r="B1362" s="2" t="s">
        <v>3203</v>
      </c>
      <c r="C1362" s="3">
        <v>4.22277808189392</v>
      </c>
      <c r="D1362" s="4">
        <v>12.5</v>
      </c>
      <c r="E1362" s="5">
        <v>1</v>
      </c>
      <c r="F1362" s="5">
        <v>2</v>
      </c>
      <c r="G1362" s="5">
        <v>2</v>
      </c>
      <c r="H1362" s="5">
        <v>2</v>
      </c>
      <c r="I1362" s="6">
        <v>9644566.90625</v>
      </c>
      <c r="J1362" s="5">
        <v>200</v>
      </c>
      <c r="K1362" s="7">
        <v>22.647384774660001</v>
      </c>
      <c r="L1362" s="3">
        <v>8.93896484375</v>
      </c>
    </row>
    <row r="1363" spans="1:12">
      <c r="A1363" s="2" t="s">
        <v>2053</v>
      </c>
      <c r="B1363" s="2" t="s">
        <v>3367</v>
      </c>
      <c r="C1363" s="3">
        <v>4.2137697935104397</v>
      </c>
      <c r="D1363" s="4">
        <v>1.54</v>
      </c>
      <c r="E1363" s="5">
        <v>1</v>
      </c>
      <c r="F1363" s="5">
        <v>1</v>
      </c>
      <c r="G1363" s="5">
        <v>1</v>
      </c>
      <c r="H1363" s="5">
        <v>2</v>
      </c>
      <c r="I1363" s="6">
        <v>7309546.4375</v>
      </c>
      <c r="J1363" s="5">
        <v>779</v>
      </c>
      <c r="K1363" s="7">
        <v>75.697482664660399</v>
      </c>
      <c r="L1363" s="3">
        <v>9.99365234375</v>
      </c>
    </row>
    <row r="1364" spans="1:12">
      <c r="A1364" s="2" t="s">
        <v>661</v>
      </c>
      <c r="B1364" s="2" t="s">
        <v>469</v>
      </c>
      <c r="C1364" s="3">
        <v>4.2070840597152701</v>
      </c>
      <c r="D1364" s="4">
        <v>4.8499999999999996</v>
      </c>
      <c r="E1364" s="5">
        <v>1</v>
      </c>
      <c r="F1364" s="5">
        <v>3</v>
      </c>
      <c r="G1364" s="5">
        <v>3</v>
      </c>
      <c r="H1364" s="5">
        <v>3</v>
      </c>
      <c r="I1364" s="6">
        <v>21567936.510416701</v>
      </c>
      <c r="J1364" s="5">
        <v>763</v>
      </c>
      <c r="K1364" s="7">
        <v>85.485370734659995</v>
      </c>
      <c r="L1364" s="3">
        <v>5.85888671875</v>
      </c>
    </row>
    <row r="1365" spans="1:12">
      <c r="A1365" s="2" t="s">
        <v>2389</v>
      </c>
      <c r="B1365" s="2" t="s">
        <v>393</v>
      </c>
      <c r="C1365" s="3">
        <v>4.1983902454376203</v>
      </c>
      <c r="D1365" s="4">
        <v>8.85</v>
      </c>
      <c r="E1365" s="5">
        <v>1</v>
      </c>
      <c r="F1365" s="5">
        <v>1</v>
      </c>
      <c r="G1365" s="5">
        <v>1</v>
      </c>
      <c r="H1365" s="5">
        <v>2</v>
      </c>
      <c r="I1365" s="6">
        <v>18659108.5</v>
      </c>
      <c r="J1365" s="5">
        <v>113</v>
      </c>
      <c r="K1365" s="7">
        <v>12.744509154659999</v>
      </c>
      <c r="L1365" s="3">
        <v>4.28466796875</v>
      </c>
    </row>
    <row r="1366" spans="1:12">
      <c r="A1366" s="2" t="s">
        <v>882</v>
      </c>
      <c r="B1366" s="2" t="s">
        <v>4113</v>
      </c>
      <c r="C1366" s="3">
        <v>4.1970921754837001</v>
      </c>
      <c r="D1366" s="4">
        <v>2.48</v>
      </c>
      <c r="E1366" s="5">
        <v>1</v>
      </c>
      <c r="F1366" s="5">
        <v>2</v>
      </c>
      <c r="G1366" s="5">
        <v>2</v>
      </c>
      <c r="H1366" s="5">
        <v>2</v>
      </c>
      <c r="I1366" s="6">
        <v>12618882.609375</v>
      </c>
      <c r="J1366" s="5">
        <v>846</v>
      </c>
      <c r="K1366" s="7">
        <v>96.464497564659993</v>
      </c>
      <c r="L1366" s="3">
        <v>6.31591796875</v>
      </c>
    </row>
    <row r="1367" spans="1:12">
      <c r="A1367" s="2" t="s">
        <v>789</v>
      </c>
      <c r="B1367" s="2" t="s">
        <v>508</v>
      </c>
      <c r="C1367" s="3">
        <v>4.1958823204040501</v>
      </c>
      <c r="D1367" s="4">
        <v>4.79</v>
      </c>
      <c r="E1367" s="5">
        <v>1</v>
      </c>
      <c r="F1367" s="5">
        <v>1</v>
      </c>
      <c r="G1367" s="5">
        <v>1</v>
      </c>
      <c r="H1367" s="5">
        <v>1</v>
      </c>
      <c r="I1367" s="6">
        <v>2370656.984375</v>
      </c>
      <c r="J1367" s="5">
        <v>334</v>
      </c>
      <c r="K1367" s="7">
        <v>37.751470324659998</v>
      </c>
      <c r="L1367" s="3">
        <v>9.12939453125</v>
      </c>
    </row>
    <row r="1368" spans="1:12">
      <c r="A1368" s="2" t="s">
        <v>2065</v>
      </c>
      <c r="B1368" s="2" t="s">
        <v>3356</v>
      </c>
      <c r="C1368" s="3">
        <v>4.19364356994629</v>
      </c>
      <c r="D1368" s="4">
        <v>5.5</v>
      </c>
      <c r="E1368" s="5">
        <v>1</v>
      </c>
      <c r="F1368" s="5">
        <v>1</v>
      </c>
      <c r="G1368" s="5">
        <v>1</v>
      </c>
      <c r="H1368" s="5">
        <v>1</v>
      </c>
      <c r="I1368" s="6">
        <v>18518717.5</v>
      </c>
      <c r="J1368" s="5">
        <v>291</v>
      </c>
      <c r="K1368" s="7">
        <v>32.717007244660003</v>
      </c>
      <c r="L1368" s="3">
        <v>5.35107421875</v>
      </c>
    </row>
    <row r="1369" spans="1:12">
      <c r="A1369" s="2" t="s">
        <v>2737</v>
      </c>
      <c r="B1369" s="2" t="s">
        <v>2960</v>
      </c>
      <c r="C1369" s="3">
        <v>4.1851612329482997</v>
      </c>
      <c r="D1369" s="4">
        <v>1.88</v>
      </c>
      <c r="E1369" s="5">
        <v>1</v>
      </c>
      <c r="F1369" s="5">
        <v>2</v>
      </c>
      <c r="G1369" s="5">
        <v>2</v>
      </c>
      <c r="H1369" s="5">
        <v>2</v>
      </c>
      <c r="I1369" s="6">
        <v>5035598.6875</v>
      </c>
      <c r="J1369" s="5">
        <v>1062</v>
      </c>
      <c r="K1369" s="7">
        <v>124.46618507466</v>
      </c>
      <c r="L1369" s="3">
        <v>5.24951171875</v>
      </c>
    </row>
    <row r="1370" spans="1:12">
      <c r="A1370" s="2" t="s">
        <v>2229</v>
      </c>
      <c r="B1370" s="2" t="s">
        <v>349</v>
      </c>
      <c r="C1370" s="3">
        <v>4.1777076721191397</v>
      </c>
      <c r="D1370" s="4">
        <v>8.85</v>
      </c>
      <c r="E1370" s="5">
        <v>1</v>
      </c>
      <c r="F1370" s="5">
        <v>1</v>
      </c>
      <c r="G1370" s="5">
        <v>1</v>
      </c>
      <c r="H1370" s="5">
        <v>1</v>
      </c>
      <c r="I1370" s="6">
        <v>32861266.5</v>
      </c>
      <c r="J1370" s="5">
        <v>192</v>
      </c>
      <c r="K1370" s="7">
        <v>21.418987724659999</v>
      </c>
      <c r="L1370" s="3">
        <v>5.32568359375</v>
      </c>
    </row>
    <row r="1371" spans="1:12">
      <c r="A1371" s="2" t="s">
        <v>1440</v>
      </c>
      <c r="B1371" s="2" t="s">
        <v>3765</v>
      </c>
      <c r="C1371" s="3">
        <v>4.1718726158142099</v>
      </c>
      <c r="D1371" s="4">
        <v>8.6999999999999993</v>
      </c>
      <c r="E1371" s="5">
        <v>1</v>
      </c>
      <c r="F1371" s="5">
        <v>2</v>
      </c>
      <c r="G1371" s="5">
        <v>2</v>
      </c>
      <c r="H1371" s="5">
        <v>2</v>
      </c>
      <c r="I1371" s="6">
        <v>54173515.25</v>
      </c>
      <c r="J1371" s="5">
        <v>322</v>
      </c>
      <c r="K1371" s="7">
        <v>36.518938484659998</v>
      </c>
      <c r="L1371" s="3">
        <v>9.17333984375</v>
      </c>
    </row>
    <row r="1372" spans="1:12">
      <c r="A1372" s="2" t="s">
        <v>862</v>
      </c>
      <c r="B1372" s="2" t="s">
        <v>4122</v>
      </c>
      <c r="C1372" s="3">
        <v>4.1664571762084996</v>
      </c>
      <c r="D1372" s="4">
        <v>6.9</v>
      </c>
      <c r="E1372" s="5">
        <v>1</v>
      </c>
      <c r="F1372" s="5">
        <v>2</v>
      </c>
      <c r="G1372" s="5">
        <v>2</v>
      </c>
      <c r="H1372" s="5">
        <v>2</v>
      </c>
      <c r="I1372" s="6">
        <v>38457831.25</v>
      </c>
      <c r="J1372" s="5">
        <v>377</v>
      </c>
      <c r="K1372" s="7">
        <v>42.582907974660003</v>
      </c>
      <c r="L1372" s="3">
        <v>6.63916015625</v>
      </c>
    </row>
    <row r="1373" spans="1:12">
      <c r="A1373" s="2" t="s">
        <v>285</v>
      </c>
      <c r="B1373" s="2" t="s">
        <v>3513</v>
      </c>
      <c r="C1373" s="3">
        <v>4.1599073410034197</v>
      </c>
      <c r="D1373" s="4">
        <v>1.25</v>
      </c>
      <c r="E1373" s="5">
        <v>1</v>
      </c>
      <c r="F1373" s="5">
        <v>1</v>
      </c>
      <c r="G1373" s="5">
        <v>1</v>
      </c>
      <c r="H1373" s="5">
        <v>1</v>
      </c>
      <c r="I1373" s="6">
        <v>23272920.5</v>
      </c>
      <c r="J1373" s="5">
        <v>1283</v>
      </c>
      <c r="K1373" s="7">
        <v>142.21047029466001</v>
      </c>
      <c r="L1373" s="3">
        <v>6.85888671875</v>
      </c>
    </row>
    <row r="1374" spans="1:12">
      <c r="A1374" s="2" t="s">
        <v>833</v>
      </c>
      <c r="B1374" s="2" t="s">
        <v>493</v>
      </c>
      <c r="C1374" s="3">
        <v>4.1597205400466901</v>
      </c>
      <c r="D1374" s="4">
        <v>1.46</v>
      </c>
      <c r="E1374" s="5">
        <v>1</v>
      </c>
      <c r="F1374" s="5">
        <v>2</v>
      </c>
      <c r="G1374" s="5">
        <v>2</v>
      </c>
      <c r="H1374" s="5">
        <v>2</v>
      </c>
      <c r="I1374" s="6">
        <v>13481359.46875</v>
      </c>
      <c r="J1374" s="5">
        <v>1576</v>
      </c>
      <c r="K1374" s="7">
        <v>178.86210891466001</v>
      </c>
      <c r="L1374" s="3">
        <v>5.70654296875</v>
      </c>
    </row>
    <row r="1375" spans="1:12">
      <c r="A1375" s="2" t="s">
        <v>1532</v>
      </c>
      <c r="B1375" s="2" t="s">
        <v>3706</v>
      </c>
      <c r="C1375" s="3">
        <v>4.1407848596572903</v>
      </c>
      <c r="D1375" s="4">
        <v>6.79</v>
      </c>
      <c r="E1375" s="5">
        <v>1</v>
      </c>
      <c r="F1375" s="5">
        <v>3</v>
      </c>
      <c r="G1375" s="5">
        <v>3</v>
      </c>
      <c r="H1375" s="5">
        <v>3</v>
      </c>
      <c r="I1375" s="6">
        <v>12144606.109375</v>
      </c>
      <c r="J1375" s="5">
        <v>530</v>
      </c>
      <c r="K1375" s="7">
        <v>60.168153864660098</v>
      </c>
      <c r="L1375" s="3">
        <v>8.29443359375</v>
      </c>
    </row>
    <row r="1376" spans="1:12">
      <c r="A1376" s="2" t="s">
        <v>1025</v>
      </c>
      <c r="B1376" s="2" t="s">
        <v>4023</v>
      </c>
      <c r="C1376" s="3">
        <v>4.1335971355438197</v>
      </c>
      <c r="D1376" s="4">
        <v>13.92</v>
      </c>
      <c r="E1376" s="5">
        <v>1</v>
      </c>
      <c r="F1376" s="5">
        <v>2</v>
      </c>
      <c r="G1376" s="5">
        <v>2</v>
      </c>
      <c r="H1376" s="5">
        <v>2</v>
      </c>
      <c r="I1376" s="6">
        <v>17990982.375</v>
      </c>
      <c r="J1376" s="5">
        <v>237</v>
      </c>
      <c r="K1376" s="7">
        <v>26.348773204659999</v>
      </c>
      <c r="L1376" s="3">
        <v>5.12255859375</v>
      </c>
    </row>
    <row r="1377" spans="1:12">
      <c r="A1377" s="2" t="s">
        <v>2475</v>
      </c>
      <c r="B1377" s="2" t="s">
        <v>203</v>
      </c>
      <c r="C1377" s="3">
        <v>4.1335742473602304</v>
      </c>
      <c r="D1377" s="4">
        <v>16.670000000000002</v>
      </c>
      <c r="E1377" s="5">
        <v>1</v>
      </c>
      <c r="F1377" s="5">
        <v>1</v>
      </c>
      <c r="G1377" s="5">
        <v>1</v>
      </c>
      <c r="H1377" s="5">
        <v>4</v>
      </c>
      <c r="I1377" s="6">
        <v>608630559.125</v>
      </c>
      <c r="J1377" s="5">
        <v>60</v>
      </c>
      <c r="K1377" s="7">
        <v>6.8115930746600002</v>
      </c>
      <c r="L1377" s="3">
        <v>9.52490234375</v>
      </c>
    </row>
    <row r="1378" spans="1:12">
      <c r="A1378" s="2" t="s">
        <v>741</v>
      </c>
      <c r="B1378" s="2" t="s">
        <v>4195</v>
      </c>
      <c r="C1378" s="3">
        <v>4.12979984283447</v>
      </c>
      <c r="D1378" s="4">
        <v>5.8</v>
      </c>
      <c r="E1378" s="5">
        <v>1</v>
      </c>
      <c r="F1378" s="5">
        <v>1</v>
      </c>
      <c r="G1378" s="5">
        <v>1</v>
      </c>
      <c r="H1378" s="5">
        <v>2</v>
      </c>
      <c r="I1378" s="6">
        <v>3981780.5</v>
      </c>
      <c r="J1378" s="5">
        <v>207</v>
      </c>
      <c r="K1378" s="7">
        <v>23.520503314660001</v>
      </c>
      <c r="L1378" s="3">
        <v>10.05224609375</v>
      </c>
    </row>
    <row r="1379" spans="1:12">
      <c r="A1379" s="2" t="s">
        <v>677</v>
      </c>
      <c r="B1379" s="2" t="s">
        <v>4241</v>
      </c>
      <c r="C1379" s="3">
        <v>4.1258784532546997</v>
      </c>
      <c r="D1379" s="4">
        <v>7.41</v>
      </c>
      <c r="E1379" s="5">
        <v>1</v>
      </c>
      <c r="F1379" s="5">
        <v>1</v>
      </c>
      <c r="G1379" s="5">
        <v>1</v>
      </c>
      <c r="H1379" s="5">
        <v>2</v>
      </c>
      <c r="I1379" s="6">
        <v>7559412.375</v>
      </c>
      <c r="J1379" s="5">
        <v>108</v>
      </c>
      <c r="K1379" s="7">
        <v>12.30993878466</v>
      </c>
      <c r="L1379" s="3">
        <v>7.92822265625</v>
      </c>
    </row>
    <row r="1380" spans="1:12">
      <c r="A1380" s="2" t="s">
        <v>2109</v>
      </c>
      <c r="B1380" s="2" t="s">
        <v>3327</v>
      </c>
      <c r="C1380" s="3">
        <v>4.1209677457809404</v>
      </c>
      <c r="D1380" s="4">
        <v>13.57</v>
      </c>
      <c r="E1380" s="5">
        <v>1</v>
      </c>
      <c r="F1380" s="5">
        <v>1</v>
      </c>
      <c r="G1380" s="5">
        <v>2</v>
      </c>
      <c r="H1380" s="5">
        <v>2</v>
      </c>
      <c r="I1380" s="6">
        <v>15232025.390625</v>
      </c>
      <c r="J1380" s="5">
        <v>140</v>
      </c>
      <c r="K1380" s="7">
        <v>16.37710351466</v>
      </c>
      <c r="L1380" s="3">
        <v>5.59228515625</v>
      </c>
    </row>
    <row r="1381" spans="1:12">
      <c r="A1381" s="2" t="s">
        <v>1761</v>
      </c>
      <c r="B1381" s="2" t="s">
        <v>4520</v>
      </c>
      <c r="C1381" s="3">
        <v>4.1204590797424299</v>
      </c>
      <c r="D1381" s="4">
        <v>6.22</v>
      </c>
      <c r="E1381" s="5">
        <v>1</v>
      </c>
      <c r="F1381" s="5">
        <v>2</v>
      </c>
      <c r="G1381" s="5">
        <v>2</v>
      </c>
      <c r="H1381" s="5">
        <v>3</v>
      </c>
      <c r="I1381" s="6">
        <v>9564156.390625</v>
      </c>
      <c r="J1381" s="5">
        <v>498</v>
      </c>
      <c r="K1381" s="7">
        <v>57.840577414660103</v>
      </c>
      <c r="L1381" s="3">
        <v>8.19189453125</v>
      </c>
    </row>
    <row r="1382" spans="1:12">
      <c r="A1382" s="2" t="s">
        <v>2472</v>
      </c>
      <c r="B1382" s="2" t="s">
        <v>37</v>
      </c>
      <c r="C1382" s="3">
        <v>4.1138436794280997</v>
      </c>
      <c r="D1382" s="4">
        <v>46.43</v>
      </c>
      <c r="E1382" s="5">
        <v>1</v>
      </c>
      <c r="F1382" s="5">
        <v>3</v>
      </c>
      <c r="G1382" s="5">
        <v>3</v>
      </c>
      <c r="H1382" s="5">
        <v>3</v>
      </c>
      <c r="I1382" s="6">
        <v>2407958.7083333302</v>
      </c>
      <c r="J1382" s="5">
        <v>56</v>
      </c>
      <c r="K1382" s="7">
        <v>6.7153021446599999</v>
      </c>
      <c r="L1382" s="3">
        <v>10.16943359375</v>
      </c>
    </row>
    <row r="1383" spans="1:12">
      <c r="A1383" s="2" t="s">
        <v>609</v>
      </c>
      <c r="B1383" s="2" t="s">
        <v>4286</v>
      </c>
      <c r="C1383" s="3">
        <v>4.0797742605209404</v>
      </c>
      <c r="D1383" s="4">
        <v>6.78</v>
      </c>
      <c r="E1383" s="5">
        <v>1</v>
      </c>
      <c r="F1383" s="5">
        <v>2</v>
      </c>
      <c r="G1383" s="5">
        <v>2</v>
      </c>
      <c r="H1383" s="5">
        <v>2</v>
      </c>
      <c r="I1383" s="6">
        <v>13370191.25</v>
      </c>
      <c r="J1383" s="5">
        <v>369</v>
      </c>
      <c r="K1383" s="7">
        <v>40.78076039466</v>
      </c>
      <c r="L1383" s="3">
        <v>8.68994140625</v>
      </c>
    </row>
    <row r="1384" spans="1:12">
      <c r="A1384" s="2" t="s">
        <v>1056</v>
      </c>
      <c r="B1384" s="2" t="s">
        <v>4007</v>
      </c>
      <c r="C1384" s="3">
        <v>4.0772860050201398</v>
      </c>
      <c r="D1384" s="4">
        <v>11.94</v>
      </c>
      <c r="E1384" s="5">
        <v>1</v>
      </c>
      <c r="F1384" s="5">
        <v>3</v>
      </c>
      <c r="G1384" s="5">
        <v>3</v>
      </c>
      <c r="H1384" s="5">
        <v>3</v>
      </c>
      <c r="I1384" s="6">
        <v>27284714.791666701</v>
      </c>
      <c r="J1384" s="5">
        <v>310</v>
      </c>
      <c r="K1384" s="7">
        <v>34.80998561466</v>
      </c>
      <c r="L1384" s="3">
        <v>5.50341796875</v>
      </c>
    </row>
    <row r="1385" spans="1:12">
      <c r="A1385" s="2" t="s">
        <v>2716</v>
      </c>
      <c r="B1385" s="2" t="s">
        <v>2943</v>
      </c>
      <c r="C1385" s="3">
        <v>4.0696101188659703</v>
      </c>
      <c r="D1385" s="4">
        <v>4.49</v>
      </c>
      <c r="E1385" s="5">
        <v>1</v>
      </c>
      <c r="F1385" s="5">
        <v>1</v>
      </c>
      <c r="G1385" s="5">
        <v>1</v>
      </c>
      <c r="H1385" s="5">
        <v>1</v>
      </c>
      <c r="I1385" s="6">
        <v>1931231.4375</v>
      </c>
      <c r="J1385" s="5">
        <v>379</v>
      </c>
      <c r="K1385" s="7">
        <v>41.528540704660003</v>
      </c>
      <c r="L1385" s="3">
        <v>6.22705078125</v>
      </c>
    </row>
    <row r="1386" spans="1:12">
      <c r="A1386" s="2" t="s">
        <v>2209</v>
      </c>
      <c r="B1386" s="2" t="s">
        <v>9</v>
      </c>
      <c r="C1386" s="3">
        <v>4.0693202018737802</v>
      </c>
      <c r="D1386" s="4">
        <v>3.33</v>
      </c>
      <c r="E1386" s="5">
        <v>1</v>
      </c>
      <c r="F1386" s="5">
        <v>1</v>
      </c>
      <c r="G1386" s="5">
        <v>1</v>
      </c>
      <c r="H1386" s="5">
        <v>1</v>
      </c>
      <c r="I1386" s="6">
        <v>48992869.375</v>
      </c>
      <c r="J1386" s="5">
        <v>480</v>
      </c>
      <c r="K1386" s="7">
        <v>51.827490114660201</v>
      </c>
      <c r="L1386" s="3">
        <v>4.69091796875</v>
      </c>
    </row>
    <row r="1387" spans="1:12">
      <c r="A1387" s="2" t="s">
        <v>2632</v>
      </c>
      <c r="B1387" s="2" t="s">
        <v>3011</v>
      </c>
      <c r="C1387" s="3">
        <v>4.0488334894180298</v>
      </c>
      <c r="D1387" s="4">
        <v>3.23</v>
      </c>
      <c r="E1387" s="5">
        <v>1</v>
      </c>
      <c r="F1387" s="5">
        <v>3</v>
      </c>
      <c r="G1387" s="5">
        <v>3</v>
      </c>
      <c r="H1387" s="5">
        <v>3</v>
      </c>
      <c r="I1387" s="6">
        <v>9016882.5833333302</v>
      </c>
      <c r="J1387" s="5">
        <v>1021</v>
      </c>
      <c r="K1387" s="7">
        <v>115.98976731466</v>
      </c>
      <c r="L1387" s="3">
        <v>4.99560546875</v>
      </c>
    </row>
    <row r="1388" spans="1:12">
      <c r="A1388" s="2" t="s">
        <v>1998</v>
      </c>
      <c r="B1388" s="2" t="s">
        <v>3404</v>
      </c>
      <c r="C1388" s="3">
        <v>4.0280513763427699</v>
      </c>
      <c r="D1388" s="4">
        <v>1.93</v>
      </c>
      <c r="E1388" s="5">
        <v>1</v>
      </c>
      <c r="F1388" s="5">
        <v>1</v>
      </c>
      <c r="G1388" s="5">
        <v>1</v>
      </c>
      <c r="H1388" s="5">
        <v>1</v>
      </c>
      <c r="I1388" s="6">
        <v>8764404.71875</v>
      </c>
      <c r="J1388" s="5">
        <v>778</v>
      </c>
      <c r="K1388" s="7">
        <v>89.534835544659899</v>
      </c>
      <c r="L1388" s="3">
        <v>6.30322265625</v>
      </c>
    </row>
    <row r="1389" spans="1:12">
      <c r="A1389" s="2" t="s">
        <v>2387</v>
      </c>
      <c r="B1389" s="2" t="s">
        <v>3148</v>
      </c>
      <c r="C1389" s="3">
        <v>4.0277743339538601</v>
      </c>
      <c r="D1389" s="4">
        <v>1.66</v>
      </c>
      <c r="E1389" s="5">
        <v>1</v>
      </c>
      <c r="F1389" s="5">
        <v>2</v>
      </c>
      <c r="G1389" s="5">
        <v>2</v>
      </c>
      <c r="H1389" s="5">
        <v>2</v>
      </c>
      <c r="I1389" s="6">
        <v>7694308.36328125</v>
      </c>
      <c r="J1389" s="5">
        <v>724</v>
      </c>
      <c r="K1389" s="7">
        <v>80.470459304660096</v>
      </c>
      <c r="L1389" s="3">
        <v>5.69384765625</v>
      </c>
    </row>
    <row r="1390" spans="1:12">
      <c r="A1390" s="2" t="s">
        <v>1677</v>
      </c>
      <c r="B1390" s="2" t="s">
        <v>118</v>
      </c>
      <c r="C1390" s="3">
        <v>4.02722215652466</v>
      </c>
      <c r="D1390" s="4">
        <v>3.23</v>
      </c>
      <c r="E1390" s="5">
        <v>1</v>
      </c>
      <c r="F1390" s="5">
        <v>1</v>
      </c>
      <c r="G1390" s="5">
        <v>1</v>
      </c>
      <c r="H1390" s="5">
        <v>1</v>
      </c>
      <c r="I1390" s="6">
        <v>9997078.625</v>
      </c>
      <c r="J1390" s="5">
        <v>433</v>
      </c>
      <c r="K1390" s="7">
        <v>47.639013924659999</v>
      </c>
      <c r="L1390" s="3">
        <v>5.64306640625</v>
      </c>
    </row>
    <row r="1391" spans="1:12">
      <c r="A1391" s="2" t="s">
        <v>1354</v>
      </c>
      <c r="B1391" s="2" t="s">
        <v>3820</v>
      </c>
      <c r="C1391" s="3">
        <v>3.9672100543975799</v>
      </c>
      <c r="D1391" s="4">
        <v>2.59</v>
      </c>
      <c r="E1391" s="5">
        <v>1</v>
      </c>
      <c r="F1391" s="5">
        <v>1</v>
      </c>
      <c r="G1391" s="5">
        <v>1</v>
      </c>
      <c r="H1391" s="5">
        <v>2</v>
      </c>
      <c r="I1391" s="6">
        <v>25859359.875</v>
      </c>
      <c r="J1391" s="5">
        <v>347</v>
      </c>
      <c r="K1391" s="7">
        <v>40.314368114659999</v>
      </c>
      <c r="L1391" s="3">
        <v>6.80029296875</v>
      </c>
    </row>
    <row r="1392" spans="1:12">
      <c r="A1392" s="2" t="s">
        <v>1794</v>
      </c>
      <c r="B1392" s="2" t="s">
        <v>3541</v>
      </c>
      <c r="C1392" s="3">
        <v>3.96513140201569</v>
      </c>
      <c r="D1392" s="4">
        <v>2.52</v>
      </c>
      <c r="E1392" s="5">
        <v>1</v>
      </c>
      <c r="F1392" s="5">
        <v>5</v>
      </c>
      <c r="G1392" s="5">
        <v>5</v>
      </c>
      <c r="H1392" s="5">
        <v>5</v>
      </c>
      <c r="I1392" s="6">
        <v>13941454.25</v>
      </c>
      <c r="J1392" s="5">
        <v>1904</v>
      </c>
      <c r="K1392" s="7">
        <v>215.039009314661</v>
      </c>
      <c r="L1392" s="3">
        <v>6.35400390625</v>
      </c>
    </row>
    <row r="1393" spans="1:12">
      <c r="A1393" s="2" t="s">
        <v>2701</v>
      </c>
      <c r="B1393" s="2" t="s">
        <v>4355</v>
      </c>
      <c r="C1393" s="3">
        <v>3.9629348516464198</v>
      </c>
      <c r="D1393" s="4">
        <v>2.82</v>
      </c>
      <c r="E1393" s="5">
        <v>1</v>
      </c>
      <c r="F1393" s="5">
        <v>1</v>
      </c>
      <c r="G1393" s="5">
        <v>1</v>
      </c>
      <c r="H1393" s="5">
        <v>2</v>
      </c>
      <c r="I1393" s="6">
        <v>75741819</v>
      </c>
      <c r="J1393" s="5">
        <v>531</v>
      </c>
      <c r="K1393" s="7">
        <v>58.770085144660101</v>
      </c>
      <c r="L1393" s="3">
        <v>8.58740234375</v>
      </c>
    </row>
    <row r="1394" spans="1:12">
      <c r="A1394" s="2" t="s">
        <v>2278</v>
      </c>
      <c r="B1394" s="2" t="s">
        <v>3227</v>
      </c>
      <c r="C1394" s="3">
        <v>3.9411320686340301</v>
      </c>
      <c r="D1394" s="4">
        <v>5.5</v>
      </c>
      <c r="E1394" s="5">
        <v>1</v>
      </c>
      <c r="F1394" s="5">
        <v>1</v>
      </c>
      <c r="G1394" s="5">
        <v>1</v>
      </c>
      <c r="H1394" s="5">
        <v>2</v>
      </c>
      <c r="I1394" s="6">
        <v>54471078.25</v>
      </c>
      <c r="J1394" s="5">
        <v>200</v>
      </c>
      <c r="K1394" s="7">
        <v>22.673307154660002</v>
      </c>
      <c r="L1394" s="3">
        <v>5.98583984375</v>
      </c>
    </row>
    <row r="1395" spans="1:12">
      <c r="A1395" s="2" t="s">
        <v>2555</v>
      </c>
      <c r="B1395" s="2" t="s">
        <v>3043</v>
      </c>
      <c r="C1395" s="3">
        <v>3.9339343309402501</v>
      </c>
      <c r="D1395" s="4">
        <v>4.63</v>
      </c>
      <c r="E1395" s="5">
        <v>1</v>
      </c>
      <c r="F1395" s="5">
        <v>2</v>
      </c>
      <c r="G1395" s="5">
        <v>2</v>
      </c>
      <c r="H1395" s="5">
        <v>3</v>
      </c>
      <c r="I1395" s="6">
        <v>5636378.671875</v>
      </c>
      <c r="J1395" s="5">
        <v>540</v>
      </c>
      <c r="K1395" s="7">
        <v>60.839904494660097</v>
      </c>
      <c r="L1395" s="3">
        <v>4.80517578125</v>
      </c>
    </row>
    <row r="1396" spans="1:12">
      <c r="A1396" s="2" t="s">
        <v>1320</v>
      </c>
      <c r="B1396" s="2" t="s">
        <v>3842</v>
      </c>
      <c r="C1396" s="3">
        <v>3.93163394927979</v>
      </c>
      <c r="D1396" s="4">
        <v>11.45</v>
      </c>
      <c r="E1396" s="5">
        <v>1</v>
      </c>
      <c r="F1396" s="5">
        <v>2</v>
      </c>
      <c r="G1396" s="5">
        <v>2</v>
      </c>
      <c r="H1396" s="5">
        <v>2</v>
      </c>
      <c r="I1396" s="6">
        <v>32484663.7109375</v>
      </c>
      <c r="J1396" s="5">
        <v>131</v>
      </c>
      <c r="K1396" s="7">
        <v>14.255016124659999</v>
      </c>
      <c r="L1396" s="3">
        <v>9.86181640625</v>
      </c>
    </row>
    <row r="1397" spans="1:12">
      <c r="A1397" s="2" t="s">
        <v>1264</v>
      </c>
      <c r="B1397" s="2" t="s">
        <v>3886</v>
      </c>
      <c r="C1397" s="3">
        <v>3.9235317707061799</v>
      </c>
      <c r="D1397" s="4">
        <v>9.7899999999999991</v>
      </c>
      <c r="E1397" s="5">
        <v>1</v>
      </c>
      <c r="F1397" s="5">
        <v>2</v>
      </c>
      <c r="G1397" s="5">
        <v>3</v>
      </c>
      <c r="H1397" s="5">
        <v>3</v>
      </c>
      <c r="I1397" s="6">
        <v>18363037.358072899</v>
      </c>
      <c r="J1397" s="5">
        <v>327</v>
      </c>
      <c r="K1397" s="7">
        <v>36.175068064660003</v>
      </c>
      <c r="L1397" s="3">
        <v>5.12255859375</v>
      </c>
    </row>
    <row r="1398" spans="1:12">
      <c r="A1398" s="2" t="s">
        <v>1631</v>
      </c>
      <c r="B1398" s="2" t="s">
        <v>3648</v>
      </c>
      <c r="C1398" s="3">
        <v>3.9188100099563599</v>
      </c>
      <c r="D1398" s="4">
        <v>1.3</v>
      </c>
      <c r="E1398" s="5">
        <v>1</v>
      </c>
      <c r="F1398" s="5">
        <v>1</v>
      </c>
      <c r="G1398" s="5">
        <v>1</v>
      </c>
      <c r="H1398" s="5">
        <v>2</v>
      </c>
      <c r="I1398" s="6">
        <v>902973.546875</v>
      </c>
      <c r="J1398" s="5">
        <v>690</v>
      </c>
      <c r="K1398" s="7">
        <v>76.766013864660096</v>
      </c>
      <c r="L1398" s="3">
        <v>6.37939453125</v>
      </c>
    </row>
    <row r="1399" spans="1:12">
      <c r="A1399" s="2" t="s">
        <v>1077</v>
      </c>
      <c r="B1399" s="2" t="s">
        <v>294</v>
      </c>
      <c r="C1399" s="3">
        <v>3.9154005050659202</v>
      </c>
      <c r="D1399" s="4">
        <v>7.87</v>
      </c>
      <c r="E1399" s="5">
        <v>1</v>
      </c>
      <c r="F1399" s="5">
        <v>2</v>
      </c>
      <c r="G1399" s="5">
        <v>2</v>
      </c>
      <c r="H1399" s="5">
        <v>2</v>
      </c>
      <c r="I1399" s="6">
        <v>19503290.625</v>
      </c>
      <c r="J1399" s="5">
        <v>381</v>
      </c>
      <c r="K1399" s="7">
        <v>43.039552824659999</v>
      </c>
      <c r="L1399" s="3">
        <v>8.77783203125</v>
      </c>
    </row>
    <row r="1400" spans="1:12">
      <c r="A1400" s="2" t="s">
        <v>1842</v>
      </c>
      <c r="B1400" s="2" t="s">
        <v>3514</v>
      </c>
      <c r="C1400" s="3">
        <v>3.90575170516968</v>
      </c>
      <c r="D1400" s="4">
        <v>23.02</v>
      </c>
      <c r="E1400" s="5">
        <v>1</v>
      </c>
      <c r="F1400" s="5">
        <v>2</v>
      </c>
      <c r="G1400" s="5">
        <v>2</v>
      </c>
      <c r="H1400" s="5">
        <v>3</v>
      </c>
      <c r="I1400" s="6">
        <v>39818951.34375</v>
      </c>
      <c r="J1400" s="5">
        <v>139</v>
      </c>
      <c r="K1400" s="7">
        <v>15.721901734659999</v>
      </c>
      <c r="L1400" s="3">
        <v>6.01123046875</v>
      </c>
    </row>
    <row r="1401" spans="1:12">
      <c r="A1401" s="2" t="s">
        <v>765</v>
      </c>
      <c r="B1401" s="2" t="s">
        <v>2895</v>
      </c>
      <c r="C1401" s="3">
        <v>3.9016976356506299</v>
      </c>
      <c r="D1401" s="4">
        <v>7.05</v>
      </c>
      <c r="E1401" s="5">
        <v>1</v>
      </c>
      <c r="F1401" s="5">
        <v>1</v>
      </c>
      <c r="G1401" s="5">
        <v>1</v>
      </c>
      <c r="H1401" s="5">
        <v>1</v>
      </c>
      <c r="I1401" s="6">
        <v>31943622.8125</v>
      </c>
      <c r="J1401" s="5">
        <v>241</v>
      </c>
      <c r="K1401" s="7">
        <v>27.05391257466</v>
      </c>
      <c r="L1401" s="3">
        <v>5.38916015625</v>
      </c>
    </row>
    <row r="1402" spans="1:12">
      <c r="A1402" s="2" t="s">
        <v>1193</v>
      </c>
      <c r="B1402" s="2" t="s">
        <v>4461</v>
      </c>
      <c r="C1402" s="3">
        <v>3.89197969436646</v>
      </c>
      <c r="D1402" s="4">
        <v>3.24</v>
      </c>
      <c r="E1402" s="5">
        <v>1</v>
      </c>
      <c r="F1402" s="5">
        <v>3</v>
      </c>
      <c r="G1402" s="5">
        <v>3</v>
      </c>
      <c r="H1402" s="5">
        <v>3</v>
      </c>
      <c r="I1402" s="6">
        <v>19168818.5</v>
      </c>
      <c r="J1402" s="5">
        <v>1048</v>
      </c>
      <c r="K1402" s="7">
        <v>117.16609539466</v>
      </c>
      <c r="L1402" s="3">
        <v>8.08935546875</v>
      </c>
    </row>
    <row r="1403" spans="1:12">
      <c r="A1403" s="2" t="s">
        <v>2493</v>
      </c>
      <c r="B1403" s="2" t="s">
        <v>3084</v>
      </c>
      <c r="C1403" s="3">
        <v>3.8910014629364</v>
      </c>
      <c r="D1403" s="4">
        <v>3.12</v>
      </c>
      <c r="E1403" s="5">
        <v>1</v>
      </c>
      <c r="F1403" s="5">
        <v>1</v>
      </c>
      <c r="G1403" s="5">
        <v>1</v>
      </c>
      <c r="H1403" s="5">
        <v>1</v>
      </c>
      <c r="I1403" s="6">
        <v>4576635.5703125</v>
      </c>
      <c r="J1403" s="5">
        <v>481</v>
      </c>
      <c r="K1403" s="7">
        <v>51.67359860466</v>
      </c>
      <c r="L1403" s="3">
        <v>8.51416015625</v>
      </c>
    </row>
    <row r="1404" spans="1:12">
      <c r="A1404" s="2" t="s">
        <v>2594</v>
      </c>
      <c r="B1404" s="2" t="s">
        <v>2983</v>
      </c>
      <c r="C1404" s="3">
        <v>3.8747799396514901</v>
      </c>
      <c r="D1404" s="4">
        <v>1.6</v>
      </c>
      <c r="E1404" s="5">
        <v>1</v>
      </c>
      <c r="F1404" s="5">
        <v>1</v>
      </c>
      <c r="G1404" s="5">
        <v>1</v>
      </c>
      <c r="H1404" s="5">
        <v>3</v>
      </c>
      <c r="I1404" s="6">
        <v>888732.27246093797</v>
      </c>
      <c r="J1404" s="5">
        <v>812</v>
      </c>
      <c r="K1404" s="7">
        <v>91.898154984660096</v>
      </c>
      <c r="L1404" s="3">
        <v>5.41455078125</v>
      </c>
    </row>
    <row r="1405" spans="1:12">
      <c r="A1405" s="2" t="s">
        <v>2490</v>
      </c>
      <c r="B1405" s="2" t="s">
        <v>3086</v>
      </c>
      <c r="C1405" s="3">
        <v>3.8705372810363801</v>
      </c>
      <c r="D1405" s="4">
        <v>7.51</v>
      </c>
      <c r="E1405" s="5">
        <v>1</v>
      </c>
      <c r="F1405" s="5">
        <v>4</v>
      </c>
      <c r="G1405" s="5">
        <v>5</v>
      </c>
      <c r="H1405" s="5">
        <v>6</v>
      </c>
      <c r="I1405" s="6">
        <v>56249077.8125</v>
      </c>
      <c r="J1405" s="5">
        <v>839</v>
      </c>
      <c r="K1405" s="7">
        <v>97.840112234659998</v>
      </c>
      <c r="L1405" s="3">
        <v>8.17724609375</v>
      </c>
    </row>
    <row r="1406" spans="1:12">
      <c r="A1406" s="2" t="s">
        <v>2456</v>
      </c>
      <c r="B1406" s="2" t="s">
        <v>3107</v>
      </c>
      <c r="C1406" s="3">
        <v>3.8679181337356598</v>
      </c>
      <c r="D1406" s="4">
        <v>4.24</v>
      </c>
      <c r="E1406" s="5">
        <v>1</v>
      </c>
      <c r="F1406" s="5">
        <v>3</v>
      </c>
      <c r="G1406" s="5">
        <v>4</v>
      </c>
      <c r="H1406" s="5">
        <v>4</v>
      </c>
      <c r="I1406" s="6">
        <v>27978935.333333299</v>
      </c>
      <c r="J1406" s="5">
        <v>1014</v>
      </c>
      <c r="K1406" s="7">
        <v>117.06444985466</v>
      </c>
      <c r="L1406" s="3">
        <v>6.16357421875</v>
      </c>
    </row>
    <row r="1407" spans="1:12">
      <c r="A1407" s="2" t="s">
        <v>2251</v>
      </c>
      <c r="B1407" s="2" t="s">
        <v>3242</v>
      </c>
      <c r="C1407" s="3">
        <v>3.8673841953277601</v>
      </c>
      <c r="D1407" s="4">
        <v>6.31</v>
      </c>
      <c r="E1407" s="5">
        <v>1</v>
      </c>
      <c r="F1407" s="5">
        <v>2</v>
      </c>
      <c r="G1407" s="5">
        <v>2</v>
      </c>
      <c r="H1407" s="5">
        <v>2</v>
      </c>
      <c r="I1407" s="6">
        <v>22966155.75</v>
      </c>
      <c r="J1407" s="5">
        <v>317</v>
      </c>
      <c r="K1407" s="7">
        <v>37.251923724660003</v>
      </c>
      <c r="L1407" s="3">
        <v>8.93896484375</v>
      </c>
    </row>
    <row r="1408" spans="1:12">
      <c r="A1408" s="2" t="s">
        <v>2060</v>
      </c>
      <c r="B1408" s="2" t="s">
        <v>3361</v>
      </c>
      <c r="C1408" s="3">
        <v>3.85558032989502</v>
      </c>
      <c r="D1408" s="4">
        <v>3.64</v>
      </c>
      <c r="E1408" s="5">
        <v>1</v>
      </c>
      <c r="F1408" s="5">
        <v>3</v>
      </c>
      <c r="G1408" s="5">
        <v>3</v>
      </c>
      <c r="H1408" s="5">
        <v>4</v>
      </c>
      <c r="I1408" s="6">
        <v>30075915.375</v>
      </c>
      <c r="J1408" s="5">
        <v>1317</v>
      </c>
      <c r="K1408" s="7">
        <v>148.79815950465999</v>
      </c>
      <c r="L1408" s="3">
        <v>5.21142578125</v>
      </c>
    </row>
    <row r="1409" spans="1:12">
      <c r="A1409" s="2" t="s">
        <v>1185</v>
      </c>
      <c r="B1409" s="2" t="s">
        <v>3932</v>
      </c>
      <c r="C1409" s="3">
        <v>3.8521423339843799</v>
      </c>
      <c r="D1409" s="4">
        <v>5.39</v>
      </c>
      <c r="E1409" s="5">
        <v>1</v>
      </c>
      <c r="F1409" s="5">
        <v>1</v>
      </c>
      <c r="G1409" s="5">
        <v>1</v>
      </c>
      <c r="H1409" s="5">
        <v>2</v>
      </c>
      <c r="I1409" s="6">
        <v>5604566.0625</v>
      </c>
      <c r="J1409" s="5">
        <v>241</v>
      </c>
      <c r="K1409" s="7">
        <v>28.20257227466</v>
      </c>
      <c r="L1409" s="3">
        <v>8.61669921875</v>
      </c>
    </row>
    <row r="1410" spans="1:12">
      <c r="A1410" s="2" t="s">
        <v>1813</v>
      </c>
      <c r="B1410" s="2" t="s">
        <v>3533</v>
      </c>
      <c r="C1410" s="3">
        <v>3.8341002464294398</v>
      </c>
      <c r="D1410" s="4">
        <v>8.24</v>
      </c>
      <c r="E1410" s="5">
        <v>1</v>
      </c>
      <c r="F1410" s="5">
        <v>1</v>
      </c>
      <c r="G1410" s="5">
        <v>1</v>
      </c>
      <c r="H1410" s="5">
        <v>1</v>
      </c>
      <c r="I1410" s="6">
        <v>30973026.9375</v>
      </c>
      <c r="J1410" s="5">
        <v>182</v>
      </c>
      <c r="K1410" s="7">
        <v>21.036133294660001</v>
      </c>
      <c r="L1410" s="3">
        <v>8.70458984375</v>
      </c>
    </row>
    <row r="1411" spans="1:12">
      <c r="A1411" s="2" t="s">
        <v>1693</v>
      </c>
      <c r="B1411" s="2" t="s">
        <v>3607</v>
      </c>
      <c r="C1411" s="3">
        <v>3.8226011991500899</v>
      </c>
      <c r="D1411" s="4">
        <v>10.61</v>
      </c>
      <c r="E1411" s="5">
        <v>1</v>
      </c>
      <c r="F1411" s="5">
        <v>3</v>
      </c>
      <c r="G1411" s="5">
        <v>3</v>
      </c>
      <c r="H1411" s="5">
        <v>3</v>
      </c>
      <c r="I1411" s="6">
        <v>30319573.020833299</v>
      </c>
      <c r="J1411" s="5">
        <v>443</v>
      </c>
      <c r="K1411" s="7">
        <v>51.125750304660002</v>
      </c>
      <c r="L1411" s="3">
        <v>4.93212890625</v>
      </c>
    </row>
    <row r="1412" spans="1:12">
      <c r="A1412" s="2" t="s">
        <v>1568</v>
      </c>
      <c r="B1412" s="2" t="s">
        <v>210</v>
      </c>
      <c r="C1412" s="3">
        <v>3.8118016719818102</v>
      </c>
      <c r="D1412" s="4">
        <v>3.99</v>
      </c>
      <c r="E1412" s="5">
        <v>1</v>
      </c>
      <c r="F1412" s="5">
        <v>1</v>
      </c>
      <c r="G1412" s="5">
        <v>1</v>
      </c>
      <c r="H1412" s="5">
        <v>1</v>
      </c>
      <c r="I1412" s="6">
        <v>28072556.5</v>
      </c>
      <c r="J1412" s="5">
        <v>426</v>
      </c>
      <c r="K1412" s="7">
        <v>47.540372054659997</v>
      </c>
      <c r="L1412" s="3">
        <v>5.31298828125</v>
      </c>
    </row>
    <row r="1413" spans="1:12">
      <c r="A1413" s="2" t="s">
        <v>1090</v>
      </c>
      <c r="B1413" s="2" t="s">
        <v>3988</v>
      </c>
      <c r="C1413" s="3">
        <v>3.79162621498108</v>
      </c>
      <c r="D1413" s="4">
        <v>22.39</v>
      </c>
      <c r="E1413" s="5">
        <v>1</v>
      </c>
      <c r="F1413" s="5">
        <v>1</v>
      </c>
      <c r="G1413" s="5">
        <v>1</v>
      </c>
      <c r="H1413" s="5">
        <v>1</v>
      </c>
      <c r="I1413" s="6">
        <v>19268370.5</v>
      </c>
      <c r="J1413" s="5">
        <v>67</v>
      </c>
      <c r="K1413" s="7">
        <v>7.6358305846599999</v>
      </c>
      <c r="L1413" s="3">
        <v>8.45556640625</v>
      </c>
    </row>
    <row r="1414" spans="1:12">
      <c r="A1414" s="2" t="s">
        <v>2279</v>
      </c>
      <c r="B1414" s="2" t="s">
        <v>4313</v>
      </c>
      <c r="C1414" s="3">
        <v>3.78927767276764</v>
      </c>
      <c r="D1414" s="4">
        <v>3.05</v>
      </c>
      <c r="E1414" s="5">
        <v>1</v>
      </c>
      <c r="F1414" s="5">
        <v>1</v>
      </c>
      <c r="G1414" s="5">
        <v>1</v>
      </c>
      <c r="H1414" s="5">
        <v>2</v>
      </c>
      <c r="I1414" s="6">
        <v>17612392.5</v>
      </c>
      <c r="J1414" s="5">
        <v>295</v>
      </c>
      <c r="K1414" s="7">
        <v>33.981876404659999</v>
      </c>
      <c r="L1414" s="3">
        <v>4.43701171875</v>
      </c>
    </row>
    <row r="1415" spans="1:12">
      <c r="A1415" s="2" t="s">
        <v>1372</v>
      </c>
      <c r="B1415" s="2" t="s">
        <v>3808</v>
      </c>
      <c r="C1415" s="3">
        <v>3.7886186838150002</v>
      </c>
      <c r="D1415" s="4">
        <v>4.34</v>
      </c>
      <c r="E1415" s="5">
        <v>1</v>
      </c>
      <c r="F1415" s="5">
        <v>4</v>
      </c>
      <c r="G1415" s="5">
        <v>5</v>
      </c>
      <c r="H1415" s="5">
        <v>7</v>
      </c>
      <c r="I1415" s="6">
        <v>73855013.666666701</v>
      </c>
      <c r="J1415" s="5">
        <v>1245</v>
      </c>
      <c r="K1415" s="7">
        <v>140.01517626466</v>
      </c>
      <c r="L1415" s="3">
        <v>6.01123046875</v>
      </c>
    </row>
    <row r="1416" spans="1:12">
      <c r="A1416" s="2" t="s">
        <v>2752</v>
      </c>
      <c r="B1416" s="2" t="s">
        <v>2962</v>
      </c>
      <c r="C1416" s="3">
        <v>3.77005171775818</v>
      </c>
      <c r="D1416" s="4">
        <v>6.41</v>
      </c>
      <c r="E1416" s="5">
        <v>1</v>
      </c>
      <c r="F1416" s="5">
        <v>2</v>
      </c>
      <c r="G1416" s="5">
        <v>2</v>
      </c>
      <c r="H1416" s="5">
        <v>3</v>
      </c>
      <c r="I1416" s="6">
        <v>51725980.875</v>
      </c>
      <c r="J1416" s="5">
        <v>437</v>
      </c>
      <c r="K1416" s="7">
        <v>50.5463142146601</v>
      </c>
      <c r="L1416" s="3">
        <v>8.47021484375</v>
      </c>
    </row>
    <row r="1417" spans="1:12">
      <c r="A1417" s="2" t="s">
        <v>1888</v>
      </c>
      <c r="B1417" s="2" t="s">
        <v>3481</v>
      </c>
      <c r="C1417" s="3">
        <v>3.76064836978912</v>
      </c>
      <c r="D1417" s="4">
        <v>2.77</v>
      </c>
      <c r="E1417" s="5">
        <v>1</v>
      </c>
      <c r="F1417" s="5">
        <v>1</v>
      </c>
      <c r="G1417" s="5">
        <v>3</v>
      </c>
      <c r="H1417" s="5">
        <v>4</v>
      </c>
      <c r="I1417" s="6">
        <v>105611600.541667</v>
      </c>
      <c r="J1417" s="5">
        <v>1046</v>
      </c>
      <c r="K1417" s="7">
        <v>121.77244920466001</v>
      </c>
      <c r="L1417" s="3">
        <v>6.06201171875</v>
      </c>
    </row>
    <row r="1418" spans="1:12">
      <c r="A1418" s="2" t="s">
        <v>2161</v>
      </c>
      <c r="B1418" s="2" t="s">
        <v>4336</v>
      </c>
      <c r="C1418" s="3">
        <v>3.7569708824157702</v>
      </c>
      <c r="D1418" s="4">
        <v>3.79</v>
      </c>
      <c r="E1418" s="5">
        <v>1</v>
      </c>
      <c r="F1418" s="5">
        <v>1</v>
      </c>
      <c r="G1418" s="5">
        <v>1</v>
      </c>
      <c r="H1418" s="5">
        <v>1</v>
      </c>
      <c r="I1418" s="6">
        <v>6896550.75</v>
      </c>
      <c r="J1418" s="5">
        <v>448</v>
      </c>
      <c r="K1418" s="7">
        <v>49.716287194659998</v>
      </c>
      <c r="L1418" s="3">
        <v>6.04931640625</v>
      </c>
    </row>
    <row r="1419" spans="1:12">
      <c r="A1419" s="2" t="s">
        <v>2346</v>
      </c>
      <c r="B1419" s="2" t="s">
        <v>3181</v>
      </c>
      <c r="C1419" s="3">
        <v>3.75147151947021</v>
      </c>
      <c r="D1419" s="4">
        <v>9.26</v>
      </c>
      <c r="E1419" s="5">
        <v>1</v>
      </c>
      <c r="F1419" s="5">
        <v>3</v>
      </c>
      <c r="G1419" s="5">
        <v>3</v>
      </c>
      <c r="H1419" s="5">
        <v>3</v>
      </c>
      <c r="I1419" s="6">
        <v>34089020.854166701</v>
      </c>
      <c r="J1419" s="5">
        <v>378</v>
      </c>
      <c r="K1419" s="7">
        <v>41.484559714660001</v>
      </c>
      <c r="L1419" s="3">
        <v>4.24658203125</v>
      </c>
    </row>
    <row r="1420" spans="1:12">
      <c r="A1420" s="2" t="s">
        <v>1497</v>
      </c>
      <c r="B1420" s="2" t="s">
        <v>424</v>
      </c>
      <c r="C1420" s="3">
        <v>3.7369148731231698</v>
      </c>
      <c r="D1420" s="4">
        <v>7.58</v>
      </c>
      <c r="E1420" s="5">
        <v>1</v>
      </c>
      <c r="F1420" s="5">
        <v>3</v>
      </c>
      <c r="G1420" s="5">
        <v>3</v>
      </c>
      <c r="H1420" s="5">
        <v>3</v>
      </c>
      <c r="I1420" s="6">
        <v>23449374.875</v>
      </c>
      <c r="J1420" s="5">
        <v>488</v>
      </c>
      <c r="K1420" s="7">
        <v>56.3067253246601</v>
      </c>
      <c r="L1420" s="3">
        <v>4.97021484375</v>
      </c>
    </row>
    <row r="1421" spans="1:12">
      <c r="A1421" s="2" t="s">
        <v>2414</v>
      </c>
      <c r="B1421" s="2" t="s">
        <v>3131</v>
      </c>
      <c r="C1421" s="3">
        <v>3.7098805904388401</v>
      </c>
      <c r="D1421" s="4">
        <v>5.09</v>
      </c>
      <c r="E1421" s="5">
        <v>1</v>
      </c>
      <c r="F1421" s="5">
        <v>1</v>
      </c>
      <c r="G1421" s="5">
        <v>1</v>
      </c>
      <c r="H1421" s="5">
        <v>2</v>
      </c>
      <c r="I1421" s="6">
        <v>10385288.0625</v>
      </c>
      <c r="J1421" s="5">
        <v>275</v>
      </c>
      <c r="K1421" s="7">
        <v>31.56290269466</v>
      </c>
      <c r="L1421" s="3">
        <v>5.61767578125</v>
      </c>
    </row>
    <row r="1422" spans="1:12">
      <c r="A1422" s="2" t="s">
        <v>1113</v>
      </c>
      <c r="B1422" s="2" t="s">
        <v>289</v>
      </c>
      <c r="C1422" s="3">
        <v>3.7088744640350302</v>
      </c>
      <c r="D1422" s="4">
        <v>23.68</v>
      </c>
      <c r="E1422" s="5">
        <v>1</v>
      </c>
      <c r="F1422" s="5">
        <v>2</v>
      </c>
      <c r="G1422" s="5">
        <v>2</v>
      </c>
      <c r="H1422" s="5">
        <v>2</v>
      </c>
      <c r="I1422" s="6">
        <v>390367872.25</v>
      </c>
      <c r="J1422" s="5">
        <v>114</v>
      </c>
      <c r="K1422" s="7">
        <v>12.14933020466</v>
      </c>
      <c r="L1422" s="3">
        <v>7.18115234375</v>
      </c>
    </row>
    <row r="1423" spans="1:12">
      <c r="A1423" s="2" t="s">
        <v>739</v>
      </c>
      <c r="B1423" s="2" t="s">
        <v>4197</v>
      </c>
      <c r="C1423" s="3">
        <v>3.7005267143249498</v>
      </c>
      <c r="D1423" s="4">
        <v>8.24</v>
      </c>
      <c r="E1423" s="5">
        <v>1</v>
      </c>
      <c r="F1423" s="5">
        <v>1</v>
      </c>
      <c r="G1423" s="5">
        <v>2</v>
      </c>
      <c r="H1423" s="5">
        <v>2</v>
      </c>
      <c r="I1423" s="6">
        <v>8697950.82421875</v>
      </c>
      <c r="J1423" s="5">
        <v>279</v>
      </c>
      <c r="K1423" s="7">
        <v>30.297503514660001</v>
      </c>
      <c r="L1423" s="3">
        <v>4.76708984375</v>
      </c>
    </row>
    <row r="1424" spans="1:12">
      <c r="A1424" s="2" t="s">
        <v>1488</v>
      </c>
      <c r="B1424" s="2" t="s">
        <v>3737</v>
      </c>
      <c r="C1424" s="3">
        <v>3.69436407089233</v>
      </c>
      <c r="D1424" s="4">
        <v>2.89</v>
      </c>
      <c r="E1424" s="5">
        <v>1</v>
      </c>
      <c r="F1424" s="5">
        <v>3</v>
      </c>
      <c r="G1424" s="5">
        <v>3</v>
      </c>
      <c r="H1424" s="5">
        <v>3</v>
      </c>
      <c r="I1424" s="6">
        <v>2876799.546875</v>
      </c>
      <c r="J1424" s="5">
        <v>1314</v>
      </c>
      <c r="K1424" s="7">
        <v>146.09654101466</v>
      </c>
      <c r="L1424" s="3">
        <v>7.16650390625</v>
      </c>
    </row>
    <row r="1425" spans="1:12">
      <c r="A1425" s="2" t="s">
        <v>1618</v>
      </c>
      <c r="B1425" s="2" t="s">
        <v>4393</v>
      </c>
      <c r="C1425" s="3">
        <v>3.6906819343566899</v>
      </c>
      <c r="D1425" s="4">
        <v>2.78</v>
      </c>
      <c r="E1425" s="5">
        <v>1</v>
      </c>
      <c r="F1425" s="5">
        <v>1</v>
      </c>
      <c r="G1425" s="5">
        <v>1</v>
      </c>
      <c r="H1425" s="5">
        <v>1</v>
      </c>
      <c r="I1425" s="6">
        <v>17535482.5</v>
      </c>
      <c r="J1425" s="5">
        <v>612</v>
      </c>
      <c r="K1425" s="7">
        <v>70.073665834660204</v>
      </c>
      <c r="L1425" s="3">
        <v>6.29052734375</v>
      </c>
    </row>
    <row r="1426" spans="1:12">
      <c r="A1426" s="2" t="s">
        <v>1986</v>
      </c>
      <c r="B1426" s="2" t="s">
        <v>3414</v>
      </c>
      <c r="C1426" s="3">
        <v>3.6631319522857702</v>
      </c>
      <c r="D1426" s="4">
        <v>20</v>
      </c>
      <c r="E1426" s="5">
        <v>1</v>
      </c>
      <c r="F1426" s="5">
        <v>2</v>
      </c>
      <c r="G1426" s="5">
        <v>2</v>
      </c>
      <c r="H1426" s="5">
        <v>2</v>
      </c>
      <c r="I1426" s="6">
        <v>74875127.125</v>
      </c>
      <c r="J1426" s="5">
        <v>95</v>
      </c>
      <c r="K1426" s="7">
        <v>11.175832634660001</v>
      </c>
      <c r="L1426" s="3">
        <v>8.71923828125</v>
      </c>
    </row>
    <row r="1427" spans="1:12">
      <c r="A1427" s="2" t="s">
        <v>1911</v>
      </c>
      <c r="B1427" s="2" t="s">
        <v>3470</v>
      </c>
      <c r="C1427" s="3">
        <v>3.66303515434265</v>
      </c>
      <c r="D1427" s="4">
        <v>3.26</v>
      </c>
      <c r="E1427" s="5">
        <v>1</v>
      </c>
      <c r="F1427" s="5">
        <v>1</v>
      </c>
      <c r="G1427" s="5">
        <v>1</v>
      </c>
      <c r="H1427" s="5">
        <v>1</v>
      </c>
      <c r="I1427" s="6">
        <v>34783245.875</v>
      </c>
      <c r="J1427" s="5">
        <v>429</v>
      </c>
      <c r="K1427" s="7">
        <v>47.007685884660098</v>
      </c>
      <c r="L1427" s="3">
        <v>4.75439453125</v>
      </c>
    </row>
    <row r="1428" spans="1:12">
      <c r="A1428" s="2" t="s">
        <v>1571</v>
      </c>
      <c r="B1428" s="2" t="s">
        <v>3678</v>
      </c>
      <c r="C1428" s="3">
        <v>3.6620466709136998</v>
      </c>
      <c r="D1428" s="4">
        <v>4.29</v>
      </c>
      <c r="E1428" s="5">
        <v>1</v>
      </c>
      <c r="F1428" s="5">
        <v>1</v>
      </c>
      <c r="G1428" s="5">
        <v>1</v>
      </c>
      <c r="H1428" s="5">
        <v>2</v>
      </c>
      <c r="I1428" s="6">
        <v>15955677.21875</v>
      </c>
      <c r="J1428" s="5">
        <v>233</v>
      </c>
      <c r="K1428" s="7">
        <v>26.215606194660001</v>
      </c>
      <c r="L1428" s="3">
        <v>6.60986328125</v>
      </c>
    </row>
    <row r="1429" spans="1:12">
      <c r="A1429" s="2" t="s">
        <v>664</v>
      </c>
      <c r="B1429" s="2" t="s">
        <v>4424</v>
      </c>
      <c r="C1429" s="3">
        <v>3.62841856479645</v>
      </c>
      <c r="D1429" s="4">
        <v>3.81</v>
      </c>
      <c r="E1429" s="5">
        <v>1</v>
      </c>
      <c r="F1429" s="5">
        <v>1</v>
      </c>
      <c r="G1429" s="5">
        <v>1</v>
      </c>
      <c r="H1429" s="5">
        <v>2</v>
      </c>
      <c r="I1429" s="6">
        <v>727666.95703125</v>
      </c>
      <c r="J1429" s="5">
        <v>210</v>
      </c>
      <c r="K1429" s="7">
        <v>21.916658334659999</v>
      </c>
      <c r="L1429" s="3">
        <v>5.03369140625</v>
      </c>
    </row>
    <row r="1430" spans="1:12">
      <c r="A1430" s="2" t="s">
        <v>790</v>
      </c>
      <c r="B1430" s="2" t="s">
        <v>325</v>
      </c>
      <c r="C1430" s="3">
        <v>3.6098682880401598</v>
      </c>
      <c r="D1430" s="4">
        <v>4.9000000000000004</v>
      </c>
      <c r="E1430" s="5">
        <v>1</v>
      </c>
      <c r="F1430" s="5">
        <v>3</v>
      </c>
      <c r="G1430" s="5">
        <v>5</v>
      </c>
      <c r="H1430" s="5">
        <v>6</v>
      </c>
      <c r="I1430" s="6">
        <v>107750868.90625</v>
      </c>
      <c r="J1430" s="5">
        <v>1450</v>
      </c>
      <c r="K1430" s="7">
        <v>167.18662342466001</v>
      </c>
      <c r="L1430" s="3">
        <v>6.27783203125</v>
      </c>
    </row>
    <row r="1431" spans="1:12">
      <c r="A1431" s="2" t="s">
        <v>760</v>
      </c>
      <c r="B1431" s="2" t="s">
        <v>4182</v>
      </c>
      <c r="C1431" s="3">
        <v>3.5940718650817902</v>
      </c>
      <c r="D1431" s="4">
        <v>1.97</v>
      </c>
      <c r="E1431" s="5">
        <v>1</v>
      </c>
      <c r="F1431" s="5">
        <v>1</v>
      </c>
      <c r="G1431" s="5">
        <v>1</v>
      </c>
      <c r="H1431" s="5">
        <v>1</v>
      </c>
      <c r="I1431" s="6">
        <v>8596221.6875</v>
      </c>
      <c r="J1431" s="5">
        <v>813</v>
      </c>
      <c r="K1431" s="7">
        <v>90.971827254660099</v>
      </c>
      <c r="L1431" s="3">
        <v>8.60205078125</v>
      </c>
    </row>
    <row r="1432" spans="1:12">
      <c r="A1432" s="2" t="s">
        <v>1486</v>
      </c>
      <c r="B1432" s="2" t="s">
        <v>2828</v>
      </c>
      <c r="C1432" s="3">
        <v>3.59146916866302</v>
      </c>
      <c r="D1432" s="4">
        <v>7.44</v>
      </c>
      <c r="E1432" s="5">
        <v>1</v>
      </c>
      <c r="F1432" s="5">
        <v>3</v>
      </c>
      <c r="G1432" s="5">
        <v>3</v>
      </c>
      <c r="H1432" s="5">
        <v>4</v>
      </c>
      <c r="I1432" s="6">
        <v>11033635.7916667</v>
      </c>
      <c r="J1432" s="5">
        <v>430</v>
      </c>
      <c r="K1432" s="7">
        <v>49.19212715466</v>
      </c>
      <c r="L1432" s="3">
        <v>6.20166015625</v>
      </c>
    </row>
    <row r="1433" spans="1:12">
      <c r="A1433" s="2" t="s">
        <v>2522</v>
      </c>
      <c r="B1433" s="2" t="s">
        <v>547</v>
      </c>
      <c r="C1433" s="3">
        <v>3.5799458026886</v>
      </c>
      <c r="D1433" s="4">
        <v>7.44</v>
      </c>
      <c r="E1433" s="5">
        <v>1</v>
      </c>
      <c r="F1433" s="5">
        <v>1</v>
      </c>
      <c r="G1433" s="5">
        <v>1</v>
      </c>
      <c r="H1433" s="5">
        <v>1</v>
      </c>
      <c r="I1433" s="6">
        <v>34939036.25</v>
      </c>
      <c r="J1433" s="5">
        <v>215</v>
      </c>
      <c r="K1433" s="7">
        <v>24.969720114659999</v>
      </c>
      <c r="L1433" s="3">
        <v>7.89892578125</v>
      </c>
    </row>
    <row r="1434" spans="1:12">
      <c r="A1434" s="2" t="s">
        <v>1889</v>
      </c>
      <c r="B1434" s="2" t="s">
        <v>3480</v>
      </c>
      <c r="C1434" s="3">
        <v>3.57694292068481</v>
      </c>
      <c r="D1434" s="4">
        <v>9.15</v>
      </c>
      <c r="E1434" s="5">
        <v>1</v>
      </c>
      <c r="F1434" s="5">
        <v>1</v>
      </c>
      <c r="G1434" s="5">
        <v>1</v>
      </c>
      <c r="H1434" s="5">
        <v>1</v>
      </c>
      <c r="I1434" s="6">
        <v>11103751.25</v>
      </c>
      <c r="J1434" s="5">
        <v>164</v>
      </c>
      <c r="K1434" s="7">
        <v>19.116822704659999</v>
      </c>
      <c r="L1434" s="3">
        <v>4.90673828125</v>
      </c>
    </row>
    <row r="1435" spans="1:12">
      <c r="A1435" s="2" t="s">
        <v>2489</v>
      </c>
      <c r="B1435" s="2" t="s">
        <v>299</v>
      </c>
      <c r="C1435" s="3">
        <v>3.57111740112305</v>
      </c>
      <c r="D1435" s="4">
        <v>4.97</v>
      </c>
      <c r="E1435" s="5">
        <v>1</v>
      </c>
      <c r="F1435" s="5">
        <v>3</v>
      </c>
      <c r="G1435" s="5">
        <v>3</v>
      </c>
      <c r="H1435" s="5">
        <v>3</v>
      </c>
      <c r="I1435" s="6">
        <v>13999696.28125</v>
      </c>
      <c r="J1435" s="5">
        <v>745</v>
      </c>
      <c r="K1435" s="7">
        <v>87.360503724660006</v>
      </c>
      <c r="L1435" s="3">
        <v>5.19873046875</v>
      </c>
    </row>
    <row r="1436" spans="1:12">
      <c r="A1436" s="2" t="s">
        <v>842</v>
      </c>
      <c r="B1436" s="2" t="s">
        <v>4133</v>
      </c>
      <c r="C1436" s="3">
        <v>3.5670042037963898</v>
      </c>
      <c r="D1436" s="4">
        <v>7.27</v>
      </c>
      <c r="E1436" s="5">
        <v>1</v>
      </c>
      <c r="F1436" s="5">
        <v>2</v>
      </c>
      <c r="G1436" s="5">
        <v>2</v>
      </c>
      <c r="H1436" s="5">
        <v>3</v>
      </c>
      <c r="I1436" s="6">
        <v>52939129.8984375</v>
      </c>
      <c r="J1436" s="5">
        <v>564</v>
      </c>
      <c r="K1436" s="7">
        <v>63.188278444660099</v>
      </c>
      <c r="L1436" s="3">
        <v>4.66552734375</v>
      </c>
    </row>
    <row r="1437" spans="1:12">
      <c r="A1437" s="2" t="s">
        <v>1710</v>
      </c>
      <c r="B1437" s="2" t="s">
        <v>528</v>
      </c>
      <c r="C1437" s="3">
        <v>3.5634226799011199</v>
      </c>
      <c r="D1437" s="4">
        <v>18.88</v>
      </c>
      <c r="E1437" s="5">
        <v>1</v>
      </c>
      <c r="F1437" s="5">
        <v>4</v>
      </c>
      <c r="G1437" s="5">
        <v>4</v>
      </c>
      <c r="H1437" s="5">
        <v>4</v>
      </c>
      <c r="I1437" s="6">
        <v>66675587.541666701</v>
      </c>
      <c r="J1437" s="5">
        <v>233</v>
      </c>
      <c r="K1437" s="7">
        <v>25.61103651466</v>
      </c>
      <c r="L1437" s="3">
        <v>7.00537109375</v>
      </c>
    </row>
    <row r="1438" spans="1:12">
      <c r="A1438" s="2" t="s">
        <v>988</v>
      </c>
      <c r="B1438" s="2" t="s">
        <v>4049</v>
      </c>
      <c r="C1438" s="3">
        <v>3.54966163635254</v>
      </c>
      <c r="D1438" s="4">
        <v>2.3199999999999998</v>
      </c>
      <c r="E1438" s="5">
        <v>1</v>
      </c>
      <c r="F1438" s="5">
        <v>1</v>
      </c>
      <c r="G1438" s="5">
        <v>1</v>
      </c>
      <c r="H1438" s="5">
        <v>1</v>
      </c>
      <c r="I1438" s="6">
        <v>642146.78125</v>
      </c>
      <c r="J1438" s="5">
        <v>603</v>
      </c>
      <c r="K1438" s="7">
        <v>66.687083744660001</v>
      </c>
      <c r="L1438" s="3">
        <v>7.00537109375</v>
      </c>
    </row>
    <row r="1439" spans="1:12">
      <c r="A1439" s="2" t="s">
        <v>954</v>
      </c>
      <c r="B1439" s="2" t="s">
        <v>4067</v>
      </c>
      <c r="C1439" s="3">
        <v>3.5317137241363499</v>
      </c>
      <c r="D1439" s="4">
        <v>8.86</v>
      </c>
      <c r="E1439" s="5">
        <v>1</v>
      </c>
      <c r="F1439" s="5">
        <v>1</v>
      </c>
      <c r="G1439" s="5">
        <v>1</v>
      </c>
      <c r="H1439" s="5">
        <v>1</v>
      </c>
      <c r="I1439" s="6">
        <v>1944705.96875</v>
      </c>
      <c r="J1439" s="5">
        <v>158</v>
      </c>
      <c r="K1439" s="7">
        <v>18.447421694660001</v>
      </c>
      <c r="L1439" s="3">
        <v>5.14794921875</v>
      </c>
    </row>
    <row r="1440" spans="1:12">
      <c r="A1440" s="2" t="s">
        <v>2253</v>
      </c>
      <c r="B1440" s="2" t="s">
        <v>4524</v>
      </c>
      <c r="C1440" s="3">
        <v>3.5291986465454102</v>
      </c>
      <c r="D1440" s="4">
        <v>6.56</v>
      </c>
      <c r="E1440" s="5">
        <v>1</v>
      </c>
      <c r="F1440" s="5">
        <v>2</v>
      </c>
      <c r="G1440" s="5">
        <v>2</v>
      </c>
      <c r="H1440" s="5">
        <v>2</v>
      </c>
      <c r="I1440" s="6">
        <v>16630427.1679688</v>
      </c>
      <c r="J1440" s="5">
        <v>549</v>
      </c>
      <c r="K1440" s="7">
        <v>62.0612214646601</v>
      </c>
      <c r="L1440" s="3">
        <v>6.18896484375</v>
      </c>
    </row>
    <row r="1441" spans="1:12">
      <c r="A1441" s="2" t="s">
        <v>638</v>
      </c>
      <c r="B1441" s="2" t="s">
        <v>2792</v>
      </c>
      <c r="C1441" s="3">
        <v>3.5213532447814901</v>
      </c>
      <c r="D1441" s="4">
        <v>6.28</v>
      </c>
      <c r="E1441" s="5">
        <v>1</v>
      </c>
      <c r="F1441" s="5">
        <v>1</v>
      </c>
      <c r="G1441" s="5">
        <v>1</v>
      </c>
      <c r="H1441" s="5">
        <v>1</v>
      </c>
      <c r="I1441" s="6">
        <v>84683195.25</v>
      </c>
      <c r="J1441" s="5">
        <v>239</v>
      </c>
      <c r="K1441" s="7">
        <v>27.363464384659999</v>
      </c>
      <c r="L1441" s="3">
        <v>8.90966796875</v>
      </c>
    </row>
    <row r="1442" spans="1:12">
      <c r="A1442" s="2" t="s">
        <v>2395</v>
      </c>
      <c r="B1442" s="2" t="s">
        <v>3143</v>
      </c>
      <c r="C1442" s="3">
        <v>3.4967482089996298</v>
      </c>
      <c r="D1442" s="4">
        <v>2.72</v>
      </c>
      <c r="E1442" s="5">
        <v>3</v>
      </c>
      <c r="F1442" s="5">
        <v>2</v>
      </c>
      <c r="G1442" s="5">
        <v>3</v>
      </c>
      <c r="H1442" s="5">
        <v>4</v>
      </c>
      <c r="I1442" s="6">
        <v>9594723.1764322892</v>
      </c>
      <c r="J1442" s="5">
        <v>919</v>
      </c>
      <c r="K1442" s="7">
        <v>103.04061190466</v>
      </c>
      <c r="L1442" s="3">
        <v>4.98291015625</v>
      </c>
    </row>
    <row r="1443" spans="1:12">
      <c r="A1443" s="2" t="s">
        <v>2708</v>
      </c>
      <c r="B1443" s="2" t="s">
        <v>2931</v>
      </c>
      <c r="C1443" s="3">
        <v>3.4882346391677901</v>
      </c>
      <c r="D1443" s="4">
        <v>2.14</v>
      </c>
      <c r="E1443" s="5">
        <v>1</v>
      </c>
      <c r="F1443" s="5">
        <v>2</v>
      </c>
      <c r="G1443" s="5">
        <v>2</v>
      </c>
      <c r="H1443" s="5">
        <v>2</v>
      </c>
      <c r="I1443" s="6">
        <v>78997416.5</v>
      </c>
      <c r="J1443" s="5">
        <v>934</v>
      </c>
      <c r="K1443" s="7">
        <v>104.69486540466001</v>
      </c>
      <c r="L1443" s="3">
        <v>6.60986328125</v>
      </c>
    </row>
    <row r="1444" spans="1:12">
      <c r="A1444" s="2" t="s">
        <v>660</v>
      </c>
      <c r="B1444" s="2" t="s">
        <v>4252</v>
      </c>
      <c r="C1444" s="3">
        <v>3.47961473464966</v>
      </c>
      <c r="D1444" s="4">
        <v>2.2799999999999998</v>
      </c>
      <c r="E1444" s="5">
        <v>1</v>
      </c>
      <c r="F1444" s="5">
        <v>1</v>
      </c>
      <c r="G1444" s="5">
        <v>1</v>
      </c>
      <c r="H1444" s="5">
        <v>1</v>
      </c>
      <c r="I1444" s="6">
        <v>19949224.75</v>
      </c>
      <c r="J1444" s="5">
        <v>569</v>
      </c>
      <c r="K1444" s="7">
        <v>65.017493844660194</v>
      </c>
      <c r="L1444" s="3">
        <v>5.30029296875</v>
      </c>
    </row>
    <row r="1445" spans="1:12">
      <c r="A1445" s="2" t="s">
        <v>1298</v>
      </c>
      <c r="B1445" s="2" t="s">
        <v>3858</v>
      </c>
      <c r="C1445" s="3">
        <v>3.4606466293335001</v>
      </c>
      <c r="D1445" s="4">
        <v>2.09</v>
      </c>
      <c r="E1445" s="5">
        <v>1</v>
      </c>
      <c r="F1445" s="5">
        <v>1</v>
      </c>
      <c r="G1445" s="5">
        <v>1</v>
      </c>
      <c r="H1445" s="5">
        <v>1</v>
      </c>
      <c r="I1445" s="6">
        <v>21561384.75</v>
      </c>
      <c r="J1445" s="5">
        <v>671</v>
      </c>
      <c r="K1445" s="7">
        <v>76.889012454660005</v>
      </c>
      <c r="L1445" s="3">
        <v>6.71240234375</v>
      </c>
    </row>
    <row r="1446" spans="1:12">
      <c r="A1446" s="2" t="s">
        <v>1373</v>
      </c>
      <c r="B1446" s="2" t="s">
        <v>3807</v>
      </c>
      <c r="C1446" s="3">
        <v>3.4528672695159899</v>
      </c>
      <c r="D1446" s="4">
        <v>2.95</v>
      </c>
      <c r="E1446" s="5">
        <v>1</v>
      </c>
      <c r="F1446" s="5">
        <v>2</v>
      </c>
      <c r="G1446" s="5">
        <v>2</v>
      </c>
      <c r="H1446" s="5">
        <v>3</v>
      </c>
      <c r="I1446" s="6">
        <v>37918331.78125</v>
      </c>
      <c r="J1446" s="5">
        <v>678</v>
      </c>
      <c r="K1446" s="7">
        <v>76.920574864660097</v>
      </c>
      <c r="L1446" s="3">
        <v>6.66845703125</v>
      </c>
    </row>
    <row r="1447" spans="1:12">
      <c r="A1447" s="2" t="s">
        <v>1545</v>
      </c>
      <c r="B1447" s="2" t="s">
        <v>392</v>
      </c>
      <c r="C1447" s="3">
        <v>3.4490694999694802</v>
      </c>
      <c r="D1447" s="4">
        <v>2.2200000000000002</v>
      </c>
      <c r="E1447" s="5">
        <v>1</v>
      </c>
      <c r="F1447" s="5">
        <v>1</v>
      </c>
      <c r="G1447" s="5">
        <v>1</v>
      </c>
      <c r="H1447" s="5">
        <v>1</v>
      </c>
      <c r="I1447" s="6">
        <v>13281912.5</v>
      </c>
      <c r="J1447" s="5">
        <v>676</v>
      </c>
      <c r="K1447" s="7">
        <v>76.857132354659896</v>
      </c>
      <c r="L1447" s="3">
        <v>5.75732421875</v>
      </c>
    </row>
    <row r="1448" spans="1:12">
      <c r="A1448" s="2" t="s">
        <v>1177</v>
      </c>
      <c r="B1448" s="2" t="s">
        <v>3940</v>
      </c>
      <c r="C1448" s="3">
        <v>3.4454950094223</v>
      </c>
      <c r="D1448" s="4">
        <v>12.33</v>
      </c>
      <c r="E1448" s="5">
        <v>2</v>
      </c>
      <c r="F1448" s="5">
        <v>1</v>
      </c>
      <c r="G1448" s="5">
        <v>2</v>
      </c>
      <c r="H1448" s="5">
        <v>2</v>
      </c>
      <c r="I1448" s="6">
        <v>36393217.25</v>
      </c>
      <c r="J1448" s="5">
        <v>219</v>
      </c>
      <c r="K1448" s="7">
        <v>24.62544159466</v>
      </c>
      <c r="L1448" s="3">
        <v>5.59228515625</v>
      </c>
    </row>
    <row r="1449" spans="1:12">
      <c r="A1449" s="2" t="s">
        <v>2487</v>
      </c>
      <c r="B1449" s="2" t="s">
        <v>3087</v>
      </c>
      <c r="C1449" s="3">
        <v>3.44334888458252</v>
      </c>
      <c r="D1449" s="4">
        <v>2.2799999999999998</v>
      </c>
      <c r="E1449" s="5">
        <v>1</v>
      </c>
      <c r="F1449" s="5">
        <v>1</v>
      </c>
      <c r="G1449" s="5">
        <v>1</v>
      </c>
      <c r="H1449" s="5">
        <v>1</v>
      </c>
      <c r="I1449" s="6">
        <v>43688550.5</v>
      </c>
      <c r="J1449" s="5">
        <v>483</v>
      </c>
      <c r="K1449" s="7">
        <v>53.630663824659997</v>
      </c>
      <c r="L1449" s="3">
        <v>5.83349609375</v>
      </c>
    </row>
    <row r="1450" spans="1:12">
      <c r="A1450" s="2" t="s">
        <v>589</v>
      </c>
      <c r="B1450" s="2" t="s">
        <v>4297</v>
      </c>
      <c r="C1450" s="3">
        <v>3.4416347742080702</v>
      </c>
      <c r="D1450" s="4">
        <v>1.45</v>
      </c>
      <c r="E1450" s="5">
        <v>1</v>
      </c>
      <c r="F1450" s="5">
        <v>1</v>
      </c>
      <c r="G1450" s="5">
        <v>1</v>
      </c>
      <c r="H1450" s="5">
        <v>2</v>
      </c>
      <c r="I1450" s="6">
        <v>19323503.75</v>
      </c>
      <c r="J1450" s="5">
        <v>1107</v>
      </c>
      <c r="K1450" s="7">
        <v>125.77819745466</v>
      </c>
      <c r="L1450" s="3">
        <v>6.74169921875</v>
      </c>
    </row>
    <row r="1451" spans="1:12">
      <c r="A1451" s="2" t="s">
        <v>2434</v>
      </c>
      <c r="B1451" s="2" t="s">
        <v>515</v>
      </c>
      <c r="C1451" s="3">
        <v>3.4262542724609402</v>
      </c>
      <c r="D1451" s="4">
        <v>1.84</v>
      </c>
      <c r="E1451" s="5">
        <v>1</v>
      </c>
      <c r="F1451" s="5">
        <v>1</v>
      </c>
      <c r="G1451" s="5">
        <v>1</v>
      </c>
      <c r="H1451" s="5">
        <v>5</v>
      </c>
      <c r="I1451" s="6">
        <v>718266082</v>
      </c>
      <c r="J1451" s="5">
        <v>706</v>
      </c>
      <c r="K1451" s="7">
        <v>81.770106124660003</v>
      </c>
      <c r="L1451" s="3">
        <v>6.03662109375</v>
      </c>
    </row>
    <row r="1452" spans="1:12">
      <c r="A1452" s="2" t="s">
        <v>1714</v>
      </c>
      <c r="B1452" s="2" t="s">
        <v>3596</v>
      </c>
      <c r="C1452" s="3">
        <v>3.3963174819946298</v>
      </c>
      <c r="D1452" s="4">
        <v>5.53</v>
      </c>
      <c r="E1452" s="5">
        <v>1</v>
      </c>
      <c r="F1452" s="5">
        <v>1</v>
      </c>
      <c r="G1452" s="5">
        <v>1</v>
      </c>
      <c r="H1452" s="5">
        <v>1</v>
      </c>
      <c r="I1452" s="6">
        <v>22909757</v>
      </c>
      <c r="J1452" s="5">
        <v>235</v>
      </c>
      <c r="K1452" s="7">
        <v>25.38115541466</v>
      </c>
      <c r="L1452" s="3">
        <v>5.68115234375</v>
      </c>
    </row>
    <row r="1453" spans="1:12">
      <c r="A1453" s="2" t="s">
        <v>903</v>
      </c>
      <c r="B1453" s="2" t="s">
        <v>2784</v>
      </c>
      <c r="C1453" s="3">
        <v>3.38006615638733</v>
      </c>
      <c r="D1453" s="4">
        <v>5.71</v>
      </c>
      <c r="E1453" s="5">
        <v>1</v>
      </c>
      <c r="F1453" s="5">
        <v>1</v>
      </c>
      <c r="G1453" s="5">
        <v>1</v>
      </c>
      <c r="H1453" s="5">
        <v>1</v>
      </c>
      <c r="I1453" s="6">
        <v>17683263.75</v>
      </c>
      <c r="J1453" s="5">
        <v>333</v>
      </c>
      <c r="K1453" s="7">
        <v>36.338672524659998</v>
      </c>
      <c r="L1453" s="3">
        <v>5.59228515625</v>
      </c>
    </row>
    <row r="1454" spans="1:12">
      <c r="A1454" s="2" t="s">
        <v>2542</v>
      </c>
      <c r="B1454" s="2" t="s">
        <v>3053</v>
      </c>
      <c r="C1454" s="3">
        <v>3.3773894309997599</v>
      </c>
      <c r="D1454" s="4">
        <v>9.42</v>
      </c>
      <c r="E1454" s="5">
        <v>1</v>
      </c>
      <c r="F1454" s="5">
        <v>2</v>
      </c>
      <c r="G1454" s="5">
        <v>2</v>
      </c>
      <c r="H1454" s="5">
        <v>2</v>
      </c>
      <c r="I1454" s="6">
        <v>27122092.5625</v>
      </c>
      <c r="J1454" s="5">
        <v>329</v>
      </c>
      <c r="K1454" s="7">
        <v>36.772120434660003</v>
      </c>
      <c r="L1454" s="3">
        <v>9.53955078125</v>
      </c>
    </row>
    <row r="1455" spans="1:12">
      <c r="A1455" s="2" t="s">
        <v>2310</v>
      </c>
      <c r="B1455" s="2" t="s">
        <v>3206</v>
      </c>
      <c r="C1455" s="3">
        <v>3.36728763580322</v>
      </c>
      <c r="D1455" s="4">
        <v>3.77</v>
      </c>
      <c r="E1455" s="5">
        <v>1</v>
      </c>
      <c r="F1455" s="5">
        <v>1</v>
      </c>
      <c r="G1455" s="5">
        <v>1</v>
      </c>
      <c r="H1455" s="5">
        <v>1</v>
      </c>
      <c r="I1455" s="6">
        <v>10394189.75</v>
      </c>
      <c r="J1455" s="5">
        <v>371</v>
      </c>
      <c r="K1455" s="7">
        <v>41.883242514659997</v>
      </c>
      <c r="L1455" s="3">
        <v>9.18798828125</v>
      </c>
    </row>
    <row r="1456" spans="1:12">
      <c r="A1456" s="2" t="s">
        <v>1812</v>
      </c>
      <c r="B1456" s="2" t="s">
        <v>2896</v>
      </c>
      <c r="C1456" s="3">
        <v>3.3630676269531299</v>
      </c>
      <c r="D1456" s="4">
        <v>1.36</v>
      </c>
      <c r="E1456" s="5">
        <v>1</v>
      </c>
      <c r="F1456" s="5">
        <v>1</v>
      </c>
      <c r="G1456" s="5">
        <v>1</v>
      </c>
      <c r="H1456" s="5">
        <v>2</v>
      </c>
      <c r="I1456" s="6">
        <v>16237310</v>
      </c>
      <c r="J1456" s="5">
        <v>588</v>
      </c>
      <c r="K1456" s="7">
        <v>64.569888874660194</v>
      </c>
      <c r="L1456" s="3">
        <v>4.99560546875</v>
      </c>
    </row>
    <row r="1457" spans="1:12">
      <c r="A1457" s="2" t="s">
        <v>1341</v>
      </c>
      <c r="B1457" s="2" t="s">
        <v>3829</v>
      </c>
      <c r="C1457" s="3">
        <v>3.3611202239990199</v>
      </c>
      <c r="D1457" s="4">
        <v>4.03</v>
      </c>
      <c r="E1457" s="5">
        <v>1</v>
      </c>
      <c r="F1457" s="5">
        <v>1</v>
      </c>
      <c r="G1457" s="5">
        <v>1</v>
      </c>
      <c r="H1457" s="5">
        <v>1</v>
      </c>
      <c r="I1457" s="6">
        <v>51383993.25</v>
      </c>
      <c r="J1457" s="5">
        <v>347</v>
      </c>
      <c r="K1457" s="7">
        <v>39.094577794659997</v>
      </c>
      <c r="L1457" s="3">
        <v>8.16259765625</v>
      </c>
    </row>
    <row r="1458" spans="1:12">
      <c r="A1458" s="2" t="s">
        <v>782</v>
      </c>
      <c r="B1458" s="2" t="s">
        <v>4168</v>
      </c>
      <c r="C1458" s="3">
        <v>3.3605759143829301</v>
      </c>
      <c r="D1458" s="4">
        <v>10.94</v>
      </c>
      <c r="E1458" s="5">
        <v>1</v>
      </c>
      <c r="F1458" s="5">
        <v>3</v>
      </c>
      <c r="G1458" s="5">
        <v>3</v>
      </c>
      <c r="H1458" s="5">
        <v>3</v>
      </c>
      <c r="I1458" s="6">
        <v>43928482.333333299</v>
      </c>
      <c r="J1458" s="5">
        <v>466</v>
      </c>
      <c r="K1458" s="7">
        <v>51.5116373246602</v>
      </c>
      <c r="L1458" s="3">
        <v>5.87158203125</v>
      </c>
    </row>
    <row r="1459" spans="1:12">
      <c r="A1459" s="2" t="s">
        <v>2715</v>
      </c>
      <c r="B1459" s="2" t="s">
        <v>2944</v>
      </c>
      <c r="C1459" s="3">
        <v>3.35895872116089</v>
      </c>
      <c r="D1459" s="4">
        <v>4.93</v>
      </c>
      <c r="E1459" s="5">
        <v>1</v>
      </c>
      <c r="F1459" s="5">
        <v>2</v>
      </c>
      <c r="G1459" s="5">
        <v>2</v>
      </c>
      <c r="H1459" s="5">
        <v>2</v>
      </c>
      <c r="I1459" s="6">
        <v>5389141.1875</v>
      </c>
      <c r="J1459" s="5">
        <v>588</v>
      </c>
      <c r="K1459" s="7">
        <v>64.780439764660102</v>
      </c>
      <c r="L1459" s="3">
        <v>5.56689453125</v>
      </c>
    </row>
    <row r="1460" spans="1:12">
      <c r="A1460" s="2" t="s">
        <v>1167</v>
      </c>
      <c r="B1460" s="2" t="s">
        <v>4489</v>
      </c>
      <c r="C1460" s="3">
        <v>3.3571736812591602</v>
      </c>
      <c r="D1460" s="4">
        <v>3.51</v>
      </c>
      <c r="E1460" s="5">
        <v>1</v>
      </c>
      <c r="F1460" s="5">
        <v>1</v>
      </c>
      <c r="G1460" s="5">
        <v>1</v>
      </c>
      <c r="H1460" s="5">
        <v>1</v>
      </c>
      <c r="I1460" s="6">
        <v>8916710.5</v>
      </c>
      <c r="J1460" s="5">
        <v>655</v>
      </c>
      <c r="K1460" s="7">
        <v>75.381645564660005</v>
      </c>
      <c r="L1460" s="3">
        <v>5.03369140625</v>
      </c>
    </row>
    <row r="1461" spans="1:12">
      <c r="A1461" s="2" t="s">
        <v>2439</v>
      </c>
      <c r="B1461" s="2" t="s">
        <v>4381</v>
      </c>
      <c r="C1461" s="3">
        <v>3.3315942287445099</v>
      </c>
      <c r="D1461" s="4">
        <v>2.64</v>
      </c>
      <c r="E1461" s="5">
        <v>1</v>
      </c>
      <c r="F1461" s="5">
        <v>1</v>
      </c>
      <c r="G1461" s="5">
        <v>1</v>
      </c>
      <c r="H1461" s="5">
        <v>1</v>
      </c>
      <c r="I1461" s="6">
        <v>19694803.75</v>
      </c>
      <c r="J1461" s="5">
        <v>417</v>
      </c>
      <c r="K1461" s="7">
        <v>48.026863574659998</v>
      </c>
      <c r="L1461" s="3">
        <v>6.90283203125</v>
      </c>
    </row>
    <row r="1462" spans="1:12">
      <c r="A1462" s="2" t="s">
        <v>2125</v>
      </c>
      <c r="B1462" s="2" t="s">
        <v>3319</v>
      </c>
      <c r="C1462" s="3">
        <v>3.3276107311248802</v>
      </c>
      <c r="D1462" s="4">
        <v>6.55</v>
      </c>
      <c r="E1462" s="5">
        <v>1</v>
      </c>
      <c r="F1462" s="5">
        <v>2</v>
      </c>
      <c r="G1462" s="5">
        <v>2</v>
      </c>
      <c r="H1462" s="5">
        <v>2</v>
      </c>
      <c r="I1462" s="6">
        <v>28953002.375</v>
      </c>
      <c r="J1462" s="5">
        <v>336</v>
      </c>
      <c r="K1462" s="7">
        <v>38.185347474659999</v>
      </c>
      <c r="L1462" s="3">
        <v>5.97314453125</v>
      </c>
    </row>
    <row r="1463" spans="1:12">
      <c r="A1463" s="2" t="s">
        <v>639</v>
      </c>
      <c r="B1463" s="2" t="s">
        <v>4267</v>
      </c>
      <c r="C1463" s="3">
        <v>3.3251079320907602</v>
      </c>
      <c r="D1463" s="4">
        <v>1.76</v>
      </c>
      <c r="E1463" s="5">
        <v>2</v>
      </c>
      <c r="F1463" s="5">
        <v>2</v>
      </c>
      <c r="G1463" s="5">
        <v>4</v>
      </c>
      <c r="H1463" s="5">
        <v>9</v>
      </c>
      <c r="I1463" s="6">
        <v>5621847.65625</v>
      </c>
      <c r="J1463" s="5">
        <v>1476</v>
      </c>
      <c r="K1463" s="7">
        <v>167.71336881465999</v>
      </c>
      <c r="L1463" s="3">
        <v>4.84326171875</v>
      </c>
    </row>
    <row r="1464" spans="1:12">
      <c r="A1464" s="2" t="s">
        <v>1124</v>
      </c>
      <c r="B1464" s="2" t="s">
        <v>3970</v>
      </c>
      <c r="C1464" s="3">
        <v>3.3188295364379901</v>
      </c>
      <c r="D1464" s="4">
        <v>10.71</v>
      </c>
      <c r="E1464" s="5">
        <v>1</v>
      </c>
      <c r="F1464" s="5">
        <v>1</v>
      </c>
      <c r="G1464" s="5">
        <v>1</v>
      </c>
      <c r="H1464" s="5">
        <v>1</v>
      </c>
      <c r="I1464" s="6">
        <v>7119242.5</v>
      </c>
      <c r="J1464" s="5">
        <v>168</v>
      </c>
      <c r="K1464" s="7">
        <v>19.327846874660001</v>
      </c>
      <c r="L1464" s="3">
        <v>5.61767578125</v>
      </c>
    </row>
    <row r="1465" spans="1:12">
      <c r="A1465" s="2" t="s">
        <v>1847</v>
      </c>
      <c r="B1465" s="2" t="s">
        <v>3509</v>
      </c>
      <c r="C1465" s="3">
        <v>3.3105952739715598</v>
      </c>
      <c r="D1465" s="4">
        <v>1.46</v>
      </c>
      <c r="E1465" s="5">
        <v>1</v>
      </c>
      <c r="F1465" s="5">
        <v>2</v>
      </c>
      <c r="G1465" s="5">
        <v>2</v>
      </c>
      <c r="H1465" s="5">
        <v>2</v>
      </c>
      <c r="I1465" s="6">
        <v>4091134.8984375</v>
      </c>
      <c r="J1465" s="5">
        <v>1785</v>
      </c>
      <c r="K1465" s="7">
        <v>194.56383533466101</v>
      </c>
      <c r="L1465" s="3">
        <v>7.19580078125</v>
      </c>
    </row>
    <row r="1466" spans="1:12">
      <c r="A1466" s="2" t="s">
        <v>1577</v>
      </c>
      <c r="B1466" s="2" t="s">
        <v>3674</v>
      </c>
      <c r="C1466" s="3">
        <v>3.30796194076538</v>
      </c>
      <c r="D1466" s="4">
        <v>13.83</v>
      </c>
      <c r="E1466" s="5">
        <v>1</v>
      </c>
      <c r="F1466" s="5">
        <v>1</v>
      </c>
      <c r="G1466" s="5">
        <v>1</v>
      </c>
      <c r="H1466" s="5">
        <v>4</v>
      </c>
      <c r="I1466" s="6">
        <v>195193211</v>
      </c>
      <c r="J1466" s="5">
        <v>94</v>
      </c>
      <c r="K1466" s="7">
        <v>10.91544815466</v>
      </c>
      <c r="L1466" s="3">
        <v>9.65673828125</v>
      </c>
    </row>
    <row r="1467" spans="1:12">
      <c r="A1467" s="2" t="s">
        <v>2685</v>
      </c>
      <c r="B1467" s="2" t="s">
        <v>319</v>
      </c>
      <c r="C1467" s="3">
        <v>3.3074393272399898</v>
      </c>
      <c r="D1467" s="4">
        <v>4.4800000000000004</v>
      </c>
      <c r="E1467" s="5">
        <v>1</v>
      </c>
      <c r="F1467" s="5">
        <v>1</v>
      </c>
      <c r="G1467" s="5">
        <v>1</v>
      </c>
      <c r="H1467" s="5">
        <v>2</v>
      </c>
      <c r="I1467" s="6">
        <v>16261287.0625</v>
      </c>
      <c r="J1467" s="5">
        <v>223</v>
      </c>
      <c r="K1467" s="7">
        <v>25.472816184660001</v>
      </c>
      <c r="L1467" s="3">
        <v>9.51025390625</v>
      </c>
    </row>
    <row r="1468" spans="1:12">
      <c r="A1468" s="2" t="s">
        <v>1701</v>
      </c>
      <c r="B1468" s="2" t="s">
        <v>559</v>
      </c>
      <c r="C1468" s="3">
        <v>3.2968533039093</v>
      </c>
      <c r="D1468" s="4">
        <v>5.5</v>
      </c>
      <c r="E1468" s="5">
        <v>1</v>
      </c>
      <c r="F1468" s="5">
        <v>1</v>
      </c>
      <c r="G1468" s="5">
        <v>1</v>
      </c>
      <c r="H1468" s="5">
        <v>1</v>
      </c>
      <c r="I1468" s="6">
        <v>10051574.5</v>
      </c>
      <c r="J1468" s="5">
        <v>309</v>
      </c>
      <c r="K1468" s="7">
        <v>34.840655314659998</v>
      </c>
      <c r="L1468" s="3">
        <v>6.12548828125</v>
      </c>
    </row>
    <row r="1469" spans="1:12">
      <c r="A1469" s="2" t="s">
        <v>1280</v>
      </c>
      <c r="B1469" s="2" t="s">
        <v>3874</v>
      </c>
      <c r="C1469" s="3">
        <v>3.28886938095093</v>
      </c>
      <c r="D1469" s="4">
        <v>7.81</v>
      </c>
      <c r="E1469" s="5">
        <v>1</v>
      </c>
      <c r="F1469" s="5">
        <v>1</v>
      </c>
      <c r="G1469" s="5">
        <v>1</v>
      </c>
      <c r="H1469" s="5">
        <v>1</v>
      </c>
      <c r="I1469" s="6">
        <v>33558050.75</v>
      </c>
      <c r="J1469" s="5">
        <v>269</v>
      </c>
      <c r="K1469" s="7">
        <v>30.372303174660001</v>
      </c>
      <c r="L1469" s="3">
        <v>5.40185546875</v>
      </c>
    </row>
    <row r="1470" spans="1:12">
      <c r="A1470" s="2" t="s">
        <v>1525</v>
      </c>
      <c r="B1470" s="2" t="s">
        <v>4517</v>
      </c>
      <c r="C1470" s="3">
        <v>3.24625563621521</v>
      </c>
      <c r="D1470" s="4">
        <v>3.12</v>
      </c>
      <c r="E1470" s="5">
        <v>1</v>
      </c>
      <c r="F1470" s="5">
        <v>1</v>
      </c>
      <c r="G1470" s="5">
        <v>1</v>
      </c>
      <c r="H1470" s="5">
        <v>1</v>
      </c>
      <c r="I1470" s="6">
        <v>18884708.5</v>
      </c>
      <c r="J1470" s="5">
        <v>449</v>
      </c>
      <c r="K1470" s="7">
        <v>51.631008194659998</v>
      </c>
      <c r="L1470" s="3">
        <v>5.94775390625</v>
      </c>
    </row>
    <row r="1471" spans="1:12">
      <c r="A1471" s="2" t="s">
        <v>2657</v>
      </c>
      <c r="B1471" s="2" t="s">
        <v>3018</v>
      </c>
      <c r="C1471" s="3">
        <v>3.24580001831055</v>
      </c>
      <c r="D1471" s="4">
        <v>7.71</v>
      </c>
      <c r="E1471" s="5">
        <v>1</v>
      </c>
      <c r="F1471" s="5">
        <v>2</v>
      </c>
      <c r="G1471" s="5">
        <v>2</v>
      </c>
      <c r="H1471" s="5">
        <v>2</v>
      </c>
      <c r="I1471" s="6">
        <v>45977336.25</v>
      </c>
      <c r="J1471" s="5">
        <v>402</v>
      </c>
      <c r="K1471" s="7">
        <v>46.483674294659998</v>
      </c>
      <c r="L1471" s="3">
        <v>6.26513671875</v>
      </c>
    </row>
    <row r="1472" spans="1:12">
      <c r="A1472" s="2" t="s">
        <v>810</v>
      </c>
      <c r="B1472" s="2" t="s">
        <v>409</v>
      </c>
      <c r="C1472" s="3">
        <v>3.2232799530029301</v>
      </c>
      <c r="D1472" s="4">
        <v>15.16</v>
      </c>
      <c r="E1472" s="5">
        <v>1</v>
      </c>
      <c r="F1472" s="5">
        <v>2</v>
      </c>
      <c r="G1472" s="5">
        <v>2</v>
      </c>
      <c r="H1472" s="5">
        <v>3</v>
      </c>
      <c r="I1472" s="6">
        <v>24192119.75</v>
      </c>
      <c r="J1472" s="5">
        <v>244</v>
      </c>
      <c r="K1472" s="7">
        <v>27.127129014659999</v>
      </c>
      <c r="L1472" s="3">
        <v>9.56884765625</v>
      </c>
    </row>
    <row r="1473" spans="1:12">
      <c r="A1473" s="2" t="s">
        <v>1119</v>
      </c>
      <c r="B1473" s="2" t="s">
        <v>509</v>
      </c>
      <c r="C1473" s="3">
        <v>3.2171430587768599</v>
      </c>
      <c r="D1473" s="4">
        <v>5.36</v>
      </c>
      <c r="E1473" s="5">
        <v>1</v>
      </c>
      <c r="F1473" s="5">
        <v>1</v>
      </c>
      <c r="G1473" s="5">
        <v>1</v>
      </c>
      <c r="H1473" s="5">
        <v>1</v>
      </c>
      <c r="I1473" s="6">
        <v>318654.89453125</v>
      </c>
      <c r="J1473" s="5">
        <v>261</v>
      </c>
      <c r="K1473" s="7">
        <v>28.848417964660001</v>
      </c>
      <c r="L1473" s="3">
        <v>9.33447265625</v>
      </c>
    </row>
    <row r="1474" spans="1:12">
      <c r="A1474" s="2" t="s">
        <v>2359</v>
      </c>
      <c r="B1474" s="2" t="s">
        <v>3169</v>
      </c>
      <c r="C1474" s="3">
        <v>3.2168216705322301</v>
      </c>
      <c r="D1474" s="4">
        <v>1.93</v>
      </c>
      <c r="E1474" s="5">
        <v>1</v>
      </c>
      <c r="F1474" s="5">
        <v>1</v>
      </c>
      <c r="G1474" s="5">
        <v>1</v>
      </c>
      <c r="H1474" s="5">
        <v>1</v>
      </c>
      <c r="I1474" s="6"/>
      <c r="J1474" s="5">
        <v>829</v>
      </c>
      <c r="K1474" s="7">
        <v>92.4944653446601</v>
      </c>
      <c r="L1474" s="3">
        <v>4.90673828125</v>
      </c>
    </row>
    <row r="1475" spans="1:12">
      <c r="A1475" s="2" t="s">
        <v>1638</v>
      </c>
      <c r="B1475" s="2" t="s">
        <v>3646</v>
      </c>
      <c r="C1475" s="3">
        <v>3.20561552047729</v>
      </c>
      <c r="D1475" s="4">
        <v>7.33</v>
      </c>
      <c r="E1475" s="5">
        <v>1</v>
      </c>
      <c r="F1475" s="5">
        <v>1</v>
      </c>
      <c r="G1475" s="5">
        <v>1</v>
      </c>
      <c r="H1475" s="5">
        <v>1</v>
      </c>
      <c r="I1475" s="6">
        <v>19455525</v>
      </c>
      <c r="J1475" s="5">
        <v>191</v>
      </c>
      <c r="K1475" s="7">
        <v>22.415277564659998</v>
      </c>
      <c r="L1475" s="3">
        <v>6.80029296875</v>
      </c>
    </row>
    <row r="1476" spans="1:12">
      <c r="A1476" s="2" t="s">
        <v>1562</v>
      </c>
      <c r="B1476" s="2" t="s">
        <v>3684</v>
      </c>
      <c r="C1476" s="3">
        <v>3.19910740852356</v>
      </c>
      <c r="D1476" s="4">
        <v>4.13</v>
      </c>
      <c r="E1476" s="5">
        <v>1</v>
      </c>
      <c r="F1476" s="5">
        <v>1</v>
      </c>
      <c r="G1476" s="5">
        <v>1</v>
      </c>
      <c r="H1476" s="5">
        <v>1</v>
      </c>
      <c r="I1476" s="6">
        <v>28582577.25</v>
      </c>
      <c r="J1476" s="5">
        <v>339</v>
      </c>
      <c r="K1476" s="7">
        <v>39.555328334659997</v>
      </c>
      <c r="L1476" s="3">
        <v>8.30908203125</v>
      </c>
    </row>
    <row r="1477" spans="1:12">
      <c r="A1477" s="2" t="s">
        <v>2036</v>
      </c>
      <c r="B1477" s="2" t="s">
        <v>3376</v>
      </c>
      <c r="C1477" s="3">
        <v>3.1938419342040998</v>
      </c>
      <c r="D1477" s="4">
        <v>2.86</v>
      </c>
      <c r="E1477" s="5">
        <v>1</v>
      </c>
      <c r="F1477" s="5">
        <v>1</v>
      </c>
      <c r="G1477" s="5">
        <v>1</v>
      </c>
      <c r="H1477" s="5">
        <v>1</v>
      </c>
      <c r="I1477" s="6">
        <v>2434046.1875</v>
      </c>
      <c r="J1477" s="5">
        <v>489</v>
      </c>
      <c r="K1477" s="7">
        <v>55.537809594660096</v>
      </c>
      <c r="L1477" s="3">
        <v>8.03076171875</v>
      </c>
    </row>
    <row r="1478" spans="1:12">
      <c r="A1478" s="2" t="s">
        <v>1083</v>
      </c>
      <c r="B1478" s="2" t="s">
        <v>3992</v>
      </c>
      <c r="C1478" s="3">
        <v>3.1876351833343501</v>
      </c>
      <c r="D1478" s="4">
        <v>4.18</v>
      </c>
      <c r="E1478" s="5">
        <v>1</v>
      </c>
      <c r="F1478" s="5">
        <v>1</v>
      </c>
      <c r="G1478" s="5">
        <v>1</v>
      </c>
      <c r="H1478" s="5">
        <v>1</v>
      </c>
      <c r="I1478" s="6">
        <v>14270602.125</v>
      </c>
      <c r="J1478" s="5">
        <v>383</v>
      </c>
      <c r="K1478" s="7">
        <v>45.436476574659999</v>
      </c>
      <c r="L1478" s="3">
        <v>5.78271484375</v>
      </c>
    </row>
    <row r="1479" spans="1:12">
      <c r="A1479" s="2" t="s">
        <v>1670</v>
      </c>
      <c r="B1479" s="2" t="s">
        <v>3622</v>
      </c>
      <c r="C1479" s="3">
        <v>3.17996001243591</v>
      </c>
      <c r="D1479" s="4">
        <v>4.0199999999999996</v>
      </c>
      <c r="E1479" s="5">
        <v>1</v>
      </c>
      <c r="F1479" s="5">
        <v>2</v>
      </c>
      <c r="G1479" s="5">
        <v>2</v>
      </c>
      <c r="H1479" s="5">
        <v>3</v>
      </c>
      <c r="I1479" s="6">
        <v>13026431.71875</v>
      </c>
      <c r="J1479" s="5">
        <v>722</v>
      </c>
      <c r="K1479" s="7">
        <v>82.458752414659997</v>
      </c>
      <c r="L1479" s="3">
        <v>4.69091796875</v>
      </c>
    </row>
    <row r="1480" spans="1:12">
      <c r="A1480" s="2" t="s">
        <v>643</v>
      </c>
      <c r="B1480" s="2" t="s">
        <v>4263</v>
      </c>
      <c r="C1480" s="3">
        <v>3.17595362663269</v>
      </c>
      <c r="D1480" s="4">
        <v>1.18</v>
      </c>
      <c r="E1480" s="5">
        <v>1</v>
      </c>
      <c r="F1480" s="5">
        <v>1</v>
      </c>
      <c r="G1480" s="5">
        <v>1</v>
      </c>
      <c r="H1480" s="5">
        <v>1</v>
      </c>
      <c r="I1480" s="6">
        <v>234481.26171875</v>
      </c>
      <c r="J1480" s="5">
        <v>936</v>
      </c>
      <c r="K1480" s="7">
        <v>104.13996186465999</v>
      </c>
      <c r="L1480" s="3">
        <v>7.45947265625</v>
      </c>
    </row>
    <row r="1481" spans="1:12">
      <c r="A1481" s="2" t="s">
        <v>2707</v>
      </c>
      <c r="B1481" s="2" t="s">
        <v>2932</v>
      </c>
      <c r="C1481" s="3">
        <v>3.1620399951934801</v>
      </c>
      <c r="D1481" s="4">
        <v>1.26</v>
      </c>
      <c r="E1481" s="5">
        <v>1</v>
      </c>
      <c r="F1481" s="5">
        <v>3</v>
      </c>
      <c r="G1481" s="5">
        <v>3</v>
      </c>
      <c r="H1481" s="5">
        <v>3</v>
      </c>
      <c r="I1481" s="6">
        <v>25322135.5</v>
      </c>
      <c r="J1481" s="5">
        <v>3743</v>
      </c>
      <c r="K1481" s="7">
        <v>432.16620667466299</v>
      </c>
      <c r="L1481" s="3">
        <v>6.27783203125</v>
      </c>
    </row>
    <row r="1482" spans="1:12">
      <c r="A1482" s="2" t="s">
        <v>1448</v>
      </c>
      <c r="B1482" s="2" t="s">
        <v>3761</v>
      </c>
      <c r="C1482" s="3">
        <v>3.15373730659485</v>
      </c>
      <c r="D1482" s="4">
        <v>1.6</v>
      </c>
      <c r="E1482" s="5">
        <v>1</v>
      </c>
      <c r="F1482" s="5">
        <v>1</v>
      </c>
      <c r="G1482" s="5">
        <v>1</v>
      </c>
      <c r="H1482" s="5">
        <v>1</v>
      </c>
      <c r="I1482" s="6">
        <v>20815013.5</v>
      </c>
      <c r="J1482" s="5">
        <v>813</v>
      </c>
      <c r="K1482" s="7">
        <v>94.532628074659996</v>
      </c>
      <c r="L1482" s="3">
        <v>4.98291015625</v>
      </c>
    </row>
    <row r="1483" spans="1:12">
      <c r="A1483" s="2" t="s">
        <v>2606</v>
      </c>
      <c r="B1483" s="2" t="s">
        <v>437</v>
      </c>
      <c r="C1483" s="3">
        <v>3.1426055431365998</v>
      </c>
      <c r="D1483" s="4">
        <v>3.28</v>
      </c>
      <c r="E1483" s="5">
        <v>1</v>
      </c>
      <c r="F1483" s="5">
        <v>2</v>
      </c>
      <c r="G1483" s="5">
        <v>2</v>
      </c>
      <c r="H1483" s="5">
        <v>2</v>
      </c>
      <c r="I1483" s="6">
        <v>9165156.65625</v>
      </c>
      <c r="J1483" s="5">
        <v>944</v>
      </c>
      <c r="K1483" s="7">
        <v>106.46459959466</v>
      </c>
      <c r="L1483" s="3">
        <v>8.74853515625</v>
      </c>
    </row>
    <row r="1484" spans="1:12">
      <c r="A1484" s="2" t="s">
        <v>2638</v>
      </c>
      <c r="B1484" s="2" t="s">
        <v>3006</v>
      </c>
      <c r="C1484" s="3">
        <v>3.1348798274993901</v>
      </c>
      <c r="D1484" s="4">
        <v>1.4</v>
      </c>
      <c r="E1484" s="5">
        <v>1</v>
      </c>
      <c r="F1484" s="5">
        <v>1</v>
      </c>
      <c r="G1484" s="5">
        <v>1</v>
      </c>
      <c r="H1484" s="5">
        <v>1</v>
      </c>
      <c r="I1484" s="6">
        <v>16708498.375</v>
      </c>
      <c r="J1484" s="5">
        <v>927</v>
      </c>
      <c r="K1484" s="7">
        <v>101.92972843466001</v>
      </c>
      <c r="L1484" s="3">
        <v>9.61279296875</v>
      </c>
    </row>
    <row r="1485" spans="1:12">
      <c r="A1485" s="2" t="s">
        <v>1391</v>
      </c>
      <c r="B1485" s="2" t="s">
        <v>2812</v>
      </c>
      <c r="C1485" s="3">
        <v>3.1347358226776101</v>
      </c>
      <c r="D1485" s="4">
        <v>2.2000000000000002</v>
      </c>
      <c r="E1485" s="5">
        <v>1</v>
      </c>
      <c r="F1485" s="5">
        <v>1</v>
      </c>
      <c r="G1485" s="5">
        <v>1</v>
      </c>
      <c r="H1485" s="5">
        <v>1</v>
      </c>
      <c r="I1485" s="6">
        <v>8877333.8125</v>
      </c>
      <c r="J1485" s="5">
        <v>773</v>
      </c>
      <c r="K1485" s="7">
        <v>88.685387044660004</v>
      </c>
      <c r="L1485" s="3">
        <v>6.85888671875</v>
      </c>
    </row>
    <row r="1486" spans="1:12">
      <c r="A1486" s="2" t="s">
        <v>1049</v>
      </c>
      <c r="B1486" s="2" t="s">
        <v>4013</v>
      </c>
      <c r="C1486" s="3">
        <v>3.12665939331055</v>
      </c>
      <c r="D1486" s="4">
        <v>7.64</v>
      </c>
      <c r="E1486" s="5">
        <v>1</v>
      </c>
      <c r="F1486" s="5">
        <v>1</v>
      </c>
      <c r="G1486" s="5">
        <v>1</v>
      </c>
      <c r="H1486" s="5">
        <v>1</v>
      </c>
      <c r="I1486" s="6">
        <v>52146438.625</v>
      </c>
      <c r="J1486" s="5">
        <v>157</v>
      </c>
      <c r="K1486" s="7">
        <v>17.648089784660002</v>
      </c>
      <c r="L1486" s="3">
        <v>5.60498046875</v>
      </c>
    </row>
    <row r="1487" spans="1:12">
      <c r="A1487" s="2" t="s">
        <v>2342</v>
      </c>
      <c r="B1487" s="2" t="s">
        <v>3183</v>
      </c>
      <c r="C1487" s="3">
        <v>3.1036732196807901</v>
      </c>
      <c r="D1487" s="4">
        <v>5.38</v>
      </c>
      <c r="E1487" s="5">
        <v>1</v>
      </c>
      <c r="F1487" s="5">
        <v>1</v>
      </c>
      <c r="G1487" s="5">
        <v>1</v>
      </c>
      <c r="H1487" s="5">
        <v>2</v>
      </c>
      <c r="I1487" s="6">
        <v>26351868.5</v>
      </c>
      <c r="J1487" s="5">
        <v>260</v>
      </c>
      <c r="K1487" s="7">
        <v>30.443728604659999</v>
      </c>
      <c r="L1487" s="3">
        <v>4.48779296875</v>
      </c>
    </row>
    <row r="1488" spans="1:12">
      <c r="A1488" s="2" t="s">
        <v>953</v>
      </c>
      <c r="B1488" s="2" t="s">
        <v>4068</v>
      </c>
      <c r="C1488" s="3">
        <v>3.09968233108521</v>
      </c>
      <c r="D1488" s="4">
        <v>5.47</v>
      </c>
      <c r="E1488" s="5">
        <v>1</v>
      </c>
      <c r="F1488" s="5">
        <v>2</v>
      </c>
      <c r="G1488" s="5">
        <v>2</v>
      </c>
      <c r="H1488" s="5">
        <v>2</v>
      </c>
      <c r="I1488" s="6">
        <v>16390721.375</v>
      </c>
      <c r="J1488" s="5">
        <v>677</v>
      </c>
      <c r="K1488" s="7">
        <v>73.135903564660097</v>
      </c>
      <c r="L1488" s="3">
        <v>8.77783203125</v>
      </c>
    </row>
    <row r="1489" spans="1:12">
      <c r="A1489" s="2" t="s">
        <v>787</v>
      </c>
      <c r="B1489" s="2" t="s">
        <v>4163</v>
      </c>
      <c r="C1489" s="3">
        <v>3.0957980155944802</v>
      </c>
      <c r="D1489" s="4">
        <v>9.7200000000000006</v>
      </c>
      <c r="E1489" s="5">
        <v>1</v>
      </c>
      <c r="F1489" s="5">
        <v>1</v>
      </c>
      <c r="G1489" s="5">
        <v>1</v>
      </c>
      <c r="H1489" s="5">
        <v>1</v>
      </c>
      <c r="I1489" s="6">
        <v>364307.80957031302</v>
      </c>
      <c r="J1489" s="5">
        <v>144</v>
      </c>
      <c r="K1489" s="7">
        <v>16.27852985466</v>
      </c>
      <c r="L1489" s="3">
        <v>5.42724609375</v>
      </c>
    </row>
    <row r="1490" spans="1:12">
      <c r="A1490" s="2" t="s">
        <v>2444</v>
      </c>
      <c r="B1490" s="2" t="s">
        <v>3114</v>
      </c>
      <c r="C1490" s="3">
        <v>3.0858452320098899</v>
      </c>
      <c r="D1490" s="4">
        <v>11.25</v>
      </c>
      <c r="E1490" s="5">
        <v>1</v>
      </c>
      <c r="F1490" s="5">
        <v>1</v>
      </c>
      <c r="G1490" s="5">
        <v>1</v>
      </c>
      <c r="H1490" s="5">
        <v>1</v>
      </c>
      <c r="I1490" s="6">
        <v>11962603.875</v>
      </c>
      <c r="J1490" s="5">
        <v>160</v>
      </c>
      <c r="K1490" s="7">
        <v>18.216186494660001</v>
      </c>
      <c r="L1490" s="3">
        <v>7.35693359375</v>
      </c>
    </row>
    <row r="1491" spans="1:12">
      <c r="A1491" s="2" t="s">
        <v>1519</v>
      </c>
      <c r="B1491" s="2" t="s">
        <v>3716</v>
      </c>
      <c r="C1491" s="3">
        <v>3.0782849788665798</v>
      </c>
      <c r="D1491" s="4">
        <v>1.62</v>
      </c>
      <c r="E1491" s="5">
        <v>1</v>
      </c>
      <c r="F1491" s="5">
        <v>1</v>
      </c>
      <c r="G1491" s="5">
        <v>1</v>
      </c>
      <c r="H1491" s="5">
        <v>1</v>
      </c>
      <c r="I1491" s="6">
        <v>27114579.75</v>
      </c>
      <c r="J1491" s="5">
        <v>743</v>
      </c>
      <c r="K1491" s="7">
        <v>83.0496491346601</v>
      </c>
      <c r="L1491" s="3">
        <v>5.31298828125</v>
      </c>
    </row>
    <row r="1492" spans="1:12">
      <c r="A1492" s="2" t="s">
        <v>776</v>
      </c>
      <c r="B1492" s="2" t="s">
        <v>4172</v>
      </c>
      <c r="C1492" s="3">
        <v>3.07651591300964</v>
      </c>
      <c r="D1492" s="4">
        <v>9.93</v>
      </c>
      <c r="E1492" s="5">
        <v>1</v>
      </c>
      <c r="F1492" s="5">
        <v>1</v>
      </c>
      <c r="G1492" s="5">
        <v>1</v>
      </c>
      <c r="H1492" s="5">
        <v>2</v>
      </c>
      <c r="I1492" s="6">
        <v>37460489.875</v>
      </c>
      <c r="J1492" s="5">
        <v>151</v>
      </c>
      <c r="K1492" s="7">
        <v>16.618382074660001</v>
      </c>
      <c r="L1492" s="3">
        <v>6.12548828125</v>
      </c>
    </row>
    <row r="1493" spans="1:12">
      <c r="A1493" s="2" t="s">
        <v>2619</v>
      </c>
      <c r="B1493" s="2" t="s">
        <v>3002</v>
      </c>
      <c r="C1493" s="3">
        <v>3.0743501186370898</v>
      </c>
      <c r="D1493" s="4">
        <v>1.1399999999999999</v>
      </c>
      <c r="E1493" s="5">
        <v>1</v>
      </c>
      <c r="F1493" s="5">
        <v>1</v>
      </c>
      <c r="G1493" s="5">
        <v>1</v>
      </c>
      <c r="H1493" s="5">
        <v>1</v>
      </c>
      <c r="I1493" s="6">
        <v>292154.15625</v>
      </c>
      <c r="J1493" s="5">
        <v>1050</v>
      </c>
      <c r="K1493" s="7">
        <v>117.82897883466001</v>
      </c>
      <c r="L1493" s="3">
        <v>7.48876953125</v>
      </c>
    </row>
    <row r="1494" spans="1:12">
      <c r="A1494" s="2" t="s">
        <v>1829</v>
      </c>
      <c r="B1494" s="2" t="s">
        <v>3524</v>
      </c>
      <c r="C1494" s="3">
        <v>3.06161284446716</v>
      </c>
      <c r="D1494" s="4">
        <v>4.29</v>
      </c>
      <c r="E1494" s="5">
        <v>1</v>
      </c>
      <c r="F1494" s="5">
        <v>1</v>
      </c>
      <c r="G1494" s="5">
        <v>1</v>
      </c>
      <c r="H1494" s="5">
        <v>1</v>
      </c>
      <c r="I1494" s="6">
        <v>1404617.421875</v>
      </c>
      <c r="J1494" s="5">
        <v>303</v>
      </c>
      <c r="K1494" s="7">
        <v>33.87558960466</v>
      </c>
      <c r="L1494" s="3">
        <v>6.46826171875</v>
      </c>
    </row>
    <row r="1495" spans="1:12">
      <c r="A1495" s="2" t="s">
        <v>783</v>
      </c>
      <c r="B1495" s="2" t="s">
        <v>4167</v>
      </c>
      <c r="C1495" s="3">
        <v>3.0448558330535902</v>
      </c>
      <c r="D1495" s="4">
        <v>2.16</v>
      </c>
      <c r="E1495" s="5">
        <v>1</v>
      </c>
      <c r="F1495" s="5">
        <v>1</v>
      </c>
      <c r="G1495" s="5">
        <v>1</v>
      </c>
      <c r="H1495" s="5">
        <v>1</v>
      </c>
      <c r="I1495" s="6">
        <v>969237.3125</v>
      </c>
      <c r="J1495" s="5">
        <v>601</v>
      </c>
      <c r="K1495" s="7">
        <v>67.751744614660097</v>
      </c>
      <c r="L1495" s="3">
        <v>9.31982421875</v>
      </c>
    </row>
    <row r="1496" spans="1:12">
      <c r="A1496" s="2" t="s">
        <v>936</v>
      </c>
      <c r="B1496" s="2" t="s">
        <v>24</v>
      </c>
      <c r="C1496" s="3">
        <v>3.0351595878601101</v>
      </c>
      <c r="D1496" s="4">
        <v>4.51</v>
      </c>
      <c r="E1496" s="5">
        <v>1</v>
      </c>
      <c r="F1496" s="5">
        <v>1</v>
      </c>
      <c r="G1496" s="5">
        <v>1</v>
      </c>
      <c r="H1496" s="5">
        <v>1</v>
      </c>
      <c r="I1496" s="6">
        <v>56667686.0625</v>
      </c>
      <c r="J1496" s="5">
        <v>288</v>
      </c>
      <c r="K1496" s="7">
        <v>32.940869794660003</v>
      </c>
      <c r="L1496" s="3">
        <v>10.37451171875</v>
      </c>
    </row>
    <row r="1497" spans="1:12">
      <c r="A1497" s="2" t="s">
        <v>2347</v>
      </c>
      <c r="B1497" s="2" t="s">
        <v>3180</v>
      </c>
      <c r="C1497" s="3">
        <v>3.0208702087402299</v>
      </c>
      <c r="D1497" s="4">
        <v>8.4499999999999993</v>
      </c>
      <c r="E1497" s="5">
        <v>1</v>
      </c>
      <c r="F1497" s="5">
        <v>1</v>
      </c>
      <c r="G1497" s="5">
        <v>1</v>
      </c>
      <c r="H1497" s="5">
        <v>1</v>
      </c>
      <c r="I1497" s="6">
        <v>12592580.375</v>
      </c>
      <c r="J1497" s="5">
        <v>213</v>
      </c>
      <c r="K1497" s="7">
        <v>23.818843714660002</v>
      </c>
      <c r="L1497" s="3">
        <v>4.13232421875</v>
      </c>
    </row>
    <row r="1498" spans="1:12">
      <c r="A1498" s="2" t="s">
        <v>1838</v>
      </c>
      <c r="B1498" s="2" t="s">
        <v>81</v>
      </c>
      <c r="C1498" s="3">
        <v>3.0186719894409202</v>
      </c>
      <c r="D1498" s="4">
        <v>2.2200000000000002</v>
      </c>
      <c r="E1498" s="5">
        <v>1</v>
      </c>
      <c r="F1498" s="5">
        <v>1</v>
      </c>
      <c r="G1498" s="5">
        <v>1</v>
      </c>
      <c r="H1498" s="5">
        <v>1</v>
      </c>
      <c r="I1498" s="6">
        <v>4541306.65625</v>
      </c>
      <c r="J1498" s="5">
        <v>540</v>
      </c>
      <c r="K1498" s="7">
        <v>60.823690134659998</v>
      </c>
      <c r="L1498" s="3">
        <v>9.46630859375</v>
      </c>
    </row>
    <row r="1499" spans="1:12">
      <c r="A1499" s="2" t="s">
        <v>2324</v>
      </c>
      <c r="B1499" s="2" t="s">
        <v>3194</v>
      </c>
      <c r="C1499" s="3">
        <v>3.0161156654357901</v>
      </c>
      <c r="D1499" s="4">
        <v>11.47</v>
      </c>
      <c r="E1499" s="5">
        <v>1</v>
      </c>
      <c r="F1499" s="5">
        <v>2</v>
      </c>
      <c r="G1499" s="5">
        <v>2</v>
      </c>
      <c r="H1499" s="5">
        <v>2</v>
      </c>
      <c r="I1499" s="6">
        <v>9858403.25</v>
      </c>
      <c r="J1499" s="5">
        <v>462</v>
      </c>
      <c r="K1499" s="7">
        <v>51.324792264659997</v>
      </c>
      <c r="L1499" s="3">
        <v>8.98291015625</v>
      </c>
    </row>
    <row r="1500" spans="1:12">
      <c r="A1500" s="2" t="s">
        <v>144</v>
      </c>
      <c r="B1500" s="2" t="s">
        <v>2993</v>
      </c>
      <c r="C1500" s="3">
        <v>3.0156846046447798</v>
      </c>
      <c r="D1500" s="4">
        <v>15.58</v>
      </c>
      <c r="E1500" s="5">
        <v>1</v>
      </c>
      <c r="F1500" s="5">
        <v>1</v>
      </c>
      <c r="G1500" s="5">
        <v>1</v>
      </c>
      <c r="H1500" s="5">
        <v>1</v>
      </c>
      <c r="I1500" s="6">
        <v>199829.7890625</v>
      </c>
      <c r="J1500" s="5">
        <v>77</v>
      </c>
      <c r="K1500" s="7">
        <v>8.5625990246600008</v>
      </c>
      <c r="L1500" s="3">
        <v>6.78564453125</v>
      </c>
    </row>
    <row r="1501" spans="1:12">
      <c r="A1501" s="2" t="s">
        <v>579</v>
      </c>
      <c r="B1501" s="2" t="s">
        <v>182</v>
      </c>
      <c r="C1501" s="3">
        <v>2.98332619667053</v>
      </c>
      <c r="D1501" s="4">
        <v>9.7200000000000006</v>
      </c>
      <c r="E1501" s="5">
        <v>1</v>
      </c>
      <c r="F1501" s="5">
        <v>1</v>
      </c>
      <c r="G1501" s="5">
        <v>1</v>
      </c>
      <c r="H1501" s="5">
        <v>1</v>
      </c>
      <c r="I1501" s="6">
        <v>57416539.0625</v>
      </c>
      <c r="J1501" s="5">
        <v>144</v>
      </c>
      <c r="K1501" s="7">
        <v>16.467091934660001</v>
      </c>
      <c r="L1501" s="3">
        <v>6.08740234375</v>
      </c>
    </row>
    <row r="1502" spans="1:12">
      <c r="A1502" s="2" t="s">
        <v>1110</v>
      </c>
      <c r="B1502" s="2" t="s">
        <v>2835</v>
      </c>
      <c r="C1502" s="3">
        <v>2.97766137123108</v>
      </c>
      <c r="D1502" s="4">
        <v>0.83</v>
      </c>
      <c r="E1502" s="5">
        <v>1</v>
      </c>
      <c r="F1502" s="5">
        <v>1</v>
      </c>
      <c r="G1502" s="5">
        <v>1</v>
      </c>
      <c r="H1502" s="5">
        <v>1</v>
      </c>
      <c r="I1502" s="6">
        <v>2713014.375</v>
      </c>
      <c r="J1502" s="5">
        <v>1320</v>
      </c>
      <c r="K1502" s="7">
        <v>150.70281882466099</v>
      </c>
      <c r="L1502" s="3">
        <v>5.14794921875</v>
      </c>
    </row>
    <row r="1503" spans="1:12">
      <c r="A1503" s="2" t="s">
        <v>1783</v>
      </c>
      <c r="B1503" s="2" t="s">
        <v>417</v>
      </c>
      <c r="C1503" s="3">
        <v>2.9709560871124299</v>
      </c>
      <c r="D1503" s="4">
        <v>14.94</v>
      </c>
      <c r="E1503" s="5">
        <v>1</v>
      </c>
      <c r="F1503" s="5">
        <v>1</v>
      </c>
      <c r="G1503" s="5">
        <v>1</v>
      </c>
      <c r="H1503" s="5">
        <v>1</v>
      </c>
      <c r="I1503" s="6">
        <v>21877548.25</v>
      </c>
      <c r="J1503" s="5">
        <v>87</v>
      </c>
      <c r="K1503" s="7">
        <v>10.120968034660001</v>
      </c>
      <c r="L1503" s="3">
        <v>7.76708984375</v>
      </c>
    </row>
    <row r="1504" spans="1:12">
      <c r="A1504" s="2" t="s">
        <v>853</v>
      </c>
      <c r="B1504" s="2" t="s">
        <v>2795</v>
      </c>
      <c r="C1504" s="3">
        <v>2.95133280754089</v>
      </c>
      <c r="D1504" s="4">
        <v>2.84</v>
      </c>
      <c r="E1504" s="5">
        <v>1</v>
      </c>
      <c r="F1504" s="5">
        <v>1</v>
      </c>
      <c r="G1504" s="5">
        <v>1</v>
      </c>
      <c r="H1504" s="5">
        <v>1</v>
      </c>
      <c r="I1504" s="6">
        <v>19611228.25</v>
      </c>
      <c r="J1504" s="5">
        <v>457</v>
      </c>
      <c r="K1504" s="7">
        <v>50.81890179466</v>
      </c>
      <c r="L1504" s="3">
        <v>6.85888671875</v>
      </c>
    </row>
    <row r="1505" spans="1:12">
      <c r="A1505" s="2" t="s">
        <v>2582</v>
      </c>
      <c r="B1505" s="2" t="s">
        <v>361</v>
      </c>
      <c r="C1505" s="3">
        <v>2.9474737644195601</v>
      </c>
      <c r="D1505" s="4">
        <v>3.56</v>
      </c>
      <c r="E1505" s="5">
        <v>1</v>
      </c>
      <c r="F1505" s="5">
        <v>1</v>
      </c>
      <c r="G1505" s="5">
        <v>1</v>
      </c>
      <c r="H1505" s="5">
        <v>1</v>
      </c>
      <c r="I1505" s="6">
        <v>17617115.5</v>
      </c>
      <c r="J1505" s="5">
        <v>337</v>
      </c>
      <c r="K1505" s="7">
        <v>39.396073014659898</v>
      </c>
      <c r="L1505" s="3">
        <v>9.67138671875</v>
      </c>
    </row>
    <row r="1506" spans="1:12">
      <c r="A1506" s="2" t="s">
        <v>613</v>
      </c>
      <c r="B1506" s="2" t="s">
        <v>4283</v>
      </c>
      <c r="C1506" s="3">
        <v>2.9448585510253902</v>
      </c>
      <c r="D1506" s="4">
        <v>5.04</v>
      </c>
      <c r="E1506" s="5">
        <v>1</v>
      </c>
      <c r="F1506" s="5">
        <v>1</v>
      </c>
      <c r="G1506" s="5">
        <v>1</v>
      </c>
      <c r="H1506" s="5">
        <v>1</v>
      </c>
      <c r="I1506" s="6">
        <v>4085012.75</v>
      </c>
      <c r="J1506" s="5">
        <v>258</v>
      </c>
      <c r="K1506" s="7">
        <v>29.67136320466</v>
      </c>
      <c r="L1506" s="3">
        <v>5.16064453125</v>
      </c>
    </row>
    <row r="1507" spans="1:12">
      <c r="A1507" s="2" t="s">
        <v>1585</v>
      </c>
      <c r="B1507" s="2" t="s">
        <v>3671</v>
      </c>
      <c r="C1507" s="3">
        <v>2.9348840713500999</v>
      </c>
      <c r="D1507" s="4">
        <v>2.63</v>
      </c>
      <c r="E1507" s="5">
        <v>1</v>
      </c>
      <c r="F1507" s="5">
        <v>1</v>
      </c>
      <c r="G1507" s="5">
        <v>1</v>
      </c>
      <c r="H1507" s="5">
        <v>1</v>
      </c>
      <c r="I1507" s="6">
        <v>19335270.375</v>
      </c>
      <c r="J1507" s="5">
        <v>571</v>
      </c>
      <c r="K1507" s="7">
        <v>64.172608454659994</v>
      </c>
      <c r="L1507" s="3">
        <v>5.27490234375</v>
      </c>
    </row>
    <row r="1508" spans="1:12">
      <c r="A1508" s="2" t="s">
        <v>1645</v>
      </c>
      <c r="B1508" s="2" t="s">
        <v>3642</v>
      </c>
      <c r="C1508" s="3">
        <v>2.9327821731567401</v>
      </c>
      <c r="D1508" s="4">
        <v>15.6</v>
      </c>
      <c r="E1508" s="5">
        <v>1</v>
      </c>
      <c r="F1508" s="5">
        <v>2</v>
      </c>
      <c r="G1508" s="5">
        <v>2</v>
      </c>
      <c r="H1508" s="5">
        <v>2</v>
      </c>
      <c r="I1508" s="6">
        <v>51046867.671875</v>
      </c>
      <c r="J1508" s="5">
        <v>141</v>
      </c>
      <c r="K1508" s="7">
        <v>16.48699609466</v>
      </c>
      <c r="L1508" s="3">
        <v>4.83056640625</v>
      </c>
    </row>
    <row r="1509" spans="1:12">
      <c r="A1509" s="2" t="s">
        <v>453</v>
      </c>
      <c r="B1509" s="2" t="s">
        <v>317</v>
      </c>
      <c r="C1509" s="3">
        <v>2.93040895462036</v>
      </c>
      <c r="D1509" s="4">
        <v>3.55</v>
      </c>
      <c r="E1509" s="5">
        <v>1</v>
      </c>
      <c r="F1509" s="5">
        <v>1</v>
      </c>
      <c r="G1509" s="5">
        <v>1</v>
      </c>
      <c r="H1509" s="5">
        <v>1</v>
      </c>
      <c r="I1509" s="6"/>
      <c r="J1509" s="5">
        <v>451</v>
      </c>
      <c r="K1509" s="7">
        <v>52.625972924660097</v>
      </c>
      <c r="L1509" s="3">
        <v>6.10009765625</v>
      </c>
    </row>
    <row r="1510" spans="1:12">
      <c r="A1510" s="2" t="s">
        <v>2610</v>
      </c>
      <c r="B1510" s="2" t="s">
        <v>2995</v>
      </c>
      <c r="C1510" s="3">
        <v>2.9120321273803702</v>
      </c>
      <c r="D1510" s="4">
        <v>7.59</v>
      </c>
      <c r="E1510" s="5">
        <v>1</v>
      </c>
      <c r="F1510" s="5">
        <v>2</v>
      </c>
      <c r="G1510" s="5">
        <v>2</v>
      </c>
      <c r="H1510" s="5">
        <v>2</v>
      </c>
      <c r="I1510" s="6">
        <v>20170046.6875</v>
      </c>
      <c r="J1510" s="5">
        <v>290</v>
      </c>
      <c r="K1510" s="7">
        <v>31.643255374660001</v>
      </c>
      <c r="L1510" s="3">
        <v>10.12548828125</v>
      </c>
    </row>
    <row r="1511" spans="1:12">
      <c r="A1511" s="2" t="s">
        <v>2079</v>
      </c>
      <c r="B1511" s="2" t="s">
        <v>3348</v>
      </c>
      <c r="C1511" s="3">
        <v>2.90295433998108</v>
      </c>
      <c r="D1511" s="4">
        <v>5.91</v>
      </c>
      <c r="E1511" s="5">
        <v>3</v>
      </c>
      <c r="F1511" s="5">
        <v>1</v>
      </c>
      <c r="G1511" s="5">
        <v>2</v>
      </c>
      <c r="H1511" s="5">
        <v>2</v>
      </c>
      <c r="I1511" s="6">
        <v>12018634.5</v>
      </c>
      <c r="J1511" s="5">
        <v>389</v>
      </c>
      <c r="K1511" s="7">
        <v>42.841998934659998</v>
      </c>
      <c r="L1511" s="3">
        <v>7.64990234375</v>
      </c>
    </row>
    <row r="1512" spans="1:12">
      <c r="A1512" s="2" t="s">
        <v>1973</v>
      </c>
      <c r="B1512" s="2" t="s">
        <v>3423</v>
      </c>
      <c r="C1512" s="3">
        <v>2.9027550220489502</v>
      </c>
      <c r="D1512" s="4">
        <v>9.43</v>
      </c>
      <c r="E1512" s="5">
        <v>1</v>
      </c>
      <c r="F1512" s="5">
        <v>2</v>
      </c>
      <c r="G1512" s="5">
        <v>2</v>
      </c>
      <c r="H1512" s="5">
        <v>2</v>
      </c>
      <c r="I1512" s="6">
        <v>395175.82080078102</v>
      </c>
      <c r="J1512" s="5">
        <v>106</v>
      </c>
      <c r="K1512" s="7">
        <v>12.13164391466</v>
      </c>
      <c r="L1512" s="3">
        <v>10.50634765625</v>
      </c>
    </row>
    <row r="1513" spans="1:12">
      <c r="A1513" s="2" t="s">
        <v>1204</v>
      </c>
      <c r="B1513" s="2" t="s">
        <v>2860</v>
      </c>
      <c r="C1513" s="3">
        <v>2.9009704589843799</v>
      </c>
      <c r="D1513" s="4">
        <v>29.41</v>
      </c>
      <c r="E1513" s="5">
        <v>1</v>
      </c>
      <c r="F1513" s="5">
        <v>2</v>
      </c>
      <c r="G1513" s="5">
        <v>2</v>
      </c>
      <c r="H1513" s="5">
        <v>2</v>
      </c>
      <c r="I1513" s="6">
        <v>54883615</v>
      </c>
      <c r="J1513" s="5">
        <v>102</v>
      </c>
      <c r="K1513" s="7">
        <v>11.076292114659999</v>
      </c>
      <c r="L1513" s="3">
        <v>5.09716796875</v>
      </c>
    </row>
    <row r="1514" spans="1:12">
      <c r="A1514" s="2" t="s">
        <v>1329</v>
      </c>
      <c r="B1514" s="2" t="s">
        <v>3837</v>
      </c>
      <c r="C1514" s="3">
        <v>2.89976954460144</v>
      </c>
      <c r="D1514" s="4">
        <v>2.11</v>
      </c>
      <c r="E1514" s="5">
        <v>1</v>
      </c>
      <c r="F1514" s="5">
        <v>1</v>
      </c>
      <c r="G1514" s="5">
        <v>1</v>
      </c>
      <c r="H1514" s="5">
        <v>1</v>
      </c>
      <c r="I1514" s="6">
        <v>10360585.5</v>
      </c>
      <c r="J1514" s="5">
        <v>947</v>
      </c>
      <c r="K1514" s="7">
        <v>109.22967487466001</v>
      </c>
      <c r="L1514" s="3">
        <v>5.47802734375</v>
      </c>
    </row>
    <row r="1515" spans="1:12">
      <c r="A1515" s="2" t="s">
        <v>2570</v>
      </c>
      <c r="B1515" s="2" t="s">
        <v>3034</v>
      </c>
      <c r="C1515" s="3">
        <v>2.8847301006317099</v>
      </c>
      <c r="D1515" s="4">
        <v>8.5500000000000007</v>
      </c>
      <c r="E1515" s="5">
        <v>1</v>
      </c>
      <c r="F1515" s="5">
        <v>1</v>
      </c>
      <c r="G1515" s="5">
        <v>1</v>
      </c>
      <c r="H1515" s="5">
        <v>1</v>
      </c>
      <c r="I1515" s="6">
        <v>36427871.75</v>
      </c>
      <c r="J1515" s="5">
        <v>234</v>
      </c>
      <c r="K1515" s="7">
        <v>26.960510944660001</v>
      </c>
      <c r="L1515" s="3">
        <v>6.68310546875</v>
      </c>
    </row>
    <row r="1516" spans="1:12">
      <c r="A1516" s="2" t="s">
        <v>1964</v>
      </c>
      <c r="B1516" s="2" t="s">
        <v>3430</v>
      </c>
      <c r="C1516" s="3">
        <v>2.88264679908752</v>
      </c>
      <c r="D1516" s="4">
        <v>2.12</v>
      </c>
      <c r="E1516" s="5">
        <v>1</v>
      </c>
      <c r="F1516" s="5">
        <v>1</v>
      </c>
      <c r="G1516" s="5">
        <v>3</v>
      </c>
      <c r="H1516" s="5">
        <v>3</v>
      </c>
      <c r="I1516" s="6">
        <v>9766949.6497395802</v>
      </c>
      <c r="J1516" s="5">
        <v>1418</v>
      </c>
      <c r="K1516" s="7">
        <v>162.690471264661</v>
      </c>
      <c r="L1516" s="3">
        <v>6.50732421875</v>
      </c>
    </row>
    <row r="1517" spans="1:12">
      <c r="A1517" s="2" t="s">
        <v>2450</v>
      </c>
      <c r="B1517" s="2" t="s">
        <v>3110</v>
      </c>
      <c r="C1517" s="3">
        <v>2.8780765533447301</v>
      </c>
      <c r="D1517" s="4">
        <v>6.87</v>
      </c>
      <c r="E1517" s="5">
        <v>1</v>
      </c>
      <c r="F1517" s="5">
        <v>2</v>
      </c>
      <c r="G1517" s="5">
        <v>2</v>
      </c>
      <c r="H1517" s="5">
        <v>2</v>
      </c>
      <c r="I1517" s="6">
        <v>70029226.3125</v>
      </c>
      <c r="J1517" s="5">
        <v>335</v>
      </c>
      <c r="K1517" s="7">
        <v>37.844288474659997</v>
      </c>
      <c r="L1517" s="3">
        <v>8.89501953125</v>
      </c>
    </row>
    <row r="1518" spans="1:12">
      <c r="A1518" s="2" t="s">
        <v>2029</v>
      </c>
      <c r="B1518" s="2" t="s">
        <v>3380</v>
      </c>
      <c r="C1518" s="3">
        <v>2.87616634368896</v>
      </c>
      <c r="D1518" s="4">
        <v>1.85</v>
      </c>
      <c r="E1518" s="5">
        <v>1</v>
      </c>
      <c r="F1518" s="5">
        <v>1</v>
      </c>
      <c r="G1518" s="5">
        <v>1</v>
      </c>
      <c r="H1518" s="5">
        <v>2</v>
      </c>
      <c r="I1518" s="6">
        <v>10377232.25</v>
      </c>
      <c r="J1518" s="5">
        <v>594</v>
      </c>
      <c r="K1518" s="7">
        <v>67.001206524660006</v>
      </c>
      <c r="L1518" s="3">
        <v>5.35107421875</v>
      </c>
    </row>
    <row r="1519" spans="1:12">
      <c r="A1519" s="2" t="s">
        <v>1002</v>
      </c>
      <c r="B1519" s="2" t="s">
        <v>4039</v>
      </c>
      <c r="C1519" s="3">
        <v>2.85857057571411</v>
      </c>
      <c r="D1519" s="4">
        <v>1.84</v>
      </c>
      <c r="E1519" s="5">
        <v>1</v>
      </c>
      <c r="F1519" s="5">
        <v>1</v>
      </c>
      <c r="G1519" s="5">
        <v>1</v>
      </c>
      <c r="H1519" s="5">
        <v>1</v>
      </c>
      <c r="I1519" s="6">
        <v>154326948</v>
      </c>
      <c r="J1519" s="5">
        <v>597</v>
      </c>
      <c r="K1519" s="7">
        <v>65.565684174660106</v>
      </c>
      <c r="L1519" s="3">
        <v>7.64990234375</v>
      </c>
    </row>
    <row r="1520" spans="1:12">
      <c r="A1520" s="2" t="s">
        <v>835</v>
      </c>
      <c r="B1520" s="2" t="s">
        <v>4136</v>
      </c>
      <c r="C1520" s="3">
        <v>2.8564612865447998</v>
      </c>
      <c r="D1520" s="4">
        <v>2.0299999999999998</v>
      </c>
      <c r="E1520" s="5">
        <v>1</v>
      </c>
      <c r="F1520" s="5">
        <v>2</v>
      </c>
      <c r="G1520" s="5">
        <v>2</v>
      </c>
      <c r="H1520" s="5">
        <v>2</v>
      </c>
      <c r="I1520" s="6">
        <v>92120606.5</v>
      </c>
      <c r="J1520" s="5">
        <v>1476</v>
      </c>
      <c r="K1520" s="7">
        <v>169.49624667466</v>
      </c>
      <c r="L1520" s="3">
        <v>5.68115234375</v>
      </c>
    </row>
    <row r="1521" spans="1:12">
      <c r="A1521" s="2" t="s">
        <v>2722</v>
      </c>
      <c r="B1521" s="2" t="s">
        <v>2941</v>
      </c>
      <c r="C1521" s="3">
        <v>2.8493103981018102</v>
      </c>
      <c r="D1521" s="4">
        <v>2.16</v>
      </c>
      <c r="E1521" s="5">
        <v>1</v>
      </c>
      <c r="F1521" s="5">
        <v>1</v>
      </c>
      <c r="G1521" s="5">
        <v>1</v>
      </c>
      <c r="H1521" s="5">
        <v>1</v>
      </c>
      <c r="I1521" s="6">
        <v>8686917.28125</v>
      </c>
      <c r="J1521" s="5">
        <v>556</v>
      </c>
      <c r="K1521" s="7">
        <v>61.476940274660201</v>
      </c>
      <c r="L1521" s="3">
        <v>6.40478515625</v>
      </c>
    </row>
    <row r="1522" spans="1:12">
      <c r="A1522" s="2" t="s">
        <v>1451</v>
      </c>
      <c r="B1522" s="2" t="s">
        <v>3759</v>
      </c>
      <c r="C1522" s="3">
        <v>2.8492419719696001</v>
      </c>
      <c r="D1522" s="4">
        <v>1.94</v>
      </c>
      <c r="E1522" s="5">
        <v>1</v>
      </c>
      <c r="F1522" s="5">
        <v>1</v>
      </c>
      <c r="G1522" s="5">
        <v>1</v>
      </c>
      <c r="H1522" s="5">
        <v>1</v>
      </c>
      <c r="I1522" s="6">
        <v>1255870.484375</v>
      </c>
      <c r="J1522" s="5">
        <v>620</v>
      </c>
      <c r="K1522" s="7">
        <v>68.196405594660206</v>
      </c>
      <c r="L1522" s="3">
        <v>7.73779296875</v>
      </c>
    </row>
    <row r="1523" spans="1:12">
      <c r="A1523" s="2" t="s">
        <v>1846</v>
      </c>
      <c r="B1523" s="2" t="s">
        <v>2838</v>
      </c>
      <c r="C1523" s="3">
        <v>2.8482439517974898</v>
      </c>
      <c r="D1523" s="4">
        <v>0.98</v>
      </c>
      <c r="E1523" s="5">
        <v>1</v>
      </c>
      <c r="F1523" s="5">
        <v>1</v>
      </c>
      <c r="G1523" s="5">
        <v>1</v>
      </c>
      <c r="H1523" s="5">
        <v>1</v>
      </c>
      <c r="I1523" s="6">
        <v>622259.20703125</v>
      </c>
      <c r="J1523" s="5">
        <v>1219</v>
      </c>
      <c r="K1523" s="7">
        <v>139.71298997465999</v>
      </c>
      <c r="L1523" s="3">
        <v>6.58056640625</v>
      </c>
    </row>
    <row r="1524" spans="1:12">
      <c r="A1524" s="2" t="s">
        <v>1786</v>
      </c>
      <c r="B1524" s="2" t="s">
        <v>3544</v>
      </c>
      <c r="C1524" s="3">
        <v>2.82024073600769</v>
      </c>
      <c r="D1524" s="4">
        <v>2.4300000000000002</v>
      </c>
      <c r="E1524" s="5">
        <v>1</v>
      </c>
      <c r="F1524" s="5">
        <v>2</v>
      </c>
      <c r="G1524" s="5">
        <v>2</v>
      </c>
      <c r="H1524" s="5">
        <v>3</v>
      </c>
      <c r="I1524" s="6">
        <v>871380.06933593797</v>
      </c>
      <c r="J1524" s="5">
        <v>659</v>
      </c>
      <c r="K1524" s="7">
        <v>76.146306954660105</v>
      </c>
      <c r="L1524" s="3">
        <v>8.76318359375</v>
      </c>
    </row>
    <row r="1525" spans="1:12">
      <c r="A1525" s="2" t="s">
        <v>2524</v>
      </c>
      <c r="B1525" s="2" t="s">
        <v>168</v>
      </c>
      <c r="C1525" s="3">
        <v>2.8169825077056898</v>
      </c>
      <c r="D1525" s="4">
        <v>23.38</v>
      </c>
      <c r="E1525" s="5">
        <v>1</v>
      </c>
      <c r="F1525" s="5">
        <v>3</v>
      </c>
      <c r="G1525" s="5">
        <v>3</v>
      </c>
      <c r="H1525" s="5">
        <v>3</v>
      </c>
      <c r="I1525" s="6">
        <v>52896264.75</v>
      </c>
      <c r="J1525" s="5">
        <v>278</v>
      </c>
      <c r="K1525" s="7">
        <v>31.28289558466</v>
      </c>
      <c r="L1525" s="3">
        <v>6.78564453125</v>
      </c>
    </row>
    <row r="1526" spans="1:12">
      <c r="A1526" s="2" t="s">
        <v>2087</v>
      </c>
      <c r="B1526" s="2" t="s">
        <v>246</v>
      </c>
      <c r="C1526" s="3">
        <v>2.8136689662933398</v>
      </c>
      <c r="D1526" s="4">
        <v>4.1399999999999997</v>
      </c>
      <c r="E1526" s="5">
        <v>1</v>
      </c>
      <c r="F1526" s="5">
        <v>1</v>
      </c>
      <c r="G1526" s="5">
        <v>1</v>
      </c>
      <c r="H1526" s="5">
        <v>1</v>
      </c>
      <c r="I1526" s="6">
        <v>12325182.75</v>
      </c>
      <c r="J1526" s="5">
        <v>266</v>
      </c>
      <c r="K1526" s="7">
        <v>30.698666724660001</v>
      </c>
      <c r="L1526" s="3">
        <v>7.60595703125</v>
      </c>
    </row>
    <row r="1527" spans="1:12">
      <c r="A1527" s="2" t="s">
        <v>2017</v>
      </c>
      <c r="B1527" s="2" t="s">
        <v>3390</v>
      </c>
      <c r="C1527" s="3">
        <v>2.80524849891663</v>
      </c>
      <c r="D1527" s="4">
        <v>7.42</v>
      </c>
      <c r="E1527" s="5">
        <v>1</v>
      </c>
      <c r="F1527" s="5">
        <v>1</v>
      </c>
      <c r="G1527" s="5">
        <v>2</v>
      </c>
      <c r="H1527" s="5">
        <v>2</v>
      </c>
      <c r="I1527" s="6">
        <v>46023590.5625</v>
      </c>
      <c r="J1527" s="5">
        <v>539</v>
      </c>
      <c r="K1527" s="7">
        <v>62.669351464660103</v>
      </c>
      <c r="L1527" s="3">
        <v>7.63525390625</v>
      </c>
    </row>
    <row r="1528" spans="1:12">
      <c r="A1528" s="2" t="s">
        <v>1737</v>
      </c>
      <c r="B1528" s="2" t="s">
        <v>3579</v>
      </c>
      <c r="C1528" s="3">
        <v>2.8021988868713401</v>
      </c>
      <c r="D1528" s="4">
        <v>3.38</v>
      </c>
      <c r="E1528" s="5">
        <v>1</v>
      </c>
      <c r="F1528" s="5">
        <v>2</v>
      </c>
      <c r="G1528" s="5">
        <v>2</v>
      </c>
      <c r="H1528" s="5">
        <v>2</v>
      </c>
      <c r="I1528" s="6">
        <v>3697604.96728516</v>
      </c>
      <c r="J1528" s="5">
        <v>650</v>
      </c>
      <c r="K1528" s="7">
        <v>74.168349694660094</v>
      </c>
      <c r="L1528" s="3">
        <v>8.39697265625</v>
      </c>
    </row>
    <row r="1529" spans="1:12">
      <c r="A1529" s="2" t="s">
        <v>1528</v>
      </c>
      <c r="B1529" s="2" t="s">
        <v>3709</v>
      </c>
      <c r="C1529" s="3">
        <v>2.7966620922088601</v>
      </c>
      <c r="D1529" s="4">
        <v>3.69</v>
      </c>
      <c r="E1529" s="5">
        <v>1</v>
      </c>
      <c r="F1529" s="5">
        <v>1</v>
      </c>
      <c r="G1529" s="5">
        <v>1</v>
      </c>
      <c r="H1529" s="5">
        <v>1</v>
      </c>
      <c r="I1529" s="6">
        <v>4265559.75</v>
      </c>
      <c r="J1529" s="5">
        <v>407</v>
      </c>
      <c r="K1529" s="7">
        <v>47.825885374659997</v>
      </c>
      <c r="L1529" s="3">
        <v>5.45263671875</v>
      </c>
    </row>
    <row r="1530" spans="1:12">
      <c r="A1530" s="2" t="s">
        <v>2250</v>
      </c>
      <c r="B1530" s="2" t="s">
        <v>3243</v>
      </c>
      <c r="C1530" s="3">
        <v>2.7919130325317401</v>
      </c>
      <c r="D1530" s="4">
        <v>2.65</v>
      </c>
      <c r="E1530" s="5">
        <v>1</v>
      </c>
      <c r="F1530" s="5">
        <v>2</v>
      </c>
      <c r="G1530" s="5">
        <v>2</v>
      </c>
      <c r="H1530" s="5">
        <v>3</v>
      </c>
      <c r="I1530" s="6">
        <v>1906605.5605468799</v>
      </c>
      <c r="J1530" s="5">
        <v>1170</v>
      </c>
      <c r="K1530" s="7">
        <v>134.06521139466</v>
      </c>
      <c r="L1530" s="3">
        <v>6.41748046875</v>
      </c>
    </row>
    <row r="1531" spans="1:12">
      <c r="A1531" s="2" t="s">
        <v>1052</v>
      </c>
      <c r="B1531" s="2" t="s">
        <v>4010</v>
      </c>
      <c r="C1531" s="3">
        <v>2.7833704948425302</v>
      </c>
      <c r="D1531" s="4">
        <v>1.94</v>
      </c>
      <c r="E1531" s="5">
        <v>1</v>
      </c>
      <c r="F1531" s="5">
        <v>1</v>
      </c>
      <c r="G1531" s="5">
        <v>1</v>
      </c>
      <c r="H1531" s="5">
        <v>1</v>
      </c>
      <c r="I1531" s="6">
        <v>1687230.9296875</v>
      </c>
      <c r="J1531" s="5">
        <v>568</v>
      </c>
      <c r="K1531" s="7">
        <v>64.729250134660106</v>
      </c>
      <c r="L1531" s="3">
        <v>7.73779296875</v>
      </c>
    </row>
    <row r="1532" spans="1:12">
      <c r="A1532" s="2" t="s">
        <v>1356</v>
      </c>
      <c r="B1532" s="2" t="s">
        <v>3818</v>
      </c>
      <c r="C1532" s="3">
        <v>2.7820780277252202</v>
      </c>
      <c r="D1532" s="4">
        <v>3.94</v>
      </c>
      <c r="E1532" s="5">
        <v>1</v>
      </c>
      <c r="F1532" s="5">
        <v>1</v>
      </c>
      <c r="G1532" s="5">
        <v>1</v>
      </c>
      <c r="H1532" s="5">
        <v>1</v>
      </c>
      <c r="I1532" s="6">
        <v>9648998.875</v>
      </c>
      <c r="J1532" s="5">
        <v>432</v>
      </c>
      <c r="K1532" s="7">
        <v>48.405629114660002</v>
      </c>
      <c r="L1532" s="3">
        <v>8.30908203125</v>
      </c>
    </row>
    <row r="1533" spans="1:12">
      <c r="A1533" s="2" t="s">
        <v>826</v>
      </c>
      <c r="B1533" s="2" t="s">
        <v>4523</v>
      </c>
      <c r="C1533" s="3">
        <v>2.77903056144714</v>
      </c>
      <c r="D1533" s="4">
        <v>5.32</v>
      </c>
      <c r="E1533" s="5">
        <v>1</v>
      </c>
      <c r="F1533" s="5">
        <v>3</v>
      </c>
      <c r="G1533" s="5">
        <v>3</v>
      </c>
      <c r="H1533" s="5">
        <v>3</v>
      </c>
      <c r="I1533" s="6">
        <v>13742114.875</v>
      </c>
      <c r="J1533" s="5">
        <v>564</v>
      </c>
      <c r="K1533" s="7">
        <v>64.301690434660102</v>
      </c>
      <c r="L1533" s="3">
        <v>6.21435546875</v>
      </c>
    </row>
    <row r="1534" spans="1:12">
      <c r="A1534" s="2" t="s">
        <v>2527</v>
      </c>
      <c r="B1534" s="2" t="s">
        <v>3064</v>
      </c>
      <c r="C1534" s="3">
        <v>2.7664034366607702</v>
      </c>
      <c r="D1534" s="4">
        <v>12.68</v>
      </c>
      <c r="E1534" s="5">
        <v>1</v>
      </c>
      <c r="F1534" s="5">
        <v>1</v>
      </c>
      <c r="G1534" s="5">
        <v>1</v>
      </c>
      <c r="H1534" s="5">
        <v>1</v>
      </c>
      <c r="I1534" s="6">
        <v>25600384.5</v>
      </c>
      <c r="J1534" s="5">
        <v>213</v>
      </c>
      <c r="K1534" s="7">
        <v>23.779016044660001</v>
      </c>
      <c r="L1534" s="3">
        <v>4.94482421875</v>
      </c>
    </row>
    <row r="1535" spans="1:12">
      <c r="A1535" s="2" t="s">
        <v>1599</v>
      </c>
      <c r="B1535" s="2" t="s">
        <v>3663</v>
      </c>
      <c r="C1535" s="3">
        <v>2.7639424800872798</v>
      </c>
      <c r="D1535" s="4">
        <v>2.96</v>
      </c>
      <c r="E1535" s="5">
        <v>1</v>
      </c>
      <c r="F1535" s="5">
        <v>1</v>
      </c>
      <c r="G1535" s="5">
        <v>1</v>
      </c>
      <c r="H1535" s="5">
        <v>1</v>
      </c>
      <c r="I1535" s="6">
        <v>25112299</v>
      </c>
      <c r="J1535" s="5">
        <v>507</v>
      </c>
      <c r="K1535" s="7">
        <v>58.104608274660002</v>
      </c>
      <c r="L1535" s="3">
        <v>6.88818359375</v>
      </c>
    </row>
    <row r="1536" spans="1:12">
      <c r="A1536" s="2" t="s">
        <v>1304</v>
      </c>
      <c r="B1536" s="2" t="s">
        <v>389</v>
      </c>
      <c r="C1536" s="3">
        <v>2.75907278060913</v>
      </c>
      <c r="D1536" s="4">
        <v>2.2999999999999998</v>
      </c>
      <c r="E1536" s="5">
        <v>1</v>
      </c>
      <c r="F1536" s="5">
        <v>1</v>
      </c>
      <c r="G1536" s="5">
        <v>1</v>
      </c>
      <c r="H1536" s="5">
        <v>1</v>
      </c>
      <c r="I1536" s="6"/>
      <c r="J1536" s="5">
        <v>1345</v>
      </c>
      <c r="K1536" s="7">
        <v>151.11403200466</v>
      </c>
      <c r="L1536" s="3">
        <v>5.40185546875</v>
      </c>
    </row>
    <row r="1537" spans="1:12">
      <c r="A1537" s="2" t="s">
        <v>2057</v>
      </c>
      <c r="B1537" s="2" t="s">
        <v>3364</v>
      </c>
      <c r="C1537" s="3">
        <v>2.7531177997589098</v>
      </c>
      <c r="D1537" s="4">
        <v>6.48</v>
      </c>
      <c r="E1537" s="5">
        <v>1</v>
      </c>
      <c r="F1537" s="5">
        <v>1</v>
      </c>
      <c r="G1537" s="5">
        <v>1</v>
      </c>
      <c r="H1537" s="5">
        <v>1</v>
      </c>
      <c r="I1537" s="6">
        <v>45407530</v>
      </c>
      <c r="J1537" s="5">
        <v>216</v>
      </c>
      <c r="K1537" s="7">
        <v>24.677009794660002</v>
      </c>
      <c r="L1537" s="3">
        <v>8.49951171875</v>
      </c>
    </row>
    <row r="1538" spans="1:12">
      <c r="A1538" s="2" t="s">
        <v>965</v>
      </c>
      <c r="B1538" s="2" t="s">
        <v>2793</v>
      </c>
      <c r="C1538" s="3">
        <v>2.7471821308136</v>
      </c>
      <c r="D1538" s="4">
        <v>1.24</v>
      </c>
      <c r="E1538" s="5">
        <v>1</v>
      </c>
      <c r="F1538" s="5">
        <v>1</v>
      </c>
      <c r="G1538" s="5">
        <v>1</v>
      </c>
      <c r="H1538" s="5">
        <v>1</v>
      </c>
      <c r="I1538" s="6">
        <v>7782816.75</v>
      </c>
      <c r="J1538" s="5">
        <v>805</v>
      </c>
      <c r="K1538" s="7">
        <v>91.598180184660194</v>
      </c>
      <c r="L1538" s="3">
        <v>5.24951171875</v>
      </c>
    </row>
    <row r="1539" spans="1:12">
      <c r="A1539" s="2" t="s">
        <v>820</v>
      </c>
      <c r="B1539" s="2" t="s">
        <v>4144</v>
      </c>
      <c r="C1539" s="3">
        <v>2.74607610702515</v>
      </c>
      <c r="D1539" s="4">
        <v>2.8</v>
      </c>
      <c r="E1539" s="5">
        <v>1</v>
      </c>
      <c r="F1539" s="5">
        <v>1</v>
      </c>
      <c r="G1539" s="5">
        <v>1</v>
      </c>
      <c r="H1539" s="5">
        <v>1</v>
      </c>
      <c r="I1539" s="6">
        <v>36269065.625</v>
      </c>
      <c r="J1539" s="5">
        <v>393</v>
      </c>
      <c r="K1539" s="7">
        <v>45.197058934659999</v>
      </c>
      <c r="L1539" s="3">
        <v>8.03076171875</v>
      </c>
    </row>
    <row r="1540" spans="1:12">
      <c r="A1540" s="2" t="s">
        <v>764</v>
      </c>
      <c r="B1540" s="2" t="s">
        <v>4468</v>
      </c>
      <c r="C1540" s="3">
        <v>2.7453079223632799</v>
      </c>
      <c r="D1540" s="4">
        <v>2.67</v>
      </c>
      <c r="E1540" s="5">
        <v>1</v>
      </c>
      <c r="F1540" s="5">
        <v>1</v>
      </c>
      <c r="G1540" s="5">
        <v>1</v>
      </c>
      <c r="H1540" s="5">
        <v>1</v>
      </c>
      <c r="I1540" s="6">
        <v>27613030</v>
      </c>
      <c r="J1540" s="5">
        <v>525</v>
      </c>
      <c r="K1540" s="7">
        <v>59.095845844659998</v>
      </c>
      <c r="L1540" s="3">
        <v>8.07470703125</v>
      </c>
    </row>
    <row r="1541" spans="1:12">
      <c r="A1541" s="2" t="s">
        <v>2274</v>
      </c>
      <c r="B1541" s="2" t="s">
        <v>3231</v>
      </c>
      <c r="C1541" s="3">
        <v>2.7402136325836199</v>
      </c>
      <c r="D1541" s="4">
        <v>2.36</v>
      </c>
      <c r="E1541" s="5">
        <v>1</v>
      </c>
      <c r="F1541" s="5">
        <v>1</v>
      </c>
      <c r="G1541" s="5">
        <v>1</v>
      </c>
      <c r="H1541" s="5">
        <v>1</v>
      </c>
      <c r="I1541" s="6">
        <v>2475157.34375</v>
      </c>
      <c r="J1541" s="5">
        <v>424</v>
      </c>
      <c r="K1541" s="7">
        <v>48.190488414659903</v>
      </c>
      <c r="L1541" s="3">
        <v>8.57275390625</v>
      </c>
    </row>
    <row r="1542" spans="1:12">
      <c r="A1542" s="2" t="s">
        <v>1837</v>
      </c>
      <c r="B1542" s="2" t="s">
        <v>3518</v>
      </c>
      <c r="C1542" s="3">
        <v>2.7387127876281698</v>
      </c>
      <c r="D1542" s="4">
        <v>1.84</v>
      </c>
      <c r="E1542" s="5">
        <v>1</v>
      </c>
      <c r="F1542" s="5">
        <v>1</v>
      </c>
      <c r="G1542" s="5">
        <v>1</v>
      </c>
      <c r="H1542" s="5">
        <v>1</v>
      </c>
      <c r="I1542" s="6">
        <v>99731.5400390625</v>
      </c>
      <c r="J1542" s="5">
        <v>706</v>
      </c>
      <c r="K1542" s="7">
        <v>79.525404794660105</v>
      </c>
      <c r="L1542" s="3">
        <v>5.32568359375</v>
      </c>
    </row>
    <row r="1543" spans="1:12">
      <c r="A1543" s="2" t="s">
        <v>2398</v>
      </c>
      <c r="B1543" s="2" t="s">
        <v>3141</v>
      </c>
      <c r="C1543" s="3">
        <v>2.7378077507018999</v>
      </c>
      <c r="D1543" s="4">
        <v>6.7</v>
      </c>
      <c r="E1543" s="5">
        <v>1</v>
      </c>
      <c r="F1543" s="5">
        <v>3</v>
      </c>
      <c r="G1543" s="5">
        <v>3</v>
      </c>
      <c r="H1543" s="5">
        <v>3</v>
      </c>
      <c r="I1543" s="6">
        <v>8318858.125</v>
      </c>
      <c r="J1543" s="5">
        <v>433</v>
      </c>
      <c r="K1543" s="7">
        <v>49.774893694660001</v>
      </c>
      <c r="L1543" s="3">
        <v>8.76318359375</v>
      </c>
    </row>
    <row r="1544" spans="1:12">
      <c r="A1544" s="2" t="s">
        <v>1468</v>
      </c>
      <c r="B1544" s="2" t="s">
        <v>3749</v>
      </c>
      <c r="C1544" s="3">
        <v>2.7294971942901598</v>
      </c>
      <c r="D1544" s="4">
        <v>10.79</v>
      </c>
      <c r="E1544" s="5">
        <v>1</v>
      </c>
      <c r="F1544" s="5">
        <v>1</v>
      </c>
      <c r="G1544" s="5">
        <v>1</v>
      </c>
      <c r="H1544" s="5">
        <v>1</v>
      </c>
      <c r="I1544" s="6">
        <v>18350220</v>
      </c>
      <c r="J1544" s="5">
        <v>139</v>
      </c>
      <c r="K1544" s="7">
        <v>16.240136894660001</v>
      </c>
      <c r="L1544" s="3">
        <v>7.25439453125</v>
      </c>
    </row>
    <row r="1545" spans="1:12">
      <c r="A1545" s="2" t="s">
        <v>2172</v>
      </c>
      <c r="B1545" s="2" t="s">
        <v>247</v>
      </c>
      <c r="C1545" s="3">
        <v>2.7286682128906299</v>
      </c>
      <c r="D1545" s="4">
        <v>19.64</v>
      </c>
      <c r="E1545" s="5">
        <v>1</v>
      </c>
      <c r="F1545" s="5">
        <v>2</v>
      </c>
      <c r="G1545" s="5">
        <v>2</v>
      </c>
      <c r="H1545" s="5">
        <v>2</v>
      </c>
      <c r="I1545" s="6">
        <v>19486272</v>
      </c>
      <c r="J1545" s="5">
        <v>112</v>
      </c>
      <c r="K1545" s="7">
        <v>12.292121014659999</v>
      </c>
      <c r="L1545" s="3">
        <v>4.88134765625</v>
      </c>
    </row>
    <row r="1546" spans="1:12">
      <c r="A1546" s="2" t="s">
        <v>617</v>
      </c>
      <c r="B1546" s="2" t="s">
        <v>370</v>
      </c>
      <c r="C1546" s="3">
        <v>2.7285754680633501</v>
      </c>
      <c r="D1546" s="4">
        <v>10.92</v>
      </c>
      <c r="E1546" s="5">
        <v>1</v>
      </c>
      <c r="F1546" s="5">
        <v>1</v>
      </c>
      <c r="G1546" s="5">
        <v>1</v>
      </c>
      <c r="H1546" s="5">
        <v>1</v>
      </c>
      <c r="I1546" s="6">
        <v>17715060</v>
      </c>
      <c r="J1546" s="5">
        <v>119</v>
      </c>
      <c r="K1546" s="7">
        <v>13.467461634659999</v>
      </c>
      <c r="L1546" s="3">
        <v>7.09326171875</v>
      </c>
    </row>
    <row r="1547" spans="1:12">
      <c r="A1547" s="2" t="s">
        <v>653</v>
      </c>
      <c r="B1547" s="2" t="s">
        <v>4257</v>
      </c>
      <c r="C1547" s="3">
        <v>2.7274210453033398</v>
      </c>
      <c r="D1547" s="4">
        <v>8.6199999999999992</v>
      </c>
      <c r="E1547" s="5">
        <v>1</v>
      </c>
      <c r="F1547" s="5">
        <v>2</v>
      </c>
      <c r="G1547" s="5">
        <v>2</v>
      </c>
      <c r="H1547" s="5">
        <v>2</v>
      </c>
      <c r="I1547" s="6">
        <v>16766911.328125</v>
      </c>
      <c r="J1547" s="5">
        <v>348</v>
      </c>
      <c r="K1547" s="7">
        <v>37.199711904659999</v>
      </c>
      <c r="L1547" s="3">
        <v>9.87646484375</v>
      </c>
    </row>
    <row r="1548" spans="1:12">
      <c r="A1548" s="2" t="s">
        <v>1538</v>
      </c>
      <c r="B1548" s="2" t="s">
        <v>3700</v>
      </c>
      <c r="C1548" s="3">
        <v>2.7267532348632799</v>
      </c>
      <c r="D1548" s="4">
        <v>5.0199999999999996</v>
      </c>
      <c r="E1548" s="5">
        <v>1</v>
      </c>
      <c r="F1548" s="5">
        <v>1</v>
      </c>
      <c r="G1548" s="5">
        <v>1</v>
      </c>
      <c r="H1548" s="5">
        <v>1</v>
      </c>
      <c r="I1548" s="6">
        <v>31235171</v>
      </c>
      <c r="J1548" s="5">
        <v>259</v>
      </c>
      <c r="K1548" s="7">
        <v>29.567029414659999</v>
      </c>
      <c r="L1548" s="3">
        <v>5.52880859375</v>
      </c>
    </row>
    <row r="1549" spans="1:12">
      <c r="A1549" s="2" t="s">
        <v>1770</v>
      </c>
      <c r="B1549" s="2" t="s">
        <v>3554</v>
      </c>
      <c r="C1549" s="3">
        <v>2.72129201889038</v>
      </c>
      <c r="D1549" s="4">
        <v>22.44</v>
      </c>
      <c r="E1549" s="5">
        <v>1</v>
      </c>
      <c r="F1549" s="5">
        <v>2</v>
      </c>
      <c r="G1549" s="5">
        <v>2</v>
      </c>
      <c r="H1549" s="5">
        <v>3</v>
      </c>
      <c r="I1549" s="6">
        <v>25450148.875</v>
      </c>
      <c r="J1549" s="5">
        <v>205</v>
      </c>
      <c r="K1549" s="7">
        <v>23.51162087466</v>
      </c>
      <c r="L1549" s="3">
        <v>6.74169921875</v>
      </c>
    </row>
    <row r="1550" spans="1:12">
      <c r="A1550" s="2" t="s">
        <v>1351</v>
      </c>
      <c r="B1550" s="2" t="s">
        <v>3822</v>
      </c>
      <c r="C1550" s="3">
        <v>2.7186193466186501</v>
      </c>
      <c r="D1550" s="4">
        <v>2.27</v>
      </c>
      <c r="E1550" s="5">
        <v>1</v>
      </c>
      <c r="F1550" s="5">
        <v>1</v>
      </c>
      <c r="G1550" s="5">
        <v>1</v>
      </c>
      <c r="H1550" s="5">
        <v>1</v>
      </c>
      <c r="I1550" s="6">
        <v>12105722.5</v>
      </c>
      <c r="J1550" s="5">
        <v>572</v>
      </c>
      <c r="K1550" s="7">
        <v>63.412026054660103</v>
      </c>
      <c r="L1550" s="3">
        <v>8.57275390625</v>
      </c>
    </row>
    <row r="1551" spans="1:12">
      <c r="A1551" s="2" t="s">
        <v>700</v>
      </c>
      <c r="B1551" s="2" t="s">
        <v>4510</v>
      </c>
      <c r="C1551" s="3">
        <v>2.7128381729125999</v>
      </c>
      <c r="D1551" s="4">
        <v>3.38</v>
      </c>
      <c r="E1551" s="5">
        <v>1</v>
      </c>
      <c r="F1551" s="5">
        <v>1</v>
      </c>
      <c r="G1551" s="5">
        <v>3</v>
      </c>
      <c r="H1551" s="5">
        <v>3</v>
      </c>
      <c r="I1551" s="6">
        <v>28330386.546305299</v>
      </c>
      <c r="J1551" s="5">
        <v>888</v>
      </c>
      <c r="K1551" s="7">
        <v>101.06661806466001</v>
      </c>
      <c r="L1551" s="3">
        <v>5.55419921875</v>
      </c>
    </row>
    <row r="1552" spans="1:12">
      <c r="A1552" s="2" t="s">
        <v>994</v>
      </c>
      <c r="B1552" s="2" t="s">
        <v>4044</v>
      </c>
      <c r="C1552" s="3">
        <v>2.7106184959411599</v>
      </c>
      <c r="D1552" s="4">
        <v>1.72</v>
      </c>
      <c r="E1552" s="5">
        <v>1</v>
      </c>
      <c r="F1552" s="5">
        <v>1</v>
      </c>
      <c r="G1552" s="5">
        <v>1</v>
      </c>
      <c r="H1552" s="5">
        <v>1</v>
      </c>
      <c r="I1552" s="6">
        <v>16691817</v>
      </c>
      <c r="J1552" s="5">
        <v>873</v>
      </c>
      <c r="K1552" s="7">
        <v>93.917109574660003</v>
      </c>
      <c r="L1552" s="3">
        <v>9.49560546875</v>
      </c>
    </row>
    <row r="1553" spans="1:12">
      <c r="A1553" s="2" t="s">
        <v>885</v>
      </c>
      <c r="B1553" s="2" t="s">
        <v>335</v>
      </c>
      <c r="C1553" s="3">
        <v>2.7080998420715301</v>
      </c>
      <c r="D1553" s="4">
        <v>3.09</v>
      </c>
      <c r="E1553" s="5">
        <v>1</v>
      </c>
      <c r="F1553" s="5">
        <v>1</v>
      </c>
      <c r="G1553" s="5">
        <v>1</v>
      </c>
      <c r="H1553" s="5">
        <v>1</v>
      </c>
      <c r="I1553" s="6">
        <v>20074942</v>
      </c>
      <c r="J1553" s="5">
        <v>388</v>
      </c>
      <c r="K1553" s="7">
        <v>45.790197624660003</v>
      </c>
      <c r="L1553" s="3">
        <v>5.26220703125</v>
      </c>
    </row>
    <row r="1554" spans="1:12">
      <c r="A1554" s="2" t="s">
        <v>2110</v>
      </c>
      <c r="B1554" s="2" t="s">
        <v>3326</v>
      </c>
      <c r="C1554" s="3">
        <v>2.70749092102051</v>
      </c>
      <c r="D1554" s="4">
        <v>2.2599999999999998</v>
      </c>
      <c r="E1554" s="5">
        <v>1</v>
      </c>
      <c r="F1554" s="5">
        <v>1</v>
      </c>
      <c r="G1554" s="5">
        <v>1</v>
      </c>
      <c r="H1554" s="5">
        <v>1</v>
      </c>
      <c r="I1554" s="6">
        <v>423565.978515625</v>
      </c>
      <c r="J1554" s="5">
        <v>531</v>
      </c>
      <c r="K1554" s="7">
        <v>58.967761724660001</v>
      </c>
      <c r="L1554" s="3">
        <v>7.85498046875</v>
      </c>
    </row>
    <row r="1555" spans="1:12">
      <c r="A1555" s="2" t="s">
        <v>2224</v>
      </c>
      <c r="B1555" s="2" t="s">
        <v>224</v>
      </c>
      <c r="C1555" s="3">
        <v>2.7066466808319101</v>
      </c>
      <c r="D1555" s="4">
        <v>10.94</v>
      </c>
      <c r="E1555" s="5">
        <v>1</v>
      </c>
      <c r="F1555" s="5">
        <v>1</v>
      </c>
      <c r="G1555" s="5">
        <v>1</v>
      </c>
      <c r="H1555" s="5">
        <v>1</v>
      </c>
      <c r="I1555" s="6">
        <v>19272293</v>
      </c>
      <c r="J1555" s="5">
        <v>128</v>
      </c>
      <c r="K1555" s="7">
        <v>14.434956054660001</v>
      </c>
      <c r="L1555" s="3">
        <v>7.09326171875</v>
      </c>
    </row>
    <row r="1556" spans="1:12">
      <c r="A1556" s="2" t="s">
        <v>1201</v>
      </c>
      <c r="B1556" s="2" t="s">
        <v>388</v>
      </c>
      <c r="C1556" s="3">
        <v>2.6871519088745099</v>
      </c>
      <c r="D1556" s="4">
        <v>2.33</v>
      </c>
      <c r="E1556" s="5">
        <v>1</v>
      </c>
      <c r="F1556" s="5">
        <v>1</v>
      </c>
      <c r="G1556" s="5">
        <v>1</v>
      </c>
      <c r="H1556" s="5">
        <v>1</v>
      </c>
      <c r="I1556" s="6">
        <v>18853754.5625</v>
      </c>
      <c r="J1556" s="5">
        <v>558</v>
      </c>
      <c r="K1556" s="7">
        <v>64.433000974660104</v>
      </c>
      <c r="L1556" s="3">
        <v>6.03662109375</v>
      </c>
    </row>
    <row r="1557" spans="1:12">
      <c r="A1557" s="2" t="s">
        <v>655</v>
      </c>
      <c r="B1557" s="2" t="s">
        <v>4255</v>
      </c>
      <c r="C1557" s="3">
        <v>2.67202520370483</v>
      </c>
      <c r="D1557" s="4">
        <v>1.76</v>
      </c>
      <c r="E1557" s="5">
        <v>1</v>
      </c>
      <c r="F1557" s="5">
        <v>1</v>
      </c>
      <c r="G1557" s="5">
        <v>1</v>
      </c>
      <c r="H1557" s="5">
        <v>1</v>
      </c>
      <c r="I1557" s="6">
        <v>1752788.640625</v>
      </c>
      <c r="J1557" s="5">
        <v>850</v>
      </c>
      <c r="K1557" s="7">
        <v>95.351611394660296</v>
      </c>
      <c r="L1557" s="3">
        <v>8.79248046875</v>
      </c>
    </row>
    <row r="1558" spans="1:12">
      <c r="A1558" s="2" t="s">
        <v>2082</v>
      </c>
      <c r="B1558" s="2" t="s">
        <v>4410</v>
      </c>
      <c r="C1558" s="3">
        <v>2.6709721088409402</v>
      </c>
      <c r="D1558" s="4">
        <v>2.78</v>
      </c>
      <c r="E1558" s="5">
        <v>1</v>
      </c>
      <c r="F1558" s="5">
        <v>1</v>
      </c>
      <c r="G1558" s="5">
        <v>1</v>
      </c>
      <c r="H1558" s="5">
        <v>1</v>
      </c>
      <c r="I1558" s="6">
        <v>20570446.75</v>
      </c>
      <c r="J1558" s="5">
        <v>503</v>
      </c>
      <c r="K1558" s="7">
        <v>57.841936874660099</v>
      </c>
      <c r="L1558" s="3">
        <v>8.41162109375</v>
      </c>
    </row>
    <row r="1559" spans="1:12">
      <c r="A1559" s="2" t="s">
        <v>2169</v>
      </c>
      <c r="B1559" s="2" t="s">
        <v>3290</v>
      </c>
      <c r="C1559" s="3">
        <v>2.6700134277343799</v>
      </c>
      <c r="D1559" s="4">
        <v>2.14</v>
      </c>
      <c r="E1559" s="5">
        <v>1</v>
      </c>
      <c r="F1559" s="5">
        <v>1</v>
      </c>
      <c r="G1559" s="5">
        <v>1</v>
      </c>
      <c r="H1559" s="5">
        <v>1</v>
      </c>
      <c r="I1559" s="6">
        <v>28716204</v>
      </c>
      <c r="J1559" s="5">
        <v>608</v>
      </c>
      <c r="K1559" s="7">
        <v>68.186840314660103</v>
      </c>
      <c r="L1559" s="3">
        <v>8.22119140625</v>
      </c>
    </row>
    <row r="1560" spans="1:12">
      <c r="A1560" s="2" t="s">
        <v>597</v>
      </c>
      <c r="B1560" s="2" t="s">
        <v>4293</v>
      </c>
      <c r="C1560" s="3">
        <v>2.6683533191680899</v>
      </c>
      <c r="D1560" s="4">
        <v>6.14</v>
      </c>
      <c r="E1560" s="5">
        <v>1</v>
      </c>
      <c r="F1560" s="5">
        <v>1</v>
      </c>
      <c r="G1560" s="5">
        <v>1</v>
      </c>
      <c r="H1560" s="5">
        <v>2</v>
      </c>
      <c r="I1560" s="6">
        <v>35677054.4375</v>
      </c>
      <c r="J1560" s="5">
        <v>277</v>
      </c>
      <c r="K1560" s="7">
        <v>30.836198554660001</v>
      </c>
      <c r="L1560" s="3">
        <v>4.58935546875</v>
      </c>
    </row>
    <row r="1561" spans="1:12">
      <c r="A1561" s="2" t="s">
        <v>2307</v>
      </c>
      <c r="B1561" s="2" t="s">
        <v>3208</v>
      </c>
      <c r="C1561" s="3">
        <v>2.6680135726928702</v>
      </c>
      <c r="D1561" s="4">
        <v>1.59</v>
      </c>
      <c r="E1561" s="5">
        <v>1</v>
      </c>
      <c r="F1561" s="5">
        <v>1</v>
      </c>
      <c r="G1561" s="5">
        <v>1</v>
      </c>
      <c r="H1561" s="5">
        <v>1</v>
      </c>
      <c r="I1561" s="6">
        <v>31150.3037109375</v>
      </c>
      <c r="J1561" s="5">
        <v>754</v>
      </c>
      <c r="K1561" s="7">
        <v>86.414215854660299</v>
      </c>
      <c r="L1561" s="3">
        <v>7.75244140625</v>
      </c>
    </row>
    <row r="1562" spans="1:12">
      <c r="A1562" s="2" t="s">
        <v>2142</v>
      </c>
      <c r="B1562" s="2" t="s">
        <v>3309</v>
      </c>
      <c r="C1562" s="3">
        <v>2.6622164249420202</v>
      </c>
      <c r="D1562" s="4">
        <v>2.6</v>
      </c>
      <c r="E1562" s="5">
        <v>1</v>
      </c>
      <c r="F1562" s="5">
        <v>1</v>
      </c>
      <c r="G1562" s="5">
        <v>1</v>
      </c>
      <c r="H1562" s="5">
        <v>1</v>
      </c>
      <c r="I1562" s="6">
        <v>431995.94140625</v>
      </c>
      <c r="J1562" s="5">
        <v>693</v>
      </c>
      <c r="K1562" s="7">
        <v>77.539857684660106</v>
      </c>
      <c r="L1562" s="3">
        <v>4.97021484375</v>
      </c>
    </row>
    <row r="1563" spans="1:12">
      <c r="A1563" s="2" t="s">
        <v>1492</v>
      </c>
      <c r="B1563" s="2" t="s">
        <v>3734</v>
      </c>
      <c r="C1563" s="3">
        <v>2.6590113639831499</v>
      </c>
      <c r="D1563" s="4">
        <v>5.41</v>
      </c>
      <c r="E1563" s="5">
        <v>1</v>
      </c>
      <c r="F1563" s="5">
        <v>1</v>
      </c>
      <c r="G1563" s="5">
        <v>1</v>
      </c>
      <c r="H1563" s="5">
        <v>1</v>
      </c>
      <c r="I1563" s="6">
        <v>23965093.25</v>
      </c>
      <c r="J1563" s="5">
        <v>481</v>
      </c>
      <c r="K1563" s="7">
        <v>53.094622504660101</v>
      </c>
      <c r="L1563" s="3">
        <v>7.10791015625</v>
      </c>
    </row>
    <row r="1564" spans="1:12">
      <c r="A1564" s="2" t="s">
        <v>1489</v>
      </c>
      <c r="B1564" s="2" t="s">
        <v>3736</v>
      </c>
      <c r="C1564" s="3">
        <v>2.6482398509979199</v>
      </c>
      <c r="D1564" s="4">
        <v>1.73</v>
      </c>
      <c r="E1564" s="5">
        <v>1</v>
      </c>
      <c r="F1564" s="5">
        <v>1</v>
      </c>
      <c r="G1564" s="5">
        <v>1</v>
      </c>
      <c r="H1564" s="5">
        <v>1</v>
      </c>
      <c r="I1564" s="6">
        <v>32702590.75</v>
      </c>
      <c r="J1564" s="5">
        <v>866</v>
      </c>
      <c r="K1564" s="7">
        <v>89.060816334660103</v>
      </c>
      <c r="L1564" s="3">
        <v>6.36669921875</v>
      </c>
    </row>
    <row r="1565" spans="1:12">
      <c r="A1565" s="2" t="s">
        <v>1116</v>
      </c>
      <c r="B1565" s="2" t="s">
        <v>3974</v>
      </c>
      <c r="C1565" s="3">
        <v>2.64614701271057</v>
      </c>
      <c r="D1565" s="4">
        <v>8.9700000000000006</v>
      </c>
      <c r="E1565" s="5">
        <v>1</v>
      </c>
      <c r="F1565" s="5">
        <v>1</v>
      </c>
      <c r="G1565" s="5">
        <v>1</v>
      </c>
      <c r="H1565" s="5">
        <v>1</v>
      </c>
      <c r="I1565" s="6">
        <v>29333055</v>
      </c>
      <c r="J1565" s="5">
        <v>145</v>
      </c>
      <c r="K1565" s="7">
        <v>15.782953534660001</v>
      </c>
      <c r="L1565" s="3">
        <v>4.37353515625</v>
      </c>
    </row>
    <row r="1566" spans="1:12">
      <c r="A1566" s="2" t="s">
        <v>899</v>
      </c>
      <c r="B1566" s="2" t="s">
        <v>4102</v>
      </c>
      <c r="C1566" s="3">
        <v>2.6438639163970898</v>
      </c>
      <c r="D1566" s="4">
        <v>1.8</v>
      </c>
      <c r="E1566" s="5">
        <v>1</v>
      </c>
      <c r="F1566" s="5">
        <v>2</v>
      </c>
      <c r="G1566" s="5">
        <v>2</v>
      </c>
      <c r="H1566" s="5">
        <v>2</v>
      </c>
      <c r="I1566" s="6">
        <v>13889176.125</v>
      </c>
      <c r="J1566" s="5">
        <v>946</v>
      </c>
      <c r="K1566" s="7">
        <v>107.62488614466</v>
      </c>
      <c r="L1566" s="3">
        <v>6.36669921875</v>
      </c>
    </row>
    <row r="1567" spans="1:12">
      <c r="A1567" s="2" t="s">
        <v>1360</v>
      </c>
      <c r="B1567" s="2" t="s">
        <v>3814</v>
      </c>
      <c r="C1567" s="3">
        <v>2.63933300971985</v>
      </c>
      <c r="D1567" s="4">
        <v>6.49</v>
      </c>
      <c r="E1567" s="5">
        <v>1</v>
      </c>
      <c r="F1567" s="5">
        <v>2</v>
      </c>
      <c r="G1567" s="5">
        <v>2</v>
      </c>
      <c r="H1567" s="5">
        <v>2</v>
      </c>
      <c r="I1567" s="6">
        <v>19320108.25</v>
      </c>
      <c r="J1567" s="5">
        <v>262</v>
      </c>
      <c r="K1567" s="7">
        <v>30.84009968466</v>
      </c>
      <c r="L1567" s="3">
        <v>4.71630859375</v>
      </c>
    </row>
    <row r="1568" spans="1:12">
      <c r="A1568" s="2" t="s">
        <v>2188</v>
      </c>
      <c r="B1568" s="2" t="s">
        <v>3278</v>
      </c>
      <c r="C1568" s="3">
        <v>2.6386840343475302</v>
      </c>
      <c r="D1568" s="4">
        <v>2.06</v>
      </c>
      <c r="E1568" s="5">
        <v>1</v>
      </c>
      <c r="F1568" s="5">
        <v>1</v>
      </c>
      <c r="G1568" s="5">
        <v>1</v>
      </c>
      <c r="H1568" s="5">
        <v>1</v>
      </c>
      <c r="I1568" s="6">
        <v>17098408.25</v>
      </c>
      <c r="J1568" s="5">
        <v>630</v>
      </c>
      <c r="K1568" s="7">
        <v>70.736653654660003</v>
      </c>
      <c r="L1568" s="3">
        <v>4.77978515625</v>
      </c>
    </row>
    <row r="1569" spans="1:12">
      <c r="A1569" s="2" t="s">
        <v>2167</v>
      </c>
      <c r="B1569" s="2" t="s">
        <v>3291</v>
      </c>
      <c r="C1569" s="3">
        <v>2.6326088905334499</v>
      </c>
      <c r="D1569" s="4">
        <v>2.48</v>
      </c>
      <c r="E1569" s="5">
        <v>1</v>
      </c>
      <c r="F1569" s="5">
        <v>1</v>
      </c>
      <c r="G1569" s="5">
        <v>1</v>
      </c>
      <c r="H1569" s="5">
        <v>1</v>
      </c>
      <c r="I1569" s="6"/>
      <c r="J1569" s="5">
        <v>443</v>
      </c>
      <c r="K1569" s="7">
        <v>49.964810554659998</v>
      </c>
      <c r="L1569" s="3">
        <v>6.53662109375</v>
      </c>
    </row>
    <row r="1570" spans="1:12">
      <c r="A1570" s="2" t="s">
        <v>2572</v>
      </c>
      <c r="B1570" s="2" t="s">
        <v>3032</v>
      </c>
      <c r="C1570" s="3">
        <v>2.6236546039581299</v>
      </c>
      <c r="D1570" s="4">
        <v>13.79</v>
      </c>
      <c r="E1570" s="5">
        <v>1</v>
      </c>
      <c r="F1570" s="5">
        <v>1</v>
      </c>
      <c r="G1570" s="5">
        <v>1</v>
      </c>
      <c r="H1570" s="5">
        <v>1</v>
      </c>
      <c r="I1570" s="6">
        <v>16286481.375</v>
      </c>
      <c r="J1570" s="5">
        <v>116</v>
      </c>
      <c r="K1570" s="7">
        <v>12.79540567466</v>
      </c>
      <c r="L1570" s="3">
        <v>4.52587890625</v>
      </c>
    </row>
    <row r="1571" spans="1:12">
      <c r="A1571" s="2" t="s">
        <v>986</v>
      </c>
      <c r="B1571" s="2" t="s">
        <v>4050</v>
      </c>
      <c r="C1571" s="3">
        <v>2.6193606853485099</v>
      </c>
      <c r="D1571" s="4">
        <v>4.13</v>
      </c>
      <c r="E1571" s="5">
        <v>1</v>
      </c>
      <c r="F1571" s="5">
        <v>3</v>
      </c>
      <c r="G1571" s="5">
        <v>3</v>
      </c>
      <c r="H1571" s="5">
        <v>3</v>
      </c>
      <c r="I1571" s="6">
        <v>11314694.328125</v>
      </c>
      <c r="J1571" s="5">
        <v>968</v>
      </c>
      <c r="K1571" s="7">
        <v>108.79955937466001</v>
      </c>
      <c r="L1571" s="3">
        <v>5.59228515625</v>
      </c>
    </row>
    <row r="1572" spans="1:12">
      <c r="A1572" s="2" t="s">
        <v>1217</v>
      </c>
      <c r="B1572" s="2" t="s">
        <v>3915</v>
      </c>
      <c r="C1572" s="3">
        <v>2.6164960861206099</v>
      </c>
      <c r="D1572" s="4">
        <v>2.16</v>
      </c>
      <c r="E1572" s="5">
        <v>1</v>
      </c>
      <c r="F1572" s="5">
        <v>2</v>
      </c>
      <c r="G1572" s="5">
        <v>2</v>
      </c>
      <c r="H1572" s="5">
        <v>2</v>
      </c>
      <c r="I1572" s="6">
        <v>129604182.0625</v>
      </c>
      <c r="J1572" s="5">
        <v>1295</v>
      </c>
      <c r="K1572" s="7">
        <v>147.83886878466001</v>
      </c>
      <c r="L1572" s="3">
        <v>6.04931640625</v>
      </c>
    </row>
    <row r="1573" spans="1:12">
      <c r="A1573" s="2" t="s">
        <v>972</v>
      </c>
      <c r="B1573" s="2" t="s">
        <v>293</v>
      </c>
      <c r="C1573" s="3">
        <v>2.61109495162964</v>
      </c>
      <c r="D1573" s="4">
        <v>2.91</v>
      </c>
      <c r="E1573" s="5">
        <v>1</v>
      </c>
      <c r="F1573" s="5">
        <v>1</v>
      </c>
      <c r="G1573" s="5">
        <v>1</v>
      </c>
      <c r="H1573" s="5">
        <v>1</v>
      </c>
      <c r="I1573" s="6">
        <v>7644427.9375</v>
      </c>
      <c r="J1573" s="5">
        <v>378</v>
      </c>
      <c r="K1573" s="7">
        <v>43.077898494659998</v>
      </c>
      <c r="L1573" s="3">
        <v>8.70458984375</v>
      </c>
    </row>
    <row r="1574" spans="1:12">
      <c r="A1574" s="2" t="s">
        <v>1175</v>
      </c>
      <c r="B1574" s="2" t="s">
        <v>257</v>
      </c>
      <c r="C1574" s="3">
        <v>2.6082534790039098</v>
      </c>
      <c r="D1574" s="4">
        <v>6.79</v>
      </c>
      <c r="E1574" s="5">
        <v>1</v>
      </c>
      <c r="F1574" s="5">
        <v>3</v>
      </c>
      <c r="G1574" s="5">
        <v>3</v>
      </c>
      <c r="H1574" s="5">
        <v>4</v>
      </c>
      <c r="I1574" s="6">
        <v>40732046.4375</v>
      </c>
      <c r="J1574" s="5">
        <v>663</v>
      </c>
      <c r="K1574" s="7">
        <v>76.304340114659993</v>
      </c>
      <c r="L1574" s="3">
        <v>5.94775390625</v>
      </c>
    </row>
    <row r="1575" spans="1:12">
      <c r="A1575" s="2" t="s">
        <v>723</v>
      </c>
      <c r="B1575" s="2" t="s">
        <v>4209</v>
      </c>
      <c r="C1575" s="3">
        <v>2.60303926467896</v>
      </c>
      <c r="D1575" s="4">
        <v>6.63</v>
      </c>
      <c r="E1575" s="5">
        <v>1</v>
      </c>
      <c r="F1575" s="5">
        <v>1</v>
      </c>
      <c r="G1575" s="5">
        <v>1</v>
      </c>
      <c r="H1575" s="5">
        <v>1</v>
      </c>
      <c r="I1575" s="6">
        <v>14908609.875</v>
      </c>
      <c r="J1575" s="5">
        <v>166</v>
      </c>
      <c r="K1575" s="7">
        <v>18.354249574659999</v>
      </c>
      <c r="L1575" s="3">
        <v>6.58056640625</v>
      </c>
    </row>
    <row r="1576" spans="1:12">
      <c r="A1576" s="2" t="s">
        <v>2129</v>
      </c>
      <c r="B1576" s="2" t="s">
        <v>3316</v>
      </c>
      <c r="C1576" s="3">
        <v>2.60152983665466</v>
      </c>
      <c r="D1576" s="4">
        <v>6.75</v>
      </c>
      <c r="E1576" s="5">
        <v>1</v>
      </c>
      <c r="F1576" s="5">
        <v>1</v>
      </c>
      <c r="G1576" s="5">
        <v>1</v>
      </c>
      <c r="H1576" s="5">
        <v>1</v>
      </c>
      <c r="I1576" s="6">
        <v>36276372.5</v>
      </c>
      <c r="J1576" s="5">
        <v>163</v>
      </c>
      <c r="K1576" s="7">
        <v>18.264357464660002</v>
      </c>
      <c r="L1576" s="3">
        <v>8.89501953125</v>
      </c>
    </row>
    <row r="1577" spans="1:12">
      <c r="A1577" s="2" t="s">
        <v>1921</v>
      </c>
      <c r="B1577" s="2" t="s">
        <v>3462</v>
      </c>
      <c r="C1577" s="3">
        <v>2.57685327529907</v>
      </c>
      <c r="D1577" s="4">
        <v>1.4</v>
      </c>
      <c r="E1577" s="5">
        <v>1</v>
      </c>
      <c r="F1577" s="5">
        <v>2</v>
      </c>
      <c r="G1577" s="5">
        <v>2</v>
      </c>
      <c r="H1577" s="5">
        <v>2</v>
      </c>
      <c r="I1577" s="6">
        <v>9560950.59375</v>
      </c>
      <c r="J1577" s="5">
        <v>1354</v>
      </c>
      <c r="K1577" s="7">
        <v>156.80697854466001</v>
      </c>
      <c r="L1577" s="3">
        <v>6.50732421875</v>
      </c>
    </row>
    <row r="1578" spans="1:12">
      <c r="A1578" s="2" t="s">
        <v>152</v>
      </c>
      <c r="B1578" s="2" t="s">
        <v>3650</v>
      </c>
      <c r="C1578" s="3">
        <v>2.5767843723297101</v>
      </c>
      <c r="D1578" s="4">
        <v>17.05</v>
      </c>
      <c r="E1578" s="5">
        <v>1</v>
      </c>
      <c r="F1578" s="5">
        <v>1</v>
      </c>
      <c r="G1578" s="5">
        <v>1</v>
      </c>
      <c r="H1578" s="5">
        <v>1</v>
      </c>
      <c r="I1578" s="6">
        <v>24507479.5</v>
      </c>
      <c r="J1578" s="5">
        <v>88</v>
      </c>
      <c r="K1578" s="7">
        <v>9.6832101246599898</v>
      </c>
      <c r="L1578" s="3">
        <v>9.12939453125</v>
      </c>
    </row>
    <row r="1579" spans="1:12">
      <c r="A1579" s="2" t="s">
        <v>2275</v>
      </c>
      <c r="B1579" s="2" t="s">
        <v>3230</v>
      </c>
      <c r="C1579" s="3">
        <v>2.5730044841766402</v>
      </c>
      <c r="D1579" s="4">
        <v>5.05</v>
      </c>
      <c r="E1579" s="5">
        <v>1</v>
      </c>
      <c r="F1579" s="5">
        <v>2</v>
      </c>
      <c r="G1579" s="5">
        <v>2</v>
      </c>
      <c r="H1579" s="5">
        <v>2</v>
      </c>
      <c r="I1579" s="6">
        <v>158456533.30859399</v>
      </c>
      <c r="J1579" s="5">
        <v>653</v>
      </c>
      <c r="K1579" s="7">
        <v>73.694157944660006</v>
      </c>
      <c r="L1579" s="3">
        <v>5.57958984375</v>
      </c>
    </row>
    <row r="1580" spans="1:12">
      <c r="A1580" s="2" t="s">
        <v>1211</v>
      </c>
      <c r="B1580" s="2" t="s">
        <v>413</v>
      </c>
      <c r="C1580" s="3">
        <v>2.5717413425445601</v>
      </c>
      <c r="D1580" s="4">
        <v>10.23</v>
      </c>
      <c r="E1580" s="5">
        <v>1</v>
      </c>
      <c r="F1580" s="5">
        <v>2</v>
      </c>
      <c r="G1580" s="5">
        <v>2</v>
      </c>
      <c r="H1580" s="5">
        <v>2</v>
      </c>
      <c r="I1580" s="6">
        <v>16128339.0546875</v>
      </c>
      <c r="J1580" s="5">
        <v>215</v>
      </c>
      <c r="K1580" s="7">
        <v>24.65525347466</v>
      </c>
      <c r="L1580" s="3">
        <v>10.05224609375</v>
      </c>
    </row>
    <row r="1581" spans="1:12">
      <c r="A1581" s="2" t="s">
        <v>1053</v>
      </c>
      <c r="B1581" s="2" t="s">
        <v>4009</v>
      </c>
      <c r="C1581" s="3">
        <v>2.5716204643249498</v>
      </c>
      <c r="D1581" s="4">
        <v>2.1</v>
      </c>
      <c r="E1581" s="5">
        <v>1</v>
      </c>
      <c r="F1581" s="5">
        <v>1</v>
      </c>
      <c r="G1581" s="5">
        <v>1</v>
      </c>
      <c r="H1581" s="5">
        <v>1</v>
      </c>
      <c r="I1581" s="6">
        <v>32931016</v>
      </c>
      <c r="J1581" s="5">
        <v>428</v>
      </c>
      <c r="K1581" s="7">
        <v>48.820410864659898</v>
      </c>
      <c r="L1581" s="3">
        <v>6.88818359375</v>
      </c>
    </row>
    <row r="1582" spans="1:12">
      <c r="A1582" s="2" t="s">
        <v>1252</v>
      </c>
      <c r="B1582" s="2" t="s">
        <v>3892</v>
      </c>
      <c r="C1582" s="3">
        <v>2.57060670852661</v>
      </c>
      <c r="D1582" s="4">
        <v>5.91</v>
      </c>
      <c r="E1582" s="5">
        <v>1</v>
      </c>
      <c r="F1582" s="5">
        <v>1</v>
      </c>
      <c r="G1582" s="5">
        <v>1</v>
      </c>
      <c r="H1582" s="5">
        <v>1</v>
      </c>
      <c r="I1582" s="6">
        <v>24959363.4375</v>
      </c>
      <c r="J1582" s="5">
        <v>220</v>
      </c>
      <c r="K1582" s="7">
        <v>25.306962774660001</v>
      </c>
      <c r="L1582" s="3">
        <v>8.79248046875</v>
      </c>
    </row>
    <row r="1583" spans="1:12">
      <c r="A1583" s="2" t="s">
        <v>2723</v>
      </c>
      <c r="B1583" s="2" t="s">
        <v>2940</v>
      </c>
      <c r="C1583" s="3">
        <v>2.5697050094604501</v>
      </c>
      <c r="D1583" s="4">
        <v>3.58</v>
      </c>
      <c r="E1583" s="5">
        <v>1</v>
      </c>
      <c r="F1583" s="5">
        <v>1</v>
      </c>
      <c r="G1583" s="5">
        <v>1</v>
      </c>
      <c r="H1583" s="5">
        <v>2</v>
      </c>
      <c r="I1583" s="6">
        <v>1022518.9140625</v>
      </c>
      <c r="J1583" s="5">
        <v>279</v>
      </c>
      <c r="K1583" s="7">
        <v>31.097706184660002</v>
      </c>
      <c r="L1583" s="3">
        <v>7.84033203125</v>
      </c>
    </row>
    <row r="1584" spans="1:12">
      <c r="A1584" s="2" t="s">
        <v>807</v>
      </c>
      <c r="B1584" s="2" t="s">
        <v>338</v>
      </c>
      <c r="C1584" s="3">
        <v>2.56271147727966</v>
      </c>
      <c r="D1584" s="4">
        <v>1.24</v>
      </c>
      <c r="E1584" s="5">
        <v>1</v>
      </c>
      <c r="F1584" s="5">
        <v>2</v>
      </c>
      <c r="G1584" s="5">
        <v>2</v>
      </c>
      <c r="H1584" s="5">
        <v>2</v>
      </c>
      <c r="I1584" s="6">
        <v>1093339.4765625</v>
      </c>
      <c r="J1584" s="5">
        <v>1615</v>
      </c>
      <c r="K1584" s="7">
        <v>188.02100145466</v>
      </c>
      <c r="L1584" s="3">
        <v>6.43017578125</v>
      </c>
    </row>
    <row r="1585" spans="1:12">
      <c r="A1585" s="2" t="s">
        <v>2768</v>
      </c>
      <c r="B1585" s="2" t="s">
        <v>2788</v>
      </c>
      <c r="C1585" s="3">
        <v>2.5616257190704301</v>
      </c>
      <c r="D1585" s="4">
        <v>4.8</v>
      </c>
      <c r="E1585" s="5">
        <v>1</v>
      </c>
      <c r="F1585" s="5">
        <v>1</v>
      </c>
      <c r="G1585" s="5">
        <v>1</v>
      </c>
      <c r="H1585" s="5">
        <v>1</v>
      </c>
      <c r="I1585" s="6">
        <v>28490534.25</v>
      </c>
      <c r="J1585" s="5">
        <v>229</v>
      </c>
      <c r="K1585" s="7">
        <v>25.57912775466</v>
      </c>
      <c r="L1585" s="3">
        <v>8.17724609375</v>
      </c>
    </row>
    <row r="1586" spans="1:12">
      <c r="A1586" s="2" t="s">
        <v>2659</v>
      </c>
      <c r="B1586" s="2" t="s">
        <v>3016</v>
      </c>
      <c r="C1586" s="3">
        <v>2.5585384368896502</v>
      </c>
      <c r="D1586" s="4">
        <v>2.21</v>
      </c>
      <c r="E1586" s="5">
        <v>1</v>
      </c>
      <c r="F1586" s="5">
        <v>1</v>
      </c>
      <c r="G1586" s="5">
        <v>1</v>
      </c>
      <c r="H1586" s="5">
        <v>1</v>
      </c>
      <c r="I1586" s="6">
        <v>31287449.25</v>
      </c>
      <c r="J1586" s="5">
        <v>543</v>
      </c>
      <c r="K1586" s="7">
        <v>61.929643704660101</v>
      </c>
      <c r="L1586" s="3">
        <v>7.41552734375</v>
      </c>
    </row>
    <row r="1587" spans="1:12">
      <c r="A1587" s="2" t="s">
        <v>2158</v>
      </c>
      <c r="B1587" s="2" t="s">
        <v>3295</v>
      </c>
      <c r="C1587" s="3">
        <v>2.55009841918945</v>
      </c>
      <c r="D1587" s="4">
        <v>4.41</v>
      </c>
      <c r="E1587" s="5">
        <v>1</v>
      </c>
      <c r="F1587" s="5">
        <v>1</v>
      </c>
      <c r="G1587" s="5">
        <v>1</v>
      </c>
      <c r="H1587" s="5">
        <v>2</v>
      </c>
      <c r="I1587" s="6">
        <v>22439826.75</v>
      </c>
      <c r="J1587" s="5">
        <v>295</v>
      </c>
      <c r="K1587" s="7">
        <v>33.388973554659998</v>
      </c>
      <c r="L1587" s="3">
        <v>6.23974609375</v>
      </c>
    </row>
    <row r="1588" spans="1:12">
      <c r="A1588" s="2" t="s">
        <v>1848</v>
      </c>
      <c r="B1588" s="2" t="s">
        <v>4386</v>
      </c>
      <c r="C1588" s="3">
        <v>2.5481250286102299</v>
      </c>
      <c r="D1588" s="4">
        <v>2.37</v>
      </c>
      <c r="E1588" s="5">
        <v>1</v>
      </c>
      <c r="F1588" s="5">
        <v>1</v>
      </c>
      <c r="G1588" s="5">
        <v>1</v>
      </c>
      <c r="H1588" s="5">
        <v>1</v>
      </c>
      <c r="I1588" s="6">
        <v>22944481.25</v>
      </c>
      <c r="J1588" s="5">
        <v>465</v>
      </c>
      <c r="K1588" s="7">
        <v>51.588865654660097</v>
      </c>
      <c r="L1588" s="3">
        <v>6.88818359375</v>
      </c>
    </row>
    <row r="1589" spans="1:12">
      <c r="A1589" s="2" t="s">
        <v>2124</v>
      </c>
      <c r="B1589" s="2" t="s">
        <v>3320</v>
      </c>
      <c r="C1589" s="3">
        <v>2.5445685386657702</v>
      </c>
      <c r="D1589" s="4">
        <v>9.77</v>
      </c>
      <c r="E1589" s="5">
        <v>1</v>
      </c>
      <c r="F1589" s="5">
        <v>2</v>
      </c>
      <c r="G1589" s="5">
        <v>2</v>
      </c>
      <c r="H1589" s="5">
        <v>2</v>
      </c>
      <c r="I1589" s="6">
        <v>4308140.5322265597</v>
      </c>
      <c r="J1589" s="5">
        <v>174</v>
      </c>
      <c r="K1589" s="7">
        <v>19.229437254659999</v>
      </c>
      <c r="L1589" s="3">
        <v>4.80517578125</v>
      </c>
    </row>
    <row r="1590" spans="1:12">
      <c r="A1590" s="2" t="s">
        <v>733</v>
      </c>
      <c r="B1590" s="2" t="s">
        <v>4202</v>
      </c>
      <c r="C1590" s="3">
        <v>2.5402317047119101</v>
      </c>
      <c r="D1590" s="4">
        <v>8.5299999999999994</v>
      </c>
      <c r="E1590" s="5">
        <v>1</v>
      </c>
      <c r="F1590" s="5">
        <v>2</v>
      </c>
      <c r="G1590" s="5">
        <v>3</v>
      </c>
      <c r="H1590" s="5">
        <v>3</v>
      </c>
      <c r="I1590" s="6">
        <v>22865166.015625</v>
      </c>
      <c r="J1590" s="5">
        <v>469</v>
      </c>
      <c r="K1590" s="7">
        <v>52.392366324660003</v>
      </c>
      <c r="L1590" s="3">
        <v>9.23193359375</v>
      </c>
    </row>
    <row r="1591" spans="1:12">
      <c r="A1591" s="2" t="s">
        <v>1948</v>
      </c>
      <c r="B1591" s="2" t="s">
        <v>3440</v>
      </c>
      <c r="C1591" s="3">
        <v>2.5359425544738801</v>
      </c>
      <c r="D1591" s="4">
        <v>1.74</v>
      </c>
      <c r="E1591" s="5">
        <v>1</v>
      </c>
      <c r="F1591" s="5">
        <v>1</v>
      </c>
      <c r="G1591" s="5">
        <v>1</v>
      </c>
      <c r="H1591" s="5">
        <v>1</v>
      </c>
      <c r="I1591" s="6">
        <v>43628968.5</v>
      </c>
      <c r="J1591" s="5">
        <v>806</v>
      </c>
      <c r="K1591" s="7">
        <v>91.430003304660204</v>
      </c>
      <c r="L1591" s="3">
        <v>5.36376953125</v>
      </c>
    </row>
    <row r="1592" spans="1:12">
      <c r="A1592" s="2" t="s">
        <v>161</v>
      </c>
      <c r="B1592" s="2" t="s">
        <v>4158</v>
      </c>
      <c r="C1592" s="3">
        <v>2.5311443805694598</v>
      </c>
      <c r="D1592" s="4">
        <v>9.41</v>
      </c>
      <c r="E1592" s="5">
        <v>1</v>
      </c>
      <c r="F1592" s="5">
        <v>1</v>
      </c>
      <c r="G1592" s="5">
        <v>1</v>
      </c>
      <c r="H1592" s="5">
        <v>1</v>
      </c>
      <c r="I1592" s="6">
        <v>18484165.5</v>
      </c>
      <c r="J1592" s="5">
        <v>85</v>
      </c>
      <c r="K1592" s="7">
        <v>9.4538141046599993</v>
      </c>
      <c r="L1592" s="3">
        <v>4.52587890625</v>
      </c>
    </row>
    <row r="1593" spans="1:12">
      <c r="A1593" s="2" t="s">
        <v>2477</v>
      </c>
      <c r="B1593" s="2" t="s">
        <v>244</v>
      </c>
      <c r="C1593" s="3">
        <v>2.5262317657470699</v>
      </c>
      <c r="D1593" s="4">
        <v>2.89</v>
      </c>
      <c r="E1593" s="5">
        <v>1</v>
      </c>
      <c r="F1593" s="5">
        <v>2</v>
      </c>
      <c r="G1593" s="5">
        <v>2</v>
      </c>
      <c r="H1593" s="5">
        <v>2</v>
      </c>
      <c r="I1593" s="6">
        <v>17439373.495727502</v>
      </c>
      <c r="J1593" s="5">
        <v>693</v>
      </c>
      <c r="K1593" s="7">
        <v>79.721563454659901</v>
      </c>
      <c r="L1593" s="3">
        <v>5.87158203125</v>
      </c>
    </row>
    <row r="1594" spans="1:12">
      <c r="A1594" s="2" t="s">
        <v>2106</v>
      </c>
      <c r="B1594" s="2" t="s">
        <v>3330</v>
      </c>
      <c r="C1594" s="3">
        <v>2.5252704620361301</v>
      </c>
      <c r="D1594" s="4">
        <v>11.46</v>
      </c>
      <c r="E1594" s="5">
        <v>1</v>
      </c>
      <c r="F1594" s="5">
        <v>3</v>
      </c>
      <c r="G1594" s="5">
        <v>3</v>
      </c>
      <c r="H1594" s="5">
        <v>3</v>
      </c>
      <c r="I1594" s="6">
        <v>54197626.572916701</v>
      </c>
      <c r="J1594" s="5">
        <v>323</v>
      </c>
      <c r="K1594" s="7">
        <v>36.54416120466</v>
      </c>
      <c r="L1594" s="3">
        <v>5.46533203125</v>
      </c>
    </row>
    <row r="1595" spans="1:12">
      <c r="A1595" s="2" t="s">
        <v>1322</v>
      </c>
      <c r="B1595" s="2" t="s">
        <v>401</v>
      </c>
      <c r="C1595" s="3">
        <v>2.5194151401519802</v>
      </c>
      <c r="D1595" s="4">
        <v>3.57</v>
      </c>
      <c r="E1595" s="5">
        <v>1</v>
      </c>
      <c r="F1595" s="5">
        <v>2</v>
      </c>
      <c r="G1595" s="5">
        <v>2</v>
      </c>
      <c r="H1595" s="5">
        <v>2</v>
      </c>
      <c r="I1595" s="6">
        <v>7452074.77734375</v>
      </c>
      <c r="J1595" s="5">
        <v>645</v>
      </c>
      <c r="K1595" s="7">
        <v>73.059705624660097</v>
      </c>
      <c r="L1595" s="3">
        <v>5.16064453125</v>
      </c>
    </row>
    <row r="1596" spans="1:12">
      <c r="A1596" s="2" t="s">
        <v>1374</v>
      </c>
      <c r="B1596" s="2" t="s">
        <v>3806</v>
      </c>
      <c r="C1596" s="3">
        <v>2.5173723697662398</v>
      </c>
      <c r="D1596" s="4">
        <v>4.3600000000000003</v>
      </c>
      <c r="E1596" s="5">
        <v>1</v>
      </c>
      <c r="F1596" s="5">
        <v>1</v>
      </c>
      <c r="G1596" s="5">
        <v>1</v>
      </c>
      <c r="H1596" s="5">
        <v>1</v>
      </c>
      <c r="I1596" s="6">
        <v>16446684</v>
      </c>
      <c r="J1596" s="5">
        <v>275</v>
      </c>
      <c r="K1596" s="7">
        <v>31.764713024660001</v>
      </c>
      <c r="L1596" s="3">
        <v>5.24951171875</v>
      </c>
    </row>
    <row r="1597" spans="1:12">
      <c r="A1597" s="2" t="s">
        <v>2761</v>
      </c>
      <c r="B1597" s="2" t="s">
        <v>343</v>
      </c>
      <c r="C1597" s="3">
        <v>2.5167584419250502</v>
      </c>
      <c r="D1597" s="4">
        <v>2.92</v>
      </c>
      <c r="E1597" s="5">
        <v>1</v>
      </c>
      <c r="F1597" s="5">
        <v>1</v>
      </c>
      <c r="G1597" s="5">
        <v>1</v>
      </c>
      <c r="H1597" s="5">
        <v>1</v>
      </c>
      <c r="I1597" s="6">
        <v>9246442.125</v>
      </c>
      <c r="J1597" s="5">
        <v>377</v>
      </c>
      <c r="K1597" s="7">
        <v>45.931370354659997</v>
      </c>
      <c r="L1597" s="3">
        <v>9.78857421875</v>
      </c>
    </row>
    <row r="1598" spans="1:12">
      <c r="A1598" s="2" t="s">
        <v>2528</v>
      </c>
      <c r="B1598" s="2" t="s">
        <v>3063</v>
      </c>
      <c r="C1598" s="3">
        <v>2.5141580104827899</v>
      </c>
      <c r="D1598" s="4">
        <v>4.8600000000000003</v>
      </c>
      <c r="E1598" s="5">
        <v>1</v>
      </c>
      <c r="F1598" s="5">
        <v>1</v>
      </c>
      <c r="G1598" s="5">
        <v>1</v>
      </c>
      <c r="H1598" s="5">
        <v>1</v>
      </c>
      <c r="I1598" s="6">
        <v>9313174.25</v>
      </c>
      <c r="J1598" s="5">
        <v>288</v>
      </c>
      <c r="K1598" s="7">
        <v>33.15464958466</v>
      </c>
      <c r="L1598" s="3">
        <v>10.56494140625</v>
      </c>
    </row>
    <row r="1599" spans="1:12">
      <c r="A1599" s="2" t="s">
        <v>1793</v>
      </c>
      <c r="B1599" s="2" t="s">
        <v>170</v>
      </c>
      <c r="C1599" s="3">
        <v>2.5134613513946502</v>
      </c>
      <c r="D1599" s="4">
        <v>1.52</v>
      </c>
      <c r="E1599" s="5">
        <v>1</v>
      </c>
      <c r="F1599" s="5">
        <v>2</v>
      </c>
      <c r="G1599" s="5">
        <v>3</v>
      </c>
      <c r="H1599" s="5">
        <v>3</v>
      </c>
      <c r="I1599" s="6">
        <v>165126.54427083299</v>
      </c>
      <c r="J1599" s="5">
        <v>2238</v>
      </c>
      <c r="K1599" s="7">
        <v>247.27178365466099</v>
      </c>
      <c r="L1599" s="3">
        <v>4.88134765625</v>
      </c>
    </row>
    <row r="1600" spans="1:12">
      <c r="A1600" s="2" t="s">
        <v>769</v>
      </c>
      <c r="B1600" s="2" t="s">
        <v>4177</v>
      </c>
      <c r="C1600" s="3">
        <v>2.51314425468445</v>
      </c>
      <c r="D1600" s="4">
        <v>2.63</v>
      </c>
      <c r="E1600" s="5">
        <v>1</v>
      </c>
      <c r="F1600" s="5">
        <v>1</v>
      </c>
      <c r="G1600" s="5">
        <v>1</v>
      </c>
      <c r="H1600" s="5">
        <v>1</v>
      </c>
      <c r="I1600" s="6">
        <v>25467558.6875</v>
      </c>
      <c r="J1600" s="5">
        <v>457</v>
      </c>
      <c r="K1600" s="7">
        <v>50.7208013046601</v>
      </c>
      <c r="L1600" s="3">
        <v>5.05908203125</v>
      </c>
    </row>
    <row r="1601" spans="1:12">
      <c r="A1601" s="2" t="s">
        <v>1267</v>
      </c>
      <c r="B1601" s="2" t="s">
        <v>3883</v>
      </c>
      <c r="C1601" s="3">
        <v>2.5090794563293501</v>
      </c>
      <c r="D1601" s="4">
        <v>4.05</v>
      </c>
      <c r="E1601" s="5">
        <v>1</v>
      </c>
      <c r="F1601" s="5">
        <v>1</v>
      </c>
      <c r="G1601" s="5">
        <v>1</v>
      </c>
      <c r="H1601" s="5">
        <v>1</v>
      </c>
      <c r="I1601" s="6">
        <v>25939817.625</v>
      </c>
      <c r="J1601" s="5">
        <v>321</v>
      </c>
      <c r="K1601" s="7">
        <v>37.422262524659999</v>
      </c>
      <c r="L1601" s="3">
        <v>8.73388671875</v>
      </c>
    </row>
    <row r="1602" spans="1:12">
      <c r="A1602" s="2" t="s">
        <v>1595</v>
      </c>
      <c r="B1602" s="2" t="s">
        <v>3666</v>
      </c>
      <c r="C1602" s="3">
        <v>2.50764679908752</v>
      </c>
      <c r="D1602" s="4">
        <v>5.66</v>
      </c>
      <c r="E1602" s="5">
        <v>1</v>
      </c>
      <c r="F1602" s="5">
        <v>1</v>
      </c>
      <c r="G1602" s="5">
        <v>1</v>
      </c>
      <c r="H1602" s="5">
        <v>1</v>
      </c>
      <c r="I1602" s="6">
        <v>56718584.625</v>
      </c>
      <c r="J1602" s="5">
        <v>212</v>
      </c>
      <c r="K1602" s="7">
        <v>22.210540624659998</v>
      </c>
      <c r="L1602" s="3">
        <v>6.94677734375</v>
      </c>
    </row>
    <row r="1603" spans="1:12">
      <c r="A1603" s="2" t="s">
        <v>1700</v>
      </c>
      <c r="B1603" s="2" t="s">
        <v>3604</v>
      </c>
      <c r="C1603" s="3">
        <v>2.49975657463074</v>
      </c>
      <c r="D1603" s="4">
        <v>5.3</v>
      </c>
      <c r="E1603" s="5">
        <v>1</v>
      </c>
      <c r="F1603" s="5">
        <v>1</v>
      </c>
      <c r="G1603" s="5">
        <v>1</v>
      </c>
      <c r="H1603" s="5">
        <v>1</v>
      </c>
      <c r="I1603" s="6">
        <v>5681727.6875</v>
      </c>
      <c r="J1603" s="5">
        <v>264</v>
      </c>
      <c r="K1603" s="7">
        <v>29.333242654660001</v>
      </c>
      <c r="L1603" s="3">
        <v>4.70361328125</v>
      </c>
    </row>
    <row r="1604" spans="1:12">
      <c r="A1604" s="2" t="s">
        <v>1112</v>
      </c>
      <c r="B1604" s="2" t="s">
        <v>3976</v>
      </c>
      <c r="C1604" s="3">
        <v>2.4857444763183598</v>
      </c>
      <c r="D1604" s="4">
        <v>2.48</v>
      </c>
      <c r="E1604" s="5">
        <v>1</v>
      </c>
      <c r="F1604" s="5">
        <v>1</v>
      </c>
      <c r="G1604" s="5">
        <v>1</v>
      </c>
      <c r="H1604" s="5">
        <v>2</v>
      </c>
      <c r="I1604" s="6">
        <v>10513221.625</v>
      </c>
      <c r="J1604" s="5">
        <v>484</v>
      </c>
      <c r="K1604" s="7">
        <v>56.077822364660001</v>
      </c>
      <c r="L1604" s="3">
        <v>9.71533203125</v>
      </c>
    </row>
    <row r="1605" spans="1:12">
      <c r="A1605" s="2" t="s">
        <v>2182</v>
      </c>
      <c r="B1605" s="2" t="s">
        <v>3282</v>
      </c>
      <c r="C1605" s="3">
        <v>2.4801995754241899</v>
      </c>
      <c r="D1605" s="4">
        <v>1.73</v>
      </c>
      <c r="E1605" s="5">
        <v>1</v>
      </c>
      <c r="F1605" s="5">
        <v>1</v>
      </c>
      <c r="G1605" s="5">
        <v>1</v>
      </c>
      <c r="H1605" s="5">
        <v>1</v>
      </c>
      <c r="I1605" s="6">
        <v>3983371.8125</v>
      </c>
      <c r="J1605" s="5">
        <v>635</v>
      </c>
      <c r="K1605" s="7">
        <v>72.805458514660103</v>
      </c>
      <c r="L1605" s="3">
        <v>8.00146484375</v>
      </c>
    </row>
    <row r="1606" spans="1:12">
      <c r="A1606" s="2" t="s">
        <v>1316</v>
      </c>
      <c r="B1606" s="2" t="s">
        <v>3845</v>
      </c>
      <c r="C1606" s="3">
        <v>2.4688920974731401</v>
      </c>
      <c r="D1606" s="4">
        <v>7.91</v>
      </c>
      <c r="E1606" s="5">
        <v>1</v>
      </c>
      <c r="F1606" s="5">
        <v>1</v>
      </c>
      <c r="G1606" s="5">
        <v>1</v>
      </c>
      <c r="H1606" s="5">
        <v>1</v>
      </c>
      <c r="I1606" s="6">
        <v>20118931.5</v>
      </c>
      <c r="J1606" s="5">
        <v>177</v>
      </c>
      <c r="K1606" s="7">
        <v>20.176781624659998</v>
      </c>
      <c r="L1606" s="3">
        <v>9.71533203125</v>
      </c>
    </row>
    <row r="1607" spans="1:12">
      <c r="A1607" s="2" t="s">
        <v>274</v>
      </c>
      <c r="B1607" s="2" t="s">
        <v>3751</v>
      </c>
      <c r="C1607" s="3">
        <v>2.4646873474121098</v>
      </c>
      <c r="D1607" s="4">
        <v>15.69</v>
      </c>
      <c r="E1607" s="5">
        <v>1</v>
      </c>
      <c r="F1607" s="5">
        <v>2</v>
      </c>
      <c r="G1607" s="5">
        <v>2</v>
      </c>
      <c r="H1607" s="5">
        <v>3</v>
      </c>
      <c r="I1607" s="6">
        <v>22709457.03125</v>
      </c>
      <c r="J1607" s="5">
        <v>153</v>
      </c>
      <c r="K1607" s="7">
        <v>17.455367394660001</v>
      </c>
      <c r="L1607" s="3">
        <v>9.10009765625</v>
      </c>
    </row>
    <row r="1608" spans="1:12">
      <c r="A1608" s="2" t="s">
        <v>948</v>
      </c>
      <c r="B1608" s="2" t="s">
        <v>4071</v>
      </c>
      <c r="C1608" s="3">
        <v>2.46177077293396</v>
      </c>
      <c r="D1608" s="4">
        <v>3.17</v>
      </c>
      <c r="E1608" s="5">
        <v>1</v>
      </c>
      <c r="F1608" s="5">
        <v>1</v>
      </c>
      <c r="G1608" s="5">
        <v>1</v>
      </c>
      <c r="H1608" s="5">
        <v>1</v>
      </c>
      <c r="I1608" s="6">
        <v>984534.21484375</v>
      </c>
      <c r="J1608" s="5">
        <v>505</v>
      </c>
      <c r="K1608" s="7">
        <v>56.674094814660002</v>
      </c>
      <c r="L1608" s="3">
        <v>7.75244140625</v>
      </c>
    </row>
    <row r="1609" spans="1:12">
      <c r="A1609" s="2" t="s">
        <v>1835</v>
      </c>
      <c r="B1609" s="2" t="s">
        <v>3519</v>
      </c>
      <c r="C1609" s="3">
        <v>2.4597153663635298</v>
      </c>
      <c r="D1609" s="4">
        <v>8.08</v>
      </c>
      <c r="E1609" s="5">
        <v>1</v>
      </c>
      <c r="F1609" s="5">
        <v>3</v>
      </c>
      <c r="G1609" s="5">
        <v>3</v>
      </c>
      <c r="H1609" s="5">
        <v>3</v>
      </c>
      <c r="I1609" s="6">
        <v>12651733.1171875</v>
      </c>
      <c r="J1609" s="5">
        <v>495</v>
      </c>
      <c r="K1609" s="7">
        <v>57.137829834660103</v>
      </c>
      <c r="L1609" s="3">
        <v>9.10009765625</v>
      </c>
    </row>
    <row r="1610" spans="1:12">
      <c r="A1610" s="2" t="s">
        <v>1086</v>
      </c>
      <c r="B1610" s="2" t="s">
        <v>3990</v>
      </c>
      <c r="C1610" s="3">
        <v>2.4589715003967298</v>
      </c>
      <c r="D1610" s="4">
        <v>6.84</v>
      </c>
      <c r="E1610" s="5">
        <v>1</v>
      </c>
      <c r="F1610" s="5">
        <v>3</v>
      </c>
      <c r="G1610" s="5">
        <v>3</v>
      </c>
      <c r="H1610" s="5">
        <v>3</v>
      </c>
      <c r="I1610" s="6">
        <v>11052779.416015601</v>
      </c>
      <c r="J1610" s="5">
        <v>804</v>
      </c>
      <c r="K1610" s="7">
        <v>88.344470654660398</v>
      </c>
      <c r="L1610" s="3">
        <v>5.40185546875</v>
      </c>
    </row>
    <row r="1611" spans="1:12">
      <c r="A1611" s="2" t="s">
        <v>1695</v>
      </c>
      <c r="B1611" s="2" t="s">
        <v>3606</v>
      </c>
      <c r="C1611" s="3">
        <v>2.4587061405181898</v>
      </c>
      <c r="D1611" s="4">
        <v>8.09</v>
      </c>
      <c r="E1611" s="5">
        <v>1</v>
      </c>
      <c r="F1611" s="5">
        <v>1</v>
      </c>
      <c r="G1611" s="5">
        <v>1</v>
      </c>
      <c r="H1611" s="5">
        <v>1</v>
      </c>
      <c r="I1611" s="6">
        <v>161010845</v>
      </c>
      <c r="J1611" s="5">
        <v>136</v>
      </c>
      <c r="K1611" s="7">
        <v>15.750344264660001</v>
      </c>
      <c r="L1611" s="3">
        <v>6.77099609375</v>
      </c>
    </row>
    <row r="1612" spans="1:12">
      <c r="A1612" s="2" t="s">
        <v>1303</v>
      </c>
      <c r="B1612" s="2" t="s">
        <v>3854</v>
      </c>
      <c r="C1612" s="3">
        <v>2.45778107643127</v>
      </c>
      <c r="D1612" s="4">
        <v>3.55</v>
      </c>
      <c r="E1612" s="5">
        <v>1</v>
      </c>
      <c r="F1612" s="5">
        <v>1</v>
      </c>
      <c r="G1612" s="5">
        <v>1</v>
      </c>
      <c r="H1612" s="5">
        <v>1</v>
      </c>
      <c r="I1612" s="6">
        <v>1858831.625</v>
      </c>
      <c r="J1612" s="5">
        <v>366</v>
      </c>
      <c r="K1612" s="7">
        <v>40.45251130466</v>
      </c>
      <c r="L1612" s="3">
        <v>5.49072265625</v>
      </c>
    </row>
    <row r="1613" spans="1:12">
      <c r="A1613" s="2" t="s">
        <v>1886</v>
      </c>
      <c r="B1613" s="2" t="s">
        <v>3483</v>
      </c>
      <c r="C1613" s="3">
        <v>2.45428466796875</v>
      </c>
      <c r="D1613" s="4">
        <v>2.14</v>
      </c>
      <c r="E1613" s="5">
        <v>1</v>
      </c>
      <c r="F1613" s="5">
        <v>1</v>
      </c>
      <c r="G1613" s="5">
        <v>1</v>
      </c>
      <c r="H1613" s="5">
        <v>1</v>
      </c>
      <c r="I1613" s="6">
        <v>15010404.125</v>
      </c>
      <c r="J1613" s="5">
        <v>513</v>
      </c>
      <c r="K1613" s="7">
        <v>56.673521614660103</v>
      </c>
      <c r="L1613" s="3">
        <v>5.92236328125</v>
      </c>
    </row>
    <row r="1614" spans="1:12">
      <c r="A1614" s="2" t="s">
        <v>1396</v>
      </c>
      <c r="B1614" s="2" t="s">
        <v>3794</v>
      </c>
      <c r="C1614" s="3">
        <v>2.4494047164917001</v>
      </c>
      <c r="D1614" s="4">
        <v>11.76</v>
      </c>
      <c r="E1614" s="5">
        <v>1</v>
      </c>
      <c r="F1614" s="5">
        <v>2</v>
      </c>
      <c r="G1614" s="5">
        <v>2</v>
      </c>
      <c r="H1614" s="5">
        <v>2</v>
      </c>
      <c r="I1614" s="6">
        <v>53044979.5</v>
      </c>
      <c r="J1614" s="5">
        <v>323</v>
      </c>
      <c r="K1614" s="7">
        <v>36.14259120466</v>
      </c>
      <c r="L1614" s="3">
        <v>7.56201171875</v>
      </c>
    </row>
    <row r="1615" spans="1:12">
      <c r="A1615" s="2" t="s">
        <v>1852</v>
      </c>
      <c r="B1615" s="2" t="s">
        <v>3505</v>
      </c>
      <c r="C1615" s="3">
        <v>2.43855547904968</v>
      </c>
      <c r="D1615" s="4">
        <v>2.54</v>
      </c>
      <c r="E1615" s="5">
        <v>1</v>
      </c>
      <c r="F1615" s="5">
        <v>1</v>
      </c>
      <c r="G1615" s="5">
        <v>1</v>
      </c>
      <c r="H1615" s="5">
        <v>1</v>
      </c>
      <c r="I1615" s="6">
        <v>10912239.5</v>
      </c>
      <c r="J1615" s="5">
        <v>551</v>
      </c>
      <c r="K1615" s="7">
        <v>64.503800024660094</v>
      </c>
      <c r="L1615" s="3">
        <v>5.64306640625</v>
      </c>
    </row>
    <row r="1616" spans="1:12">
      <c r="A1616" s="2" t="s">
        <v>1475</v>
      </c>
      <c r="B1616" s="2" t="s">
        <v>4357</v>
      </c>
      <c r="C1616" s="3">
        <v>2.43750023841858</v>
      </c>
      <c r="D1616" s="4">
        <v>3.78</v>
      </c>
      <c r="E1616" s="5">
        <v>1</v>
      </c>
      <c r="F1616" s="5">
        <v>1</v>
      </c>
      <c r="G1616" s="5">
        <v>1</v>
      </c>
      <c r="H1616" s="5">
        <v>1</v>
      </c>
      <c r="I1616" s="6">
        <v>25702392.3125</v>
      </c>
      <c r="J1616" s="5">
        <v>344</v>
      </c>
      <c r="K1616" s="7">
        <v>39.288142954660003</v>
      </c>
      <c r="L1616" s="3">
        <v>9.65673828125</v>
      </c>
    </row>
    <row r="1617" spans="1:12">
      <c r="A1617" s="2" t="s">
        <v>694</v>
      </c>
      <c r="B1617" s="2" t="s">
        <v>4229</v>
      </c>
      <c r="C1617" s="3">
        <v>2.4372074604034402</v>
      </c>
      <c r="D1617" s="4">
        <v>2.79</v>
      </c>
      <c r="E1617" s="5">
        <v>1</v>
      </c>
      <c r="F1617" s="5">
        <v>1</v>
      </c>
      <c r="G1617" s="5">
        <v>1</v>
      </c>
      <c r="H1617" s="5">
        <v>1</v>
      </c>
      <c r="I1617" s="6">
        <v>13115490.9375</v>
      </c>
      <c r="J1617" s="5">
        <v>358</v>
      </c>
      <c r="K1617" s="7">
        <v>41.00314648466</v>
      </c>
      <c r="L1617" s="3">
        <v>6.60986328125</v>
      </c>
    </row>
    <row r="1618" spans="1:12">
      <c r="A1618" s="2" t="s">
        <v>1319</v>
      </c>
      <c r="B1618" s="2" t="s">
        <v>3843</v>
      </c>
      <c r="C1618" s="3">
        <v>2.43563008308411</v>
      </c>
      <c r="D1618" s="4">
        <v>9.17</v>
      </c>
      <c r="E1618" s="5">
        <v>1</v>
      </c>
      <c r="F1618" s="5">
        <v>2</v>
      </c>
      <c r="G1618" s="5">
        <v>2</v>
      </c>
      <c r="H1618" s="5">
        <v>2</v>
      </c>
      <c r="I1618" s="6">
        <v>11206690.4609375</v>
      </c>
      <c r="J1618" s="5">
        <v>218</v>
      </c>
      <c r="K1618" s="7">
        <v>25.030315244659999</v>
      </c>
      <c r="L1618" s="3">
        <v>9.56884765625</v>
      </c>
    </row>
    <row r="1619" spans="1:12">
      <c r="A1619" s="2" t="s">
        <v>732</v>
      </c>
      <c r="B1619" s="2" t="s">
        <v>4460</v>
      </c>
      <c r="C1619" s="3">
        <v>2.4354057312011701</v>
      </c>
      <c r="D1619" s="4">
        <v>4.3600000000000003</v>
      </c>
      <c r="E1619" s="5">
        <v>1</v>
      </c>
      <c r="F1619" s="5">
        <v>1</v>
      </c>
      <c r="G1619" s="5">
        <v>1</v>
      </c>
      <c r="H1619" s="5">
        <v>1</v>
      </c>
      <c r="I1619" s="6">
        <v>24512962.25</v>
      </c>
      <c r="J1619" s="5">
        <v>298</v>
      </c>
      <c r="K1619" s="7">
        <v>33.678707324660003</v>
      </c>
      <c r="L1619" s="3">
        <v>5.07177734375</v>
      </c>
    </row>
    <row r="1620" spans="1:12">
      <c r="A1620" s="2" t="s">
        <v>2374</v>
      </c>
      <c r="B1620" s="2" t="s">
        <v>3157</v>
      </c>
      <c r="C1620" s="3">
        <v>2.43498754501343</v>
      </c>
      <c r="D1620" s="4">
        <v>6.43</v>
      </c>
      <c r="E1620" s="5">
        <v>1</v>
      </c>
      <c r="F1620" s="5">
        <v>1</v>
      </c>
      <c r="G1620" s="5">
        <v>1</v>
      </c>
      <c r="H1620" s="5">
        <v>1</v>
      </c>
      <c r="I1620" s="6">
        <v>4502856.5625</v>
      </c>
      <c r="J1620" s="5">
        <v>280</v>
      </c>
      <c r="K1620" s="7">
        <v>30.95754532466</v>
      </c>
      <c r="L1620" s="3">
        <v>4.84326171875</v>
      </c>
    </row>
    <row r="1621" spans="1:12">
      <c r="A1621" s="2" t="s">
        <v>452</v>
      </c>
      <c r="B1621" s="2" t="s">
        <v>73</v>
      </c>
      <c r="C1621" s="3">
        <v>2.43415331840515</v>
      </c>
      <c r="D1621" s="4">
        <v>1.43</v>
      </c>
      <c r="E1621" s="5">
        <v>1</v>
      </c>
      <c r="F1621" s="5">
        <v>2</v>
      </c>
      <c r="G1621" s="5">
        <v>2</v>
      </c>
      <c r="H1621" s="5">
        <v>2</v>
      </c>
      <c r="I1621" s="6">
        <v>23988892.375</v>
      </c>
      <c r="J1621" s="5">
        <v>1542</v>
      </c>
      <c r="K1621" s="7">
        <v>174.91381059465999</v>
      </c>
      <c r="L1621" s="3">
        <v>7.57666015625</v>
      </c>
    </row>
    <row r="1622" spans="1:12">
      <c r="A1622" s="2" t="s">
        <v>1003</v>
      </c>
      <c r="B1622" s="2" t="s">
        <v>4038</v>
      </c>
      <c r="C1622" s="3">
        <v>2.4318258762359601</v>
      </c>
      <c r="D1622" s="4">
        <v>7.88</v>
      </c>
      <c r="E1622" s="5">
        <v>1</v>
      </c>
      <c r="F1622" s="5">
        <v>1</v>
      </c>
      <c r="G1622" s="5">
        <v>1</v>
      </c>
      <c r="H1622" s="5">
        <v>1</v>
      </c>
      <c r="I1622" s="6">
        <v>5443078.5</v>
      </c>
      <c r="J1622" s="5">
        <v>203</v>
      </c>
      <c r="K1622" s="7">
        <v>22.940753764659998</v>
      </c>
      <c r="L1622" s="3">
        <v>5.90966796875</v>
      </c>
    </row>
    <row r="1623" spans="1:12">
      <c r="A1623" s="2" t="s">
        <v>2311</v>
      </c>
      <c r="B1623" s="2" t="s">
        <v>3205</v>
      </c>
      <c r="C1623" s="3">
        <v>2.4302723407745401</v>
      </c>
      <c r="D1623" s="4">
        <v>2.52</v>
      </c>
      <c r="E1623" s="5">
        <v>1</v>
      </c>
      <c r="F1623" s="5">
        <v>1</v>
      </c>
      <c r="G1623" s="5">
        <v>1</v>
      </c>
      <c r="H1623" s="5">
        <v>1</v>
      </c>
      <c r="I1623" s="6">
        <v>20222979.25</v>
      </c>
      <c r="J1623" s="5">
        <v>715</v>
      </c>
      <c r="K1623" s="7">
        <v>80.328294904660098</v>
      </c>
      <c r="L1623" s="3">
        <v>9.05615234375</v>
      </c>
    </row>
    <row r="1624" spans="1:12">
      <c r="A1624" s="2" t="s">
        <v>762</v>
      </c>
      <c r="B1624" s="2" t="s">
        <v>4181</v>
      </c>
      <c r="C1624" s="3">
        <v>2.4261097908020002</v>
      </c>
      <c r="D1624" s="4">
        <v>2.1800000000000002</v>
      </c>
      <c r="E1624" s="5">
        <v>1</v>
      </c>
      <c r="F1624" s="5">
        <v>2</v>
      </c>
      <c r="G1624" s="5">
        <v>2</v>
      </c>
      <c r="H1624" s="5">
        <v>3</v>
      </c>
      <c r="I1624" s="6">
        <v>1208858.4453125</v>
      </c>
      <c r="J1624" s="5">
        <v>872</v>
      </c>
      <c r="K1624" s="7">
        <v>97.714286854660003</v>
      </c>
      <c r="L1624" s="3">
        <v>5.22412109375</v>
      </c>
    </row>
    <row r="1625" spans="1:12">
      <c r="A1625" s="2" t="s">
        <v>2504</v>
      </c>
      <c r="B1625" s="2" t="s">
        <v>3077</v>
      </c>
      <c r="C1625" s="3">
        <v>2.4211175441741899</v>
      </c>
      <c r="D1625" s="4">
        <v>7.04</v>
      </c>
      <c r="E1625" s="5">
        <v>1</v>
      </c>
      <c r="F1625" s="5">
        <v>1</v>
      </c>
      <c r="G1625" s="5">
        <v>1</v>
      </c>
      <c r="H1625" s="5">
        <v>1</v>
      </c>
      <c r="I1625" s="6">
        <v>17216562</v>
      </c>
      <c r="J1625" s="5">
        <v>270</v>
      </c>
      <c r="K1625" s="7">
        <v>30.698855534660002</v>
      </c>
      <c r="L1625" s="3">
        <v>7.64990234375</v>
      </c>
    </row>
    <row r="1626" spans="1:12">
      <c r="A1626" s="2" t="s">
        <v>1367</v>
      </c>
      <c r="B1626" s="2" t="s">
        <v>3811</v>
      </c>
      <c r="C1626" s="3">
        <v>2.4174358844757098</v>
      </c>
      <c r="D1626" s="4">
        <v>1.41</v>
      </c>
      <c r="E1626" s="5">
        <v>1</v>
      </c>
      <c r="F1626" s="5">
        <v>1</v>
      </c>
      <c r="G1626" s="5">
        <v>1</v>
      </c>
      <c r="H1626" s="5">
        <v>1</v>
      </c>
      <c r="I1626" s="6">
        <v>14481171.25</v>
      </c>
      <c r="J1626" s="5">
        <v>638</v>
      </c>
      <c r="K1626" s="7">
        <v>71.243270454660106</v>
      </c>
      <c r="L1626" s="3">
        <v>4.70361328125</v>
      </c>
    </row>
    <row r="1627" spans="1:12">
      <c r="A1627" s="2" t="s">
        <v>1719</v>
      </c>
      <c r="B1627" s="2" t="s">
        <v>3591</v>
      </c>
      <c r="C1627" s="3">
        <v>2.4158139228820801</v>
      </c>
      <c r="D1627" s="4">
        <v>0.93</v>
      </c>
      <c r="E1627" s="5">
        <v>1</v>
      </c>
      <c r="F1627" s="5">
        <v>1</v>
      </c>
      <c r="G1627" s="5">
        <v>1</v>
      </c>
      <c r="H1627" s="5">
        <v>1</v>
      </c>
      <c r="I1627" s="6">
        <v>274113.046875</v>
      </c>
      <c r="J1627" s="5">
        <v>750</v>
      </c>
      <c r="K1627" s="7">
        <v>82.301359074660098</v>
      </c>
      <c r="L1627" s="3">
        <v>7.18115234375</v>
      </c>
    </row>
    <row r="1628" spans="1:12">
      <c r="A1628" s="2" t="s">
        <v>1884</v>
      </c>
      <c r="B1628" s="2" t="s">
        <v>3484</v>
      </c>
      <c r="C1628" s="3">
        <v>2.4117054939270002</v>
      </c>
      <c r="D1628" s="4">
        <v>3.9</v>
      </c>
      <c r="E1628" s="5">
        <v>1</v>
      </c>
      <c r="F1628" s="5">
        <v>1</v>
      </c>
      <c r="G1628" s="5">
        <v>1</v>
      </c>
      <c r="H1628" s="5">
        <v>1</v>
      </c>
      <c r="I1628" s="6">
        <v>3870594</v>
      </c>
      <c r="J1628" s="5">
        <v>436</v>
      </c>
      <c r="K1628" s="7">
        <v>50.228679854660001</v>
      </c>
      <c r="L1628" s="3">
        <v>8.70458984375</v>
      </c>
    </row>
    <row r="1629" spans="1:12">
      <c r="A1629" s="2" t="s">
        <v>2502</v>
      </c>
      <c r="B1629" s="2" t="s">
        <v>3078</v>
      </c>
      <c r="C1629" s="3">
        <v>2.4078915119171098</v>
      </c>
      <c r="D1629" s="4">
        <v>5.47</v>
      </c>
      <c r="E1629" s="5">
        <v>1</v>
      </c>
      <c r="F1629" s="5">
        <v>1</v>
      </c>
      <c r="G1629" s="5">
        <v>1</v>
      </c>
      <c r="H1629" s="5">
        <v>1</v>
      </c>
      <c r="I1629" s="6">
        <v>25919444.75</v>
      </c>
      <c r="J1629" s="5">
        <v>274</v>
      </c>
      <c r="K1629" s="7">
        <v>31.404503454659999</v>
      </c>
      <c r="L1629" s="3">
        <v>9.17333984375</v>
      </c>
    </row>
    <row r="1630" spans="1:12">
      <c r="A1630" s="2" t="s">
        <v>1309</v>
      </c>
      <c r="B1630" s="2" t="s">
        <v>3849</v>
      </c>
      <c r="C1630" s="3">
        <v>2.4050848484039302</v>
      </c>
      <c r="D1630" s="4">
        <v>2.2799999999999998</v>
      </c>
      <c r="E1630" s="5">
        <v>1</v>
      </c>
      <c r="F1630" s="5">
        <v>1</v>
      </c>
      <c r="G1630" s="5">
        <v>1</v>
      </c>
      <c r="H1630" s="5">
        <v>1</v>
      </c>
      <c r="I1630" s="6">
        <v>646572.921875</v>
      </c>
      <c r="J1630" s="5">
        <v>659</v>
      </c>
      <c r="K1630" s="7">
        <v>74.539527004660201</v>
      </c>
      <c r="L1630" s="3">
        <v>9.81787109375</v>
      </c>
    </row>
    <row r="1631" spans="1:12">
      <c r="A1631" s="2" t="s">
        <v>2215</v>
      </c>
      <c r="B1631" s="2" t="s">
        <v>3265</v>
      </c>
      <c r="C1631" s="3">
        <v>2.3999903202056898</v>
      </c>
      <c r="D1631" s="4">
        <v>4.18</v>
      </c>
      <c r="E1631" s="5">
        <v>1</v>
      </c>
      <c r="F1631" s="5">
        <v>1</v>
      </c>
      <c r="G1631" s="5">
        <v>1</v>
      </c>
      <c r="H1631" s="5">
        <v>1</v>
      </c>
      <c r="I1631" s="6">
        <v>40116141.5</v>
      </c>
      <c r="J1631" s="5">
        <v>287</v>
      </c>
      <c r="K1631" s="7">
        <v>32.112537484660002</v>
      </c>
      <c r="L1631" s="3">
        <v>9.87646484375</v>
      </c>
    </row>
    <row r="1632" spans="1:12">
      <c r="A1632" s="2" t="s">
        <v>1399</v>
      </c>
      <c r="B1632" s="2" t="s">
        <v>3791</v>
      </c>
      <c r="C1632" s="3">
        <v>2.3967316150665301</v>
      </c>
      <c r="D1632" s="4">
        <v>13.44</v>
      </c>
      <c r="E1632" s="5">
        <v>1</v>
      </c>
      <c r="F1632" s="5">
        <v>2</v>
      </c>
      <c r="G1632" s="5">
        <v>2</v>
      </c>
      <c r="H1632" s="5">
        <v>2</v>
      </c>
      <c r="I1632" s="6">
        <v>15026904</v>
      </c>
      <c r="J1632" s="5">
        <v>253</v>
      </c>
      <c r="K1632" s="7">
        <v>28.970953764659999</v>
      </c>
      <c r="L1632" s="3">
        <v>4.86865234375</v>
      </c>
    </row>
    <row r="1633" spans="1:12">
      <c r="A1633" s="2" t="s">
        <v>2521</v>
      </c>
      <c r="B1633" s="2" t="s">
        <v>3067</v>
      </c>
      <c r="C1633" s="3">
        <v>2.3938410282135001</v>
      </c>
      <c r="D1633" s="4">
        <v>3.86</v>
      </c>
      <c r="E1633" s="5">
        <v>1</v>
      </c>
      <c r="F1633" s="5">
        <v>8</v>
      </c>
      <c r="G1633" s="5">
        <v>8</v>
      </c>
      <c r="H1633" s="5">
        <v>9</v>
      </c>
      <c r="I1633" s="6">
        <v>50693488.276041701</v>
      </c>
      <c r="J1633" s="5">
        <v>3108</v>
      </c>
      <c r="K1633" s="7">
        <v>352.61515174466098</v>
      </c>
      <c r="L1633" s="3">
        <v>5.26220703125</v>
      </c>
    </row>
    <row r="1634" spans="1:12">
      <c r="A1634" s="2" t="s">
        <v>2228</v>
      </c>
      <c r="B1634" s="2" t="s">
        <v>3256</v>
      </c>
      <c r="C1634" s="3">
        <v>2.3906178474426301</v>
      </c>
      <c r="D1634" s="4">
        <v>2.84</v>
      </c>
      <c r="E1634" s="5">
        <v>1</v>
      </c>
      <c r="F1634" s="5">
        <v>1</v>
      </c>
      <c r="G1634" s="5">
        <v>1</v>
      </c>
      <c r="H1634" s="5">
        <v>1</v>
      </c>
      <c r="I1634" s="6">
        <v>3218840.875</v>
      </c>
      <c r="J1634" s="5">
        <v>352</v>
      </c>
      <c r="K1634" s="7">
        <v>39.54560040466</v>
      </c>
      <c r="L1634" s="3">
        <v>8.08935546875</v>
      </c>
    </row>
    <row r="1635" spans="1:12">
      <c r="A1635" s="2" t="s">
        <v>1961</v>
      </c>
      <c r="B1635" s="2" t="s">
        <v>2827</v>
      </c>
      <c r="C1635" s="3">
        <v>2.3871252536773699</v>
      </c>
      <c r="D1635" s="4">
        <v>16.46</v>
      </c>
      <c r="E1635" s="5">
        <v>1</v>
      </c>
      <c r="F1635" s="5">
        <v>2</v>
      </c>
      <c r="G1635" s="5">
        <v>2</v>
      </c>
      <c r="H1635" s="5">
        <v>3</v>
      </c>
      <c r="I1635" s="6">
        <v>24422267.8125</v>
      </c>
      <c r="J1635" s="5">
        <v>164</v>
      </c>
      <c r="K1635" s="7">
        <v>19.326800874660002</v>
      </c>
      <c r="L1635" s="3">
        <v>9.26123046875</v>
      </c>
    </row>
    <row r="1636" spans="1:12">
      <c r="A1636" s="2" t="s">
        <v>652</v>
      </c>
      <c r="B1636" s="2" t="s">
        <v>4258</v>
      </c>
      <c r="C1636" s="3">
        <v>2.37952327728271</v>
      </c>
      <c r="D1636" s="4">
        <v>2.8</v>
      </c>
      <c r="E1636" s="5">
        <v>1</v>
      </c>
      <c r="F1636" s="5">
        <v>2</v>
      </c>
      <c r="G1636" s="5">
        <v>2</v>
      </c>
      <c r="H1636" s="5">
        <v>2</v>
      </c>
      <c r="I1636" s="6">
        <v>4469088.53125</v>
      </c>
      <c r="J1636" s="5">
        <v>1109</v>
      </c>
      <c r="K1636" s="7">
        <v>122.34212118466</v>
      </c>
      <c r="L1636" s="3">
        <v>6.91748046875</v>
      </c>
    </row>
    <row r="1637" spans="1:12">
      <c r="A1637" s="2" t="s">
        <v>584</v>
      </c>
      <c r="B1637" s="2" t="s">
        <v>86</v>
      </c>
      <c r="C1637" s="3">
        <v>2.3690867424011199</v>
      </c>
      <c r="D1637" s="4">
        <v>2.23</v>
      </c>
      <c r="E1637" s="5">
        <v>1</v>
      </c>
      <c r="F1637" s="5">
        <v>1</v>
      </c>
      <c r="G1637" s="5">
        <v>1</v>
      </c>
      <c r="H1637" s="5">
        <v>1</v>
      </c>
      <c r="I1637" s="6">
        <v>16935194.4375</v>
      </c>
      <c r="J1637" s="5">
        <v>494</v>
      </c>
      <c r="K1637" s="7">
        <v>55.609588244660003</v>
      </c>
      <c r="L1637" s="3">
        <v>9.48095703125</v>
      </c>
    </row>
    <row r="1638" spans="1:12">
      <c r="A1638" s="2" t="s">
        <v>758</v>
      </c>
      <c r="B1638" s="2" t="s">
        <v>4184</v>
      </c>
      <c r="C1638" s="3">
        <v>2.3681986331939702</v>
      </c>
      <c r="D1638" s="4">
        <v>3.96</v>
      </c>
      <c r="E1638" s="5">
        <v>1</v>
      </c>
      <c r="F1638" s="5">
        <v>2</v>
      </c>
      <c r="G1638" s="5">
        <v>2</v>
      </c>
      <c r="H1638" s="5">
        <v>2</v>
      </c>
      <c r="I1638" s="6">
        <v>16931914.75</v>
      </c>
      <c r="J1638" s="5">
        <v>758</v>
      </c>
      <c r="K1638" s="7">
        <v>86.847172364659997</v>
      </c>
      <c r="L1638" s="3">
        <v>4.71630859375</v>
      </c>
    </row>
    <row r="1639" spans="1:12">
      <c r="A1639" s="2" t="s">
        <v>1529</v>
      </c>
      <c r="B1639" s="2" t="s">
        <v>3708</v>
      </c>
      <c r="C1639" s="3">
        <v>2.3669695854186998</v>
      </c>
      <c r="D1639" s="4">
        <v>4.37</v>
      </c>
      <c r="E1639" s="5">
        <v>1</v>
      </c>
      <c r="F1639" s="5">
        <v>1</v>
      </c>
      <c r="G1639" s="5">
        <v>1</v>
      </c>
      <c r="H1639" s="5">
        <v>1</v>
      </c>
      <c r="I1639" s="6">
        <v>6072404.125</v>
      </c>
      <c r="J1639" s="5">
        <v>206</v>
      </c>
      <c r="K1639" s="7">
        <v>23.20978459466</v>
      </c>
      <c r="L1639" s="3">
        <v>5.47802734375</v>
      </c>
    </row>
    <row r="1640" spans="1:12">
      <c r="A1640" s="2" t="s">
        <v>2073</v>
      </c>
      <c r="B1640" s="2" t="s">
        <v>3352</v>
      </c>
      <c r="C1640" s="3">
        <v>2.3654479980468799</v>
      </c>
      <c r="D1640" s="4">
        <v>4.76</v>
      </c>
      <c r="E1640" s="5">
        <v>1</v>
      </c>
      <c r="F1640" s="5">
        <v>1</v>
      </c>
      <c r="G1640" s="5">
        <v>1</v>
      </c>
      <c r="H1640" s="5">
        <v>1</v>
      </c>
      <c r="I1640" s="6">
        <v>5477398.875</v>
      </c>
      <c r="J1640" s="5">
        <v>252</v>
      </c>
      <c r="K1640" s="7">
        <v>28.642116654660001</v>
      </c>
      <c r="L1640" s="3">
        <v>9.84716796875</v>
      </c>
    </row>
    <row r="1641" spans="1:12">
      <c r="A1641" s="2" t="s">
        <v>1229</v>
      </c>
      <c r="B1641" s="2" t="s">
        <v>3906</v>
      </c>
      <c r="C1641" s="3">
        <v>2.36048555374146</v>
      </c>
      <c r="D1641" s="4">
        <v>8.5299999999999994</v>
      </c>
      <c r="E1641" s="5">
        <v>1</v>
      </c>
      <c r="F1641" s="5">
        <v>1</v>
      </c>
      <c r="G1641" s="5">
        <v>1</v>
      </c>
      <c r="H1641" s="5">
        <v>1</v>
      </c>
      <c r="I1641" s="6">
        <v>54976172</v>
      </c>
      <c r="J1641" s="5">
        <v>129</v>
      </c>
      <c r="K1641" s="7">
        <v>14.53941268466</v>
      </c>
      <c r="L1641" s="3">
        <v>4.80517578125</v>
      </c>
    </row>
    <row r="1642" spans="1:12">
      <c r="A1642" s="2" t="s">
        <v>1411</v>
      </c>
      <c r="B1642" s="2" t="s">
        <v>3783</v>
      </c>
      <c r="C1642" s="3">
        <v>2.3504698276519802</v>
      </c>
      <c r="D1642" s="4">
        <v>7.21</v>
      </c>
      <c r="E1642" s="5">
        <v>1</v>
      </c>
      <c r="F1642" s="5">
        <v>1</v>
      </c>
      <c r="G1642" s="5">
        <v>1</v>
      </c>
      <c r="H1642" s="5">
        <v>1</v>
      </c>
      <c r="I1642" s="6">
        <v>43897901.5</v>
      </c>
      <c r="J1642" s="5">
        <v>222</v>
      </c>
      <c r="K1642" s="7">
        <v>23.535625224659999</v>
      </c>
      <c r="L1642" s="3">
        <v>4.86865234375</v>
      </c>
    </row>
    <row r="1643" spans="1:12">
      <c r="A1643" s="2" t="s">
        <v>2441</v>
      </c>
      <c r="B1643" s="2" t="s">
        <v>3117</v>
      </c>
      <c r="C1643" s="3">
        <v>2.34702491760254</v>
      </c>
      <c r="D1643" s="4">
        <v>5.14</v>
      </c>
      <c r="E1643" s="5">
        <v>1</v>
      </c>
      <c r="F1643" s="5">
        <v>1</v>
      </c>
      <c r="G1643" s="5">
        <v>1</v>
      </c>
      <c r="H1643" s="5">
        <v>1</v>
      </c>
      <c r="I1643" s="6">
        <v>8043211.25</v>
      </c>
      <c r="J1643" s="5">
        <v>311</v>
      </c>
      <c r="K1643" s="7">
        <v>35.755710534659997</v>
      </c>
      <c r="L1643" s="3">
        <v>4.91943359375</v>
      </c>
    </row>
    <row r="1644" spans="1:12">
      <c r="A1644" s="2" t="s">
        <v>1471</v>
      </c>
      <c r="B1644" s="2" t="s">
        <v>3747</v>
      </c>
      <c r="C1644" s="3">
        <v>2.3463487625122101</v>
      </c>
      <c r="D1644" s="4">
        <v>3.06</v>
      </c>
      <c r="E1644" s="5">
        <v>1</v>
      </c>
      <c r="F1644" s="5">
        <v>1</v>
      </c>
      <c r="G1644" s="5">
        <v>1</v>
      </c>
      <c r="H1644" s="5">
        <v>1</v>
      </c>
      <c r="I1644" s="6">
        <v>122616.26953125</v>
      </c>
      <c r="J1644" s="5">
        <v>425</v>
      </c>
      <c r="K1644" s="7">
        <v>48.054402184659999</v>
      </c>
      <c r="L1644" s="3">
        <v>5.43994140625</v>
      </c>
    </row>
    <row r="1645" spans="1:12">
      <c r="A1645" s="2" t="s">
        <v>627</v>
      </c>
      <c r="B1645" s="2" t="s">
        <v>4274</v>
      </c>
      <c r="C1645" s="3">
        <v>2.3392105102539098</v>
      </c>
      <c r="D1645" s="4">
        <v>2.98</v>
      </c>
      <c r="E1645" s="5">
        <v>1</v>
      </c>
      <c r="F1645" s="5">
        <v>2</v>
      </c>
      <c r="G1645" s="5">
        <v>2</v>
      </c>
      <c r="H1645" s="5">
        <v>2</v>
      </c>
      <c r="I1645" s="6">
        <v>9600237.46875</v>
      </c>
      <c r="J1645" s="5">
        <v>773</v>
      </c>
      <c r="K1645" s="7">
        <v>88.125060284660094</v>
      </c>
      <c r="L1645" s="3">
        <v>5.24951171875</v>
      </c>
    </row>
    <row r="1646" spans="1:12">
      <c r="A1646" s="2" t="s">
        <v>1074</v>
      </c>
      <c r="B1646" s="2" t="s">
        <v>3997</v>
      </c>
      <c r="C1646" s="3">
        <v>2.3377013206481898</v>
      </c>
      <c r="D1646" s="4">
        <v>22.99</v>
      </c>
      <c r="E1646" s="5">
        <v>1</v>
      </c>
      <c r="F1646" s="5">
        <v>3</v>
      </c>
      <c r="G1646" s="5">
        <v>3</v>
      </c>
      <c r="H1646" s="5">
        <v>3</v>
      </c>
      <c r="I1646" s="6">
        <v>4393199.4316406297</v>
      </c>
      <c r="J1646" s="5">
        <v>187</v>
      </c>
      <c r="K1646" s="7">
        <v>20.606226994659998</v>
      </c>
      <c r="L1646" s="3">
        <v>10.49169921875</v>
      </c>
    </row>
    <row r="1647" spans="1:12">
      <c r="A1647" s="2" t="s">
        <v>2064</v>
      </c>
      <c r="B1647" s="2" t="s">
        <v>3357</v>
      </c>
      <c r="C1647" s="3">
        <v>2.3348140716552699</v>
      </c>
      <c r="D1647" s="4">
        <v>1.67</v>
      </c>
      <c r="E1647" s="5">
        <v>1</v>
      </c>
      <c r="F1647" s="5">
        <v>1</v>
      </c>
      <c r="G1647" s="5">
        <v>1</v>
      </c>
      <c r="H1647" s="5">
        <v>1</v>
      </c>
      <c r="I1647" s="6">
        <v>2229481.671875</v>
      </c>
      <c r="J1647" s="5">
        <v>660</v>
      </c>
      <c r="K1647" s="7">
        <v>74.044071664660095</v>
      </c>
      <c r="L1647" s="3">
        <v>6.13818359375</v>
      </c>
    </row>
    <row r="1648" spans="1:12">
      <c r="A1648" s="2" t="s">
        <v>1665</v>
      </c>
      <c r="B1648" s="2" t="s">
        <v>3627</v>
      </c>
      <c r="C1648" s="3">
        <v>2.33186554908752</v>
      </c>
      <c r="D1648" s="4">
        <v>2.15</v>
      </c>
      <c r="E1648" s="5">
        <v>1</v>
      </c>
      <c r="F1648" s="5">
        <v>2</v>
      </c>
      <c r="G1648" s="5">
        <v>2</v>
      </c>
      <c r="H1648" s="5">
        <v>3</v>
      </c>
      <c r="I1648" s="6">
        <v>17969819.96875</v>
      </c>
      <c r="J1648" s="5">
        <v>1304</v>
      </c>
      <c r="K1648" s="7">
        <v>149.28455849465999</v>
      </c>
      <c r="L1648" s="3">
        <v>8.48486328125</v>
      </c>
    </row>
    <row r="1649" spans="1:12">
      <c r="A1649" s="2" t="s">
        <v>1243</v>
      </c>
      <c r="B1649" s="2" t="s">
        <v>3897</v>
      </c>
      <c r="C1649" s="3">
        <v>2.3242599964141801</v>
      </c>
      <c r="D1649" s="4">
        <v>13.82</v>
      </c>
      <c r="E1649" s="5">
        <v>1</v>
      </c>
      <c r="F1649" s="5">
        <v>1</v>
      </c>
      <c r="G1649" s="5">
        <v>1</v>
      </c>
      <c r="H1649" s="5">
        <v>1</v>
      </c>
      <c r="I1649" s="6">
        <v>183277588.5625</v>
      </c>
      <c r="J1649" s="5">
        <v>123</v>
      </c>
      <c r="K1649" s="7">
        <v>14.083500664660001</v>
      </c>
      <c r="L1649" s="3">
        <v>9.77392578125</v>
      </c>
    </row>
    <row r="1650" spans="1:12">
      <c r="A1650" s="2" t="s">
        <v>2459</v>
      </c>
      <c r="B1650" s="2" t="s">
        <v>3105</v>
      </c>
      <c r="C1650" s="3">
        <v>2.32134985923767</v>
      </c>
      <c r="D1650" s="4">
        <v>7.09</v>
      </c>
      <c r="E1650" s="5">
        <v>1</v>
      </c>
      <c r="F1650" s="5">
        <v>1</v>
      </c>
      <c r="G1650" s="5">
        <v>1</v>
      </c>
      <c r="H1650" s="5">
        <v>1</v>
      </c>
      <c r="I1650" s="6">
        <v>1292198.1425781299</v>
      </c>
      <c r="J1650" s="5">
        <v>127</v>
      </c>
      <c r="K1650" s="7">
        <v>14.222335494659999</v>
      </c>
      <c r="L1650" s="3">
        <v>8.41162109375</v>
      </c>
    </row>
    <row r="1651" spans="1:12">
      <c r="A1651" s="2" t="s">
        <v>1506</v>
      </c>
      <c r="B1651" s="2" t="s">
        <v>398</v>
      </c>
      <c r="C1651" s="3">
        <v>2.31979560852051</v>
      </c>
      <c r="D1651" s="4">
        <v>13.78</v>
      </c>
      <c r="E1651" s="5">
        <v>1</v>
      </c>
      <c r="F1651" s="5">
        <v>3</v>
      </c>
      <c r="G1651" s="5">
        <v>3</v>
      </c>
      <c r="H1651" s="5">
        <v>3</v>
      </c>
      <c r="I1651" s="6">
        <v>167472853</v>
      </c>
      <c r="J1651" s="5">
        <v>392</v>
      </c>
      <c r="K1651" s="7">
        <v>43.776031804660001</v>
      </c>
      <c r="L1651" s="3">
        <v>5.87158203125</v>
      </c>
    </row>
    <row r="1652" spans="1:12">
      <c r="A1652" s="2" t="s">
        <v>1966</v>
      </c>
      <c r="B1652" s="2" t="s">
        <v>3429</v>
      </c>
      <c r="C1652" s="3">
        <v>2.3173015117645299</v>
      </c>
      <c r="D1652" s="4">
        <v>3.03</v>
      </c>
      <c r="E1652" s="5">
        <v>1</v>
      </c>
      <c r="F1652" s="5">
        <v>1</v>
      </c>
      <c r="G1652" s="5">
        <v>1</v>
      </c>
      <c r="H1652" s="5">
        <v>1</v>
      </c>
      <c r="I1652" s="6">
        <v>19878432.5</v>
      </c>
      <c r="J1652" s="5">
        <v>297</v>
      </c>
      <c r="K1652" s="7">
        <v>34.966088564659998</v>
      </c>
      <c r="L1652" s="3">
        <v>5.19873046875</v>
      </c>
    </row>
    <row r="1653" spans="1:12">
      <c r="A1653" s="2" t="s">
        <v>933</v>
      </c>
      <c r="B1653" s="2" t="s">
        <v>4077</v>
      </c>
      <c r="C1653" s="3">
        <v>2.3151285648345898</v>
      </c>
      <c r="D1653" s="4">
        <v>4.6399999999999997</v>
      </c>
      <c r="E1653" s="5">
        <v>1</v>
      </c>
      <c r="F1653" s="5">
        <v>1</v>
      </c>
      <c r="G1653" s="5">
        <v>1</v>
      </c>
      <c r="H1653" s="5">
        <v>1</v>
      </c>
      <c r="I1653" s="6">
        <v>15424661.5</v>
      </c>
      <c r="J1653" s="5">
        <v>366</v>
      </c>
      <c r="K1653" s="7">
        <v>42.660927804659998</v>
      </c>
      <c r="L1653" s="3">
        <v>7.29833984375</v>
      </c>
    </row>
    <row r="1654" spans="1:12">
      <c r="A1654" s="2" t="s">
        <v>2675</v>
      </c>
      <c r="B1654" s="2" t="s">
        <v>4445</v>
      </c>
      <c r="C1654" s="3">
        <v>2.3139390945434601</v>
      </c>
      <c r="D1654" s="4">
        <v>2.33</v>
      </c>
      <c r="E1654" s="5">
        <v>1</v>
      </c>
      <c r="F1654" s="5">
        <v>2</v>
      </c>
      <c r="G1654" s="5">
        <v>2</v>
      </c>
      <c r="H1654" s="5">
        <v>3</v>
      </c>
      <c r="I1654" s="6">
        <v>17268875.375</v>
      </c>
      <c r="J1654" s="5">
        <v>600</v>
      </c>
      <c r="K1654" s="7">
        <v>67.005794404659994</v>
      </c>
      <c r="L1654" s="3">
        <v>7.86962890625</v>
      </c>
    </row>
    <row r="1655" spans="1:12">
      <c r="A1655" s="2" t="s">
        <v>1128</v>
      </c>
      <c r="B1655" s="2" t="s">
        <v>3967</v>
      </c>
      <c r="C1655" s="3">
        <v>2.3129847049713099</v>
      </c>
      <c r="D1655" s="4">
        <v>5.91</v>
      </c>
      <c r="E1655" s="5">
        <v>1</v>
      </c>
      <c r="F1655" s="5">
        <v>2</v>
      </c>
      <c r="G1655" s="5">
        <v>2</v>
      </c>
      <c r="H1655" s="5">
        <v>3</v>
      </c>
      <c r="I1655" s="6">
        <v>39412055</v>
      </c>
      <c r="J1655" s="5">
        <v>508</v>
      </c>
      <c r="K1655" s="7">
        <v>59.254714214660098</v>
      </c>
      <c r="L1655" s="3">
        <v>7.03466796875</v>
      </c>
    </row>
    <row r="1656" spans="1:12">
      <c r="A1656" s="2" t="s">
        <v>2163</v>
      </c>
      <c r="B1656" s="2" t="s">
        <v>3293</v>
      </c>
      <c r="C1656" s="3">
        <v>2.3084299564361599</v>
      </c>
      <c r="D1656" s="4">
        <v>5.08</v>
      </c>
      <c r="E1656" s="5">
        <v>1</v>
      </c>
      <c r="F1656" s="5">
        <v>2</v>
      </c>
      <c r="G1656" s="5">
        <v>2</v>
      </c>
      <c r="H1656" s="5">
        <v>2</v>
      </c>
      <c r="I1656" s="6">
        <v>15838765.5</v>
      </c>
      <c r="J1656" s="5">
        <v>708</v>
      </c>
      <c r="K1656" s="7">
        <v>78.775749084660106</v>
      </c>
      <c r="L1656" s="3">
        <v>5.97314453125</v>
      </c>
    </row>
    <row r="1657" spans="1:12">
      <c r="A1657" s="2" t="s">
        <v>2423</v>
      </c>
      <c r="B1657" s="2" t="s">
        <v>3125</v>
      </c>
      <c r="C1657" s="3">
        <v>2.30413150787354</v>
      </c>
      <c r="D1657" s="4">
        <v>4.88</v>
      </c>
      <c r="E1657" s="5">
        <v>1</v>
      </c>
      <c r="F1657" s="5">
        <v>1</v>
      </c>
      <c r="G1657" s="5">
        <v>1</v>
      </c>
      <c r="H1657" s="5">
        <v>1</v>
      </c>
      <c r="I1657" s="6">
        <v>21893173.5</v>
      </c>
      <c r="J1657" s="5">
        <v>246</v>
      </c>
      <c r="K1657" s="7">
        <v>27.794988414660001</v>
      </c>
      <c r="L1657" s="3">
        <v>9.33447265625</v>
      </c>
    </row>
    <row r="1658" spans="1:12">
      <c r="A1658" s="2" t="s">
        <v>640</v>
      </c>
      <c r="B1658" s="2" t="s">
        <v>4266</v>
      </c>
      <c r="C1658" s="3">
        <v>2.2975707054138201</v>
      </c>
      <c r="D1658" s="4">
        <v>5.22</v>
      </c>
      <c r="E1658" s="5">
        <v>1</v>
      </c>
      <c r="F1658" s="5">
        <v>1</v>
      </c>
      <c r="G1658" s="5">
        <v>1</v>
      </c>
      <c r="H1658" s="5">
        <v>1</v>
      </c>
      <c r="I1658" s="6">
        <v>21980838.75</v>
      </c>
      <c r="J1658" s="5">
        <v>249</v>
      </c>
      <c r="K1658" s="7">
        <v>28.06453137466</v>
      </c>
      <c r="L1658" s="3">
        <v>5.28759765625</v>
      </c>
    </row>
    <row r="1659" spans="1:12">
      <c r="A1659" s="2" t="s">
        <v>1152</v>
      </c>
      <c r="B1659" s="2" t="s">
        <v>4425</v>
      </c>
      <c r="C1659" s="3">
        <v>2.2943408489227299</v>
      </c>
      <c r="D1659" s="4">
        <v>11.69</v>
      </c>
      <c r="E1659" s="5">
        <v>1</v>
      </c>
      <c r="F1659" s="5">
        <v>3</v>
      </c>
      <c r="G1659" s="5">
        <v>3</v>
      </c>
      <c r="H1659" s="5">
        <v>3</v>
      </c>
      <c r="I1659" s="6">
        <v>25004929.495768201</v>
      </c>
      <c r="J1659" s="5">
        <v>325</v>
      </c>
      <c r="K1659" s="7">
        <v>37.584781284659996</v>
      </c>
      <c r="L1659" s="3">
        <v>6.26513671875</v>
      </c>
    </row>
    <row r="1660" spans="1:12">
      <c r="A1660" s="2" t="s">
        <v>852</v>
      </c>
      <c r="B1660" s="2" t="s">
        <v>4128</v>
      </c>
      <c r="C1660" s="3">
        <v>2.29389095306396</v>
      </c>
      <c r="D1660" s="4">
        <v>2.92</v>
      </c>
      <c r="E1660" s="5">
        <v>1</v>
      </c>
      <c r="F1660" s="5">
        <v>1</v>
      </c>
      <c r="G1660" s="5">
        <v>1</v>
      </c>
      <c r="H1660" s="5">
        <v>1</v>
      </c>
      <c r="I1660" s="6">
        <v>5308618.328125</v>
      </c>
      <c r="J1660" s="5">
        <v>651</v>
      </c>
      <c r="K1660" s="7">
        <v>72.620192984660093</v>
      </c>
      <c r="L1660" s="3">
        <v>6.59521484375</v>
      </c>
    </row>
    <row r="1661" spans="1:12">
      <c r="A1661" s="2" t="s">
        <v>2667</v>
      </c>
      <c r="B1661" s="2" t="s">
        <v>2975</v>
      </c>
      <c r="C1661" s="3">
        <v>2.2935032844543501</v>
      </c>
      <c r="D1661" s="4">
        <v>1.82</v>
      </c>
      <c r="E1661" s="5">
        <v>1</v>
      </c>
      <c r="F1661" s="5">
        <v>1</v>
      </c>
      <c r="G1661" s="5">
        <v>1</v>
      </c>
      <c r="H1661" s="5">
        <v>1</v>
      </c>
      <c r="I1661" s="6">
        <v>16161464.75</v>
      </c>
      <c r="J1661" s="5">
        <v>770</v>
      </c>
      <c r="K1661" s="7">
        <v>86.718316954660096</v>
      </c>
      <c r="L1661" s="3">
        <v>7.02001953125</v>
      </c>
    </row>
    <row r="1662" spans="1:12">
      <c r="A1662" s="2" t="s">
        <v>2631</v>
      </c>
      <c r="B1662" s="2" t="s">
        <v>336</v>
      </c>
      <c r="C1662" s="3">
        <v>2.2905530929565399</v>
      </c>
      <c r="D1662" s="4">
        <v>4.3</v>
      </c>
      <c r="E1662" s="5">
        <v>1</v>
      </c>
      <c r="F1662" s="5">
        <v>1</v>
      </c>
      <c r="G1662" s="5">
        <v>1</v>
      </c>
      <c r="H1662" s="5">
        <v>1</v>
      </c>
      <c r="I1662" s="6">
        <v>13394304.875</v>
      </c>
      <c r="J1662" s="5">
        <v>419</v>
      </c>
      <c r="K1662" s="7">
        <v>46.993140394660003</v>
      </c>
      <c r="L1662" s="3">
        <v>4.58935546875</v>
      </c>
    </row>
    <row r="1663" spans="1:12">
      <c r="A1663" s="2" t="s">
        <v>859</v>
      </c>
      <c r="B1663" s="2" t="s">
        <v>4124</v>
      </c>
      <c r="C1663" s="3">
        <v>2.2902863025665301</v>
      </c>
      <c r="D1663" s="4">
        <v>5.33</v>
      </c>
      <c r="E1663" s="5">
        <v>1</v>
      </c>
      <c r="F1663" s="5">
        <v>1</v>
      </c>
      <c r="G1663" s="5">
        <v>1</v>
      </c>
      <c r="H1663" s="5">
        <v>1</v>
      </c>
      <c r="I1663" s="6">
        <v>17079282</v>
      </c>
      <c r="J1663" s="5">
        <v>225</v>
      </c>
      <c r="K1663" s="7">
        <v>25.393291204659999</v>
      </c>
      <c r="L1663" s="3">
        <v>6.30322265625</v>
      </c>
    </row>
    <row r="1664" spans="1:12">
      <c r="A1664" s="2" t="s">
        <v>1388</v>
      </c>
      <c r="B1664" s="2" t="s">
        <v>4452</v>
      </c>
      <c r="C1664" s="3">
        <v>2.2895734310150102</v>
      </c>
      <c r="D1664" s="4">
        <v>1.95</v>
      </c>
      <c r="E1664" s="5">
        <v>1</v>
      </c>
      <c r="F1664" s="5">
        <v>1</v>
      </c>
      <c r="G1664" s="5">
        <v>1</v>
      </c>
      <c r="H1664" s="5">
        <v>1</v>
      </c>
      <c r="I1664" s="6">
        <v>20424745.1875</v>
      </c>
      <c r="J1664" s="5">
        <v>513</v>
      </c>
      <c r="K1664" s="7">
        <v>53.750771114659997</v>
      </c>
      <c r="L1664" s="3">
        <v>9.17333984375</v>
      </c>
    </row>
    <row r="1665" spans="1:12">
      <c r="A1665" s="2" t="s">
        <v>2596</v>
      </c>
      <c r="B1665" s="2" t="s">
        <v>418</v>
      </c>
      <c r="C1665" s="3">
        <v>2.2889330387115501</v>
      </c>
      <c r="D1665" s="4">
        <v>5.8</v>
      </c>
      <c r="E1665" s="5">
        <v>1</v>
      </c>
      <c r="F1665" s="5">
        <v>1</v>
      </c>
      <c r="G1665" s="5">
        <v>1</v>
      </c>
      <c r="H1665" s="5">
        <v>1</v>
      </c>
      <c r="I1665" s="6"/>
      <c r="J1665" s="5">
        <v>483</v>
      </c>
      <c r="K1665" s="7">
        <v>54.014795384659998</v>
      </c>
      <c r="L1665" s="3">
        <v>7.03466796875</v>
      </c>
    </row>
    <row r="1666" spans="1:12">
      <c r="A1666" s="2" t="s">
        <v>2491</v>
      </c>
      <c r="B1666" s="2" t="s">
        <v>3085</v>
      </c>
      <c r="C1666" s="3">
        <v>2.28635931015015</v>
      </c>
      <c r="D1666" s="4">
        <v>1.88</v>
      </c>
      <c r="E1666" s="5">
        <v>1</v>
      </c>
      <c r="F1666" s="5">
        <v>1</v>
      </c>
      <c r="G1666" s="5">
        <v>1</v>
      </c>
      <c r="H1666" s="5">
        <v>1</v>
      </c>
      <c r="I1666" s="6">
        <v>19601687.375</v>
      </c>
      <c r="J1666" s="5">
        <v>584</v>
      </c>
      <c r="K1666" s="7">
        <v>66.559444014660102</v>
      </c>
      <c r="L1666" s="3">
        <v>6.63916015625</v>
      </c>
    </row>
    <row r="1667" spans="1:12">
      <c r="A1667" s="2" t="s">
        <v>2193</v>
      </c>
      <c r="B1667" s="2" t="s">
        <v>2877</v>
      </c>
      <c r="C1667" s="3">
        <v>2.2855880260467498</v>
      </c>
      <c r="D1667" s="4">
        <v>14.38</v>
      </c>
      <c r="E1667" s="5">
        <v>2</v>
      </c>
      <c r="F1667" s="5">
        <v>2</v>
      </c>
      <c r="G1667" s="5">
        <v>2</v>
      </c>
      <c r="H1667" s="5">
        <v>2</v>
      </c>
      <c r="I1667" s="6">
        <v>164995.97509765599</v>
      </c>
      <c r="J1667" s="5">
        <v>146</v>
      </c>
      <c r="K1667" s="7">
        <v>17.028027124659999</v>
      </c>
      <c r="L1667" s="3">
        <v>5.97314453125</v>
      </c>
    </row>
    <row r="1668" spans="1:12">
      <c r="A1668" s="2" t="s">
        <v>2424</v>
      </c>
      <c r="B1668" s="2" t="s">
        <v>3124</v>
      </c>
      <c r="C1668" s="3">
        <v>2.2855277061462398</v>
      </c>
      <c r="D1668" s="4">
        <v>3.84</v>
      </c>
      <c r="E1668" s="5">
        <v>1</v>
      </c>
      <c r="F1668" s="5">
        <v>1</v>
      </c>
      <c r="G1668" s="5">
        <v>1</v>
      </c>
      <c r="H1668" s="5">
        <v>1</v>
      </c>
      <c r="I1668" s="6">
        <v>3374653.375</v>
      </c>
      <c r="J1668" s="5">
        <v>365</v>
      </c>
      <c r="K1668" s="7">
        <v>41.567646954660098</v>
      </c>
      <c r="L1668" s="3">
        <v>9.96435546875</v>
      </c>
    </row>
    <row r="1669" spans="1:12">
      <c r="A1669" s="2" t="s">
        <v>2046</v>
      </c>
      <c r="B1669" s="2" t="s">
        <v>479</v>
      </c>
      <c r="C1669" s="3">
        <v>2.28513407707214</v>
      </c>
      <c r="D1669" s="4">
        <v>2.6</v>
      </c>
      <c r="E1669" s="5">
        <v>1</v>
      </c>
      <c r="F1669" s="5">
        <v>1</v>
      </c>
      <c r="G1669" s="5">
        <v>1</v>
      </c>
      <c r="H1669" s="5">
        <v>1</v>
      </c>
      <c r="I1669" s="6">
        <v>34848446.5</v>
      </c>
      <c r="J1669" s="5">
        <v>730</v>
      </c>
      <c r="K1669" s="7">
        <v>83.207805824659999</v>
      </c>
      <c r="L1669" s="3">
        <v>4.50048828125</v>
      </c>
    </row>
    <row r="1670" spans="1:12">
      <c r="A1670" s="2" t="s">
        <v>2454</v>
      </c>
      <c r="B1670" s="2" t="s">
        <v>3108</v>
      </c>
      <c r="C1670" s="3">
        <v>2.2784082889556898</v>
      </c>
      <c r="D1670" s="4">
        <v>5.92</v>
      </c>
      <c r="E1670" s="5">
        <v>1</v>
      </c>
      <c r="F1670" s="5">
        <v>2</v>
      </c>
      <c r="G1670" s="5">
        <v>2</v>
      </c>
      <c r="H1670" s="5">
        <v>2</v>
      </c>
      <c r="I1670" s="6">
        <v>18755705.28125</v>
      </c>
      <c r="J1670" s="5">
        <v>355</v>
      </c>
      <c r="K1670" s="7">
        <v>40.071944374659999</v>
      </c>
      <c r="L1670" s="3">
        <v>8.54345703125</v>
      </c>
    </row>
    <row r="1671" spans="1:12">
      <c r="A1671" s="2" t="s">
        <v>1993</v>
      </c>
      <c r="B1671" s="2" t="s">
        <v>412</v>
      </c>
      <c r="C1671" s="3">
        <v>2.2760465145111102</v>
      </c>
      <c r="D1671" s="4">
        <v>7.53</v>
      </c>
      <c r="E1671" s="5">
        <v>1</v>
      </c>
      <c r="F1671" s="5">
        <v>1</v>
      </c>
      <c r="G1671" s="5">
        <v>1</v>
      </c>
      <c r="H1671" s="5">
        <v>1</v>
      </c>
      <c r="I1671" s="6">
        <v>3239758.96875</v>
      </c>
      <c r="J1671" s="5">
        <v>146</v>
      </c>
      <c r="K1671" s="7">
        <v>15.98319514466</v>
      </c>
      <c r="L1671" s="3">
        <v>8.88037109375</v>
      </c>
    </row>
    <row r="1672" spans="1:12">
      <c r="A1672" s="2" t="s">
        <v>1526</v>
      </c>
      <c r="B1672" s="2" t="s">
        <v>3711</v>
      </c>
      <c r="C1672" s="3">
        <v>2.2741501331329301</v>
      </c>
      <c r="D1672" s="4">
        <v>2.78</v>
      </c>
      <c r="E1672" s="5">
        <v>1</v>
      </c>
      <c r="F1672" s="5">
        <v>1</v>
      </c>
      <c r="G1672" s="5">
        <v>1</v>
      </c>
      <c r="H1672" s="5">
        <v>2</v>
      </c>
      <c r="I1672" s="6">
        <v>27973055.25</v>
      </c>
      <c r="J1672" s="5">
        <v>432</v>
      </c>
      <c r="K1672" s="7">
        <v>48.852737834659997</v>
      </c>
      <c r="L1672" s="3">
        <v>9.67138671875</v>
      </c>
    </row>
    <row r="1673" spans="1:12">
      <c r="A1673" s="2" t="s">
        <v>1108</v>
      </c>
      <c r="B1673" s="2" t="s">
        <v>538</v>
      </c>
      <c r="C1673" s="3">
        <v>2.2661151885986301</v>
      </c>
      <c r="D1673" s="4">
        <v>1.82</v>
      </c>
      <c r="E1673" s="5">
        <v>1</v>
      </c>
      <c r="F1673" s="5">
        <v>1</v>
      </c>
      <c r="G1673" s="5">
        <v>1</v>
      </c>
      <c r="H1673" s="5">
        <v>1</v>
      </c>
      <c r="I1673" s="6">
        <v>16372487.5</v>
      </c>
      <c r="J1673" s="5">
        <v>549</v>
      </c>
      <c r="K1673" s="7">
        <v>59.793532324660099</v>
      </c>
      <c r="L1673" s="3">
        <v>8.77783203125</v>
      </c>
    </row>
    <row r="1674" spans="1:12">
      <c r="A1674" s="2" t="s">
        <v>1901</v>
      </c>
      <c r="B1674" s="2" t="s">
        <v>3475</v>
      </c>
      <c r="C1674" s="3">
        <v>2.2543153762817401</v>
      </c>
      <c r="D1674" s="4">
        <v>10.47</v>
      </c>
      <c r="E1674" s="5">
        <v>1</v>
      </c>
      <c r="F1674" s="5">
        <v>1</v>
      </c>
      <c r="G1674" s="5">
        <v>1</v>
      </c>
      <c r="H1674" s="5">
        <v>1</v>
      </c>
      <c r="I1674" s="6">
        <v>23591603</v>
      </c>
      <c r="J1674" s="5">
        <v>86</v>
      </c>
      <c r="K1674" s="7">
        <v>9.7810536346599992</v>
      </c>
      <c r="L1674" s="3">
        <v>5.10986328125</v>
      </c>
    </row>
    <row r="1675" spans="1:12">
      <c r="A1675" s="2" t="s">
        <v>996</v>
      </c>
      <c r="B1675" s="2" t="s">
        <v>4043</v>
      </c>
      <c r="C1675" s="3">
        <v>2.2518565654754599</v>
      </c>
      <c r="D1675" s="4">
        <v>2.2400000000000002</v>
      </c>
      <c r="E1675" s="5">
        <v>1</v>
      </c>
      <c r="F1675" s="5">
        <v>3</v>
      </c>
      <c r="G1675" s="5">
        <v>3</v>
      </c>
      <c r="H1675" s="5">
        <v>3</v>
      </c>
      <c r="I1675" s="6">
        <v>9470266.4375</v>
      </c>
      <c r="J1675" s="5">
        <v>1693</v>
      </c>
      <c r="K1675" s="7">
        <v>193.22443196466099</v>
      </c>
      <c r="L1675" s="3">
        <v>8.60205078125</v>
      </c>
    </row>
    <row r="1676" spans="1:12">
      <c r="A1676" s="2" t="s">
        <v>1734</v>
      </c>
      <c r="B1676" s="2" t="s">
        <v>3582</v>
      </c>
      <c r="C1676" s="3">
        <v>2.25163769721985</v>
      </c>
      <c r="D1676" s="4">
        <v>1.88</v>
      </c>
      <c r="E1676" s="5">
        <v>1</v>
      </c>
      <c r="F1676" s="5">
        <v>1</v>
      </c>
      <c r="G1676" s="5">
        <v>1</v>
      </c>
      <c r="H1676" s="5">
        <v>1</v>
      </c>
      <c r="I1676" s="6">
        <v>15046216</v>
      </c>
      <c r="J1676" s="5">
        <v>479</v>
      </c>
      <c r="K1676" s="7">
        <v>55.759750494659997</v>
      </c>
      <c r="L1676" s="3">
        <v>6.90283203125</v>
      </c>
    </row>
    <row r="1677" spans="1:12">
      <c r="A1677" s="2" t="s">
        <v>1022</v>
      </c>
      <c r="B1677" s="2" t="s">
        <v>4025</v>
      </c>
      <c r="C1677" s="3">
        <v>2.2508208751678498</v>
      </c>
      <c r="D1677" s="4">
        <v>2.58</v>
      </c>
      <c r="E1677" s="5">
        <v>1</v>
      </c>
      <c r="F1677" s="5">
        <v>1</v>
      </c>
      <c r="G1677" s="5">
        <v>1</v>
      </c>
      <c r="H1677" s="5">
        <v>1</v>
      </c>
      <c r="I1677" s="6"/>
      <c r="J1677" s="5">
        <v>466</v>
      </c>
      <c r="K1677" s="7">
        <v>53.2787334746601</v>
      </c>
      <c r="L1677" s="3">
        <v>4.56396484375</v>
      </c>
    </row>
    <row r="1678" spans="1:12">
      <c r="A1678" s="2" t="s">
        <v>2323</v>
      </c>
      <c r="B1678" s="2" t="s">
        <v>3195</v>
      </c>
      <c r="C1678" s="3">
        <v>2.2477836608886701</v>
      </c>
      <c r="D1678" s="4">
        <v>8.42</v>
      </c>
      <c r="E1678" s="5">
        <v>1</v>
      </c>
      <c r="F1678" s="5">
        <v>1</v>
      </c>
      <c r="G1678" s="5">
        <v>1</v>
      </c>
      <c r="H1678" s="5">
        <v>1</v>
      </c>
      <c r="I1678" s="6">
        <v>51568516.9375</v>
      </c>
      <c r="J1678" s="5">
        <v>202</v>
      </c>
      <c r="K1678" s="7">
        <v>22.278693244660001</v>
      </c>
      <c r="L1678" s="3">
        <v>8.51416015625</v>
      </c>
    </row>
    <row r="1679" spans="1:12">
      <c r="A1679" s="2" t="s">
        <v>2532</v>
      </c>
      <c r="B1679" s="2" t="s">
        <v>3061</v>
      </c>
      <c r="C1679" s="3">
        <v>2.24699926376343</v>
      </c>
      <c r="D1679" s="4">
        <v>2.34</v>
      </c>
      <c r="E1679" s="5">
        <v>1</v>
      </c>
      <c r="F1679" s="5">
        <v>3</v>
      </c>
      <c r="G1679" s="5">
        <v>3</v>
      </c>
      <c r="H1679" s="5">
        <v>3</v>
      </c>
      <c r="I1679" s="6">
        <v>6968691.7890625</v>
      </c>
      <c r="J1679" s="5">
        <v>1283</v>
      </c>
      <c r="K1679" s="7">
        <v>146.08770144466001</v>
      </c>
      <c r="L1679" s="3">
        <v>6.65380859375</v>
      </c>
    </row>
    <row r="1680" spans="1:12">
      <c r="A1680" s="2" t="s">
        <v>865</v>
      </c>
      <c r="B1680" s="2" t="s">
        <v>4120</v>
      </c>
      <c r="C1680" s="3">
        <v>2.24319195747375</v>
      </c>
      <c r="D1680" s="4">
        <v>3.45</v>
      </c>
      <c r="E1680" s="5">
        <v>1</v>
      </c>
      <c r="F1680" s="5">
        <v>1</v>
      </c>
      <c r="G1680" s="5">
        <v>1</v>
      </c>
      <c r="H1680" s="5">
        <v>1</v>
      </c>
      <c r="I1680" s="6">
        <v>20154129.5</v>
      </c>
      <c r="J1680" s="5">
        <v>377</v>
      </c>
      <c r="K1680" s="7">
        <v>43.390661424660003</v>
      </c>
      <c r="L1680" s="3">
        <v>5.30029296875</v>
      </c>
    </row>
    <row r="1681" spans="1:12">
      <c r="A1681" s="2" t="s">
        <v>747</v>
      </c>
      <c r="B1681" s="2" t="s">
        <v>4189</v>
      </c>
      <c r="C1681" s="3">
        <v>2.2404589653015101</v>
      </c>
      <c r="D1681" s="4">
        <v>5.49</v>
      </c>
      <c r="E1681" s="5">
        <v>1</v>
      </c>
      <c r="F1681" s="5">
        <v>2</v>
      </c>
      <c r="G1681" s="5">
        <v>2</v>
      </c>
      <c r="H1681" s="5">
        <v>2</v>
      </c>
      <c r="I1681" s="6">
        <v>17485059.375</v>
      </c>
      <c r="J1681" s="5">
        <v>364</v>
      </c>
      <c r="K1681" s="7">
        <v>39.640323094659998</v>
      </c>
      <c r="L1681" s="3">
        <v>6.60986328125</v>
      </c>
    </row>
    <row r="1682" spans="1:12">
      <c r="A1682" s="2" t="s">
        <v>2540</v>
      </c>
      <c r="B1682" s="2" t="s">
        <v>3055</v>
      </c>
      <c r="C1682" s="3">
        <v>2.2398252487182599</v>
      </c>
      <c r="D1682" s="4">
        <v>3.35</v>
      </c>
      <c r="E1682" s="5">
        <v>1</v>
      </c>
      <c r="F1682" s="5">
        <v>2</v>
      </c>
      <c r="G1682" s="5">
        <v>2</v>
      </c>
      <c r="H1682" s="5">
        <v>2</v>
      </c>
      <c r="I1682" s="6">
        <v>19044359.25</v>
      </c>
      <c r="J1682" s="5">
        <v>777</v>
      </c>
      <c r="K1682" s="7">
        <v>89.465160214660003</v>
      </c>
      <c r="L1682" s="3">
        <v>4.70361328125</v>
      </c>
    </row>
    <row r="1683" spans="1:12">
      <c r="A1683" s="2" t="s">
        <v>1232</v>
      </c>
      <c r="B1683" s="2" t="s">
        <v>3903</v>
      </c>
      <c r="C1683" s="3">
        <v>2.23927521705627</v>
      </c>
      <c r="D1683" s="4">
        <v>26.92</v>
      </c>
      <c r="E1683" s="5">
        <v>1</v>
      </c>
      <c r="F1683" s="5">
        <v>2</v>
      </c>
      <c r="G1683" s="5">
        <v>2</v>
      </c>
      <c r="H1683" s="5">
        <v>3</v>
      </c>
      <c r="I1683" s="6">
        <v>53925751.265625</v>
      </c>
      <c r="J1683" s="5">
        <v>78</v>
      </c>
      <c r="K1683" s="7">
        <v>8.7766007946599895</v>
      </c>
      <c r="L1683" s="3">
        <v>9.24658203125</v>
      </c>
    </row>
    <row r="1684" spans="1:12">
      <c r="A1684" s="2" t="s">
        <v>276</v>
      </c>
      <c r="B1684" s="2" t="s">
        <v>2790</v>
      </c>
      <c r="C1684" s="3">
        <v>2.2323265075683598</v>
      </c>
      <c r="D1684" s="4">
        <v>12.5</v>
      </c>
      <c r="E1684" s="5">
        <v>1</v>
      </c>
      <c r="F1684" s="5">
        <v>1</v>
      </c>
      <c r="G1684" s="5">
        <v>1</v>
      </c>
      <c r="H1684" s="5">
        <v>1</v>
      </c>
      <c r="I1684" s="6">
        <v>278270.96044921898</v>
      </c>
      <c r="J1684" s="5">
        <v>88</v>
      </c>
      <c r="K1684" s="7">
        <v>9.8850250546599998</v>
      </c>
      <c r="L1684" s="3">
        <v>11.63427734375</v>
      </c>
    </row>
    <row r="1685" spans="1:12">
      <c r="A1685" s="2" t="s">
        <v>1572</v>
      </c>
      <c r="B1685" s="2" t="s">
        <v>3677</v>
      </c>
      <c r="C1685" s="3">
        <v>2.2257010936737101</v>
      </c>
      <c r="D1685" s="4">
        <v>1.47</v>
      </c>
      <c r="E1685" s="5">
        <v>1</v>
      </c>
      <c r="F1685" s="5">
        <v>1</v>
      </c>
      <c r="G1685" s="5">
        <v>1</v>
      </c>
      <c r="H1685" s="5">
        <v>1</v>
      </c>
      <c r="I1685" s="6">
        <v>25585138.25</v>
      </c>
      <c r="J1685" s="5">
        <v>816</v>
      </c>
      <c r="K1685" s="7">
        <v>90.938105004660002</v>
      </c>
      <c r="L1685" s="3">
        <v>6.74169921875</v>
      </c>
    </row>
    <row r="1686" spans="1:12">
      <c r="A1686" s="2" t="s">
        <v>813</v>
      </c>
      <c r="B1686" s="2" t="s">
        <v>4148</v>
      </c>
      <c r="C1686" s="3">
        <v>2.2251176834106401</v>
      </c>
      <c r="D1686" s="4">
        <v>8.8699999999999992</v>
      </c>
      <c r="E1686" s="5">
        <v>1</v>
      </c>
      <c r="F1686" s="5">
        <v>1</v>
      </c>
      <c r="G1686" s="5">
        <v>1</v>
      </c>
      <c r="H1686" s="5">
        <v>2</v>
      </c>
      <c r="I1686" s="6">
        <v>70564946.125</v>
      </c>
      <c r="J1686" s="5">
        <v>282</v>
      </c>
      <c r="K1686" s="7">
        <v>31.53203016466</v>
      </c>
      <c r="L1686" s="3">
        <v>8.83642578125</v>
      </c>
    </row>
    <row r="1687" spans="1:12">
      <c r="A1687" s="2" t="s">
        <v>893</v>
      </c>
      <c r="B1687" s="2" t="s">
        <v>4107</v>
      </c>
      <c r="C1687" s="3">
        <v>2.2236778736114502</v>
      </c>
      <c r="D1687" s="4">
        <v>1.89</v>
      </c>
      <c r="E1687" s="5">
        <v>1</v>
      </c>
      <c r="F1687" s="5">
        <v>2</v>
      </c>
      <c r="G1687" s="5">
        <v>2</v>
      </c>
      <c r="H1687" s="5">
        <v>2</v>
      </c>
      <c r="I1687" s="6">
        <v>43935626.875</v>
      </c>
      <c r="J1687" s="5">
        <v>1219</v>
      </c>
      <c r="K1687" s="7">
        <v>136.97161958466</v>
      </c>
      <c r="L1687" s="3">
        <v>6.43017578125</v>
      </c>
    </row>
    <row r="1688" spans="1:12">
      <c r="A1688" s="2" t="s">
        <v>1439</v>
      </c>
      <c r="B1688" s="2" t="s">
        <v>557</v>
      </c>
      <c r="C1688" s="3">
        <v>2.2228960990905802</v>
      </c>
      <c r="D1688" s="4">
        <v>1.65</v>
      </c>
      <c r="E1688" s="5">
        <v>1</v>
      </c>
      <c r="F1688" s="5">
        <v>1</v>
      </c>
      <c r="G1688" s="5">
        <v>1</v>
      </c>
      <c r="H1688" s="5">
        <v>1</v>
      </c>
      <c r="I1688" s="6">
        <v>899962.21875</v>
      </c>
      <c r="J1688" s="5">
        <v>1029</v>
      </c>
      <c r="K1688" s="7">
        <v>112.40114850466</v>
      </c>
      <c r="L1688" s="3">
        <v>4.47509765625</v>
      </c>
    </row>
    <row r="1689" spans="1:12">
      <c r="A1689" s="2" t="s">
        <v>2276</v>
      </c>
      <c r="B1689" s="2" t="s">
        <v>3229</v>
      </c>
      <c r="C1689" s="3">
        <v>2.2199440002441402</v>
      </c>
      <c r="D1689" s="4">
        <v>2.85</v>
      </c>
      <c r="E1689" s="5">
        <v>1</v>
      </c>
      <c r="F1689" s="5">
        <v>1</v>
      </c>
      <c r="G1689" s="5">
        <v>1</v>
      </c>
      <c r="H1689" s="5">
        <v>1</v>
      </c>
      <c r="I1689" s="6">
        <v>52722803</v>
      </c>
      <c r="J1689" s="5">
        <v>421</v>
      </c>
      <c r="K1689" s="7">
        <v>48.34634807466</v>
      </c>
      <c r="L1689" s="3">
        <v>7.29833984375</v>
      </c>
    </row>
    <row r="1690" spans="1:12">
      <c r="A1690" s="2" t="s">
        <v>855</v>
      </c>
      <c r="B1690" s="2" t="s">
        <v>4127</v>
      </c>
      <c r="C1690" s="3">
        <v>2.2185111045837398</v>
      </c>
      <c r="D1690" s="4">
        <v>5.65</v>
      </c>
      <c r="E1690" s="5">
        <v>1</v>
      </c>
      <c r="F1690" s="5">
        <v>1</v>
      </c>
      <c r="G1690" s="5">
        <v>1</v>
      </c>
      <c r="H1690" s="5">
        <v>1</v>
      </c>
      <c r="I1690" s="6">
        <v>34707099.25</v>
      </c>
      <c r="J1690" s="5">
        <v>177</v>
      </c>
      <c r="K1690" s="7">
        <v>20.56015766466</v>
      </c>
      <c r="L1690" s="3">
        <v>10.02294921875</v>
      </c>
    </row>
    <row r="1691" spans="1:12">
      <c r="A1691" s="2" t="s">
        <v>814</v>
      </c>
      <c r="B1691" s="2" t="s">
        <v>4147</v>
      </c>
      <c r="C1691" s="3">
        <v>2.21516084671021</v>
      </c>
      <c r="D1691" s="4">
        <v>2.0699999999999998</v>
      </c>
      <c r="E1691" s="5">
        <v>1</v>
      </c>
      <c r="F1691" s="5">
        <v>1</v>
      </c>
      <c r="G1691" s="5">
        <v>1</v>
      </c>
      <c r="H1691" s="5">
        <v>1</v>
      </c>
      <c r="I1691" s="6">
        <v>48793958.75</v>
      </c>
      <c r="J1691" s="5">
        <v>725</v>
      </c>
      <c r="K1691" s="7">
        <v>80.805053424660102</v>
      </c>
      <c r="L1691" s="3">
        <v>5.96044921875</v>
      </c>
    </row>
    <row r="1692" spans="1:12">
      <c r="A1692" s="2" t="s">
        <v>2176</v>
      </c>
      <c r="B1692" s="2" t="s">
        <v>366</v>
      </c>
      <c r="C1692" s="3">
        <v>2.2091484069824201</v>
      </c>
      <c r="D1692" s="4">
        <v>3.14</v>
      </c>
      <c r="E1692" s="5">
        <v>1</v>
      </c>
      <c r="F1692" s="5">
        <v>1</v>
      </c>
      <c r="G1692" s="5">
        <v>1</v>
      </c>
      <c r="H1692" s="5">
        <v>1</v>
      </c>
      <c r="I1692" s="6">
        <v>16183142.125</v>
      </c>
      <c r="J1692" s="5">
        <v>318</v>
      </c>
      <c r="K1692" s="7">
        <v>36.664283254659999</v>
      </c>
      <c r="L1692" s="3">
        <v>5.37646484375</v>
      </c>
    </row>
    <row r="1693" spans="1:12">
      <c r="A1693" s="2" t="s">
        <v>973</v>
      </c>
      <c r="B1693" s="2" t="s">
        <v>4057</v>
      </c>
      <c r="C1693" s="3">
        <v>2.2088043689727801</v>
      </c>
      <c r="D1693" s="4">
        <v>1.93</v>
      </c>
      <c r="E1693" s="5">
        <v>1</v>
      </c>
      <c r="F1693" s="5">
        <v>1</v>
      </c>
      <c r="G1693" s="5">
        <v>1</v>
      </c>
      <c r="H1693" s="5">
        <v>1</v>
      </c>
      <c r="I1693" s="6">
        <v>4303699.125</v>
      </c>
      <c r="J1693" s="5">
        <v>622</v>
      </c>
      <c r="K1693" s="7">
        <v>72.229878024660096</v>
      </c>
      <c r="L1693" s="3">
        <v>9.18798828125</v>
      </c>
    </row>
    <row r="1694" spans="1:12">
      <c r="A1694" s="2" t="s">
        <v>713</v>
      </c>
      <c r="B1694" s="2" t="s">
        <v>4216</v>
      </c>
      <c r="C1694" s="3">
        <v>2.1983163356781001</v>
      </c>
      <c r="D1694" s="4">
        <v>2.19</v>
      </c>
      <c r="E1694" s="5">
        <v>1</v>
      </c>
      <c r="F1694" s="5">
        <v>1</v>
      </c>
      <c r="G1694" s="5">
        <v>1</v>
      </c>
      <c r="H1694" s="5">
        <v>1</v>
      </c>
      <c r="I1694" s="6">
        <v>3862928.5625</v>
      </c>
      <c r="J1694" s="5">
        <v>411</v>
      </c>
      <c r="K1694" s="7">
        <v>49.070252574660003</v>
      </c>
      <c r="L1694" s="3">
        <v>5.22412109375</v>
      </c>
    </row>
    <row r="1695" spans="1:12">
      <c r="A1695" s="2" t="s">
        <v>2192</v>
      </c>
      <c r="B1695" s="2" t="s">
        <v>3277</v>
      </c>
      <c r="C1695" s="3">
        <v>2.1934902667999299</v>
      </c>
      <c r="D1695" s="4">
        <v>2.38</v>
      </c>
      <c r="E1695" s="5">
        <v>1</v>
      </c>
      <c r="F1695" s="5">
        <v>2</v>
      </c>
      <c r="G1695" s="5">
        <v>2</v>
      </c>
      <c r="H1695" s="5">
        <v>2</v>
      </c>
      <c r="I1695" s="6">
        <v>4806300.90625</v>
      </c>
      <c r="J1695" s="5">
        <v>840</v>
      </c>
      <c r="K1695" s="7">
        <v>95.586947504659904</v>
      </c>
      <c r="L1695" s="3">
        <v>6.55126953125</v>
      </c>
    </row>
    <row r="1696" spans="1:12">
      <c r="A1696" s="2" t="s">
        <v>2204</v>
      </c>
      <c r="B1696" s="2" t="s">
        <v>3271</v>
      </c>
      <c r="C1696" s="3">
        <v>2.1922633647918701</v>
      </c>
      <c r="D1696" s="4">
        <v>1.79</v>
      </c>
      <c r="E1696" s="5">
        <v>1</v>
      </c>
      <c r="F1696" s="5">
        <v>1</v>
      </c>
      <c r="G1696" s="5">
        <v>2</v>
      </c>
      <c r="H1696" s="5">
        <v>2</v>
      </c>
      <c r="I1696" s="6">
        <v>124658785.456055</v>
      </c>
      <c r="J1696" s="5">
        <v>952</v>
      </c>
      <c r="K1696" s="7">
        <v>112.04482141466001</v>
      </c>
      <c r="L1696" s="3">
        <v>8.77783203125</v>
      </c>
    </row>
    <row r="1697" spans="1:12">
      <c r="A1697" s="2" t="s">
        <v>1263</v>
      </c>
      <c r="B1697" s="2" t="s">
        <v>510</v>
      </c>
      <c r="C1697" s="3">
        <v>2.1910598278045699</v>
      </c>
      <c r="D1697" s="4">
        <v>4.74</v>
      </c>
      <c r="E1697" s="5">
        <v>1</v>
      </c>
      <c r="F1697" s="5">
        <v>1</v>
      </c>
      <c r="G1697" s="5">
        <v>1</v>
      </c>
      <c r="H1697" s="5">
        <v>1</v>
      </c>
      <c r="I1697" s="6">
        <v>51885883.5</v>
      </c>
      <c r="J1697" s="5">
        <v>190</v>
      </c>
      <c r="K1697" s="7">
        <v>22.002378734659999</v>
      </c>
      <c r="L1697" s="3">
        <v>5.16064453125</v>
      </c>
    </row>
    <row r="1698" spans="1:12">
      <c r="A1698" s="2" t="s">
        <v>2330</v>
      </c>
      <c r="B1698" s="2" t="s">
        <v>3189</v>
      </c>
      <c r="C1698" s="3">
        <v>2.1899123191833501</v>
      </c>
      <c r="D1698" s="4">
        <v>6.29</v>
      </c>
      <c r="E1698" s="5">
        <v>1</v>
      </c>
      <c r="F1698" s="5">
        <v>2</v>
      </c>
      <c r="G1698" s="5">
        <v>2</v>
      </c>
      <c r="H1698" s="5">
        <v>3</v>
      </c>
      <c r="I1698" s="6">
        <v>9685662.109375</v>
      </c>
      <c r="J1698" s="5">
        <v>429</v>
      </c>
      <c r="K1698" s="7">
        <v>49.470217834659998</v>
      </c>
      <c r="L1698" s="3">
        <v>8.17724609375</v>
      </c>
    </row>
    <row r="1699" spans="1:12">
      <c r="A1699" s="2" t="s">
        <v>1498</v>
      </c>
      <c r="B1699" s="2" t="s">
        <v>3730</v>
      </c>
      <c r="C1699" s="3">
        <v>2.1875276565551798</v>
      </c>
      <c r="D1699" s="4">
        <v>5.21</v>
      </c>
      <c r="E1699" s="5">
        <v>1</v>
      </c>
      <c r="F1699" s="5">
        <v>2</v>
      </c>
      <c r="G1699" s="5">
        <v>2</v>
      </c>
      <c r="H1699" s="5">
        <v>2</v>
      </c>
      <c r="I1699" s="6">
        <v>22486275.25</v>
      </c>
      <c r="J1699" s="5">
        <v>365</v>
      </c>
      <c r="K1699" s="7">
        <v>41.061793804659999</v>
      </c>
      <c r="L1699" s="3">
        <v>8.70458984375</v>
      </c>
    </row>
    <row r="1700" spans="1:12">
      <c r="A1700" s="2" t="s">
        <v>2411</v>
      </c>
      <c r="B1700" s="2" t="s">
        <v>3133</v>
      </c>
      <c r="C1700" s="3">
        <v>2.1778438091278098</v>
      </c>
      <c r="D1700" s="4">
        <v>11.73</v>
      </c>
      <c r="E1700" s="5">
        <v>1</v>
      </c>
      <c r="F1700" s="5">
        <v>1</v>
      </c>
      <c r="G1700" s="5">
        <v>1</v>
      </c>
      <c r="H1700" s="5">
        <v>1</v>
      </c>
      <c r="I1700" s="6">
        <v>31200858.5</v>
      </c>
      <c r="J1700" s="5">
        <v>162</v>
      </c>
      <c r="K1700" s="7">
        <v>18.213413144659999</v>
      </c>
      <c r="L1700" s="3">
        <v>8.52880859375</v>
      </c>
    </row>
    <row r="1701" spans="1:12">
      <c r="A1701" s="2" t="s">
        <v>2654</v>
      </c>
      <c r="B1701" s="2" t="s">
        <v>3020</v>
      </c>
      <c r="C1701" s="3">
        <v>2.1768860816955602</v>
      </c>
      <c r="D1701" s="4">
        <v>18.86</v>
      </c>
      <c r="E1701" s="5">
        <v>1</v>
      </c>
      <c r="F1701" s="5">
        <v>4</v>
      </c>
      <c r="G1701" s="5">
        <v>4</v>
      </c>
      <c r="H1701" s="5">
        <v>5</v>
      </c>
      <c r="I1701" s="6">
        <v>51200256.270833299</v>
      </c>
      <c r="J1701" s="5">
        <v>334</v>
      </c>
      <c r="K1701" s="7">
        <v>37.577008044659998</v>
      </c>
      <c r="L1701" s="3">
        <v>5.40185546875</v>
      </c>
    </row>
    <row r="1702" spans="1:12">
      <c r="A1702" s="2" t="s">
        <v>1235</v>
      </c>
      <c r="B1702" s="2" t="s">
        <v>3901</v>
      </c>
      <c r="C1702" s="3">
        <v>2.1766383647918701</v>
      </c>
      <c r="D1702" s="4">
        <v>3.25</v>
      </c>
      <c r="E1702" s="5">
        <v>1</v>
      </c>
      <c r="F1702" s="5">
        <v>1</v>
      </c>
      <c r="G1702" s="5">
        <v>1</v>
      </c>
      <c r="H1702" s="5">
        <v>1</v>
      </c>
      <c r="I1702" s="6">
        <v>17231369.6875</v>
      </c>
      <c r="J1702" s="5">
        <v>431</v>
      </c>
      <c r="K1702" s="7">
        <v>50.84114020466</v>
      </c>
      <c r="L1702" s="3">
        <v>8.88037109375</v>
      </c>
    </row>
    <row r="1703" spans="1:12">
      <c r="A1703" s="2" t="s">
        <v>646</v>
      </c>
      <c r="B1703" s="2" t="s">
        <v>4262</v>
      </c>
      <c r="C1703" s="3">
        <v>2.1766102313995401</v>
      </c>
      <c r="D1703" s="4">
        <v>8.33</v>
      </c>
      <c r="E1703" s="5">
        <v>1</v>
      </c>
      <c r="F1703" s="5">
        <v>1</v>
      </c>
      <c r="G1703" s="5">
        <v>1</v>
      </c>
      <c r="H1703" s="5">
        <v>1</v>
      </c>
      <c r="I1703" s="6">
        <v>17781829.375</v>
      </c>
      <c r="J1703" s="5">
        <v>156</v>
      </c>
      <c r="K1703" s="7">
        <v>17.713341864659998</v>
      </c>
      <c r="L1703" s="3">
        <v>9.64208984375</v>
      </c>
    </row>
    <row r="1704" spans="1:12">
      <c r="A1704" s="2" t="s">
        <v>2144</v>
      </c>
      <c r="B1704" s="2" t="s">
        <v>3307</v>
      </c>
      <c r="C1704" s="3">
        <v>2.17378950119019</v>
      </c>
      <c r="D1704" s="4">
        <v>6.44</v>
      </c>
      <c r="E1704" s="5">
        <v>1</v>
      </c>
      <c r="F1704" s="5">
        <v>1</v>
      </c>
      <c r="G1704" s="5">
        <v>1</v>
      </c>
      <c r="H1704" s="5">
        <v>2</v>
      </c>
      <c r="I1704" s="6">
        <v>57737507.625</v>
      </c>
      <c r="J1704" s="5">
        <v>202</v>
      </c>
      <c r="K1704" s="7">
        <v>21.78488271466</v>
      </c>
      <c r="L1704" s="3">
        <v>5.26220703125</v>
      </c>
    </row>
    <row r="1705" spans="1:12">
      <c r="A1705" s="2" t="s">
        <v>1027</v>
      </c>
      <c r="B1705" s="2" t="s">
        <v>4022</v>
      </c>
      <c r="C1705" s="3">
        <v>2.1705632209777801</v>
      </c>
      <c r="D1705" s="4">
        <v>6.76</v>
      </c>
      <c r="E1705" s="5">
        <v>1</v>
      </c>
      <c r="F1705" s="5">
        <v>3</v>
      </c>
      <c r="G1705" s="5">
        <v>3</v>
      </c>
      <c r="H1705" s="5">
        <v>4</v>
      </c>
      <c r="I1705" s="6">
        <v>40851883.661458299</v>
      </c>
      <c r="J1705" s="5">
        <v>518</v>
      </c>
      <c r="K1705" s="7">
        <v>59.6215931946601</v>
      </c>
      <c r="L1705" s="3">
        <v>5.03369140625</v>
      </c>
    </row>
    <row r="1706" spans="1:12">
      <c r="A1706" s="2" t="s">
        <v>2465</v>
      </c>
      <c r="B1706" s="2" t="s">
        <v>3100</v>
      </c>
      <c r="C1706" s="3">
        <v>2.16229176521301</v>
      </c>
      <c r="D1706" s="4">
        <v>5.63</v>
      </c>
      <c r="E1706" s="5">
        <v>1</v>
      </c>
      <c r="F1706" s="5">
        <v>1</v>
      </c>
      <c r="G1706" s="5">
        <v>1</v>
      </c>
      <c r="H1706" s="5">
        <v>1</v>
      </c>
      <c r="I1706" s="6">
        <v>6957423.5625</v>
      </c>
      <c r="J1706" s="5">
        <v>160</v>
      </c>
      <c r="K1706" s="7">
        <v>18.428983304660001</v>
      </c>
      <c r="L1706" s="3">
        <v>7.84033203125</v>
      </c>
    </row>
    <row r="1707" spans="1:12">
      <c r="A1707" s="2" t="s">
        <v>2031</v>
      </c>
      <c r="B1707" s="2" t="s">
        <v>3378</v>
      </c>
      <c r="C1707" s="3">
        <v>2.1613900661468501</v>
      </c>
      <c r="D1707" s="4">
        <v>1.82</v>
      </c>
      <c r="E1707" s="5">
        <v>1</v>
      </c>
      <c r="F1707" s="5">
        <v>1</v>
      </c>
      <c r="G1707" s="5">
        <v>1</v>
      </c>
      <c r="H1707" s="5">
        <v>1</v>
      </c>
      <c r="I1707" s="6">
        <v>6272985.875</v>
      </c>
      <c r="J1707" s="5">
        <v>826</v>
      </c>
      <c r="K1707" s="7">
        <v>94.285210634660103</v>
      </c>
      <c r="L1707" s="3">
        <v>6.58056640625</v>
      </c>
    </row>
    <row r="1708" spans="1:12">
      <c r="A1708" s="2" t="s">
        <v>1858</v>
      </c>
      <c r="B1708" s="2" t="s">
        <v>3500</v>
      </c>
      <c r="C1708" s="3">
        <v>2.1581974029540998</v>
      </c>
      <c r="D1708" s="4">
        <v>4.13</v>
      </c>
      <c r="E1708" s="5">
        <v>1</v>
      </c>
      <c r="F1708" s="5">
        <v>1</v>
      </c>
      <c r="G1708" s="5">
        <v>1</v>
      </c>
      <c r="H1708" s="5">
        <v>1</v>
      </c>
      <c r="I1708" s="6">
        <v>17668592.5</v>
      </c>
      <c r="J1708" s="5">
        <v>218</v>
      </c>
      <c r="K1708" s="7">
        <v>25.040700764659999</v>
      </c>
      <c r="L1708" s="3">
        <v>5.52880859375</v>
      </c>
    </row>
    <row r="1709" spans="1:12">
      <c r="A1709" s="2" t="s">
        <v>2196</v>
      </c>
      <c r="B1709" s="2" t="s">
        <v>3275</v>
      </c>
      <c r="C1709" s="3">
        <v>2.1532428264617902</v>
      </c>
      <c r="D1709" s="4">
        <v>2.11</v>
      </c>
      <c r="E1709" s="5">
        <v>1</v>
      </c>
      <c r="F1709" s="5">
        <v>2</v>
      </c>
      <c r="G1709" s="5">
        <v>3</v>
      </c>
      <c r="H1709" s="5">
        <v>3</v>
      </c>
      <c r="I1709" s="6">
        <v>4616357.28125</v>
      </c>
      <c r="J1709" s="5">
        <v>2129</v>
      </c>
      <c r="K1709" s="7">
        <v>244.42296045466099</v>
      </c>
      <c r="L1709" s="3">
        <v>5.79541015625</v>
      </c>
    </row>
    <row r="1710" spans="1:12">
      <c r="A1710" s="2" t="s">
        <v>1219</v>
      </c>
      <c r="B1710" s="2" t="s">
        <v>3913</v>
      </c>
      <c r="C1710" s="3">
        <v>2.1506686210632302</v>
      </c>
      <c r="D1710" s="4">
        <v>1.76</v>
      </c>
      <c r="E1710" s="5">
        <v>1</v>
      </c>
      <c r="F1710" s="5">
        <v>1</v>
      </c>
      <c r="G1710" s="5">
        <v>1</v>
      </c>
      <c r="H1710" s="5">
        <v>1</v>
      </c>
      <c r="I1710" s="6">
        <v>56800738.875</v>
      </c>
      <c r="J1710" s="5">
        <v>910</v>
      </c>
      <c r="K1710" s="7">
        <v>102.51714632466</v>
      </c>
      <c r="L1710" s="3">
        <v>6.44287109375</v>
      </c>
    </row>
    <row r="1711" spans="1:12">
      <c r="A1711" s="2" t="s">
        <v>942</v>
      </c>
      <c r="B1711" s="2" t="s">
        <v>516</v>
      </c>
      <c r="C1711" s="3">
        <v>2.1418988704681401</v>
      </c>
      <c r="D1711" s="4">
        <v>4.42</v>
      </c>
      <c r="E1711" s="5">
        <v>1</v>
      </c>
      <c r="F1711" s="5">
        <v>2</v>
      </c>
      <c r="G1711" s="5">
        <v>2</v>
      </c>
      <c r="H1711" s="5">
        <v>2</v>
      </c>
      <c r="I1711" s="6">
        <v>47695202</v>
      </c>
      <c r="J1711" s="5">
        <v>588</v>
      </c>
      <c r="K1711" s="7">
        <v>64.689152944660094</v>
      </c>
      <c r="L1711" s="3">
        <v>6.84423828125</v>
      </c>
    </row>
    <row r="1712" spans="1:12">
      <c r="A1712" s="2" t="s">
        <v>1801</v>
      </c>
      <c r="B1712" s="2" t="s">
        <v>255</v>
      </c>
      <c r="C1712" s="3">
        <v>2.13817167282104</v>
      </c>
      <c r="D1712" s="4">
        <v>2.48</v>
      </c>
      <c r="E1712" s="5">
        <v>1</v>
      </c>
      <c r="F1712" s="5">
        <v>1</v>
      </c>
      <c r="G1712" s="5">
        <v>1</v>
      </c>
      <c r="H1712" s="5">
        <v>1</v>
      </c>
      <c r="I1712" s="6">
        <v>10009968.5625</v>
      </c>
      <c r="J1712" s="5">
        <v>1332</v>
      </c>
      <c r="K1712" s="7">
        <v>151.63396184466001</v>
      </c>
      <c r="L1712" s="3">
        <v>5.00830078125</v>
      </c>
    </row>
    <row r="1713" spans="1:12">
      <c r="A1713" s="2" t="s">
        <v>1214</v>
      </c>
      <c r="B1713" s="2" t="s">
        <v>3917</v>
      </c>
      <c r="C1713" s="3">
        <v>2.1364839076995898</v>
      </c>
      <c r="D1713" s="4">
        <v>5.35</v>
      </c>
      <c r="E1713" s="5">
        <v>1</v>
      </c>
      <c r="F1713" s="5">
        <v>2</v>
      </c>
      <c r="G1713" s="5">
        <v>2</v>
      </c>
      <c r="H1713" s="5">
        <v>2</v>
      </c>
      <c r="I1713" s="6">
        <v>8377625.5</v>
      </c>
      <c r="J1713" s="5">
        <v>505</v>
      </c>
      <c r="K1713" s="7">
        <v>57.591932774660101</v>
      </c>
      <c r="L1713" s="3">
        <v>6.41748046875</v>
      </c>
    </row>
    <row r="1714" spans="1:12">
      <c r="A1714" s="2" t="s">
        <v>1646</v>
      </c>
      <c r="B1714" s="2" t="s">
        <v>3641</v>
      </c>
      <c r="C1714" s="3">
        <v>2.1331269741058398</v>
      </c>
      <c r="D1714" s="4">
        <v>1.8</v>
      </c>
      <c r="E1714" s="5">
        <v>1</v>
      </c>
      <c r="F1714" s="5">
        <v>1</v>
      </c>
      <c r="G1714" s="5">
        <v>1</v>
      </c>
      <c r="H1714" s="5">
        <v>1</v>
      </c>
      <c r="I1714" s="6">
        <v>17968693.5</v>
      </c>
      <c r="J1714" s="5">
        <v>667</v>
      </c>
      <c r="K1714" s="7">
        <v>75.626516004660004</v>
      </c>
      <c r="L1714" s="3">
        <v>5.97314453125</v>
      </c>
    </row>
    <row r="1715" spans="1:12">
      <c r="A1715" s="2" t="s">
        <v>1376</v>
      </c>
      <c r="B1715" s="2" t="s">
        <v>2785</v>
      </c>
      <c r="C1715" s="3">
        <v>2.1293869018554701</v>
      </c>
      <c r="D1715" s="4">
        <v>2.31</v>
      </c>
      <c r="E1715" s="5">
        <v>1</v>
      </c>
      <c r="F1715" s="5">
        <v>1</v>
      </c>
      <c r="G1715" s="5">
        <v>1</v>
      </c>
      <c r="H1715" s="5">
        <v>1</v>
      </c>
      <c r="I1715" s="6">
        <v>6339976.21875</v>
      </c>
      <c r="J1715" s="5">
        <v>433</v>
      </c>
      <c r="K1715" s="7">
        <v>49.642221254660001</v>
      </c>
      <c r="L1715" s="3">
        <v>8.16259765625</v>
      </c>
    </row>
    <row r="1716" spans="1:12">
      <c r="A1716" s="2" t="s">
        <v>1261</v>
      </c>
      <c r="B1716" s="2" t="s">
        <v>2817</v>
      </c>
      <c r="C1716" s="3">
        <v>2.1284813880920401</v>
      </c>
      <c r="D1716" s="4">
        <v>4</v>
      </c>
      <c r="E1716" s="5">
        <v>1</v>
      </c>
      <c r="F1716" s="5">
        <v>1</v>
      </c>
      <c r="G1716" s="5">
        <v>1</v>
      </c>
      <c r="H1716" s="5">
        <v>1</v>
      </c>
      <c r="I1716" s="6">
        <v>12924044.375</v>
      </c>
      <c r="J1716" s="5">
        <v>325</v>
      </c>
      <c r="K1716" s="7">
        <v>36.787907514659999</v>
      </c>
      <c r="L1716" s="3">
        <v>5.16064453125</v>
      </c>
    </row>
    <row r="1717" spans="1:12">
      <c r="A1717" s="2" t="s">
        <v>2547</v>
      </c>
      <c r="B1717" s="2" t="s">
        <v>3049</v>
      </c>
      <c r="C1717" s="3">
        <v>2.1257188320159899</v>
      </c>
      <c r="D1717" s="4">
        <v>2.06</v>
      </c>
      <c r="E1717" s="5">
        <v>1</v>
      </c>
      <c r="F1717" s="5">
        <v>1</v>
      </c>
      <c r="G1717" s="5">
        <v>1</v>
      </c>
      <c r="H1717" s="5">
        <v>1</v>
      </c>
      <c r="I1717" s="6">
        <v>29445789</v>
      </c>
      <c r="J1717" s="5">
        <v>485</v>
      </c>
      <c r="K1717" s="7">
        <v>53.358741974660099</v>
      </c>
      <c r="L1717" s="3">
        <v>7.70849609375</v>
      </c>
    </row>
    <row r="1718" spans="1:12">
      <c r="A1718" s="2" t="s">
        <v>600</v>
      </c>
      <c r="B1718" s="2" t="s">
        <v>555</v>
      </c>
      <c r="C1718" s="3">
        <v>2.1223013401031499</v>
      </c>
      <c r="D1718" s="4">
        <v>9.65</v>
      </c>
      <c r="E1718" s="5">
        <v>1</v>
      </c>
      <c r="F1718" s="5">
        <v>2</v>
      </c>
      <c r="G1718" s="5">
        <v>2</v>
      </c>
      <c r="H1718" s="5">
        <v>2</v>
      </c>
      <c r="I1718" s="6">
        <v>15293449.65625</v>
      </c>
      <c r="J1718" s="5">
        <v>228</v>
      </c>
      <c r="K1718" s="7">
        <v>25.857331404659998</v>
      </c>
      <c r="L1718" s="3">
        <v>4.55126953125</v>
      </c>
    </row>
    <row r="1719" spans="1:12">
      <c r="A1719" s="2" t="s">
        <v>775</v>
      </c>
      <c r="B1719" s="2" t="s">
        <v>4173</v>
      </c>
      <c r="C1719" s="3">
        <v>2.1218426227569598</v>
      </c>
      <c r="D1719" s="4">
        <v>1.33</v>
      </c>
      <c r="E1719" s="5">
        <v>1</v>
      </c>
      <c r="F1719" s="5">
        <v>1</v>
      </c>
      <c r="G1719" s="5">
        <v>1</v>
      </c>
      <c r="H1719" s="5">
        <v>1</v>
      </c>
      <c r="I1719" s="6">
        <v>13958477.5</v>
      </c>
      <c r="J1719" s="5">
        <v>676</v>
      </c>
      <c r="K1719" s="7">
        <v>76.898149354660006</v>
      </c>
      <c r="L1719" s="3">
        <v>5.98583984375</v>
      </c>
    </row>
    <row r="1720" spans="1:12">
      <c r="A1720" s="2" t="s">
        <v>2349</v>
      </c>
      <c r="B1720" s="2" t="s">
        <v>4522</v>
      </c>
      <c r="C1720" s="3">
        <v>2.1206505298614502</v>
      </c>
      <c r="D1720" s="4">
        <v>2.61</v>
      </c>
      <c r="E1720" s="5">
        <v>1</v>
      </c>
      <c r="F1720" s="5">
        <v>1</v>
      </c>
      <c r="G1720" s="5">
        <v>1</v>
      </c>
      <c r="H1720" s="5">
        <v>1</v>
      </c>
      <c r="I1720" s="6">
        <v>8048622.625</v>
      </c>
      <c r="J1720" s="5">
        <v>421</v>
      </c>
      <c r="K1720" s="7">
        <v>47.538929384660101</v>
      </c>
      <c r="L1720" s="3">
        <v>5.61767578125</v>
      </c>
    </row>
    <row r="1721" spans="1:12">
      <c r="A1721" s="2" t="s">
        <v>2431</v>
      </c>
      <c r="B1721" s="2" t="s">
        <v>3121</v>
      </c>
      <c r="C1721" s="3">
        <v>2.11926364898682</v>
      </c>
      <c r="D1721" s="4">
        <v>2.4</v>
      </c>
      <c r="E1721" s="5">
        <v>1</v>
      </c>
      <c r="F1721" s="5">
        <v>2</v>
      </c>
      <c r="G1721" s="5">
        <v>2</v>
      </c>
      <c r="H1721" s="5">
        <v>2</v>
      </c>
      <c r="I1721" s="6">
        <v>905572.84375</v>
      </c>
      <c r="J1721" s="5">
        <v>834</v>
      </c>
      <c r="K1721" s="7">
        <v>92.163677074660001</v>
      </c>
      <c r="L1721" s="3">
        <v>5.24951171875</v>
      </c>
    </row>
    <row r="1722" spans="1:12">
      <c r="A1722" s="2" t="s">
        <v>696</v>
      </c>
      <c r="B1722" s="2" t="s">
        <v>4227</v>
      </c>
      <c r="C1722" s="3">
        <v>2.1183104515075701</v>
      </c>
      <c r="D1722" s="4">
        <v>4.4400000000000004</v>
      </c>
      <c r="E1722" s="5">
        <v>1</v>
      </c>
      <c r="F1722" s="5">
        <v>1</v>
      </c>
      <c r="G1722" s="5">
        <v>1</v>
      </c>
      <c r="H1722" s="5">
        <v>1</v>
      </c>
      <c r="I1722" s="6">
        <v>1905196.390625</v>
      </c>
      <c r="J1722" s="5">
        <v>225</v>
      </c>
      <c r="K1722" s="7">
        <v>25.892897934659999</v>
      </c>
      <c r="L1722" s="3">
        <v>4.97021484375</v>
      </c>
    </row>
    <row r="1723" spans="1:12">
      <c r="A1723" s="2" t="s">
        <v>2412</v>
      </c>
      <c r="B1723" s="2" t="s">
        <v>3132</v>
      </c>
      <c r="C1723" s="3">
        <v>2.1151857376098602</v>
      </c>
      <c r="D1723" s="4">
        <v>5.0999999999999996</v>
      </c>
      <c r="E1723" s="5">
        <v>1</v>
      </c>
      <c r="F1723" s="5">
        <v>1</v>
      </c>
      <c r="G1723" s="5">
        <v>1</v>
      </c>
      <c r="H1723" s="5">
        <v>1</v>
      </c>
      <c r="I1723" s="6">
        <v>1371567.90625</v>
      </c>
      <c r="J1723" s="5">
        <v>294</v>
      </c>
      <c r="K1723" s="7">
        <v>32.207975374660002</v>
      </c>
      <c r="L1723" s="3">
        <v>9.55419921875</v>
      </c>
    </row>
    <row r="1724" spans="1:12">
      <c r="A1724" s="2" t="s">
        <v>1593</v>
      </c>
      <c r="B1724" s="2" t="s">
        <v>47</v>
      </c>
      <c r="C1724" s="3">
        <v>2.1150083541870099</v>
      </c>
      <c r="D1724" s="4">
        <v>1.78</v>
      </c>
      <c r="E1724" s="5">
        <v>1</v>
      </c>
      <c r="F1724" s="5">
        <v>2</v>
      </c>
      <c r="G1724" s="5">
        <v>2</v>
      </c>
      <c r="H1724" s="5">
        <v>2</v>
      </c>
      <c r="I1724" s="6">
        <v>36210134.347656302</v>
      </c>
      <c r="J1724" s="5">
        <v>957</v>
      </c>
      <c r="K1724" s="7">
        <v>105.20210918466</v>
      </c>
      <c r="L1724" s="3">
        <v>6.12548828125</v>
      </c>
    </row>
    <row r="1725" spans="1:12">
      <c r="A1725" s="2" t="s">
        <v>1063</v>
      </c>
      <c r="B1725" s="2" t="s">
        <v>271</v>
      </c>
      <c r="C1725" s="3">
        <v>2.1137325763702401</v>
      </c>
      <c r="D1725" s="4">
        <v>2.88</v>
      </c>
      <c r="E1725" s="5">
        <v>1</v>
      </c>
      <c r="F1725" s="5">
        <v>1</v>
      </c>
      <c r="G1725" s="5">
        <v>2</v>
      </c>
      <c r="H1725" s="5">
        <v>3</v>
      </c>
      <c r="I1725" s="6">
        <v>23166793.3125</v>
      </c>
      <c r="J1725" s="5">
        <v>764</v>
      </c>
      <c r="K1725" s="7">
        <v>86.261741894660005</v>
      </c>
      <c r="L1725" s="3">
        <v>8.90966796875</v>
      </c>
    </row>
    <row r="1726" spans="1:12">
      <c r="A1726" s="2" t="s">
        <v>1717</v>
      </c>
      <c r="B1726" s="2" t="s">
        <v>3593</v>
      </c>
      <c r="C1726" s="3">
        <v>2.1114025115966801</v>
      </c>
      <c r="D1726" s="4">
        <v>3.9</v>
      </c>
      <c r="E1726" s="5">
        <v>1</v>
      </c>
      <c r="F1726" s="5">
        <v>2</v>
      </c>
      <c r="G1726" s="5">
        <v>2</v>
      </c>
      <c r="H1726" s="5">
        <v>3</v>
      </c>
      <c r="I1726" s="6">
        <v>6623522.09375</v>
      </c>
      <c r="J1726" s="5">
        <v>538</v>
      </c>
      <c r="K1726" s="7">
        <v>59.582096344660002</v>
      </c>
      <c r="L1726" s="3">
        <v>9.23193359375</v>
      </c>
    </row>
    <row r="1727" spans="1:12">
      <c r="A1727" s="2" t="s">
        <v>2015</v>
      </c>
      <c r="B1727" s="2" t="s">
        <v>167</v>
      </c>
      <c r="C1727" s="3">
        <v>2.1112260818481401</v>
      </c>
      <c r="D1727" s="4">
        <v>3.65</v>
      </c>
      <c r="E1727" s="5">
        <v>1</v>
      </c>
      <c r="F1727" s="5">
        <v>1</v>
      </c>
      <c r="G1727" s="5">
        <v>1</v>
      </c>
      <c r="H1727" s="5">
        <v>1</v>
      </c>
      <c r="I1727" s="6">
        <v>3269458.046875</v>
      </c>
      <c r="J1727" s="5">
        <v>219</v>
      </c>
      <c r="K1727" s="7">
        <v>24.85244554466</v>
      </c>
      <c r="L1727" s="3">
        <v>8.49951171875</v>
      </c>
    </row>
    <row r="1728" spans="1:12">
      <c r="A1728" s="2" t="s">
        <v>2295</v>
      </c>
      <c r="B1728" s="2" t="s">
        <v>4456</v>
      </c>
      <c r="C1728" s="3">
        <v>2.1106266975402801</v>
      </c>
      <c r="D1728" s="4">
        <v>3.32</v>
      </c>
      <c r="E1728" s="5">
        <v>1</v>
      </c>
      <c r="F1728" s="5">
        <v>1</v>
      </c>
      <c r="G1728" s="5">
        <v>1</v>
      </c>
      <c r="H1728" s="5">
        <v>1</v>
      </c>
      <c r="I1728" s="6">
        <v>29545068.375</v>
      </c>
      <c r="J1728" s="5">
        <v>392</v>
      </c>
      <c r="K1728" s="7">
        <v>44.544367114660098</v>
      </c>
      <c r="L1728" s="3">
        <v>5.26220703125</v>
      </c>
    </row>
    <row r="1729" spans="1:12">
      <c r="A1729" s="2" t="s">
        <v>148</v>
      </c>
      <c r="B1729" s="2" t="s">
        <v>3385</v>
      </c>
      <c r="C1729" s="3">
        <v>2.10654997825623</v>
      </c>
      <c r="D1729" s="4">
        <v>6.43</v>
      </c>
      <c r="E1729" s="5">
        <v>1</v>
      </c>
      <c r="F1729" s="5">
        <v>1</v>
      </c>
      <c r="G1729" s="5">
        <v>1</v>
      </c>
      <c r="H1729" s="5">
        <v>1</v>
      </c>
      <c r="I1729" s="6">
        <v>6668062.5</v>
      </c>
      <c r="J1729" s="5">
        <v>140</v>
      </c>
      <c r="K1729" s="7">
        <v>16.241315774659999</v>
      </c>
      <c r="L1729" s="3">
        <v>7.92822265625</v>
      </c>
    </row>
    <row r="1730" spans="1:12">
      <c r="A1730" s="2" t="s">
        <v>1136</v>
      </c>
      <c r="B1730" s="2" t="s">
        <v>3962</v>
      </c>
      <c r="C1730" s="3">
        <v>2.1063084602356001</v>
      </c>
      <c r="D1730" s="4">
        <v>0.97</v>
      </c>
      <c r="E1730" s="5">
        <v>1</v>
      </c>
      <c r="F1730" s="5">
        <v>1</v>
      </c>
      <c r="G1730" s="5">
        <v>1</v>
      </c>
      <c r="H1730" s="5">
        <v>1</v>
      </c>
      <c r="I1730" s="6">
        <v>7973296.5</v>
      </c>
      <c r="J1730" s="5">
        <v>822</v>
      </c>
      <c r="K1730" s="7">
        <v>94.337518134660002</v>
      </c>
      <c r="L1730" s="3">
        <v>5.74462890625</v>
      </c>
    </row>
    <row r="1731" spans="1:12">
      <c r="A1731" s="2" t="s">
        <v>695</v>
      </c>
      <c r="B1731" s="2" t="s">
        <v>4228</v>
      </c>
      <c r="C1731" s="3">
        <v>2.1062023639678999</v>
      </c>
      <c r="D1731" s="4">
        <v>4.46</v>
      </c>
      <c r="E1731" s="5">
        <v>1</v>
      </c>
      <c r="F1731" s="5">
        <v>1</v>
      </c>
      <c r="G1731" s="5">
        <v>1</v>
      </c>
      <c r="H1731" s="5">
        <v>1</v>
      </c>
      <c r="I1731" s="6">
        <v>35847663.75</v>
      </c>
      <c r="J1731" s="5">
        <v>157</v>
      </c>
      <c r="K1731" s="7">
        <v>16.348431244659999</v>
      </c>
      <c r="L1731" s="3">
        <v>10.05224609375</v>
      </c>
    </row>
    <row r="1732" spans="1:12">
      <c r="A1732" s="2" t="s">
        <v>1406</v>
      </c>
      <c r="B1732" s="2" t="s">
        <v>3786</v>
      </c>
      <c r="C1732" s="3">
        <v>2.1034121513366699</v>
      </c>
      <c r="D1732" s="4">
        <v>10.1</v>
      </c>
      <c r="E1732" s="5">
        <v>1</v>
      </c>
      <c r="F1732" s="5">
        <v>2</v>
      </c>
      <c r="G1732" s="5">
        <v>2</v>
      </c>
      <c r="H1732" s="5">
        <v>2</v>
      </c>
      <c r="I1732" s="6">
        <v>23653046.5625</v>
      </c>
      <c r="J1732" s="5">
        <v>307</v>
      </c>
      <c r="K1732" s="7">
        <v>35.135394814660003</v>
      </c>
      <c r="L1732" s="3">
        <v>5.43994140625</v>
      </c>
    </row>
    <row r="1733" spans="1:12">
      <c r="A1733" s="2" t="s">
        <v>1763</v>
      </c>
      <c r="B1733" s="2" t="s">
        <v>3560</v>
      </c>
      <c r="C1733" s="3">
        <v>2.1026756763458301</v>
      </c>
      <c r="D1733" s="4">
        <v>7.41</v>
      </c>
      <c r="E1733" s="5">
        <v>1</v>
      </c>
      <c r="F1733" s="5">
        <v>2</v>
      </c>
      <c r="G1733" s="5">
        <v>2</v>
      </c>
      <c r="H1733" s="5">
        <v>2</v>
      </c>
      <c r="I1733" s="6">
        <v>19930622.5625</v>
      </c>
      <c r="J1733" s="5">
        <v>378</v>
      </c>
      <c r="K1733" s="7">
        <v>41.270873664660002</v>
      </c>
      <c r="L1733" s="3">
        <v>5.66845703125</v>
      </c>
    </row>
    <row r="1734" spans="1:12">
      <c r="A1734" s="2" t="s">
        <v>2554</v>
      </c>
      <c r="B1734" s="2" t="s">
        <v>3044</v>
      </c>
      <c r="C1734" s="3">
        <v>2.1024043560028098</v>
      </c>
      <c r="D1734" s="4">
        <v>8.9</v>
      </c>
      <c r="E1734" s="5">
        <v>1</v>
      </c>
      <c r="F1734" s="5">
        <v>2</v>
      </c>
      <c r="G1734" s="5">
        <v>2</v>
      </c>
      <c r="H1734" s="5">
        <v>3</v>
      </c>
      <c r="I1734" s="6">
        <v>27279931.089843798</v>
      </c>
      <c r="J1734" s="5">
        <v>236</v>
      </c>
      <c r="K1734" s="7">
        <v>26.965044654660002</v>
      </c>
      <c r="L1734" s="3">
        <v>5.37646484375</v>
      </c>
    </row>
    <row r="1735" spans="1:12">
      <c r="A1735" s="2" t="s">
        <v>1582</v>
      </c>
      <c r="B1735" s="2" t="s">
        <v>4508</v>
      </c>
      <c r="C1735" s="3">
        <v>2.0988433361053498</v>
      </c>
      <c r="D1735" s="4">
        <v>2.02</v>
      </c>
      <c r="E1735" s="5">
        <v>1</v>
      </c>
      <c r="F1735" s="5">
        <v>2</v>
      </c>
      <c r="G1735" s="5">
        <v>2</v>
      </c>
      <c r="H1735" s="5">
        <v>2</v>
      </c>
      <c r="I1735" s="6">
        <v>8574432.1875</v>
      </c>
      <c r="J1735" s="5">
        <v>941</v>
      </c>
      <c r="K1735" s="7">
        <v>108.51788327465999</v>
      </c>
      <c r="L1735" s="3">
        <v>5.32568359375</v>
      </c>
    </row>
    <row r="1736" spans="1:12">
      <c r="A1736" s="2" t="s">
        <v>1584</v>
      </c>
      <c r="B1736" s="2" t="s">
        <v>3672</v>
      </c>
      <c r="C1736" s="3">
        <v>2.0982251167297399</v>
      </c>
      <c r="D1736" s="4">
        <v>18.52</v>
      </c>
      <c r="E1736" s="5">
        <v>1</v>
      </c>
      <c r="F1736" s="5">
        <v>2</v>
      </c>
      <c r="G1736" s="5">
        <v>2</v>
      </c>
      <c r="H1736" s="5">
        <v>2</v>
      </c>
      <c r="I1736" s="6">
        <v>20961332.25</v>
      </c>
      <c r="J1736" s="5">
        <v>243</v>
      </c>
      <c r="K1736" s="7">
        <v>27.614583474659899</v>
      </c>
      <c r="L1736" s="3">
        <v>9.27587890625</v>
      </c>
    </row>
    <row r="1737" spans="1:12">
      <c r="A1737" s="2" t="s">
        <v>822</v>
      </c>
      <c r="B1737" s="2" t="s">
        <v>4142</v>
      </c>
      <c r="C1737" s="3">
        <v>2.0909130573272701</v>
      </c>
      <c r="D1737" s="4">
        <v>2.4900000000000002</v>
      </c>
      <c r="E1737" s="5">
        <v>1</v>
      </c>
      <c r="F1737" s="5">
        <v>2</v>
      </c>
      <c r="G1737" s="5">
        <v>2</v>
      </c>
      <c r="H1737" s="5">
        <v>2</v>
      </c>
      <c r="I1737" s="6">
        <v>12957542.03125</v>
      </c>
      <c r="J1737" s="5">
        <v>682</v>
      </c>
      <c r="K1737" s="7">
        <v>77.543064004660195</v>
      </c>
      <c r="L1737" s="3">
        <v>9.02685546875</v>
      </c>
    </row>
    <row r="1738" spans="1:12">
      <c r="A1738" s="2" t="s">
        <v>1598</v>
      </c>
      <c r="B1738" s="2" t="s">
        <v>2864</v>
      </c>
      <c r="C1738" s="3">
        <v>2.0881979465484601</v>
      </c>
      <c r="D1738" s="4">
        <v>6.67</v>
      </c>
      <c r="E1738" s="5">
        <v>1</v>
      </c>
      <c r="F1738" s="5">
        <v>1</v>
      </c>
      <c r="G1738" s="5">
        <v>1</v>
      </c>
      <c r="H1738" s="5">
        <v>1</v>
      </c>
      <c r="I1738" s="6">
        <v>18230148.609375</v>
      </c>
      <c r="J1738" s="5">
        <v>120</v>
      </c>
      <c r="K1738" s="7">
        <v>13.18769163466</v>
      </c>
      <c r="L1738" s="3">
        <v>5.07177734375</v>
      </c>
    </row>
    <row r="1739" spans="1:12">
      <c r="A1739" s="2" t="s">
        <v>2190</v>
      </c>
      <c r="B1739" s="2" t="s">
        <v>90</v>
      </c>
      <c r="C1739" s="3">
        <v>2.0873796939849898</v>
      </c>
      <c r="D1739" s="4">
        <v>3.77</v>
      </c>
      <c r="E1739" s="5">
        <v>1</v>
      </c>
      <c r="F1739" s="5">
        <v>1</v>
      </c>
      <c r="G1739" s="5">
        <v>1</v>
      </c>
      <c r="H1739" s="5">
        <v>1</v>
      </c>
      <c r="I1739" s="6">
        <v>885117.96875</v>
      </c>
      <c r="J1739" s="5">
        <v>345</v>
      </c>
      <c r="K1739" s="7">
        <v>39.25887202466</v>
      </c>
      <c r="L1739" s="3">
        <v>6.21435546875</v>
      </c>
    </row>
    <row r="1740" spans="1:12">
      <c r="A1740" s="2" t="s">
        <v>145</v>
      </c>
      <c r="B1740" s="2" t="s">
        <v>2997</v>
      </c>
      <c r="C1740" s="3">
        <v>2.0776422023773198</v>
      </c>
      <c r="D1740" s="4">
        <v>14.86</v>
      </c>
      <c r="E1740" s="5">
        <v>1</v>
      </c>
      <c r="F1740" s="5">
        <v>1</v>
      </c>
      <c r="G1740" s="5">
        <v>1</v>
      </c>
      <c r="H1740" s="5">
        <v>1</v>
      </c>
      <c r="I1740" s="6">
        <v>98620635.875</v>
      </c>
      <c r="J1740" s="5">
        <v>74</v>
      </c>
      <c r="K1740" s="7">
        <v>8.4654275546599909</v>
      </c>
      <c r="L1740" s="3">
        <v>11.89794921875</v>
      </c>
    </row>
    <row r="1741" spans="1:12">
      <c r="A1741" s="2" t="s">
        <v>2470</v>
      </c>
      <c r="B1741" s="2" t="s">
        <v>3097</v>
      </c>
      <c r="C1741" s="3">
        <v>2.0776057243347199</v>
      </c>
      <c r="D1741" s="4">
        <v>0.61</v>
      </c>
      <c r="E1741" s="5">
        <v>1</v>
      </c>
      <c r="F1741" s="5">
        <v>1</v>
      </c>
      <c r="G1741" s="5">
        <v>1</v>
      </c>
      <c r="H1741" s="5">
        <v>1</v>
      </c>
      <c r="I1741" s="6"/>
      <c r="J1741" s="5">
        <v>1980</v>
      </c>
      <c r="K1741" s="7">
        <v>228.96744898466</v>
      </c>
      <c r="L1741" s="3">
        <v>5.03369140625</v>
      </c>
    </row>
    <row r="1742" spans="1:12">
      <c r="A1742" s="2" t="s">
        <v>1402</v>
      </c>
      <c r="B1742" s="2" t="s">
        <v>3789</v>
      </c>
      <c r="C1742" s="3">
        <v>2.07465672492981</v>
      </c>
      <c r="D1742" s="4">
        <v>2.31</v>
      </c>
      <c r="E1742" s="5">
        <v>1</v>
      </c>
      <c r="F1742" s="5">
        <v>1</v>
      </c>
      <c r="G1742" s="5">
        <v>1</v>
      </c>
      <c r="H1742" s="5">
        <v>1</v>
      </c>
      <c r="I1742" s="6">
        <v>3187163.59375</v>
      </c>
      <c r="J1742" s="5">
        <v>519</v>
      </c>
      <c r="K1742" s="7">
        <v>58.45436752466</v>
      </c>
      <c r="L1742" s="3">
        <v>9.17333984375</v>
      </c>
    </row>
    <row r="1743" spans="1:12">
      <c r="A1743" s="2" t="s">
        <v>864</v>
      </c>
      <c r="B1743" s="2" t="s">
        <v>4121</v>
      </c>
      <c r="C1743" s="3">
        <v>2.0669531822204599</v>
      </c>
      <c r="D1743" s="4">
        <v>1.75</v>
      </c>
      <c r="E1743" s="5">
        <v>1</v>
      </c>
      <c r="F1743" s="5">
        <v>1</v>
      </c>
      <c r="G1743" s="5">
        <v>1</v>
      </c>
      <c r="H1743" s="5">
        <v>1</v>
      </c>
      <c r="I1743" s="6">
        <v>1765105.125</v>
      </c>
      <c r="J1743" s="5">
        <v>457</v>
      </c>
      <c r="K1743" s="7">
        <v>52.240088044659998</v>
      </c>
      <c r="L1743" s="3">
        <v>9.26123046875</v>
      </c>
    </row>
    <row r="1744" spans="1:12">
      <c r="A1744" s="2" t="s">
        <v>2002</v>
      </c>
      <c r="B1744" s="2" t="s">
        <v>3401</v>
      </c>
      <c r="C1744" s="3">
        <v>2.0627312660217298</v>
      </c>
      <c r="D1744" s="4">
        <v>2.85</v>
      </c>
      <c r="E1744" s="5">
        <v>1</v>
      </c>
      <c r="F1744" s="5">
        <v>1</v>
      </c>
      <c r="G1744" s="5">
        <v>1</v>
      </c>
      <c r="H1744" s="5">
        <v>1</v>
      </c>
      <c r="I1744" s="6">
        <v>1376260.453125</v>
      </c>
      <c r="J1744" s="5">
        <v>316</v>
      </c>
      <c r="K1744" s="7">
        <v>35.375735484659998</v>
      </c>
      <c r="L1744" s="3">
        <v>4.23388671875</v>
      </c>
    </row>
    <row r="1745" spans="1:12">
      <c r="A1745" s="2" t="s">
        <v>1005</v>
      </c>
      <c r="B1745" s="2" t="s">
        <v>4036</v>
      </c>
      <c r="C1745" s="3">
        <v>2.0585298538207999</v>
      </c>
      <c r="D1745" s="4">
        <v>1.79</v>
      </c>
      <c r="E1745" s="5">
        <v>1</v>
      </c>
      <c r="F1745" s="5">
        <v>1</v>
      </c>
      <c r="G1745" s="5">
        <v>1</v>
      </c>
      <c r="H1745" s="5">
        <v>1</v>
      </c>
      <c r="I1745" s="6">
        <v>1270041.640625</v>
      </c>
      <c r="J1745" s="5">
        <v>782</v>
      </c>
      <c r="K1745" s="7">
        <v>88.205705604659897</v>
      </c>
      <c r="L1745" s="3">
        <v>8.11865234375</v>
      </c>
    </row>
    <row r="1746" spans="1:12">
      <c r="A1746" s="2" t="s">
        <v>932</v>
      </c>
      <c r="B1746" s="2" t="s">
        <v>4078</v>
      </c>
      <c r="C1746" s="3">
        <v>2.0535717010497998</v>
      </c>
      <c r="D1746" s="4">
        <v>4.8600000000000003</v>
      </c>
      <c r="E1746" s="5">
        <v>1</v>
      </c>
      <c r="F1746" s="5">
        <v>2</v>
      </c>
      <c r="G1746" s="5">
        <v>2</v>
      </c>
      <c r="H1746" s="5">
        <v>2</v>
      </c>
      <c r="I1746" s="6">
        <v>20565114.5625</v>
      </c>
      <c r="J1746" s="5">
        <v>638</v>
      </c>
      <c r="K1746" s="7">
        <v>71.849587684660094</v>
      </c>
      <c r="L1746" s="3">
        <v>6.58056640625</v>
      </c>
    </row>
    <row r="1747" spans="1:12">
      <c r="A1747" s="2" t="s">
        <v>620</v>
      </c>
      <c r="B1747" s="2" t="s">
        <v>438</v>
      </c>
      <c r="C1747" s="3">
        <v>2.0521688461303702</v>
      </c>
      <c r="D1747" s="4">
        <v>3.61</v>
      </c>
      <c r="E1747" s="5">
        <v>1</v>
      </c>
      <c r="F1747" s="5">
        <v>2</v>
      </c>
      <c r="G1747" s="5">
        <v>2</v>
      </c>
      <c r="H1747" s="5">
        <v>2</v>
      </c>
      <c r="I1747" s="6">
        <v>5457184.625</v>
      </c>
      <c r="J1747" s="5">
        <v>1192</v>
      </c>
      <c r="K1747" s="7">
        <v>134.34719561466</v>
      </c>
      <c r="L1747" s="3">
        <v>9.05615234375</v>
      </c>
    </row>
    <row r="1748" spans="1:12">
      <c r="A1748" s="2" t="s">
        <v>1586</v>
      </c>
      <c r="B1748" s="2" t="s">
        <v>483</v>
      </c>
      <c r="C1748" s="3">
        <v>2.0492742061614999</v>
      </c>
      <c r="D1748" s="4">
        <v>5.12</v>
      </c>
      <c r="E1748" s="5">
        <v>1</v>
      </c>
      <c r="F1748" s="5">
        <v>1</v>
      </c>
      <c r="G1748" s="5">
        <v>1</v>
      </c>
      <c r="H1748" s="5">
        <v>1</v>
      </c>
      <c r="I1748" s="6">
        <v>27429164.25</v>
      </c>
      <c r="J1748" s="5">
        <v>293</v>
      </c>
      <c r="K1748" s="7">
        <v>34.662585254660002</v>
      </c>
      <c r="L1748" s="3">
        <v>7.60595703125</v>
      </c>
    </row>
    <row r="1749" spans="1:12">
      <c r="A1749" s="2" t="s">
        <v>1508</v>
      </c>
      <c r="B1749" s="2" t="s">
        <v>3725</v>
      </c>
      <c r="C1749" s="3">
        <v>2.0482535362243701</v>
      </c>
      <c r="D1749" s="4">
        <v>6.01</v>
      </c>
      <c r="E1749" s="5">
        <v>1</v>
      </c>
      <c r="F1749" s="5">
        <v>1</v>
      </c>
      <c r="G1749" s="5">
        <v>1</v>
      </c>
      <c r="H1749" s="5">
        <v>1</v>
      </c>
      <c r="I1749" s="6">
        <v>18912152.5</v>
      </c>
      <c r="J1749" s="5">
        <v>183</v>
      </c>
      <c r="K1749" s="7">
        <v>20.523645274660002</v>
      </c>
      <c r="L1749" s="3">
        <v>4.91943359375</v>
      </c>
    </row>
    <row r="1750" spans="1:12">
      <c r="A1750" s="2" t="s">
        <v>2442</v>
      </c>
      <c r="B1750" s="2" t="s">
        <v>3116</v>
      </c>
      <c r="C1750" s="3">
        <v>2.0472888946533199</v>
      </c>
      <c r="D1750" s="4">
        <v>5.13</v>
      </c>
      <c r="E1750" s="5">
        <v>2</v>
      </c>
      <c r="F1750" s="5">
        <v>2</v>
      </c>
      <c r="G1750" s="5">
        <v>2</v>
      </c>
      <c r="H1750" s="5">
        <v>2</v>
      </c>
      <c r="I1750" s="6">
        <v>14268964</v>
      </c>
      <c r="J1750" s="5">
        <v>487</v>
      </c>
      <c r="K1750" s="7">
        <v>54.913328464659998</v>
      </c>
      <c r="L1750" s="3">
        <v>8.41162109375</v>
      </c>
    </row>
    <row r="1751" spans="1:12">
      <c r="A1751" s="2" t="s">
        <v>2055</v>
      </c>
      <c r="B1751" s="2" t="s">
        <v>3365</v>
      </c>
      <c r="C1751" s="3">
        <v>2.0453422069549601</v>
      </c>
      <c r="D1751" s="4">
        <v>5.15</v>
      </c>
      <c r="E1751" s="5">
        <v>1</v>
      </c>
      <c r="F1751" s="5">
        <v>2</v>
      </c>
      <c r="G1751" s="5">
        <v>2</v>
      </c>
      <c r="H1751" s="5">
        <v>3</v>
      </c>
      <c r="I1751" s="6">
        <v>22263179.0546875</v>
      </c>
      <c r="J1751" s="5">
        <v>582</v>
      </c>
      <c r="K1751" s="7">
        <v>64.126901774660197</v>
      </c>
      <c r="L1751" s="3">
        <v>4.43701171875</v>
      </c>
    </row>
    <row r="1752" spans="1:12">
      <c r="A1752" s="2" t="s">
        <v>2625</v>
      </c>
      <c r="B1752" s="2" t="s">
        <v>143</v>
      </c>
      <c r="C1752" s="3">
        <v>2.0447361469268799</v>
      </c>
      <c r="D1752" s="4">
        <v>7.41</v>
      </c>
      <c r="E1752" s="5">
        <v>1</v>
      </c>
      <c r="F1752" s="5">
        <v>1</v>
      </c>
      <c r="G1752" s="5">
        <v>1</v>
      </c>
      <c r="H1752" s="5">
        <v>1</v>
      </c>
      <c r="I1752" s="6">
        <v>279561.70703125</v>
      </c>
      <c r="J1752" s="5">
        <v>216</v>
      </c>
      <c r="K1752" s="7">
        <v>22.987135244659999</v>
      </c>
      <c r="L1752" s="3">
        <v>7.97216796875</v>
      </c>
    </row>
    <row r="1753" spans="1:12">
      <c r="A1753" s="2" t="s">
        <v>2609</v>
      </c>
      <c r="B1753" s="2" t="s">
        <v>2996</v>
      </c>
      <c r="C1753" s="3">
        <v>2.0386521816253702</v>
      </c>
      <c r="D1753" s="4">
        <v>5.27</v>
      </c>
      <c r="E1753" s="5">
        <v>1</v>
      </c>
      <c r="F1753" s="5">
        <v>2</v>
      </c>
      <c r="G1753" s="5">
        <v>2</v>
      </c>
      <c r="H1753" s="5">
        <v>3</v>
      </c>
      <c r="I1753" s="6">
        <v>17870996.125</v>
      </c>
      <c r="J1753" s="5">
        <v>569</v>
      </c>
      <c r="K1753" s="7">
        <v>64.449750344660004</v>
      </c>
      <c r="L1753" s="3">
        <v>8.25048828125</v>
      </c>
    </row>
    <row r="1754" spans="1:12">
      <c r="A1754" s="2" t="s">
        <v>1647</v>
      </c>
      <c r="B1754" s="2" t="s">
        <v>3640</v>
      </c>
      <c r="C1754" s="3">
        <v>2.03801488876343</v>
      </c>
      <c r="D1754" s="4">
        <v>6.98</v>
      </c>
      <c r="E1754" s="5">
        <v>1</v>
      </c>
      <c r="F1754" s="5">
        <v>1</v>
      </c>
      <c r="G1754" s="5">
        <v>1</v>
      </c>
      <c r="H1754" s="5">
        <v>1</v>
      </c>
      <c r="I1754" s="6">
        <v>7018791.25</v>
      </c>
      <c r="J1754" s="5">
        <v>215</v>
      </c>
      <c r="K1754" s="7">
        <v>24.513185904659998</v>
      </c>
      <c r="L1754" s="3">
        <v>5.04638671875</v>
      </c>
    </row>
    <row r="1755" spans="1:12">
      <c r="A1755" s="2" t="s">
        <v>2740</v>
      </c>
      <c r="B1755" s="2" t="s">
        <v>2958</v>
      </c>
      <c r="C1755" s="3">
        <v>2.03721046447754</v>
      </c>
      <c r="D1755" s="4">
        <v>12.14</v>
      </c>
      <c r="E1755" s="5">
        <v>1</v>
      </c>
      <c r="F1755" s="5">
        <v>4</v>
      </c>
      <c r="G1755" s="5">
        <v>4</v>
      </c>
      <c r="H1755" s="5">
        <v>4</v>
      </c>
      <c r="I1755" s="6">
        <v>14804045.1354167</v>
      </c>
      <c r="J1755" s="5">
        <v>486</v>
      </c>
      <c r="K1755" s="7">
        <v>56.200849394659997</v>
      </c>
      <c r="L1755" s="3">
        <v>6.65380859375</v>
      </c>
    </row>
    <row r="1756" spans="1:12">
      <c r="A1756" s="2" t="s">
        <v>2184</v>
      </c>
      <c r="B1756" s="2" t="s">
        <v>471</v>
      </c>
      <c r="C1756" s="3">
        <v>2.03664255142212</v>
      </c>
      <c r="D1756" s="4">
        <v>3.18</v>
      </c>
      <c r="E1756" s="5">
        <v>1</v>
      </c>
      <c r="F1756" s="5">
        <v>1</v>
      </c>
      <c r="G1756" s="5">
        <v>1</v>
      </c>
      <c r="H1756" s="5">
        <v>1</v>
      </c>
      <c r="I1756" s="6">
        <v>3335386.6875</v>
      </c>
      <c r="J1756" s="5">
        <v>377</v>
      </c>
      <c r="K1756" s="7">
        <v>42.660559824659998</v>
      </c>
      <c r="L1756" s="3">
        <v>5.90966796875</v>
      </c>
    </row>
    <row r="1757" spans="1:12">
      <c r="A1757" s="2" t="s">
        <v>2420</v>
      </c>
      <c r="B1757" s="2" t="s">
        <v>3128</v>
      </c>
      <c r="C1757" s="3">
        <v>2.0336003303527801</v>
      </c>
      <c r="D1757" s="4">
        <v>2.4500000000000002</v>
      </c>
      <c r="E1757" s="5">
        <v>1</v>
      </c>
      <c r="F1757" s="5">
        <v>1</v>
      </c>
      <c r="G1757" s="5">
        <v>1</v>
      </c>
      <c r="H1757" s="5">
        <v>1</v>
      </c>
      <c r="I1757" s="6">
        <v>184183.890625</v>
      </c>
      <c r="J1757" s="5">
        <v>368</v>
      </c>
      <c r="K1757" s="7">
        <v>41.204589534660002</v>
      </c>
      <c r="L1757" s="3">
        <v>8.68994140625</v>
      </c>
    </row>
    <row r="1758" spans="1:12">
      <c r="A1758" s="2" t="s">
        <v>1048</v>
      </c>
      <c r="B1758" s="2" t="s">
        <v>4014</v>
      </c>
      <c r="C1758" s="3">
        <v>2.0327312946319598</v>
      </c>
      <c r="D1758" s="4">
        <v>1.75</v>
      </c>
      <c r="E1758" s="5">
        <v>1</v>
      </c>
      <c r="F1758" s="5">
        <v>1</v>
      </c>
      <c r="G1758" s="5">
        <v>2</v>
      </c>
      <c r="H1758" s="5">
        <v>2</v>
      </c>
      <c r="I1758" s="6"/>
      <c r="J1758" s="5">
        <v>1371</v>
      </c>
      <c r="K1758" s="7">
        <v>156.07614921466001</v>
      </c>
      <c r="L1758" s="3">
        <v>6.12548828125</v>
      </c>
    </row>
    <row r="1759" spans="1:12">
      <c r="A1759" s="2" t="s">
        <v>2762</v>
      </c>
      <c r="B1759" s="2" t="s">
        <v>197</v>
      </c>
      <c r="C1759" s="3">
        <v>2.0316364765167201</v>
      </c>
      <c r="D1759" s="4">
        <v>2.34</v>
      </c>
      <c r="E1759" s="5">
        <v>1</v>
      </c>
      <c r="F1759" s="5">
        <v>1</v>
      </c>
      <c r="G1759" s="5">
        <v>1</v>
      </c>
      <c r="H1759" s="5">
        <v>1</v>
      </c>
      <c r="I1759" s="6">
        <v>34221273</v>
      </c>
      <c r="J1759" s="5">
        <v>385</v>
      </c>
      <c r="K1759" s="7">
        <v>43.758914164659998</v>
      </c>
      <c r="L1759" s="3">
        <v>8.61669921875</v>
      </c>
    </row>
    <row r="1760" spans="1:12">
      <c r="A1760" s="2" t="s">
        <v>1490</v>
      </c>
      <c r="B1760" s="2" t="s">
        <v>35</v>
      </c>
      <c r="C1760" s="3">
        <v>2.0315699577331499</v>
      </c>
      <c r="D1760" s="4">
        <v>18.29</v>
      </c>
      <c r="E1760" s="5">
        <v>1</v>
      </c>
      <c r="F1760" s="5">
        <v>2</v>
      </c>
      <c r="G1760" s="5">
        <v>2</v>
      </c>
      <c r="H1760" s="5">
        <v>2</v>
      </c>
      <c r="I1760" s="6">
        <v>2487125.64916992</v>
      </c>
      <c r="J1760" s="5">
        <v>82</v>
      </c>
      <c r="K1760" s="7">
        <v>8.8735894146599907</v>
      </c>
      <c r="L1760" s="3">
        <v>9.14404296875</v>
      </c>
    </row>
    <row r="1761" spans="1:12">
      <c r="A1761" s="2" t="s">
        <v>1199</v>
      </c>
      <c r="B1761" s="2" t="s">
        <v>2776</v>
      </c>
      <c r="C1761" s="3">
        <v>2.02853155136108</v>
      </c>
      <c r="D1761" s="4">
        <v>5.88</v>
      </c>
      <c r="E1761" s="5">
        <v>1</v>
      </c>
      <c r="F1761" s="5">
        <v>1</v>
      </c>
      <c r="G1761" s="5">
        <v>1</v>
      </c>
      <c r="H1761" s="5">
        <v>1</v>
      </c>
      <c r="I1761" s="6">
        <v>15577308.125</v>
      </c>
      <c r="J1761" s="5">
        <v>204</v>
      </c>
      <c r="K1761" s="7">
        <v>23.364377814659999</v>
      </c>
      <c r="L1761" s="3">
        <v>5.32568359375</v>
      </c>
    </row>
    <row r="1762" spans="1:12">
      <c r="A1762" s="2" t="s">
        <v>1945</v>
      </c>
      <c r="B1762" s="2" t="s">
        <v>3443</v>
      </c>
      <c r="C1762" s="3">
        <v>2.0273184776306201</v>
      </c>
      <c r="D1762" s="4">
        <v>1.8</v>
      </c>
      <c r="E1762" s="5">
        <v>1</v>
      </c>
      <c r="F1762" s="5">
        <v>1</v>
      </c>
      <c r="G1762" s="5">
        <v>1</v>
      </c>
      <c r="H1762" s="5">
        <v>1</v>
      </c>
      <c r="I1762" s="6">
        <v>17132973.4375</v>
      </c>
      <c r="J1762" s="5">
        <v>668</v>
      </c>
      <c r="K1762" s="7">
        <v>76.012741834660005</v>
      </c>
      <c r="L1762" s="3">
        <v>5.04638671875</v>
      </c>
    </row>
    <row r="1763" spans="1:12">
      <c r="A1763" s="2" t="s">
        <v>2319</v>
      </c>
      <c r="B1763" s="2" t="s">
        <v>3198</v>
      </c>
      <c r="C1763" s="3">
        <v>2.0262999534606898</v>
      </c>
      <c r="D1763" s="4">
        <v>8.9600000000000009</v>
      </c>
      <c r="E1763" s="5">
        <v>1</v>
      </c>
      <c r="F1763" s="5">
        <v>1</v>
      </c>
      <c r="G1763" s="5">
        <v>1</v>
      </c>
      <c r="H1763" s="5">
        <v>1</v>
      </c>
      <c r="I1763" s="6">
        <v>33035478.5</v>
      </c>
      <c r="J1763" s="5">
        <v>357</v>
      </c>
      <c r="K1763" s="7">
        <v>38.471029094659997</v>
      </c>
      <c r="L1763" s="3">
        <v>5.51611328125</v>
      </c>
    </row>
    <row r="1764" spans="1:12">
      <c r="A1764" s="2" t="s">
        <v>1109</v>
      </c>
      <c r="B1764" s="2" t="s">
        <v>4365</v>
      </c>
      <c r="C1764" s="3">
        <v>2.0239734649658199</v>
      </c>
      <c r="D1764" s="4">
        <v>5.47</v>
      </c>
      <c r="E1764" s="5">
        <v>1</v>
      </c>
      <c r="F1764" s="5">
        <v>1</v>
      </c>
      <c r="G1764" s="5">
        <v>1</v>
      </c>
      <c r="H1764" s="5">
        <v>1</v>
      </c>
      <c r="I1764" s="6">
        <v>1832137.34375</v>
      </c>
      <c r="J1764" s="5">
        <v>201</v>
      </c>
      <c r="K1764" s="7">
        <v>22.99698173466</v>
      </c>
      <c r="L1764" s="3">
        <v>4.55126953125</v>
      </c>
    </row>
    <row r="1765" spans="1:12">
      <c r="A1765" s="2" t="s">
        <v>2519</v>
      </c>
      <c r="B1765" s="2" t="s">
        <v>4490</v>
      </c>
      <c r="C1765" s="3">
        <v>2.01836037635803</v>
      </c>
      <c r="D1765" s="4">
        <v>2.85</v>
      </c>
      <c r="E1765" s="5">
        <v>1</v>
      </c>
      <c r="F1765" s="5">
        <v>2</v>
      </c>
      <c r="G1765" s="5">
        <v>3</v>
      </c>
      <c r="H1765" s="5">
        <v>3</v>
      </c>
      <c r="I1765" s="6">
        <v>14718313.4583333</v>
      </c>
      <c r="J1765" s="5">
        <v>1648</v>
      </c>
      <c r="K1765" s="7">
        <v>186.672972214661</v>
      </c>
      <c r="L1765" s="3">
        <v>6.69775390625</v>
      </c>
    </row>
    <row r="1766" spans="1:12">
      <c r="A1766" s="2" t="s">
        <v>2677</v>
      </c>
      <c r="B1766" s="2" t="s">
        <v>172</v>
      </c>
      <c r="C1766" s="3">
        <v>2.0181953907012899</v>
      </c>
      <c r="D1766" s="4">
        <v>0.8</v>
      </c>
      <c r="E1766" s="5">
        <v>1</v>
      </c>
      <c r="F1766" s="5">
        <v>1</v>
      </c>
      <c r="G1766" s="5">
        <v>1</v>
      </c>
      <c r="H1766" s="5">
        <v>1</v>
      </c>
      <c r="I1766" s="6">
        <v>33471565.25</v>
      </c>
      <c r="J1766" s="5">
        <v>1122</v>
      </c>
      <c r="K1766" s="7">
        <v>122.88719617466</v>
      </c>
      <c r="L1766" s="3">
        <v>6.84423828125</v>
      </c>
    </row>
    <row r="1767" spans="1:12">
      <c r="A1767" s="2" t="s">
        <v>1672</v>
      </c>
      <c r="B1767" s="2" t="s">
        <v>3620</v>
      </c>
      <c r="C1767" s="3">
        <v>2.0180757045745898</v>
      </c>
      <c r="D1767" s="4">
        <v>3.14</v>
      </c>
      <c r="E1767" s="5">
        <v>1</v>
      </c>
      <c r="F1767" s="5">
        <v>1</v>
      </c>
      <c r="G1767" s="5">
        <v>1</v>
      </c>
      <c r="H1767" s="5">
        <v>1</v>
      </c>
      <c r="I1767" s="6">
        <v>6284776.8125</v>
      </c>
      <c r="J1767" s="5">
        <v>510</v>
      </c>
      <c r="K1767" s="7">
        <v>57.556999684660099</v>
      </c>
      <c r="L1767" s="3">
        <v>5.99853515625</v>
      </c>
    </row>
    <row r="1768" spans="1:12">
      <c r="A1768" s="2" t="s">
        <v>1438</v>
      </c>
      <c r="B1768" s="2" t="s">
        <v>3766</v>
      </c>
      <c r="C1768" s="3">
        <v>2.0117123126983598</v>
      </c>
      <c r="D1768" s="4">
        <v>6.76</v>
      </c>
      <c r="E1768" s="5">
        <v>1</v>
      </c>
      <c r="F1768" s="5">
        <v>1</v>
      </c>
      <c r="G1768" s="5">
        <v>1</v>
      </c>
      <c r="H1768" s="5">
        <v>1</v>
      </c>
      <c r="I1768" s="6">
        <v>98900.546875</v>
      </c>
      <c r="J1768" s="5">
        <v>148</v>
      </c>
      <c r="K1768" s="7">
        <v>17.32295716466</v>
      </c>
      <c r="L1768" s="3">
        <v>9.39306640625</v>
      </c>
    </row>
    <row r="1769" spans="1:12">
      <c r="A1769" s="2" t="s">
        <v>1308</v>
      </c>
      <c r="B1769" s="2" t="s">
        <v>3850</v>
      </c>
      <c r="C1769" s="3">
        <v>2.0115759372711199</v>
      </c>
      <c r="D1769" s="4">
        <v>5.33</v>
      </c>
      <c r="E1769" s="5">
        <v>1</v>
      </c>
      <c r="F1769" s="5">
        <v>2</v>
      </c>
      <c r="G1769" s="5">
        <v>2</v>
      </c>
      <c r="H1769" s="5">
        <v>2</v>
      </c>
      <c r="I1769" s="6">
        <v>814941.72265625</v>
      </c>
      <c r="J1769" s="5">
        <v>338</v>
      </c>
      <c r="K1769" s="7">
        <v>38.25866153466</v>
      </c>
      <c r="L1769" s="3">
        <v>6.39208984375</v>
      </c>
    </row>
    <row r="1770" spans="1:12">
      <c r="A1770" s="2" t="s">
        <v>1413</v>
      </c>
      <c r="B1770" s="2" t="s">
        <v>3781</v>
      </c>
      <c r="C1770" s="3">
        <v>2.00958275794983</v>
      </c>
      <c r="D1770" s="4">
        <v>2.25</v>
      </c>
      <c r="E1770" s="5">
        <v>1</v>
      </c>
      <c r="F1770" s="5">
        <v>1</v>
      </c>
      <c r="G1770" s="5">
        <v>1</v>
      </c>
      <c r="H1770" s="5">
        <v>1</v>
      </c>
      <c r="I1770" s="6">
        <v>30228343.15625</v>
      </c>
      <c r="J1770" s="5">
        <v>799</v>
      </c>
      <c r="K1770" s="7">
        <v>93.088119284659996</v>
      </c>
      <c r="L1770" s="3">
        <v>6.94677734375</v>
      </c>
    </row>
    <row r="1771" spans="1:12">
      <c r="A1771" s="2" t="s">
        <v>2569</v>
      </c>
      <c r="B1771" s="2" t="s">
        <v>3035</v>
      </c>
      <c r="C1771" s="3">
        <v>2.0090434551239</v>
      </c>
      <c r="D1771" s="4">
        <v>6.21</v>
      </c>
      <c r="E1771" s="5">
        <v>1</v>
      </c>
      <c r="F1771" s="5">
        <v>1</v>
      </c>
      <c r="G1771" s="5">
        <v>1</v>
      </c>
      <c r="H1771" s="5">
        <v>1</v>
      </c>
      <c r="I1771" s="6">
        <v>105488737.25</v>
      </c>
      <c r="J1771" s="5">
        <v>177</v>
      </c>
      <c r="K1771" s="7">
        <v>20.109391924659999</v>
      </c>
      <c r="L1771" s="3">
        <v>6.80029296875</v>
      </c>
    </row>
    <row r="1772" spans="1:12">
      <c r="A1772" s="2" t="s">
        <v>150</v>
      </c>
      <c r="B1772" s="2" t="s">
        <v>3506</v>
      </c>
      <c r="C1772" s="3">
        <v>2.0085904598236102</v>
      </c>
      <c r="D1772" s="4">
        <v>19.670000000000002</v>
      </c>
      <c r="E1772" s="5">
        <v>1</v>
      </c>
      <c r="F1772" s="5">
        <v>1</v>
      </c>
      <c r="G1772" s="5">
        <v>1</v>
      </c>
      <c r="H1772" s="5">
        <v>1</v>
      </c>
      <c r="I1772" s="6">
        <v>56918733.5</v>
      </c>
      <c r="J1772" s="5">
        <v>61</v>
      </c>
      <c r="K1772" s="7">
        <v>7.0548835846599998</v>
      </c>
      <c r="L1772" s="3">
        <v>10.28662109375</v>
      </c>
    </row>
    <row r="1773" spans="1:12">
      <c r="A1773" s="2" t="s">
        <v>1272</v>
      </c>
      <c r="B1773" s="2" t="s">
        <v>3879</v>
      </c>
      <c r="C1773" s="3">
        <v>2.0069565773010298</v>
      </c>
      <c r="D1773" s="4">
        <v>5.42</v>
      </c>
      <c r="E1773" s="5">
        <v>1</v>
      </c>
      <c r="F1773" s="5">
        <v>1</v>
      </c>
      <c r="G1773" s="5">
        <v>2</v>
      </c>
      <c r="H1773" s="5">
        <v>2</v>
      </c>
      <c r="I1773" s="6">
        <v>53567795.536621101</v>
      </c>
      <c r="J1773" s="5">
        <v>295</v>
      </c>
      <c r="K1773" s="7">
        <v>32.667089434659999</v>
      </c>
      <c r="L1773" s="3">
        <v>4.99560546875</v>
      </c>
    </row>
    <row r="1774" spans="1:12">
      <c r="A1774" s="2" t="s">
        <v>2024</v>
      </c>
      <c r="B1774" s="2" t="s">
        <v>3386</v>
      </c>
      <c r="C1774" s="3">
        <v>2.0043065547943102</v>
      </c>
      <c r="D1774" s="4">
        <v>1.58</v>
      </c>
      <c r="E1774" s="5">
        <v>1</v>
      </c>
      <c r="F1774" s="5">
        <v>1</v>
      </c>
      <c r="G1774" s="5">
        <v>1</v>
      </c>
      <c r="H1774" s="5">
        <v>1</v>
      </c>
      <c r="I1774" s="6">
        <v>9195288.875</v>
      </c>
      <c r="J1774" s="5">
        <v>631</v>
      </c>
      <c r="K1774" s="7">
        <v>72.607419544660004</v>
      </c>
      <c r="L1774" s="3">
        <v>8.29443359375</v>
      </c>
    </row>
    <row r="1775" spans="1:12">
      <c r="A1775" s="2" t="s">
        <v>951</v>
      </c>
      <c r="B1775" s="2" t="s">
        <v>4070</v>
      </c>
      <c r="C1775" s="3">
        <v>2.00364470481873</v>
      </c>
      <c r="D1775" s="4">
        <v>4.76</v>
      </c>
      <c r="E1775" s="5">
        <v>1</v>
      </c>
      <c r="F1775" s="5">
        <v>2</v>
      </c>
      <c r="G1775" s="5">
        <v>2</v>
      </c>
      <c r="H1775" s="5">
        <v>3</v>
      </c>
      <c r="I1775" s="6">
        <v>8701987.7011718806</v>
      </c>
      <c r="J1775" s="5">
        <v>504</v>
      </c>
      <c r="K1775" s="7">
        <v>51.14261807466</v>
      </c>
      <c r="L1775" s="3">
        <v>5.65576171875</v>
      </c>
    </row>
    <row r="1776" spans="1:12">
      <c r="A1776" s="2" t="s">
        <v>1749</v>
      </c>
      <c r="B1776" s="2" t="s">
        <v>3569</v>
      </c>
      <c r="C1776" s="3">
        <v>2.00090456008911</v>
      </c>
      <c r="D1776" s="4">
        <v>2.2999999999999998</v>
      </c>
      <c r="E1776" s="5">
        <v>1</v>
      </c>
      <c r="F1776" s="5">
        <v>1</v>
      </c>
      <c r="G1776" s="5">
        <v>1</v>
      </c>
      <c r="H1776" s="5">
        <v>1</v>
      </c>
      <c r="I1776" s="6">
        <v>25054053.625</v>
      </c>
      <c r="J1776" s="5">
        <v>566</v>
      </c>
      <c r="K1776" s="7">
        <v>66.545960834660093</v>
      </c>
      <c r="L1776" s="3">
        <v>5.16064453125</v>
      </c>
    </row>
    <row r="1777" spans="1:12">
      <c r="A1777" s="2" t="s">
        <v>2300</v>
      </c>
      <c r="B1777" s="2" t="s">
        <v>3213</v>
      </c>
      <c r="C1777" s="3">
        <v>1.9996927976608301</v>
      </c>
      <c r="D1777" s="4">
        <v>2.65</v>
      </c>
      <c r="E1777" s="5">
        <v>1</v>
      </c>
      <c r="F1777" s="5">
        <v>1</v>
      </c>
      <c r="G1777" s="5">
        <v>1</v>
      </c>
      <c r="H1777" s="5">
        <v>1</v>
      </c>
      <c r="I1777" s="6">
        <v>16127174.375</v>
      </c>
      <c r="J1777" s="5">
        <v>339</v>
      </c>
      <c r="K1777" s="7">
        <v>38.209291024659997</v>
      </c>
      <c r="L1777" s="3">
        <v>4.69091796875</v>
      </c>
    </row>
    <row r="1778" spans="1:12">
      <c r="A1778" s="2" t="s">
        <v>1610</v>
      </c>
      <c r="B1778" s="2" t="s">
        <v>3658</v>
      </c>
      <c r="C1778" s="3">
        <v>1.99880194664001</v>
      </c>
      <c r="D1778" s="4">
        <v>3.06</v>
      </c>
      <c r="E1778" s="5">
        <v>1</v>
      </c>
      <c r="F1778" s="5">
        <v>1</v>
      </c>
      <c r="G1778" s="5">
        <v>1</v>
      </c>
      <c r="H1778" s="5">
        <v>1</v>
      </c>
      <c r="I1778" s="6">
        <v>21944676.875</v>
      </c>
      <c r="J1778" s="5">
        <v>294</v>
      </c>
      <c r="K1778" s="7">
        <v>33.325085154660002</v>
      </c>
      <c r="L1778" s="3">
        <v>8.45556640625</v>
      </c>
    </row>
    <row r="1779" spans="1:12">
      <c r="A1779" s="2" t="s">
        <v>2329</v>
      </c>
      <c r="B1779" s="2" t="s">
        <v>3190</v>
      </c>
      <c r="C1779" s="3">
        <v>1.9879186153411901</v>
      </c>
      <c r="D1779" s="4">
        <v>3</v>
      </c>
      <c r="E1779" s="5">
        <v>1</v>
      </c>
      <c r="F1779" s="5">
        <v>1</v>
      </c>
      <c r="G1779" s="5">
        <v>1</v>
      </c>
      <c r="H1779" s="5">
        <v>2</v>
      </c>
      <c r="I1779" s="6">
        <v>485781.703125</v>
      </c>
      <c r="J1779" s="5">
        <v>433</v>
      </c>
      <c r="K1779" s="7">
        <v>49.878294734660003</v>
      </c>
      <c r="L1779" s="3">
        <v>7.00537109375</v>
      </c>
    </row>
    <row r="1780" spans="1:12">
      <c r="A1780" s="2" t="s">
        <v>2687</v>
      </c>
      <c r="B1780" s="2" t="s">
        <v>2912</v>
      </c>
      <c r="C1780" s="3">
        <v>1.9858303070068399</v>
      </c>
      <c r="D1780" s="4">
        <v>1.32</v>
      </c>
      <c r="E1780" s="5">
        <v>1</v>
      </c>
      <c r="F1780" s="5">
        <v>1</v>
      </c>
      <c r="G1780" s="5">
        <v>1</v>
      </c>
      <c r="H1780" s="5">
        <v>1</v>
      </c>
      <c r="I1780" s="6">
        <v>4101522.25</v>
      </c>
      <c r="J1780" s="5">
        <v>756</v>
      </c>
      <c r="K1780" s="7">
        <v>83.5950387446603</v>
      </c>
      <c r="L1780" s="3">
        <v>8.49951171875</v>
      </c>
    </row>
    <row r="1781" spans="1:12">
      <c r="A1781" s="2" t="s">
        <v>2670</v>
      </c>
      <c r="B1781" s="2" t="s">
        <v>2972</v>
      </c>
      <c r="C1781" s="3">
        <v>1.9849656820297199</v>
      </c>
      <c r="D1781" s="4">
        <v>3.32</v>
      </c>
      <c r="E1781" s="5">
        <v>1</v>
      </c>
      <c r="F1781" s="5">
        <v>1</v>
      </c>
      <c r="G1781" s="5">
        <v>1</v>
      </c>
      <c r="H1781" s="5">
        <v>1</v>
      </c>
      <c r="I1781" s="6">
        <v>14249947.34375</v>
      </c>
      <c r="J1781" s="5">
        <v>392</v>
      </c>
      <c r="K1781" s="7">
        <v>43.759385314660001</v>
      </c>
      <c r="L1781" s="3">
        <v>5.07177734375</v>
      </c>
    </row>
    <row r="1782" spans="1:12">
      <c r="A1782" s="2" t="s">
        <v>2062</v>
      </c>
      <c r="B1782" s="2" t="s">
        <v>3359</v>
      </c>
      <c r="C1782" s="3">
        <v>1.9808667898178101</v>
      </c>
      <c r="D1782" s="4">
        <v>1.92</v>
      </c>
      <c r="E1782" s="5">
        <v>1</v>
      </c>
      <c r="F1782" s="5">
        <v>2</v>
      </c>
      <c r="G1782" s="5">
        <v>2</v>
      </c>
      <c r="H1782" s="5">
        <v>2</v>
      </c>
      <c r="I1782" s="6">
        <v>11024010.21875</v>
      </c>
      <c r="J1782" s="5">
        <v>1039</v>
      </c>
      <c r="K1782" s="7">
        <v>118.09276814466</v>
      </c>
      <c r="L1782" s="3">
        <v>7.21044921875</v>
      </c>
    </row>
    <row r="1783" spans="1:12">
      <c r="A1783" s="2" t="s">
        <v>1553</v>
      </c>
      <c r="B1783" s="2" t="s">
        <v>229</v>
      </c>
      <c r="C1783" s="3">
        <v>1.97728991508484</v>
      </c>
      <c r="D1783" s="4">
        <v>9.3000000000000007</v>
      </c>
      <c r="E1783" s="5">
        <v>1</v>
      </c>
      <c r="F1783" s="5">
        <v>2</v>
      </c>
      <c r="G1783" s="5">
        <v>2</v>
      </c>
      <c r="H1783" s="5">
        <v>3</v>
      </c>
      <c r="I1783" s="6">
        <v>50828316.9453125</v>
      </c>
      <c r="J1783" s="5">
        <v>215</v>
      </c>
      <c r="K1783" s="7">
        <v>25.120913404660001</v>
      </c>
      <c r="L1783" s="3">
        <v>8.74853515625</v>
      </c>
    </row>
    <row r="1784" spans="1:12">
      <c r="A1784" s="2" t="s">
        <v>1925</v>
      </c>
      <c r="B1784" s="2" t="s">
        <v>3458</v>
      </c>
      <c r="C1784" s="3">
        <v>1.97526335716248</v>
      </c>
      <c r="D1784" s="4">
        <v>3.96</v>
      </c>
      <c r="E1784" s="5">
        <v>1</v>
      </c>
      <c r="F1784" s="5">
        <v>1</v>
      </c>
      <c r="G1784" s="5">
        <v>1</v>
      </c>
      <c r="H1784" s="5">
        <v>1</v>
      </c>
      <c r="I1784" s="6">
        <v>41666089</v>
      </c>
      <c r="J1784" s="5">
        <v>227</v>
      </c>
      <c r="K1784" s="7">
        <v>25.24733257466</v>
      </c>
      <c r="L1784" s="3">
        <v>5.43994140625</v>
      </c>
    </row>
    <row r="1785" spans="1:12">
      <c r="A1785" s="2" t="s">
        <v>2186</v>
      </c>
      <c r="B1785" s="2" t="s">
        <v>3279</v>
      </c>
      <c r="C1785" s="3">
        <v>1.9742245674133301</v>
      </c>
      <c r="D1785" s="4">
        <v>7.6</v>
      </c>
      <c r="E1785" s="5">
        <v>1</v>
      </c>
      <c r="F1785" s="5">
        <v>1</v>
      </c>
      <c r="G1785" s="5">
        <v>1</v>
      </c>
      <c r="H1785" s="5">
        <v>1</v>
      </c>
      <c r="I1785" s="6">
        <v>108815938</v>
      </c>
      <c r="J1785" s="5">
        <v>171</v>
      </c>
      <c r="K1785" s="7">
        <v>19.059819984659999</v>
      </c>
      <c r="L1785" s="3">
        <v>7.81103515625</v>
      </c>
    </row>
    <row r="1786" spans="1:12">
      <c r="A1786" s="2" t="s">
        <v>2139</v>
      </c>
      <c r="B1786" s="2" t="s">
        <v>4454</v>
      </c>
      <c r="C1786" s="3">
        <v>1.9610276222228999</v>
      </c>
      <c r="D1786" s="4">
        <v>7.27</v>
      </c>
      <c r="E1786" s="5">
        <v>1</v>
      </c>
      <c r="F1786" s="5">
        <v>1</v>
      </c>
      <c r="G1786" s="5">
        <v>1</v>
      </c>
      <c r="H1786" s="5">
        <v>1</v>
      </c>
      <c r="I1786" s="6">
        <v>6914601.5</v>
      </c>
      <c r="J1786" s="5">
        <v>110</v>
      </c>
      <c r="K1786" s="7">
        <v>12.85997136466</v>
      </c>
      <c r="L1786" s="3">
        <v>9.37841796875</v>
      </c>
    </row>
    <row r="1787" spans="1:12">
      <c r="A1787" s="2" t="s">
        <v>1256</v>
      </c>
      <c r="B1787" s="2" t="s">
        <v>3890</v>
      </c>
      <c r="C1787" s="3">
        <v>1.9604908227920499</v>
      </c>
      <c r="D1787" s="4">
        <v>2.7</v>
      </c>
      <c r="E1787" s="5">
        <v>1</v>
      </c>
      <c r="F1787" s="5">
        <v>1</v>
      </c>
      <c r="G1787" s="5">
        <v>1</v>
      </c>
      <c r="H1787" s="5">
        <v>1</v>
      </c>
      <c r="I1787" s="6">
        <v>1568909.921875</v>
      </c>
      <c r="J1787" s="5">
        <v>482</v>
      </c>
      <c r="K1787" s="7">
        <v>54.929510444660004</v>
      </c>
      <c r="L1787" s="3">
        <v>7.94287109375</v>
      </c>
    </row>
    <row r="1788" spans="1:12">
      <c r="A1788" s="2" t="s">
        <v>2096</v>
      </c>
      <c r="B1788" s="2" t="s">
        <v>3338</v>
      </c>
      <c r="C1788" s="3">
        <v>1.95692503452301</v>
      </c>
      <c r="D1788" s="4">
        <v>17.71</v>
      </c>
      <c r="E1788" s="5">
        <v>1</v>
      </c>
      <c r="F1788" s="5">
        <v>1</v>
      </c>
      <c r="G1788" s="5">
        <v>1</v>
      </c>
      <c r="H1788" s="5">
        <v>2</v>
      </c>
      <c r="I1788" s="6">
        <v>23011200.25</v>
      </c>
      <c r="J1788" s="5">
        <v>96</v>
      </c>
      <c r="K1788" s="7">
        <v>11.124539094659999</v>
      </c>
      <c r="L1788" s="3">
        <v>7.32763671875</v>
      </c>
    </row>
    <row r="1789" spans="1:12">
      <c r="A1789" s="2" t="s">
        <v>1187</v>
      </c>
      <c r="B1789" s="2" t="s">
        <v>3930</v>
      </c>
      <c r="C1789" s="3">
        <v>1.9550043344497701</v>
      </c>
      <c r="D1789" s="4">
        <v>3.18</v>
      </c>
      <c r="E1789" s="5">
        <v>1</v>
      </c>
      <c r="F1789" s="5">
        <v>1</v>
      </c>
      <c r="G1789" s="5">
        <v>1</v>
      </c>
      <c r="H1789" s="5">
        <v>1</v>
      </c>
      <c r="I1789" s="6">
        <v>26078979.5</v>
      </c>
      <c r="J1789" s="5">
        <v>409</v>
      </c>
      <c r="K1789" s="7">
        <v>46.393819284659997</v>
      </c>
      <c r="L1789" s="3">
        <v>8.36767578125</v>
      </c>
    </row>
    <row r="1790" spans="1:12">
      <c r="A1790" s="2" t="s">
        <v>2695</v>
      </c>
      <c r="B1790" s="2" t="s">
        <v>2918</v>
      </c>
      <c r="C1790" s="3">
        <v>1.9408143758773799</v>
      </c>
      <c r="D1790" s="4">
        <v>2.2400000000000002</v>
      </c>
      <c r="E1790" s="5">
        <v>1</v>
      </c>
      <c r="F1790" s="5">
        <v>2</v>
      </c>
      <c r="G1790" s="5">
        <v>2</v>
      </c>
      <c r="H1790" s="5">
        <v>2</v>
      </c>
      <c r="I1790" s="6">
        <v>28345781.75</v>
      </c>
      <c r="J1790" s="5">
        <v>1162</v>
      </c>
      <c r="K1790" s="7">
        <v>133.14326891466001</v>
      </c>
      <c r="L1790" s="3">
        <v>8.63134765625</v>
      </c>
    </row>
    <row r="1791" spans="1:12">
      <c r="A1791" s="2" t="s">
        <v>959</v>
      </c>
      <c r="B1791" s="2" t="s">
        <v>4065</v>
      </c>
      <c r="C1791" s="3">
        <v>1.93944668769836</v>
      </c>
      <c r="D1791" s="4">
        <v>2.72</v>
      </c>
      <c r="E1791" s="5">
        <v>1</v>
      </c>
      <c r="F1791" s="5">
        <v>1</v>
      </c>
      <c r="G1791" s="5">
        <v>1</v>
      </c>
      <c r="H1791" s="5">
        <v>1</v>
      </c>
      <c r="I1791" s="6">
        <v>150975233.625</v>
      </c>
      <c r="J1791" s="5">
        <v>331</v>
      </c>
      <c r="K1791" s="7">
        <v>37.787821374659998</v>
      </c>
      <c r="L1791" s="3">
        <v>8.83642578125</v>
      </c>
    </row>
    <row r="1792" spans="1:12">
      <c r="A1792" s="2" t="s">
        <v>630</v>
      </c>
      <c r="B1792" s="2" t="s">
        <v>4272</v>
      </c>
      <c r="C1792" s="3">
        <v>1.9332016706466699</v>
      </c>
      <c r="D1792" s="4">
        <v>3.66</v>
      </c>
      <c r="E1792" s="5">
        <v>1</v>
      </c>
      <c r="F1792" s="5">
        <v>2</v>
      </c>
      <c r="G1792" s="5">
        <v>2</v>
      </c>
      <c r="H1792" s="5">
        <v>2</v>
      </c>
      <c r="I1792" s="6">
        <v>14586897.1875</v>
      </c>
      <c r="J1792" s="5">
        <v>573</v>
      </c>
      <c r="K1792" s="7">
        <v>63.973460524660098</v>
      </c>
      <c r="L1792" s="3">
        <v>6.34130859375</v>
      </c>
    </row>
    <row r="1793" spans="1:12">
      <c r="A1793" s="2" t="s">
        <v>1739</v>
      </c>
      <c r="B1793" s="2" t="s">
        <v>3578</v>
      </c>
      <c r="C1793" s="3">
        <v>1.9311929941177399</v>
      </c>
      <c r="D1793" s="4">
        <v>1.88</v>
      </c>
      <c r="E1793" s="5">
        <v>1</v>
      </c>
      <c r="F1793" s="5">
        <v>1</v>
      </c>
      <c r="G1793" s="5">
        <v>1</v>
      </c>
      <c r="H1793" s="5">
        <v>1</v>
      </c>
      <c r="I1793" s="6">
        <v>23953229.375</v>
      </c>
      <c r="J1793" s="5">
        <v>319</v>
      </c>
      <c r="K1793" s="7">
        <v>37.414810984660001</v>
      </c>
      <c r="L1793" s="3">
        <v>6.91748046875</v>
      </c>
    </row>
    <row r="1794" spans="1:12">
      <c r="A1794" s="2" t="s">
        <v>1659</v>
      </c>
      <c r="B1794" s="2" t="s">
        <v>3631</v>
      </c>
      <c r="C1794" s="3">
        <v>1.9280973672866799</v>
      </c>
      <c r="D1794" s="4">
        <v>7.42</v>
      </c>
      <c r="E1794" s="5">
        <v>1</v>
      </c>
      <c r="F1794" s="5">
        <v>2</v>
      </c>
      <c r="G1794" s="5">
        <v>2</v>
      </c>
      <c r="H1794" s="5">
        <v>2</v>
      </c>
      <c r="I1794" s="6">
        <v>11247260.796875</v>
      </c>
      <c r="J1794" s="5">
        <v>256</v>
      </c>
      <c r="K1794" s="7">
        <v>29.570736774659999</v>
      </c>
      <c r="L1794" s="3">
        <v>4.85595703125</v>
      </c>
    </row>
    <row r="1795" spans="1:12">
      <c r="A1795" s="2" t="s">
        <v>1895</v>
      </c>
      <c r="B1795" s="2" t="s">
        <v>3477</v>
      </c>
      <c r="C1795" s="3">
        <v>1.92754626274109</v>
      </c>
      <c r="D1795" s="4">
        <v>2.5</v>
      </c>
      <c r="E1795" s="5">
        <v>1</v>
      </c>
      <c r="F1795" s="5">
        <v>1</v>
      </c>
      <c r="G1795" s="5">
        <v>1</v>
      </c>
      <c r="H1795" s="5">
        <v>1</v>
      </c>
      <c r="I1795" s="6">
        <v>27328614.25</v>
      </c>
      <c r="J1795" s="5">
        <v>320</v>
      </c>
      <c r="K1795" s="7">
        <v>37.081445724659901</v>
      </c>
      <c r="L1795" s="3">
        <v>8.88037109375</v>
      </c>
    </row>
    <row r="1796" spans="1:12">
      <c r="A1796" s="2" t="s">
        <v>636</v>
      </c>
      <c r="B1796" s="2" t="s">
        <v>2779</v>
      </c>
      <c r="C1796" s="3">
        <v>1.923180103302</v>
      </c>
      <c r="D1796" s="4">
        <v>2.81</v>
      </c>
      <c r="E1796" s="5">
        <v>1</v>
      </c>
      <c r="F1796" s="5">
        <v>1</v>
      </c>
      <c r="G1796" s="5">
        <v>1</v>
      </c>
      <c r="H1796" s="5">
        <v>1</v>
      </c>
      <c r="I1796" s="6">
        <v>11401946</v>
      </c>
      <c r="J1796" s="5">
        <v>391</v>
      </c>
      <c r="K1796" s="7">
        <v>44.318731464659997</v>
      </c>
      <c r="L1796" s="3">
        <v>5.03369140625</v>
      </c>
    </row>
    <row r="1797" spans="1:12">
      <c r="A1797" s="2" t="s">
        <v>1366</v>
      </c>
      <c r="B1797" s="2" t="s">
        <v>4404</v>
      </c>
      <c r="C1797" s="3">
        <v>1.91964960098267</v>
      </c>
      <c r="D1797" s="4">
        <v>5.23</v>
      </c>
      <c r="E1797" s="5">
        <v>1</v>
      </c>
      <c r="F1797" s="5">
        <v>2</v>
      </c>
      <c r="G1797" s="5">
        <v>2</v>
      </c>
      <c r="H1797" s="5">
        <v>2</v>
      </c>
      <c r="I1797" s="6">
        <v>13792919.640625</v>
      </c>
      <c r="J1797" s="5">
        <v>344</v>
      </c>
      <c r="K1797" s="7">
        <v>39.955058024659998</v>
      </c>
      <c r="L1797" s="3">
        <v>8.54345703125</v>
      </c>
    </row>
    <row r="1798" spans="1:12">
      <c r="A1798" s="2" t="s">
        <v>1634</v>
      </c>
      <c r="B1798" s="2" t="s">
        <v>3647</v>
      </c>
      <c r="C1798" s="3">
        <v>1.91952300071716</v>
      </c>
      <c r="D1798" s="4">
        <v>1.57</v>
      </c>
      <c r="E1798" s="5">
        <v>1</v>
      </c>
      <c r="F1798" s="5">
        <v>1</v>
      </c>
      <c r="G1798" s="5">
        <v>1</v>
      </c>
      <c r="H1798" s="5">
        <v>1</v>
      </c>
      <c r="I1798" s="6">
        <v>50896481.34375</v>
      </c>
      <c r="J1798" s="5">
        <v>445</v>
      </c>
      <c r="K1798" s="7">
        <v>51.902577774660003</v>
      </c>
      <c r="L1798" s="3">
        <v>6.41748046875</v>
      </c>
    </row>
    <row r="1799" spans="1:12">
      <c r="A1799" s="2" t="s">
        <v>716</v>
      </c>
      <c r="B1799" s="2" t="s">
        <v>4214</v>
      </c>
      <c r="C1799" s="3">
        <v>1.9130606651306199</v>
      </c>
      <c r="D1799" s="4">
        <v>3.36</v>
      </c>
      <c r="E1799" s="5">
        <v>1</v>
      </c>
      <c r="F1799" s="5">
        <v>1</v>
      </c>
      <c r="G1799" s="5">
        <v>1</v>
      </c>
      <c r="H1799" s="5">
        <v>1</v>
      </c>
      <c r="I1799" s="6">
        <v>11705062</v>
      </c>
      <c r="J1799" s="5">
        <v>446</v>
      </c>
      <c r="K1799" s="7">
        <v>47.08324156466</v>
      </c>
      <c r="L1799" s="3">
        <v>5.10986328125</v>
      </c>
    </row>
    <row r="1800" spans="1:12">
      <c r="A1800" s="2" t="s">
        <v>1938</v>
      </c>
      <c r="B1800" s="2" t="s">
        <v>3448</v>
      </c>
      <c r="C1800" s="3">
        <v>1.9109362363815301</v>
      </c>
      <c r="D1800" s="4">
        <v>1.31</v>
      </c>
      <c r="E1800" s="5">
        <v>1</v>
      </c>
      <c r="F1800" s="5">
        <v>1</v>
      </c>
      <c r="G1800" s="5">
        <v>1</v>
      </c>
      <c r="H1800" s="5">
        <v>1</v>
      </c>
      <c r="I1800" s="6">
        <v>9928647.5</v>
      </c>
      <c r="J1800" s="5">
        <v>685</v>
      </c>
      <c r="K1800" s="7">
        <v>78.749757804660007</v>
      </c>
      <c r="L1800" s="3">
        <v>5.73193359375</v>
      </c>
    </row>
    <row r="1801" spans="1:12">
      <c r="A1801" s="2" t="s">
        <v>875</v>
      </c>
      <c r="B1801" s="2" t="s">
        <v>4116</v>
      </c>
      <c r="C1801" s="3">
        <v>1.9078608751296999</v>
      </c>
      <c r="D1801" s="4">
        <v>10.02</v>
      </c>
      <c r="E1801" s="5">
        <v>1</v>
      </c>
      <c r="F1801" s="5">
        <v>3</v>
      </c>
      <c r="G1801" s="5">
        <v>3</v>
      </c>
      <c r="H1801" s="5">
        <v>3</v>
      </c>
      <c r="I1801" s="6">
        <v>51603680.104166701</v>
      </c>
      <c r="J1801" s="5">
        <v>429</v>
      </c>
      <c r="K1801" s="7">
        <v>46.503680484660002</v>
      </c>
      <c r="L1801" s="3">
        <v>4.53857421875</v>
      </c>
    </row>
    <row r="1802" spans="1:12">
      <c r="A1802" s="2" t="s">
        <v>1220</v>
      </c>
      <c r="B1802" s="2" t="s">
        <v>3912</v>
      </c>
      <c r="C1802" s="3">
        <v>1.90199446678162</v>
      </c>
      <c r="D1802" s="4">
        <v>2.89</v>
      </c>
      <c r="E1802" s="5">
        <v>1</v>
      </c>
      <c r="F1802" s="5">
        <v>1</v>
      </c>
      <c r="G1802" s="5">
        <v>1</v>
      </c>
      <c r="H1802" s="5">
        <v>1</v>
      </c>
      <c r="I1802" s="6">
        <v>22275569.75</v>
      </c>
      <c r="J1802" s="5">
        <v>485</v>
      </c>
      <c r="K1802" s="7">
        <v>55.655108194660002</v>
      </c>
      <c r="L1802" s="3">
        <v>8.51416015625</v>
      </c>
    </row>
    <row r="1803" spans="1:12">
      <c r="A1803" s="2" t="s">
        <v>1337</v>
      </c>
      <c r="B1803" s="2" t="s">
        <v>3833</v>
      </c>
      <c r="C1803" s="3">
        <v>1.8958975076675399</v>
      </c>
      <c r="D1803" s="4">
        <v>3.83</v>
      </c>
      <c r="E1803" s="5">
        <v>1</v>
      </c>
      <c r="F1803" s="5">
        <v>1</v>
      </c>
      <c r="G1803" s="5">
        <v>1</v>
      </c>
      <c r="H1803" s="5">
        <v>1</v>
      </c>
      <c r="I1803" s="6">
        <v>13629162.25</v>
      </c>
      <c r="J1803" s="5">
        <v>339</v>
      </c>
      <c r="K1803" s="7">
        <v>39.129025144659998</v>
      </c>
      <c r="L1803" s="3">
        <v>9.14404296875</v>
      </c>
    </row>
    <row r="1804" spans="1:12">
      <c r="A1804" s="2" t="s">
        <v>2371</v>
      </c>
      <c r="B1804" s="2" t="s">
        <v>3160</v>
      </c>
      <c r="C1804" s="3">
        <v>1.89181280136108</v>
      </c>
      <c r="D1804" s="4">
        <v>6.69</v>
      </c>
      <c r="E1804" s="5">
        <v>1</v>
      </c>
      <c r="F1804" s="5">
        <v>2</v>
      </c>
      <c r="G1804" s="5">
        <v>3</v>
      </c>
      <c r="H1804" s="5">
        <v>3</v>
      </c>
      <c r="I1804" s="6">
        <v>4694083.6360677099</v>
      </c>
      <c r="J1804" s="5">
        <v>269</v>
      </c>
      <c r="K1804" s="7">
        <v>30.288781374660001</v>
      </c>
      <c r="L1804" s="3">
        <v>8.08935546875</v>
      </c>
    </row>
    <row r="1805" spans="1:12">
      <c r="A1805" s="2" t="s">
        <v>2344</v>
      </c>
      <c r="B1805" s="2" t="s">
        <v>3182</v>
      </c>
      <c r="C1805" s="3">
        <v>1.89028739929199</v>
      </c>
      <c r="D1805" s="4">
        <v>13.24</v>
      </c>
      <c r="E1805" s="5">
        <v>1</v>
      </c>
      <c r="F1805" s="5">
        <v>1</v>
      </c>
      <c r="G1805" s="5">
        <v>1</v>
      </c>
      <c r="H1805" s="5">
        <v>1</v>
      </c>
      <c r="I1805" s="6">
        <v>30478174.25</v>
      </c>
      <c r="J1805" s="5">
        <v>68</v>
      </c>
      <c r="K1805" s="7">
        <v>7.5570331146600003</v>
      </c>
      <c r="L1805" s="3">
        <v>9.70068359375</v>
      </c>
    </row>
    <row r="1806" spans="1:12">
      <c r="A1806" s="2" t="s">
        <v>1295</v>
      </c>
      <c r="B1806" s="2" t="s">
        <v>3861</v>
      </c>
      <c r="C1806" s="3">
        <v>1.8829387426376301</v>
      </c>
      <c r="D1806" s="4">
        <v>5</v>
      </c>
      <c r="E1806" s="5">
        <v>1</v>
      </c>
      <c r="F1806" s="5">
        <v>1</v>
      </c>
      <c r="G1806" s="5">
        <v>2</v>
      </c>
      <c r="H1806" s="5">
        <v>2</v>
      </c>
      <c r="I1806" s="6">
        <v>1272625.46240234</v>
      </c>
      <c r="J1806" s="5">
        <v>380</v>
      </c>
      <c r="K1806" s="7">
        <v>43.041412614659997</v>
      </c>
      <c r="L1806" s="3">
        <v>9.31982421875</v>
      </c>
    </row>
    <row r="1807" spans="1:12">
      <c r="A1807" s="2" t="s">
        <v>1891</v>
      </c>
      <c r="B1807" s="2" t="s">
        <v>560</v>
      </c>
      <c r="C1807" s="3">
        <v>1.8796538114547701</v>
      </c>
      <c r="D1807" s="4">
        <v>6.44</v>
      </c>
      <c r="E1807" s="5">
        <v>1</v>
      </c>
      <c r="F1807" s="5">
        <v>2</v>
      </c>
      <c r="G1807" s="5">
        <v>2</v>
      </c>
      <c r="H1807" s="5">
        <v>2</v>
      </c>
      <c r="I1807" s="6">
        <v>3402563.9375</v>
      </c>
      <c r="J1807" s="5">
        <v>497</v>
      </c>
      <c r="K1807" s="7">
        <v>56.60683115466</v>
      </c>
      <c r="L1807" s="3">
        <v>6.34130859375</v>
      </c>
    </row>
    <row r="1808" spans="1:12">
      <c r="A1808" s="2" t="s">
        <v>2574</v>
      </c>
      <c r="B1808" s="2" t="s">
        <v>339</v>
      </c>
      <c r="C1808" s="3">
        <v>1.8772561550140401</v>
      </c>
      <c r="D1808" s="4">
        <v>0.98</v>
      </c>
      <c r="E1808" s="5">
        <v>1</v>
      </c>
      <c r="F1808" s="5">
        <v>1</v>
      </c>
      <c r="G1808" s="5">
        <v>1</v>
      </c>
      <c r="H1808" s="5">
        <v>1</v>
      </c>
      <c r="I1808" s="6">
        <v>1689267.1972656299</v>
      </c>
      <c r="J1808" s="5">
        <v>716</v>
      </c>
      <c r="K1808" s="7">
        <v>83.208518184660093</v>
      </c>
      <c r="L1808" s="3">
        <v>8.16259765625</v>
      </c>
    </row>
    <row r="1809" spans="1:12">
      <c r="A1809" s="2" t="s">
        <v>611</v>
      </c>
      <c r="B1809" s="2" t="s">
        <v>4285</v>
      </c>
      <c r="C1809" s="3">
        <v>1.8758015632629399</v>
      </c>
      <c r="D1809" s="4">
        <v>1.19</v>
      </c>
      <c r="E1809" s="5">
        <v>1</v>
      </c>
      <c r="F1809" s="5">
        <v>1</v>
      </c>
      <c r="G1809" s="5">
        <v>1</v>
      </c>
      <c r="H1809" s="5">
        <v>1</v>
      </c>
      <c r="I1809" s="6">
        <v>7216971.75</v>
      </c>
      <c r="J1809" s="5">
        <v>840</v>
      </c>
      <c r="K1809" s="7">
        <v>95.253711654660094</v>
      </c>
      <c r="L1809" s="3">
        <v>6.99072265625</v>
      </c>
    </row>
    <row r="1810" spans="1:12">
      <c r="A1810" s="2" t="s">
        <v>662</v>
      </c>
      <c r="B1810" s="2" t="s">
        <v>514</v>
      </c>
      <c r="C1810" s="3">
        <v>1.8755195140838601</v>
      </c>
      <c r="D1810" s="4">
        <v>6.23</v>
      </c>
      <c r="E1810" s="5">
        <v>1</v>
      </c>
      <c r="F1810" s="5">
        <v>2</v>
      </c>
      <c r="G1810" s="5">
        <v>2</v>
      </c>
      <c r="H1810" s="5">
        <v>2</v>
      </c>
      <c r="I1810" s="6">
        <v>12534944.3125</v>
      </c>
      <c r="J1810" s="5">
        <v>337</v>
      </c>
      <c r="K1810" s="7">
        <v>37.995507034660001</v>
      </c>
      <c r="L1810" s="3">
        <v>4.75439453125</v>
      </c>
    </row>
    <row r="1811" spans="1:12">
      <c r="A1811" s="2" t="s">
        <v>1792</v>
      </c>
      <c r="B1811" s="2" t="s">
        <v>3542</v>
      </c>
      <c r="C1811" s="3">
        <v>1.8743752241134599</v>
      </c>
      <c r="D1811" s="4">
        <v>3.5</v>
      </c>
      <c r="E1811" s="5">
        <v>1</v>
      </c>
      <c r="F1811" s="5">
        <v>1</v>
      </c>
      <c r="G1811" s="5">
        <v>1</v>
      </c>
      <c r="H1811" s="5">
        <v>1</v>
      </c>
      <c r="I1811" s="6">
        <v>81011912.375</v>
      </c>
      <c r="J1811" s="5">
        <v>314</v>
      </c>
      <c r="K1811" s="7">
        <v>36.777211424660003</v>
      </c>
      <c r="L1811" s="3">
        <v>7.38623046875</v>
      </c>
    </row>
    <row r="1812" spans="1:12">
      <c r="A1812" s="2" t="s">
        <v>1590</v>
      </c>
      <c r="B1812" s="2" t="s">
        <v>4507</v>
      </c>
      <c r="C1812" s="3">
        <v>1.8733991384506199</v>
      </c>
      <c r="D1812" s="4">
        <v>6.14</v>
      </c>
      <c r="E1812" s="5">
        <v>1</v>
      </c>
      <c r="F1812" s="5">
        <v>3</v>
      </c>
      <c r="G1812" s="5">
        <v>3</v>
      </c>
      <c r="H1812" s="5">
        <v>4</v>
      </c>
      <c r="I1812" s="6">
        <v>9132995.5091145802</v>
      </c>
      <c r="J1812" s="5">
        <v>603</v>
      </c>
      <c r="K1812" s="7">
        <v>68.668863294660099</v>
      </c>
      <c r="L1812" s="3">
        <v>4.97021484375</v>
      </c>
    </row>
    <row r="1813" spans="1:12">
      <c r="A1813" s="2" t="s">
        <v>2699</v>
      </c>
      <c r="B1813" s="2" t="s">
        <v>2925</v>
      </c>
      <c r="C1813" s="3">
        <v>1.8731555938720701</v>
      </c>
      <c r="D1813" s="4">
        <v>3.32</v>
      </c>
      <c r="E1813" s="5">
        <v>1</v>
      </c>
      <c r="F1813" s="5">
        <v>2</v>
      </c>
      <c r="G1813" s="5">
        <v>2</v>
      </c>
      <c r="H1813" s="5">
        <v>4</v>
      </c>
      <c r="I1813" s="6">
        <v>12871274.65625</v>
      </c>
      <c r="J1813" s="5">
        <v>814</v>
      </c>
      <c r="K1813" s="7">
        <v>93.805911164660003</v>
      </c>
      <c r="L1813" s="3">
        <v>5.78271484375</v>
      </c>
    </row>
    <row r="1814" spans="1:12">
      <c r="A1814" s="2" t="s">
        <v>2105</v>
      </c>
      <c r="B1814" s="2" t="s">
        <v>3331</v>
      </c>
      <c r="C1814" s="3">
        <v>1.87040638923645</v>
      </c>
      <c r="D1814" s="4">
        <v>1.93</v>
      </c>
      <c r="E1814" s="5">
        <v>1</v>
      </c>
      <c r="F1814" s="5">
        <v>1</v>
      </c>
      <c r="G1814" s="5">
        <v>1</v>
      </c>
      <c r="H1814" s="5">
        <v>1</v>
      </c>
      <c r="I1814" s="6"/>
      <c r="J1814" s="5">
        <v>621</v>
      </c>
      <c r="K1814" s="7">
        <v>69.4488453446601</v>
      </c>
      <c r="L1814" s="3">
        <v>8.90966796875</v>
      </c>
    </row>
    <row r="1815" spans="1:12">
      <c r="A1815" s="2" t="s">
        <v>2656</v>
      </c>
      <c r="B1815" s="2" t="s">
        <v>474</v>
      </c>
      <c r="C1815" s="3">
        <v>1.8696770668029801</v>
      </c>
      <c r="D1815" s="4">
        <v>16.18</v>
      </c>
      <c r="E1815" s="5">
        <v>1</v>
      </c>
      <c r="F1815" s="5">
        <v>2</v>
      </c>
      <c r="G1815" s="5">
        <v>2</v>
      </c>
      <c r="H1815" s="5">
        <v>2</v>
      </c>
      <c r="I1815" s="6">
        <v>304719.2578125</v>
      </c>
      <c r="J1815" s="5">
        <v>173</v>
      </c>
      <c r="K1815" s="7">
        <v>20.095257124660002</v>
      </c>
      <c r="L1815" s="3">
        <v>7.57666015625</v>
      </c>
    </row>
    <row r="1816" spans="1:12">
      <c r="A1816" s="2" t="s">
        <v>1745</v>
      </c>
      <c r="B1816" s="2" t="s">
        <v>3573</v>
      </c>
      <c r="C1816" s="3">
        <v>1.86430323123932</v>
      </c>
      <c r="D1816" s="4">
        <v>2.64</v>
      </c>
      <c r="E1816" s="5">
        <v>1</v>
      </c>
      <c r="F1816" s="5">
        <v>1</v>
      </c>
      <c r="G1816" s="5">
        <v>1</v>
      </c>
      <c r="H1816" s="5">
        <v>1</v>
      </c>
      <c r="I1816" s="6">
        <v>1509344.40625</v>
      </c>
      <c r="J1816" s="5">
        <v>265</v>
      </c>
      <c r="K1816" s="7">
        <v>30.397593514659999</v>
      </c>
      <c r="L1816" s="3">
        <v>8.55810546875</v>
      </c>
    </row>
    <row r="1817" spans="1:12">
      <c r="A1817" s="2" t="s">
        <v>701</v>
      </c>
      <c r="B1817" s="2" t="s">
        <v>4223</v>
      </c>
      <c r="C1817" s="3">
        <v>1.85788178443909</v>
      </c>
      <c r="D1817" s="4">
        <v>4.67</v>
      </c>
      <c r="E1817" s="5">
        <v>1</v>
      </c>
      <c r="F1817" s="5">
        <v>2</v>
      </c>
      <c r="G1817" s="5">
        <v>2</v>
      </c>
      <c r="H1817" s="5">
        <v>2</v>
      </c>
      <c r="I1817" s="6">
        <v>23331161.25</v>
      </c>
      <c r="J1817" s="5">
        <v>557</v>
      </c>
      <c r="K1817" s="7">
        <v>63.531633224660098</v>
      </c>
      <c r="L1817" s="3">
        <v>9.15869140625</v>
      </c>
    </row>
    <row r="1818" spans="1:12">
      <c r="A1818" s="2" t="s">
        <v>735</v>
      </c>
      <c r="B1818" s="2" t="s">
        <v>4200</v>
      </c>
      <c r="C1818" s="3">
        <v>1.85777199268341</v>
      </c>
      <c r="D1818" s="4">
        <v>5.13</v>
      </c>
      <c r="E1818" s="5">
        <v>1</v>
      </c>
      <c r="F1818" s="5">
        <v>3</v>
      </c>
      <c r="G1818" s="5">
        <v>3</v>
      </c>
      <c r="H1818" s="5">
        <v>3</v>
      </c>
      <c r="I1818" s="6">
        <v>5475292.8515625</v>
      </c>
      <c r="J1818" s="5">
        <v>604</v>
      </c>
      <c r="K1818" s="7">
        <v>68.414184324660098</v>
      </c>
      <c r="L1818" s="3">
        <v>5.36376953125</v>
      </c>
    </row>
    <row r="1819" spans="1:12">
      <c r="A1819" s="2" t="s">
        <v>845</v>
      </c>
      <c r="B1819" s="2" t="s">
        <v>4131</v>
      </c>
      <c r="C1819" s="3">
        <v>1.8571970462799099</v>
      </c>
      <c r="D1819" s="4">
        <v>2.5099999999999998</v>
      </c>
      <c r="E1819" s="5">
        <v>1</v>
      </c>
      <c r="F1819" s="5">
        <v>1</v>
      </c>
      <c r="G1819" s="5">
        <v>1</v>
      </c>
      <c r="H1819" s="5">
        <v>2</v>
      </c>
      <c r="I1819" s="6">
        <v>8195172.8125</v>
      </c>
      <c r="J1819" s="5">
        <v>439</v>
      </c>
      <c r="K1819" s="7">
        <v>50.004659664659997</v>
      </c>
      <c r="L1819" s="3">
        <v>4.46240234375</v>
      </c>
    </row>
    <row r="1820" spans="1:12">
      <c r="A1820" s="2" t="s">
        <v>1093</v>
      </c>
      <c r="B1820" s="2" t="s">
        <v>3986</v>
      </c>
      <c r="C1820" s="3">
        <v>1.8423211574554399</v>
      </c>
      <c r="D1820" s="4">
        <v>8.26</v>
      </c>
      <c r="E1820" s="5">
        <v>1</v>
      </c>
      <c r="F1820" s="5">
        <v>2</v>
      </c>
      <c r="G1820" s="5">
        <v>2</v>
      </c>
      <c r="H1820" s="5">
        <v>2</v>
      </c>
      <c r="I1820" s="6">
        <v>7517133.40625</v>
      </c>
      <c r="J1820" s="5">
        <v>327</v>
      </c>
      <c r="K1820" s="7">
        <v>37.199949754659997</v>
      </c>
      <c r="L1820" s="3">
        <v>6.03662109375</v>
      </c>
    </row>
    <row r="1821" spans="1:12">
      <c r="A1821" s="2" t="s">
        <v>1384</v>
      </c>
      <c r="B1821" s="2" t="s">
        <v>213</v>
      </c>
      <c r="C1821" s="3">
        <v>1.8412711620330799</v>
      </c>
      <c r="D1821" s="4">
        <v>5.14</v>
      </c>
      <c r="E1821" s="5">
        <v>3</v>
      </c>
      <c r="F1821" s="5">
        <v>4</v>
      </c>
      <c r="G1821" s="5">
        <v>5</v>
      </c>
      <c r="H1821" s="5">
        <v>5</v>
      </c>
      <c r="I1821" s="6">
        <v>27189549.6875</v>
      </c>
      <c r="J1821" s="5">
        <v>972</v>
      </c>
      <c r="K1821" s="7">
        <v>109.24006265465999</v>
      </c>
      <c r="L1821" s="3">
        <v>5.13525390625</v>
      </c>
    </row>
    <row r="1822" spans="1:12">
      <c r="A1822" s="2" t="s">
        <v>1805</v>
      </c>
      <c r="B1822" s="2" t="s">
        <v>553</v>
      </c>
      <c r="C1822" s="3">
        <v>1.83981108665466</v>
      </c>
      <c r="D1822" s="4">
        <v>6.26</v>
      </c>
      <c r="E1822" s="5">
        <v>1</v>
      </c>
      <c r="F1822" s="5">
        <v>3</v>
      </c>
      <c r="G1822" s="5">
        <v>3</v>
      </c>
      <c r="H1822" s="5">
        <v>3</v>
      </c>
      <c r="I1822" s="6">
        <v>18236090.659179699</v>
      </c>
      <c r="J1822" s="5">
        <v>479</v>
      </c>
      <c r="K1822" s="7">
        <v>52.60618321466</v>
      </c>
      <c r="L1822" s="3">
        <v>9.27587890625</v>
      </c>
    </row>
    <row r="1823" spans="1:12">
      <c r="A1823" s="2" t="s">
        <v>1416</v>
      </c>
      <c r="B1823" s="2" t="s">
        <v>3779</v>
      </c>
      <c r="C1823" s="3">
        <v>1.83953893184662</v>
      </c>
      <c r="D1823" s="4">
        <v>0.78</v>
      </c>
      <c r="E1823" s="5">
        <v>1</v>
      </c>
      <c r="F1823" s="5">
        <v>1</v>
      </c>
      <c r="G1823" s="5">
        <v>1</v>
      </c>
      <c r="H1823" s="5">
        <v>1</v>
      </c>
      <c r="I1823" s="6">
        <v>1204783.5625</v>
      </c>
      <c r="J1823" s="5">
        <v>1914</v>
      </c>
      <c r="K1823" s="7">
        <v>220.88172567466</v>
      </c>
      <c r="L1823" s="3">
        <v>7.45947265625</v>
      </c>
    </row>
    <row r="1824" spans="1:12">
      <c r="A1824" s="2" t="s">
        <v>1421</v>
      </c>
      <c r="B1824" s="2" t="s">
        <v>369</v>
      </c>
      <c r="C1824" s="3">
        <v>1.8310261964798</v>
      </c>
      <c r="D1824" s="4">
        <v>3.31</v>
      </c>
      <c r="E1824" s="5">
        <v>1</v>
      </c>
      <c r="F1824" s="5">
        <v>3</v>
      </c>
      <c r="G1824" s="5">
        <v>3</v>
      </c>
      <c r="H1824" s="5">
        <v>3</v>
      </c>
      <c r="I1824" s="6">
        <v>29903975.4375</v>
      </c>
      <c r="J1824" s="5">
        <v>1026</v>
      </c>
      <c r="K1824" s="7">
        <v>114.92620570466001</v>
      </c>
      <c r="L1824" s="3">
        <v>5.27490234375</v>
      </c>
    </row>
    <row r="1825" spans="1:12">
      <c r="A1825" s="2" t="s">
        <v>1288</v>
      </c>
      <c r="B1825" s="2" t="s">
        <v>2865</v>
      </c>
      <c r="C1825" s="3">
        <v>1.8284214735031099</v>
      </c>
      <c r="D1825" s="4">
        <v>10.42</v>
      </c>
      <c r="E1825" s="5">
        <v>1</v>
      </c>
      <c r="F1825" s="5">
        <v>3</v>
      </c>
      <c r="G1825" s="5">
        <v>3</v>
      </c>
      <c r="H1825" s="5">
        <v>3</v>
      </c>
      <c r="I1825" s="6">
        <v>5262827.15625</v>
      </c>
      <c r="J1825" s="5">
        <v>336</v>
      </c>
      <c r="K1825" s="7">
        <v>36.961451304660002</v>
      </c>
      <c r="L1825" s="3">
        <v>9.92041015625</v>
      </c>
    </row>
    <row r="1826" spans="1:12">
      <c r="A1826" s="2" t="s">
        <v>2263</v>
      </c>
      <c r="B1826" s="2" t="s">
        <v>3237</v>
      </c>
      <c r="C1826" s="3">
        <v>1.8278726339340201</v>
      </c>
      <c r="D1826" s="4">
        <v>10.19</v>
      </c>
      <c r="E1826" s="5">
        <v>1</v>
      </c>
      <c r="F1826" s="5">
        <v>1</v>
      </c>
      <c r="G1826" s="5">
        <v>1</v>
      </c>
      <c r="H1826" s="5">
        <v>1</v>
      </c>
      <c r="I1826" s="6">
        <v>32924830.25</v>
      </c>
      <c r="J1826" s="5">
        <v>108</v>
      </c>
      <c r="K1826" s="7">
        <v>12.19927355466</v>
      </c>
      <c r="L1826" s="3">
        <v>7.18115234375</v>
      </c>
    </row>
    <row r="1827" spans="1:12">
      <c r="A1827" s="2" t="s">
        <v>2092</v>
      </c>
      <c r="B1827" s="2" t="s">
        <v>3341</v>
      </c>
      <c r="C1827" s="3">
        <v>1.82588267326355</v>
      </c>
      <c r="D1827" s="4">
        <v>3.37</v>
      </c>
      <c r="E1827" s="5">
        <v>1</v>
      </c>
      <c r="F1827" s="5">
        <v>2</v>
      </c>
      <c r="G1827" s="5">
        <v>2</v>
      </c>
      <c r="H1827" s="5">
        <v>2</v>
      </c>
      <c r="I1827" s="6">
        <v>6412046.4375</v>
      </c>
      <c r="J1827" s="5">
        <v>534</v>
      </c>
      <c r="K1827" s="7">
        <v>60.591294154660098</v>
      </c>
      <c r="L1827" s="3">
        <v>7.53271484375</v>
      </c>
    </row>
    <row r="1828" spans="1:12">
      <c r="A1828" s="2" t="s">
        <v>1867</v>
      </c>
      <c r="B1828" s="2" t="s">
        <v>526</v>
      </c>
      <c r="C1828" s="3">
        <v>1.8249636888503999</v>
      </c>
      <c r="D1828" s="4">
        <v>1.18</v>
      </c>
      <c r="E1828" s="5">
        <v>1</v>
      </c>
      <c r="F1828" s="5">
        <v>1</v>
      </c>
      <c r="G1828" s="5">
        <v>1</v>
      </c>
      <c r="H1828" s="5">
        <v>1</v>
      </c>
      <c r="I1828" s="6">
        <v>31861910</v>
      </c>
      <c r="J1828" s="5">
        <v>1361</v>
      </c>
      <c r="K1828" s="7">
        <v>154.47909186466001</v>
      </c>
      <c r="L1828" s="3">
        <v>6.20166015625</v>
      </c>
    </row>
    <row r="1829" spans="1:12">
      <c r="A1829" s="2" t="s">
        <v>1130</v>
      </c>
      <c r="B1829" s="2" t="s">
        <v>4390</v>
      </c>
      <c r="C1829" s="3">
        <v>1.82335269451141</v>
      </c>
      <c r="D1829" s="4">
        <v>4.55</v>
      </c>
      <c r="E1829" s="5">
        <v>1</v>
      </c>
      <c r="F1829" s="5">
        <v>1</v>
      </c>
      <c r="G1829" s="5">
        <v>1</v>
      </c>
      <c r="H1829" s="5">
        <v>1</v>
      </c>
      <c r="I1829" s="6">
        <v>3416223.625</v>
      </c>
      <c r="J1829" s="5">
        <v>220</v>
      </c>
      <c r="K1829" s="7">
        <v>24.628715734659998</v>
      </c>
      <c r="L1829" s="3">
        <v>7.56201171875</v>
      </c>
    </row>
    <row r="1830" spans="1:12">
      <c r="A1830" s="2" t="s">
        <v>832</v>
      </c>
      <c r="B1830" s="2" t="s">
        <v>4137</v>
      </c>
      <c r="C1830" s="3">
        <v>1.8197151422500599</v>
      </c>
      <c r="D1830" s="4">
        <v>4.59</v>
      </c>
      <c r="E1830" s="5">
        <v>1</v>
      </c>
      <c r="F1830" s="5">
        <v>2</v>
      </c>
      <c r="G1830" s="5">
        <v>2</v>
      </c>
      <c r="H1830" s="5">
        <v>6</v>
      </c>
      <c r="I1830" s="6">
        <v>1939679.875</v>
      </c>
      <c r="J1830" s="5">
        <v>980</v>
      </c>
      <c r="K1830" s="7">
        <v>110.83481384466</v>
      </c>
      <c r="L1830" s="3">
        <v>7.26904296875</v>
      </c>
    </row>
    <row r="1831" spans="1:12">
      <c r="A1831" s="2" t="s">
        <v>2282</v>
      </c>
      <c r="B1831" s="2" t="s">
        <v>3224</v>
      </c>
      <c r="C1831" s="3">
        <v>1.81875455379486</v>
      </c>
      <c r="D1831" s="4">
        <v>9.91</v>
      </c>
      <c r="E1831" s="5">
        <v>1</v>
      </c>
      <c r="F1831" s="5">
        <v>2</v>
      </c>
      <c r="G1831" s="5">
        <v>2</v>
      </c>
      <c r="H1831" s="5">
        <v>2</v>
      </c>
      <c r="I1831" s="6">
        <v>11601834.7109375</v>
      </c>
      <c r="J1831" s="5">
        <v>232</v>
      </c>
      <c r="K1831" s="7">
        <v>26.658246584659999</v>
      </c>
      <c r="L1831" s="3">
        <v>5.05908203125</v>
      </c>
    </row>
    <row r="1832" spans="1:12">
      <c r="A1832" s="2" t="s">
        <v>924</v>
      </c>
      <c r="B1832" s="2" t="s">
        <v>4082</v>
      </c>
      <c r="C1832" s="3">
        <v>1.8122972249984699</v>
      </c>
      <c r="D1832" s="4">
        <v>3.02</v>
      </c>
      <c r="E1832" s="5">
        <v>1</v>
      </c>
      <c r="F1832" s="5">
        <v>1</v>
      </c>
      <c r="G1832" s="5">
        <v>1</v>
      </c>
      <c r="H1832" s="5">
        <v>1</v>
      </c>
      <c r="I1832" s="6"/>
      <c r="J1832" s="5">
        <v>430</v>
      </c>
      <c r="K1832" s="7">
        <v>47.815575414660103</v>
      </c>
      <c r="L1832" s="3">
        <v>5.18603515625</v>
      </c>
    </row>
    <row r="1833" spans="1:12">
      <c r="A1833" s="2" t="s">
        <v>1266</v>
      </c>
      <c r="B1833" s="2" t="s">
        <v>3884</v>
      </c>
      <c r="C1833" s="3">
        <v>1.8091289997100799</v>
      </c>
      <c r="D1833" s="4">
        <v>2.0499999999999998</v>
      </c>
      <c r="E1833" s="5">
        <v>1</v>
      </c>
      <c r="F1833" s="5">
        <v>1</v>
      </c>
      <c r="G1833" s="5">
        <v>1</v>
      </c>
      <c r="H1833" s="5">
        <v>5</v>
      </c>
      <c r="I1833" s="6">
        <v>15798425.78125</v>
      </c>
      <c r="J1833" s="5">
        <v>634</v>
      </c>
      <c r="K1833" s="7">
        <v>69.462447114659994</v>
      </c>
      <c r="L1833" s="3">
        <v>8.98291015625</v>
      </c>
    </row>
    <row r="1834" spans="1:12">
      <c r="A1834" s="2" t="s">
        <v>1315</v>
      </c>
      <c r="B1834" s="2" t="s">
        <v>3846</v>
      </c>
      <c r="C1834" s="3">
        <v>1.80484795570374</v>
      </c>
      <c r="D1834" s="4">
        <v>1.89</v>
      </c>
      <c r="E1834" s="5">
        <v>1</v>
      </c>
      <c r="F1834" s="5">
        <v>1</v>
      </c>
      <c r="G1834" s="5">
        <v>1</v>
      </c>
      <c r="H1834" s="5">
        <v>1</v>
      </c>
      <c r="I1834" s="6">
        <v>6238403.6875</v>
      </c>
      <c r="J1834" s="5">
        <v>634</v>
      </c>
      <c r="K1834" s="7">
        <v>72.660443204659998</v>
      </c>
      <c r="L1834" s="3">
        <v>5.09716796875</v>
      </c>
    </row>
    <row r="1835" spans="1:12">
      <c r="A1835" s="2" t="s">
        <v>1276</v>
      </c>
      <c r="B1835" s="2" t="s">
        <v>3877</v>
      </c>
      <c r="C1835" s="3">
        <v>1.8011616468429601</v>
      </c>
      <c r="D1835" s="4">
        <v>0.89</v>
      </c>
      <c r="E1835" s="5">
        <v>1</v>
      </c>
      <c r="F1835" s="5">
        <v>2</v>
      </c>
      <c r="G1835" s="5">
        <v>2</v>
      </c>
      <c r="H1835" s="5">
        <v>2</v>
      </c>
      <c r="I1835" s="6">
        <v>4435206.6328125</v>
      </c>
      <c r="J1835" s="5">
        <v>2471</v>
      </c>
      <c r="K1835" s="7">
        <v>282.18288176466098</v>
      </c>
      <c r="L1835" s="3">
        <v>6.80029296875</v>
      </c>
    </row>
    <row r="1836" spans="1:12">
      <c r="A1836" s="2" t="s">
        <v>1346</v>
      </c>
      <c r="B1836" s="2" t="s">
        <v>3827</v>
      </c>
      <c r="C1836" s="3">
        <v>1.80059862136841</v>
      </c>
      <c r="D1836" s="4">
        <v>2.39</v>
      </c>
      <c r="E1836" s="5">
        <v>1</v>
      </c>
      <c r="F1836" s="5">
        <v>2</v>
      </c>
      <c r="G1836" s="5">
        <v>2</v>
      </c>
      <c r="H1836" s="5">
        <v>2</v>
      </c>
      <c r="I1836" s="6">
        <v>40441944.484375</v>
      </c>
      <c r="J1836" s="5">
        <v>1003</v>
      </c>
      <c r="K1836" s="7">
        <v>110.02872692466001</v>
      </c>
      <c r="L1836" s="3">
        <v>9.31982421875</v>
      </c>
    </row>
    <row r="1837" spans="1:12">
      <c r="A1837" s="2" t="s">
        <v>1377</v>
      </c>
      <c r="B1837" s="2" t="s">
        <v>2830</v>
      </c>
      <c r="C1837" s="3">
        <v>1.79926550388336</v>
      </c>
      <c r="D1837" s="4">
        <v>4.2699999999999996</v>
      </c>
      <c r="E1837" s="5">
        <v>1</v>
      </c>
      <c r="F1837" s="5">
        <v>1</v>
      </c>
      <c r="G1837" s="5">
        <v>1</v>
      </c>
      <c r="H1837" s="5">
        <v>2</v>
      </c>
      <c r="I1837" s="6">
        <v>36302656.0625</v>
      </c>
      <c r="J1837" s="5">
        <v>234</v>
      </c>
      <c r="K1837" s="7">
        <v>28.02593033466</v>
      </c>
      <c r="L1837" s="3">
        <v>8.26513671875</v>
      </c>
    </row>
    <row r="1838" spans="1:12">
      <c r="A1838" s="2" t="s">
        <v>1358</v>
      </c>
      <c r="B1838" s="2" t="s">
        <v>3816</v>
      </c>
      <c r="C1838" s="3">
        <v>1.7987197637557999</v>
      </c>
      <c r="D1838" s="4">
        <v>3.69</v>
      </c>
      <c r="E1838" s="5">
        <v>1</v>
      </c>
      <c r="F1838" s="5">
        <v>1</v>
      </c>
      <c r="G1838" s="5">
        <v>1</v>
      </c>
      <c r="H1838" s="5">
        <v>1</v>
      </c>
      <c r="I1838" s="6">
        <v>26714092.125</v>
      </c>
      <c r="J1838" s="5">
        <v>407</v>
      </c>
      <c r="K1838" s="7">
        <v>45.920681074660003</v>
      </c>
      <c r="L1838" s="3">
        <v>9.42236328125</v>
      </c>
    </row>
    <row r="1839" spans="1:12">
      <c r="A1839" s="2" t="s">
        <v>1597</v>
      </c>
      <c r="B1839" s="2" t="s">
        <v>3664</v>
      </c>
      <c r="C1839" s="3">
        <v>1.7978045940399201</v>
      </c>
      <c r="D1839" s="4">
        <v>3.52</v>
      </c>
      <c r="E1839" s="5">
        <v>1</v>
      </c>
      <c r="F1839" s="5">
        <v>1</v>
      </c>
      <c r="G1839" s="5">
        <v>1</v>
      </c>
      <c r="H1839" s="5">
        <v>1</v>
      </c>
      <c r="I1839" s="6"/>
      <c r="J1839" s="5">
        <v>454</v>
      </c>
      <c r="K1839" s="7">
        <v>50.802824634659999</v>
      </c>
      <c r="L1839" s="3">
        <v>5.31298828125</v>
      </c>
    </row>
    <row r="1840" spans="1:12">
      <c r="A1840" s="2" t="s">
        <v>1565</v>
      </c>
      <c r="B1840" s="2" t="s">
        <v>3683</v>
      </c>
      <c r="C1840" s="3">
        <v>1.79732000827789</v>
      </c>
      <c r="D1840" s="4">
        <v>1.1599999999999999</v>
      </c>
      <c r="E1840" s="5">
        <v>1</v>
      </c>
      <c r="F1840" s="5">
        <v>1</v>
      </c>
      <c r="G1840" s="5">
        <v>1</v>
      </c>
      <c r="H1840" s="5">
        <v>1</v>
      </c>
      <c r="I1840" s="6">
        <v>20469382.625</v>
      </c>
      <c r="J1840" s="5">
        <v>603</v>
      </c>
      <c r="K1840" s="7">
        <v>68.816781044660104</v>
      </c>
      <c r="L1840" s="3">
        <v>4.66552734375</v>
      </c>
    </row>
    <row r="1841" spans="1:12">
      <c r="A1841" s="2" t="s">
        <v>2443</v>
      </c>
      <c r="B1841" s="2" t="s">
        <v>3115</v>
      </c>
      <c r="C1841" s="3">
        <v>1.79404473304749</v>
      </c>
      <c r="D1841" s="4">
        <v>3.29</v>
      </c>
      <c r="E1841" s="5">
        <v>1</v>
      </c>
      <c r="F1841" s="5">
        <v>1</v>
      </c>
      <c r="G1841" s="5">
        <v>1</v>
      </c>
      <c r="H1841" s="5">
        <v>1</v>
      </c>
      <c r="I1841" s="6">
        <v>18116981.25</v>
      </c>
      <c r="J1841" s="5">
        <v>577</v>
      </c>
      <c r="K1841" s="7">
        <v>63.718578204659998</v>
      </c>
      <c r="L1841" s="3">
        <v>8.44091796875</v>
      </c>
    </row>
    <row r="1842" spans="1:12">
      <c r="A1842" s="2" t="s">
        <v>692</v>
      </c>
      <c r="B1842" s="2" t="s">
        <v>4230</v>
      </c>
      <c r="C1842" s="3">
        <v>1.7923498153686499</v>
      </c>
      <c r="D1842" s="4">
        <v>2.81</v>
      </c>
      <c r="E1842" s="5">
        <v>1</v>
      </c>
      <c r="F1842" s="5">
        <v>1</v>
      </c>
      <c r="G1842" s="5">
        <v>1</v>
      </c>
      <c r="H1842" s="5">
        <v>1</v>
      </c>
      <c r="I1842" s="6">
        <v>6678445.5</v>
      </c>
      <c r="J1842" s="5">
        <v>249</v>
      </c>
      <c r="K1842" s="7">
        <v>29.038295184660001</v>
      </c>
      <c r="L1842" s="3">
        <v>9.20263671875</v>
      </c>
    </row>
    <row r="1843" spans="1:12">
      <c r="A1843" s="2" t="s">
        <v>1350</v>
      </c>
      <c r="B1843" s="2" t="s">
        <v>3823</v>
      </c>
      <c r="C1843" s="3">
        <v>1.7872447967529299</v>
      </c>
      <c r="D1843" s="4">
        <v>1.37</v>
      </c>
      <c r="E1843" s="5">
        <v>1</v>
      </c>
      <c r="F1843" s="5">
        <v>2</v>
      </c>
      <c r="G1843" s="5">
        <v>2</v>
      </c>
      <c r="H1843" s="5">
        <v>2</v>
      </c>
      <c r="I1843" s="6">
        <v>148232834.84375</v>
      </c>
      <c r="J1843" s="5">
        <v>1898</v>
      </c>
      <c r="K1843" s="7">
        <v>214.320397284661</v>
      </c>
      <c r="L1843" s="3">
        <v>6.45556640625</v>
      </c>
    </row>
    <row r="1844" spans="1:12">
      <c r="A1844" s="2" t="s">
        <v>926</v>
      </c>
      <c r="B1844" s="2" t="s">
        <v>4081</v>
      </c>
      <c r="C1844" s="3">
        <v>1.78337454795837</v>
      </c>
      <c r="D1844" s="4">
        <v>5.24</v>
      </c>
      <c r="E1844" s="5">
        <v>1</v>
      </c>
      <c r="F1844" s="5">
        <v>1</v>
      </c>
      <c r="G1844" s="5">
        <v>1</v>
      </c>
      <c r="H1844" s="5">
        <v>1</v>
      </c>
      <c r="I1844" s="6"/>
      <c r="J1844" s="5">
        <v>248</v>
      </c>
      <c r="K1844" s="7">
        <v>29.143065464660001</v>
      </c>
      <c r="L1844" s="3">
        <v>9.10009765625</v>
      </c>
    </row>
    <row r="1845" spans="1:12">
      <c r="A1845" s="2" t="s">
        <v>1428</v>
      </c>
      <c r="B1845" s="2" t="s">
        <v>3774</v>
      </c>
      <c r="C1845" s="3">
        <v>1.7819060087203999</v>
      </c>
      <c r="D1845" s="4">
        <v>6</v>
      </c>
      <c r="E1845" s="5">
        <v>1</v>
      </c>
      <c r="F1845" s="5">
        <v>1</v>
      </c>
      <c r="G1845" s="5">
        <v>1</v>
      </c>
      <c r="H1845" s="5">
        <v>1</v>
      </c>
      <c r="I1845" s="6">
        <v>84054642.5</v>
      </c>
      <c r="J1845" s="5">
        <v>150</v>
      </c>
      <c r="K1845" s="7">
        <v>16.950302564659999</v>
      </c>
      <c r="L1845" s="3">
        <v>4.76708984375</v>
      </c>
    </row>
    <row r="1846" spans="1:12">
      <c r="A1846" s="2" t="s">
        <v>1469</v>
      </c>
      <c r="B1846" s="2" t="s">
        <v>3748</v>
      </c>
      <c r="C1846" s="3">
        <v>1.7794106006622299</v>
      </c>
      <c r="D1846" s="4">
        <v>2.54</v>
      </c>
      <c r="E1846" s="5">
        <v>1</v>
      </c>
      <c r="F1846" s="5">
        <v>1</v>
      </c>
      <c r="G1846" s="5">
        <v>1</v>
      </c>
      <c r="H1846" s="5">
        <v>1</v>
      </c>
      <c r="I1846" s="6">
        <v>13655163.25</v>
      </c>
      <c r="J1846" s="5">
        <v>708</v>
      </c>
      <c r="K1846" s="7">
        <v>81.950891804660102</v>
      </c>
      <c r="L1846" s="3">
        <v>8.06005859375</v>
      </c>
    </row>
    <row r="1847" spans="1:12">
      <c r="A1847" s="2" t="s">
        <v>2467</v>
      </c>
      <c r="B1847" s="2" t="s">
        <v>3099</v>
      </c>
      <c r="C1847" s="3">
        <v>1.77703905105591</v>
      </c>
      <c r="D1847" s="4">
        <v>5.63</v>
      </c>
      <c r="E1847" s="5">
        <v>1</v>
      </c>
      <c r="F1847" s="5">
        <v>1</v>
      </c>
      <c r="G1847" s="5">
        <v>1</v>
      </c>
      <c r="H1847" s="5">
        <v>1</v>
      </c>
      <c r="I1847" s="6">
        <v>22486677.75</v>
      </c>
      <c r="J1847" s="5">
        <v>160</v>
      </c>
      <c r="K1847" s="7">
        <v>18.261562724659999</v>
      </c>
      <c r="L1847" s="3">
        <v>9.55419921875</v>
      </c>
    </row>
    <row r="1848" spans="1:12">
      <c r="A1848" s="2" t="s">
        <v>2738</v>
      </c>
      <c r="B1848" s="2" t="s">
        <v>2959</v>
      </c>
      <c r="C1848" s="3">
        <v>1.77686190605164</v>
      </c>
      <c r="D1848" s="4">
        <v>1.31</v>
      </c>
      <c r="E1848" s="5">
        <v>1</v>
      </c>
      <c r="F1848" s="5">
        <v>1</v>
      </c>
      <c r="G1848" s="5">
        <v>1</v>
      </c>
      <c r="H1848" s="5">
        <v>1</v>
      </c>
      <c r="I1848" s="6">
        <v>3990045.34375</v>
      </c>
      <c r="J1848" s="5">
        <v>993</v>
      </c>
      <c r="K1848" s="7">
        <v>114.37592658465999</v>
      </c>
      <c r="L1848" s="3">
        <v>5.83349609375</v>
      </c>
    </row>
    <row r="1849" spans="1:12">
      <c r="A1849" s="2" t="s">
        <v>1436</v>
      </c>
      <c r="B1849" s="2" t="s">
        <v>3768</v>
      </c>
      <c r="C1849" s="3">
        <v>1.7745708227157599</v>
      </c>
      <c r="D1849" s="4">
        <v>9.67</v>
      </c>
      <c r="E1849" s="5">
        <v>1</v>
      </c>
      <c r="F1849" s="5">
        <v>5</v>
      </c>
      <c r="G1849" s="5">
        <v>5</v>
      </c>
      <c r="H1849" s="5">
        <v>5</v>
      </c>
      <c r="I1849" s="6">
        <v>14149430.4973958</v>
      </c>
      <c r="J1849" s="5">
        <v>672</v>
      </c>
      <c r="K1849" s="7">
        <v>76.510014124660003</v>
      </c>
      <c r="L1849" s="3">
        <v>6.78564453125</v>
      </c>
    </row>
    <row r="1850" spans="1:12">
      <c r="A1850" s="2" t="s">
        <v>1158</v>
      </c>
      <c r="B1850" s="2" t="s">
        <v>3950</v>
      </c>
      <c r="C1850" s="3">
        <v>1.7731184959411601</v>
      </c>
      <c r="D1850" s="4">
        <v>2.81</v>
      </c>
      <c r="E1850" s="5">
        <v>1</v>
      </c>
      <c r="F1850" s="5">
        <v>1</v>
      </c>
      <c r="G1850" s="5">
        <v>1</v>
      </c>
      <c r="H1850" s="5">
        <v>1</v>
      </c>
      <c r="I1850" s="6">
        <v>12858287.9375</v>
      </c>
      <c r="J1850" s="5">
        <v>320</v>
      </c>
      <c r="K1850" s="7">
        <v>36.454931774659997</v>
      </c>
      <c r="L1850" s="3">
        <v>6.06201171875</v>
      </c>
    </row>
    <row r="1851" spans="1:12">
      <c r="A1851" s="2" t="s">
        <v>1850</v>
      </c>
      <c r="B1851" s="2" t="s">
        <v>3507</v>
      </c>
      <c r="C1851" s="3">
        <v>1.7691187858581501</v>
      </c>
      <c r="D1851" s="4">
        <v>2.2000000000000002</v>
      </c>
      <c r="E1851" s="5">
        <v>1</v>
      </c>
      <c r="F1851" s="5">
        <v>2</v>
      </c>
      <c r="G1851" s="5">
        <v>2</v>
      </c>
      <c r="H1851" s="5">
        <v>2</v>
      </c>
      <c r="I1851" s="6">
        <v>10646291.625</v>
      </c>
      <c r="J1851" s="5">
        <v>1544</v>
      </c>
      <c r="K1851" s="7">
        <v>178.14022273466</v>
      </c>
      <c r="L1851" s="3">
        <v>5.52880859375</v>
      </c>
    </row>
    <row r="1852" spans="1:12">
      <c r="A1852" s="2" t="s">
        <v>599</v>
      </c>
      <c r="B1852" s="2" t="s">
        <v>406</v>
      </c>
      <c r="C1852" s="3">
        <v>1.7669539451599101</v>
      </c>
      <c r="D1852" s="4">
        <v>5.84</v>
      </c>
      <c r="E1852" s="5">
        <v>1</v>
      </c>
      <c r="F1852" s="5">
        <v>1</v>
      </c>
      <c r="G1852" s="5">
        <v>1</v>
      </c>
      <c r="H1852" s="5">
        <v>1</v>
      </c>
      <c r="I1852" s="6">
        <v>36209412.75</v>
      </c>
      <c r="J1852" s="5">
        <v>154</v>
      </c>
      <c r="K1852" s="7">
        <v>17.645134974659999</v>
      </c>
      <c r="L1852" s="3">
        <v>8.64599609375</v>
      </c>
    </row>
    <row r="1853" spans="1:12">
      <c r="A1853" s="2" t="s">
        <v>1012</v>
      </c>
      <c r="B1853" s="2" t="s">
        <v>4032</v>
      </c>
      <c r="C1853" s="3">
        <v>1.75360751152039</v>
      </c>
      <c r="D1853" s="4">
        <v>1.35</v>
      </c>
      <c r="E1853" s="5">
        <v>1</v>
      </c>
      <c r="F1853" s="5">
        <v>1</v>
      </c>
      <c r="G1853" s="5">
        <v>1</v>
      </c>
      <c r="H1853" s="5">
        <v>1</v>
      </c>
      <c r="I1853" s="6">
        <v>17541772</v>
      </c>
      <c r="J1853" s="5">
        <v>668</v>
      </c>
      <c r="K1853" s="7">
        <v>77.326491804660094</v>
      </c>
      <c r="L1853" s="3">
        <v>6.31591796875</v>
      </c>
    </row>
    <row r="1854" spans="1:12">
      <c r="A1854" s="2" t="s">
        <v>1926</v>
      </c>
      <c r="B1854" s="2" t="s">
        <v>221</v>
      </c>
      <c r="C1854" s="3">
        <v>1.7509129047393801</v>
      </c>
      <c r="D1854" s="4">
        <v>8.77</v>
      </c>
      <c r="E1854" s="5">
        <v>1</v>
      </c>
      <c r="F1854" s="5">
        <v>4</v>
      </c>
      <c r="G1854" s="5">
        <v>4</v>
      </c>
      <c r="H1854" s="5">
        <v>4</v>
      </c>
      <c r="I1854" s="6">
        <v>11591203.5260417</v>
      </c>
      <c r="J1854" s="5">
        <v>650</v>
      </c>
      <c r="K1854" s="7">
        <v>74.463436544660098</v>
      </c>
      <c r="L1854" s="3">
        <v>8.55810546875</v>
      </c>
    </row>
    <row r="1855" spans="1:12">
      <c r="A1855" s="2" t="s">
        <v>849</v>
      </c>
      <c r="B1855" s="2" t="s">
        <v>4130</v>
      </c>
      <c r="C1855" s="3">
        <v>1.7509063482284499</v>
      </c>
      <c r="D1855" s="4">
        <v>10.3</v>
      </c>
      <c r="E1855" s="5">
        <v>1</v>
      </c>
      <c r="F1855" s="5">
        <v>2</v>
      </c>
      <c r="G1855" s="5">
        <v>2</v>
      </c>
      <c r="H1855" s="5">
        <v>2</v>
      </c>
      <c r="I1855" s="6">
        <v>74800343.0625</v>
      </c>
      <c r="J1855" s="5">
        <v>233</v>
      </c>
      <c r="K1855" s="7">
        <v>26.704485764659999</v>
      </c>
      <c r="L1855" s="3">
        <v>6.94677734375</v>
      </c>
    </row>
    <row r="1856" spans="1:12">
      <c r="A1856" s="2" t="s">
        <v>867</v>
      </c>
      <c r="B1856" s="2" t="s">
        <v>42</v>
      </c>
      <c r="C1856" s="3">
        <v>1.74905705451965</v>
      </c>
      <c r="D1856" s="4">
        <v>3.54</v>
      </c>
      <c r="E1856" s="5">
        <v>1</v>
      </c>
      <c r="F1856" s="5">
        <v>3</v>
      </c>
      <c r="G1856" s="5">
        <v>3</v>
      </c>
      <c r="H1856" s="5">
        <v>4</v>
      </c>
      <c r="I1856" s="6">
        <v>8865475.2128906306</v>
      </c>
      <c r="J1856" s="5">
        <v>1018</v>
      </c>
      <c r="K1856" s="7">
        <v>117.58174051466</v>
      </c>
      <c r="L1856" s="3">
        <v>6.23974609375</v>
      </c>
    </row>
    <row r="1857" spans="1:12">
      <c r="A1857" s="2" t="s">
        <v>1141</v>
      </c>
      <c r="B1857" s="2" t="s">
        <v>3960</v>
      </c>
      <c r="C1857" s="3">
        <v>1.74288034439087</v>
      </c>
      <c r="D1857" s="4">
        <v>4.0599999999999996</v>
      </c>
      <c r="E1857" s="5">
        <v>1</v>
      </c>
      <c r="F1857" s="5">
        <v>1</v>
      </c>
      <c r="G1857" s="5">
        <v>1</v>
      </c>
      <c r="H1857" s="5">
        <v>1</v>
      </c>
      <c r="I1857" s="6">
        <v>20097476.75</v>
      </c>
      <c r="J1857" s="5">
        <v>197</v>
      </c>
      <c r="K1857" s="7">
        <v>22.514526054659999</v>
      </c>
      <c r="L1857" s="3">
        <v>5.04638671875</v>
      </c>
    </row>
    <row r="1858" spans="1:12">
      <c r="A1858" s="2" t="s">
        <v>1652</v>
      </c>
      <c r="B1858" s="2" t="s">
        <v>3635</v>
      </c>
      <c r="C1858" s="3">
        <v>1.7382683753967301</v>
      </c>
      <c r="D1858" s="4">
        <v>3.04</v>
      </c>
      <c r="E1858" s="5">
        <v>1</v>
      </c>
      <c r="F1858" s="5">
        <v>1</v>
      </c>
      <c r="G1858" s="5">
        <v>2</v>
      </c>
      <c r="H1858" s="5">
        <v>2</v>
      </c>
      <c r="I1858" s="6">
        <v>2596667.328125</v>
      </c>
      <c r="J1858" s="5">
        <v>493</v>
      </c>
      <c r="K1858" s="7">
        <v>57.441477054660098</v>
      </c>
      <c r="L1858" s="3">
        <v>6.68310546875</v>
      </c>
    </row>
    <row r="1859" spans="1:12">
      <c r="A1859" s="2" t="s">
        <v>1084</v>
      </c>
      <c r="B1859" s="2" t="s">
        <v>503</v>
      </c>
      <c r="C1859" s="3">
        <v>1.73510181903839</v>
      </c>
      <c r="D1859" s="4">
        <v>1.89</v>
      </c>
      <c r="E1859" s="5">
        <v>1</v>
      </c>
      <c r="F1859" s="5">
        <v>1</v>
      </c>
      <c r="G1859" s="5">
        <v>1</v>
      </c>
      <c r="H1859" s="5">
        <v>1</v>
      </c>
      <c r="I1859" s="6"/>
      <c r="J1859" s="5">
        <v>582</v>
      </c>
      <c r="K1859" s="7">
        <v>65.489383634660001</v>
      </c>
      <c r="L1859" s="3">
        <v>7.16650390625</v>
      </c>
    </row>
    <row r="1860" spans="1:12">
      <c r="A1860" s="2" t="s">
        <v>1772</v>
      </c>
      <c r="B1860" s="2" t="s">
        <v>3552</v>
      </c>
      <c r="C1860" s="3">
        <v>1.7331023216247601</v>
      </c>
      <c r="D1860" s="4">
        <v>18.329999999999998</v>
      </c>
      <c r="E1860" s="5">
        <v>1</v>
      </c>
      <c r="F1860" s="5">
        <v>3</v>
      </c>
      <c r="G1860" s="5">
        <v>3</v>
      </c>
      <c r="H1860" s="5">
        <v>3</v>
      </c>
      <c r="I1860" s="6">
        <v>15501157.234375</v>
      </c>
      <c r="J1860" s="5">
        <v>180</v>
      </c>
      <c r="K1860" s="7">
        <v>20.114534134660001</v>
      </c>
      <c r="L1860" s="3">
        <v>9.86181640625</v>
      </c>
    </row>
    <row r="1861" spans="1:12">
      <c r="A1861" s="2" t="s">
        <v>1556</v>
      </c>
      <c r="B1861" s="2" t="s">
        <v>4521</v>
      </c>
      <c r="C1861" s="3">
        <v>1.7313711643219001</v>
      </c>
      <c r="D1861" s="4">
        <v>8.01</v>
      </c>
      <c r="E1861" s="5">
        <v>1</v>
      </c>
      <c r="F1861" s="5">
        <v>2</v>
      </c>
      <c r="G1861" s="5">
        <v>2</v>
      </c>
      <c r="H1861" s="5">
        <v>2</v>
      </c>
      <c r="I1861" s="6">
        <v>7952759.15625</v>
      </c>
      <c r="J1861" s="5">
        <v>287</v>
      </c>
      <c r="K1861" s="7">
        <v>33.854383694660001</v>
      </c>
      <c r="L1861" s="3">
        <v>9.10009765625</v>
      </c>
    </row>
    <row r="1862" spans="1:12">
      <c r="A1862" s="2" t="s">
        <v>1790</v>
      </c>
      <c r="B1862" s="2" t="s">
        <v>442</v>
      </c>
      <c r="C1862" s="3">
        <v>1.7246835231780999</v>
      </c>
      <c r="D1862" s="4">
        <v>4.03</v>
      </c>
      <c r="E1862" s="5">
        <v>1</v>
      </c>
      <c r="F1862" s="5">
        <v>1</v>
      </c>
      <c r="G1862" s="5">
        <v>2</v>
      </c>
      <c r="H1862" s="5">
        <v>2</v>
      </c>
      <c r="I1862" s="6">
        <v>38379407.5</v>
      </c>
      <c r="J1862" s="5">
        <v>645</v>
      </c>
      <c r="K1862" s="7">
        <v>74.039983144660098</v>
      </c>
      <c r="L1862" s="3">
        <v>8.71923828125</v>
      </c>
    </row>
    <row r="1863" spans="1:12">
      <c r="A1863" s="2" t="s">
        <v>2473</v>
      </c>
      <c r="B1863" s="2" t="s">
        <v>4409</v>
      </c>
      <c r="C1863" s="3">
        <v>1.71843254566193</v>
      </c>
      <c r="D1863" s="4">
        <v>4</v>
      </c>
      <c r="E1863" s="5">
        <v>1</v>
      </c>
      <c r="F1863" s="5">
        <v>1</v>
      </c>
      <c r="G1863" s="5">
        <v>1</v>
      </c>
      <c r="H1863" s="5">
        <v>1</v>
      </c>
      <c r="I1863" s="6">
        <v>38384524</v>
      </c>
      <c r="J1863" s="5">
        <v>325</v>
      </c>
      <c r="K1863" s="7">
        <v>36.49758849466</v>
      </c>
      <c r="L1863" s="3">
        <v>4.42431640625</v>
      </c>
    </row>
    <row r="1864" spans="1:12">
      <c r="A1864" s="2" t="s">
        <v>2013</v>
      </c>
      <c r="B1864" s="2" t="s">
        <v>3392</v>
      </c>
      <c r="C1864" s="3">
        <v>1.7145366668701201</v>
      </c>
      <c r="D1864" s="4">
        <v>4.9400000000000004</v>
      </c>
      <c r="E1864" s="5">
        <v>1</v>
      </c>
      <c r="F1864" s="5">
        <v>1</v>
      </c>
      <c r="G1864" s="5">
        <v>1</v>
      </c>
      <c r="H1864" s="5">
        <v>1</v>
      </c>
      <c r="I1864" s="6"/>
      <c r="J1864" s="5">
        <v>425</v>
      </c>
      <c r="K1864" s="7">
        <v>48.016369914659997</v>
      </c>
      <c r="L1864" s="3">
        <v>8.36767578125</v>
      </c>
    </row>
    <row r="1865" spans="1:12">
      <c r="A1865" s="2" t="s">
        <v>1764</v>
      </c>
      <c r="B1865" s="2" t="s">
        <v>3559</v>
      </c>
      <c r="C1865" s="3">
        <v>1.71259653568268</v>
      </c>
      <c r="D1865" s="4">
        <v>6.74</v>
      </c>
      <c r="E1865" s="5">
        <v>1</v>
      </c>
      <c r="F1865" s="5">
        <v>2</v>
      </c>
      <c r="G1865" s="5">
        <v>2</v>
      </c>
      <c r="H1865" s="5">
        <v>3</v>
      </c>
      <c r="I1865" s="6">
        <v>12875682.137695299</v>
      </c>
      <c r="J1865" s="5">
        <v>356</v>
      </c>
      <c r="K1865" s="7">
        <v>41.095030074660002</v>
      </c>
      <c r="L1865" s="3">
        <v>8.49951171875</v>
      </c>
    </row>
    <row r="1866" spans="1:12">
      <c r="A1866" s="2" t="s">
        <v>2518</v>
      </c>
      <c r="B1866" s="2" t="s">
        <v>507</v>
      </c>
      <c r="C1866" s="3">
        <v>1.7109688520431501</v>
      </c>
      <c r="D1866" s="4">
        <v>5.5</v>
      </c>
      <c r="E1866" s="5">
        <v>1</v>
      </c>
      <c r="F1866" s="5">
        <v>1</v>
      </c>
      <c r="G1866" s="5">
        <v>2</v>
      </c>
      <c r="H1866" s="5">
        <v>2</v>
      </c>
      <c r="I1866" s="6">
        <v>15464010.5</v>
      </c>
      <c r="J1866" s="5">
        <v>309</v>
      </c>
      <c r="K1866" s="7">
        <v>35.627177844659997</v>
      </c>
      <c r="L1866" s="3">
        <v>7.59130859375</v>
      </c>
    </row>
    <row r="1867" spans="1:12">
      <c r="A1867" s="2" t="s">
        <v>1202</v>
      </c>
      <c r="B1867" s="2" t="s">
        <v>3923</v>
      </c>
      <c r="C1867" s="3">
        <v>1.70602130889893</v>
      </c>
      <c r="D1867" s="4">
        <v>2.2599999999999998</v>
      </c>
      <c r="E1867" s="5">
        <v>1</v>
      </c>
      <c r="F1867" s="5">
        <v>2</v>
      </c>
      <c r="G1867" s="5">
        <v>2</v>
      </c>
      <c r="H1867" s="5">
        <v>2</v>
      </c>
      <c r="I1867" s="6">
        <v>24826357.4375</v>
      </c>
      <c r="J1867" s="5">
        <v>796</v>
      </c>
      <c r="K1867" s="7">
        <v>90.915478024660104</v>
      </c>
      <c r="L1867" s="3">
        <v>5.23681640625</v>
      </c>
    </row>
    <row r="1868" spans="1:12">
      <c r="A1868" s="2" t="s">
        <v>1510</v>
      </c>
      <c r="B1868" s="2" t="s">
        <v>3723</v>
      </c>
      <c r="C1868" s="3">
        <v>1.70403611660004</v>
      </c>
      <c r="D1868" s="4">
        <v>4.5</v>
      </c>
      <c r="E1868" s="5">
        <v>1</v>
      </c>
      <c r="F1868" s="5">
        <v>2</v>
      </c>
      <c r="G1868" s="5">
        <v>2</v>
      </c>
      <c r="H1868" s="5">
        <v>2</v>
      </c>
      <c r="I1868" s="6">
        <v>8467348.25</v>
      </c>
      <c r="J1868" s="5">
        <v>555</v>
      </c>
      <c r="K1868" s="7">
        <v>64.172145844660093</v>
      </c>
      <c r="L1868" s="3">
        <v>6.08740234375</v>
      </c>
    </row>
    <row r="1869" spans="1:12">
      <c r="A1869" s="2" t="s">
        <v>1877</v>
      </c>
      <c r="B1869" s="2" t="s">
        <v>3488</v>
      </c>
      <c r="C1869" s="3">
        <v>1.7032542228698699</v>
      </c>
      <c r="D1869" s="4">
        <v>2.36</v>
      </c>
      <c r="E1869" s="5">
        <v>1</v>
      </c>
      <c r="F1869" s="5">
        <v>1</v>
      </c>
      <c r="G1869" s="5">
        <v>1</v>
      </c>
      <c r="H1869" s="5">
        <v>1</v>
      </c>
      <c r="I1869" s="6">
        <v>18645232.375</v>
      </c>
      <c r="J1869" s="5">
        <v>297</v>
      </c>
      <c r="K1869" s="7">
        <v>34.56572961466</v>
      </c>
      <c r="L1869" s="3">
        <v>6.53662109375</v>
      </c>
    </row>
    <row r="1870" spans="1:12">
      <c r="A1870" s="2" t="s">
        <v>1162</v>
      </c>
      <c r="B1870" s="2" t="s">
        <v>3948</v>
      </c>
      <c r="C1870" s="3">
        <v>1.7028018236160301</v>
      </c>
      <c r="D1870" s="4">
        <v>2.02</v>
      </c>
      <c r="E1870" s="5">
        <v>1</v>
      </c>
      <c r="F1870" s="5">
        <v>2</v>
      </c>
      <c r="G1870" s="5">
        <v>2</v>
      </c>
      <c r="H1870" s="5">
        <v>2</v>
      </c>
      <c r="I1870" s="6">
        <v>7967038.6015625</v>
      </c>
      <c r="J1870" s="5">
        <v>941</v>
      </c>
      <c r="K1870" s="7">
        <v>108.03097220466</v>
      </c>
      <c r="L1870" s="3">
        <v>5.82080078125</v>
      </c>
    </row>
    <row r="1871" spans="1:12">
      <c r="A1871" s="2" t="s">
        <v>1580</v>
      </c>
      <c r="B1871" s="2" t="s">
        <v>3673</v>
      </c>
      <c r="C1871" s="3">
        <v>1.6961323022842401</v>
      </c>
      <c r="D1871" s="4">
        <v>1.23</v>
      </c>
      <c r="E1871" s="5">
        <v>1</v>
      </c>
      <c r="F1871" s="5">
        <v>1</v>
      </c>
      <c r="G1871" s="5">
        <v>1</v>
      </c>
      <c r="H1871" s="5">
        <v>1</v>
      </c>
      <c r="I1871" s="6"/>
      <c r="J1871" s="5">
        <v>815</v>
      </c>
      <c r="K1871" s="7">
        <v>92.667098224660194</v>
      </c>
      <c r="L1871" s="3">
        <v>5.70654296875</v>
      </c>
    </row>
    <row r="1872" spans="1:12">
      <c r="A1872" s="2" t="s">
        <v>1692</v>
      </c>
      <c r="B1872" s="2" t="s">
        <v>3608</v>
      </c>
      <c r="C1872" s="3">
        <v>1.69295454025269</v>
      </c>
      <c r="D1872" s="4">
        <v>13.9</v>
      </c>
      <c r="E1872" s="5">
        <v>1</v>
      </c>
      <c r="F1872" s="5">
        <v>1</v>
      </c>
      <c r="G1872" s="5">
        <v>2</v>
      </c>
      <c r="H1872" s="5">
        <v>3</v>
      </c>
      <c r="I1872" s="6">
        <v>29395365.25</v>
      </c>
      <c r="J1872" s="5">
        <v>223</v>
      </c>
      <c r="K1872" s="7">
        <v>26.661955684660001</v>
      </c>
      <c r="L1872" s="3">
        <v>9.99365234375</v>
      </c>
    </row>
    <row r="1873" spans="1:12">
      <c r="A1873" s="2" t="s">
        <v>2104</v>
      </c>
      <c r="B1873" s="2" t="s">
        <v>3332</v>
      </c>
      <c r="C1873" s="3">
        <v>1.6920701265335101</v>
      </c>
      <c r="D1873" s="4">
        <v>1.63</v>
      </c>
      <c r="E1873" s="5">
        <v>1</v>
      </c>
      <c r="F1873" s="5">
        <v>1</v>
      </c>
      <c r="G1873" s="5">
        <v>1</v>
      </c>
      <c r="H1873" s="5">
        <v>1</v>
      </c>
      <c r="I1873" s="6">
        <v>249473.087890625</v>
      </c>
      <c r="J1873" s="5">
        <v>614</v>
      </c>
      <c r="K1873" s="7">
        <v>71.948139974660094</v>
      </c>
      <c r="L1873" s="3">
        <v>8.35302734375</v>
      </c>
    </row>
    <row r="1874" spans="1:12">
      <c r="A1874" s="2" t="s">
        <v>628</v>
      </c>
      <c r="B1874" s="2" t="s">
        <v>2886</v>
      </c>
      <c r="C1874" s="3">
        <v>1.6892683506012001</v>
      </c>
      <c r="D1874" s="4">
        <v>16.440000000000001</v>
      </c>
      <c r="E1874" s="5">
        <v>1</v>
      </c>
      <c r="F1874" s="5">
        <v>1</v>
      </c>
      <c r="G1874" s="5">
        <v>1</v>
      </c>
      <c r="H1874" s="5">
        <v>1</v>
      </c>
      <c r="I1874" s="6">
        <v>22992769.125</v>
      </c>
      <c r="J1874" s="5">
        <v>73</v>
      </c>
      <c r="K1874" s="7">
        <v>8.3493898946599998</v>
      </c>
      <c r="L1874" s="3">
        <v>6.53662109375</v>
      </c>
    </row>
    <row r="1875" spans="1:12">
      <c r="A1875" s="2" t="s">
        <v>1397</v>
      </c>
      <c r="B1875" s="2" t="s">
        <v>3793</v>
      </c>
      <c r="C1875" s="3">
        <v>1.68453192710876</v>
      </c>
      <c r="D1875" s="4">
        <v>3.75</v>
      </c>
      <c r="E1875" s="5">
        <v>1</v>
      </c>
      <c r="F1875" s="5">
        <v>2</v>
      </c>
      <c r="G1875" s="5">
        <v>2</v>
      </c>
      <c r="H1875" s="5">
        <v>2</v>
      </c>
      <c r="I1875" s="6">
        <v>13923165.15625</v>
      </c>
      <c r="J1875" s="5">
        <v>614</v>
      </c>
      <c r="K1875" s="7">
        <v>70.865242814660107</v>
      </c>
      <c r="L1875" s="3">
        <v>6.30322265625</v>
      </c>
    </row>
    <row r="1876" spans="1:12">
      <c r="A1876" s="2" t="s">
        <v>2368</v>
      </c>
      <c r="B1876" s="2" t="s">
        <v>3161</v>
      </c>
      <c r="C1876" s="3">
        <v>1.68364989757538</v>
      </c>
      <c r="D1876" s="4">
        <v>1.42</v>
      </c>
      <c r="E1876" s="5">
        <v>1</v>
      </c>
      <c r="F1876" s="5">
        <v>2</v>
      </c>
      <c r="G1876" s="5">
        <v>2</v>
      </c>
      <c r="H1876" s="5">
        <v>2</v>
      </c>
      <c r="I1876" s="6">
        <v>8039711.3125</v>
      </c>
      <c r="J1876" s="5">
        <v>1902</v>
      </c>
      <c r="K1876" s="7">
        <v>217.076038464661</v>
      </c>
      <c r="L1876" s="3">
        <v>7.12255859375</v>
      </c>
    </row>
    <row r="1877" spans="1:12">
      <c r="A1877" s="2" t="s">
        <v>2681</v>
      </c>
      <c r="B1877" s="2" t="s">
        <v>4334</v>
      </c>
      <c r="C1877" s="3">
        <v>1.67973816394806</v>
      </c>
      <c r="D1877" s="4">
        <v>2.37</v>
      </c>
      <c r="E1877" s="5">
        <v>1</v>
      </c>
      <c r="F1877" s="5">
        <v>1</v>
      </c>
      <c r="G1877" s="5">
        <v>1</v>
      </c>
      <c r="H1877" s="5">
        <v>1</v>
      </c>
      <c r="I1877" s="6">
        <v>31139671.9375</v>
      </c>
      <c r="J1877" s="5">
        <v>464</v>
      </c>
      <c r="K1877" s="7">
        <v>54.860275924660101</v>
      </c>
      <c r="L1877" s="3">
        <v>8.44091796875</v>
      </c>
    </row>
    <row r="1878" spans="1:12">
      <c r="A1878" s="2" t="s">
        <v>1289</v>
      </c>
      <c r="B1878" s="2" t="s">
        <v>3866</v>
      </c>
      <c r="C1878" s="3">
        <v>1.67753434181213</v>
      </c>
      <c r="D1878" s="4">
        <v>2.42</v>
      </c>
      <c r="E1878" s="5">
        <v>1</v>
      </c>
      <c r="F1878" s="5">
        <v>1</v>
      </c>
      <c r="G1878" s="5">
        <v>1</v>
      </c>
      <c r="H1878" s="5">
        <v>1</v>
      </c>
      <c r="I1878" s="6">
        <v>89631184.5</v>
      </c>
      <c r="J1878" s="5">
        <v>744</v>
      </c>
      <c r="K1878" s="7">
        <v>86.908584054660096</v>
      </c>
      <c r="L1878" s="3">
        <v>9.23193359375</v>
      </c>
    </row>
    <row r="1879" spans="1:12">
      <c r="A1879" s="2" t="s">
        <v>2615</v>
      </c>
      <c r="B1879" s="2" t="s">
        <v>430</v>
      </c>
      <c r="C1879" s="3">
        <v>1.6748863458633401</v>
      </c>
      <c r="D1879" s="4">
        <v>12.5</v>
      </c>
      <c r="E1879" s="5">
        <v>1</v>
      </c>
      <c r="F1879" s="5">
        <v>3</v>
      </c>
      <c r="G1879" s="5">
        <v>3</v>
      </c>
      <c r="H1879" s="5">
        <v>3</v>
      </c>
      <c r="I1879" s="6">
        <v>9750076.3229166698</v>
      </c>
      <c r="J1879" s="5">
        <v>312</v>
      </c>
      <c r="K1879" s="7">
        <v>35.40534647466</v>
      </c>
      <c r="L1879" s="3">
        <v>6.62451171875</v>
      </c>
    </row>
    <row r="1880" spans="1:12">
      <c r="A1880" s="2" t="s">
        <v>1554</v>
      </c>
      <c r="B1880" s="2" t="s">
        <v>3690</v>
      </c>
      <c r="C1880" s="3">
        <v>1.6737198829650899</v>
      </c>
      <c r="D1880" s="4">
        <v>1.23</v>
      </c>
      <c r="E1880" s="5">
        <v>1</v>
      </c>
      <c r="F1880" s="5">
        <v>1</v>
      </c>
      <c r="G1880" s="5">
        <v>1</v>
      </c>
      <c r="H1880" s="5">
        <v>1</v>
      </c>
      <c r="I1880" s="6">
        <v>4704563.5625</v>
      </c>
      <c r="J1880" s="5">
        <v>1053</v>
      </c>
      <c r="K1880" s="7">
        <v>120.91865856466001</v>
      </c>
      <c r="L1880" s="3">
        <v>7.62060546875</v>
      </c>
    </row>
    <row r="1881" spans="1:12">
      <c r="A1881" s="2" t="s">
        <v>1750</v>
      </c>
      <c r="B1881" s="2" t="s">
        <v>3568</v>
      </c>
      <c r="C1881" s="3">
        <v>1.6734715700149501</v>
      </c>
      <c r="D1881" s="4">
        <v>3.13</v>
      </c>
      <c r="E1881" s="5">
        <v>1</v>
      </c>
      <c r="F1881" s="5">
        <v>1</v>
      </c>
      <c r="G1881" s="5">
        <v>1</v>
      </c>
      <c r="H1881" s="5">
        <v>1</v>
      </c>
      <c r="I1881" s="6">
        <v>54251639</v>
      </c>
      <c r="J1881" s="5">
        <v>288</v>
      </c>
      <c r="K1881" s="7">
        <v>32.824030174660003</v>
      </c>
      <c r="L1881" s="3">
        <v>4.51318359375</v>
      </c>
    </row>
    <row r="1882" spans="1:12">
      <c r="A1882" s="2" t="s">
        <v>582</v>
      </c>
      <c r="B1882" s="2" t="s">
        <v>307</v>
      </c>
      <c r="C1882" s="3">
        <v>1.66851139068604</v>
      </c>
      <c r="D1882" s="4">
        <v>3</v>
      </c>
      <c r="E1882" s="5">
        <v>1</v>
      </c>
      <c r="F1882" s="5">
        <v>1</v>
      </c>
      <c r="G1882" s="5">
        <v>1</v>
      </c>
      <c r="H1882" s="5">
        <v>1</v>
      </c>
      <c r="I1882" s="6">
        <v>17533438.5</v>
      </c>
      <c r="J1882" s="5">
        <v>467</v>
      </c>
      <c r="K1882" s="7">
        <v>51.829671374660101</v>
      </c>
      <c r="L1882" s="3">
        <v>6.71240234375</v>
      </c>
    </row>
    <row r="1883" spans="1:12">
      <c r="A1883" s="2" t="s">
        <v>1216</v>
      </c>
      <c r="B1883" s="2" t="s">
        <v>4427</v>
      </c>
      <c r="C1883" s="3">
        <v>1.6684613227844201</v>
      </c>
      <c r="D1883" s="4">
        <v>3.49</v>
      </c>
      <c r="E1883" s="5">
        <v>1</v>
      </c>
      <c r="F1883" s="5">
        <v>5</v>
      </c>
      <c r="G1883" s="5">
        <v>5</v>
      </c>
      <c r="H1883" s="5">
        <v>5</v>
      </c>
      <c r="I1883" s="6">
        <v>13530384.125</v>
      </c>
      <c r="J1883" s="5">
        <v>1317</v>
      </c>
      <c r="K1883" s="7">
        <v>147.88974717465999</v>
      </c>
      <c r="L1883" s="3">
        <v>6.85888671875</v>
      </c>
    </row>
    <row r="1884" spans="1:12">
      <c r="A1884" s="2" t="s">
        <v>1019</v>
      </c>
      <c r="B1884" s="2" t="s">
        <v>4028</v>
      </c>
      <c r="C1884" s="3">
        <v>1.6617910861969001</v>
      </c>
      <c r="D1884" s="4">
        <v>1.62</v>
      </c>
      <c r="E1884" s="5">
        <v>1</v>
      </c>
      <c r="F1884" s="5">
        <v>1</v>
      </c>
      <c r="G1884" s="5">
        <v>1</v>
      </c>
      <c r="H1884" s="5">
        <v>2</v>
      </c>
      <c r="I1884" s="6">
        <v>19303015.1875</v>
      </c>
      <c r="J1884" s="5">
        <v>556</v>
      </c>
      <c r="K1884" s="7">
        <v>64.483569194660106</v>
      </c>
      <c r="L1884" s="3">
        <v>4.98291015625</v>
      </c>
    </row>
    <row r="1885" spans="1:12">
      <c r="A1885" s="2" t="s">
        <v>1943</v>
      </c>
      <c r="B1885" s="2" t="s">
        <v>3444</v>
      </c>
      <c r="C1885" s="3">
        <v>1.6524305343627901</v>
      </c>
      <c r="D1885" s="4">
        <v>3.1</v>
      </c>
      <c r="E1885" s="5">
        <v>1</v>
      </c>
      <c r="F1885" s="5">
        <v>1</v>
      </c>
      <c r="G1885" s="5">
        <v>1</v>
      </c>
      <c r="H1885" s="5">
        <v>1</v>
      </c>
      <c r="I1885" s="6">
        <v>6367129.5</v>
      </c>
      <c r="J1885" s="5">
        <v>323</v>
      </c>
      <c r="K1885" s="7">
        <v>36.605081074659999</v>
      </c>
      <c r="L1885" s="3">
        <v>7.16650390625</v>
      </c>
    </row>
    <row r="1886" spans="1:12">
      <c r="A1886" s="2" t="s">
        <v>772</v>
      </c>
      <c r="B1886" s="2" t="s">
        <v>4175</v>
      </c>
      <c r="C1886" s="3">
        <v>1.64970719814301</v>
      </c>
      <c r="D1886" s="4">
        <v>6.27</v>
      </c>
      <c r="E1886" s="5">
        <v>1</v>
      </c>
      <c r="F1886" s="5">
        <v>2</v>
      </c>
      <c r="G1886" s="5">
        <v>3</v>
      </c>
      <c r="H1886" s="5">
        <v>3</v>
      </c>
      <c r="I1886" s="6">
        <v>8572632.3541666698</v>
      </c>
      <c r="J1886" s="5">
        <v>893</v>
      </c>
      <c r="K1886" s="7">
        <v>100.36386631466</v>
      </c>
      <c r="L1886" s="3">
        <v>8.92431640625</v>
      </c>
    </row>
    <row r="1887" spans="1:12">
      <c r="A1887" s="2" t="s">
        <v>2393</v>
      </c>
      <c r="B1887" s="2" t="s">
        <v>2816</v>
      </c>
      <c r="C1887" s="3">
        <v>1.6455392837524401</v>
      </c>
      <c r="D1887" s="4">
        <v>1.57</v>
      </c>
      <c r="E1887" s="5">
        <v>1</v>
      </c>
      <c r="F1887" s="5">
        <v>1</v>
      </c>
      <c r="G1887" s="5">
        <v>1</v>
      </c>
      <c r="H1887" s="5">
        <v>1</v>
      </c>
      <c r="I1887" s="6">
        <v>6868406.8125</v>
      </c>
      <c r="J1887" s="5">
        <v>510</v>
      </c>
      <c r="K1887" s="7">
        <v>57.305746714660103</v>
      </c>
      <c r="L1887" s="3">
        <v>6.80029296875</v>
      </c>
    </row>
    <row r="1888" spans="1:12">
      <c r="A1888" s="2" t="s">
        <v>1513</v>
      </c>
      <c r="B1888" s="2" t="s">
        <v>3721</v>
      </c>
      <c r="C1888" s="3">
        <v>1.6434020996093801</v>
      </c>
      <c r="D1888" s="4">
        <v>2.82</v>
      </c>
      <c r="E1888" s="5">
        <v>1</v>
      </c>
      <c r="F1888" s="5">
        <v>1</v>
      </c>
      <c r="G1888" s="5">
        <v>1</v>
      </c>
      <c r="H1888" s="5">
        <v>1</v>
      </c>
      <c r="I1888" s="6">
        <v>10130769.3125</v>
      </c>
      <c r="J1888" s="5">
        <v>319</v>
      </c>
      <c r="K1888" s="7">
        <v>36.653413714659997</v>
      </c>
      <c r="L1888" s="3">
        <v>5.74462890625</v>
      </c>
    </row>
    <row r="1889" spans="1:12">
      <c r="A1889" s="2" t="s">
        <v>641</v>
      </c>
      <c r="B1889" s="2" t="s">
        <v>4265</v>
      </c>
      <c r="C1889" s="3">
        <v>1.6389232873916599</v>
      </c>
      <c r="D1889" s="4">
        <v>0.54</v>
      </c>
      <c r="E1889" s="5">
        <v>1</v>
      </c>
      <c r="F1889" s="5">
        <v>1</v>
      </c>
      <c r="G1889" s="5">
        <v>1</v>
      </c>
      <c r="H1889" s="5">
        <v>1</v>
      </c>
      <c r="I1889" s="6"/>
      <c r="J1889" s="5">
        <v>3124</v>
      </c>
      <c r="K1889" s="7">
        <v>355.65841396466197</v>
      </c>
      <c r="L1889" s="3">
        <v>6.56591796875</v>
      </c>
    </row>
    <row r="1890" spans="1:12">
      <c r="A1890" s="2" t="s">
        <v>1798</v>
      </c>
      <c r="B1890" s="2" t="s">
        <v>3539</v>
      </c>
      <c r="C1890" s="3">
        <v>1.63287353515625</v>
      </c>
      <c r="D1890" s="4">
        <v>1.69</v>
      </c>
      <c r="E1890" s="5">
        <v>1</v>
      </c>
      <c r="F1890" s="5">
        <v>1</v>
      </c>
      <c r="G1890" s="5">
        <v>1</v>
      </c>
      <c r="H1890" s="5">
        <v>1</v>
      </c>
      <c r="I1890" s="6">
        <v>64377140.875</v>
      </c>
      <c r="J1890" s="5">
        <v>770</v>
      </c>
      <c r="K1890" s="7">
        <v>88.497569974660195</v>
      </c>
      <c r="L1890" s="3">
        <v>9.39306640625</v>
      </c>
    </row>
    <row r="1891" spans="1:12">
      <c r="A1891" s="2" t="s">
        <v>1576</v>
      </c>
      <c r="B1891" s="2" t="s">
        <v>3675</v>
      </c>
      <c r="C1891" s="3">
        <v>1.6319441795349101</v>
      </c>
      <c r="D1891" s="4">
        <v>1.46</v>
      </c>
      <c r="E1891" s="5">
        <v>1</v>
      </c>
      <c r="F1891" s="5">
        <v>3</v>
      </c>
      <c r="G1891" s="5">
        <v>3</v>
      </c>
      <c r="H1891" s="5">
        <v>3</v>
      </c>
      <c r="I1891" s="6">
        <v>23875096.880208299</v>
      </c>
      <c r="J1891" s="5">
        <v>1981</v>
      </c>
      <c r="K1891" s="7">
        <v>225.34701700466101</v>
      </c>
      <c r="L1891" s="3">
        <v>5.66845703125</v>
      </c>
    </row>
    <row r="1892" spans="1:12">
      <c r="A1892" s="2" t="s">
        <v>2028</v>
      </c>
      <c r="B1892" s="2" t="s">
        <v>3381</v>
      </c>
      <c r="C1892" s="3">
        <v>1.6260668039321899</v>
      </c>
      <c r="D1892" s="4">
        <v>3.23</v>
      </c>
      <c r="E1892" s="5">
        <v>1</v>
      </c>
      <c r="F1892" s="5">
        <v>1</v>
      </c>
      <c r="G1892" s="5">
        <v>1</v>
      </c>
      <c r="H1892" s="5">
        <v>2</v>
      </c>
      <c r="I1892" s="6">
        <v>2631622.92578125</v>
      </c>
      <c r="J1892" s="5">
        <v>371</v>
      </c>
      <c r="K1892" s="7">
        <v>36.986208904660003</v>
      </c>
      <c r="L1892" s="3">
        <v>4.36083984375</v>
      </c>
    </row>
    <row r="1893" spans="1:12">
      <c r="A1893" s="2" t="s">
        <v>884</v>
      </c>
      <c r="B1893" s="2" t="s">
        <v>186</v>
      </c>
      <c r="C1893" s="3">
        <v>1.614874958992</v>
      </c>
      <c r="D1893" s="4">
        <v>8.1300000000000008</v>
      </c>
      <c r="E1893" s="5">
        <v>1</v>
      </c>
      <c r="F1893" s="5">
        <v>3</v>
      </c>
      <c r="G1893" s="5">
        <v>3</v>
      </c>
      <c r="H1893" s="5">
        <v>3</v>
      </c>
      <c r="I1893" s="6">
        <v>12975004.3333333</v>
      </c>
      <c r="J1893" s="5">
        <v>480</v>
      </c>
      <c r="K1893" s="7">
        <v>53.113128244660103</v>
      </c>
      <c r="L1893" s="3">
        <v>6.77099609375</v>
      </c>
    </row>
    <row r="1894" spans="1:12">
      <c r="A1894" s="2" t="s">
        <v>1914</v>
      </c>
      <c r="B1894" s="2" t="s">
        <v>529</v>
      </c>
      <c r="C1894" s="3">
        <v>1.6141322851180999</v>
      </c>
      <c r="D1894" s="4">
        <v>2.09</v>
      </c>
      <c r="E1894" s="5">
        <v>2</v>
      </c>
      <c r="F1894" s="5">
        <v>1</v>
      </c>
      <c r="G1894" s="5">
        <v>2</v>
      </c>
      <c r="H1894" s="5">
        <v>2</v>
      </c>
      <c r="I1894" s="6">
        <v>668596.109375</v>
      </c>
      <c r="J1894" s="5">
        <v>767</v>
      </c>
      <c r="K1894" s="7">
        <v>85.5417971346602</v>
      </c>
      <c r="L1894" s="3">
        <v>4.61474609375</v>
      </c>
    </row>
    <row r="1895" spans="1:12">
      <c r="A1895" s="2" t="s">
        <v>2197</v>
      </c>
      <c r="B1895" s="2" t="s">
        <v>2837</v>
      </c>
      <c r="C1895" s="3">
        <v>1.6126456260681199</v>
      </c>
      <c r="D1895" s="4">
        <v>1.47</v>
      </c>
      <c r="E1895" s="5">
        <v>1</v>
      </c>
      <c r="F1895" s="5">
        <v>2</v>
      </c>
      <c r="G1895" s="5">
        <v>2</v>
      </c>
      <c r="H1895" s="5">
        <v>2</v>
      </c>
      <c r="I1895" s="6">
        <v>297750792.125</v>
      </c>
      <c r="J1895" s="5">
        <v>1223</v>
      </c>
      <c r="K1895" s="7">
        <v>140.34652121465999</v>
      </c>
      <c r="L1895" s="3">
        <v>5.50341796875</v>
      </c>
    </row>
    <row r="1896" spans="1:12">
      <c r="A1896" s="2" t="s">
        <v>2137</v>
      </c>
      <c r="B1896" s="2" t="s">
        <v>3311</v>
      </c>
      <c r="C1896" s="3">
        <v>1.60920774936676</v>
      </c>
      <c r="D1896" s="4">
        <v>3.3</v>
      </c>
      <c r="E1896" s="5">
        <v>1</v>
      </c>
      <c r="F1896" s="5">
        <v>1</v>
      </c>
      <c r="G1896" s="5">
        <v>1</v>
      </c>
      <c r="H1896" s="5">
        <v>1</v>
      </c>
      <c r="I1896" s="6">
        <v>112122191.25</v>
      </c>
      <c r="J1896" s="5">
        <v>303</v>
      </c>
      <c r="K1896" s="7">
        <v>34.476455874659997</v>
      </c>
      <c r="L1896" s="3">
        <v>6.32861328125</v>
      </c>
    </row>
    <row r="1897" spans="1:12">
      <c r="A1897" s="2" t="s">
        <v>1418</v>
      </c>
      <c r="B1897" s="2" t="s">
        <v>139</v>
      </c>
      <c r="C1897" s="3">
        <v>1.60856974124908</v>
      </c>
      <c r="D1897" s="4">
        <v>16.71</v>
      </c>
      <c r="E1897" s="5">
        <v>1</v>
      </c>
      <c r="F1897" s="5">
        <v>4</v>
      </c>
      <c r="G1897" s="5">
        <v>4</v>
      </c>
      <c r="H1897" s="5">
        <v>4</v>
      </c>
      <c r="I1897" s="6">
        <v>91532131.375</v>
      </c>
      <c r="J1897" s="5">
        <v>419</v>
      </c>
      <c r="K1897" s="7">
        <v>46.9939571346601</v>
      </c>
      <c r="L1897" s="3">
        <v>6.59521484375</v>
      </c>
    </row>
    <row r="1898" spans="1:12">
      <c r="A1898" s="2" t="s">
        <v>1623</v>
      </c>
      <c r="B1898" s="2" t="s">
        <v>3652</v>
      </c>
      <c r="C1898" s="3">
        <v>1.6085166931152299</v>
      </c>
      <c r="D1898" s="4">
        <v>3.29</v>
      </c>
      <c r="E1898" s="5">
        <v>1</v>
      </c>
      <c r="F1898" s="5">
        <v>1</v>
      </c>
      <c r="G1898" s="5">
        <v>1</v>
      </c>
      <c r="H1898" s="5">
        <v>1</v>
      </c>
      <c r="I1898" s="6">
        <v>31748585</v>
      </c>
      <c r="J1898" s="5">
        <v>334</v>
      </c>
      <c r="K1898" s="7">
        <v>38.227400164659997</v>
      </c>
      <c r="L1898" s="3">
        <v>4.79248046875</v>
      </c>
    </row>
    <row r="1899" spans="1:12">
      <c r="A1899" s="2" t="s">
        <v>2074</v>
      </c>
      <c r="B1899" s="2" t="s">
        <v>4451</v>
      </c>
      <c r="C1899" s="3">
        <v>1.6083124876022299</v>
      </c>
      <c r="D1899" s="4">
        <v>1.43</v>
      </c>
      <c r="E1899" s="5">
        <v>1</v>
      </c>
      <c r="F1899" s="5">
        <v>1</v>
      </c>
      <c r="G1899" s="5">
        <v>1</v>
      </c>
      <c r="H1899" s="5">
        <v>1</v>
      </c>
      <c r="I1899" s="6"/>
      <c r="J1899" s="5">
        <v>630</v>
      </c>
      <c r="K1899" s="7">
        <v>69.979320844660094</v>
      </c>
      <c r="L1899" s="3">
        <v>7.40087890625</v>
      </c>
    </row>
    <row r="1900" spans="1:12">
      <c r="A1900" s="2" t="s">
        <v>1697</v>
      </c>
      <c r="B1900" s="2" t="s">
        <v>2885</v>
      </c>
      <c r="C1900" s="3">
        <v>0</v>
      </c>
      <c r="D1900" s="4">
        <v>10.18</v>
      </c>
      <c r="E1900" s="5">
        <v>1</v>
      </c>
      <c r="F1900" s="5">
        <v>1</v>
      </c>
      <c r="G1900" s="5">
        <v>1</v>
      </c>
      <c r="H1900" s="5">
        <v>1</v>
      </c>
      <c r="I1900" s="6">
        <v>46664707</v>
      </c>
      <c r="J1900" s="5">
        <v>167</v>
      </c>
      <c r="K1900" s="7">
        <v>19.177085934659999</v>
      </c>
      <c r="L1900" s="3">
        <v>4.56396484375</v>
      </c>
    </row>
    <row r="1901" spans="1:12">
      <c r="A1901" s="2" t="s">
        <v>2568</v>
      </c>
      <c r="B1901" s="2" t="s">
        <v>2813</v>
      </c>
      <c r="C1901" s="3">
        <v>0</v>
      </c>
      <c r="D1901" s="4">
        <v>2.52</v>
      </c>
      <c r="E1901" s="5">
        <v>5</v>
      </c>
      <c r="F1901" s="5">
        <v>3</v>
      </c>
      <c r="G1901" s="5">
        <v>4</v>
      </c>
      <c r="H1901" s="5">
        <v>4</v>
      </c>
      <c r="I1901" s="6">
        <v>1214633.71875</v>
      </c>
      <c r="J1901" s="5">
        <v>2379</v>
      </c>
      <c r="K1901" s="7">
        <v>275.510663064661</v>
      </c>
      <c r="L1901" s="3">
        <v>7.66455078125</v>
      </c>
    </row>
    <row r="1902" spans="1:12">
      <c r="A1902" s="2" t="s">
        <v>2718</v>
      </c>
      <c r="B1902" s="2" t="s">
        <v>533</v>
      </c>
      <c r="C1902" s="3">
        <v>0</v>
      </c>
      <c r="D1902" s="4">
        <v>1.39</v>
      </c>
      <c r="E1902" s="5">
        <v>1</v>
      </c>
      <c r="F1902" s="5">
        <v>1</v>
      </c>
      <c r="G1902" s="5">
        <v>1</v>
      </c>
      <c r="H1902" s="5">
        <v>2</v>
      </c>
      <c r="I1902" s="6">
        <v>5269458.75</v>
      </c>
      <c r="J1902" s="5">
        <v>866</v>
      </c>
      <c r="K1902" s="7">
        <v>97.600163044659993</v>
      </c>
      <c r="L1902" s="3">
        <v>8.88037109375</v>
      </c>
    </row>
    <row r="1903" spans="1:12">
      <c r="A1903" s="2" t="s">
        <v>997</v>
      </c>
      <c r="B1903" s="2" t="s">
        <v>2796</v>
      </c>
      <c r="C1903" s="3">
        <v>0</v>
      </c>
      <c r="D1903" s="4">
        <v>4.21</v>
      </c>
      <c r="E1903" s="5">
        <v>1</v>
      </c>
      <c r="F1903" s="5">
        <v>1</v>
      </c>
      <c r="G1903" s="5">
        <v>1</v>
      </c>
      <c r="H1903" s="5">
        <v>1</v>
      </c>
      <c r="I1903" s="6"/>
      <c r="J1903" s="5">
        <v>807</v>
      </c>
      <c r="K1903" s="7">
        <v>89.571450364660095</v>
      </c>
      <c r="L1903" s="3">
        <v>5.85888671875</v>
      </c>
    </row>
    <row r="1904" spans="1:12">
      <c r="A1904" s="2" t="s">
        <v>2325</v>
      </c>
      <c r="B1904" s="2" t="s">
        <v>169</v>
      </c>
      <c r="C1904" s="3">
        <v>0</v>
      </c>
      <c r="D1904" s="4">
        <v>2.8</v>
      </c>
      <c r="E1904" s="5">
        <v>1</v>
      </c>
      <c r="F1904" s="5">
        <v>1</v>
      </c>
      <c r="G1904" s="5">
        <v>1</v>
      </c>
      <c r="H1904" s="5">
        <v>1</v>
      </c>
      <c r="I1904" s="6">
        <v>11791769.4375</v>
      </c>
      <c r="J1904" s="5">
        <v>643</v>
      </c>
      <c r="K1904" s="7">
        <v>74.534402014660003</v>
      </c>
      <c r="L1904" s="3">
        <v>4.94482421875</v>
      </c>
    </row>
    <row r="1905" spans="1:12">
      <c r="A1905" s="2" t="s">
        <v>591</v>
      </c>
      <c r="B1905" s="2" t="s">
        <v>207</v>
      </c>
      <c r="C1905" s="3">
        <v>0</v>
      </c>
      <c r="D1905" s="4">
        <v>3.92</v>
      </c>
      <c r="E1905" s="5">
        <v>1</v>
      </c>
      <c r="F1905" s="5">
        <v>1</v>
      </c>
      <c r="G1905" s="5">
        <v>1</v>
      </c>
      <c r="H1905" s="5">
        <v>1</v>
      </c>
      <c r="I1905" s="6">
        <v>12098005</v>
      </c>
      <c r="J1905" s="5">
        <v>204</v>
      </c>
      <c r="K1905" s="7">
        <v>22.414948174660001</v>
      </c>
      <c r="L1905" s="3">
        <v>5.35107421875</v>
      </c>
    </row>
    <row r="1906" spans="1:12">
      <c r="A1906" s="2" t="s">
        <v>2719</v>
      </c>
      <c r="B1906" s="2" t="s">
        <v>422</v>
      </c>
      <c r="C1906" s="3">
        <v>0</v>
      </c>
      <c r="D1906" s="4">
        <v>2.09</v>
      </c>
      <c r="E1906" s="5">
        <v>1</v>
      </c>
      <c r="F1906" s="5">
        <v>1</v>
      </c>
      <c r="G1906" s="5">
        <v>1</v>
      </c>
      <c r="H1906" s="5">
        <v>1</v>
      </c>
      <c r="I1906" s="6"/>
      <c r="J1906" s="5">
        <v>573</v>
      </c>
      <c r="K1906" s="7">
        <v>66.698351064660002</v>
      </c>
      <c r="L1906" s="3">
        <v>8.67529296875</v>
      </c>
    </row>
    <row r="1907" spans="1:12">
      <c r="A1907" s="2" t="s">
        <v>2530</v>
      </c>
      <c r="B1907" s="2" t="s">
        <v>137</v>
      </c>
      <c r="C1907" s="3">
        <v>0</v>
      </c>
      <c r="D1907" s="4">
        <v>3.37</v>
      </c>
      <c r="E1907" s="5">
        <v>1</v>
      </c>
      <c r="F1907" s="5">
        <v>1</v>
      </c>
      <c r="G1907" s="5">
        <v>1</v>
      </c>
      <c r="H1907" s="5">
        <v>1</v>
      </c>
      <c r="I1907" s="6"/>
      <c r="J1907" s="5">
        <v>504</v>
      </c>
      <c r="K1907" s="7">
        <v>58.361497074660001</v>
      </c>
      <c r="L1907" s="3">
        <v>6.63916015625</v>
      </c>
    </row>
    <row r="1908" spans="1:12">
      <c r="A1908" s="2" t="s">
        <v>1869</v>
      </c>
      <c r="B1908" s="2" t="s">
        <v>523</v>
      </c>
      <c r="C1908" s="3">
        <v>0</v>
      </c>
      <c r="D1908" s="4">
        <v>7.09</v>
      </c>
      <c r="E1908" s="5">
        <v>1</v>
      </c>
      <c r="F1908" s="5">
        <v>2</v>
      </c>
      <c r="G1908" s="5">
        <v>2</v>
      </c>
      <c r="H1908" s="5">
        <v>2</v>
      </c>
      <c r="I1908" s="6">
        <v>92128356</v>
      </c>
      <c r="J1908" s="5">
        <v>522</v>
      </c>
      <c r="K1908" s="7">
        <v>58.227670854660097</v>
      </c>
      <c r="L1908" s="3">
        <v>4.77978515625</v>
      </c>
    </row>
    <row r="1909" spans="1:12">
      <c r="A1909" s="2" t="s">
        <v>1410</v>
      </c>
      <c r="B1909" s="2" t="s">
        <v>524</v>
      </c>
      <c r="C1909" s="3">
        <v>0</v>
      </c>
      <c r="D1909" s="4">
        <v>4.38</v>
      </c>
      <c r="E1909" s="5">
        <v>1</v>
      </c>
      <c r="F1909" s="5">
        <v>1</v>
      </c>
      <c r="G1909" s="5">
        <v>1</v>
      </c>
      <c r="H1909" s="5">
        <v>1</v>
      </c>
      <c r="I1909" s="6">
        <v>43028517</v>
      </c>
      <c r="J1909" s="5">
        <v>411</v>
      </c>
      <c r="K1909" s="7">
        <v>45.79600565466</v>
      </c>
      <c r="L1909" s="3">
        <v>7.07861328125</v>
      </c>
    </row>
    <row r="1910" spans="1:12">
      <c r="A1910" s="2" t="s">
        <v>1541</v>
      </c>
      <c r="B1910" s="2" t="s">
        <v>2811</v>
      </c>
      <c r="C1910" s="3">
        <v>0</v>
      </c>
      <c r="D1910" s="4">
        <v>1.8</v>
      </c>
      <c r="E1910" s="5">
        <v>1</v>
      </c>
      <c r="F1910" s="5">
        <v>1</v>
      </c>
      <c r="G1910" s="5">
        <v>1</v>
      </c>
      <c r="H1910" s="5">
        <v>1</v>
      </c>
      <c r="I1910" s="6">
        <v>334270.77832031302</v>
      </c>
      <c r="J1910" s="5">
        <v>667</v>
      </c>
      <c r="K1910" s="7">
        <v>75.913332024660207</v>
      </c>
      <c r="L1910" s="3">
        <v>9.39306640625</v>
      </c>
    </row>
    <row r="1911" spans="1:12">
      <c r="A1911" s="2" t="s">
        <v>2563</v>
      </c>
      <c r="B1911" s="2" t="s">
        <v>525</v>
      </c>
      <c r="C1911" s="3">
        <v>0</v>
      </c>
      <c r="D1911" s="4">
        <v>2.52</v>
      </c>
      <c r="E1911" s="5">
        <v>1</v>
      </c>
      <c r="F1911" s="5">
        <v>1</v>
      </c>
      <c r="G1911" s="5">
        <v>1</v>
      </c>
      <c r="H1911" s="5">
        <v>1</v>
      </c>
      <c r="I1911" s="6">
        <v>1983879.296875</v>
      </c>
      <c r="J1911" s="5">
        <v>357</v>
      </c>
      <c r="K1911" s="7">
        <v>42.568332564659997</v>
      </c>
      <c r="L1911" s="3">
        <v>6.85888671875</v>
      </c>
    </row>
    <row r="1912" spans="1:12">
      <c r="A1912" s="2" t="s">
        <v>2771</v>
      </c>
      <c r="B1912" s="2" t="s">
        <v>166</v>
      </c>
      <c r="C1912" s="3">
        <v>0</v>
      </c>
      <c r="D1912" s="4">
        <v>7.91</v>
      </c>
      <c r="E1912" s="5">
        <v>1</v>
      </c>
      <c r="F1912" s="5">
        <v>2</v>
      </c>
      <c r="G1912" s="5">
        <v>2</v>
      </c>
      <c r="H1912" s="5">
        <v>2</v>
      </c>
      <c r="I1912" s="6">
        <v>12792092.5</v>
      </c>
      <c r="J1912" s="5">
        <v>531</v>
      </c>
      <c r="K1912" s="7">
        <v>61.983428954659999</v>
      </c>
      <c r="L1912" s="3">
        <v>7.72314453125</v>
      </c>
    </row>
    <row r="1913" spans="1:12">
      <c r="A1913" s="2" t="s">
        <v>2308</v>
      </c>
      <c r="B1913" s="2" t="s">
        <v>410</v>
      </c>
      <c r="C1913" s="3">
        <v>0</v>
      </c>
      <c r="D1913" s="4">
        <v>1.57</v>
      </c>
      <c r="E1913" s="5">
        <v>1</v>
      </c>
      <c r="F1913" s="5">
        <v>1</v>
      </c>
      <c r="G1913" s="5">
        <v>1</v>
      </c>
      <c r="H1913" s="5">
        <v>1</v>
      </c>
      <c r="I1913" s="6">
        <v>2837109.375</v>
      </c>
      <c r="J1913" s="5">
        <v>830</v>
      </c>
      <c r="K1913" s="7">
        <v>95.549650974659997</v>
      </c>
      <c r="L1913" s="3">
        <v>8.71923828125</v>
      </c>
    </row>
    <row r="1914" spans="1:12">
      <c r="A1914" s="2" t="s">
        <v>889</v>
      </c>
      <c r="B1914" s="2" t="s">
        <v>77</v>
      </c>
      <c r="C1914" s="3">
        <v>0</v>
      </c>
      <c r="D1914" s="4">
        <v>2.77</v>
      </c>
      <c r="E1914" s="5">
        <v>1</v>
      </c>
      <c r="F1914" s="5">
        <v>1</v>
      </c>
      <c r="G1914" s="5">
        <v>1</v>
      </c>
      <c r="H1914" s="5">
        <v>1</v>
      </c>
      <c r="I1914" s="6"/>
      <c r="J1914" s="5">
        <v>830</v>
      </c>
      <c r="K1914" s="7">
        <v>94.455399124660005</v>
      </c>
      <c r="L1914" s="3">
        <v>6.84423828125</v>
      </c>
    </row>
    <row r="1915" spans="1:12">
      <c r="A1915" s="2" t="s">
        <v>1073</v>
      </c>
      <c r="B1915" s="2" t="s">
        <v>142</v>
      </c>
      <c r="C1915" s="3">
        <v>0</v>
      </c>
      <c r="D1915" s="4">
        <v>7.69</v>
      </c>
      <c r="E1915" s="5">
        <v>1</v>
      </c>
      <c r="F1915" s="5">
        <v>1</v>
      </c>
      <c r="G1915" s="5">
        <v>1</v>
      </c>
      <c r="H1915" s="5">
        <v>1</v>
      </c>
      <c r="I1915" s="6">
        <v>49073204.125</v>
      </c>
      <c r="J1915" s="5">
        <v>182</v>
      </c>
      <c r="K1915" s="7">
        <v>20.598173784659998</v>
      </c>
      <c r="L1915" s="3">
        <v>4.33544921875</v>
      </c>
    </row>
    <row r="1916" spans="1:12">
      <c r="A1916" s="2" t="s">
        <v>2440</v>
      </c>
      <c r="B1916" s="2" t="s">
        <v>504</v>
      </c>
      <c r="C1916" s="3">
        <v>0</v>
      </c>
      <c r="D1916" s="4">
        <v>2.4500000000000002</v>
      </c>
      <c r="E1916" s="5">
        <v>1</v>
      </c>
      <c r="F1916" s="5">
        <v>1</v>
      </c>
      <c r="G1916" s="5">
        <v>1</v>
      </c>
      <c r="H1916" s="5">
        <v>1</v>
      </c>
      <c r="I1916" s="6">
        <v>41321257.75</v>
      </c>
      <c r="J1916" s="5">
        <v>695</v>
      </c>
      <c r="K1916" s="7">
        <v>83.323062884660004</v>
      </c>
      <c r="L1916" s="3">
        <v>5.77001953125</v>
      </c>
    </row>
    <row r="1917" spans="1:12">
      <c r="A1917" s="2" t="s">
        <v>1635</v>
      </c>
      <c r="B1917" s="2" t="s">
        <v>209</v>
      </c>
      <c r="C1917" s="3">
        <v>0</v>
      </c>
      <c r="D1917" s="4">
        <v>1.31</v>
      </c>
      <c r="E1917" s="5">
        <v>1</v>
      </c>
      <c r="F1917" s="5">
        <v>1</v>
      </c>
      <c r="G1917" s="5">
        <v>1</v>
      </c>
      <c r="H1917" s="5">
        <v>1</v>
      </c>
      <c r="I1917" s="6"/>
      <c r="J1917" s="5">
        <v>534</v>
      </c>
      <c r="K1917" s="7">
        <v>60.612980084660101</v>
      </c>
      <c r="L1917" s="3">
        <v>6.59521484375</v>
      </c>
    </row>
    <row r="1918" spans="1:12">
      <c r="A1918" s="2" t="s">
        <v>1122</v>
      </c>
      <c r="B1918" s="2" t="s">
        <v>4516</v>
      </c>
      <c r="C1918" s="3">
        <v>0</v>
      </c>
      <c r="D1918" s="4">
        <v>2.66</v>
      </c>
      <c r="E1918" s="5">
        <v>1</v>
      </c>
      <c r="F1918" s="5">
        <v>1</v>
      </c>
      <c r="G1918" s="5">
        <v>1</v>
      </c>
      <c r="H1918" s="5">
        <v>1</v>
      </c>
      <c r="I1918" s="6">
        <v>23356696.3125</v>
      </c>
      <c r="J1918" s="5">
        <v>451</v>
      </c>
      <c r="K1918" s="7">
        <v>50.62203570466</v>
      </c>
      <c r="L1918" s="3">
        <v>5.38916015625</v>
      </c>
    </row>
    <row r="1919" spans="1:12">
      <c r="A1919" s="2" t="s">
        <v>949</v>
      </c>
      <c r="B1919" s="2" t="s">
        <v>505</v>
      </c>
      <c r="C1919" s="3">
        <v>0</v>
      </c>
      <c r="D1919" s="4">
        <v>3.83</v>
      </c>
      <c r="E1919" s="5">
        <v>1</v>
      </c>
      <c r="F1919" s="5">
        <v>1</v>
      </c>
      <c r="G1919" s="5">
        <v>1</v>
      </c>
      <c r="H1919" s="5">
        <v>1</v>
      </c>
      <c r="I1919" s="6"/>
      <c r="J1919" s="5">
        <v>235</v>
      </c>
      <c r="K1919" s="7">
        <v>26.389331134660001</v>
      </c>
      <c r="L1919" s="3">
        <v>8.63134765625</v>
      </c>
    </row>
    <row r="1920" spans="1:12">
      <c r="A1920" s="2" t="s">
        <v>1259</v>
      </c>
      <c r="B1920" s="2" t="s">
        <v>79</v>
      </c>
      <c r="C1920" s="3">
        <v>0</v>
      </c>
      <c r="D1920" s="4">
        <v>1.24</v>
      </c>
      <c r="E1920" s="5">
        <v>1</v>
      </c>
      <c r="F1920" s="5">
        <v>1</v>
      </c>
      <c r="G1920" s="5">
        <v>1</v>
      </c>
      <c r="H1920" s="5">
        <v>1</v>
      </c>
      <c r="I1920" s="6">
        <v>1232785</v>
      </c>
      <c r="J1920" s="5">
        <v>969</v>
      </c>
      <c r="K1920" s="7">
        <v>109.49396421466</v>
      </c>
      <c r="L1920" s="3">
        <v>8.95361328125</v>
      </c>
    </row>
    <row r="1921" spans="1:12">
      <c r="A1921" s="2" t="s">
        <v>2179</v>
      </c>
      <c r="B1921" s="2" t="s">
        <v>243</v>
      </c>
      <c r="C1921" s="3">
        <v>0</v>
      </c>
      <c r="D1921" s="4">
        <v>12.79</v>
      </c>
      <c r="E1921" s="5">
        <v>1</v>
      </c>
      <c r="F1921" s="5">
        <v>1</v>
      </c>
      <c r="G1921" s="5">
        <v>1</v>
      </c>
      <c r="H1921" s="5">
        <v>1</v>
      </c>
      <c r="I1921" s="6">
        <v>1937022.1875</v>
      </c>
      <c r="J1921" s="5">
        <v>86</v>
      </c>
      <c r="K1921" s="7">
        <v>9.9920246546599998</v>
      </c>
      <c r="L1921" s="3">
        <v>6.52197265625</v>
      </c>
    </row>
    <row r="1922" spans="1:12">
      <c r="A1922" s="2" t="s">
        <v>2205</v>
      </c>
      <c r="B1922" s="2" t="s">
        <v>253</v>
      </c>
      <c r="C1922" s="3">
        <v>0</v>
      </c>
      <c r="D1922" s="4">
        <v>5.68</v>
      </c>
      <c r="E1922" s="5">
        <v>1</v>
      </c>
      <c r="F1922" s="5">
        <v>3</v>
      </c>
      <c r="G1922" s="5">
        <v>3</v>
      </c>
      <c r="H1922" s="5">
        <v>3</v>
      </c>
      <c r="I1922" s="6">
        <v>14578737.09375</v>
      </c>
      <c r="J1922" s="5">
        <v>757</v>
      </c>
      <c r="K1922" s="7">
        <v>84.272226824660095</v>
      </c>
      <c r="L1922" s="3">
        <v>6.72705078125</v>
      </c>
    </row>
    <row r="1923" spans="1:12">
      <c r="A1923" s="2" t="s">
        <v>2168</v>
      </c>
      <c r="B1923" s="2" t="s">
        <v>527</v>
      </c>
      <c r="C1923" s="3">
        <v>0</v>
      </c>
      <c r="D1923" s="4">
        <v>1.34</v>
      </c>
      <c r="E1923" s="5">
        <v>1</v>
      </c>
      <c r="F1923" s="5">
        <v>1</v>
      </c>
      <c r="G1923" s="5">
        <v>1</v>
      </c>
      <c r="H1923" s="5">
        <v>1</v>
      </c>
      <c r="I1923" s="6"/>
      <c r="J1923" s="5">
        <v>749</v>
      </c>
      <c r="K1923" s="7">
        <v>84.906901054659997</v>
      </c>
      <c r="L1923" s="3">
        <v>7.62060546875</v>
      </c>
    </row>
    <row r="1924" spans="1:12">
      <c r="A1924" s="2" t="s">
        <v>618</v>
      </c>
      <c r="B1924" s="2" t="s">
        <v>23</v>
      </c>
      <c r="C1924" s="3">
        <v>0</v>
      </c>
      <c r="D1924" s="4">
        <v>3.16</v>
      </c>
      <c r="E1924" s="5">
        <v>1</v>
      </c>
      <c r="F1924" s="5">
        <v>1</v>
      </c>
      <c r="G1924" s="5">
        <v>1</v>
      </c>
      <c r="H1924" s="5">
        <v>1</v>
      </c>
      <c r="I1924" s="6">
        <v>15863660.125</v>
      </c>
      <c r="J1924" s="5">
        <v>348</v>
      </c>
      <c r="K1924" s="7">
        <v>39.480512654659996</v>
      </c>
      <c r="L1924" s="3">
        <v>8.32373046875</v>
      </c>
    </row>
    <row r="1925" spans="1:12">
      <c r="A1925" s="2" t="s">
        <v>1463</v>
      </c>
      <c r="B1925" s="2" t="s">
        <v>11</v>
      </c>
      <c r="C1925" s="3">
        <v>0</v>
      </c>
      <c r="D1925" s="4">
        <v>4.9800000000000004</v>
      </c>
      <c r="E1925" s="5">
        <v>1</v>
      </c>
      <c r="F1925" s="5">
        <v>1</v>
      </c>
      <c r="G1925" s="5">
        <v>1</v>
      </c>
      <c r="H1925" s="5">
        <v>1</v>
      </c>
      <c r="I1925" s="6">
        <v>9888620.25</v>
      </c>
      <c r="J1925" s="5">
        <v>261</v>
      </c>
      <c r="K1925" s="7">
        <v>29.172649744659999</v>
      </c>
      <c r="L1925" s="3">
        <v>5.18603515625</v>
      </c>
    </row>
    <row r="1926" spans="1:12">
      <c r="A1926" s="2" t="s">
        <v>1883</v>
      </c>
      <c r="B1926" s="2" t="s">
        <v>2881</v>
      </c>
      <c r="C1926" s="3">
        <v>0</v>
      </c>
      <c r="D1926" s="4">
        <v>9.39</v>
      </c>
      <c r="E1926" s="5">
        <v>1</v>
      </c>
      <c r="F1926" s="5">
        <v>2</v>
      </c>
      <c r="G1926" s="5">
        <v>2</v>
      </c>
      <c r="H1926" s="5">
        <v>2</v>
      </c>
      <c r="I1926" s="6">
        <v>61075520</v>
      </c>
      <c r="J1926" s="5">
        <v>362</v>
      </c>
      <c r="K1926" s="7">
        <v>40.368273864659997</v>
      </c>
      <c r="L1926" s="3">
        <v>9.55419921875</v>
      </c>
    </row>
    <row r="1927" spans="1:12">
      <c r="A1927" s="2" t="s">
        <v>1757</v>
      </c>
      <c r="B1927" s="2" t="s">
        <v>352</v>
      </c>
      <c r="C1927" s="3">
        <v>0</v>
      </c>
      <c r="D1927" s="4">
        <v>10.43</v>
      </c>
      <c r="E1927" s="5">
        <v>1</v>
      </c>
      <c r="F1927" s="5">
        <v>1</v>
      </c>
      <c r="G1927" s="5">
        <v>1</v>
      </c>
      <c r="H1927" s="5">
        <v>1</v>
      </c>
      <c r="I1927" s="6">
        <v>60872285.5625</v>
      </c>
      <c r="J1927" s="5">
        <v>278</v>
      </c>
      <c r="K1927" s="7">
        <v>32.179269824659997</v>
      </c>
      <c r="L1927" s="3">
        <v>6.58056640625</v>
      </c>
    </row>
    <row r="1928" spans="1:12">
      <c r="A1928" s="2" t="s">
        <v>755</v>
      </c>
      <c r="B1928" s="2" t="s">
        <v>346</v>
      </c>
      <c r="C1928" s="3">
        <v>0</v>
      </c>
      <c r="D1928" s="4">
        <v>2.41</v>
      </c>
      <c r="E1928" s="5">
        <v>1</v>
      </c>
      <c r="F1928" s="5">
        <v>1</v>
      </c>
      <c r="G1928" s="5">
        <v>1</v>
      </c>
      <c r="H1928" s="5">
        <v>1</v>
      </c>
      <c r="I1928" s="6"/>
      <c r="J1928" s="5">
        <v>870</v>
      </c>
      <c r="K1928" s="7">
        <v>96.272020904660195</v>
      </c>
      <c r="L1928" s="3">
        <v>8.74853515625</v>
      </c>
    </row>
    <row r="1929" spans="1:12">
      <c r="A1929" s="2" t="s">
        <v>669</v>
      </c>
      <c r="B1929" s="2" t="s">
        <v>518</v>
      </c>
      <c r="C1929" s="3">
        <v>0</v>
      </c>
      <c r="D1929" s="4">
        <v>1.7</v>
      </c>
      <c r="E1929" s="5">
        <v>1</v>
      </c>
      <c r="F1929" s="5">
        <v>1</v>
      </c>
      <c r="G1929" s="5">
        <v>1</v>
      </c>
      <c r="H1929" s="5">
        <v>1</v>
      </c>
      <c r="I1929" s="6">
        <v>22341690.25</v>
      </c>
      <c r="J1929" s="5">
        <v>766</v>
      </c>
      <c r="K1929" s="7">
        <v>85.727810084660106</v>
      </c>
      <c r="L1929" s="3">
        <v>7.85498046875</v>
      </c>
    </row>
    <row r="1930" spans="1:12">
      <c r="A1930" s="2" t="s">
        <v>1344</v>
      </c>
      <c r="B1930" s="2" t="s">
        <v>208</v>
      </c>
      <c r="C1930" s="3">
        <v>0</v>
      </c>
      <c r="D1930" s="4">
        <v>2.1</v>
      </c>
      <c r="E1930" s="5">
        <v>1</v>
      </c>
      <c r="F1930" s="5">
        <v>1</v>
      </c>
      <c r="G1930" s="5">
        <v>1</v>
      </c>
      <c r="H1930" s="5">
        <v>1</v>
      </c>
      <c r="I1930" s="6">
        <v>5341224.90625</v>
      </c>
      <c r="J1930" s="5">
        <v>667</v>
      </c>
      <c r="K1930" s="7">
        <v>77.771508714660101</v>
      </c>
      <c r="L1930" s="3">
        <v>5.60498046875</v>
      </c>
    </row>
    <row r="1931" spans="1:12">
      <c r="A1931" s="2" t="s">
        <v>815</v>
      </c>
      <c r="B1931" s="2" t="s">
        <v>390</v>
      </c>
      <c r="C1931" s="3">
        <v>0</v>
      </c>
      <c r="D1931" s="4">
        <v>2.2200000000000002</v>
      </c>
      <c r="E1931" s="5">
        <v>1</v>
      </c>
      <c r="F1931" s="5">
        <v>2</v>
      </c>
      <c r="G1931" s="5">
        <v>3</v>
      </c>
      <c r="H1931" s="5">
        <v>4</v>
      </c>
      <c r="I1931" s="6">
        <v>38150376.171875</v>
      </c>
      <c r="J1931" s="5">
        <v>1037</v>
      </c>
      <c r="K1931" s="7">
        <v>119.13762569466</v>
      </c>
      <c r="L1931" s="3">
        <v>8.11865234375</v>
      </c>
    </row>
    <row r="1932" spans="1:12">
      <c r="A1932" s="2" t="s">
        <v>2529</v>
      </c>
      <c r="B1932" s="2" t="s">
        <v>407</v>
      </c>
      <c r="C1932" s="3">
        <v>0</v>
      </c>
      <c r="D1932" s="4">
        <v>3.7</v>
      </c>
      <c r="E1932" s="5">
        <v>1</v>
      </c>
      <c r="F1932" s="5">
        <v>1</v>
      </c>
      <c r="G1932" s="5">
        <v>1</v>
      </c>
      <c r="H1932" s="5">
        <v>3</v>
      </c>
      <c r="I1932" s="6">
        <v>401424.921875</v>
      </c>
      <c r="J1932" s="5">
        <v>460</v>
      </c>
      <c r="K1932" s="7">
        <v>52.961503974659998</v>
      </c>
      <c r="L1932" s="3">
        <v>8.73388671875</v>
      </c>
    </row>
    <row r="1933" spans="1:12">
      <c r="A1933" s="2" t="s">
        <v>974</v>
      </c>
      <c r="B1933" s="2" t="s">
        <v>394</v>
      </c>
      <c r="C1933" s="3">
        <v>0</v>
      </c>
      <c r="D1933" s="4">
        <v>6.06</v>
      </c>
      <c r="E1933" s="5">
        <v>1</v>
      </c>
      <c r="F1933" s="5">
        <v>1</v>
      </c>
      <c r="G1933" s="5">
        <v>1</v>
      </c>
      <c r="H1933" s="5">
        <v>1</v>
      </c>
      <c r="I1933" s="6">
        <v>19635225.4375</v>
      </c>
      <c r="J1933" s="5">
        <v>264</v>
      </c>
      <c r="K1933" s="7">
        <v>29.599615734659999</v>
      </c>
      <c r="L1933" s="3">
        <v>4.43701171875</v>
      </c>
    </row>
    <row r="1934" spans="1:12">
      <c r="A1934" s="2" t="s">
        <v>2383</v>
      </c>
      <c r="B1934" s="2" t="s">
        <v>379</v>
      </c>
      <c r="C1934" s="3">
        <v>0</v>
      </c>
      <c r="D1934" s="4">
        <v>2.3199999999999998</v>
      </c>
      <c r="E1934" s="5">
        <v>1</v>
      </c>
      <c r="F1934" s="5">
        <v>1</v>
      </c>
      <c r="G1934" s="5">
        <v>1</v>
      </c>
      <c r="H1934" s="5">
        <v>1</v>
      </c>
      <c r="I1934" s="6">
        <v>10959717.875</v>
      </c>
      <c r="J1934" s="5">
        <v>431</v>
      </c>
      <c r="K1934" s="7">
        <v>49.537375454660001</v>
      </c>
      <c r="L1934" s="3">
        <v>5.50341796875</v>
      </c>
    </row>
    <row r="1935" spans="1:12">
      <c r="A1935" s="2" t="s">
        <v>2133</v>
      </c>
      <c r="B1935" s="2" t="s">
        <v>87</v>
      </c>
      <c r="C1935" s="3">
        <v>0</v>
      </c>
      <c r="D1935" s="4">
        <v>2.25</v>
      </c>
      <c r="E1935" s="5">
        <v>1</v>
      </c>
      <c r="F1935" s="5">
        <v>1</v>
      </c>
      <c r="G1935" s="5">
        <v>2</v>
      </c>
      <c r="H1935" s="5">
        <v>2</v>
      </c>
      <c r="I1935" s="6">
        <v>11309357.9375</v>
      </c>
      <c r="J1935" s="5">
        <v>666</v>
      </c>
      <c r="K1935" s="7">
        <v>76.272409304660002</v>
      </c>
      <c r="L1935" s="3">
        <v>9.34912109375</v>
      </c>
    </row>
    <row r="1936" spans="1:12">
      <c r="A1936" s="2" t="s">
        <v>1043</v>
      </c>
      <c r="B1936" s="2" t="s">
        <v>428</v>
      </c>
      <c r="C1936" s="3">
        <v>0</v>
      </c>
      <c r="D1936" s="4">
        <v>10.53</v>
      </c>
      <c r="E1936" s="5">
        <v>1</v>
      </c>
      <c r="F1936" s="5">
        <v>2</v>
      </c>
      <c r="G1936" s="5">
        <v>2</v>
      </c>
      <c r="H1936" s="5">
        <v>2</v>
      </c>
      <c r="I1936" s="6">
        <v>41558208.53125</v>
      </c>
      <c r="J1936" s="5">
        <v>285</v>
      </c>
      <c r="K1936" s="7">
        <v>31.91676787466</v>
      </c>
      <c r="L1936" s="3">
        <v>7.51806640625</v>
      </c>
    </row>
    <row r="1937" spans="1:12">
      <c r="A1937" s="2" t="s">
        <v>984</v>
      </c>
      <c r="B1937" s="2" t="s">
        <v>513</v>
      </c>
      <c r="C1937" s="3">
        <v>0</v>
      </c>
      <c r="D1937" s="4">
        <v>1.23</v>
      </c>
      <c r="E1937" s="5">
        <v>1</v>
      </c>
      <c r="F1937" s="5">
        <v>1</v>
      </c>
      <c r="G1937" s="5">
        <v>1</v>
      </c>
      <c r="H1937" s="5">
        <v>1</v>
      </c>
      <c r="I1937" s="6"/>
      <c r="J1937" s="5">
        <v>979</v>
      </c>
      <c r="K1937" s="7">
        <v>109.05744018466</v>
      </c>
      <c r="L1937" s="3">
        <v>5.80810546875</v>
      </c>
    </row>
    <row r="1938" spans="1:12">
      <c r="A1938" s="2" t="s">
        <v>707</v>
      </c>
      <c r="B1938" s="2" t="s">
        <v>439</v>
      </c>
      <c r="C1938" s="3">
        <v>0</v>
      </c>
      <c r="D1938" s="4">
        <v>3.28</v>
      </c>
      <c r="E1938" s="5">
        <v>1</v>
      </c>
      <c r="F1938" s="5">
        <v>2</v>
      </c>
      <c r="G1938" s="5">
        <v>2</v>
      </c>
      <c r="H1938" s="5">
        <v>2</v>
      </c>
      <c r="I1938" s="6">
        <v>7833884.265625</v>
      </c>
      <c r="J1938" s="5">
        <v>580</v>
      </c>
      <c r="K1938" s="7">
        <v>65.307392394660098</v>
      </c>
      <c r="L1938" s="3">
        <v>5.96044921875</v>
      </c>
    </row>
    <row r="1939" spans="1:12">
      <c r="A1939" s="2" t="s">
        <v>847</v>
      </c>
      <c r="B1939" s="2" t="s">
        <v>373</v>
      </c>
      <c r="C1939" s="3">
        <v>0</v>
      </c>
      <c r="D1939" s="4">
        <v>0.52</v>
      </c>
      <c r="E1939" s="5">
        <v>1</v>
      </c>
      <c r="F1939" s="5">
        <v>1</v>
      </c>
      <c r="G1939" s="5">
        <v>1</v>
      </c>
      <c r="H1939" s="5">
        <v>1</v>
      </c>
      <c r="I1939" s="6">
        <v>2555465.40625</v>
      </c>
      <c r="J1939" s="5">
        <v>1728</v>
      </c>
      <c r="K1939" s="7">
        <v>193.247375474661</v>
      </c>
      <c r="L1939" s="3">
        <v>8.25048828125</v>
      </c>
    </row>
    <row r="1940" spans="1:12">
      <c r="A1940" s="2" t="s">
        <v>925</v>
      </c>
      <c r="B1940" s="2" t="s">
        <v>440</v>
      </c>
      <c r="C1940" s="3">
        <v>0</v>
      </c>
      <c r="D1940" s="4">
        <v>6.62</v>
      </c>
      <c r="E1940" s="5">
        <v>1</v>
      </c>
      <c r="F1940" s="5">
        <v>1</v>
      </c>
      <c r="G1940" s="5">
        <v>1</v>
      </c>
      <c r="H1940" s="5">
        <v>1</v>
      </c>
      <c r="I1940" s="6">
        <v>18391556.25</v>
      </c>
      <c r="J1940" s="5">
        <v>438</v>
      </c>
      <c r="K1940" s="7">
        <v>51.5288433846601</v>
      </c>
      <c r="L1940" s="3">
        <v>9.17333984375</v>
      </c>
    </row>
    <row r="1941" spans="1:12">
      <c r="A1941" s="2" t="s">
        <v>2436</v>
      </c>
      <c r="B1941" s="2" t="s">
        <v>478</v>
      </c>
      <c r="C1941" s="3">
        <v>0</v>
      </c>
      <c r="D1941" s="4">
        <v>1.38</v>
      </c>
      <c r="E1941" s="5">
        <v>1</v>
      </c>
      <c r="F1941" s="5">
        <v>1</v>
      </c>
      <c r="G1941" s="5">
        <v>2</v>
      </c>
      <c r="H1941" s="5">
        <v>2</v>
      </c>
      <c r="I1941" s="6">
        <v>472864.46752929699</v>
      </c>
      <c r="J1941" s="5">
        <v>1017</v>
      </c>
      <c r="K1941" s="7">
        <v>114.73548207466</v>
      </c>
      <c r="L1941" s="3">
        <v>5.75732421875</v>
      </c>
    </row>
    <row r="1942" spans="1:12">
      <c r="A1942" s="2" t="s">
        <v>1345</v>
      </c>
      <c r="B1942" s="2" t="s">
        <v>501</v>
      </c>
      <c r="C1942" s="3">
        <v>0</v>
      </c>
      <c r="D1942" s="4">
        <v>0.96</v>
      </c>
      <c r="E1942" s="5">
        <v>1</v>
      </c>
      <c r="F1942" s="5">
        <v>1</v>
      </c>
      <c r="G1942" s="5">
        <v>1</v>
      </c>
      <c r="H1942" s="5">
        <v>1</v>
      </c>
      <c r="I1942" s="6">
        <v>5979250.765625</v>
      </c>
      <c r="J1942" s="5">
        <v>622</v>
      </c>
      <c r="K1942" s="7">
        <v>70.157635014660102</v>
      </c>
      <c r="L1942" s="3">
        <v>7.95751953125</v>
      </c>
    </row>
    <row r="1943" spans="1:12">
      <c r="A1943" s="2" t="s">
        <v>1723</v>
      </c>
      <c r="B1943" s="2" t="s">
        <v>2814</v>
      </c>
      <c r="C1943" s="3">
        <v>0</v>
      </c>
      <c r="D1943" s="4">
        <v>1.54</v>
      </c>
      <c r="E1943" s="5">
        <v>1</v>
      </c>
      <c r="F1943" s="5">
        <v>1</v>
      </c>
      <c r="G1943" s="5">
        <v>1</v>
      </c>
      <c r="H1943" s="5">
        <v>1</v>
      </c>
      <c r="I1943" s="6"/>
      <c r="J1943" s="5">
        <v>777</v>
      </c>
      <c r="K1943" s="7">
        <v>85.663271444660097</v>
      </c>
      <c r="L1943" s="3">
        <v>8.35302734375</v>
      </c>
    </row>
    <row r="1944" spans="1:12">
      <c r="A1944" s="2" t="s">
        <v>2741</v>
      </c>
      <c r="B1944" s="2" t="s">
        <v>219</v>
      </c>
      <c r="C1944" s="3">
        <v>0</v>
      </c>
      <c r="D1944" s="4">
        <v>0.78</v>
      </c>
      <c r="E1944" s="5">
        <v>1</v>
      </c>
      <c r="F1944" s="5">
        <v>1</v>
      </c>
      <c r="G1944" s="5">
        <v>1</v>
      </c>
      <c r="H1944" s="5">
        <v>2</v>
      </c>
      <c r="I1944" s="6"/>
      <c r="J1944" s="5">
        <v>1151</v>
      </c>
      <c r="K1944" s="7">
        <v>132.26353945465999</v>
      </c>
      <c r="L1944" s="3">
        <v>5.33837890625</v>
      </c>
    </row>
    <row r="1945" spans="1:12">
      <c r="A1945" s="2" t="s">
        <v>1949</v>
      </c>
      <c r="B1945" s="2" t="s">
        <v>218</v>
      </c>
      <c r="C1945" s="3">
        <v>0</v>
      </c>
      <c r="D1945" s="4">
        <v>2.57</v>
      </c>
      <c r="E1945" s="5">
        <v>1</v>
      </c>
      <c r="F1945" s="5">
        <v>1</v>
      </c>
      <c r="G1945" s="5">
        <v>1</v>
      </c>
      <c r="H1945" s="5">
        <v>1</v>
      </c>
      <c r="I1945" s="6">
        <v>1715268.625</v>
      </c>
      <c r="J1945" s="5">
        <v>505</v>
      </c>
      <c r="K1945" s="7">
        <v>56.109068094660103</v>
      </c>
      <c r="L1945" s="3">
        <v>6.69775390625</v>
      </c>
    </row>
    <row r="1946" spans="1:12">
      <c r="A1946" s="2" t="s">
        <v>1826</v>
      </c>
      <c r="B1946" s="2" t="s">
        <v>45</v>
      </c>
      <c r="C1946" s="3">
        <v>0</v>
      </c>
      <c r="D1946" s="4">
        <v>4.8899999999999997</v>
      </c>
      <c r="E1946" s="5">
        <v>1</v>
      </c>
      <c r="F1946" s="5">
        <v>2</v>
      </c>
      <c r="G1946" s="5">
        <v>2</v>
      </c>
      <c r="H1946" s="5">
        <v>2</v>
      </c>
      <c r="I1946" s="6">
        <v>10894822.4375</v>
      </c>
      <c r="J1946" s="5">
        <v>368</v>
      </c>
      <c r="K1946" s="7">
        <v>43.119944324659997</v>
      </c>
      <c r="L1946" s="3">
        <v>9.86181640625</v>
      </c>
    </row>
    <row r="1947" spans="1:12">
      <c r="A1947" s="2" t="s">
        <v>1161</v>
      </c>
      <c r="B1947" s="2" t="s">
        <v>532</v>
      </c>
      <c r="C1947" s="3">
        <v>0</v>
      </c>
      <c r="D1947" s="4">
        <v>1.77</v>
      </c>
      <c r="E1947" s="5">
        <v>1</v>
      </c>
      <c r="F1947" s="5">
        <v>1</v>
      </c>
      <c r="G1947" s="5">
        <v>1</v>
      </c>
      <c r="H1947" s="5">
        <v>1</v>
      </c>
      <c r="I1947" s="6">
        <v>6105892.5</v>
      </c>
      <c r="J1947" s="5">
        <v>736</v>
      </c>
      <c r="K1947" s="7">
        <v>83.577420364659901</v>
      </c>
      <c r="L1947" s="3">
        <v>8.33837890625</v>
      </c>
    </row>
    <row r="1948" spans="1:12">
      <c r="A1948" s="2" t="s">
        <v>2103</v>
      </c>
      <c r="B1948" s="2" t="s">
        <v>531</v>
      </c>
      <c r="C1948" s="3">
        <v>0</v>
      </c>
      <c r="D1948" s="4">
        <v>3.08</v>
      </c>
      <c r="E1948" s="5">
        <v>1</v>
      </c>
      <c r="F1948" s="5">
        <v>1</v>
      </c>
      <c r="G1948" s="5">
        <v>1</v>
      </c>
      <c r="H1948" s="5">
        <v>1</v>
      </c>
      <c r="I1948" s="6">
        <v>2074519.3125</v>
      </c>
      <c r="J1948" s="5">
        <v>616</v>
      </c>
      <c r="K1948" s="7">
        <v>70.956152904660001</v>
      </c>
      <c r="L1948" s="3">
        <v>8.08935546875</v>
      </c>
    </row>
    <row r="1949" spans="1:12">
      <c r="A1949" s="2" t="s">
        <v>460</v>
      </c>
      <c r="B1949" s="2" t="s">
        <v>2791</v>
      </c>
      <c r="C1949" s="3">
        <v>0</v>
      </c>
      <c r="D1949" s="4">
        <v>2.36</v>
      </c>
      <c r="E1949" s="5">
        <v>1</v>
      </c>
      <c r="F1949" s="5">
        <v>1</v>
      </c>
      <c r="G1949" s="5">
        <v>1</v>
      </c>
      <c r="H1949" s="5">
        <v>1</v>
      </c>
      <c r="I1949" s="6"/>
      <c r="J1949" s="5">
        <v>339</v>
      </c>
      <c r="K1949" s="7">
        <v>40.802207984660001</v>
      </c>
      <c r="L1949" s="3">
        <v>10.05224609375</v>
      </c>
    </row>
    <row r="1950" spans="1:12">
      <c r="A1950" s="2" t="s">
        <v>1789</v>
      </c>
      <c r="B1950" s="2" t="s">
        <v>2870</v>
      </c>
      <c r="C1950" s="3">
        <v>0</v>
      </c>
      <c r="D1950" s="4">
        <v>7.78</v>
      </c>
      <c r="E1950" s="5">
        <v>1</v>
      </c>
      <c r="F1950" s="5">
        <v>2</v>
      </c>
      <c r="G1950" s="5">
        <v>2</v>
      </c>
      <c r="H1950" s="5">
        <v>2</v>
      </c>
      <c r="I1950" s="6">
        <v>29171551.9375</v>
      </c>
      <c r="J1950" s="5">
        <v>257</v>
      </c>
      <c r="K1950" s="7">
        <v>30.07595978466</v>
      </c>
      <c r="L1950" s="3">
        <v>9.58349609375</v>
      </c>
    </row>
    <row r="1951" spans="1:12">
      <c r="A1951" s="2" t="s">
        <v>1685</v>
      </c>
      <c r="B1951" s="2" t="s">
        <v>536</v>
      </c>
      <c r="C1951" s="3">
        <v>0</v>
      </c>
      <c r="D1951" s="4">
        <v>1.28</v>
      </c>
      <c r="E1951" s="5">
        <v>1</v>
      </c>
      <c r="F1951" s="5">
        <v>1</v>
      </c>
      <c r="G1951" s="5">
        <v>1</v>
      </c>
      <c r="H1951" s="5">
        <v>1</v>
      </c>
      <c r="I1951" s="6">
        <v>7135762.09375</v>
      </c>
      <c r="J1951" s="5">
        <v>469</v>
      </c>
      <c r="K1951" s="7">
        <v>52.582375814660097</v>
      </c>
      <c r="L1951" s="3">
        <v>7.15185546875</v>
      </c>
    </row>
    <row r="1952" spans="1:12">
      <c r="A1952" s="2" t="s">
        <v>1118</v>
      </c>
      <c r="B1952" s="2" t="s">
        <v>506</v>
      </c>
      <c r="C1952" s="3">
        <v>0</v>
      </c>
      <c r="D1952" s="4">
        <v>5.92</v>
      </c>
      <c r="E1952" s="5">
        <v>1</v>
      </c>
      <c r="F1952" s="5">
        <v>1</v>
      </c>
      <c r="G1952" s="5">
        <v>1</v>
      </c>
      <c r="H1952" s="5">
        <v>1</v>
      </c>
      <c r="I1952" s="6">
        <v>13450495.25</v>
      </c>
      <c r="J1952" s="5">
        <v>169</v>
      </c>
      <c r="K1952" s="7">
        <v>19.03373450466</v>
      </c>
      <c r="L1952" s="3">
        <v>5.74462890625</v>
      </c>
    </row>
    <row r="1953" spans="1:12">
      <c r="A1953" s="2" t="s">
        <v>886</v>
      </c>
      <c r="B1953" s="2" t="s">
        <v>91</v>
      </c>
      <c r="C1953" s="3">
        <v>0</v>
      </c>
      <c r="D1953" s="4">
        <v>3.57</v>
      </c>
      <c r="E1953" s="5">
        <v>1</v>
      </c>
      <c r="F1953" s="5">
        <v>1</v>
      </c>
      <c r="G1953" s="5">
        <v>1</v>
      </c>
      <c r="H1953" s="5">
        <v>1</v>
      </c>
      <c r="I1953" s="6">
        <v>3216731649</v>
      </c>
      <c r="J1953" s="5">
        <v>617</v>
      </c>
      <c r="K1953" s="7">
        <v>70.745881864660006</v>
      </c>
      <c r="L1953" s="3">
        <v>8.79248046875</v>
      </c>
    </row>
    <row r="1954" spans="1:12">
      <c r="A1954" s="2" t="s">
        <v>1375</v>
      </c>
      <c r="B1954" s="2" t="s">
        <v>2777</v>
      </c>
      <c r="C1954" s="3">
        <v>0</v>
      </c>
      <c r="D1954" s="4">
        <v>6.94</v>
      </c>
      <c r="E1954" s="5">
        <v>1</v>
      </c>
      <c r="F1954" s="5">
        <v>2</v>
      </c>
      <c r="G1954" s="5">
        <v>2</v>
      </c>
      <c r="H1954" s="5">
        <v>2</v>
      </c>
      <c r="I1954" s="6">
        <v>21247664.25</v>
      </c>
      <c r="J1954" s="5">
        <v>504</v>
      </c>
      <c r="K1954" s="7">
        <v>57.583826924660002</v>
      </c>
      <c r="L1954" s="3">
        <v>6.49365234375</v>
      </c>
    </row>
    <row r="1955" spans="1:12">
      <c r="A1955" s="2" t="s">
        <v>1101</v>
      </c>
      <c r="B1955" s="2" t="s">
        <v>3980</v>
      </c>
      <c r="C1955" s="3">
        <v>0</v>
      </c>
      <c r="D1955" s="4">
        <v>1.62</v>
      </c>
      <c r="E1955" s="5">
        <v>1</v>
      </c>
      <c r="F1955" s="5">
        <v>3</v>
      </c>
      <c r="G1955" s="5">
        <v>3</v>
      </c>
      <c r="H1955" s="5">
        <v>4</v>
      </c>
      <c r="I1955" s="6">
        <v>47202178.671875</v>
      </c>
      <c r="J1955" s="5">
        <v>2104</v>
      </c>
      <c r="K1955" s="7">
        <v>241.70734986465999</v>
      </c>
      <c r="L1955" s="3">
        <v>6.81494140625</v>
      </c>
    </row>
    <row r="1956" spans="1:12">
      <c r="A1956" s="2" t="s">
        <v>2709</v>
      </c>
      <c r="B1956" s="2" t="s">
        <v>2930</v>
      </c>
      <c r="C1956" s="3">
        <v>0</v>
      </c>
      <c r="D1956" s="4">
        <v>3.23</v>
      </c>
      <c r="E1956" s="5">
        <v>1</v>
      </c>
      <c r="F1956" s="5">
        <v>1</v>
      </c>
      <c r="G1956" s="5">
        <v>1</v>
      </c>
      <c r="H1956" s="5">
        <v>1</v>
      </c>
      <c r="I1956" s="6">
        <v>27550308.25</v>
      </c>
      <c r="J1956" s="5">
        <v>588</v>
      </c>
      <c r="K1956" s="7">
        <v>65.6458888546602</v>
      </c>
      <c r="L1956" s="3">
        <v>7.76708984375</v>
      </c>
    </row>
    <row r="1957" spans="1:12">
      <c r="A1957" s="2" t="s">
        <v>2668</v>
      </c>
      <c r="B1957" s="2" t="s">
        <v>2974</v>
      </c>
      <c r="C1957" s="3">
        <v>0</v>
      </c>
      <c r="D1957" s="4">
        <v>0.91</v>
      </c>
      <c r="E1957" s="5">
        <v>1</v>
      </c>
      <c r="F1957" s="5">
        <v>1</v>
      </c>
      <c r="G1957" s="5">
        <v>1</v>
      </c>
      <c r="H1957" s="5">
        <v>1</v>
      </c>
      <c r="I1957" s="6">
        <v>2248983.921875</v>
      </c>
      <c r="J1957" s="5">
        <v>1098</v>
      </c>
      <c r="K1957" s="7">
        <v>121.56367526466001</v>
      </c>
      <c r="L1957" s="3">
        <v>7.76708984375</v>
      </c>
    </row>
    <row r="1958" spans="1:12">
      <c r="A1958" s="2" t="s">
        <v>2620</v>
      </c>
      <c r="B1958" s="2" t="s">
        <v>4311</v>
      </c>
      <c r="C1958" s="3">
        <v>0</v>
      </c>
      <c r="D1958" s="4">
        <v>1.37</v>
      </c>
      <c r="E1958" s="5">
        <v>1</v>
      </c>
      <c r="F1958" s="5">
        <v>1</v>
      </c>
      <c r="G1958" s="5">
        <v>1</v>
      </c>
      <c r="H1958" s="5">
        <v>1</v>
      </c>
      <c r="I1958" s="6"/>
      <c r="J1958" s="5">
        <v>2124</v>
      </c>
      <c r="K1958" s="7">
        <v>246.52913819466099</v>
      </c>
      <c r="L1958" s="3">
        <v>8.42626953125</v>
      </c>
    </row>
    <row r="1959" spans="1:12">
      <c r="A1959" s="2" t="s">
        <v>1587</v>
      </c>
      <c r="B1959" s="2" t="s">
        <v>3670</v>
      </c>
      <c r="C1959" s="3">
        <v>0</v>
      </c>
      <c r="D1959" s="4">
        <v>36.020000000000003</v>
      </c>
      <c r="E1959" s="5">
        <v>1</v>
      </c>
      <c r="F1959" s="5">
        <v>2</v>
      </c>
      <c r="G1959" s="5">
        <v>2</v>
      </c>
      <c r="H1959" s="5">
        <v>2</v>
      </c>
      <c r="I1959" s="6">
        <v>35993130.53125</v>
      </c>
      <c r="J1959" s="5">
        <v>161</v>
      </c>
      <c r="K1959" s="7">
        <v>16.736524904660001</v>
      </c>
      <c r="L1959" s="3">
        <v>9.42236328125</v>
      </c>
    </row>
    <row r="1960" spans="1:12">
      <c r="A1960" s="2" t="s">
        <v>1711</v>
      </c>
      <c r="B1960" s="2" t="s">
        <v>3598</v>
      </c>
      <c r="C1960" s="3">
        <v>0</v>
      </c>
      <c r="D1960" s="4">
        <v>2.21</v>
      </c>
      <c r="E1960" s="5">
        <v>1</v>
      </c>
      <c r="F1960" s="5">
        <v>1</v>
      </c>
      <c r="G1960" s="5">
        <v>1</v>
      </c>
      <c r="H1960" s="5">
        <v>1</v>
      </c>
      <c r="I1960" s="6"/>
      <c r="J1960" s="5">
        <v>634</v>
      </c>
      <c r="K1960" s="7">
        <v>71.789176794660193</v>
      </c>
      <c r="L1960" s="3">
        <v>6.50732421875</v>
      </c>
    </row>
    <row r="1961" spans="1:12">
      <c r="A1961" s="2" t="s">
        <v>719</v>
      </c>
      <c r="B1961" s="2" t="s">
        <v>215</v>
      </c>
      <c r="C1961" s="3">
        <v>0</v>
      </c>
      <c r="D1961" s="4">
        <v>1.85</v>
      </c>
      <c r="E1961" s="5">
        <v>1</v>
      </c>
      <c r="F1961" s="5">
        <v>1</v>
      </c>
      <c r="G1961" s="5">
        <v>1</v>
      </c>
      <c r="H1961" s="5">
        <v>1</v>
      </c>
      <c r="I1961" s="6">
        <v>12114222.875</v>
      </c>
      <c r="J1961" s="5">
        <v>812</v>
      </c>
      <c r="K1961" s="7">
        <v>91.399713384660004</v>
      </c>
      <c r="L1961" s="3">
        <v>5.68115234375</v>
      </c>
    </row>
    <row r="1962" spans="1:12">
      <c r="A1962" s="2" t="s">
        <v>703</v>
      </c>
      <c r="B1962" s="2" t="s">
        <v>4222</v>
      </c>
      <c r="C1962" s="3">
        <v>0</v>
      </c>
      <c r="D1962" s="4">
        <v>0.59</v>
      </c>
      <c r="E1962" s="5">
        <v>1</v>
      </c>
      <c r="F1962" s="5">
        <v>1</v>
      </c>
      <c r="G1962" s="5">
        <v>1</v>
      </c>
      <c r="H1962" s="5">
        <v>1</v>
      </c>
      <c r="I1962" s="6">
        <v>751773.203125</v>
      </c>
      <c r="J1962" s="5">
        <v>851</v>
      </c>
      <c r="K1962" s="7">
        <v>96.721237124659993</v>
      </c>
      <c r="L1962" s="3">
        <v>6.69775390625</v>
      </c>
    </row>
    <row r="1963" spans="1:12">
      <c r="A1963" s="2" t="s">
        <v>1172</v>
      </c>
      <c r="B1963" s="2" t="s">
        <v>3943</v>
      </c>
      <c r="C1963" s="3">
        <v>0</v>
      </c>
      <c r="D1963" s="4">
        <v>0.8</v>
      </c>
      <c r="E1963" s="5">
        <v>1</v>
      </c>
      <c r="F1963" s="5">
        <v>1</v>
      </c>
      <c r="G1963" s="5">
        <v>2</v>
      </c>
      <c r="H1963" s="5">
        <v>2</v>
      </c>
      <c r="I1963" s="6">
        <v>23555992.5625</v>
      </c>
      <c r="J1963" s="5">
        <v>3247</v>
      </c>
      <c r="K1963" s="7">
        <v>371.25838865466102</v>
      </c>
      <c r="L1963" s="3">
        <v>5.22412109375</v>
      </c>
    </row>
    <row r="1964" spans="1:12">
      <c r="A1964" s="2" t="s">
        <v>856</v>
      </c>
      <c r="B1964" s="2" t="s">
        <v>4126</v>
      </c>
      <c r="C1964" s="3">
        <v>0</v>
      </c>
      <c r="D1964" s="4">
        <v>5.22</v>
      </c>
      <c r="E1964" s="5">
        <v>1</v>
      </c>
      <c r="F1964" s="5">
        <v>1</v>
      </c>
      <c r="G1964" s="5">
        <v>1</v>
      </c>
      <c r="H1964" s="5">
        <v>1</v>
      </c>
      <c r="I1964" s="6"/>
      <c r="J1964" s="5">
        <v>517</v>
      </c>
      <c r="K1964" s="7">
        <v>57.757488614659998</v>
      </c>
      <c r="L1964" s="3">
        <v>8.14794921875</v>
      </c>
    </row>
    <row r="1965" spans="1:12">
      <c r="A1965" s="2" t="s">
        <v>1928</v>
      </c>
      <c r="B1965" s="2" t="s">
        <v>482</v>
      </c>
      <c r="C1965" s="3">
        <v>0</v>
      </c>
      <c r="D1965" s="4">
        <v>1.57</v>
      </c>
      <c r="E1965" s="5">
        <v>1</v>
      </c>
      <c r="F1965" s="5">
        <v>1</v>
      </c>
      <c r="G1965" s="5">
        <v>1</v>
      </c>
      <c r="H1965" s="5">
        <v>1</v>
      </c>
      <c r="I1965" s="6"/>
      <c r="J1965" s="5">
        <v>889</v>
      </c>
      <c r="K1965" s="7">
        <v>102.50857327465999</v>
      </c>
      <c r="L1965" s="3">
        <v>8.00146484375</v>
      </c>
    </row>
    <row r="1966" spans="1:12">
      <c r="A1966" s="2" t="s">
        <v>880</v>
      </c>
      <c r="B1966" s="2" t="s">
        <v>4114</v>
      </c>
      <c r="C1966" s="3">
        <v>0</v>
      </c>
      <c r="D1966" s="4">
        <v>2.2400000000000002</v>
      </c>
      <c r="E1966" s="5">
        <v>1</v>
      </c>
      <c r="F1966" s="5">
        <v>1</v>
      </c>
      <c r="G1966" s="5">
        <v>1</v>
      </c>
      <c r="H1966" s="5">
        <v>1</v>
      </c>
      <c r="I1966" s="6">
        <v>7104209.4375</v>
      </c>
      <c r="J1966" s="5">
        <v>490</v>
      </c>
      <c r="K1966" s="7">
        <v>56.47618505466</v>
      </c>
      <c r="L1966" s="3">
        <v>8.04541015625</v>
      </c>
    </row>
    <row r="1967" spans="1:12">
      <c r="A1967" s="2" t="s">
        <v>1467</v>
      </c>
      <c r="B1967" s="2" t="s">
        <v>3750</v>
      </c>
      <c r="C1967" s="3">
        <v>0</v>
      </c>
      <c r="D1967" s="4">
        <v>2.63</v>
      </c>
      <c r="E1967" s="5">
        <v>1</v>
      </c>
      <c r="F1967" s="5">
        <v>1</v>
      </c>
      <c r="G1967" s="5">
        <v>1</v>
      </c>
      <c r="H1967" s="5">
        <v>1</v>
      </c>
      <c r="I1967" s="6">
        <v>603809277.875</v>
      </c>
      <c r="J1967" s="5">
        <v>951</v>
      </c>
      <c r="K1967" s="7">
        <v>108.48864270465999</v>
      </c>
      <c r="L1967" s="3">
        <v>6.80029296875</v>
      </c>
    </row>
    <row r="1968" spans="1:12">
      <c r="A1968" s="2" t="s">
        <v>2634</v>
      </c>
      <c r="B1968" s="2" t="s">
        <v>3009</v>
      </c>
      <c r="C1968" s="3">
        <v>0</v>
      </c>
      <c r="D1968" s="4">
        <v>1.77</v>
      </c>
      <c r="E1968" s="5">
        <v>1</v>
      </c>
      <c r="F1968" s="5">
        <v>1</v>
      </c>
      <c r="G1968" s="5">
        <v>1</v>
      </c>
      <c r="H1968" s="5">
        <v>1</v>
      </c>
      <c r="I1968" s="6"/>
      <c r="J1968" s="5">
        <v>1355</v>
      </c>
      <c r="K1968" s="7">
        <v>151.75451193466</v>
      </c>
      <c r="L1968" s="3">
        <v>7.50341796875</v>
      </c>
    </row>
    <row r="1969" spans="1:12">
      <c r="A1969" s="2" t="s">
        <v>2382</v>
      </c>
      <c r="B1969" s="2" t="s">
        <v>3152</v>
      </c>
      <c r="C1969" s="3">
        <v>0</v>
      </c>
      <c r="D1969" s="4">
        <v>3.97</v>
      </c>
      <c r="E1969" s="5">
        <v>1</v>
      </c>
      <c r="F1969" s="5">
        <v>2</v>
      </c>
      <c r="G1969" s="5">
        <v>2</v>
      </c>
      <c r="H1969" s="5">
        <v>2</v>
      </c>
      <c r="I1969" s="6">
        <v>75705090.0625</v>
      </c>
      <c r="J1969" s="5">
        <v>881</v>
      </c>
      <c r="K1969" s="7">
        <v>101.72056222466</v>
      </c>
      <c r="L1969" s="3">
        <v>9.14404296875</v>
      </c>
    </row>
    <row r="1970" spans="1:12">
      <c r="A1970" s="2" t="s">
        <v>693</v>
      </c>
      <c r="B1970" s="2" t="s">
        <v>4525</v>
      </c>
      <c r="C1970" s="3">
        <v>0</v>
      </c>
      <c r="D1970" s="4">
        <v>7.23</v>
      </c>
      <c r="E1970" s="5">
        <v>1</v>
      </c>
      <c r="F1970" s="5">
        <v>1</v>
      </c>
      <c r="G1970" s="5">
        <v>1</v>
      </c>
      <c r="H1970" s="5">
        <v>1</v>
      </c>
      <c r="I1970" s="6"/>
      <c r="J1970" s="5">
        <v>415</v>
      </c>
      <c r="K1970" s="7">
        <v>47.962707184659997</v>
      </c>
      <c r="L1970" s="3">
        <v>6.37939453125</v>
      </c>
    </row>
    <row r="1971" spans="1:12">
      <c r="A1971" s="2" t="s">
        <v>888</v>
      </c>
      <c r="B1971" s="2" t="s">
        <v>4111</v>
      </c>
      <c r="C1971" s="3">
        <v>0</v>
      </c>
      <c r="D1971" s="4">
        <v>1.93</v>
      </c>
      <c r="E1971" s="5">
        <v>1</v>
      </c>
      <c r="F1971" s="5">
        <v>1</v>
      </c>
      <c r="G1971" s="5">
        <v>1</v>
      </c>
      <c r="H1971" s="5">
        <v>1</v>
      </c>
      <c r="I1971" s="6">
        <v>55990801</v>
      </c>
      <c r="J1971" s="5">
        <v>1193</v>
      </c>
      <c r="K1971" s="7">
        <v>134.64767144466001</v>
      </c>
      <c r="L1971" s="3">
        <v>5.28759765625</v>
      </c>
    </row>
    <row r="1972" spans="1:12">
      <c r="A1972" s="2" t="s">
        <v>1741</v>
      </c>
      <c r="B1972" s="2" t="s">
        <v>3577</v>
      </c>
      <c r="C1972" s="3">
        <v>0</v>
      </c>
      <c r="D1972" s="4">
        <v>2.4500000000000002</v>
      </c>
      <c r="E1972" s="5">
        <v>1</v>
      </c>
      <c r="F1972" s="5">
        <v>1</v>
      </c>
      <c r="G1972" s="5">
        <v>1</v>
      </c>
      <c r="H1972" s="5">
        <v>1</v>
      </c>
      <c r="I1972" s="6">
        <v>5474725.75</v>
      </c>
      <c r="J1972" s="5">
        <v>734</v>
      </c>
      <c r="K1972" s="7">
        <v>83.072943214660199</v>
      </c>
      <c r="L1972" s="3">
        <v>9.05615234375</v>
      </c>
    </row>
    <row r="1973" spans="1:12">
      <c r="A1973" s="2" t="s">
        <v>2380</v>
      </c>
      <c r="B1973" s="2" t="s">
        <v>3153</v>
      </c>
      <c r="C1973" s="3">
        <v>0</v>
      </c>
      <c r="D1973" s="4">
        <v>0.69</v>
      </c>
      <c r="E1973" s="5">
        <v>1</v>
      </c>
      <c r="F1973" s="5">
        <v>1</v>
      </c>
      <c r="G1973" s="5">
        <v>1</v>
      </c>
      <c r="H1973" s="5">
        <v>1</v>
      </c>
      <c r="I1973" s="6">
        <v>1616331.09375</v>
      </c>
      <c r="J1973" s="5">
        <v>873</v>
      </c>
      <c r="K1973" s="7">
        <v>103.90755892465999</v>
      </c>
      <c r="L1973" s="3">
        <v>9.97900390625</v>
      </c>
    </row>
    <row r="1974" spans="1:12">
      <c r="A1974" s="2" t="s">
        <v>1780</v>
      </c>
      <c r="B1974" s="2" t="s">
        <v>3548</v>
      </c>
      <c r="C1974" s="3">
        <v>0</v>
      </c>
      <c r="D1974" s="4">
        <v>1.92</v>
      </c>
      <c r="E1974" s="5">
        <v>1</v>
      </c>
      <c r="F1974" s="5">
        <v>1</v>
      </c>
      <c r="G1974" s="5">
        <v>1</v>
      </c>
      <c r="H1974" s="5">
        <v>1</v>
      </c>
      <c r="I1974" s="6"/>
      <c r="J1974" s="5">
        <v>468</v>
      </c>
      <c r="K1974" s="7">
        <v>53.955143294659997</v>
      </c>
      <c r="L1974" s="3">
        <v>8.85107421875</v>
      </c>
    </row>
    <row r="1975" spans="1:12">
      <c r="A1975" s="2" t="s">
        <v>1918</v>
      </c>
      <c r="B1975" s="2" t="s">
        <v>3465</v>
      </c>
      <c r="C1975" s="3">
        <v>0</v>
      </c>
      <c r="D1975" s="4">
        <v>1.65</v>
      </c>
      <c r="E1975" s="5">
        <v>1</v>
      </c>
      <c r="F1975" s="5">
        <v>1</v>
      </c>
      <c r="G1975" s="5">
        <v>1</v>
      </c>
      <c r="H1975" s="5">
        <v>1</v>
      </c>
      <c r="I1975" s="6">
        <v>4772160.1875</v>
      </c>
      <c r="J1975" s="5">
        <v>847</v>
      </c>
      <c r="K1975" s="7">
        <v>96.633359484659906</v>
      </c>
      <c r="L1975" s="3">
        <v>6.59521484375</v>
      </c>
    </row>
    <row r="1976" spans="1:12">
      <c r="A1976" s="2" t="s">
        <v>1476</v>
      </c>
      <c r="B1976" s="2" t="s">
        <v>3746</v>
      </c>
      <c r="C1976" s="3">
        <v>0</v>
      </c>
      <c r="D1976" s="4">
        <v>5.07</v>
      </c>
      <c r="E1976" s="5">
        <v>1</v>
      </c>
      <c r="F1976" s="5">
        <v>1</v>
      </c>
      <c r="G1976" s="5">
        <v>1</v>
      </c>
      <c r="H1976" s="5">
        <v>1</v>
      </c>
      <c r="I1976" s="6"/>
      <c r="J1976" s="5">
        <v>671</v>
      </c>
      <c r="K1976" s="7">
        <v>75.890826494660004</v>
      </c>
      <c r="L1976" s="3">
        <v>8.92431640625</v>
      </c>
    </row>
    <row r="1977" spans="1:12">
      <c r="A1977" s="2" t="s">
        <v>1458</v>
      </c>
      <c r="B1977" s="2" t="s">
        <v>3755</v>
      </c>
      <c r="C1977" s="3">
        <v>0</v>
      </c>
      <c r="D1977" s="4">
        <v>2.78</v>
      </c>
      <c r="E1977" s="5">
        <v>1</v>
      </c>
      <c r="F1977" s="5">
        <v>1</v>
      </c>
      <c r="G1977" s="5">
        <v>1</v>
      </c>
      <c r="H1977" s="5">
        <v>1</v>
      </c>
      <c r="I1977" s="6">
        <v>54727577.3125</v>
      </c>
      <c r="J1977" s="5">
        <v>935</v>
      </c>
      <c r="K1977" s="7">
        <v>103.37927758466</v>
      </c>
      <c r="L1977" s="3">
        <v>8.77783203125</v>
      </c>
    </row>
    <row r="1978" spans="1:12">
      <c r="A1978" s="2" t="s">
        <v>1102</v>
      </c>
      <c r="B1978" s="2" t="s">
        <v>44</v>
      </c>
      <c r="C1978" s="3">
        <v>0</v>
      </c>
      <c r="D1978" s="4">
        <v>9.48</v>
      </c>
      <c r="E1978" s="5">
        <v>1</v>
      </c>
      <c r="F1978" s="5">
        <v>1</v>
      </c>
      <c r="G1978" s="5">
        <v>1</v>
      </c>
      <c r="H1978" s="5">
        <v>2</v>
      </c>
      <c r="I1978" s="6">
        <v>34651089</v>
      </c>
      <c r="J1978" s="5">
        <v>232</v>
      </c>
      <c r="K1978" s="7">
        <v>26.197430584660001</v>
      </c>
      <c r="L1978" s="3">
        <v>8.90966796875</v>
      </c>
    </row>
    <row r="1979" spans="1:12">
      <c r="A1979" s="2" t="s">
        <v>1107</v>
      </c>
      <c r="B1979" s="2" t="s">
        <v>486</v>
      </c>
      <c r="C1979" s="3">
        <v>0</v>
      </c>
      <c r="D1979" s="4">
        <v>3.48</v>
      </c>
      <c r="E1979" s="5">
        <v>1</v>
      </c>
      <c r="F1979" s="5">
        <v>1</v>
      </c>
      <c r="G1979" s="5">
        <v>1</v>
      </c>
      <c r="H1979" s="5">
        <v>1</v>
      </c>
      <c r="I1979" s="6">
        <v>23646095.125</v>
      </c>
      <c r="J1979" s="5">
        <v>575</v>
      </c>
      <c r="K1979" s="7">
        <v>65.590455524660101</v>
      </c>
      <c r="L1979" s="3">
        <v>6.29052734375</v>
      </c>
    </row>
    <row r="1980" spans="1:12">
      <c r="A1980" s="2" t="s">
        <v>2385</v>
      </c>
      <c r="B1980" s="2" t="s">
        <v>3150</v>
      </c>
      <c r="C1980" s="3">
        <v>0</v>
      </c>
      <c r="D1980" s="4">
        <v>2.74</v>
      </c>
      <c r="E1980" s="5">
        <v>1</v>
      </c>
      <c r="F1980" s="5">
        <v>1</v>
      </c>
      <c r="G1980" s="5">
        <v>1</v>
      </c>
      <c r="H1980" s="5">
        <v>1</v>
      </c>
      <c r="I1980" s="6">
        <v>20006892.6875</v>
      </c>
      <c r="J1980" s="5">
        <v>911</v>
      </c>
      <c r="K1980" s="7">
        <v>100.79958239466001</v>
      </c>
      <c r="L1980" s="3">
        <v>6.75634765625</v>
      </c>
    </row>
    <row r="1981" spans="1:12">
      <c r="A1981" s="2" t="s">
        <v>2512</v>
      </c>
      <c r="B1981" s="2" t="s">
        <v>3069</v>
      </c>
      <c r="C1981" s="3">
        <v>0</v>
      </c>
      <c r="D1981" s="4">
        <v>1.81</v>
      </c>
      <c r="E1981" s="5">
        <v>1</v>
      </c>
      <c r="F1981" s="5">
        <v>1</v>
      </c>
      <c r="G1981" s="5">
        <v>1</v>
      </c>
      <c r="H1981" s="5">
        <v>1</v>
      </c>
      <c r="I1981" s="6">
        <v>937147.5703125</v>
      </c>
      <c r="J1981" s="5">
        <v>831</v>
      </c>
      <c r="K1981" s="7">
        <v>95.192778474660003</v>
      </c>
      <c r="L1981" s="3">
        <v>6.01123046875</v>
      </c>
    </row>
    <row r="1982" spans="1:12">
      <c r="A1982" s="2" t="s">
        <v>1965</v>
      </c>
      <c r="B1982" s="2" t="s">
        <v>492</v>
      </c>
      <c r="C1982" s="3">
        <v>0</v>
      </c>
      <c r="D1982" s="4">
        <v>3.69</v>
      </c>
      <c r="E1982" s="5">
        <v>1</v>
      </c>
      <c r="F1982" s="5">
        <v>2</v>
      </c>
      <c r="G1982" s="5">
        <v>2</v>
      </c>
      <c r="H1982" s="5">
        <v>2</v>
      </c>
      <c r="I1982" s="6">
        <v>244800084.34375</v>
      </c>
      <c r="J1982" s="5">
        <v>1328</v>
      </c>
      <c r="K1982" s="7">
        <v>150.50605525466</v>
      </c>
      <c r="L1982" s="3">
        <v>5.66845703125</v>
      </c>
    </row>
    <row r="1983" spans="1:12">
      <c r="A1983" s="2" t="s">
        <v>1933</v>
      </c>
      <c r="B1983" s="2" t="s">
        <v>3453</v>
      </c>
      <c r="C1983" s="3">
        <v>0</v>
      </c>
      <c r="D1983" s="4">
        <v>0.82</v>
      </c>
      <c r="E1983" s="5">
        <v>1</v>
      </c>
      <c r="F1983" s="5">
        <v>1</v>
      </c>
      <c r="G1983" s="5">
        <v>1</v>
      </c>
      <c r="H1983" s="5">
        <v>1</v>
      </c>
      <c r="I1983" s="6">
        <v>8528138.53125</v>
      </c>
      <c r="J1983" s="5">
        <v>1216</v>
      </c>
      <c r="K1983" s="7">
        <v>136.65905678466001</v>
      </c>
      <c r="L1983" s="3">
        <v>6.17626953125</v>
      </c>
    </row>
    <row r="1984" spans="1:12">
      <c r="A1984" s="2" t="s">
        <v>2364</v>
      </c>
      <c r="B1984" s="2" t="s">
        <v>3164</v>
      </c>
      <c r="C1984" s="3">
        <v>0</v>
      </c>
      <c r="D1984" s="4">
        <v>1.64</v>
      </c>
      <c r="E1984" s="5">
        <v>1</v>
      </c>
      <c r="F1984" s="5">
        <v>1</v>
      </c>
      <c r="G1984" s="5">
        <v>1</v>
      </c>
      <c r="H1984" s="5">
        <v>1</v>
      </c>
      <c r="I1984" s="6">
        <v>28302.1533813477</v>
      </c>
      <c r="J1984" s="5">
        <v>608</v>
      </c>
      <c r="K1984" s="7">
        <v>66.238024764660096</v>
      </c>
      <c r="L1984" s="3">
        <v>9.74462890625</v>
      </c>
    </row>
    <row r="1985" spans="1:12">
      <c r="A1985" s="2" t="s">
        <v>2533</v>
      </c>
      <c r="B1985" s="2" t="s">
        <v>3060</v>
      </c>
      <c r="C1985" s="3">
        <v>0</v>
      </c>
      <c r="D1985" s="4">
        <v>3.27</v>
      </c>
      <c r="E1985" s="5">
        <v>1</v>
      </c>
      <c r="F1985" s="5">
        <v>1</v>
      </c>
      <c r="G1985" s="5">
        <v>1</v>
      </c>
      <c r="H1985" s="5">
        <v>1</v>
      </c>
      <c r="I1985" s="6">
        <v>440748.42480468802</v>
      </c>
      <c r="J1985" s="5">
        <v>643</v>
      </c>
      <c r="K1985" s="7">
        <v>72.758444034660101</v>
      </c>
      <c r="L1985" s="3">
        <v>5.47802734375</v>
      </c>
    </row>
    <row r="1986" spans="1:12">
      <c r="A1986" s="2" t="s">
        <v>1845</v>
      </c>
      <c r="B1986" s="2" t="s">
        <v>3510</v>
      </c>
      <c r="C1986" s="3">
        <v>0</v>
      </c>
      <c r="D1986" s="4">
        <v>4.26</v>
      </c>
      <c r="E1986" s="5">
        <v>1</v>
      </c>
      <c r="F1986" s="5">
        <v>1</v>
      </c>
      <c r="G1986" s="5">
        <v>1</v>
      </c>
      <c r="H1986" s="5">
        <v>1</v>
      </c>
      <c r="I1986" s="6"/>
      <c r="J1986" s="5">
        <v>610</v>
      </c>
      <c r="K1986" s="7">
        <v>67.650126684660094</v>
      </c>
      <c r="L1986" s="3">
        <v>4.97021484375</v>
      </c>
    </row>
    <row r="1987" spans="1:12">
      <c r="A1987" s="2" t="s">
        <v>902</v>
      </c>
      <c r="B1987" s="2" t="s">
        <v>4099</v>
      </c>
      <c r="C1987" s="3">
        <v>0</v>
      </c>
      <c r="D1987" s="4">
        <v>4.0599999999999996</v>
      </c>
      <c r="E1987" s="5">
        <v>1</v>
      </c>
      <c r="F1987" s="5">
        <v>2</v>
      </c>
      <c r="G1987" s="5">
        <v>2</v>
      </c>
      <c r="H1987" s="5">
        <v>2</v>
      </c>
      <c r="I1987" s="6">
        <v>12589674.298828101</v>
      </c>
      <c r="J1987" s="5">
        <v>862</v>
      </c>
      <c r="K1987" s="7">
        <v>97.376809104660197</v>
      </c>
      <c r="L1987" s="3">
        <v>5.73193359375</v>
      </c>
    </row>
    <row r="1988" spans="1:12">
      <c r="A1988" s="2" t="s">
        <v>1257</v>
      </c>
      <c r="B1988" s="2" t="s">
        <v>3889</v>
      </c>
      <c r="C1988" s="3">
        <v>0</v>
      </c>
      <c r="D1988" s="4">
        <v>1.55</v>
      </c>
      <c r="E1988" s="5">
        <v>1</v>
      </c>
      <c r="F1988" s="5">
        <v>1</v>
      </c>
      <c r="G1988" s="5">
        <v>1</v>
      </c>
      <c r="H1988" s="5">
        <v>1</v>
      </c>
      <c r="I1988" s="6"/>
      <c r="J1988" s="5">
        <v>774</v>
      </c>
      <c r="K1988" s="7">
        <v>87.853779464659993</v>
      </c>
      <c r="L1988" s="3">
        <v>6.93212890625</v>
      </c>
    </row>
    <row r="1989" spans="1:12">
      <c r="A1989" s="2" t="s">
        <v>688</v>
      </c>
      <c r="B1989" s="2" t="s">
        <v>4233</v>
      </c>
      <c r="C1989" s="3">
        <v>0</v>
      </c>
      <c r="D1989" s="4">
        <v>4.9800000000000004</v>
      </c>
      <c r="E1989" s="5">
        <v>1</v>
      </c>
      <c r="F1989" s="5">
        <v>2</v>
      </c>
      <c r="G1989" s="5">
        <v>2</v>
      </c>
      <c r="H1989" s="5">
        <v>2</v>
      </c>
      <c r="I1989" s="6">
        <v>66086331.25</v>
      </c>
      <c r="J1989" s="5">
        <v>542</v>
      </c>
      <c r="K1989" s="7">
        <v>61.428073984660003</v>
      </c>
      <c r="L1989" s="3">
        <v>5.08447265625</v>
      </c>
    </row>
    <row r="1990" spans="1:12">
      <c r="A1990" s="2" t="s">
        <v>2600</v>
      </c>
      <c r="B1990" s="2" t="s">
        <v>337</v>
      </c>
      <c r="C1990" s="3">
        <v>0</v>
      </c>
      <c r="D1990" s="4">
        <v>2.77</v>
      </c>
      <c r="E1990" s="5">
        <v>1</v>
      </c>
      <c r="F1990" s="5">
        <v>1</v>
      </c>
      <c r="G1990" s="5">
        <v>1</v>
      </c>
      <c r="H1990" s="5">
        <v>2</v>
      </c>
      <c r="I1990" s="6">
        <v>28743633.875</v>
      </c>
      <c r="J1990" s="5">
        <v>433</v>
      </c>
      <c r="K1990" s="7">
        <v>49.050485934660102</v>
      </c>
      <c r="L1990" s="3">
        <v>5.26220703125</v>
      </c>
    </row>
    <row r="1991" spans="1:12">
      <c r="A1991" s="2" t="s">
        <v>1730</v>
      </c>
      <c r="B1991" s="2" t="s">
        <v>3585</v>
      </c>
      <c r="C1991" s="3">
        <v>0</v>
      </c>
      <c r="D1991" s="4">
        <v>3.47</v>
      </c>
      <c r="E1991" s="5">
        <v>1</v>
      </c>
      <c r="F1991" s="5">
        <v>1</v>
      </c>
      <c r="G1991" s="5">
        <v>2</v>
      </c>
      <c r="H1991" s="5">
        <v>2</v>
      </c>
      <c r="I1991" s="6">
        <v>263209.7734375</v>
      </c>
      <c r="J1991" s="5">
        <v>806</v>
      </c>
      <c r="K1991" s="7">
        <v>92.043170774659998</v>
      </c>
      <c r="L1991" s="3">
        <v>7.22509765625</v>
      </c>
    </row>
    <row r="1992" spans="1:12">
      <c r="A1992" s="2" t="s">
        <v>874</v>
      </c>
      <c r="B1992" s="2" t="s">
        <v>4117</v>
      </c>
      <c r="C1992" s="3">
        <v>0</v>
      </c>
      <c r="D1992" s="4">
        <v>3.64</v>
      </c>
      <c r="E1992" s="5">
        <v>1</v>
      </c>
      <c r="F1992" s="5">
        <v>1</v>
      </c>
      <c r="G1992" s="5">
        <v>1</v>
      </c>
      <c r="H1992" s="5">
        <v>1</v>
      </c>
      <c r="I1992" s="6"/>
      <c r="J1992" s="5">
        <v>824</v>
      </c>
      <c r="K1992" s="7">
        <v>93.666099194660006</v>
      </c>
      <c r="L1992" s="3">
        <v>5.46533203125</v>
      </c>
    </row>
    <row r="1993" spans="1:12">
      <c r="A1993" s="2" t="s">
        <v>2680</v>
      </c>
      <c r="B1993" s="2" t="s">
        <v>4402</v>
      </c>
      <c r="C1993" s="3">
        <v>0</v>
      </c>
      <c r="D1993" s="4">
        <v>1.45</v>
      </c>
      <c r="E1993" s="5">
        <v>1</v>
      </c>
      <c r="F1993" s="5">
        <v>1</v>
      </c>
      <c r="G1993" s="5">
        <v>1</v>
      </c>
      <c r="H1993" s="5">
        <v>1</v>
      </c>
      <c r="I1993" s="6"/>
      <c r="J1993" s="5">
        <v>1107</v>
      </c>
      <c r="K1993" s="7">
        <v>126.11421145465999</v>
      </c>
      <c r="L1993" s="3">
        <v>6.45556640625</v>
      </c>
    </row>
    <row r="1994" spans="1:12">
      <c r="A1994" s="2" t="s">
        <v>1555</v>
      </c>
      <c r="B1994" s="2" t="s">
        <v>3689</v>
      </c>
      <c r="C1994" s="3">
        <v>0</v>
      </c>
      <c r="D1994" s="4">
        <v>2.82</v>
      </c>
      <c r="E1994" s="5">
        <v>1</v>
      </c>
      <c r="F1994" s="5">
        <v>3</v>
      </c>
      <c r="G1994" s="5">
        <v>3</v>
      </c>
      <c r="H1994" s="5">
        <v>3</v>
      </c>
      <c r="I1994" s="6">
        <v>1805493.03125</v>
      </c>
      <c r="J1994" s="5">
        <v>957</v>
      </c>
      <c r="K1994" s="7">
        <v>107.71572563466</v>
      </c>
      <c r="L1994" s="3">
        <v>5.57958984375</v>
      </c>
    </row>
    <row r="1995" spans="1:12">
      <c r="A1995" s="2" t="s">
        <v>621</v>
      </c>
      <c r="B1995" s="2" t="s">
        <v>4282</v>
      </c>
      <c r="C1995" s="3">
        <v>0</v>
      </c>
      <c r="D1995" s="4">
        <v>5.69</v>
      </c>
      <c r="E1995" s="5">
        <v>1</v>
      </c>
      <c r="F1995" s="5">
        <v>4</v>
      </c>
      <c r="G1995" s="5">
        <v>4</v>
      </c>
      <c r="H1995" s="5">
        <v>4</v>
      </c>
      <c r="I1995" s="6">
        <v>29257395.104166701</v>
      </c>
      <c r="J1995" s="5">
        <v>984</v>
      </c>
      <c r="K1995" s="7">
        <v>110.75202261466001</v>
      </c>
      <c r="L1995" s="3">
        <v>4.64013671875</v>
      </c>
    </row>
    <row r="1996" spans="1:12">
      <c r="A1996" s="2" t="s">
        <v>774</v>
      </c>
      <c r="B1996" s="2" t="s">
        <v>4174</v>
      </c>
      <c r="C1996" s="3">
        <v>0</v>
      </c>
      <c r="D1996" s="4">
        <v>3.13</v>
      </c>
      <c r="E1996" s="5">
        <v>1</v>
      </c>
      <c r="F1996" s="5">
        <v>1</v>
      </c>
      <c r="G1996" s="5">
        <v>1</v>
      </c>
      <c r="H1996" s="5">
        <v>1</v>
      </c>
      <c r="I1996" s="6">
        <v>5343470930</v>
      </c>
      <c r="J1996" s="5">
        <v>672</v>
      </c>
      <c r="K1996" s="7">
        <v>73.888363974660095</v>
      </c>
      <c r="L1996" s="3">
        <v>8.85107421875</v>
      </c>
    </row>
    <row r="1997" spans="1:12">
      <c r="A1997" s="2" t="s">
        <v>2130</v>
      </c>
      <c r="B1997" s="2" t="s">
        <v>3315</v>
      </c>
      <c r="C1997" s="3">
        <v>0</v>
      </c>
      <c r="D1997" s="4">
        <v>0.54</v>
      </c>
      <c r="E1997" s="5">
        <v>1</v>
      </c>
      <c r="F1997" s="5">
        <v>1</v>
      </c>
      <c r="G1997" s="5">
        <v>1</v>
      </c>
      <c r="H1997" s="5">
        <v>1</v>
      </c>
      <c r="I1997" s="6">
        <v>5215914.59375</v>
      </c>
      <c r="J1997" s="5">
        <v>1470</v>
      </c>
      <c r="K1997" s="7">
        <v>169.72974183465999</v>
      </c>
      <c r="L1997" s="3">
        <v>6.18896484375</v>
      </c>
    </row>
    <row r="1998" spans="1:12">
      <c r="A1998" s="2" t="s">
        <v>2366</v>
      </c>
      <c r="B1998" s="2" t="s">
        <v>3163</v>
      </c>
      <c r="C1998" s="3">
        <v>0</v>
      </c>
      <c r="D1998" s="4">
        <v>1.44</v>
      </c>
      <c r="E1998" s="5">
        <v>1</v>
      </c>
      <c r="F1998" s="5">
        <v>1</v>
      </c>
      <c r="G1998" s="5">
        <v>1</v>
      </c>
      <c r="H1998" s="5">
        <v>1</v>
      </c>
      <c r="I1998" s="6">
        <v>4116692.5625</v>
      </c>
      <c r="J1998" s="5">
        <v>900</v>
      </c>
      <c r="K1998" s="7">
        <v>101.54427167466</v>
      </c>
      <c r="L1998" s="3">
        <v>5.37646484375</v>
      </c>
    </row>
    <row r="1999" spans="1:12">
      <c r="A1999" s="2" t="s">
        <v>2548</v>
      </c>
      <c r="B1999" s="2" t="s">
        <v>3048</v>
      </c>
      <c r="C1999" s="3">
        <v>0</v>
      </c>
      <c r="D1999" s="4">
        <v>2.5499999999999998</v>
      </c>
      <c r="E1999" s="5">
        <v>1</v>
      </c>
      <c r="F1999" s="5">
        <v>1</v>
      </c>
      <c r="G1999" s="5">
        <v>1</v>
      </c>
      <c r="H1999" s="5">
        <v>1</v>
      </c>
      <c r="I1999" s="6">
        <v>273468.234375</v>
      </c>
      <c r="J1999" s="5">
        <v>235</v>
      </c>
      <c r="K1999" s="7">
        <v>27.643895694659999</v>
      </c>
      <c r="L1999" s="3">
        <v>5.73193359375</v>
      </c>
    </row>
    <row r="2000" spans="1:12">
      <c r="A2000" s="2" t="s">
        <v>286</v>
      </c>
      <c r="B2000" s="2" t="s">
        <v>4368</v>
      </c>
      <c r="C2000" s="3">
        <v>0</v>
      </c>
      <c r="D2000" s="4">
        <v>2.77</v>
      </c>
      <c r="E2000" s="5">
        <v>1</v>
      </c>
      <c r="F2000" s="5">
        <v>1</v>
      </c>
      <c r="G2000" s="5">
        <v>1</v>
      </c>
      <c r="H2000" s="5">
        <v>2</v>
      </c>
      <c r="I2000" s="6">
        <v>116738018.125</v>
      </c>
      <c r="J2000" s="5">
        <v>578</v>
      </c>
      <c r="K2000" s="7">
        <v>66.401184724659998</v>
      </c>
      <c r="L2000" s="3">
        <v>9.23193359375</v>
      </c>
    </row>
    <row r="2001" spans="1:12">
      <c r="A2001" s="2" t="s">
        <v>740</v>
      </c>
      <c r="B2001" s="2" t="s">
        <v>4196</v>
      </c>
      <c r="C2001" s="3">
        <v>0</v>
      </c>
      <c r="D2001" s="4">
        <v>1.92</v>
      </c>
      <c r="E2001" s="5">
        <v>1</v>
      </c>
      <c r="F2001" s="5">
        <v>1</v>
      </c>
      <c r="G2001" s="5">
        <v>1</v>
      </c>
      <c r="H2001" s="5">
        <v>1</v>
      </c>
      <c r="I2001" s="6"/>
      <c r="J2001" s="5">
        <v>781</v>
      </c>
      <c r="K2001" s="7">
        <v>89.723520024660004</v>
      </c>
      <c r="L2001" s="3">
        <v>7.23974609375</v>
      </c>
    </row>
    <row r="2002" spans="1:12">
      <c r="A2002" s="2" t="s">
        <v>1464</v>
      </c>
      <c r="B2002" s="2" t="s">
        <v>3752</v>
      </c>
      <c r="C2002" s="3">
        <v>0</v>
      </c>
      <c r="D2002" s="4">
        <v>4.79</v>
      </c>
      <c r="E2002" s="5">
        <v>1</v>
      </c>
      <c r="F2002" s="5">
        <v>1</v>
      </c>
      <c r="G2002" s="5">
        <v>1</v>
      </c>
      <c r="H2002" s="5">
        <v>1</v>
      </c>
      <c r="I2002" s="6">
        <v>30453687</v>
      </c>
      <c r="J2002" s="5">
        <v>334</v>
      </c>
      <c r="K2002" s="7">
        <v>37.40588457466</v>
      </c>
      <c r="L2002" s="3">
        <v>5.97314453125</v>
      </c>
    </row>
    <row r="2003" spans="1:12">
      <c r="A2003" s="2" t="s">
        <v>1766</v>
      </c>
      <c r="B2003" s="2" t="s">
        <v>3557</v>
      </c>
      <c r="C2003" s="3">
        <v>0</v>
      </c>
      <c r="D2003" s="4">
        <v>1.37</v>
      </c>
      <c r="E2003" s="5">
        <v>1</v>
      </c>
      <c r="F2003" s="5">
        <v>1</v>
      </c>
      <c r="G2003" s="5">
        <v>1</v>
      </c>
      <c r="H2003" s="5">
        <v>1</v>
      </c>
      <c r="I2003" s="6">
        <v>7101361.8125</v>
      </c>
      <c r="J2003" s="5">
        <v>878</v>
      </c>
      <c r="K2003" s="7">
        <v>100.21365034466</v>
      </c>
      <c r="L2003" s="3">
        <v>5.13525390625</v>
      </c>
    </row>
    <row r="2004" spans="1:12">
      <c r="A2004" s="2" t="s">
        <v>585</v>
      </c>
      <c r="B2004" s="2" t="s">
        <v>4299</v>
      </c>
      <c r="C2004" s="3">
        <v>0</v>
      </c>
      <c r="D2004" s="4">
        <v>1.93</v>
      </c>
      <c r="E2004" s="5">
        <v>1</v>
      </c>
      <c r="F2004" s="5">
        <v>1</v>
      </c>
      <c r="G2004" s="5">
        <v>1</v>
      </c>
      <c r="H2004" s="5">
        <v>2</v>
      </c>
      <c r="I2004" s="6">
        <v>107049055.375</v>
      </c>
      <c r="J2004" s="5">
        <v>623</v>
      </c>
      <c r="K2004" s="7">
        <v>71.712894554660096</v>
      </c>
      <c r="L2004" s="3">
        <v>5.89697265625</v>
      </c>
    </row>
    <row r="2005" spans="1:12">
      <c r="A2005" s="2" t="s">
        <v>905</v>
      </c>
      <c r="B2005" s="2" t="s">
        <v>4097</v>
      </c>
      <c r="C2005" s="3">
        <v>0</v>
      </c>
      <c r="D2005" s="4">
        <v>2.14</v>
      </c>
      <c r="E2005" s="5">
        <v>1</v>
      </c>
      <c r="F2005" s="5">
        <v>1</v>
      </c>
      <c r="G2005" s="5">
        <v>1</v>
      </c>
      <c r="H2005" s="5">
        <v>1</v>
      </c>
      <c r="I2005" s="6">
        <v>180375739.875</v>
      </c>
      <c r="J2005" s="5">
        <v>1356</v>
      </c>
      <c r="K2005" s="7">
        <v>152.75235705466099</v>
      </c>
      <c r="L2005" s="3">
        <v>6.88818359375</v>
      </c>
    </row>
    <row r="2006" spans="1:12">
      <c r="A2006" s="2" t="s">
        <v>1058</v>
      </c>
      <c r="B2006" s="2" t="s">
        <v>4006</v>
      </c>
      <c r="C2006" s="3">
        <v>0</v>
      </c>
      <c r="D2006" s="4">
        <v>1.9</v>
      </c>
      <c r="E2006" s="5">
        <v>1</v>
      </c>
      <c r="F2006" s="5">
        <v>1</v>
      </c>
      <c r="G2006" s="5">
        <v>1</v>
      </c>
      <c r="H2006" s="5">
        <v>1</v>
      </c>
      <c r="I2006" s="6">
        <v>33287850</v>
      </c>
      <c r="J2006" s="5">
        <v>1682</v>
      </c>
      <c r="K2006" s="7">
        <v>189.33131272465999</v>
      </c>
      <c r="L2006" s="3">
        <v>5.80810546875</v>
      </c>
    </row>
    <row r="2007" spans="1:12">
      <c r="A2007" s="2" t="s">
        <v>1281</v>
      </c>
      <c r="B2007" s="2" t="s">
        <v>3873</v>
      </c>
      <c r="C2007" s="3">
        <v>0</v>
      </c>
      <c r="D2007" s="4">
        <v>2.2000000000000002</v>
      </c>
      <c r="E2007" s="5">
        <v>1</v>
      </c>
      <c r="F2007" s="5">
        <v>1</v>
      </c>
      <c r="G2007" s="5">
        <v>1</v>
      </c>
      <c r="H2007" s="5">
        <v>1</v>
      </c>
      <c r="I2007" s="6">
        <v>20857165.25</v>
      </c>
      <c r="J2007" s="5">
        <v>1227</v>
      </c>
      <c r="K2007" s="7">
        <v>138.58788214466</v>
      </c>
      <c r="L2007" s="3">
        <v>8.03076171875</v>
      </c>
    </row>
    <row r="2008" spans="1:12">
      <c r="A2008" s="2" t="s">
        <v>1444</v>
      </c>
      <c r="B2008" s="2" t="s">
        <v>3762</v>
      </c>
      <c r="C2008" s="3">
        <v>0</v>
      </c>
      <c r="D2008" s="4">
        <v>3.28</v>
      </c>
      <c r="E2008" s="5">
        <v>1</v>
      </c>
      <c r="F2008" s="5">
        <v>1</v>
      </c>
      <c r="G2008" s="5">
        <v>2</v>
      </c>
      <c r="H2008" s="5">
        <v>2</v>
      </c>
      <c r="I2008" s="6"/>
      <c r="J2008" s="5">
        <v>884</v>
      </c>
      <c r="K2008" s="7">
        <v>100.65077551466</v>
      </c>
      <c r="L2008" s="3">
        <v>7.07861328125</v>
      </c>
    </row>
    <row r="2009" spans="1:12">
      <c r="A2009" s="2" t="s">
        <v>2559</v>
      </c>
      <c r="B2009" s="2" t="s">
        <v>3039</v>
      </c>
      <c r="C2009" s="3">
        <v>0</v>
      </c>
      <c r="D2009" s="4">
        <v>1.17</v>
      </c>
      <c r="E2009" s="5">
        <v>1</v>
      </c>
      <c r="F2009" s="5">
        <v>1</v>
      </c>
      <c r="G2009" s="5">
        <v>1</v>
      </c>
      <c r="H2009" s="5">
        <v>1</v>
      </c>
      <c r="I2009" s="6">
        <v>2715868.90625</v>
      </c>
      <c r="J2009" s="5">
        <v>1110</v>
      </c>
      <c r="K2009" s="7">
        <v>127.71754806465999</v>
      </c>
      <c r="L2009" s="3">
        <v>6.77099609375</v>
      </c>
    </row>
    <row r="2010" spans="1:12">
      <c r="A2010" s="2" t="s">
        <v>2032</v>
      </c>
      <c r="B2010" s="2" t="s">
        <v>3377</v>
      </c>
      <c r="C2010" s="3">
        <v>0</v>
      </c>
      <c r="D2010" s="4">
        <v>1.27</v>
      </c>
      <c r="E2010" s="5">
        <v>1</v>
      </c>
      <c r="F2010" s="5">
        <v>1</v>
      </c>
      <c r="G2010" s="5">
        <v>1</v>
      </c>
      <c r="H2010" s="5">
        <v>1</v>
      </c>
      <c r="I2010" s="6">
        <v>22095584.1875</v>
      </c>
      <c r="J2010" s="5">
        <v>471</v>
      </c>
      <c r="K2010" s="7">
        <v>51.667083194660002</v>
      </c>
      <c r="L2010" s="3">
        <v>9.55419921875</v>
      </c>
    </row>
    <row r="2011" spans="1:12">
      <c r="A2011" s="2" t="s">
        <v>672</v>
      </c>
      <c r="B2011" s="2" t="s">
        <v>4246</v>
      </c>
      <c r="C2011" s="3">
        <v>0</v>
      </c>
      <c r="D2011" s="4">
        <v>4.75</v>
      </c>
      <c r="E2011" s="5">
        <v>1</v>
      </c>
      <c r="F2011" s="5">
        <v>3</v>
      </c>
      <c r="G2011" s="5">
        <v>3</v>
      </c>
      <c r="H2011" s="5">
        <v>3</v>
      </c>
      <c r="I2011" s="6">
        <v>3033960.53125</v>
      </c>
      <c r="J2011" s="5">
        <v>989</v>
      </c>
      <c r="K2011" s="7">
        <v>111.40902135466</v>
      </c>
      <c r="L2011" s="3">
        <v>5.38916015625</v>
      </c>
    </row>
    <row r="2012" spans="1:12">
      <c r="A2012" s="2" t="s">
        <v>699</v>
      </c>
      <c r="B2012" s="2" t="s">
        <v>4224</v>
      </c>
      <c r="C2012" s="3">
        <v>0</v>
      </c>
      <c r="D2012" s="4">
        <v>10.49</v>
      </c>
      <c r="E2012" s="5">
        <v>1</v>
      </c>
      <c r="F2012" s="5">
        <v>1</v>
      </c>
      <c r="G2012" s="5">
        <v>1</v>
      </c>
      <c r="H2012" s="5">
        <v>1</v>
      </c>
      <c r="I2012" s="6"/>
      <c r="J2012" s="5">
        <v>267</v>
      </c>
      <c r="K2012" s="7">
        <v>28.80579180466</v>
      </c>
      <c r="L2012" s="3">
        <v>5.18603515625</v>
      </c>
    </row>
    <row r="2013" spans="1:12">
      <c r="A2013" s="2" t="s">
        <v>1387</v>
      </c>
      <c r="B2013" s="2" t="s">
        <v>3799</v>
      </c>
      <c r="C2013" s="3">
        <v>0</v>
      </c>
      <c r="D2013" s="4">
        <v>5.36</v>
      </c>
      <c r="E2013" s="5">
        <v>1</v>
      </c>
      <c r="F2013" s="5">
        <v>1</v>
      </c>
      <c r="G2013" s="5">
        <v>1</v>
      </c>
      <c r="H2013" s="5">
        <v>1</v>
      </c>
      <c r="I2013" s="6">
        <v>22702585</v>
      </c>
      <c r="J2013" s="5">
        <v>261</v>
      </c>
      <c r="K2013" s="7">
        <v>29.004678194659999</v>
      </c>
      <c r="L2013" s="3">
        <v>6.35400390625</v>
      </c>
    </row>
    <row r="2014" spans="1:12">
      <c r="A2014" s="2" t="s">
        <v>1088</v>
      </c>
      <c r="B2014" s="2" t="s">
        <v>3989</v>
      </c>
      <c r="C2014" s="3">
        <v>0</v>
      </c>
      <c r="D2014" s="4">
        <v>0.92</v>
      </c>
      <c r="E2014" s="5">
        <v>1</v>
      </c>
      <c r="F2014" s="5">
        <v>1</v>
      </c>
      <c r="G2014" s="5">
        <v>1</v>
      </c>
      <c r="H2014" s="5">
        <v>1</v>
      </c>
      <c r="I2014" s="6">
        <v>568991.22265625</v>
      </c>
      <c r="J2014" s="5">
        <v>544</v>
      </c>
      <c r="K2014" s="7">
        <v>65.400145254660004</v>
      </c>
      <c r="L2014" s="3">
        <v>7.12255859375</v>
      </c>
    </row>
    <row r="2015" spans="1:12">
      <c r="A2015" s="2" t="s">
        <v>1547</v>
      </c>
      <c r="B2015" s="2" t="s">
        <v>3696</v>
      </c>
      <c r="C2015" s="3">
        <v>0</v>
      </c>
      <c r="D2015" s="4">
        <v>5.22</v>
      </c>
      <c r="E2015" s="5">
        <v>1</v>
      </c>
      <c r="F2015" s="5">
        <v>1</v>
      </c>
      <c r="G2015" s="5">
        <v>1</v>
      </c>
      <c r="H2015" s="5">
        <v>2</v>
      </c>
      <c r="I2015" s="6">
        <v>38921570.5</v>
      </c>
      <c r="J2015" s="5">
        <v>460</v>
      </c>
      <c r="K2015" s="7">
        <v>52.544687824660102</v>
      </c>
      <c r="L2015" s="3">
        <v>8.36767578125</v>
      </c>
    </row>
    <row r="2016" spans="1:12">
      <c r="A2016" s="2" t="s">
        <v>793</v>
      </c>
      <c r="B2016" s="2" t="s">
        <v>4160</v>
      </c>
      <c r="C2016" s="3">
        <v>0</v>
      </c>
      <c r="D2016" s="4">
        <v>0.96</v>
      </c>
      <c r="E2016" s="5">
        <v>1</v>
      </c>
      <c r="F2016" s="5">
        <v>2</v>
      </c>
      <c r="G2016" s="5">
        <v>2</v>
      </c>
      <c r="H2016" s="5">
        <v>2</v>
      </c>
      <c r="I2016" s="6">
        <v>5018416.2578125</v>
      </c>
      <c r="J2016" s="5">
        <v>1979</v>
      </c>
      <c r="K2016" s="7">
        <v>224.81476238466101</v>
      </c>
      <c r="L2016" s="3">
        <v>8.48486328125</v>
      </c>
    </row>
    <row r="2017" spans="1:12">
      <c r="A2017" s="2" t="s">
        <v>1996</v>
      </c>
      <c r="B2017" s="2" t="s">
        <v>3406</v>
      </c>
      <c r="C2017" s="3">
        <v>0</v>
      </c>
      <c r="D2017" s="4">
        <v>2.12</v>
      </c>
      <c r="E2017" s="5">
        <v>1</v>
      </c>
      <c r="F2017" s="5">
        <v>1</v>
      </c>
      <c r="G2017" s="5">
        <v>1</v>
      </c>
      <c r="H2017" s="5">
        <v>2</v>
      </c>
      <c r="I2017" s="6"/>
      <c r="J2017" s="5">
        <v>660</v>
      </c>
      <c r="K2017" s="7">
        <v>76.775232204660099</v>
      </c>
      <c r="L2017" s="3">
        <v>8.33837890625</v>
      </c>
    </row>
    <row r="2018" spans="1:12">
      <c r="A2018" s="2" t="s">
        <v>2635</v>
      </c>
      <c r="B2018" s="2" t="s">
        <v>4440</v>
      </c>
      <c r="C2018" s="3">
        <v>0</v>
      </c>
      <c r="D2018" s="4">
        <v>1.68</v>
      </c>
      <c r="E2018" s="5">
        <v>2</v>
      </c>
      <c r="F2018" s="5">
        <v>2</v>
      </c>
      <c r="G2018" s="5">
        <v>3</v>
      </c>
      <c r="H2018" s="5">
        <v>3</v>
      </c>
      <c r="I2018" s="6">
        <v>378994.51660156302</v>
      </c>
      <c r="J2018" s="5">
        <v>1664</v>
      </c>
      <c r="K2018" s="7">
        <v>190.08990549466</v>
      </c>
      <c r="L2018" s="3">
        <v>7.70849609375</v>
      </c>
    </row>
    <row r="2019" spans="1:12">
      <c r="A2019" s="2" t="s">
        <v>1415</v>
      </c>
      <c r="B2019" s="2" t="s">
        <v>3780</v>
      </c>
      <c r="C2019" s="3">
        <v>0</v>
      </c>
      <c r="D2019" s="4">
        <v>4.9000000000000004</v>
      </c>
      <c r="E2019" s="5">
        <v>1</v>
      </c>
      <c r="F2019" s="5">
        <v>4</v>
      </c>
      <c r="G2019" s="5">
        <v>4</v>
      </c>
      <c r="H2019" s="5">
        <v>4</v>
      </c>
      <c r="I2019" s="6">
        <v>105490881.375</v>
      </c>
      <c r="J2019" s="5">
        <v>1305</v>
      </c>
      <c r="K2019" s="7">
        <v>148.14814892466001</v>
      </c>
      <c r="L2019" s="3">
        <v>7.26904296875</v>
      </c>
    </row>
    <row r="2020" spans="1:12">
      <c r="A2020" s="2" t="s">
        <v>1138</v>
      </c>
      <c r="B2020" s="2" t="s">
        <v>4438</v>
      </c>
      <c r="C2020" s="3">
        <v>0</v>
      </c>
      <c r="D2020" s="4">
        <v>12.07</v>
      </c>
      <c r="E2020" s="5">
        <v>1</v>
      </c>
      <c r="F2020" s="5">
        <v>2</v>
      </c>
      <c r="G2020" s="5">
        <v>2</v>
      </c>
      <c r="H2020" s="5">
        <v>4</v>
      </c>
      <c r="I2020" s="6">
        <v>423191917.6875</v>
      </c>
      <c r="J2020" s="5">
        <v>323</v>
      </c>
      <c r="K2020" s="7">
        <v>35.619157634659999</v>
      </c>
      <c r="L2020" s="3">
        <v>6.25244140625</v>
      </c>
    </row>
    <row r="2021" spans="1:12">
      <c r="A2021" s="2" t="s">
        <v>2227</v>
      </c>
      <c r="B2021" s="2" t="s">
        <v>3257</v>
      </c>
      <c r="C2021" s="3">
        <v>0</v>
      </c>
      <c r="D2021" s="4">
        <v>2.36</v>
      </c>
      <c r="E2021" s="5">
        <v>1</v>
      </c>
      <c r="F2021" s="5">
        <v>3</v>
      </c>
      <c r="G2021" s="5">
        <v>3</v>
      </c>
      <c r="H2021" s="5">
        <v>3</v>
      </c>
      <c r="I2021" s="6">
        <v>14205072.25</v>
      </c>
      <c r="J2021" s="5">
        <v>2456</v>
      </c>
      <c r="K2021" s="7">
        <v>279.83602295466102</v>
      </c>
      <c r="L2021" s="3">
        <v>6.87353515625</v>
      </c>
    </row>
    <row r="2022" spans="1:12">
      <c r="A2022" s="2" t="s">
        <v>780</v>
      </c>
      <c r="B2022" s="2" t="s">
        <v>4170</v>
      </c>
      <c r="C2022" s="3">
        <v>0</v>
      </c>
      <c r="D2022" s="4">
        <v>1.08</v>
      </c>
      <c r="E2022" s="5">
        <v>1</v>
      </c>
      <c r="F2022" s="5">
        <v>1</v>
      </c>
      <c r="G2022" s="5">
        <v>1</v>
      </c>
      <c r="H2022" s="5">
        <v>1</v>
      </c>
      <c r="I2022" s="6"/>
      <c r="J2022" s="5">
        <v>1385</v>
      </c>
      <c r="K2022" s="7">
        <v>157.80214775466001</v>
      </c>
      <c r="L2022" s="3">
        <v>4.62744140625</v>
      </c>
    </row>
    <row r="2023" spans="1:12">
      <c r="A2023" s="2" t="s">
        <v>2702</v>
      </c>
      <c r="B2023" s="2" t="s">
        <v>491</v>
      </c>
      <c r="C2023" s="3">
        <v>0</v>
      </c>
      <c r="D2023" s="4">
        <v>0.82</v>
      </c>
      <c r="E2023" s="5">
        <v>1</v>
      </c>
      <c r="F2023" s="5">
        <v>1</v>
      </c>
      <c r="G2023" s="5">
        <v>1</v>
      </c>
      <c r="H2023" s="5">
        <v>1</v>
      </c>
      <c r="I2023" s="6"/>
      <c r="J2023" s="5">
        <v>850</v>
      </c>
      <c r="K2023" s="7">
        <v>97.504213244660093</v>
      </c>
      <c r="L2023" s="3">
        <v>8.79248046875</v>
      </c>
    </row>
    <row r="2024" spans="1:12">
      <c r="A2024" s="2" t="s">
        <v>2688</v>
      </c>
      <c r="B2024" s="2" t="s">
        <v>2924</v>
      </c>
      <c r="C2024" s="3">
        <v>0</v>
      </c>
      <c r="D2024" s="4">
        <v>4.99</v>
      </c>
      <c r="E2024" s="5">
        <v>1</v>
      </c>
      <c r="F2024" s="5">
        <v>2</v>
      </c>
      <c r="G2024" s="5">
        <v>2</v>
      </c>
      <c r="H2024" s="5">
        <v>2</v>
      </c>
      <c r="I2024" s="6">
        <v>4254026.59375</v>
      </c>
      <c r="J2024" s="5">
        <v>801</v>
      </c>
      <c r="K2024" s="7">
        <v>88.235350584660196</v>
      </c>
      <c r="L2024" s="3">
        <v>8.79248046875</v>
      </c>
    </row>
    <row r="2025" spans="1:12">
      <c r="A2025" s="2" t="s">
        <v>2517</v>
      </c>
      <c r="B2025" s="2" t="s">
        <v>3068</v>
      </c>
      <c r="C2025" s="3">
        <v>0</v>
      </c>
      <c r="D2025" s="4">
        <v>5.22</v>
      </c>
      <c r="E2025" s="5">
        <v>1</v>
      </c>
      <c r="F2025" s="5">
        <v>1</v>
      </c>
      <c r="G2025" s="5">
        <v>1</v>
      </c>
      <c r="H2025" s="5">
        <v>1</v>
      </c>
      <c r="I2025" s="6">
        <v>21481827.5</v>
      </c>
      <c r="J2025" s="5">
        <v>498</v>
      </c>
      <c r="K2025" s="7">
        <v>55.246189724660098</v>
      </c>
      <c r="L2025" s="3">
        <v>9.11474609375</v>
      </c>
    </row>
    <row r="2026" spans="1:12">
      <c r="A2026" s="2" t="s">
        <v>686</v>
      </c>
      <c r="B2026" s="2" t="s">
        <v>4235</v>
      </c>
      <c r="C2026" s="3">
        <v>0</v>
      </c>
      <c r="D2026" s="4">
        <v>1.45</v>
      </c>
      <c r="E2026" s="5">
        <v>1</v>
      </c>
      <c r="F2026" s="5">
        <v>1</v>
      </c>
      <c r="G2026" s="5">
        <v>1</v>
      </c>
      <c r="H2026" s="5">
        <v>2</v>
      </c>
      <c r="I2026" s="6"/>
      <c r="J2026" s="5">
        <v>1515</v>
      </c>
      <c r="K2026" s="7">
        <v>171.69104267466</v>
      </c>
      <c r="L2026" s="3">
        <v>7.32763671875</v>
      </c>
    </row>
    <row r="2027" spans="1:12">
      <c r="A2027" s="2" t="s">
        <v>1441</v>
      </c>
      <c r="B2027" s="2" t="s">
        <v>3764</v>
      </c>
      <c r="C2027" s="3">
        <v>0</v>
      </c>
      <c r="D2027" s="4">
        <v>3.09</v>
      </c>
      <c r="E2027" s="5">
        <v>1</v>
      </c>
      <c r="F2027" s="5">
        <v>1</v>
      </c>
      <c r="G2027" s="5">
        <v>1</v>
      </c>
      <c r="H2027" s="5">
        <v>1</v>
      </c>
      <c r="I2027" s="6">
        <v>20807938.5</v>
      </c>
      <c r="J2027" s="5">
        <v>517</v>
      </c>
      <c r="K2027" s="7">
        <v>56.933820654660003</v>
      </c>
      <c r="L2027" s="3">
        <v>8.67529296875</v>
      </c>
    </row>
    <row r="2028" spans="1:12">
      <c r="A2028" s="2" t="s">
        <v>2088</v>
      </c>
      <c r="B2028" s="2" t="s">
        <v>3342</v>
      </c>
      <c r="C2028" s="3">
        <v>0</v>
      </c>
      <c r="D2028" s="4">
        <v>6.05</v>
      </c>
      <c r="E2028" s="5">
        <v>1</v>
      </c>
      <c r="F2028" s="5">
        <v>3</v>
      </c>
      <c r="G2028" s="5">
        <v>3</v>
      </c>
      <c r="H2028" s="5">
        <v>3</v>
      </c>
      <c r="I2028" s="6">
        <v>4151830.09375</v>
      </c>
      <c r="J2028" s="5">
        <v>992</v>
      </c>
      <c r="K2028" s="7">
        <v>113.25491458466</v>
      </c>
      <c r="L2028" s="3">
        <v>5.00830078125</v>
      </c>
    </row>
    <row r="2029" spans="1:12">
      <c r="A2029" s="2" t="s">
        <v>2155</v>
      </c>
      <c r="B2029" s="2" t="s">
        <v>3298</v>
      </c>
      <c r="C2029" s="3">
        <v>0</v>
      </c>
      <c r="D2029" s="4">
        <v>1.0900000000000001</v>
      </c>
      <c r="E2029" s="5">
        <v>1</v>
      </c>
      <c r="F2029" s="5">
        <v>1</v>
      </c>
      <c r="G2029" s="5">
        <v>1</v>
      </c>
      <c r="H2029" s="5">
        <v>1</v>
      </c>
      <c r="I2029" s="6"/>
      <c r="J2029" s="5">
        <v>1006</v>
      </c>
      <c r="K2029" s="7">
        <v>113.55480736465999</v>
      </c>
      <c r="L2029" s="3">
        <v>6.96142578125</v>
      </c>
    </row>
    <row r="2030" spans="1:12">
      <c r="A2030" s="2" t="s">
        <v>2339</v>
      </c>
      <c r="B2030" s="2" t="s">
        <v>4496</v>
      </c>
      <c r="C2030" s="3">
        <v>0</v>
      </c>
      <c r="D2030" s="4">
        <v>1.18</v>
      </c>
      <c r="E2030" s="5">
        <v>1</v>
      </c>
      <c r="F2030" s="5">
        <v>1</v>
      </c>
      <c r="G2030" s="5">
        <v>1</v>
      </c>
      <c r="H2030" s="5">
        <v>1</v>
      </c>
      <c r="I2030" s="6">
        <v>8373538.25</v>
      </c>
      <c r="J2030" s="5">
        <v>591</v>
      </c>
      <c r="K2030" s="7">
        <v>63.1780823746602</v>
      </c>
      <c r="L2030" s="3">
        <v>4.84326171875</v>
      </c>
    </row>
    <row r="2031" spans="1:12">
      <c r="A2031" s="2" t="s">
        <v>1491</v>
      </c>
      <c r="B2031" s="2" t="s">
        <v>3735</v>
      </c>
      <c r="C2031" s="3">
        <v>0</v>
      </c>
      <c r="D2031" s="4">
        <v>0.37</v>
      </c>
      <c r="E2031" s="5">
        <v>1</v>
      </c>
      <c r="F2031" s="5">
        <v>1</v>
      </c>
      <c r="G2031" s="5">
        <v>1</v>
      </c>
      <c r="H2031" s="5">
        <v>1</v>
      </c>
      <c r="I2031" s="6">
        <v>52235352.25</v>
      </c>
      <c r="J2031" s="5">
        <v>1884</v>
      </c>
      <c r="K2031" s="7">
        <v>218.73807862466001</v>
      </c>
      <c r="L2031" s="3">
        <v>6.01123046875</v>
      </c>
    </row>
    <row r="2032" spans="1:12">
      <c r="A2032" s="2" t="s">
        <v>1460</v>
      </c>
      <c r="B2032" s="2" t="s">
        <v>4379</v>
      </c>
      <c r="C2032" s="3">
        <v>0</v>
      </c>
      <c r="D2032" s="4">
        <v>1.54</v>
      </c>
      <c r="E2032" s="5">
        <v>1</v>
      </c>
      <c r="F2032" s="5">
        <v>1</v>
      </c>
      <c r="G2032" s="5">
        <v>1</v>
      </c>
      <c r="H2032" s="5">
        <v>2</v>
      </c>
      <c r="I2032" s="6">
        <v>47481522</v>
      </c>
      <c r="J2032" s="5">
        <v>844</v>
      </c>
      <c r="K2032" s="7">
        <v>97.331084494660004</v>
      </c>
      <c r="L2032" s="3">
        <v>5.40185546875</v>
      </c>
    </row>
    <row r="2033" spans="1:12">
      <c r="A2033" s="2" t="s">
        <v>2409</v>
      </c>
      <c r="B2033" s="2" t="s">
        <v>3134</v>
      </c>
      <c r="C2033" s="3">
        <v>0</v>
      </c>
      <c r="D2033" s="4">
        <v>0.84</v>
      </c>
      <c r="E2033" s="5">
        <v>1</v>
      </c>
      <c r="F2033" s="5">
        <v>1</v>
      </c>
      <c r="G2033" s="5">
        <v>1</v>
      </c>
      <c r="H2033" s="5">
        <v>1</v>
      </c>
      <c r="I2033" s="6">
        <v>1651207.3125</v>
      </c>
      <c r="J2033" s="5">
        <v>834</v>
      </c>
      <c r="K2033" s="7">
        <v>95.479476404660005</v>
      </c>
      <c r="L2033" s="3">
        <v>5.47802734375</v>
      </c>
    </row>
    <row r="2034" spans="1:12">
      <c r="A2034" s="2" t="s">
        <v>2730</v>
      </c>
      <c r="B2034" s="2" t="s">
        <v>2949</v>
      </c>
      <c r="C2034" s="3">
        <v>0</v>
      </c>
      <c r="D2034" s="4">
        <v>2.17</v>
      </c>
      <c r="E2034" s="5">
        <v>2</v>
      </c>
      <c r="F2034" s="5">
        <v>1</v>
      </c>
      <c r="G2034" s="5">
        <v>2</v>
      </c>
      <c r="H2034" s="5">
        <v>2</v>
      </c>
      <c r="I2034" s="6">
        <v>9009982.54296875</v>
      </c>
      <c r="J2034" s="5">
        <v>828</v>
      </c>
      <c r="K2034" s="7">
        <v>94.004108854660103</v>
      </c>
      <c r="L2034" s="3">
        <v>5.75732421875</v>
      </c>
    </row>
    <row r="2035" spans="1:12">
      <c r="A2035" s="2" t="s">
        <v>1390</v>
      </c>
      <c r="B2035" s="2" t="s">
        <v>3797</v>
      </c>
      <c r="C2035" s="3">
        <v>0</v>
      </c>
      <c r="D2035" s="4">
        <v>2.5299999999999998</v>
      </c>
      <c r="E2035" s="5">
        <v>1</v>
      </c>
      <c r="F2035" s="5">
        <v>2</v>
      </c>
      <c r="G2035" s="5">
        <v>2</v>
      </c>
      <c r="H2035" s="5">
        <v>4</v>
      </c>
      <c r="I2035" s="6">
        <v>14752361.03125</v>
      </c>
      <c r="J2035" s="5">
        <v>1108</v>
      </c>
      <c r="K2035" s="7">
        <v>124.71852579466</v>
      </c>
      <c r="L2035" s="3">
        <v>4.94482421875</v>
      </c>
    </row>
    <row r="2036" spans="1:12">
      <c r="A2036" s="2" t="s">
        <v>624</v>
      </c>
      <c r="B2036" s="2" t="s">
        <v>4279</v>
      </c>
      <c r="C2036" s="3">
        <v>0</v>
      </c>
      <c r="D2036" s="4">
        <v>2.3199999999999998</v>
      </c>
      <c r="E2036" s="5">
        <v>1</v>
      </c>
      <c r="F2036" s="5">
        <v>2</v>
      </c>
      <c r="G2036" s="5">
        <v>2</v>
      </c>
      <c r="H2036" s="5">
        <v>2</v>
      </c>
      <c r="I2036" s="6">
        <v>1167944.65625</v>
      </c>
      <c r="J2036" s="5">
        <v>990</v>
      </c>
      <c r="K2036" s="7">
        <v>113.27355068465999</v>
      </c>
      <c r="L2036" s="3">
        <v>4.79248046875</v>
      </c>
    </row>
    <row r="2037" spans="1:12">
      <c r="A2037" s="2" t="s">
        <v>1743</v>
      </c>
      <c r="B2037" s="2" t="s">
        <v>3575</v>
      </c>
      <c r="C2037" s="3">
        <v>0</v>
      </c>
      <c r="D2037" s="4">
        <v>3.53</v>
      </c>
      <c r="E2037" s="5">
        <v>1</v>
      </c>
      <c r="F2037" s="5">
        <v>1</v>
      </c>
      <c r="G2037" s="5">
        <v>1</v>
      </c>
      <c r="H2037" s="5">
        <v>1</v>
      </c>
      <c r="I2037" s="6">
        <v>8705585.5</v>
      </c>
      <c r="J2037" s="5">
        <v>425</v>
      </c>
      <c r="K2037" s="7">
        <v>49.03191036466</v>
      </c>
      <c r="L2037" s="3">
        <v>5.28759765625</v>
      </c>
    </row>
    <row r="2038" spans="1:12">
      <c r="A2038" s="2" t="s">
        <v>2171</v>
      </c>
      <c r="B2038" s="2" t="s">
        <v>4323</v>
      </c>
      <c r="C2038" s="3">
        <v>0</v>
      </c>
      <c r="D2038" s="4">
        <v>19.079999999999998</v>
      </c>
      <c r="E2038" s="5">
        <v>1</v>
      </c>
      <c r="F2038" s="5">
        <v>2</v>
      </c>
      <c r="G2038" s="5">
        <v>2</v>
      </c>
      <c r="H2038" s="5">
        <v>3</v>
      </c>
      <c r="I2038" s="6">
        <v>69031091</v>
      </c>
      <c r="J2038" s="5">
        <v>152</v>
      </c>
      <c r="K2038" s="7">
        <v>16.69010855466</v>
      </c>
      <c r="L2038" s="3">
        <v>4.85595703125</v>
      </c>
    </row>
    <row r="2039" spans="1:12">
      <c r="A2039" s="2" t="s">
        <v>2545</v>
      </c>
      <c r="B2039" s="2" t="s">
        <v>3051</v>
      </c>
      <c r="C2039" s="3">
        <v>0</v>
      </c>
      <c r="D2039" s="4">
        <v>1.17</v>
      </c>
      <c r="E2039" s="5">
        <v>1</v>
      </c>
      <c r="F2039" s="5">
        <v>1</v>
      </c>
      <c r="G2039" s="5">
        <v>1</v>
      </c>
      <c r="H2039" s="5">
        <v>1</v>
      </c>
      <c r="I2039" s="6">
        <v>14433869</v>
      </c>
      <c r="J2039" s="5">
        <v>769</v>
      </c>
      <c r="K2039" s="7">
        <v>87.728457994660005</v>
      </c>
      <c r="L2039" s="3">
        <v>7.48876953125</v>
      </c>
    </row>
    <row r="2040" spans="1:12">
      <c r="A2040" s="2" t="s">
        <v>1442</v>
      </c>
      <c r="B2040" s="2" t="s">
        <v>3763</v>
      </c>
      <c r="C2040" s="3">
        <v>0</v>
      </c>
      <c r="D2040" s="4">
        <v>1.1499999999999999</v>
      </c>
      <c r="E2040" s="5">
        <v>1</v>
      </c>
      <c r="F2040" s="5">
        <v>1</v>
      </c>
      <c r="G2040" s="5">
        <v>1</v>
      </c>
      <c r="H2040" s="5">
        <v>1</v>
      </c>
      <c r="I2040" s="6">
        <v>3635110.578125</v>
      </c>
      <c r="J2040" s="5">
        <v>693</v>
      </c>
      <c r="K2040" s="7">
        <v>77.890528434660098</v>
      </c>
      <c r="L2040" s="3">
        <v>5.64306640625</v>
      </c>
    </row>
    <row r="2041" spans="1:12">
      <c r="A2041" s="2" t="s">
        <v>2128</v>
      </c>
      <c r="B2041" s="2" t="s">
        <v>3317</v>
      </c>
      <c r="C2041" s="3">
        <v>0</v>
      </c>
      <c r="D2041" s="4">
        <v>4.3499999999999996</v>
      </c>
      <c r="E2041" s="5">
        <v>1</v>
      </c>
      <c r="F2041" s="5">
        <v>2</v>
      </c>
      <c r="G2041" s="5">
        <v>2</v>
      </c>
      <c r="H2041" s="5">
        <v>2</v>
      </c>
      <c r="I2041" s="6">
        <v>66743858.90625</v>
      </c>
      <c r="J2041" s="5">
        <v>712</v>
      </c>
      <c r="K2041" s="7">
        <v>80.565340544660302</v>
      </c>
      <c r="L2041" s="3">
        <v>8.82177734375</v>
      </c>
    </row>
    <row r="2042" spans="1:12">
      <c r="A2042" s="2" t="s">
        <v>1170</v>
      </c>
      <c r="B2042" s="2" t="s">
        <v>3945</v>
      </c>
      <c r="C2042" s="3">
        <v>0</v>
      </c>
      <c r="D2042" s="4">
        <v>5.08</v>
      </c>
      <c r="E2042" s="5">
        <v>1</v>
      </c>
      <c r="F2042" s="5">
        <v>1</v>
      </c>
      <c r="G2042" s="5">
        <v>1</v>
      </c>
      <c r="H2042" s="5">
        <v>2</v>
      </c>
      <c r="I2042" s="6"/>
      <c r="J2042" s="5">
        <v>512</v>
      </c>
      <c r="K2042" s="7">
        <v>58.426829794660001</v>
      </c>
      <c r="L2042" s="3">
        <v>6.07470703125</v>
      </c>
    </row>
    <row r="2043" spans="1:12">
      <c r="A2043" s="2" t="s">
        <v>1904</v>
      </c>
      <c r="B2043" s="2" t="s">
        <v>3473</v>
      </c>
      <c r="C2043" s="3">
        <v>0</v>
      </c>
      <c r="D2043" s="4">
        <v>1.26</v>
      </c>
      <c r="E2043" s="5">
        <v>1</v>
      </c>
      <c r="F2043" s="5">
        <v>1</v>
      </c>
      <c r="G2043" s="5">
        <v>1</v>
      </c>
      <c r="H2043" s="5">
        <v>1</v>
      </c>
      <c r="I2043" s="6">
        <v>15115645.25</v>
      </c>
      <c r="J2043" s="5">
        <v>1423</v>
      </c>
      <c r="K2043" s="7">
        <v>159.59549668465999</v>
      </c>
      <c r="L2043" s="3">
        <v>8.44091796875</v>
      </c>
    </row>
    <row r="2044" spans="1:12">
      <c r="A2044" s="2" t="s">
        <v>1864</v>
      </c>
      <c r="B2044" s="2" t="s">
        <v>3497</v>
      </c>
      <c r="C2044" s="3">
        <v>0</v>
      </c>
      <c r="D2044" s="4">
        <v>4.01</v>
      </c>
      <c r="E2044" s="5">
        <v>1</v>
      </c>
      <c r="F2044" s="5">
        <v>1</v>
      </c>
      <c r="G2044" s="5">
        <v>1</v>
      </c>
      <c r="H2044" s="5">
        <v>1</v>
      </c>
      <c r="I2044" s="6">
        <v>2590376.5</v>
      </c>
      <c r="J2044" s="5">
        <v>349</v>
      </c>
      <c r="K2044" s="7">
        <v>39.757194734659997</v>
      </c>
      <c r="L2044" s="3">
        <v>9.64208984375</v>
      </c>
    </row>
    <row r="2045" spans="1:12">
      <c r="A2045" s="2" t="s">
        <v>2437</v>
      </c>
      <c r="B2045" s="2" t="s">
        <v>3119</v>
      </c>
      <c r="C2045" s="3">
        <v>0</v>
      </c>
      <c r="D2045" s="4">
        <v>9.7899999999999991</v>
      </c>
      <c r="E2045" s="5">
        <v>1</v>
      </c>
      <c r="F2045" s="5">
        <v>1</v>
      </c>
      <c r="G2045" s="5">
        <v>1</v>
      </c>
      <c r="H2045" s="5">
        <v>1</v>
      </c>
      <c r="I2045" s="6">
        <v>10669031.5</v>
      </c>
      <c r="J2045" s="5">
        <v>143</v>
      </c>
      <c r="K2045" s="7">
        <v>16.109680644659999</v>
      </c>
      <c r="L2045" s="3">
        <v>10.12548828125</v>
      </c>
    </row>
    <row r="2046" spans="1:12">
      <c r="A2046" s="2" t="s">
        <v>2058</v>
      </c>
      <c r="B2046" s="2" t="s">
        <v>3363</v>
      </c>
      <c r="C2046" s="3">
        <v>0</v>
      </c>
      <c r="D2046" s="4">
        <v>1.96</v>
      </c>
      <c r="E2046" s="5">
        <v>1</v>
      </c>
      <c r="F2046" s="5">
        <v>1</v>
      </c>
      <c r="G2046" s="5">
        <v>1</v>
      </c>
      <c r="H2046" s="5">
        <v>1</v>
      </c>
      <c r="I2046" s="6"/>
      <c r="J2046" s="5">
        <v>509</v>
      </c>
      <c r="K2046" s="7">
        <v>56.426108014660102</v>
      </c>
      <c r="L2046" s="3">
        <v>9.14404296875</v>
      </c>
    </row>
    <row r="2047" spans="1:12">
      <c r="A2047" s="2" t="s">
        <v>1660</v>
      </c>
      <c r="B2047" s="2" t="s">
        <v>3630</v>
      </c>
      <c r="C2047" s="3">
        <v>0</v>
      </c>
      <c r="D2047" s="4">
        <v>0.37</v>
      </c>
      <c r="E2047" s="5">
        <v>1</v>
      </c>
      <c r="F2047" s="5">
        <v>1</v>
      </c>
      <c r="G2047" s="5">
        <v>1</v>
      </c>
      <c r="H2047" s="5">
        <v>1</v>
      </c>
      <c r="I2047" s="6">
        <v>330913.43359375</v>
      </c>
      <c r="J2047" s="5">
        <v>2414</v>
      </c>
      <c r="K2047" s="7">
        <v>278.20341241466099</v>
      </c>
      <c r="L2047" s="3">
        <v>8.17724609375</v>
      </c>
    </row>
    <row r="2048" spans="1:12">
      <c r="A2048" s="2" t="s">
        <v>1753</v>
      </c>
      <c r="B2048" s="2" t="s">
        <v>3566</v>
      </c>
      <c r="C2048" s="3">
        <v>0</v>
      </c>
      <c r="D2048" s="4">
        <v>0.69</v>
      </c>
      <c r="E2048" s="5">
        <v>1</v>
      </c>
      <c r="F2048" s="5">
        <v>1</v>
      </c>
      <c r="G2048" s="5">
        <v>1</v>
      </c>
      <c r="H2048" s="5">
        <v>1</v>
      </c>
      <c r="I2048" s="6">
        <v>3934797.0703125</v>
      </c>
      <c r="J2048" s="5">
        <v>726</v>
      </c>
      <c r="K2048" s="7">
        <v>81.057329454660007</v>
      </c>
      <c r="L2048" s="3">
        <v>9.71533203125</v>
      </c>
    </row>
    <row r="2049" spans="1:12">
      <c r="A2049" s="2" t="s">
        <v>970</v>
      </c>
      <c r="B2049" s="2" t="s">
        <v>2806</v>
      </c>
      <c r="C2049" s="3">
        <v>0</v>
      </c>
      <c r="D2049" s="4">
        <v>4.01</v>
      </c>
      <c r="E2049" s="5">
        <v>2</v>
      </c>
      <c r="F2049" s="5">
        <v>1</v>
      </c>
      <c r="G2049" s="5">
        <v>2</v>
      </c>
      <c r="H2049" s="5">
        <v>2</v>
      </c>
      <c r="I2049" s="6">
        <v>360008.70019531302</v>
      </c>
      <c r="J2049" s="5">
        <v>374</v>
      </c>
      <c r="K2049" s="7">
        <v>43.238619454659997</v>
      </c>
      <c r="L2049" s="3">
        <v>9.42236328125</v>
      </c>
    </row>
    <row r="2050" spans="1:12">
      <c r="A2050" s="2" t="s">
        <v>846</v>
      </c>
      <c r="B2050" s="2" t="s">
        <v>78</v>
      </c>
      <c r="C2050" s="3">
        <v>0</v>
      </c>
      <c r="D2050" s="4">
        <v>1.66</v>
      </c>
      <c r="E2050" s="5">
        <v>1</v>
      </c>
      <c r="F2050" s="5">
        <v>1</v>
      </c>
      <c r="G2050" s="5">
        <v>1</v>
      </c>
      <c r="H2050" s="5">
        <v>1</v>
      </c>
      <c r="I2050" s="6">
        <v>1099340531.25</v>
      </c>
      <c r="J2050" s="5">
        <v>841</v>
      </c>
      <c r="K2050" s="7">
        <v>95.178667644660095</v>
      </c>
      <c r="L2050" s="3">
        <v>8.26513671875</v>
      </c>
    </row>
    <row r="2051" spans="1:12">
      <c r="A2051" s="2" t="s">
        <v>2642</v>
      </c>
      <c r="B2051" s="2" t="s">
        <v>3029</v>
      </c>
      <c r="C2051" s="3">
        <v>0</v>
      </c>
      <c r="D2051" s="4">
        <v>3.03</v>
      </c>
      <c r="E2051" s="5">
        <v>1</v>
      </c>
      <c r="F2051" s="5">
        <v>1</v>
      </c>
      <c r="G2051" s="5">
        <v>1</v>
      </c>
      <c r="H2051" s="5">
        <v>2</v>
      </c>
      <c r="I2051" s="6">
        <v>184956803.09375</v>
      </c>
      <c r="J2051" s="5">
        <v>627</v>
      </c>
      <c r="K2051" s="7">
        <v>72.594133544659996</v>
      </c>
      <c r="L2051" s="3">
        <v>8.42626953125</v>
      </c>
    </row>
    <row r="2052" spans="1:12">
      <c r="A2052" s="2" t="s">
        <v>2587</v>
      </c>
      <c r="B2052" s="2" t="s">
        <v>2988</v>
      </c>
      <c r="C2052" s="3">
        <v>0</v>
      </c>
      <c r="D2052" s="4">
        <v>1.48</v>
      </c>
      <c r="E2052" s="5">
        <v>1</v>
      </c>
      <c r="F2052" s="5">
        <v>1</v>
      </c>
      <c r="G2052" s="5">
        <v>1</v>
      </c>
      <c r="H2052" s="5">
        <v>1</v>
      </c>
      <c r="I2052" s="6">
        <v>1076836.4375</v>
      </c>
      <c r="J2052" s="5">
        <v>742</v>
      </c>
      <c r="K2052" s="7">
        <v>84.522765164660001</v>
      </c>
      <c r="L2052" s="3">
        <v>6.91748046875</v>
      </c>
    </row>
    <row r="2053" spans="1:12">
      <c r="A2053" s="2" t="s">
        <v>2671</v>
      </c>
      <c r="B2053" s="2" t="s">
        <v>2971</v>
      </c>
      <c r="C2053" s="3">
        <v>0</v>
      </c>
      <c r="D2053" s="4">
        <v>2.78</v>
      </c>
      <c r="E2053" s="5">
        <v>1</v>
      </c>
      <c r="F2053" s="5">
        <v>1</v>
      </c>
      <c r="G2053" s="5">
        <v>1</v>
      </c>
      <c r="H2053" s="5">
        <v>1</v>
      </c>
      <c r="I2053" s="6">
        <v>1172237.8125</v>
      </c>
      <c r="J2053" s="5">
        <v>216</v>
      </c>
      <c r="K2053" s="7">
        <v>23.446857254659999</v>
      </c>
      <c r="L2053" s="3">
        <v>5.07177734375</v>
      </c>
    </row>
    <row r="2054" spans="1:12">
      <c r="A2054" s="2" t="s">
        <v>2402</v>
      </c>
      <c r="B2054" s="2" t="s">
        <v>3139</v>
      </c>
      <c r="C2054" s="3">
        <v>0</v>
      </c>
      <c r="D2054" s="4">
        <v>2.1800000000000002</v>
      </c>
      <c r="E2054" s="5">
        <v>1</v>
      </c>
      <c r="F2054" s="5">
        <v>2</v>
      </c>
      <c r="G2054" s="5">
        <v>2</v>
      </c>
      <c r="H2054" s="5">
        <v>2</v>
      </c>
      <c r="I2054" s="6">
        <v>8036119.9375</v>
      </c>
      <c r="J2054" s="5">
        <v>964</v>
      </c>
      <c r="K2054" s="7">
        <v>108.20671504466</v>
      </c>
      <c r="L2054" s="3">
        <v>6.07470703125</v>
      </c>
    </row>
    <row r="2055" spans="1:12">
      <c r="A2055" s="2" t="s">
        <v>910</v>
      </c>
      <c r="B2055" s="2" t="s">
        <v>4092</v>
      </c>
      <c r="C2055" s="3">
        <v>0</v>
      </c>
      <c r="D2055" s="4">
        <v>4.57</v>
      </c>
      <c r="E2055" s="5">
        <v>1</v>
      </c>
      <c r="F2055" s="5">
        <v>1</v>
      </c>
      <c r="G2055" s="5">
        <v>1</v>
      </c>
      <c r="H2055" s="5">
        <v>1</v>
      </c>
      <c r="I2055" s="6">
        <v>760427095.5</v>
      </c>
      <c r="J2055" s="5">
        <v>350</v>
      </c>
      <c r="K2055" s="7">
        <v>39.18063288466</v>
      </c>
      <c r="L2055" s="3">
        <v>5.21142578125</v>
      </c>
    </row>
    <row r="2056" spans="1:12">
      <c r="A2056" s="2" t="s">
        <v>1894</v>
      </c>
      <c r="B2056" s="2" t="s">
        <v>4465</v>
      </c>
      <c r="C2056" s="3">
        <v>0</v>
      </c>
      <c r="D2056" s="4">
        <v>1.08</v>
      </c>
      <c r="E2056" s="5">
        <v>1</v>
      </c>
      <c r="F2056" s="5">
        <v>1</v>
      </c>
      <c r="G2056" s="5">
        <v>1</v>
      </c>
      <c r="H2056" s="5">
        <v>1</v>
      </c>
      <c r="I2056" s="6">
        <v>69039.6416015625</v>
      </c>
      <c r="J2056" s="5">
        <v>650</v>
      </c>
      <c r="K2056" s="7">
        <v>73.906975864660097</v>
      </c>
      <c r="L2056" s="3">
        <v>8.49951171875</v>
      </c>
    </row>
    <row r="2057" spans="1:12">
      <c r="A2057" s="2" t="s">
        <v>906</v>
      </c>
      <c r="B2057" s="2" t="s">
        <v>4096</v>
      </c>
      <c r="C2057" s="3">
        <v>0</v>
      </c>
      <c r="D2057" s="4">
        <v>1.01</v>
      </c>
      <c r="E2057" s="5">
        <v>1</v>
      </c>
      <c r="F2057" s="5">
        <v>1</v>
      </c>
      <c r="G2057" s="5">
        <v>1</v>
      </c>
      <c r="H2057" s="5">
        <v>1</v>
      </c>
      <c r="I2057" s="6">
        <v>117260816</v>
      </c>
      <c r="J2057" s="5">
        <v>2089</v>
      </c>
      <c r="K2057" s="7">
        <v>241.66451608466099</v>
      </c>
      <c r="L2057" s="3">
        <v>5.90966796875</v>
      </c>
    </row>
    <row r="2058" spans="1:12">
      <c r="A2058" s="2" t="s">
        <v>1004</v>
      </c>
      <c r="B2058" s="2" t="s">
        <v>4037</v>
      </c>
      <c r="C2058" s="3">
        <v>0</v>
      </c>
      <c r="D2058" s="4">
        <v>1.93</v>
      </c>
      <c r="E2058" s="5">
        <v>1</v>
      </c>
      <c r="F2058" s="5">
        <v>2</v>
      </c>
      <c r="G2058" s="5">
        <v>2</v>
      </c>
      <c r="H2058" s="5">
        <v>3</v>
      </c>
      <c r="I2058" s="6">
        <v>7126567.453125</v>
      </c>
      <c r="J2058" s="5">
        <v>1610</v>
      </c>
      <c r="K2058" s="7">
        <v>186.89743544466</v>
      </c>
      <c r="L2058" s="3">
        <v>7.75244140625</v>
      </c>
    </row>
    <row r="2059" spans="1:12">
      <c r="A2059" s="2" t="s">
        <v>1142</v>
      </c>
      <c r="B2059" s="2" t="s">
        <v>3959</v>
      </c>
      <c r="C2059" s="3">
        <v>0</v>
      </c>
      <c r="D2059" s="4">
        <v>1.33</v>
      </c>
      <c r="E2059" s="5">
        <v>1</v>
      </c>
      <c r="F2059" s="5">
        <v>2</v>
      </c>
      <c r="G2059" s="5">
        <v>2</v>
      </c>
      <c r="H2059" s="5">
        <v>2</v>
      </c>
      <c r="I2059" s="6">
        <v>13806160.25</v>
      </c>
      <c r="J2059" s="5">
        <v>1055</v>
      </c>
      <c r="K2059" s="7">
        <v>122.53310963465999</v>
      </c>
      <c r="L2059" s="3">
        <v>6.16357421875</v>
      </c>
    </row>
    <row r="2060" spans="1:12">
      <c r="A2060" s="2" t="s">
        <v>1188</v>
      </c>
      <c r="B2060" s="2" t="s">
        <v>2844</v>
      </c>
      <c r="C2060" s="3">
        <v>0</v>
      </c>
      <c r="D2060" s="4">
        <v>5.8</v>
      </c>
      <c r="E2060" s="5">
        <v>1</v>
      </c>
      <c r="F2060" s="5">
        <v>1</v>
      </c>
      <c r="G2060" s="5">
        <v>1</v>
      </c>
      <c r="H2060" s="5">
        <v>1</v>
      </c>
      <c r="I2060" s="6">
        <v>80541371</v>
      </c>
      <c r="J2060" s="5">
        <v>207</v>
      </c>
      <c r="K2060" s="7">
        <v>23.344610344660001</v>
      </c>
      <c r="L2060" s="3">
        <v>7.73779296875</v>
      </c>
    </row>
    <row r="2061" spans="1:12">
      <c r="A2061" s="2" t="s">
        <v>2679</v>
      </c>
      <c r="B2061" s="2" t="s">
        <v>2915</v>
      </c>
      <c r="C2061" s="3">
        <v>0</v>
      </c>
      <c r="D2061" s="4">
        <v>1.02</v>
      </c>
      <c r="E2061" s="5">
        <v>1</v>
      </c>
      <c r="F2061" s="5">
        <v>1</v>
      </c>
      <c r="G2061" s="5">
        <v>1</v>
      </c>
      <c r="H2061" s="5">
        <v>1</v>
      </c>
      <c r="I2061" s="6">
        <v>1698555.3691406299</v>
      </c>
      <c r="J2061" s="5">
        <v>786</v>
      </c>
      <c r="K2061" s="7">
        <v>86.94234305466</v>
      </c>
      <c r="L2061" s="3">
        <v>5.92236328125</v>
      </c>
    </row>
    <row r="2062" spans="1:12">
      <c r="A2062" s="2" t="s">
        <v>828</v>
      </c>
      <c r="B2062" s="2" t="s">
        <v>4139</v>
      </c>
      <c r="C2062" s="3">
        <v>0</v>
      </c>
      <c r="D2062" s="4">
        <v>3.82</v>
      </c>
      <c r="E2062" s="5">
        <v>1</v>
      </c>
      <c r="F2062" s="5">
        <v>2</v>
      </c>
      <c r="G2062" s="5">
        <v>2</v>
      </c>
      <c r="H2062" s="5">
        <v>2</v>
      </c>
      <c r="I2062" s="6"/>
      <c r="J2062" s="5">
        <v>891</v>
      </c>
      <c r="K2062" s="7">
        <v>100.57956472466</v>
      </c>
      <c r="L2062" s="3">
        <v>7.54736328125</v>
      </c>
    </row>
    <row r="2063" spans="1:12">
      <c r="A2063" s="2" t="s">
        <v>756</v>
      </c>
      <c r="B2063" s="2" t="s">
        <v>4186</v>
      </c>
      <c r="C2063" s="3">
        <v>0</v>
      </c>
      <c r="D2063" s="4">
        <v>0.96</v>
      </c>
      <c r="E2063" s="5">
        <v>1</v>
      </c>
      <c r="F2063" s="5">
        <v>1</v>
      </c>
      <c r="G2063" s="5">
        <v>1</v>
      </c>
      <c r="H2063" s="5">
        <v>1</v>
      </c>
      <c r="I2063" s="6">
        <v>120690446</v>
      </c>
      <c r="J2063" s="5">
        <v>1254</v>
      </c>
      <c r="K2063" s="7">
        <v>140.64920952465999</v>
      </c>
      <c r="L2063" s="3">
        <v>6.35400390625</v>
      </c>
    </row>
    <row r="2064" spans="1:12">
      <c r="A2064" s="2" t="s">
        <v>2432</v>
      </c>
      <c r="B2064" s="2" t="s">
        <v>3120</v>
      </c>
      <c r="C2064" s="3">
        <v>0</v>
      </c>
      <c r="D2064" s="4">
        <v>1.88</v>
      </c>
      <c r="E2064" s="5">
        <v>1</v>
      </c>
      <c r="F2064" s="5">
        <v>1</v>
      </c>
      <c r="G2064" s="5">
        <v>1</v>
      </c>
      <c r="H2064" s="5">
        <v>1</v>
      </c>
      <c r="I2064" s="6">
        <v>3487672.625</v>
      </c>
      <c r="J2064" s="5">
        <v>533</v>
      </c>
      <c r="K2064" s="7">
        <v>59.72739968466</v>
      </c>
      <c r="L2064" s="3">
        <v>5.27490234375</v>
      </c>
    </row>
    <row r="2065" spans="1:12">
      <c r="A2065" s="2" t="s">
        <v>2334</v>
      </c>
      <c r="B2065" s="2" t="s">
        <v>4497</v>
      </c>
      <c r="C2065" s="3">
        <v>0</v>
      </c>
      <c r="D2065" s="4">
        <v>1.66</v>
      </c>
      <c r="E2065" s="5">
        <v>1</v>
      </c>
      <c r="F2065" s="5">
        <v>1</v>
      </c>
      <c r="G2065" s="5">
        <v>1</v>
      </c>
      <c r="H2065" s="5">
        <v>7</v>
      </c>
      <c r="I2065" s="6">
        <v>21072166.894531298</v>
      </c>
      <c r="J2065" s="5">
        <v>482</v>
      </c>
      <c r="K2065" s="7">
        <v>53.178235224660099</v>
      </c>
      <c r="L2065" s="3">
        <v>8.16259765625</v>
      </c>
    </row>
    <row r="2066" spans="1:12">
      <c r="A2066" s="2" t="s">
        <v>1081</v>
      </c>
      <c r="B2066" s="2" t="s">
        <v>3993</v>
      </c>
      <c r="C2066" s="3">
        <v>0</v>
      </c>
      <c r="D2066" s="4">
        <v>4.34</v>
      </c>
      <c r="E2066" s="5">
        <v>1</v>
      </c>
      <c r="F2066" s="5">
        <v>1</v>
      </c>
      <c r="G2066" s="5">
        <v>1</v>
      </c>
      <c r="H2066" s="5">
        <v>1</v>
      </c>
      <c r="I2066" s="6"/>
      <c r="J2066" s="5">
        <v>369</v>
      </c>
      <c r="K2066" s="7">
        <v>44.65576683466</v>
      </c>
      <c r="L2066" s="3">
        <v>9.11474609375</v>
      </c>
    </row>
    <row r="2067" spans="1:12">
      <c r="A2067" s="2" t="s">
        <v>1656</v>
      </c>
      <c r="B2067" s="2" t="s">
        <v>2829</v>
      </c>
      <c r="C2067" s="3">
        <v>0</v>
      </c>
      <c r="D2067" s="4">
        <v>2.82</v>
      </c>
      <c r="E2067" s="5">
        <v>1</v>
      </c>
      <c r="F2067" s="5">
        <v>2</v>
      </c>
      <c r="G2067" s="5">
        <v>2</v>
      </c>
      <c r="H2067" s="5">
        <v>2</v>
      </c>
      <c r="I2067" s="6">
        <v>1466175.84375</v>
      </c>
      <c r="J2067" s="5">
        <v>816</v>
      </c>
      <c r="K2067" s="7">
        <v>95.166312404660204</v>
      </c>
      <c r="L2067" s="3">
        <v>6.35400390625</v>
      </c>
    </row>
    <row r="2068" spans="1:12">
      <c r="A2068" s="2" t="s">
        <v>2315</v>
      </c>
      <c r="B2068" s="2" t="s">
        <v>3201</v>
      </c>
      <c r="C2068" s="3">
        <v>0</v>
      </c>
      <c r="D2068" s="4">
        <v>9.1300000000000008</v>
      </c>
      <c r="E2068" s="5">
        <v>1</v>
      </c>
      <c r="F2068" s="5">
        <v>2</v>
      </c>
      <c r="G2068" s="5">
        <v>2</v>
      </c>
      <c r="H2068" s="5">
        <v>2</v>
      </c>
      <c r="I2068" s="6">
        <v>20868995.6875</v>
      </c>
      <c r="J2068" s="5">
        <v>263</v>
      </c>
      <c r="K2068" s="7">
        <v>30.428781804659899</v>
      </c>
      <c r="L2068" s="3">
        <v>9.61279296875</v>
      </c>
    </row>
    <row r="2069" spans="1:12">
      <c r="A2069" s="2" t="s">
        <v>1624</v>
      </c>
      <c r="B2069" s="2" t="s">
        <v>3651</v>
      </c>
      <c r="C2069" s="3">
        <v>0</v>
      </c>
      <c r="D2069" s="4">
        <v>2.65</v>
      </c>
      <c r="E2069" s="5">
        <v>1</v>
      </c>
      <c r="F2069" s="5">
        <v>2</v>
      </c>
      <c r="G2069" s="5">
        <v>2</v>
      </c>
      <c r="H2069" s="5">
        <v>2</v>
      </c>
      <c r="I2069" s="6">
        <v>32877404.28125</v>
      </c>
      <c r="J2069" s="5">
        <v>942</v>
      </c>
      <c r="K2069" s="7">
        <v>106.40806805466001</v>
      </c>
      <c r="L2069" s="3">
        <v>8.83642578125</v>
      </c>
    </row>
    <row r="2070" spans="1:12">
      <c r="A2070" s="2" t="s">
        <v>2426</v>
      </c>
      <c r="B2070" s="2" t="s">
        <v>3123</v>
      </c>
      <c r="C2070" s="3">
        <v>0</v>
      </c>
      <c r="D2070" s="4">
        <v>2.02</v>
      </c>
      <c r="E2070" s="5">
        <v>1</v>
      </c>
      <c r="F2070" s="5">
        <v>3</v>
      </c>
      <c r="G2070" s="5">
        <v>3</v>
      </c>
      <c r="H2070" s="5">
        <v>3</v>
      </c>
      <c r="I2070" s="6">
        <v>5925329.8125</v>
      </c>
      <c r="J2070" s="5">
        <v>2082</v>
      </c>
      <c r="K2070" s="7">
        <v>235.100676274661</v>
      </c>
      <c r="L2070" s="3">
        <v>7.18115234375</v>
      </c>
    </row>
    <row r="2071" spans="1:12">
      <c r="A2071" s="2" t="s">
        <v>1342</v>
      </c>
      <c r="B2071" s="2" t="s">
        <v>3828</v>
      </c>
      <c r="C2071" s="3">
        <v>0</v>
      </c>
      <c r="D2071" s="4">
        <v>3</v>
      </c>
      <c r="E2071" s="5">
        <v>1</v>
      </c>
      <c r="F2071" s="5">
        <v>2</v>
      </c>
      <c r="G2071" s="5">
        <v>2</v>
      </c>
      <c r="H2071" s="5">
        <v>2</v>
      </c>
      <c r="I2071" s="6">
        <v>43391517</v>
      </c>
      <c r="J2071" s="5">
        <v>801</v>
      </c>
      <c r="K2071" s="7">
        <v>91.175642344660005</v>
      </c>
      <c r="L2071" s="3">
        <v>6.65380859375</v>
      </c>
    </row>
    <row r="2072" spans="1:12">
      <c r="A2072" s="2" t="s">
        <v>2154</v>
      </c>
      <c r="B2072" s="2" t="s">
        <v>3299</v>
      </c>
      <c r="C2072" s="3">
        <v>0</v>
      </c>
      <c r="D2072" s="4">
        <v>6.13</v>
      </c>
      <c r="E2072" s="5">
        <v>1</v>
      </c>
      <c r="F2072" s="5">
        <v>1</v>
      </c>
      <c r="G2072" s="5">
        <v>1</v>
      </c>
      <c r="H2072" s="5">
        <v>1</v>
      </c>
      <c r="I2072" s="6">
        <v>18163519.75</v>
      </c>
      <c r="J2072" s="5">
        <v>212</v>
      </c>
      <c r="K2072" s="7">
        <v>24.58300283466</v>
      </c>
      <c r="L2072" s="3">
        <v>10.30126953125</v>
      </c>
    </row>
    <row r="2073" spans="1:12">
      <c r="A2073" s="2" t="s">
        <v>2094</v>
      </c>
      <c r="B2073" s="2" t="s">
        <v>3340</v>
      </c>
      <c r="C2073" s="3">
        <v>0</v>
      </c>
      <c r="D2073" s="4">
        <v>3.85</v>
      </c>
      <c r="E2073" s="5">
        <v>1</v>
      </c>
      <c r="F2073" s="5">
        <v>2</v>
      </c>
      <c r="G2073" s="5">
        <v>2</v>
      </c>
      <c r="H2073" s="5">
        <v>2</v>
      </c>
      <c r="I2073" s="6">
        <v>92882918</v>
      </c>
      <c r="J2073" s="5">
        <v>936</v>
      </c>
      <c r="K2073" s="7">
        <v>105.94382028466001</v>
      </c>
      <c r="L2073" s="3">
        <v>6.63916015625</v>
      </c>
    </row>
    <row r="2074" spans="1:12">
      <c r="A2074" s="2" t="s">
        <v>1887</v>
      </c>
      <c r="B2074" s="2" t="s">
        <v>3482</v>
      </c>
      <c r="C2074" s="3">
        <v>0</v>
      </c>
      <c r="D2074" s="4">
        <v>1.06</v>
      </c>
      <c r="E2074" s="5">
        <v>1</v>
      </c>
      <c r="F2074" s="5">
        <v>1</v>
      </c>
      <c r="G2074" s="5">
        <v>1</v>
      </c>
      <c r="H2074" s="5">
        <v>1</v>
      </c>
      <c r="I2074" s="6">
        <v>1244341.875</v>
      </c>
      <c r="J2074" s="5">
        <v>1042</v>
      </c>
      <c r="K2074" s="7">
        <v>118.36247412466</v>
      </c>
      <c r="L2074" s="3">
        <v>4.90673828125</v>
      </c>
    </row>
    <row r="2075" spans="1:12">
      <c r="A2075" s="2" t="s">
        <v>1143</v>
      </c>
      <c r="B2075" s="2" t="s">
        <v>3958</v>
      </c>
      <c r="C2075" s="3">
        <v>0</v>
      </c>
      <c r="D2075" s="4">
        <v>5.25</v>
      </c>
      <c r="E2075" s="5">
        <v>1</v>
      </c>
      <c r="F2075" s="5">
        <v>1</v>
      </c>
      <c r="G2075" s="5">
        <v>1</v>
      </c>
      <c r="H2075" s="5">
        <v>1</v>
      </c>
      <c r="I2075" s="6">
        <v>34856364</v>
      </c>
      <c r="J2075" s="5">
        <v>305</v>
      </c>
      <c r="K2075" s="7">
        <v>35.049108774659999</v>
      </c>
      <c r="L2075" s="3">
        <v>5.87158203125</v>
      </c>
    </row>
    <row r="2076" spans="1:12">
      <c r="A2076" s="2" t="s">
        <v>2425</v>
      </c>
      <c r="B2076" s="2" t="s">
        <v>2804</v>
      </c>
      <c r="C2076" s="3">
        <v>0</v>
      </c>
      <c r="D2076" s="4">
        <v>5.93</v>
      </c>
      <c r="E2076" s="5">
        <v>1</v>
      </c>
      <c r="F2076" s="5">
        <v>2</v>
      </c>
      <c r="G2076" s="5">
        <v>2</v>
      </c>
      <c r="H2076" s="5">
        <v>2</v>
      </c>
      <c r="I2076" s="6">
        <v>70989699.375</v>
      </c>
      <c r="J2076" s="5">
        <v>337</v>
      </c>
      <c r="K2076" s="7">
        <v>37.790980804660002</v>
      </c>
      <c r="L2076" s="3">
        <v>7.15185546875</v>
      </c>
    </row>
    <row r="2077" spans="1:12">
      <c r="A2077" s="2" t="s">
        <v>2180</v>
      </c>
      <c r="B2077" s="2" t="s">
        <v>3284</v>
      </c>
      <c r="C2077" s="3">
        <v>0</v>
      </c>
      <c r="D2077" s="4">
        <v>3.76</v>
      </c>
      <c r="E2077" s="5">
        <v>1</v>
      </c>
      <c r="F2077" s="5">
        <v>1</v>
      </c>
      <c r="G2077" s="5">
        <v>1</v>
      </c>
      <c r="H2077" s="5">
        <v>2</v>
      </c>
      <c r="I2077" s="6">
        <v>14527288.5</v>
      </c>
      <c r="J2077" s="5">
        <v>744</v>
      </c>
      <c r="K2077" s="7">
        <v>82.929688114660095</v>
      </c>
      <c r="L2077" s="3">
        <v>5.66845703125</v>
      </c>
    </row>
    <row r="2078" spans="1:12">
      <c r="A2078" s="2" t="s">
        <v>2391</v>
      </c>
      <c r="B2078" s="2" t="s">
        <v>2836</v>
      </c>
      <c r="C2078" s="3">
        <v>0</v>
      </c>
      <c r="D2078" s="4">
        <v>1.37</v>
      </c>
      <c r="E2078" s="5">
        <v>1</v>
      </c>
      <c r="F2078" s="5">
        <v>1</v>
      </c>
      <c r="G2078" s="5">
        <v>1</v>
      </c>
      <c r="H2078" s="5">
        <v>1</v>
      </c>
      <c r="I2078" s="6">
        <v>43076884</v>
      </c>
      <c r="J2078" s="5">
        <v>1170</v>
      </c>
      <c r="K2078" s="7">
        <v>133.74189930466</v>
      </c>
      <c r="L2078" s="3">
        <v>6.74169921875</v>
      </c>
    </row>
    <row r="2079" spans="1:12">
      <c r="A2079" s="2" t="s">
        <v>931</v>
      </c>
      <c r="B2079" s="2" t="s">
        <v>4079</v>
      </c>
      <c r="C2079" s="3">
        <v>0</v>
      </c>
      <c r="D2079" s="4">
        <v>2.82</v>
      </c>
      <c r="E2079" s="5">
        <v>1</v>
      </c>
      <c r="F2079" s="5">
        <v>1</v>
      </c>
      <c r="G2079" s="5">
        <v>1</v>
      </c>
      <c r="H2079" s="5">
        <v>1</v>
      </c>
      <c r="I2079" s="6">
        <v>3409190.625</v>
      </c>
      <c r="J2079" s="5">
        <v>496</v>
      </c>
      <c r="K2079" s="7">
        <v>56.929658494660103</v>
      </c>
      <c r="L2079" s="3">
        <v>7.16650390625</v>
      </c>
    </row>
    <row r="2080" spans="1:12">
      <c r="A2080" s="2" t="s">
        <v>1473</v>
      </c>
      <c r="B2080" s="2" t="s">
        <v>174</v>
      </c>
      <c r="C2080" s="3">
        <v>0</v>
      </c>
      <c r="D2080" s="4">
        <v>2.33</v>
      </c>
      <c r="E2080" s="5">
        <v>1</v>
      </c>
      <c r="F2080" s="5">
        <v>1</v>
      </c>
      <c r="G2080" s="5">
        <v>1</v>
      </c>
      <c r="H2080" s="5">
        <v>1</v>
      </c>
      <c r="I2080" s="6"/>
      <c r="J2080" s="5">
        <v>946</v>
      </c>
      <c r="K2080" s="7">
        <v>104.18854821466</v>
      </c>
      <c r="L2080" s="3">
        <v>4.88134765625</v>
      </c>
    </row>
    <row r="2081" spans="1:12">
      <c r="A2081" s="2" t="s">
        <v>1866</v>
      </c>
      <c r="B2081" s="2" t="s">
        <v>3496</v>
      </c>
      <c r="C2081" s="3">
        <v>0</v>
      </c>
      <c r="D2081" s="4">
        <v>1.64</v>
      </c>
      <c r="E2081" s="5">
        <v>1</v>
      </c>
      <c r="F2081" s="5">
        <v>1</v>
      </c>
      <c r="G2081" s="5">
        <v>1</v>
      </c>
      <c r="H2081" s="5">
        <v>1</v>
      </c>
      <c r="I2081" s="6">
        <v>7003023.4375</v>
      </c>
      <c r="J2081" s="5">
        <v>794</v>
      </c>
      <c r="K2081" s="7">
        <v>92.023243124660098</v>
      </c>
      <c r="L2081" s="3">
        <v>6.16357421875</v>
      </c>
    </row>
    <row r="2082" spans="1:12">
      <c r="A2082" s="2" t="s">
        <v>2422</v>
      </c>
      <c r="B2082" s="2" t="s">
        <v>3126</v>
      </c>
      <c r="C2082" s="3">
        <v>0</v>
      </c>
      <c r="D2082" s="4">
        <v>2.58</v>
      </c>
      <c r="E2082" s="5">
        <v>1</v>
      </c>
      <c r="F2082" s="5">
        <v>1</v>
      </c>
      <c r="G2082" s="5">
        <v>1</v>
      </c>
      <c r="H2082" s="5">
        <v>2</v>
      </c>
      <c r="I2082" s="6">
        <v>548916692</v>
      </c>
      <c r="J2082" s="5">
        <v>543</v>
      </c>
      <c r="K2082" s="7">
        <v>63.052456564659998</v>
      </c>
      <c r="L2082" s="3">
        <v>8.66064453125</v>
      </c>
    </row>
    <row r="2083" spans="1:12">
      <c r="A2083" s="2" t="s">
        <v>1821</v>
      </c>
      <c r="B2083" s="2" t="s">
        <v>3528</v>
      </c>
      <c r="C2083" s="3">
        <v>0</v>
      </c>
      <c r="D2083" s="4">
        <v>3.75</v>
      </c>
      <c r="E2083" s="5">
        <v>1</v>
      </c>
      <c r="F2083" s="5">
        <v>1</v>
      </c>
      <c r="G2083" s="5">
        <v>1</v>
      </c>
      <c r="H2083" s="5">
        <v>1</v>
      </c>
      <c r="I2083" s="6"/>
      <c r="J2083" s="5">
        <v>667</v>
      </c>
      <c r="K2083" s="7">
        <v>76.418409234660004</v>
      </c>
      <c r="L2083" s="3">
        <v>5.31298828125</v>
      </c>
    </row>
    <row r="2084" spans="1:12">
      <c r="A2084" s="2" t="s">
        <v>1735</v>
      </c>
      <c r="B2084" s="2" t="s">
        <v>3580</v>
      </c>
      <c r="C2084" s="3">
        <v>0</v>
      </c>
      <c r="D2084" s="4">
        <v>3.56</v>
      </c>
      <c r="E2084" s="5">
        <v>1</v>
      </c>
      <c r="F2084" s="5">
        <v>1</v>
      </c>
      <c r="G2084" s="5">
        <v>1</v>
      </c>
      <c r="H2084" s="5">
        <v>1</v>
      </c>
      <c r="I2084" s="6">
        <v>16491317.25</v>
      </c>
      <c r="J2084" s="5">
        <v>421</v>
      </c>
      <c r="K2084" s="7">
        <v>48.19780992466</v>
      </c>
      <c r="L2084" s="3">
        <v>5.96044921875</v>
      </c>
    </row>
    <row r="2085" spans="1:12">
      <c r="A2085" s="2" t="s">
        <v>1501</v>
      </c>
      <c r="B2085" s="2" t="s">
        <v>3729</v>
      </c>
      <c r="C2085" s="3">
        <v>0</v>
      </c>
      <c r="D2085" s="4">
        <v>13.69</v>
      </c>
      <c r="E2085" s="5">
        <v>1</v>
      </c>
      <c r="F2085" s="5">
        <v>3</v>
      </c>
      <c r="G2085" s="5">
        <v>3</v>
      </c>
      <c r="H2085" s="5">
        <v>3</v>
      </c>
      <c r="I2085" s="6">
        <v>26939256.40625</v>
      </c>
      <c r="J2085" s="5">
        <v>241</v>
      </c>
      <c r="K2085" s="7">
        <v>27.02966809466</v>
      </c>
      <c r="L2085" s="3">
        <v>5.65576171875</v>
      </c>
    </row>
    <row r="2086" spans="1:12">
      <c r="A2086" s="2" t="s">
        <v>1985</v>
      </c>
      <c r="B2086" s="2" t="s">
        <v>4325</v>
      </c>
      <c r="C2086" s="3">
        <v>0</v>
      </c>
      <c r="D2086" s="4">
        <v>7.38</v>
      </c>
      <c r="E2086" s="5">
        <v>1</v>
      </c>
      <c r="F2086" s="5">
        <v>2</v>
      </c>
      <c r="G2086" s="5">
        <v>2</v>
      </c>
      <c r="H2086" s="5">
        <v>3</v>
      </c>
      <c r="I2086" s="6">
        <v>17118000.359375</v>
      </c>
      <c r="J2086" s="5">
        <v>366</v>
      </c>
      <c r="K2086" s="7">
        <v>40.975218764659999</v>
      </c>
      <c r="L2086" s="3">
        <v>4.62744140625</v>
      </c>
    </row>
    <row r="2087" spans="1:12">
      <c r="A2087" s="2" t="s">
        <v>685</v>
      </c>
      <c r="B2087" s="2" t="s">
        <v>4236</v>
      </c>
      <c r="C2087" s="3">
        <v>0</v>
      </c>
      <c r="D2087" s="4">
        <v>4.1900000000000004</v>
      </c>
      <c r="E2087" s="5">
        <v>1</v>
      </c>
      <c r="F2087" s="5">
        <v>1</v>
      </c>
      <c r="G2087" s="5">
        <v>1</v>
      </c>
      <c r="H2087" s="5">
        <v>1</v>
      </c>
      <c r="I2087" s="6">
        <v>28156.44921875</v>
      </c>
      <c r="J2087" s="5">
        <v>477</v>
      </c>
      <c r="K2087" s="7">
        <v>55.538779754659998</v>
      </c>
      <c r="L2087" s="3">
        <v>7.29833984375</v>
      </c>
    </row>
    <row r="2088" spans="1:12">
      <c r="A2088" s="2" t="s">
        <v>1972</v>
      </c>
      <c r="B2088" s="2" t="s">
        <v>3424</v>
      </c>
      <c r="C2088" s="3">
        <v>0</v>
      </c>
      <c r="D2088" s="4">
        <v>10.83</v>
      </c>
      <c r="E2088" s="5">
        <v>1</v>
      </c>
      <c r="F2088" s="5">
        <v>1</v>
      </c>
      <c r="G2088" s="5">
        <v>1</v>
      </c>
      <c r="H2088" s="5">
        <v>2</v>
      </c>
      <c r="I2088" s="6">
        <v>35344234.375</v>
      </c>
      <c r="J2088" s="5">
        <v>240</v>
      </c>
      <c r="K2088" s="7">
        <v>27.233411594660001</v>
      </c>
      <c r="L2088" s="3">
        <v>8.90966796875</v>
      </c>
    </row>
    <row r="2089" spans="1:12">
      <c r="A2089" s="2" t="s">
        <v>812</v>
      </c>
      <c r="B2089" s="2" t="s">
        <v>4149</v>
      </c>
      <c r="C2089" s="3">
        <v>0</v>
      </c>
      <c r="D2089" s="4">
        <v>2.48</v>
      </c>
      <c r="E2089" s="5">
        <v>1</v>
      </c>
      <c r="F2089" s="5">
        <v>2</v>
      </c>
      <c r="G2089" s="5">
        <v>2</v>
      </c>
      <c r="H2089" s="5">
        <v>2</v>
      </c>
      <c r="I2089" s="6">
        <v>1535912.2216796901</v>
      </c>
      <c r="J2089" s="5">
        <v>646</v>
      </c>
      <c r="K2089" s="7">
        <v>74.285803434660096</v>
      </c>
      <c r="L2089" s="3">
        <v>8.61669921875</v>
      </c>
    </row>
    <row r="2090" spans="1:12">
      <c r="A2090" s="2" t="s">
        <v>2639</v>
      </c>
      <c r="B2090" s="2" t="s">
        <v>3030</v>
      </c>
      <c r="C2090" s="3">
        <v>0</v>
      </c>
      <c r="D2090" s="4">
        <v>2.11</v>
      </c>
      <c r="E2090" s="5">
        <v>1</v>
      </c>
      <c r="F2090" s="5">
        <v>1</v>
      </c>
      <c r="G2090" s="5">
        <v>1</v>
      </c>
      <c r="H2090" s="5">
        <v>1</v>
      </c>
      <c r="I2090" s="6"/>
      <c r="J2090" s="5">
        <v>1470</v>
      </c>
      <c r="K2090" s="7">
        <v>170.36909916466001</v>
      </c>
      <c r="L2090" s="3">
        <v>7.88427734375</v>
      </c>
    </row>
    <row r="2091" spans="1:12">
      <c r="A2091" s="2" t="s">
        <v>1760</v>
      </c>
      <c r="B2091" s="2" t="s">
        <v>3562</v>
      </c>
      <c r="C2091" s="3">
        <v>0</v>
      </c>
      <c r="D2091" s="4">
        <v>5.96</v>
      </c>
      <c r="E2091" s="5">
        <v>1</v>
      </c>
      <c r="F2091" s="5">
        <v>1</v>
      </c>
      <c r="G2091" s="5">
        <v>1</v>
      </c>
      <c r="H2091" s="5">
        <v>1</v>
      </c>
      <c r="I2091" s="6">
        <v>4128052.25</v>
      </c>
      <c r="J2091" s="5">
        <v>369</v>
      </c>
      <c r="K2091" s="7">
        <v>40.517281924659997</v>
      </c>
      <c r="L2091" s="3">
        <v>5.63037109375</v>
      </c>
    </row>
    <row r="2092" spans="1:12">
      <c r="A2092" s="2" t="s">
        <v>1602</v>
      </c>
      <c r="B2092" s="2" t="s">
        <v>3662</v>
      </c>
      <c r="C2092" s="3">
        <v>0</v>
      </c>
      <c r="D2092" s="4">
        <v>6.17</v>
      </c>
      <c r="E2092" s="5">
        <v>1</v>
      </c>
      <c r="F2092" s="5">
        <v>2</v>
      </c>
      <c r="G2092" s="5">
        <v>2</v>
      </c>
      <c r="H2092" s="5">
        <v>2</v>
      </c>
      <c r="I2092" s="6">
        <v>20818063.25</v>
      </c>
      <c r="J2092" s="5">
        <v>373</v>
      </c>
      <c r="K2092" s="7">
        <v>45.076886454659999</v>
      </c>
      <c r="L2092" s="3">
        <v>8.26513671875</v>
      </c>
    </row>
    <row r="2093" spans="1:12">
      <c r="A2093" s="2" t="s">
        <v>797</v>
      </c>
      <c r="B2093" s="2" t="s">
        <v>4157</v>
      </c>
      <c r="C2093" s="3">
        <v>0</v>
      </c>
      <c r="D2093" s="4">
        <v>4.0599999999999996</v>
      </c>
      <c r="E2093" s="5">
        <v>1</v>
      </c>
      <c r="F2093" s="5">
        <v>1</v>
      </c>
      <c r="G2093" s="5">
        <v>1</v>
      </c>
      <c r="H2093" s="5">
        <v>2</v>
      </c>
      <c r="I2093" s="6">
        <v>20576627.625</v>
      </c>
      <c r="J2093" s="5">
        <v>345</v>
      </c>
      <c r="K2093" s="7">
        <v>39.823829044660002</v>
      </c>
      <c r="L2093" s="3">
        <v>4.67822265625</v>
      </c>
    </row>
    <row r="2094" spans="1:12">
      <c r="A2094" s="2" t="s">
        <v>623</v>
      </c>
      <c r="B2094" s="2" t="s">
        <v>4280</v>
      </c>
      <c r="C2094" s="3">
        <v>0</v>
      </c>
      <c r="D2094" s="4">
        <v>0.76</v>
      </c>
      <c r="E2094" s="5">
        <v>1</v>
      </c>
      <c r="F2094" s="5">
        <v>1</v>
      </c>
      <c r="G2094" s="5">
        <v>1</v>
      </c>
      <c r="H2094" s="5">
        <v>1</v>
      </c>
      <c r="I2094" s="6"/>
      <c r="J2094" s="5">
        <v>656</v>
      </c>
      <c r="K2094" s="7">
        <v>74.799020884660194</v>
      </c>
      <c r="L2094" s="3">
        <v>5.85888671875</v>
      </c>
    </row>
    <row r="2095" spans="1:12">
      <c r="A2095" s="2" t="s">
        <v>1503</v>
      </c>
      <c r="B2095" s="2" t="s">
        <v>3727</v>
      </c>
      <c r="C2095" s="3">
        <v>0</v>
      </c>
      <c r="D2095" s="4">
        <v>3.74</v>
      </c>
      <c r="E2095" s="5">
        <v>1</v>
      </c>
      <c r="F2095" s="5">
        <v>1</v>
      </c>
      <c r="G2095" s="5">
        <v>1</v>
      </c>
      <c r="H2095" s="5">
        <v>1</v>
      </c>
      <c r="I2095" s="6">
        <v>6529851.5625</v>
      </c>
      <c r="J2095" s="5">
        <v>294</v>
      </c>
      <c r="K2095" s="7">
        <v>32.59739611466</v>
      </c>
      <c r="L2095" s="3">
        <v>5.42724609375</v>
      </c>
    </row>
    <row r="2096" spans="1:12">
      <c r="A2096" s="2" t="s">
        <v>2713</v>
      </c>
      <c r="B2096" s="2" t="s">
        <v>2926</v>
      </c>
      <c r="C2096" s="3">
        <v>0</v>
      </c>
      <c r="D2096" s="4">
        <v>2.34</v>
      </c>
      <c r="E2096" s="5">
        <v>1</v>
      </c>
      <c r="F2096" s="5">
        <v>1</v>
      </c>
      <c r="G2096" s="5">
        <v>1</v>
      </c>
      <c r="H2096" s="5">
        <v>1</v>
      </c>
      <c r="I2096" s="6"/>
      <c r="J2096" s="5">
        <v>641</v>
      </c>
      <c r="K2096" s="7">
        <v>73.045469604659999</v>
      </c>
      <c r="L2096" s="3">
        <v>5.41455078125</v>
      </c>
    </row>
    <row r="2097" spans="1:12">
      <c r="A2097" s="2" t="s">
        <v>2692</v>
      </c>
      <c r="B2097" s="2" t="s">
        <v>435</v>
      </c>
      <c r="C2097" s="3">
        <v>0</v>
      </c>
      <c r="D2097" s="4">
        <v>7.79</v>
      </c>
      <c r="E2097" s="5">
        <v>1</v>
      </c>
      <c r="F2097" s="5">
        <v>2</v>
      </c>
      <c r="G2097" s="5">
        <v>2</v>
      </c>
      <c r="H2097" s="5">
        <v>2</v>
      </c>
      <c r="I2097" s="6">
        <v>10116628.8125</v>
      </c>
      <c r="J2097" s="5">
        <v>411</v>
      </c>
      <c r="K2097" s="7">
        <v>46.699484534660002</v>
      </c>
      <c r="L2097" s="3">
        <v>6.74169921875</v>
      </c>
    </row>
    <row r="2098" spans="1:12">
      <c r="A2098" s="2" t="s">
        <v>1181</v>
      </c>
      <c r="B2098" s="2" t="s">
        <v>3936</v>
      </c>
      <c r="C2098" s="3">
        <v>0</v>
      </c>
      <c r="D2098" s="4">
        <v>2.58</v>
      </c>
      <c r="E2098" s="5">
        <v>1</v>
      </c>
      <c r="F2098" s="5">
        <v>1</v>
      </c>
      <c r="G2098" s="5">
        <v>1</v>
      </c>
      <c r="H2098" s="5">
        <v>1</v>
      </c>
      <c r="I2098" s="6">
        <v>440563788.125</v>
      </c>
      <c r="J2098" s="5">
        <v>388</v>
      </c>
      <c r="K2098" s="7">
        <v>43.409312954660003</v>
      </c>
      <c r="L2098" s="3">
        <v>6.34130859375</v>
      </c>
    </row>
    <row r="2099" spans="1:12">
      <c r="A2099" s="2" t="s">
        <v>2749</v>
      </c>
      <c r="B2099" s="2" t="s">
        <v>2965</v>
      </c>
      <c r="C2099" s="3">
        <v>0</v>
      </c>
      <c r="D2099" s="4">
        <v>4.41</v>
      </c>
      <c r="E2099" s="5">
        <v>1</v>
      </c>
      <c r="F2099" s="5">
        <v>1</v>
      </c>
      <c r="G2099" s="5">
        <v>1</v>
      </c>
      <c r="H2099" s="5">
        <v>1</v>
      </c>
      <c r="I2099" s="6">
        <v>5113854.78125</v>
      </c>
      <c r="J2099" s="5">
        <v>272</v>
      </c>
      <c r="K2099" s="7">
        <v>30.863469154659999</v>
      </c>
      <c r="L2099" s="3">
        <v>4.91943359375</v>
      </c>
    </row>
    <row r="2100" spans="1:12">
      <c r="A2100" s="2" t="s">
        <v>2626</v>
      </c>
      <c r="B2100" s="2" t="s">
        <v>4395</v>
      </c>
      <c r="C2100" s="3">
        <v>0</v>
      </c>
      <c r="D2100" s="4">
        <v>3.87</v>
      </c>
      <c r="E2100" s="5">
        <v>1</v>
      </c>
      <c r="F2100" s="5">
        <v>1</v>
      </c>
      <c r="G2100" s="5">
        <v>1</v>
      </c>
      <c r="H2100" s="5">
        <v>1</v>
      </c>
      <c r="I2100" s="6">
        <v>5010168.375</v>
      </c>
      <c r="J2100" s="5">
        <v>569</v>
      </c>
      <c r="K2100" s="7">
        <v>63.077443784660097</v>
      </c>
      <c r="L2100" s="3">
        <v>7.10791015625</v>
      </c>
    </row>
    <row r="2101" spans="1:12">
      <c r="A2101" s="2" t="s">
        <v>1031</v>
      </c>
      <c r="B2101" s="2" t="s">
        <v>4019</v>
      </c>
      <c r="C2101" s="3">
        <v>0</v>
      </c>
      <c r="D2101" s="4">
        <v>4.0199999999999996</v>
      </c>
      <c r="E2101" s="5">
        <v>1</v>
      </c>
      <c r="F2101" s="5">
        <v>1</v>
      </c>
      <c r="G2101" s="5">
        <v>1</v>
      </c>
      <c r="H2101" s="5">
        <v>1</v>
      </c>
      <c r="I2101" s="6">
        <v>8330432.6875</v>
      </c>
      <c r="J2101" s="5">
        <v>323</v>
      </c>
      <c r="K2101" s="7">
        <v>37.508363684659997</v>
      </c>
      <c r="L2101" s="3">
        <v>8.68994140625</v>
      </c>
    </row>
    <row r="2102" spans="1:12">
      <c r="A2102" s="2" t="s">
        <v>1952</v>
      </c>
      <c r="B2102" s="2" t="s">
        <v>3437</v>
      </c>
      <c r="C2102" s="3">
        <v>0</v>
      </c>
      <c r="D2102" s="4">
        <v>1.62</v>
      </c>
      <c r="E2102" s="5">
        <v>1</v>
      </c>
      <c r="F2102" s="5">
        <v>1</v>
      </c>
      <c r="G2102" s="5">
        <v>1</v>
      </c>
      <c r="H2102" s="5">
        <v>1</v>
      </c>
      <c r="I2102" s="6"/>
      <c r="J2102" s="5">
        <v>554</v>
      </c>
      <c r="K2102" s="7">
        <v>64.725985064659994</v>
      </c>
      <c r="L2102" s="3">
        <v>8.49951171875</v>
      </c>
    </row>
    <row r="2103" spans="1:12">
      <c r="A2103" s="2" t="s">
        <v>916</v>
      </c>
      <c r="B2103" s="2" t="s">
        <v>4088</v>
      </c>
      <c r="C2103" s="3">
        <v>0</v>
      </c>
      <c r="D2103" s="4">
        <v>5.04</v>
      </c>
      <c r="E2103" s="5">
        <v>1</v>
      </c>
      <c r="F2103" s="5">
        <v>3</v>
      </c>
      <c r="G2103" s="5">
        <v>4</v>
      </c>
      <c r="H2103" s="5">
        <v>4</v>
      </c>
      <c r="I2103" s="6">
        <v>1253829.9609375</v>
      </c>
      <c r="J2103" s="5">
        <v>1130</v>
      </c>
      <c r="K2103" s="7">
        <v>131.40205464466001</v>
      </c>
      <c r="L2103" s="3">
        <v>7.40087890625</v>
      </c>
    </row>
    <row r="2104" spans="1:12">
      <c r="A2104" s="2" t="s">
        <v>2734</v>
      </c>
      <c r="B2104" s="2" t="s">
        <v>2945</v>
      </c>
      <c r="C2104" s="3">
        <v>0</v>
      </c>
      <c r="D2104" s="4">
        <v>0.76</v>
      </c>
      <c r="E2104" s="5">
        <v>1</v>
      </c>
      <c r="F2104" s="5">
        <v>1</v>
      </c>
      <c r="G2104" s="5">
        <v>1</v>
      </c>
      <c r="H2104" s="5">
        <v>1</v>
      </c>
      <c r="I2104" s="6"/>
      <c r="J2104" s="5">
        <v>1049</v>
      </c>
      <c r="K2104" s="7">
        <v>119.84256510466</v>
      </c>
      <c r="L2104" s="3">
        <v>9.27587890625</v>
      </c>
    </row>
    <row r="2105" spans="1:12">
      <c r="A2105" s="2" t="s">
        <v>1432</v>
      </c>
      <c r="B2105" s="2" t="s">
        <v>3770</v>
      </c>
      <c r="C2105" s="3">
        <v>0</v>
      </c>
      <c r="D2105" s="4">
        <v>1.21</v>
      </c>
      <c r="E2105" s="5">
        <v>1</v>
      </c>
      <c r="F2105" s="5">
        <v>1</v>
      </c>
      <c r="G2105" s="5">
        <v>1</v>
      </c>
      <c r="H2105" s="5">
        <v>1</v>
      </c>
      <c r="I2105" s="6">
        <v>2378204.125</v>
      </c>
      <c r="J2105" s="5">
        <v>661</v>
      </c>
      <c r="K2105" s="7">
        <v>74.708815984660305</v>
      </c>
      <c r="L2105" s="3">
        <v>9.56884765625</v>
      </c>
    </row>
    <row r="2106" spans="1:12">
      <c r="A2106" s="2" t="s">
        <v>2750</v>
      </c>
      <c r="B2106" s="2" t="s">
        <v>2964</v>
      </c>
      <c r="C2106" s="3">
        <v>0</v>
      </c>
      <c r="D2106" s="4">
        <v>23.58</v>
      </c>
      <c r="E2106" s="5">
        <v>1</v>
      </c>
      <c r="F2106" s="5">
        <v>2</v>
      </c>
      <c r="G2106" s="5">
        <v>2</v>
      </c>
      <c r="H2106" s="5">
        <v>2</v>
      </c>
      <c r="I2106" s="6">
        <v>14801798.421875</v>
      </c>
      <c r="J2106" s="5">
        <v>106</v>
      </c>
      <c r="K2106" s="7">
        <v>12.266355324659999</v>
      </c>
      <c r="L2106" s="3">
        <v>4.90673828125</v>
      </c>
    </row>
    <row r="2107" spans="1:12">
      <c r="A2107" s="2" t="s">
        <v>1614</v>
      </c>
      <c r="B2107" s="2" t="s">
        <v>3657</v>
      </c>
      <c r="C2107" s="3">
        <v>0</v>
      </c>
      <c r="D2107" s="4">
        <v>3.27</v>
      </c>
      <c r="E2107" s="5">
        <v>1</v>
      </c>
      <c r="F2107" s="5">
        <v>2</v>
      </c>
      <c r="G2107" s="5">
        <v>2</v>
      </c>
      <c r="H2107" s="5">
        <v>2</v>
      </c>
      <c r="I2107" s="6">
        <v>49603000.21875</v>
      </c>
      <c r="J2107" s="5">
        <v>672</v>
      </c>
      <c r="K2107" s="7">
        <v>77.796958564660102</v>
      </c>
      <c r="L2107" s="3">
        <v>8.66064453125</v>
      </c>
    </row>
    <row r="2108" spans="1:12">
      <c r="A2108" s="2" t="s">
        <v>1008</v>
      </c>
      <c r="B2108" s="2" t="s">
        <v>436</v>
      </c>
      <c r="C2108" s="3">
        <v>0</v>
      </c>
      <c r="D2108" s="4">
        <v>3.25</v>
      </c>
      <c r="E2108" s="5">
        <v>1</v>
      </c>
      <c r="F2108" s="5">
        <v>1</v>
      </c>
      <c r="G2108" s="5">
        <v>1</v>
      </c>
      <c r="H2108" s="5">
        <v>1</v>
      </c>
      <c r="I2108" s="6"/>
      <c r="J2108" s="5">
        <v>431</v>
      </c>
      <c r="K2108" s="7">
        <v>49.30911663466</v>
      </c>
      <c r="L2108" s="3">
        <v>6.77099609375</v>
      </c>
    </row>
    <row r="2109" spans="1:12">
      <c r="A2109" s="2" t="s">
        <v>625</v>
      </c>
      <c r="B2109" s="2" t="s">
        <v>4278</v>
      </c>
      <c r="C2109" s="3">
        <v>0</v>
      </c>
      <c r="D2109" s="4">
        <v>4.07</v>
      </c>
      <c r="E2109" s="5">
        <v>1</v>
      </c>
      <c r="F2109" s="5">
        <v>1</v>
      </c>
      <c r="G2109" s="5">
        <v>1</v>
      </c>
      <c r="H2109" s="5">
        <v>2</v>
      </c>
      <c r="I2109" s="6">
        <v>1435549.4296875</v>
      </c>
      <c r="J2109" s="5">
        <v>270</v>
      </c>
      <c r="K2109" s="7">
        <v>32.152830314660001</v>
      </c>
      <c r="L2109" s="3">
        <v>7.37158203125</v>
      </c>
    </row>
    <row r="2110" spans="1:12">
      <c r="A2110" s="2" t="s">
        <v>1643</v>
      </c>
      <c r="B2110" s="2" t="s">
        <v>3643</v>
      </c>
      <c r="C2110" s="3">
        <v>0</v>
      </c>
      <c r="D2110" s="4">
        <v>3.74</v>
      </c>
      <c r="E2110" s="5">
        <v>1</v>
      </c>
      <c r="F2110" s="5">
        <v>2</v>
      </c>
      <c r="G2110" s="5">
        <v>2</v>
      </c>
      <c r="H2110" s="5">
        <v>3</v>
      </c>
      <c r="I2110" s="6">
        <v>15754091.5</v>
      </c>
      <c r="J2110" s="5">
        <v>963</v>
      </c>
      <c r="K2110" s="7">
        <v>110.79988302466001</v>
      </c>
      <c r="L2110" s="3">
        <v>6.48095703125</v>
      </c>
    </row>
    <row r="2111" spans="1:12">
      <c r="A2111" s="2" t="s">
        <v>1975</v>
      </c>
      <c r="B2111" s="2" t="s">
        <v>3421</v>
      </c>
      <c r="C2111" s="3">
        <v>0</v>
      </c>
      <c r="D2111" s="4">
        <v>5.77</v>
      </c>
      <c r="E2111" s="5">
        <v>1</v>
      </c>
      <c r="F2111" s="5">
        <v>1</v>
      </c>
      <c r="G2111" s="5">
        <v>1</v>
      </c>
      <c r="H2111" s="5">
        <v>1</v>
      </c>
      <c r="I2111" s="6">
        <v>13894017.5</v>
      </c>
      <c r="J2111" s="5">
        <v>208</v>
      </c>
      <c r="K2111" s="7">
        <v>23.725834494659999</v>
      </c>
      <c r="L2111" s="3">
        <v>10.05224609375</v>
      </c>
    </row>
    <row r="2112" spans="1:12">
      <c r="A2112" s="2" t="s">
        <v>1668</v>
      </c>
      <c r="B2112" s="2" t="s">
        <v>3624</v>
      </c>
      <c r="C2112" s="3">
        <v>0</v>
      </c>
      <c r="D2112" s="4">
        <v>3.17</v>
      </c>
      <c r="E2112" s="5">
        <v>1</v>
      </c>
      <c r="F2112" s="5">
        <v>1</v>
      </c>
      <c r="G2112" s="5">
        <v>2</v>
      </c>
      <c r="H2112" s="5">
        <v>2</v>
      </c>
      <c r="I2112" s="6"/>
      <c r="J2112" s="5">
        <v>1071</v>
      </c>
      <c r="K2112" s="7">
        <v>123.17051006465999</v>
      </c>
      <c r="L2112" s="3">
        <v>7.34228515625</v>
      </c>
    </row>
    <row r="2113" spans="1:12">
      <c r="A2113" s="2" t="s">
        <v>682</v>
      </c>
      <c r="B2113" s="2" t="s">
        <v>4239</v>
      </c>
      <c r="C2113" s="3">
        <v>0</v>
      </c>
      <c r="D2113" s="4">
        <v>4.72</v>
      </c>
      <c r="E2113" s="5">
        <v>1</v>
      </c>
      <c r="F2113" s="5">
        <v>1</v>
      </c>
      <c r="G2113" s="5">
        <v>1</v>
      </c>
      <c r="H2113" s="5">
        <v>1</v>
      </c>
      <c r="I2113" s="6">
        <v>23834926.46875</v>
      </c>
      <c r="J2113" s="5">
        <v>487</v>
      </c>
      <c r="K2113" s="7">
        <v>53.666770374659997</v>
      </c>
      <c r="L2113" s="3">
        <v>5.31298828125</v>
      </c>
    </row>
    <row r="2114" spans="1:12">
      <c r="A2114" s="2" t="s">
        <v>2483</v>
      </c>
      <c r="B2114" s="2" t="s">
        <v>3090</v>
      </c>
      <c r="C2114" s="3">
        <v>0</v>
      </c>
      <c r="D2114" s="4">
        <v>1.28</v>
      </c>
      <c r="E2114" s="5">
        <v>1</v>
      </c>
      <c r="F2114" s="5">
        <v>1</v>
      </c>
      <c r="G2114" s="5">
        <v>1</v>
      </c>
      <c r="H2114" s="5">
        <v>1</v>
      </c>
      <c r="I2114" s="6"/>
      <c r="J2114" s="5">
        <v>861</v>
      </c>
      <c r="K2114" s="7">
        <v>97.177880954660097</v>
      </c>
      <c r="L2114" s="3">
        <v>9.02685546875</v>
      </c>
    </row>
    <row r="2115" spans="1:12">
      <c r="A2115" s="2" t="s">
        <v>1206</v>
      </c>
      <c r="B2115" s="2" t="s">
        <v>3921</v>
      </c>
      <c r="C2115" s="3">
        <v>0</v>
      </c>
      <c r="D2115" s="4">
        <v>1.61</v>
      </c>
      <c r="E2115" s="5">
        <v>1</v>
      </c>
      <c r="F2115" s="5">
        <v>1</v>
      </c>
      <c r="G2115" s="5">
        <v>1</v>
      </c>
      <c r="H2115" s="5">
        <v>1</v>
      </c>
      <c r="I2115" s="6"/>
      <c r="J2115" s="5">
        <v>934</v>
      </c>
      <c r="K2115" s="7">
        <v>106.33594630466</v>
      </c>
      <c r="L2115" s="3">
        <v>8.35302734375</v>
      </c>
    </row>
    <row r="2116" spans="1:12">
      <c r="A2116" s="2" t="s">
        <v>1802</v>
      </c>
      <c r="B2116" s="2" t="s">
        <v>3537</v>
      </c>
      <c r="C2116" s="3">
        <v>0</v>
      </c>
      <c r="D2116" s="4">
        <v>0.88</v>
      </c>
      <c r="E2116" s="5">
        <v>1</v>
      </c>
      <c r="F2116" s="5">
        <v>1</v>
      </c>
      <c r="G2116" s="5">
        <v>1</v>
      </c>
      <c r="H2116" s="5">
        <v>1</v>
      </c>
      <c r="I2116" s="6">
        <v>239053905.5</v>
      </c>
      <c r="J2116" s="5">
        <v>907</v>
      </c>
      <c r="K2116" s="7">
        <v>103.87427950466</v>
      </c>
      <c r="L2116" s="3">
        <v>8.57275390625</v>
      </c>
    </row>
    <row r="2117" spans="1:12">
      <c r="A2117" s="2" t="s">
        <v>279</v>
      </c>
      <c r="B2117" s="2" t="s">
        <v>3072</v>
      </c>
      <c r="C2117" s="3">
        <v>0</v>
      </c>
      <c r="D2117" s="4">
        <v>1.73</v>
      </c>
      <c r="E2117" s="5">
        <v>1</v>
      </c>
      <c r="F2117" s="5">
        <v>1</v>
      </c>
      <c r="G2117" s="5">
        <v>1</v>
      </c>
      <c r="H2117" s="5">
        <v>1</v>
      </c>
      <c r="I2117" s="6">
        <v>152915805.5</v>
      </c>
      <c r="J2117" s="5">
        <v>692</v>
      </c>
      <c r="K2117" s="7">
        <v>78.198147054659998</v>
      </c>
      <c r="L2117" s="3">
        <v>9.14404296875</v>
      </c>
    </row>
    <row r="2118" spans="1:12">
      <c r="A2118" s="2" t="s">
        <v>1134</v>
      </c>
      <c r="B2118" s="2" t="s">
        <v>3964</v>
      </c>
      <c r="C2118" s="3">
        <v>0</v>
      </c>
      <c r="D2118" s="4">
        <v>3.72</v>
      </c>
      <c r="E2118" s="5">
        <v>1</v>
      </c>
      <c r="F2118" s="5">
        <v>1</v>
      </c>
      <c r="G2118" s="5">
        <v>1</v>
      </c>
      <c r="H2118" s="5">
        <v>1</v>
      </c>
      <c r="I2118" s="6">
        <v>8318043</v>
      </c>
      <c r="J2118" s="5">
        <v>565</v>
      </c>
      <c r="K2118" s="7">
        <v>64.920076524660104</v>
      </c>
      <c r="L2118" s="3">
        <v>5.75732421875</v>
      </c>
    </row>
    <row r="2119" spans="1:12">
      <c r="A2119" s="2" t="s">
        <v>2181</v>
      </c>
      <c r="B2119" s="2" t="s">
        <v>3283</v>
      </c>
      <c r="C2119" s="3">
        <v>0</v>
      </c>
      <c r="D2119" s="4">
        <v>0.51</v>
      </c>
      <c r="E2119" s="5">
        <v>1</v>
      </c>
      <c r="F2119" s="5">
        <v>1</v>
      </c>
      <c r="G2119" s="5">
        <v>1</v>
      </c>
      <c r="H2119" s="5">
        <v>1</v>
      </c>
      <c r="I2119" s="6">
        <v>6268652.625</v>
      </c>
      <c r="J2119" s="5">
        <v>1185</v>
      </c>
      <c r="K2119" s="7">
        <v>125.45499031465999</v>
      </c>
      <c r="L2119" s="3">
        <v>4.43701171875</v>
      </c>
    </row>
    <row r="2120" spans="1:12">
      <c r="A2120" s="2" t="s">
        <v>1775</v>
      </c>
      <c r="B2120" s="2" t="s">
        <v>3551</v>
      </c>
      <c r="C2120" s="3">
        <v>0</v>
      </c>
      <c r="D2120" s="4">
        <v>2.4</v>
      </c>
      <c r="E2120" s="5">
        <v>1</v>
      </c>
      <c r="F2120" s="5">
        <v>1</v>
      </c>
      <c r="G2120" s="5">
        <v>1</v>
      </c>
      <c r="H2120" s="5">
        <v>1</v>
      </c>
      <c r="I2120" s="6">
        <v>15715499.6875</v>
      </c>
      <c r="J2120" s="5">
        <v>583</v>
      </c>
      <c r="K2120" s="7">
        <v>67.005727754659901</v>
      </c>
      <c r="L2120" s="3">
        <v>9.48095703125</v>
      </c>
    </row>
    <row r="2121" spans="1:12">
      <c r="A2121" s="2" t="s">
        <v>1876</v>
      </c>
      <c r="B2121" s="2" t="s">
        <v>3489</v>
      </c>
      <c r="C2121" s="3">
        <v>0</v>
      </c>
      <c r="D2121" s="4">
        <v>0.55000000000000004</v>
      </c>
      <c r="E2121" s="5">
        <v>1</v>
      </c>
      <c r="F2121" s="5">
        <v>1</v>
      </c>
      <c r="G2121" s="5">
        <v>1</v>
      </c>
      <c r="H2121" s="5">
        <v>1</v>
      </c>
      <c r="I2121" s="6">
        <v>186827.55151367199</v>
      </c>
      <c r="J2121" s="5">
        <v>1648</v>
      </c>
      <c r="K2121" s="7">
        <v>189.24704010466101</v>
      </c>
      <c r="L2121" s="3">
        <v>6.11279296875</v>
      </c>
    </row>
    <row r="2122" spans="1:12">
      <c r="A2122" s="2" t="s">
        <v>2608</v>
      </c>
      <c r="B2122" s="2" t="s">
        <v>2998</v>
      </c>
      <c r="C2122" s="3">
        <v>0</v>
      </c>
      <c r="D2122" s="4">
        <v>2.35</v>
      </c>
      <c r="E2122" s="5">
        <v>1</v>
      </c>
      <c r="F2122" s="5">
        <v>1</v>
      </c>
      <c r="G2122" s="5">
        <v>1</v>
      </c>
      <c r="H2122" s="5">
        <v>1</v>
      </c>
      <c r="I2122" s="6">
        <v>55378441.125</v>
      </c>
      <c r="J2122" s="5">
        <v>553</v>
      </c>
      <c r="K2122" s="7">
        <v>62.436280524659999</v>
      </c>
      <c r="L2122" s="3">
        <v>9.01220703125</v>
      </c>
    </row>
    <row r="2123" spans="1:12">
      <c r="A2123" s="2" t="s">
        <v>654</v>
      </c>
      <c r="B2123" s="2" t="s">
        <v>4256</v>
      </c>
      <c r="C2123" s="3">
        <v>0</v>
      </c>
      <c r="D2123" s="4">
        <v>5.04</v>
      </c>
      <c r="E2123" s="5">
        <v>1</v>
      </c>
      <c r="F2123" s="5">
        <v>1</v>
      </c>
      <c r="G2123" s="5">
        <v>1</v>
      </c>
      <c r="H2123" s="5">
        <v>1</v>
      </c>
      <c r="I2123" s="6">
        <v>9261146</v>
      </c>
      <c r="J2123" s="5">
        <v>456</v>
      </c>
      <c r="K2123" s="7">
        <v>53.156094824660002</v>
      </c>
      <c r="L2123" s="3">
        <v>8.73388671875</v>
      </c>
    </row>
    <row r="2124" spans="1:12">
      <c r="A2124" s="2" t="s">
        <v>744</v>
      </c>
      <c r="B2124" s="2" t="s">
        <v>4192</v>
      </c>
      <c r="C2124" s="3">
        <v>0</v>
      </c>
      <c r="D2124" s="4">
        <v>0.97</v>
      </c>
      <c r="E2124" s="5">
        <v>1</v>
      </c>
      <c r="F2124" s="5">
        <v>1</v>
      </c>
      <c r="G2124" s="5">
        <v>1</v>
      </c>
      <c r="H2124" s="5">
        <v>1</v>
      </c>
      <c r="I2124" s="6">
        <v>2186158.96875</v>
      </c>
      <c r="J2124" s="5">
        <v>721</v>
      </c>
      <c r="K2124" s="7">
        <v>82.547389514660097</v>
      </c>
      <c r="L2124" s="3">
        <v>6.69775390625</v>
      </c>
    </row>
    <row r="2125" spans="1:12">
      <c r="A2125" s="2" t="s">
        <v>2400</v>
      </c>
      <c r="B2125" s="2" t="s">
        <v>3140</v>
      </c>
      <c r="C2125" s="3">
        <v>0</v>
      </c>
      <c r="D2125" s="4">
        <v>0.4</v>
      </c>
      <c r="E2125" s="5">
        <v>1</v>
      </c>
      <c r="F2125" s="5">
        <v>1</v>
      </c>
      <c r="G2125" s="5">
        <v>1</v>
      </c>
      <c r="H2125" s="5">
        <v>2</v>
      </c>
      <c r="I2125" s="6">
        <v>460004742.375</v>
      </c>
      <c r="J2125" s="5">
        <v>2480</v>
      </c>
      <c r="K2125" s="7">
        <v>285.81860601466099</v>
      </c>
      <c r="L2125" s="3">
        <v>7.31298828125</v>
      </c>
    </row>
    <row r="2126" spans="1:12">
      <c r="A2126" s="2" t="s">
        <v>2711</v>
      </c>
      <c r="B2126" s="2" t="s">
        <v>2928</v>
      </c>
      <c r="C2126" s="3">
        <v>0</v>
      </c>
      <c r="D2126" s="4">
        <v>4.96</v>
      </c>
      <c r="E2126" s="5">
        <v>1</v>
      </c>
      <c r="F2126" s="5">
        <v>3</v>
      </c>
      <c r="G2126" s="5">
        <v>3</v>
      </c>
      <c r="H2126" s="5">
        <v>3</v>
      </c>
      <c r="I2126" s="6">
        <v>5604648.375</v>
      </c>
      <c r="J2126" s="5">
        <v>605</v>
      </c>
      <c r="K2126" s="7">
        <v>69.110126434660003</v>
      </c>
      <c r="L2126" s="3">
        <v>9.01220703125</v>
      </c>
    </row>
    <row r="2127" spans="1:12">
      <c r="A2127" s="2" t="s">
        <v>1339</v>
      </c>
      <c r="B2127" s="2" t="s">
        <v>3831</v>
      </c>
      <c r="C2127" s="3">
        <v>0</v>
      </c>
      <c r="D2127" s="4">
        <v>4.07</v>
      </c>
      <c r="E2127" s="5">
        <v>1</v>
      </c>
      <c r="F2127" s="5">
        <v>1</v>
      </c>
      <c r="G2127" s="5">
        <v>1</v>
      </c>
      <c r="H2127" s="5">
        <v>1</v>
      </c>
      <c r="I2127" s="6">
        <v>23080804</v>
      </c>
      <c r="J2127" s="5">
        <v>737</v>
      </c>
      <c r="K2127" s="7">
        <v>84.128174374660205</v>
      </c>
      <c r="L2127" s="3">
        <v>5.88427734375</v>
      </c>
    </row>
    <row r="2128" spans="1:12">
      <c r="A2128" s="2" t="s">
        <v>2605</v>
      </c>
      <c r="B2128" s="2" t="s">
        <v>4377</v>
      </c>
      <c r="C2128" s="3">
        <v>0</v>
      </c>
      <c r="D2128" s="4">
        <v>4.4000000000000004</v>
      </c>
      <c r="E2128" s="5">
        <v>1</v>
      </c>
      <c r="F2128" s="5">
        <v>1</v>
      </c>
      <c r="G2128" s="5">
        <v>1</v>
      </c>
      <c r="H2128" s="5">
        <v>3</v>
      </c>
      <c r="I2128" s="6">
        <v>1426231.390625</v>
      </c>
      <c r="J2128" s="5">
        <v>432</v>
      </c>
      <c r="K2128" s="7">
        <v>49.15368391466</v>
      </c>
      <c r="L2128" s="3">
        <v>6.59521484375</v>
      </c>
    </row>
    <row r="2129" spans="1:12">
      <c r="A2129" s="2" t="s">
        <v>2599</v>
      </c>
      <c r="B2129" s="2" t="s">
        <v>2992</v>
      </c>
      <c r="C2129" s="3">
        <v>0</v>
      </c>
      <c r="D2129" s="4">
        <v>0.71</v>
      </c>
      <c r="E2129" s="5">
        <v>1</v>
      </c>
      <c r="F2129" s="5">
        <v>1</v>
      </c>
      <c r="G2129" s="5">
        <v>1</v>
      </c>
      <c r="H2129" s="5">
        <v>1</v>
      </c>
      <c r="I2129" s="6">
        <v>22970079.75</v>
      </c>
      <c r="J2129" s="5">
        <v>1696</v>
      </c>
      <c r="K2129" s="7">
        <v>192.84374615466001</v>
      </c>
      <c r="L2129" s="3">
        <v>5.88427734375</v>
      </c>
    </row>
    <row r="2130" spans="1:12">
      <c r="A2130" s="2" t="s">
        <v>2486</v>
      </c>
      <c r="B2130" s="2" t="s">
        <v>3088</v>
      </c>
      <c r="C2130" s="3">
        <v>0</v>
      </c>
      <c r="D2130" s="4">
        <v>1.78</v>
      </c>
      <c r="E2130" s="5">
        <v>1</v>
      </c>
      <c r="F2130" s="5">
        <v>1</v>
      </c>
      <c r="G2130" s="5">
        <v>1</v>
      </c>
      <c r="H2130" s="5">
        <v>1</v>
      </c>
      <c r="I2130" s="6">
        <v>2572199.515625</v>
      </c>
      <c r="J2130" s="5">
        <v>619</v>
      </c>
      <c r="K2130" s="7">
        <v>71.133985104659999</v>
      </c>
      <c r="L2130" s="3">
        <v>7.44482421875</v>
      </c>
    </row>
    <row r="2131" spans="1:12">
      <c r="A2131" s="2" t="s">
        <v>1006</v>
      </c>
      <c r="B2131" s="2" t="s">
        <v>4035</v>
      </c>
      <c r="C2131" s="3">
        <v>0</v>
      </c>
      <c r="D2131" s="4">
        <v>2.25</v>
      </c>
      <c r="E2131" s="5">
        <v>1</v>
      </c>
      <c r="F2131" s="5">
        <v>1</v>
      </c>
      <c r="G2131" s="5">
        <v>1</v>
      </c>
      <c r="H2131" s="5">
        <v>1</v>
      </c>
      <c r="I2131" s="6">
        <v>16313352.5</v>
      </c>
      <c r="J2131" s="5">
        <v>712</v>
      </c>
      <c r="K2131" s="7">
        <v>82.054386734660099</v>
      </c>
      <c r="L2131" s="3">
        <v>6.29052734375</v>
      </c>
    </row>
    <row r="2132" spans="1:12">
      <c r="A2132" s="2" t="s">
        <v>1163</v>
      </c>
      <c r="B2132" s="2" t="s">
        <v>4387</v>
      </c>
      <c r="C2132" s="3">
        <v>0</v>
      </c>
      <c r="D2132" s="4">
        <v>2</v>
      </c>
      <c r="E2132" s="5">
        <v>1</v>
      </c>
      <c r="F2132" s="5">
        <v>1</v>
      </c>
      <c r="G2132" s="5">
        <v>1</v>
      </c>
      <c r="H2132" s="5">
        <v>1</v>
      </c>
      <c r="I2132" s="6">
        <v>7177244.15625</v>
      </c>
      <c r="J2132" s="5">
        <v>549</v>
      </c>
      <c r="K2132" s="7">
        <v>60.934596724659997</v>
      </c>
      <c r="L2132" s="3">
        <v>5.71923828125</v>
      </c>
    </row>
    <row r="2133" spans="1:12">
      <c r="A2133" s="2" t="s">
        <v>1386</v>
      </c>
      <c r="B2133" s="2" t="s">
        <v>3800</v>
      </c>
      <c r="C2133" s="3">
        <v>0</v>
      </c>
      <c r="D2133" s="4">
        <v>1.76</v>
      </c>
      <c r="E2133" s="5">
        <v>1</v>
      </c>
      <c r="F2133" s="5">
        <v>2</v>
      </c>
      <c r="G2133" s="5">
        <v>2</v>
      </c>
      <c r="H2133" s="5">
        <v>2</v>
      </c>
      <c r="I2133" s="6"/>
      <c r="J2133" s="5">
        <v>1764</v>
      </c>
      <c r="K2133" s="7">
        <v>199.93114536466101</v>
      </c>
      <c r="L2133" s="3">
        <v>6.21435546875</v>
      </c>
    </row>
    <row r="2134" spans="1:12">
      <c r="A2134" s="2" t="s">
        <v>892</v>
      </c>
      <c r="B2134" s="2" t="s">
        <v>4108</v>
      </c>
      <c r="C2134" s="3">
        <v>0</v>
      </c>
      <c r="D2134" s="4">
        <v>2</v>
      </c>
      <c r="E2134" s="5">
        <v>1</v>
      </c>
      <c r="F2134" s="5">
        <v>1</v>
      </c>
      <c r="G2134" s="5">
        <v>1</v>
      </c>
      <c r="H2134" s="5">
        <v>1</v>
      </c>
      <c r="I2134" s="6">
        <v>3826861.9375</v>
      </c>
      <c r="J2134" s="5">
        <v>400</v>
      </c>
      <c r="K2134" s="7">
        <v>44.845838114659998</v>
      </c>
      <c r="L2134" s="3">
        <v>4.60205078125</v>
      </c>
    </row>
    <row r="2135" spans="1:12">
      <c r="A2135" s="2" t="s">
        <v>2095</v>
      </c>
      <c r="B2135" s="2" t="s">
        <v>3339</v>
      </c>
      <c r="C2135" s="3">
        <v>0</v>
      </c>
      <c r="D2135" s="4">
        <v>2.6</v>
      </c>
      <c r="E2135" s="5">
        <v>1</v>
      </c>
      <c r="F2135" s="5">
        <v>2</v>
      </c>
      <c r="G2135" s="5">
        <v>2</v>
      </c>
      <c r="H2135" s="5">
        <v>2</v>
      </c>
      <c r="I2135" s="6">
        <v>21865740.980468798</v>
      </c>
      <c r="J2135" s="5">
        <v>770</v>
      </c>
      <c r="K2135" s="7">
        <v>86.613657344660297</v>
      </c>
      <c r="L2135" s="3">
        <v>9.12939453125</v>
      </c>
    </row>
    <row r="2136" spans="1:12">
      <c r="A2136" s="2" t="s">
        <v>800</v>
      </c>
      <c r="B2136" s="2" t="s">
        <v>4155</v>
      </c>
      <c r="C2136" s="3">
        <v>0</v>
      </c>
      <c r="D2136" s="4">
        <v>1.41</v>
      </c>
      <c r="E2136" s="5">
        <v>1</v>
      </c>
      <c r="F2136" s="5">
        <v>1</v>
      </c>
      <c r="G2136" s="5">
        <v>1</v>
      </c>
      <c r="H2136" s="5">
        <v>1</v>
      </c>
      <c r="I2136" s="6">
        <v>2484130.953125</v>
      </c>
      <c r="J2136" s="5">
        <v>569</v>
      </c>
      <c r="K2136" s="7">
        <v>63.994683854660003</v>
      </c>
      <c r="L2136" s="3">
        <v>5.60498046875</v>
      </c>
    </row>
    <row r="2137" spans="1:12">
      <c r="A2137" s="2" t="s">
        <v>575</v>
      </c>
      <c r="B2137" s="2" t="s">
        <v>4429</v>
      </c>
      <c r="C2137" s="3">
        <v>0</v>
      </c>
      <c r="D2137" s="4">
        <v>1.83</v>
      </c>
      <c r="E2137" s="5">
        <v>1</v>
      </c>
      <c r="F2137" s="5">
        <v>2</v>
      </c>
      <c r="G2137" s="5">
        <v>2</v>
      </c>
      <c r="H2137" s="5">
        <v>2</v>
      </c>
      <c r="I2137" s="6">
        <v>13706068.1132813</v>
      </c>
      <c r="J2137" s="5">
        <v>1091</v>
      </c>
      <c r="K2137" s="7">
        <v>120.90842942466</v>
      </c>
      <c r="L2137" s="3">
        <v>4.80517578125</v>
      </c>
    </row>
    <row r="2138" spans="1:12">
      <c r="A2138" s="2" t="s">
        <v>1881</v>
      </c>
      <c r="B2138" s="2" t="s">
        <v>3485</v>
      </c>
      <c r="C2138" s="3">
        <v>0</v>
      </c>
      <c r="D2138" s="4">
        <v>9.33</v>
      </c>
      <c r="E2138" s="5">
        <v>1</v>
      </c>
      <c r="F2138" s="5">
        <v>1</v>
      </c>
      <c r="G2138" s="5">
        <v>1</v>
      </c>
      <c r="H2138" s="5">
        <v>1</v>
      </c>
      <c r="I2138" s="6">
        <v>20659897.625</v>
      </c>
      <c r="J2138" s="5">
        <v>193</v>
      </c>
      <c r="K2138" s="7">
        <v>21.37939224466</v>
      </c>
      <c r="L2138" s="3">
        <v>4.51318359375</v>
      </c>
    </row>
    <row r="2139" spans="1:12">
      <c r="A2139" s="2" t="s">
        <v>1920</v>
      </c>
      <c r="B2139" s="2" t="s">
        <v>3463</v>
      </c>
      <c r="C2139" s="3">
        <v>0</v>
      </c>
      <c r="D2139" s="4">
        <v>2.06</v>
      </c>
      <c r="E2139" s="5">
        <v>1</v>
      </c>
      <c r="F2139" s="5">
        <v>1</v>
      </c>
      <c r="G2139" s="5">
        <v>1</v>
      </c>
      <c r="H2139" s="5">
        <v>1</v>
      </c>
      <c r="I2139" s="6">
        <v>32078040.5</v>
      </c>
      <c r="J2139" s="5">
        <v>1020</v>
      </c>
      <c r="K2139" s="7">
        <v>116.02109941466</v>
      </c>
      <c r="L2139" s="3">
        <v>5.52880859375</v>
      </c>
    </row>
    <row r="2140" spans="1:12">
      <c r="A2140" s="2" t="s">
        <v>1429</v>
      </c>
      <c r="B2140" s="2" t="s">
        <v>3773</v>
      </c>
      <c r="C2140" s="3">
        <v>0</v>
      </c>
      <c r="D2140" s="4">
        <v>0.75</v>
      </c>
      <c r="E2140" s="5">
        <v>1</v>
      </c>
      <c r="F2140" s="5">
        <v>1</v>
      </c>
      <c r="G2140" s="5">
        <v>1</v>
      </c>
      <c r="H2140" s="5">
        <v>1</v>
      </c>
      <c r="I2140" s="6">
        <v>131225.296875</v>
      </c>
      <c r="J2140" s="5">
        <v>1198</v>
      </c>
      <c r="K2140" s="7">
        <v>134.46049998466</v>
      </c>
      <c r="L2140" s="3">
        <v>7.29833984375</v>
      </c>
    </row>
    <row r="2141" spans="1:12">
      <c r="A2141" s="2" t="s">
        <v>1762</v>
      </c>
      <c r="B2141" s="2" t="s">
        <v>3561</v>
      </c>
      <c r="C2141" s="3">
        <v>0</v>
      </c>
      <c r="D2141" s="4">
        <v>3.63</v>
      </c>
      <c r="E2141" s="5">
        <v>1</v>
      </c>
      <c r="F2141" s="5">
        <v>1</v>
      </c>
      <c r="G2141" s="5">
        <v>1</v>
      </c>
      <c r="H2141" s="5">
        <v>2</v>
      </c>
      <c r="I2141" s="6">
        <v>9430218.625</v>
      </c>
      <c r="J2141" s="5">
        <v>358</v>
      </c>
      <c r="K2141" s="7">
        <v>41.437687844659898</v>
      </c>
      <c r="L2141" s="3">
        <v>5.55419921875</v>
      </c>
    </row>
    <row r="2142" spans="1:12">
      <c r="A2142" s="2" t="s">
        <v>2622</v>
      </c>
      <c r="B2142" s="2" t="s">
        <v>3005</v>
      </c>
      <c r="C2142" s="3">
        <v>0</v>
      </c>
      <c r="D2142" s="4">
        <v>1.58</v>
      </c>
      <c r="E2142" s="5">
        <v>1</v>
      </c>
      <c r="F2142" s="5">
        <v>1</v>
      </c>
      <c r="G2142" s="5">
        <v>1</v>
      </c>
      <c r="H2142" s="5">
        <v>1</v>
      </c>
      <c r="I2142" s="6">
        <v>234313647.5</v>
      </c>
      <c r="J2142" s="5">
        <v>696</v>
      </c>
      <c r="K2142" s="7">
        <v>78.054505674660106</v>
      </c>
      <c r="L2142" s="3">
        <v>5.36376953125</v>
      </c>
    </row>
    <row r="2143" spans="1:12">
      <c r="A2143" s="2" t="s">
        <v>663</v>
      </c>
      <c r="B2143" s="2" t="s">
        <v>4251</v>
      </c>
      <c r="C2143" s="3">
        <v>0</v>
      </c>
      <c r="D2143" s="4">
        <v>3.26</v>
      </c>
      <c r="E2143" s="5">
        <v>1</v>
      </c>
      <c r="F2143" s="5">
        <v>1</v>
      </c>
      <c r="G2143" s="5">
        <v>1</v>
      </c>
      <c r="H2143" s="5">
        <v>1</v>
      </c>
      <c r="I2143" s="6">
        <v>2819726.1875</v>
      </c>
      <c r="J2143" s="5">
        <v>337</v>
      </c>
      <c r="K2143" s="7">
        <v>38.156047984659999</v>
      </c>
      <c r="L2143" s="3">
        <v>9.08544921875</v>
      </c>
    </row>
    <row r="2144" spans="1:12">
      <c r="A2144" s="2" t="s">
        <v>1381</v>
      </c>
      <c r="B2144" s="2" t="s">
        <v>3805</v>
      </c>
      <c r="C2144" s="3">
        <v>0</v>
      </c>
      <c r="D2144" s="4">
        <v>0.78</v>
      </c>
      <c r="E2144" s="5">
        <v>1</v>
      </c>
      <c r="F2144" s="5">
        <v>1</v>
      </c>
      <c r="G2144" s="5">
        <v>1</v>
      </c>
      <c r="H2144" s="5">
        <v>1</v>
      </c>
      <c r="I2144" s="6">
        <v>1000091.828125</v>
      </c>
      <c r="J2144" s="5">
        <v>1670</v>
      </c>
      <c r="K2144" s="7">
        <v>188.840488094661</v>
      </c>
      <c r="L2144" s="3">
        <v>5.12255859375</v>
      </c>
    </row>
    <row r="2145" spans="1:12">
      <c r="A2145" s="2" t="s">
        <v>1927</v>
      </c>
      <c r="B2145" s="2" t="s">
        <v>3457</v>
      </c>
      <c r="C2145" s="3">
        <v>0</v>
      </c>
      <c r="D2145" s="4">
        <v>5.31</v>
      </c>
      <c r="E2145" s="5">
        <v>1</v>
      </c>
      <c r="F2145" s="5">
        <v>1</v>
      </c>
      <c r="G2145" s="5">
        <v>1</v>
      </c>
      <c r="H2145" s="5">
        <v>1</v>
      </c>
      <c r="I2145" s="6">
        <v>14797894.125</v>
      </c>
      <c r="J2145" s="5">
        <v>490</v>
      </c>
      <c r="K2145" s="7">
        <v>55.329766104660003</v>
      </c>
      <c r="L2145" s="3">
        <v>8.85107421875</v>
      </c>
    </row>
    <row r="2146" spans="1:12">
      <c r="A2146" s="2" t="s">
        <v>2170</v>
      </c>
      <c r="B2146" s="2" t="s">
        <v>3289</v>
      </c>
      <c r="C2146" s="3">
        <v>0</v>
      </c>
      <c r="D2146" s="4">
        <v>1.1000000000000001</v>
      </c>
      <c r="E2146" s="5">
        <v>2</v>
      </c>
      <c r="F2146" s="5">
        <v>1</v>
      </c>
      <c r="G2146" s="5">
        <v>1</v>
      </c>
      <c r="H2146" s="5">
        <v>1</v>
      </c>
      <c r="I2146" s="6">
        <v>538786.37792968797</v>
      </c>
      <c r="J2146" s="5">
        <v>454</v>
      </c>
      <c r="K2146" s="7">
        <v>51.608569324660003</v>
      </c>
      <c r="L2146" s="3">
        <v>7.00537109375</v>
      </c>
    </row>
    <row r="2147" spans="1:12">
      <c r="A2147" s="2" t="s">
        <v>1649</v>
      </c>
      <c r="B2147" s="2" t="s">
        <v>3638</v>
      </c>
      <c r="C2147" s="3">
        <v>0</v>
      </c>
      <c r="D2147" s="4">
        <v>6.26</v>
      </c>
      <c r="E2147" s="5">
        <v>1</v>
      </c>
      <c r="F2147" s="5">
        <v>1</v>
      </c>
      <c r="G2147" s="5">
        <v>1</v>
      </c>
      <c r="H2147" s="5">
        <v>1</v>
      </c>
      <c r="I2147" s="6">
        <v>69145116.5</v>
      </c>
      <c r="J2147" s="5">
        <v>655</v>
      </c>
      <c r="K2147" s="7">
        <v>70.680285294660194</v>
      </c>
      <c r="L2147" s="3">
        <v>8.38232421875</v>
      </c>
    </row>
    <row r="2148" spans="1:12">
      <c r="A2148" s="2" t="s">
        <v>1355</v>
      </c>
      <c r="B2148" s="2" t="s">
        <v>3819</v>
      </c>
      <c r="C2148" s="3">
        <v>0</v>
      </c>
      <c r="D2148" s="4">
        <v>8.39</v>
      </c>
      <c r="E2148" s="5">
        <v>1</v>
      </c>
      <c r="F2148" s="5">
        <v>1</v>
      </c>
      <c r="G2148" s="5">
        <v>1</v>
      </c>
      <c r="H2148" s="5">
        <v>2</v>
      </c>
      <c r="I2148" s="6">
        <v>2780051.48046875</v>
      </c>
      <c r="J2148" s="5">
        <v>155</v>
      </c>
      <c r="K2148" s="7">
        <v>17.185484834659999</v>
      </c>
      <c r="L2148" s="3">
        <v>7.72314453125</v>
      </c>
    </row>
    <row r="2149" spans="1:12">
      <c r="A2149" s="2" t="s">
        <v>1754</v>
      </c>
      <c r="B2149" s="2" t="s">
        <v>3565</v>
      </c>
      <c r="C2149" s="3">
        <v>0</v>
      </c>
      <c r="D2149" s="4">
        <v>3.95</v>
      </c>
      <c r="E2149" s="5">
        <v>1</v>
      </c>
      <c r="F2149" s="5">
        <v>2</v>
      </c>
      <c r="G2149" s="5">
        <v>2</v>
      </c>
      <c r="H2149" s="5">
        <v>2</v>
      </c>
      <c r="I2149" s="6">
        <v>2785599.48046875</v>
      </c>
      <c r="J2149" s="5">
        <v>380</v>
      </c>
      <c r="K2149" s="7">
        <v>43.806862284659999</v>
      </c>
      <c r="L2149" s="3">
        <v>5.93505859375</v>
      </c>
    </row>
    <row r="2150" spans="1:12">
      <c r="A2150" s="2" t="s">
        <v>896</v>
      </c>
      <c r="B2150" s="2" t="s">
        <v>4105</v>
      </c>
      <c r="C2150" s="3">
        <v>0</v>
      </c>
      <c r="D2150" s="4">
        <v>3.21</v>
      </c>
      <c r="E2150" s="5">
        <v>1</v>
      </c>
      <c r="F2150" s="5">
        <v>1</v>
      </c>
      <c r="G2150" s="5">
        <v>1</v>
      </c>
      <c r="H2150" s="5">
        <v>1</v>
      </c>
      <c r="I2150" s="6">
        <v>368918091</v>
      </c>
      <c r="J2150" s="5">
        <v>312</v>
      </c>
      <c r="K2150" s="7">
        <v>35.936811094660001</v>
      </c>
      <c r="L2150" s="3">
        <v>7.43017578125</v>
      </c>
    </row>
    <row r="2151" spans="1:12">
      <c r="A2151" s="2" t="s">
        <v>671</v>
      </c>
      <c r="B2151" s="2" t="s">
        <v>4247</v>
      </c>
      <c r="C2151" s="3">
        <v>0</v>
      </c>
      <c r="D2151" s="4">
        <v>2.1800000000000002</v>
      </c>
      <c r="E2151" s="5">
        <v>1</v>
      </c>
      <c r="F2151" s="5">
        <v>1</v>
      </c>
      <c r="G2151" s="5">
        <v>1</v>
      </c>
      <c r="H2151" s="5">
        <v>1</v>
      </c>
      <c r="I2151" s="6"/>
      <c r="J2151" s="5">
        <v>964</v>
      </c>
      <c r="K2151" s="7">
        <v>108.89842220465999</v>
      </c>
      <c r="L2151" s="3">
        <v>7.59130859375</v>
      </c>
    </row>
    <row r="2152" spans="1:12">
      <c r="A2152" s="2" t="s">
        <v>2446</v>
      </c>
      <c r="B2152" s="2" t="s">
        <v>3113</v>
      </c>
      <c r="C2152" s="3">
        <v>0</v>
      </c>
      <c r="D2152" s="4">
        <v>2.89</v>
      </c>
      <c r="E2152" s="5">
        <v>1</v>
      </c>
      <c r="F2152" s="5">
        <v>1</v>
      </c>
      <c r="G2152" s="5">
        <v>1</v>
      </c>
      <c r="H2152" s="5">
        <v>1</v>
      </c>
      <c r="I2152" s="6">
        <v>996448.65625</v>
      </c>
      <c r="J2152" s="5">
        <v>553</v>
      </c>
      <c r="K2152" s="7">
        <v>63.655132854659897</v>
      </c>
      <c r="L2152" s="3">
        <v>9.49560546875</v>
      </c>
    </row>
    <row r="2153" spans="1:12">
      <c r="A2153" s="2" t="s">
        <v>1520</v>
      </c>
      <c r="B2153" s="2" t="s">
        <v>3715</v>
      </c>
      <c r="C2153" s="3">
        <v>0</v>
      </c>
      <c r="D2153" s="4">
        <v>16.59</v>
      </c>
      <c r="E2153" s="5">
        <v>1</v>
      </c>
      <c r="F2153" s="5">
        <v>1</v>
      </c>
      <c r="G2153" s="5">
        <v>1</v>
      </c>
      <c r="H2153" s="5">
        <v>1</v>
      </c>
      <c r="I2153" s="6">
        <v>45118584.125</v>
      </c>
      <c r="J2153" s="5">
        <v>211</v>
      </c>
      <c r="K2153" s="7">
        <v>24.169705694659999</v>
      </c>
      <c r="L2153" s="3">
        <v>9.24658203125</v>
      </c>
    </row>
    <row r="2154" spans="1:12">
      <c r="A2154" s="2" t="s">
        <v>705</v>
      </c>
      <c r="B2154" s="2" t="s">
        <v>4220</v>
      </c>
      <c r="C2154" s="3">
        <v>0</v>
      </c>
      <c r="D2154" s="4">
        <v>9.18</v>
      </c>
      <c r="E2154" s="5">
        <v>1</v>
      </c>
      <c r="F2154" s="5">
        <v>1</v>
      </c>
      <c r="G2154" s="5">
        <v>1</v>
      </c>
      <c r="H2154" s="5">
        <v>1</v>
      </c>
      <c r="I2154" s="6">
        <v>152471.6328125</v>
      </c>
      <c r="J2154" s="5">
        <v>316</v>
      </c>
      <c r="K2154" s="7">
        <v>34.804140114660001</v>
      </c>
      <c r="L2154" s="3">
        <v>5.77001953125</v>
      </c>
    </row>
    <row r="2155" spans="1:12">
      <c r="A2155" s="2" t="s">
        <v>1818</v>
      </c>
      <c r="B2155" s="2" t="s">
        <v>3530</v>
      </c>
      <c r="C2155" s="3">
        <v>0</v>
      </c>
      <c r="D2155" s="4">
        <v>2.27</v>
      </c>
      <c r="E2155" s="5">
        <v>1</v>
      </c>
      <c r="F2155" s="5">
        <v>2</v>
      </c>
      <c r="G2155" s="5">
        <v>2</v>
      </c>
      <c r="H2155" s="5">
        <v>2</v>
      </c>
      <c r="I2155" s="6">
        <v>136224515.53125</v>
      </c>
      <c r="J2155" s="5">
        <v>1321</v>
      </c>
      <c r="K2155" s="7">
        <v>147.59116304465999</v>
      </c>
      <c r="L2155" s="3">
        <v>8.42626953125</v>
      </c>
    </row>
    <row r="2156" spans="1:12">
      <c r="A2156" s="2" t="s">
        <v>1916</v>
      </c>
      <c r="B2156" s="2" t="s">
        <v>3467</v>
      </c>
      <c r="C2156" s="3">
        <v>0</v>
      </c>
      <c r="D2156" s="4">
        <v>1.6</v>
      </c>
      <c r="E2156" s="5">
        <v>1</v>
      </c>
      <c r="F2156" s="5">
        <v>1</v>
      </c>
      <c r="G2156" s="5">
        <v>1</v>
      </c>
      <c r="H2156" s="5">
        <v>1</v>
      </c>
      <c r="I2156" s="6"/>
      <c r="J2156" s="5">
        <v>437</v>
      </c>
      <c r="K2156" s="7">
        <v>50.442010054660102</v>
      </c>
      <c r="L2156" s="3">
        <v>5.33837890625</v>
      </c>
    </row>
    <row r="2157" spans="1:12">
      <c r="A2157" s="2" t="s">
        <v>2199</v>
      </c>
      <c r="B2157" s="2" t="s">
        <v>3274</v>
      </c>
      <c r="C2157" s="3">
        <v>0</v>
      </c>
      <c r="D2157" s="4">
        <v>4.1399999999999997</v>
      </c>
      <c r="E2157" s="5">
        <v>1</v>
      </c>
      <c r="F2157" s="5">
        <v>1</v>
      </c>
      <c r="G2157" s="5">
        <v>1</v>
      </c>
      <c r="H2157" s="5">
        <v>1</v>
      </c>
      <c r="I2157" s="6">
        <v>17166437</v>
      </c>
      <c r="J2157" s="5">
        <v>314</v>
      </c>
      <c r="K2157" s="7">
        <v>35.819640104660003</v>
      </c>
      <c r="L2157" s="3">
        <v>6.77099609375</v>
      </c>
    </row>
    <row r="2158" spans="1:12">
      <c r="A2158" s="2" t="s">
        <v>837</v>
      </c>
      <c r="B2158" s="2" t="s">
        <v>4135</v>
      </c>
      <c r="C2158" s="3">
        <v>0</v>
      </c>
      <c r="D2158" s="4">
        <v>1.64</v>
      </c>
      <c r="E2158" s="5">
        <v>1</v>
      </c>
      <c r="F2158" s="5">
        <v>1</v>
      </c>
      <c r="G2158" s="5">
        <v>1</v>
      </c>
      <c r="H2158" s="5">
        <v>1</v>
      </c>
      <c r="I2158" s="6">
        <v>4523641</v>
      </c>
      <c r="J2158" s="5">
        <v>608</v>
      </c>
      <c r="K2158" s="7">
        <v>70.573782804660198</v>
      </c>
      <c r="L2158" s="3">
        <v>5.17333984375</v>
      </c>
    </row>
    <row r="2159" spans="1:12">
      <c r="A2159" s="2" t="s">
        <v>1575</v>
      </c>
      <c r="B2159" s="2" t="s">
        <v>4442</v>
      </c>
      <c r="C2159" s="3">
        <v>0</v>
      </c>
      <c r="D2159" s="4">
        <v>0.67</v>
      </c>
      <c r="E2159" s="5">
        <v>1</v>
      </c>
      <c r="F2159" s="5">
        <v>1</v>
      </c>
      <c r="G2159" s="5">
        <v>1</v>
      </c>
      <c r="H2159" s="5">
        <v>1</v>
      </c>
      <c r="I2159" s="6">
        <v>11897569</v>
      </c>
      <c r="J2159" s="5">
        <v>1196</v>
      </c>
      <c r="K2159" s="7">
        <v>137.50566178465999</v>
      </c>
      <c r="L2159" s="3">
        <v>6.07470703125</v>
      </c>
    </row>
    <row r="2160" spans="1:12">
      <c r="A2160" s="2" t="s">
        <v>2590</v>
      </c>
      <c r="B2160" s="2" t="s">
        <v>2986</v>
      </c>
      <c r="C2160" s="3">
        <v>0</v>
      </c>
      <c r="D2160" s="4">
        <v>2.2799999999999998</v>
      </c>
      <c r="E2160" s="5">
        <v>1</v>
      </c>
      <c r="F2160" s="5">
        <v>1</v>
      </c>
      <c r="G2160" s="5">
        <v>1</v>
      </c>
      <c r="H2160" s="5">
        <v>1</v>
      </c>
      <c r="I2160" s="6"/>
      <c r="J2160" s="5">
        <v>438</v>
      </c>
      <c r="K2160" s="7">
        <v>50.351015264659999</v>
      </c>
      <c r="L2160" s="3">
        <v>5.35107421875</v>
      </c>
    </row>
    <row r="2161" spans="1:12">
      <c r="A2161" s="2" t="s">
        <v>877</v>
      </c>
      <c r="B2161" s="2" t="s">
        <v>217</v>
      </c>
      <c r="C2161" s="3">
        <v>0</v>
      </c>
      <c r="D2161" s="4">
        <v>1.71</v>
      </c>
      <c r="E2161" s="5">
        <v>1</v>
      </c>
      <c r="F2161" s="5">
        <v>1</v>
      </c>
      <c r="G2161" s="5">
        <v>1</v>
      </c>
      <c r="H2161" s="5">
        <v>1</v>
      </c>
      <c r="I2161" s="6">
        <v>642939.609375</v>
      </c>
      <c r="J2161" s="5">
        <v>410</v>
      </c>
      <c r="K2161" s="7">
        <v>48.120388414659999</v>
      </c>
      <c r="L2161" s="3">
        <v>7.70849609375</v>
      </c>
    </row>
    <row r="2162" spans="1:12">
      <c r="A2162" s="2" t="s">
        <v>2438</v>
      </c>
      <c r="B2162" s="2" t="s">
        <v>3118</v>
      </c>
      <c r="C2162" s="3">
        <v>0</v>
      </c>
      <c r="D2162" s="4">
        <v>2.62</v>
      </c>
      <c r="E2162" s="5">
        <v>1</v>
      </c>
      <c r="F2162" s="5">
        <v>1</v>
      </c>
      <c r="G2162" s="5">
        <v>1</v>
      </c>
      <c r="H2162" s="5">
        <v>1</v>
      </c>
      <c r="I2162" s="6">
        <v>102078938</v>
      </c>
      <c r="J2162" s="5">
        <v>878</v>
      </c>
      <c r="K2162" s="7">
        <v>101.38615123466001</v>
      </c>
      <c r="L2162" s="3">
        <v>5.75732421875</v>
      </c>
    </row>
    <row r="2163" spans="1:12">
      <c r="A2163" s="2" t="s">
        <v>2746</v>
      </c>
      <c r="B2163" s="2" t="s">
        <v>2968</v>
      </c>
      <c r="C2163" s="3">
        <v>0</v>
      </c>
      <c r="D2163" s="4">
        <v>4.3499999999999996</v>
      </c>
      <c r="E2163" s="5">
        <v>1</v>
      </c>
      <c r="F2163" s="5">
        <v>1</v>
      </c>
      <c r="G2163" s="5">
        <v>1</v>
      </c>
      <c r="H2163" s="5">
        <v>1</v>
      </c>
      <c r="I2163" s="6">
        <v>572777.73828125</v>
      </c>
      <c r="J2163" s="5">
        <v>184</v>
      </c>
      <c r="K2163" s="7">
        <v>21.73615669466</v>
      </c>
      <c r="L2163" s="3">
        <v>9.83251953125</v>
      </c>
    </row>
    <row r="2164" spans="1:12">
      <c r="A2164" s="2" t="s">
        <v>1859</v>
      </c>
      <c r="B2164" s="2" t="s">
        <v>3499</v>
      </c>
      <c r="C2164" s="3">
        <v>0</v>
      </c>
      <c r="D2164" s="4">
        <v>4.91</v>
      </c>
      <c r="E2164" s="5">
        <v>1</v>
      </c>
      <c r="F2164" s="5">
        <v>3</v>
      </c>
      <c r="G2164" s="5">
        <v>3</v>
      </c>
      <c r="H2164" s="5">
        <v>3</v>
      </c>
      <c r="I2164" s="6">
        <v>8732666.8216145802</v>
      </c>
      <c r="J2164" s="5">
        <v>794</v>
      </c>
      <c r="K2164" s="7">
        <v>88.747227454660106</v>
      </c>
      <c r="L2164" s="3">
        <v>8.60205078125</v>
      </c>
    </row>
    <row r="2165" spans="1:12">
      <c r="A2165" s="2" t="s">
        <v>1843</v>
      </c>
      <c r="B2165" s="2" t="s">
        <v>3512</v>
      </c>
      <c r="C2165" s="3">
        <v>0</v>
      </c>
      <c r="D2165" s="4">
        <v>0.81</v>
      </c>
      <c r="E2165" s="5">
        <v>1</v>
      </c>
      <c r="F2165" s="5">
        <v>1</v>
      </c>
      <c r="G2165" s="5">
        <v>1</v>
      </c>
      <c r="H2165" s="5">
        <v>1</v>
      </c>
      <c r="I2165" s="6">
        <v>650725.833984375</v>
      </c>
      <c r="J2165" s="5">
        <v>741</v>
      </c>
      <c r="K2165" s="7">
        <v>85.281171724659899</v>
      </c>
      <c r="L2165" s="3">
        <v>6.13818359375</v>
      </c>
    </row>
    <row r="2166" spans="1:12">
      <c r="A2166" s="2" t="s">
        <v>2216</v>
      </c>
      <c r="B2166" s="2" t="s">
        <v>4348</v>
      </c>
      <c r="C2166" s="3">
        <v>0</v>
      </c>
      <c r="D2166" s="4">
        <v>1.43</v>
      </c>
      <c r="E2166" s="5">
        <v>1</v>
      </c>
      <c r="F2166" s="5">
        <v>1</v>
      </c>
      <c r="G2166" s="5">
        <v>1</v>
      </c>
      <c r="H2166" s="5">
        <v>1</v>
      </c>
      <c r="I2166" s="6">
        <v>153640.1015625</v>
      </c>
      <c r="J2166" s="5">
        <v>838</v>
      </c>
      <c r="K2166" s="7">
        <v>96.400935244659905</v>
      </c>
      <c r="L2166" s="3">
        <v>9.74462890625</v>
      </c>
    </row>
    <row r="2167" spans="1:12">
      <c r="A2167" s="2" t="s">
        <v>2218</v>
      </c>
      <c r="B2167" s="2" t="s">
        <v>3263</v>
      </c>
      <c r="C2167" s="3">
        <v>0</v>
      </c>
      <c r="D2167" s="4">
        <v>6.77</v>
      </c>
      <c r="E2167" s="5">
        <v>1</v>
      </c>
      <c r="F2167" s="5">
        <v>1</v>
      </c>
      <c r="G2167" s="5">
        <v>2</v>
      </c>
      <c r="H2167" s="5">
        <v>2</v>
      </c>
      <c r="I2167" s="6">
        <v>375684.25</v>
      </c>
      <c r="J2167" s="5">
        <v>310</v>
      </c>
      <c r="K2167" s="7">
        <v>36.339035314660002</v>
      </c>
      <c r="L2167" s="3">
        <v>5.09716796875</v>
      </c>
    </row>
    <row r="2168" spans="1:12">
      <c r="A2168" s="2" t="s">
        <v>2309</v>
      </c>
      <c r="B2168" s="2" t="s">
        <v>3207</v>
      </c>
      <c r="C2168" s="3">
        <v>0</v>
      </c>
      <c r="D2168" s="4">
        <v>2.58</v>
      </c>
      <c r="E2168" s="5">
        <v>1</v>
      </c>
      <c r="F2168" s="5">
        <v>1</v>
      </c>
      <c r="G2168" s="5">
        <v>1</v>
      </c>
      <c r="H2168" s="5">
        <v>1</v>
      </c>
      <c r="I2168" s="6"/>
      <c r="J2168" s="5">
        <v>930</v>
      </c>
      <c r="K2168" s="7">
        <v>106.62963129466</v>
      </c>
      <c r="L2168" s="3">
        <v>5.66845703125</v>
      </c>
    </row>
    <row r="2169" spans="1:12">
      <c r="A2169" s="2" t="s">
        <v>2408</v>
      </c>
      <c r="B2169" s="2" t="s">
        <v>3135</v>
      </c>
      <c r="C2169" s="3">
        <v>0</v>
      </c>
      <c r="D2169" s="4">
        <v>1.28</v>
      </c>
      <c r="E2169" s="5">
        <v>1</v>
      </c>
      <c r="F2169" s="5">
        <v>1</v>
      </c>
      <c r="G2169" s="5">
        <v>1</v>
      </c>
      <c r="H2169" s="5">
        <v>1</v>
      </c>
      <c r="I2169" s="6">
        <v>408124.78125</v>
      </c>
      <c r="J2169" s="5">
        <v>623</v>
      </c>
      <c r="K2169" s="7">
        <v>71.823882214660003</v>
      </c>
      <c r="L2169" s="3">
        <v>7.67919921875</v>
      </c>
    </row>
    <row r="2170" spans="1:12">
      <c r="A2170" s="2" t="s">
        <v>2567</v>
      </c>
      <c r="B2170" s="2" t="s">
        <v>195</v>
      </c>
      <c r="C2170" s="3">
        <v>0</v>
      </c>
      <c r="D2170" s="4">
        <v>21.88</v>
      </c>
      <c r="E2170" s="5">
        <v>1</v>
      </c>
      <c r="F2170" s="5">
        <v>2</v>
      </c>
      <c r="G2170" s="5">
        <v>2</v>
      </c>
      <c r="H2170" s="5">
        <v>2</v>
      </c>
      <c r="I2170" s="6">
        <v>30573953.6875</v>
      </c>
      <c r="J2170" s="5">
        <v>128</v>
      </c>
      <c r="K2170" s="7">
        <v>15.111369674660001</v>
      </c>
      <c r="L2170" s="3">
        <v>6.25244140625</v>
      </c>
    </row>
    <row r="2171" spans="1:12">
      <c r="A2171" s="2" t="s">
        <v>1105</v>
      </c>
      <c r="B2171" s="2" t="s">
        <v>3977</v>
      </c>
      <c r="C2171" s="3">
        <v>0</v>
      </c>
      <c r="D2171" s="4">
        <v>3.17</v>
      </c>
      <c r="E2171" s="5">
        <v>1</v>
      </c>
      <c r="F2171" s="5">
        <v>3</v>
      </c>
      <c r="G2171" s="5">
        <v>3</v>
      </c>
      <c r="H2171" s="5">
        <v>3</v>
      </c>
      <c r="I2171" s="6">
        <v>806052.37524414097</v>
      </c>
      <c r="J2171" s="5">
        <v>1008</v>
      </c>
      <c r="K2171" s="7">
        <v>114.55479486466</v>
      </c>
      <c r="L2171" s="3">
        <v>4.81787109375</v>
      </c>
    </row>
    <row r="2172" spans="1:12">
      <c r="A2172" s="2" t="s">
        <v>2107</v>
      </c>
      <c r="B2172" s="2" t="s">
        <v>3329</v>
      </c>
      <c r="C2172" s="3">
        <v>0</v>
      </c>
      <c r="D2172" s="4">
        <v>2.42</v>
      </c>
      <c r="E2172" s="5">
        <v>1</v>
      </c>
      <c r="F2172" s="5">
        <v>1</v>
      </c>
      <c r="G2172" s="5">
        <v>1</v>
      </c>
      <c r="H2172" s="5">
        <v>1</v>
      </c>
      <c r="I2172" s="6"/>
      <c r="J2172" s="5">
        <v>414</v>
      </c>
      <c r="K2172" s="7">
        <v>47.232065234659999</v>
      </c>
      <c r="L2172" s="3">
        <v>6.46826171875</v>
      </c>
    </row>
    <row r="2173" spans="1:12">
      <c r="A2173" s="2" t="s">
        <v>897</v>
      </c>
      <c r="B2173" s="2" t="s">
        <v>4104</v>
      </c>
      <c r="C2173" s="3">
        <v>0</v>
      </c>
      <c r="D2173" s="4">
        <v>2.6</v>
      </c>
      <c r="E2173" s="5">
        <v>1</v>
      </c>
      <c r="F2173" s="5">
        <v>1</v>
      </c>
      <c r="G2173" s="5">
        <v>1</v>
      </c>
      <c r="H2173" s="5">
        <v>1</v>
      </c>
      <c r="I2173" s="6">
        <v>19399454.5</v>
      </c>
      <c r="J2173" s="5">
        <v>385</v>
      </c>
      <c r="K2173" s="7">
        <v>44.137963194660003</v>
      </c>
      <c r="L2173" s="3">
        <v>4.80517578125</v>
      </c>
    </row>
    <row r="2174" spans="1:12">
      <c r="A2174" s="2" t="s">
        <v>1666</v>
      </c>
      <c r="B2174" s="2" t="s">
        <v>3626</v>
      </c>
      <c r="C2174" s="3">
        <v>0</v>
      </c>
      <c r="D2174" s="4">
        <v>1.18</v>
      </c>
      <c r="E2174" s="5">
        <v>1</v>
      </c>
      <c r="F2174" s="5">
        <v>1</v>
      </c>
      <c r="G2174" s="5">
        <v>1</v>
      </c>
      <c r="H2174" s="5">
        <v>1</v>
      </c>
      <c r="I2174" s="6"/>
      <c r="J2174" s="5">
        <v>1099</v>
      </c>
      <c r="K2174" s="7">
        <v>125.94567543466</v>
      </c>
      <c r="L2174" s="3">
        <v>6.72705078125</v>
      </c>
    </row>
    <row r="2175" spans="1:12">
      <c r="A2175" s="2" t="s">
        <v>1518</v>
      </c>
      <c r="B2175" s="2" t="s">
        <v>4397</v>
      </c>
      <c r="C2175" s="3">
        <v>0</v>
      </c>
      <c r="D2175" s="4">
        <v>1.32</v>
      </c>
      <c r="E2175" s="5">
        <v>1</v>
      </c>
      <c r="F2175" s="5">
        <v>1</v>
      </c>
      <c r="G2175" s="5">
        <v>1</v>
      </c>
      <c r="H2175" s="5">
        <v>1</v>
      </c>
      <c r="I2175" s="6">
        <v>45982593.875</v>
      </c>
      <c r="J2175" s="5">
        <v>906</v>
      </c>
      <c r="K2175" s="7">
        <v>105.83438916466</v>
      </c>
      <c r="L2175" s="3">
        <v>5.87158203125</v>
      </c>
    </row>
    <row r="2176" spans="1:12">
      <c r="A2176" s="2" t="s">
        <v>1246</v>
      </c>
      <c r="B2176" s="2" t="s">
        <v>3895</v>
      </c>
      <c r="C2176" s="3">
        <v>0</v>
      </c>
      <c r="D2176" s="4">
        <v>3</v>
      </c>
      <c r="E2176" s="5">
        <v>1</v>
      </c>
      <c r="F2176" s="5">
        <v>1</v>
      </c>
      <c r="G2176" s="5">
        <v>2</v>
      </c>
      <c r="H2176" s="5">
        <v>2</v>
      </c>
      <c r="I2176" s="6">
        <v>9085866.22265625</v>
      </c>
      <c r="J2176" s="5">
        <v>1633</v>
      </c>
      <c r="K2176" s="7">
        <v>181.881130604661</v>
      </c>
      <c r="L2176" s="3">
        <v>8.30908203125</v>
      </c>
    </row>
    <row r="2177" spans="1:12">
      <c r="A2177" s="2" t="s">
        <v>2551</v>
      </c>
      <c r="B2177" s="2" t="s">
        <v>3046</v>
      </c>
      <c r="C2177" s="3">
        <v>0</v>
      </c>
      <c r="D2177" s="4">
        <v>2.93</v>
      </c>
      <c r="E2177" s="5">
        <v>1</v>
      </c>
      <c r="F2177" s="5">
        <v>2</v>
      </c>
      <c r="G2177" s="5">
        <v>2</v>
      </c>
      <c r="H2177" s="5">
        <v>2</v>
      </c>
      <c r="I2177" s="6">
        <v>3328146.0214843801</v>
      </c>
      <c r="J2177" s="5">
        <v>375</v>
      </c>
      <c r="K2177" s="7">
        <v>42.456884514659997</v>
      </c>
      <c r="L2177" s="3">
        <v>4.89404296875</v>
      </c>
    </row>
    <row r="2178" spans="1:12">
      <c r="A2178" s="2" t="s">
        <v>1839</v>
      </c>
      <c r="B2178" s="2" t="s">
        <v>3517</v>
      </c>
      <c r="C2178" s="3">
        <v>0</v>
      </c>
      <c r="D2178" s="4">
        <v>8.31</v>
      </c>
      <c r="E2178" s="5">
        <v>1</v>
      </c>
      <c r="F2178" s="5">
        <v>2</v>
      </c>
      <c r="G2178" s="5">
        <v>3</v>
      </c>
      <c r="H2178" s="5">
        <v>3</v>
      </c>
      <c r="I2178" s="6">
        <v>15293620.3125</v>
      </c>
      <c r="J2178" s="5">
        <v>385</v>
      </c>
      <c r="K2178" s="7">
        <v>44.064015584659998</v>
      </c>
      <c r="L2178" s="3">
        <v>5.36376953125</v>
      </c>
    </row>
    <row r="2179" spans="1:12">
      <c r="A2179" s="2" t="s">
        <v>2022</v>
      </c>
      <c r="B2179" s="2" t="s">
        <v>3387</v>
      </c>
      <c r="C2179" s="3">
        <v>0</v>
      </c>
      <c r="D2179" s="4">
        <v>1.02</v>
      </c>
      <c r="E2179" s="5">
        <v>1</v>
      </c>
      <c r="F2179" s="5">
        <v>1</v>
      </c>
      <c r="G2179" s="5">
        <v>1</v>
      </c>
      <c r="H2179" s="5">
        <v>1</v>
      </c>
      <c r="I2179" s="6">
        <v>5369537.625</v>
      </c>
      <c r="J2179" s="5">
        <v>688</v>
      </c>
      <c r="K2179" s="7">
        <v>76.897546264660093</v>
      </c>
      <c r="L2179" s="3">
        <v>9.26123046875</v>
      </c>
    </row>
    <row r="2180" spans="1:12">
      <c r="A2180" s="2" t="s">
        <v>651</v>
      </c>
      <c r="B2180" s="2" t="s">
        <v>4259</v>
      </c>
      <c r="C2180" s="3">
        <v>0</v>
      </c>
      <c r="D2180" s="4">
        <v>1.33</v>
      </c>
      <c r="E2180" s="5">
        <v>1</v>
      </c>
      <c r="F2180" s="5">
        <v>2</v>
      </c>
      <c r="G2180" s="5">
        <v>2</v>
      </c>
      <c r="H2180" s="5">
        <v>3</v>
      </c>
      <c r="I2180" s="6">
        <v>12170978.7421875</v>
      </c>
      <c r="J2180" s="5">
        <v>1125</v>
      </c>
      <c r="K2180" s="7">
        <v>128.47024453466</v>
      </c>
      <c r="L2180" s="3">
        <v>6.15087890625</v>
      </c>
    </row>
    <row r="2181" spans="1:12">
      <c r="A2181" s="2" t="s">
        <v>1213</v>
      </c>
      <c r="B2181" s="2" t="s">
        <v>3918</v>
      </c>
      <c r="C2181" s="3">
        <v>0</v>
      </c>
      <c r="D2181" s="4">
        <v>2.85</v>
      </c>
      <c r="E2181" s="5">
        <v>1</v>
      </c>
      <c r="F2181" s="5">
        <v>1</v>
      </c>
      <c r="G2181" s="5">
        <v>1</v>
      </c>
      <c r="H2181" s="5">
        <v>1</v>
      </c>
      <c r="I2181" s="6">
        <v>11755885.75</v>
      </c>
      <c r="J2181" s="5">
        <v>281</v>
      </c>
      <c r="K2181" s="7">
        <v>32.029640794659997</v>
      </c>
      <c r="L2181" s="3">
        <v>8.58740234375</v>
      </c>
    </row>
    <row r="2182" spans="1:12">
      <c r="A2182" s="2" t="s">
        <v>1321</v>
      </c>
      <c r="B2182" s="2" t="s">
        <v>3841</v>
      </c>
      <c r="C2182" s="3">
        <v>0</v>
      </c>
      <c r="D2182" s="4">
        <v>2.33</v>
      </c>
      <c r="E2182" s="5">
        <v>1</v>
      </c>
      <c r="F2182" s="5">
        <v>1</v>
      </c>
      <c r="G2182" s="5">
        <v>1</v>
      </c>
      <c r="H2182" s="5">
        <v>1</v>
      </c>
      <c r="I2182" s="6">
        <v>5804285.5</v>
      </c>
      <c r="J2182" s="5">
        <v>1071</v>
      </c>
      <c r="K2182" s="7">
        <v>123.91848308466</v>
      </c>
      <c r="L2182" s="3">
        <v>5.18603515625</v>
      </c>
    </row>
    <row r="2183" spans="1:12">
      <c r="A2183" s="2" t="s">
        <v>1667</v>
      </c>
      <c r="B2183" s="2" t="s">
        <v>3625</v>
      </c>
      <c r="C2183" s="3">
        <v>0</v>
      </c>
      <c r="D2183" s="4">
        <v>2.19</v>
      </c>
      <c r="E2183" s="5">
        <v>1</v>
      </c>
      <c r="F2183" s="5">
        <v>1</v>
      </c>
      <c r="G2183" s="5">
        <v>1</v>
      </c>
      <c r="H2183" s="5">
        <v>1</v>
      </c>
      <c r="I2183" s="6">
        <v>10694675.5</v>
      </c>
      <c r="J2183" s="5">
        <v>1051</v>
      </c>
      <c r="K2183" s="7">
        <v>121.24905081466</v>
      </c>
      <c r="L2183" s="3">
        <v>5.33837890625</v>
      </c>
    </row>
    <row r="2184" spans="1:12">
      <c r="A2184" s="2" t="s">
        <v>757</v>
      </c>
      <c r="B2184" s="2" t="s">
        <v>4185</v>
      </c>
      <c r="C2184" s="3">
        <v>0</v>
      </c>
      <c r="D2184" s="4">
        <v>0.97</v>
      </c>
      <c r="E2184" s="5">
        <v>1</v>
      </c>
      <c r="F2184" s="5">
        <v>1</v>
      </c>
      <c r="G2184" s="5">
        <v>1</v>
      </c>
      <c r="H2184" s="5">
        <v>2</v>
      </c>
      <c r="I2184" s="6">
        <v>1206833.34375</v>
      </c>
      <c r="J2184" s="5">
        <v>617</v>
      </c>
      <c r="K2184" s="7">
        <v>69.570899634660194</v>
      </c>
      <c r="L2184" s="3">
        <v>6.10009765625</v>
      </c>
    </row>
    <row r="2185" spans="1:12">
      <c r="A2185" s="2" t="s">
        <v>1297</v>
      </c>
      <c r="B2185" s="2" t="s">
        <v>3859</v>
      </c>
      <c r="C2185" s="3">
        <v>0</v>
      </c>
      <c r="D2185" s="4">
        <v>2.17</v>
      </c>
      <c r="E2185" s="5">
        <v>1</v>
      </c>
      <c r="F2185" s="5">
        <v>1</v>
      </c>
      <c r="G2185" s="5">
        <v>1</v>
      </c>
      <c r="H2185" s="5">
        <v>1</v>
      </c>
      <c r="I2185" s="6">
        <v>28034525.875</v>
      </c>
      <c r="J2185" s="5">
        <v>508</v>
      </c>
      <c r="K2185" s="7">
        <v>57.437120954660003</v>
      </c>
      <c r="L2185" s="3">
        <v>5.35107421875</v>
      </c>
    </row>
    <row r="2186" spans="1:12">
      <c r="A2186" s="2" t="s">
        <v>572</v>
      </c>
      <c r="B2186" s="2" t="s">
        <v>4304</v>
      </c>
      <c r="C2186" s="3">
        <v>0</v>
      </c>
      <c r="D2186" s="4">
        <v>1.52</v>
      </c>
      <c r="E2186" s="5">
        <v>1</v>
      </c>
      <c r="F2186" s="5">
        <v>1</v>
      </c>
      <c r="G2186" s="5">
        <v>1</v>
      </c>
      <c r="H2186" s="5">
        <v>1</v>
      </c>
      <c r="I2186" s="6">
        <v>1393035.0546875</v>
      </c>
      <c r="J2186" s="5">
        <v>592</v>
      </c>
      <c r="K2186" s="7">
        <v>67.669069794660103</v>
      </c>
      <c r="L2186" s="3">
        <v>7.94287109375</v>
      </c>
    </row>
    <row r="2187" spans="1:12">
      <c r="A2187" s="2" t="s">
        <v>1787</v>
      </c>
      <c r="B2187" s="2" t="s">
        <v>3543</v>
      </c>
      <c r="C2187" s="3">
        <v>0</v>
      </c>
      <c r="D2187" s="4">
        <v>2.4700000000000002</v>
      </c>
      <c r="E2187" s="5">
        <v>1</v>
      </c>
      <c r="F2187" s="5">
        <v>1</v>
      </c>
      <c r="G2187" s="5">
        <v>1</v>
      </c>
      <c r="H2187" s="5">
        <v>2</v>
      </c>
      <c r="I2187" s="6">
        <v>43710105.25</v>
      </c>
      <c r="J2187" s="5">
        <v>446</v>
      </c>
      <c r="K2187" s="7">
        <v>51.839358924659898</v>
      </c>
      <c r="L2187" s="3">
        <v>7.35693359375</v>
      </c>
    </row>
    <row r="2188" spans="1:12">
      <c r="A2188" s="2" t="s">
        <v>2126</v>
      </c>
      <c r="B2188" s="2" t="s">
        <v>3318</v>
      </c>
      <c r="C2188" s="3">
        <v>0</v>
      </c>
      <c r="D2188" s="4">
        <v>7.58</v>
      </c>
      <c r="E2188" s="5">
        <v>1</v>
      </c>
      <c r="F2188" s="5">
        <v>1</v>
      </c>
      <c r="G2188" s="5">
        <v>1</v>
      </c>
      <c r="H2188" s="5">
        <v>1</v>
      </c>
      <c r="I2188" s="6">
        <v>1017384.109375</v>
      </c>
      <c r="J2188" s="5">
        <v>277</v>
      </c>
      <c r="K2188" s="7">
        <v>30.899481234660001</v>
      </c>
      <c r="L2188" s="3">
        <v>5.65576171875</v>
      </c>
    </row>
    <row r="2189" spans="1:12">
      <c r="A2189" s="2" t="s">
        <v>1435</v>
      </c>
      <c r="B2189" s="2" t="s">
        <v>295</v>
      </c>
      <c r="C2189" s="3">
        <v>0</v>
      </c>
      <c r="D2189" s="4">
        <v>2.23</v>
      </c>
      <c r="E2189" s="5">
        <v>1</v>
      </c>
      <c r="F2189" s="5">
        <v>1</v>
      </c>
      <c r="G2189" s="5">
        <v>1</v>
      </c>
      <c r="H2189" s="5">
        <v>1</v>
      </c>
      <c r="I2189" s="6"/>
      <c r="J2189" s="5">
        <v>494</v>
      </c>
      <c r="K2189" s="7">
        <v>55.422508134659999</v>
      </c>
      <c r="L2189" s="3">
        <v>7.18115234375</v>
      </c>
    </row>
    <row r="2190" spans="1:12">
      <c r="A2190" s="2" t="s">
        <v>2212</v>
      </c>
      <c r="B2190" s="2" t="s">
        <v>3267</v>
      </c>
      <c r="C2190" s="3">
        <v>0</v>
      </c>
      <c r="D2190" s="4">
        <v>1.34</v>
      </c>
      <c r="E2190" s="5">
        <v>1</v>
      </c>
      <c r="F2190" s="5">
        <v>1</v>
      </c>
      <c r="G2190" s="5">
        <v>1</v>
      </c>
      <c r="H2190" s="5">
        <v>1</v>
      </c>
      <c r="I2190" s="6"/>
      <c r="J2190" s="5">
        <v>818</v>
      </c>
      <c r="K2190" s="7">
        <v>89.916857684660101</v>
      </c>
      <c r="L2190" s="3">
        <v>6.85888671875</v>
      </c>
    </row>
    <row r="2191" spans="1:12">
      <c r="A2191" s="2" t="s">
        <v>1669</v>
      </c>
      <c r="B2191" s="2" t="s">
        <v>3623</v>
      </c>
      <c r="C2191" s="3">
        <v>0</v>
      </c>
      <c r="D2191" s="4">
        <v>0.62</v>
      </c>
      <c r="E2191" s="5">
        <v>1</v>
      </c>
      <c r="F2191" s="5">
        <v>1</v>
      </c>
      <c r="G2191" s="5">
        <v>1</v>
      </c>
      <c r="H2191" s="5">
        <v>2</v>
      </c>
      <c r="I2191" s="6">
        <v>1697131.21875</v>
      </c>
      <c r="J2191" s="5">
        <v>1122</v>
      </c>
      <c r="K2191" s="7">
        <v>128.54354672465999</v>
      </c>
      <c r="L2191" s="3">
        <v>5.26220703125</v>
      </c>
    </row>
    <row r="2192" spans="1:12">
      <c r="A2192" s="2" t="s">
        <v>1855</v>
      </c>
      <c r="B2192" s="2" t="s">
        <v>3502</v>
      </c>
      <c r="C2192" s="3">
        <v>0</v>
      </c>
      <c r="D2192" s="4">
        <v>8.6300000000000008</v>
      </c>
      <c r="E2192" s="5">
        <v>1</v>
      </c>
      <c r="F2192" s="5">
        <v>1</v>
      </c>
      <c r="G2192" s="5">
        <v>1</v>
      </c>
      <c r="H2192" s="5">
        <v>1</v>
      </c>
      <c r="I2192" s="6">
        <v>84363842.5</v>
      </c>
      <c r="J2192" s="5">
        <v>197</v>
      </c>
      <c r="K2192" s="7">
        <v>22.249101504659901</v>
      </c>
      <c r="L2192" s="3">
        <v>9.94970703125</v>
      </c>
    </row>
    <row r="2193" spans="1:12">
      <c r="A2193" s="2" t="s">
        <v>1994</v>
      </c>
      <c r="B2193" s="2" t="s">
        <v>3408</v>
      </c>
      <c r="C2193" s="3">
        <v>0</v>
      </c>
      <c r="D2193" s="4">
        <v>1.07</v>
      </c>
      <c r="E2193" s="5">
        <v>1</v>
      </c>
      <c r="F2193" s="5">
        <v>1</v>
      </c>
      <c r="G2193" s="5">
        <v>1</v>
      </c>
      <c r="H2193" s="5">
        <v>1</v>
      </c>
      <c r="I2193" s="6"/>
      <c r="J2193" s="5">
        <v>751</v>
      </c>
      <c r="K2193" s="7">
        <v>86.189825594659993</v>
      </c>
      <c r="L2193" s="3">
        <v>6.36669921875</v>
      </c>
    </row>
    <row r="2194" spans="1:12">
      <c r="A2194" s="2" t="s">
        <v>1010</v>
      </c>
      <c r="B2194" s="2" t="s">
        <v>4033</v>
      </c>
      <c r="C2194" s="3">
        <v>0</v>
      </c>
      <c r="D2194" s="4">
        <v>1.51</v>
      </c>
      <c r="E2194" s="5">
        <v>1</v>
      </c>
      <c r="F2194" s="5">
        <v>1</v>
      </c>
      <c r="G2194" s="5">
        <v>1</v>
      </c>
      <c r="H2194" s="5">
        <v>1</v>
      </c>
      <c r="I2194" s="6">
        <v>7406284.25</v>
      </c>
      <c r="J2194" s="5">
        <v>529</v>
      </c>
      <c r="K2194" s="7">
        <v>57.962702144660099</v>
      </c>
      <c r="L2194" s="3">
        <v>9.01220703125</v>
      </c>
    </row>
    <row r="2195" spans="1:12">
      <c r="A2195" s="2" t="s">
        <v>1569</v>
      </c>
      <c r="B2195" s="2" t="s">
        <v>3680</v>
      </c>
      <c r="C2195" s="3">
        <v>0</v>
      </c>
      <c r="D2195" s="4">
        <v>8.33</v>
      </c>
      <c r="E2195" s="5">
        <v>1</v>
      </c>
      <c r="F2195" s="5">
        <v>1</v>
      </c>
      <c r="G2195" s="5">
        <v>1</v>
      </c>
      <c r="H2195" s="5">
        <v>1</v>
      </c>
      <c r="I2195" s="6">
        <v>8078407</v>
      </c>
      <c r="J2195" s="5">
        <v>408</v>
      </c>
      <c r="K2195" s="7">
        <v>46.069779524659999</v>
      </c>
      <c r="L2195" s="3">
        <v>8.63134765625</v>
      </c>
    </row>
    <row r="2196" spans="1:12">
      <c r="A2196" s="2" t="s">
        <v>1861</v>
      </c>
      <c r="B2196" s="2" t="s">
        <v>3498</v>
      </c>
      <c r="C2196" s="3">
        <v>0</v>
      </c>
      <c r="D2196" s="4">
        <v>1.28</v>
      </c>
      <c r="E2196" s="5">
        <v>1</v>
      </c>
      <c r="F2196" s="5">
        <v>1</v>
      </c>
      <c r="G2196" s="5">
        <v>1</v>
      </c>
      <c r="H2196" s="5">
        <v>1</v>
      </c>
      <c r="I2196" s="6">
        <v>116837086.5625</v>
      </c>
      <c r="J2196" s="5">
        <v>935</v>
      </c>
      <c r="K2196" s="7">
        <v>110.66853736466</v>
      </c>
      <c r="L2196" s="3">
        <v>6.78564453125</v>
      </c>
    </row>
    <row r="2197" spans="1:12">
      <c r="A2197" s="2" t="s">
        <v>1702</v>
      </c>
      <c r="B2197" s="2" t="s">
        <v>3603</v>
      </c>
      <c r="C2197" s="3">
        <v>0</v>
      </c>
      <c r="D2197" s="4">
        <v>1.95</v>
      </c>
      <c r="E2197" s="5">
        <v>1</v>
      </c>
      <c r="F2197" s="5">
        <v>1</v>
      </c>
      <c r="G2197" s="5">
        <v>1</v>
      </c>
      <c r="H2197" s="5">
        <v>1</v>
      </c>
      <c r="I2197" s="6">
        <v>5323768.03125</v>
      </c>
      <c r="J2197" s="5">
        <v>1027</v>
      </c>
      <c r="K2197" s="7">
        <v>115.83163124466</v>
      </c>
      <c r="L2197" s="3">
        <v>8.77783203125</v>
      </c>
    </row>
    <row r="2198" spans="1:12">
      <c r="A2198" s="2" t="s">
        <v>1085</v>
      </c>
      <c r="B2198" s="2" t="s">
        <v>3991</v>
      </c>
      <c r="C2198" s="3">
        <v>0</v>
      </c>
      <c r="D2198" s="4">
        <v>2.31</v>
      </c>
      <c r="E2198" s="5">
        <v>1</v>
      </c>
      <c r="F2198" s="5">
        <v>1</v>
      </c>
      <c r="G2198" s="5">
        <v>1</v>
      </c>
      <c r="H2198" s="5">
        <v>1</v>
      </c>
      <c r="I2198" s="6"/>
      <c r="J2198" s="5">
        <v>477</v>
      </c>
      <c r="K2198" s="7">
        <v>54.092317354660103</v>
      </c>
      <c r="L2198" s="3">
        <v>9.51025390625</v>
      </c>
    </row>
    <row r="2199" spans="1:12">
      <c r="A2199" s="2" t="s">
        <v>1021</v>
      </c>
      <c r="B2199" s="2" t="s">
        <v>4026</v>
      </c>
      <c r="C2199" s="3">
        <v>0</v>
      </c>
      <c r="D2199" s="4">
        <v>0.68</v>
      </c>
      <c r="E2199" s="5">
        <v>1</v>
      </c>
      <c r="F2199" s="5">
        <v>1</v>
      </c>
      <c r="G2199" s="5">
        <v>1</v>
      </c>
      <c r="H2199" s="5">
        <v>1</v>
      </c>
      <c r="I2199" s="6">
        <v>15285316.375</v>
      </c>
      <c r="J2199" s="5">
        <v>1030</v>
      </c>
      <c r="K2199" s="7">
        <v>114.45108200465999</v>
      </c>
      <c r="L2199" s="3">
        <v>4.90673828125</v>
      </c>
    </row>
    <row r="2200" spans="1:12">
      <c r="A2200" s="2" t="s">
        <v>2135</v>
      </c>
      <c r="B2200" s="2" t="s">
        <v>3313</v>
      </c>
      <c r="C2200" s="3">
        <v>0</v>
      </c>
      <c r="D2200" s="4">
        <v>2.44</v>
      </c>
      <c r="E2200" s="5">
        <v>1</v>
      </c>
      <c r="F2200" s="5">
        <v>2</v>
      </c>
      <c r="G2200" s="5">
        <v>2</v>
      </c>
      <c r="H2200" s="5">
        <v>2</v>
      </c>
      <c r="I2200" s="6">
        <v>731371.8125</v>
      </c>
      <c r="J2200" s="5">
        <v>1023</v>
      </c>
      <c r="K2200" s="7">
        <v>115.51912993466</v>
      </c>
      <c r="L2200" s="3">
        <v>8.63134765625</v>
      </c>
    </row>
    <row r="2201" spans="1:12">
      <c r="A2201" s="2" t="s">
        <v>1382</v>
      </c>
      <c r="B2201" s="2" t="s">
        <v>3804</v>
      </c>
      <c r="C2201" s="3">
        <v>0</v>
      </c>
      <c r="D2201" s="4">
        <v>6.61</v>
      </c>
      <c r="E2201" s="5">
        <v>1</v>
      </c>
      <c r="F2201" s="5">
        <v>1</v>
      </c>
      <c r="G2201" s="5">
        <v>2</v>
      </c>
      <c r="H2201" s="5">
        <v>2</v>
      </c>
      <c r="I2201" s="6">
        <v>525233202</v>
      </c>
      <c r="J2201" s="5">
        <v>545</v>
      </c>
      <c r="K2201" s="7">
        <v>61.005472034660201</v>
      </c>
      <c r="L2201" s="3">
        <v>5.55419921875</v>
      </c>
    </row>
    <row r="2202" spans="1:12">
      <c r="A2202" s="2" t="s">
        <v>1262</v>
      </c>
      <c r="B2202" s="2" t="s">
        <v>3887</v>
      </c>
      <c r="C2202" s="3">
        <v>0</v>
      </c>
      <c r="D2202" s="4">
        <v>3.59</v>
      </c>
      <c r="E2202" s="5">
        <v>1</v>
      </c>
      <c r="F2202" s="5">
        <v>1</v>
      </c>
      <c r="G2202" s="5">
        <v>1</v>
      </c>
      <c r="H2202" s="5">
        <v>1</v>
      </c>
      <c r="I2202" s="6"/>
      <c r="J2202" s="5">
        <v>418</v>
      </c>
      <c r="K2202" s="7">
        <v>46.327752774659899</v>
      </c>
      <c r="L2202" s="3">
        <v>10.12548828125</v>
      </c>
    </row>
    <row r="2203" spans="1:12">
      <c r="A2203" s="2" t="s">
        <v>1942</v>
      </c>
      <c r="B2203" s="2" t="s">
        <v>3446</v>
      </c>
      <c r="C2203" s="3">
        <v>0</v>
      </c>
      <c r="D2203" s="4">
        <v>2.96</v>
      </c>
      <c r="E2203" s="5">
        <v>1</v>
      </c>
      <c r="F2203" s="5">
        <v>1</v>
      </c>
      <c r="G2203" s="5">
        <v>1</v>
      </c>
      <c r="H2203" s="5">
        <v>1</v>
      </c>
      <c r="I2203" s="6">
        <v>101988.31640625</v>
      </c>
      <c r="J2203" s="5">
        <v>203</v>
      </c>
      <c r="K2203" s="7">
        <v>22.900195654659999</v>
      </c>
      <c r="L2203" s="3">
        <v>9.55419921875</v>
      </c>
    </row>
    <row r="2204" spans="1:12">
      <c r="A2204" s="2" t="s">
        <v>1145</v>
      </c>
      <c r="B2204" s="2" t="s">
        <v>3956</v>
      </c>
      <c r="C2204" s="3">
        <v>0</v>
      </c>
      <c r="D2204" s="4">
        <v>4.2699999999999996</v>
      </c>
      <c r="E2204" s="5">
        <v>1</v>
      </c>
      <c r="F2204" s="5">
        <v>2</v>
      </c>
      <c r="G2204" s="5">
        <v>2</v>
      </c>
      <c r="H2204" s="5">
        <v>2</v>
      </c>
      <c r="I2204" s="6">
        <v>17497522.25</v>
      </c>
      <c r="J2204" s="5">
        <v>890</v>
      </c>
      <c r="K2204" s="7">
        <v>103.21038543466</v>
      </c>
      <c r="L2204" s="3">
        <v>4.99560546875</v>
      </c>
    </row>
    <row r="2205" spans="1:12">
      <c r="A2205" s="2" t="s">
        <v>2119</v>
      </c>
      <c r="B2205" s="2" t="s">
        <v>3321</v>
      </c>
      <c r="C2205" s="3">
        <v>0</v>
      </c>
      <c r="D2205" s="4">
        <v>1.27</v>
      </c>
      <c r="E2205" s="5">
        <v>1</v>
      </c>
      <c r="F2205" s="5">
        <v>1</v>
      </c>
      <c r="G2205" s="5">
        <v>1</v>
      </c>
      <c r="H2205" s="5">
        <v>1</v>
      </c>
      <c r="I2205" s="6"/>
      <c r="J2205" s="5">
        <v>863</v>
      </c>
      <c r="K2205" s="7">
        <v>100.38562919466</v>
      </c>
      <c r="L2205" s="3">
        <v>8.39697265625</v>
      </c>
    </row>
    <row r="2206" spans="1:12">
      <c r="A2206" s="2" t="s">
        <v>980</v>
      </c>
      <c r="B2206" s="2" t="s">
        <v>4053</v>
      </c>
      <c r="C2206" s="3">
        <v>0</v>
      </c>
      <c r="D2206" s="4">
        <v>6.82</v>
      </c>
      <c r="E2206" s="5">
        <v>1</v>
      </c>
      <c r="F2206" s="5">
        <v>1</v>
      </c>
      <c r="G2206" s="5">
        <v>1</v>
      </c>
      <c r="H2206" s="5">
        <v>1</v>
      </c>
      <c r="I2206" s="6"/>
      <c r="J2206" s="5">
        <v>176</v>
      </c>
      <c r="K2206" s="7">
        <v>19.973097094660002</v>
      </c>
      <c r="L2206" s="3">
        <v>7.88427734375</v>
      </c>
    </row>
    <row r="2207" spans="1:12">
      <c r="A2207" s="2" t="s">
        <v>1408</v>
      </c>
      <c r="B2207" s="2" t="s">
        <v>3784</v>
      </c>
      <c r="C2207" s="3">
        <v>0</v>
      </c>
      <c r="D2207" s="4">
        <v>3.07</v>
      </c>
      <c r="E2207" s="5">
        <v>1</v>
      </c>
      <c r="F2207" s="5">
        <v>1</v>
      </c>
      <c r="G2207" s="5">
        <v>1</v>
      </c>
      <c r="H2207" s="5">
        <v>1</v>
      </c>
      <c r="I2207" s="6">
        <v>5210212.625</v>
      </c>
      <c r="J2207" s="5">
        <v>716</v>
      </c>
      <c r="K2207" s="7">
        <v>82.424784904660001</v>
      </c>
      <c r="L2207" s="3">
        <v>5.61767578125</v>
      </c>
    </row>
    <row r="2208" spans="1:12">
      <c r="A2208" s="2" t="s">
        <v>2386</v>
      </c>
      <c r="B2208" s="2" t="s">
        <v>3149</v>
      </c>
      <c r="C2208" s="3">
        <v>0</v>
      </c>
      <c r="D2208" s="4">
        <v>3.45</v>
      </c>
      <c r="E2208" s="5">
        <v>1</v>
      </c>
      <c r="F2208" s="5">
        <v>1</v>
      </c>
      <c r="G2208" s="5">
        <v>1</v>
      </c>
      <c r="H2208" s="5">
        <v>1</v>
      </c>
      <c r="I2208" s="6">
        <v>9907463.375</v>
      </c>
      <c r="J2208" s="5">
        <v>377</v>
      </c>
      <c r="K2208" s="7">
        <v>43.198521394659998</v>
      </c>
      <c r="L2208" s="3">
        <v>4.64013671875</v>
      </c>
    </row>
    <row r="2209" spans="1:12">
      <c r="A2209" s="2" t="s">
        <v>2476</v>
      </c>
      <c r="B2209" s="2" t="s">
        <v>3095</v>
      </c>
      <c r="C2209" s="3">
        <v>0</v>
      </c>
      <c r="D2209" s="4">
        <v>9.42</v>
      </c>
      <c r="E2209" s="5">
        <v>1</v>
      </c>
      <c r="F2209" s="5">
        <v>1</v>
      </c>
      <c r="G2209" s="5">
        <v>1</v>
      </c>
      <c r="H2209" s="5">
        <v>1</v>
      </c>
      <c r="I2209" s="6">
        <v>487044.53125</v>
      </c>
      <c r="J2209" s="5">
        <v>191</v>
      </c>
      <c r="K2209" s="7">
        <v>21.682770874660001</v>
      </c>
      <c r="L2209" s="3">
        <v>9.31982421875</v>
      </c>
    </row>
    <row r="2210" spans="1:12">
      <c r="A2210" s="2" t="s">
        <v>1067</v>
      </c>
      <c r="B2210" s="2" t="s">
        <v>4001</v>
      </c>
      <c r="C2210" s="3">
        <v>0</v>
      </c>
      <c r="D2210" s="4">
        <v>0.81</v>
      </c>
      <c r="E2210" s="5">
        <v>1</v>
      </c>
      <c r="F2210" s="5">
        <v>1</v>
      </c>
      <c r="G2210" s="5">
        <v>1</v>
      </c>
      <c r="H2210" s="5">
        <v>1</v>
      </c>
      <c r="I2210" s="6">
        <v>32163145.875</v>
      </c>
      <c r="J2210" s="5">
        <v>991</v>
      </c>
      <c r="K2210" s="7">
        <v>111.59762445465999</v>
      </c>
      <c r="L2210" s="3">
        <v>8.30908203125</v>
      </c>
    </row>
    <row r="2211" spans="1:12">
      <c r="A2211" s="2" t="s">
        <v>799</v>
      </c>
      <c r="B2211" s="2" t="s">
        <v>4156</v>
      </c>
      <c r="C2211" s="3">
        <v>0</v>
      </c>
      <c r="D2211" s="4">
        <v>3.5</v>
      </c>
      <c r="E2211" s="5">
        <v>1</v>
      </c>
      <c r="F2211" s="5">
        <v>2</v>
      </c>
      <c r="G2211" s="5">
        <v>2</v>
      </c>
      <c r="H2211" s="5">
        <v>2</v>
      </c>
      <c r="I2211" s="6">
        <v>26057214.5</v>
      </c>
      <c r="J2211" s="5">
        <v>772</v>
      </c>
      <c r="K2211" s="7">
        <v>88.046752484660104</v>
      </c>
      <c r="L2211" s="3">
        <v>7.18115234375</v>
      </c>
    </row>
    <row r="2212" spans="1:12">
      <c r="A2212" s="2" t="s">
        <v>1000</v>
      </c>
      <c r="B2212" s="2" t="s">
        <v>4041</v>
      </c>
      <c r="C2212" s="3">
        <v>0</v>
      </c>
      <c r="D2212" s="4">
        <v>1.38</v>
      </c>
      <c r="E2212" s="5">
        <v>1</v>
      </c>
      <c r="F2212" s="5">
        <v>1</v>
      </c>
      <c r="G2212" s="5">
        <v>1</v>
      </c>
      <c r="H2212" s="5">
        <v>1</v>
      </c>
      <c r="I2212" s="6">
        <v>66916206.0625</v>
      </c>
      <c r="J2212" s="5">
        <v>1088</v>
      </c>
      <c r="K2212" s="7">
        <v>123.89198277465999</v>
      </c>
      <c r="L2212" s="3">
        <v>7.95751953125</v>
      </c>
    </row>
    <row r="2213" spans="1:12">
      <c r="A2213" s="2" t="s">
        <v>642</v>
      </c>
      <c r="B2213" s="2" t="s">
        <v>4264</v>
      </c>
      <c r="C2213" s="3">
        <v>0</v>
      </c>
      <c r="D2213" s="4">
        <v>4.97</v>
      </c>
      <c r="E2213" s="5">
        <v>1</v>
      </c>
      <c r="F2213" s="5">
        <v>1</v>
      </c>
      <c r="G2213" s="5">
        <v>1</v>
      </c>
      <c r="H2213" s="5">
        <v>1</v>
      </c>
      <c r="I2213" s="6">
        <v>583121.76171875</v>
      </c>
      <c r="J2213" s="5">
        <v>463</v>
      </c>
      <c r="K2213" s="7">
        <v>51.391902694659997</v>
      </c>
      <c r="L2213" s="3">
        <v>5.83349609375</v>
      </c>
    </row>
    <row r="2214" spans="1:12">
      <c r="A2214" s="2" t="s">
        <v>2243</v>
      </c>
      <c r="B2214" s="2" t="s">
        <v>3248</v>
      </c>
      <c r="C2214" s="3">
        <v>0</v>
      </c>
      <c r="D2214" s="4">
        <v>9.52</v>
      </c>
      <c r="E2214" s="5">
        <v>1</v>
      </c>
      <c r="F2214" s="5">
        <v>1</v>
      </c>
      <c r="G2214" s="5">
        <v>1</v>
      </c>
      <c r="H2214" s="5">
        <v>1</v>
      </c>
      <c r="I2214" s="6">
        <v>15863808</v>
      </c>
      <c r="J2214" s="5">
        <v>147</v>
      </c>
      <c r="K2214" s="7">
        <v>16.310340684660002</v>
      </c>
      <c r="L2214" s="3">
        <v>4.55126953125</v>
      </c>
    </row>
    <row r="2215" spans="1:12">
      <c r="A2215" s="2" t="s">
        <v>616</v>
      </c>
      <c r="B2215" s="2" t="s">
        <v>405</v>
      </c>
      <c r="C2215" s="3">
        <v>0</v>
      </c>
      <c r="D2215" s="4">
        <v>0.47</v>
      </c>
      <c r="E2215" s="5">
        <v>1</v>
      </c>
      <c r="F2215" s="5">
        <v>1</v>
      </c>
      <c r="G2215" s="5">
        <v>1</v>
      </c>
      <c r="H2215" s="5">
        <v>1</v>
      </c>
      <c r="I2215" s="6">
        <v>33789320.9375</v>
      </c>
      <c r="J2215" s="5">
        <v>4880</v>
      </c>
      <c r="K2215" s="7">
        <v>558.31650055466002</v>
      </c>
      <c r="L2215" s="3">
        <v>4.97021484375</v>
      </c>
    </row>
    <row r="2216" spans="1:12">
      <c r="A2216" s="2" t="s">
        <v>1300</v>
      </c>
      <c r="B2216" s="2" t="s">
        <v>3857</v>
      </c>
      <c r="C2216" s="3">
        <v>0</v>
      </c>
      <c r="D2216" s="4">
        <v>4.09</v>
      </c>
      <c r="E2216" s="5">
        <v>1</v>
      </c>
      <c r="F2216" s="5">
        <v>1</v>
      </c>
      <c r="G2216" s="5">
        <v>1</v>
      </c>
      <c r="H2216" s="5">
        <v>1</v>
      </c>
      <c r="I2216" s="6"/>
      <c r="J2216" s="5">
        <v>464</v>
      </c>
      <c r="K2216" s="7">
        <v>53.405769644659998</v>
      </c>
      <c r="L2216" s="3">
        <v>8.39697265625</v>
      </c>
    </row>
    <row r="2217" spans="1:12">
      <c r="A2217" s="2" t="s">
        <v>2039</v>
      </c>
      <c r="B2217" s="2" t="s">
        <v>3374</v>
      </c>
      <c r="C2217" s="3">
        <v>0</v>
      </c>
      <c r="D2217" s="4">
        <v>1.99</v>
      </c>
      <c r="E2217" s="5">
        <v>1</v>
      </c>
      <c r="F2217" s="5">
        <v>1</v>
      </c>
      <c r="G2217" s="5">
        <v>1</v>
      </c>
      <c r="H2217" s="5">
        <v>1</v>
      </c>
      <c r="I2217" s="6">
        <v>15190388.125</v>
      </c>
      <c r="J2217" s="5">
        <v>855</v>
      </c>
      <c r="K2217" s="7">
        <v>98.223983194659994</v>
      </c>
      <c r="L2217" s="3">
        <v>6.48095703125</v>
      </c>
    </row>
    <row r="2218" spans="1:12">
      <c r="A2218" s="2" t="s">
        <v>1512</v>
      </c>
      <c r="B2218" s="2" t="s">
        <v>3722</v>
      </c>
      <c r="C2218" s="3">
        <v>0</v>
      </c>
      <c r="D2218" s="4">
        <v>14.69</v>
      </c>
      <c r="E2218" s="5">
        <v>1</v>
      </c>
      <c r="F2218" s="5">
        <v>1</v>
      </c>
      <c r="G2218" s="5">
        <v>1</v>
      </c>
      <c r="H2218" s="5">
        <v>1</v>
      </c>
      <c r="I2218" s="6">
        <v>89523292</v>
      </c>
      <c r="J2218" s="5">
        <v>211</v>
      </c>
      <c r="K2218" s="7">
        <v>23.509775534660001</v>
      </c>
      <c r="L2218" s="3">
        <v>8.83642578125</v>
      </c>
    </row>
    <row r="2219" spans="1:12">
      <c r="A2219" s="2" t="s">
        <v>1919</v>
      </c>
      <c r="B2219" s="2" t="s">
        <v>3464</v>
      </c>
      <c r="C2219" s="3">
        <v>0</v>
      </c>
      <c r="D2219" s="4">
        <v>1.37</v>
      </c>
      <c r="E2219" s="5">
        <v>3</v>
      </c>
      <c r="F2219" s="5">
        <v>1</v>
      </c>
      <c r="G2219" s="5">
        <v>3</v>
      </c>
      <c r="H2219" s="5">
        <v>3</v>
      </c>
      <c r="I2219" s="6">
        <v>11417787.9140625</v>
      </c>
      <c r="J2219" s="5">
        <v>2333</v>
      </c>
      <c r="K2219" s="7">
        <v>264.41675315466199</v>
      </c>
      <c r="L2219" s="3">
        <v>6.13818359375</v>
      </c>
    </row>
    <row r="2220" spans="1:12">
      <c r="A2220" s="2" t="s">
        <v>911</v>
      </c>
      <c r="B2220" s="2" t="s">
        <v>4091</v>
      </c>
      <c r="C2220" s="3">
        <v>0</v>
      </c>
      <c r="D2220" s="4">
        <v>3.27</v>
      </c>
      <c r="E2220" s="5">
        <v>1</v>
      </c>
      <c r="F2220" s="5">
        <v>1</v>
      </c>
      <c r="G2220" s="5">
        <v>1</v>
      </c>
      <c r="H2220" s="5">
        <v>1</v>
      </c>
      <c r="I2220" s="6">
        <v>2009939.25</v>
      </c>
      <c r="J2220" s="5">
        <v>275</v>
      </c>
      <c r="K2220" s="7">
        <v>33.028033664660001</v>
      </c>
      <c r="L2220" s="3">
        <v>6.48095703125</v>
      </c>
    </row>
    <row r="2221" spans="1:12">
      <c r="A2221" s="2" t="s">
        <v>1779</v>
      </c>
      <c r="B2221" s="2" t="s">
        <v>3549</v>
      </c>
      <c r="C2221" s="3">
        <v>0</v>
      </c>
      <c r="D2221" s="4">
        <v>4.05</v>
      </c>
      <c r="E2221" s="5">
        <v>1</v>
      </c>
      <c r="F2221" s="5">
        <v>2</v>
      </c>
      <c r="G2221" s="5">
        <v>2</v>
      </c>
      <c r="H2221" s="5">
        <v>3</v>
      </c>
      <c r="I2221" s="6">
        <v>19666778.6875</v>
      </c>
      <c r="J2221" s="5">
        <v>592</v>
      </c>
      <c r="K2221" s="7">
        <v>67.516090564660004</v>
      </c>
      <c r="L2221" s="3">
        <v>4.41162109375</v>
      </c>
    </row>
    <row r="2222" spans="1:12">
      <c r="A2222" s="2" t="s">
        <v>1194</v>
      </c>
      <c r="B2222" s="2" t="s">
        <v>3927</v>
      </c>
      <c r="C2222" s="3">
        <v>0</v>
      </c>
      <c r="D2222" s="4">
        <v>1.23</v>
      </c>
      <c r="E2222" s="5">
        <v>1</v>
      </c>
      <c r="F2222" s="5">
        <v>1</v>
      </c>
      <c r="G2222" s="5">
        <v>1</v>
      </c>
      <c r="H2222" s="5">
        <v>1</v>
      </c>
      <c r="I2222" s="6">
        <v>4032789.5</v>
      </c>
      <c r="J2222" s="5">
        <v>1224</v>
      </c>
      <c r="K2222" s="7">
        <v>136.02107964466001</v>
      </c>
      <c r="L2222" s="3">
        <v>7.43017578125</v>
      </c>
    </row>
    <row r="2223" spans="1:12">
      <c r="A2223" s="2" t="s">
        <v>2571</v>
      </c>
      <c r="B2223" s="2" t="s">
        <v>3033</v>
      </c>
      <c r="C2223" s="3">
        <v>0</v>
      </c>
      <c r="D2223" s="4">
        <v>1.88</v>
      </c>
      <c r="E2223" s="5">
        <v>3</v>
      </c>
      <c r="F2223" s="5">
        <v>1</v>
      </c>
      <c r="G2223" s="5">
        <v>2</v>
      </c>
      <c r="H2223" s="5">
        <v>2</v>
      </c>
      <c r="I2223" s="6">
        <v>23830214.875</v>
      </c>
      <c r="J2223" s="5">
        <v>853</v>
      </c>
      <c r="K2223" s="7">
        <v>99.466936394659896</v>
      </c>
      <c r="L2223" s="3">
        <v>5.83349609375</v>
      </c>
    </row>
    <row r="2224" spans="1:12">
      <c r="A2224" s="2" t="s">
        <v>2733</v>
      </c>
      <c r="B2224" s="2" t="s">
        <v>2946</v>
      </c>
      <c r="C2224" s="3">
        <v>0</v>
      </c>
      <c r="D2224" s="4">
        <v>1.74</v>
      </c>
      <c r="E2224" s="5">
        <v>1</v>
      </c>
      <c r="F2224" s="5">
        <v>1</v>
      </c>
      <c r="G2224" s="5">
        <v>1</v>
      </c>
      <c r="H2224" s="5">
        <v>1</v>
      </c>
      <c r="I2224" s="6">
        <v>2904862.75</v>
      </c>
      <c r="J2224" s="5">
        <v>691</v>
      </c>
      <c r="K2224" s="7">
        <v>75.958201894660107</v>
      </c>
      <c r="L2224" s="3">
        <v>5.80810546875</v>
      </c>
    </row>
    <row r="2225" spans="1:12">
      <c r="A2225" s="2" t="s">
        <v>1482</v>
      </c>
      <c r="B2225" s="2" t="s">
        <v>3741</v>
      </c>
      <c r="C2225" s="3">
        <v>0</v>
      </c>
      <c r="D2225" s="4">
        <v>3.29</v>
      </c>
      <c r="E2225" s="5">
        <v>1</v>
      </c>
      <c r="F2225" s="5">
        <v>1</v>
      </c>
      <c r="G2225" s="5">
        <v>1</v>
      </c>
      <c r="H2225" s="5">
        <v>3</v>
      </c>
      <c r="I2225" s="6">
        <v>6806257.59375</v>
      </c>
      <c r="J2225" s="5">
        <v>517</v>
      </c>
      <c r="K2225" s="7">
        <v>57.817759424659997</v>
      </c>
      <c r="L2225" s="3">
        <v>9.05615234375</v>
      </c>
    </row>
    <row r="2226" spans="1:12">
      <c r="A2226" s="2" t="s">
        <v>2684</v>
      </c>
      <c r="B2226" s="2" t="s">
        <v>179</v>
      </c>
      <c r="C2226" s="3">
        <v>0</v>
      </c>
      <c r="D2226" s="4">
        <v>6.39</v>
      </c>
      <c r="E2226" s="5">
        <v>1</v>
      </c>
      <c r="F2226" s="5">
        <v>1</v>
      </c>
      <c r="G2226" s="5">
        <v>1</v>
      </c>
      <c r="H2226" s="5">
        <v>1</v>
      </c>
      <c r="I2226" s="6"/>
      <c r="J2226" s="5">
        <v>266</v>
      </c>
      <c r="K2226" s="7">
        <v>30.628368114659999</v>
      </c>
      <c r="L2226" s="3">
        <v>4.84326171875</v>
      </c>
    </row>
    <row r="2227" spans="1:12">
      <c r="A2227" s="2" t="s">
        <v>1550</v>
      </c>
      <c r="B2227" s="2" t="s">
        <v>3692</v>
      </c>
      <c r="C2227" s="3">
        <v>0</v>
      </c>
      <c r="D2227" s="4">
        <v>0.26</v>
      </c>
      <c r="E2227" s="5">
        <v>1</v>
      </c>
      <c r="F2227" s="5">
        <v>1</v>
      </c>
      <c r="G2227" s="5">
        <v>1</v>
      </c>
      <c r="H2227" s="5">
        <v>1</v>
      </c>
      <c r="I2227" s="6">
        <v>608216.29296875</v>
      </c>
      <c r="J2227" s="5">
        <v>3036</v>
      </c>
      <c r="K2227" s="7">
        <v>347.468935144662</v>
      </c>
      <c r="L2227" s="3">
        <v>6.31591796875</v>
      </c>
    </row>
    <row r="2228" spans="1:12">
      <c r="A2228" s="2" t="s">
        <v>2376</v>
      </c>
      <c r="B2228" s="2" t="s">
        <v>2904</v>
      </c>
      <c r="C2228" s="3">
        <v>0</v>
      </c>
      <c r="D2228" s="4">
        <v>6.38</v>
      </c>
      <c r="E2228" s="5">
        <v>1</v>
      </c>
      <c r="F2228" s="5">
        <v>1</v>
      </c>
      <c r="G2228" s="5">
        <v>1</v>
      </c>
      <c r="H2228" s="5">
        <v>1</v>
      </c>
      <c r="I2228" s="6">
        <v>6738276.5</v>
      </c>
      <c r="J2228" s="5">
        <v>564</v>
      </c>
      <c r="K2228" s="7">
        <v>64.399375184660101</v>
      </c>
      <c r="L2228" s="3">
        <v>5.97314453125</v>
      </c>
    </row>
    <row r="2229" spans="1:12">
      <c r="A2229" s="2" t="s">
        <v>1485</v>
      </c>
      <c r="B2229" s="2" t="s">
        <v>3738</v>
      </c>
      <c r="C2229" s="3">
        <v>0</v>
      </c>
      <c r="D2229" s="4">
        <v>5.79</v>
      </c>
      <c r="E2229" s="5">
        <v>1</v>
      </c>
      <c r="F2229" s="5">
        <v>1</v>
      </c>
      <c r="G2229" s="5">
        <v>1</v>
      </c>
      <c r="H2229" s="5">
        <v>1</v>
      </c>
      <c r="I2229" s="6">
        <v>25070166.6875</v>
      </c>
      <c r="J2229" s="5">
        <v>259</v>
      </c>
      <c r="K2229" s="7">
        <v>29.404567854660002</v>
      </c>
      <c r="L2229" s="3">
        <v>6.60986328125</v>
      </c>
    </row>
    <row r="2230" spans="1:12">
      <c r="A2230" s="2" t="s">
        <v>2321</v>
      </c>
      <c r="B2230" s="2" t="s">
        <v>374</v>
      </c>
      <c r="C2230" s="3">
        <v>0</v>
      </c>
      <c r="D2230" s="4">
        <v>1.56</v>
      </c>
      <c r="E2230" s="5">
        <v>1</v>
      </c>
      <c r="F2230" s="5">
        <v>1</v>
      </c>
      <c r="G2230" s="5">
        <v>1</v>
      </c>
      <c r="H2230" s="5">
        <v>1</v>
      </c>
      <c r="I2230" s="6">
        <v>890412.3359375</v>
      </c>
      <c r="J2230" s="5">
        <v>704</v>
      </c>
      <c r="K2230" s="7">
        <v>78.465583934660103</v>
      </c>
      <c r="L2230" s="3">
        <v>5.27490234375</v>
      </c>
    </row>
    <row r="2231" spans="1:12">
      <c r="A2231" s="2" t="s">
        <v>283</v>
      </c>
      <c r="B2231" s="2" t="s">
        <v>4349</v>
      </c>
      <c r="C2231" s="3">
        <v>0</v>
      </c>
      <c r="D2231" s="4">
        <v>4.92</v>
      </c>
      <c r="E2231" s="5">
        <v>1</v>
      </c>
      <c r="F2231" s="5">
        <v>1</v>
      </c>
      <c r="G2231" s="5">
        <v>1</v>
      </c>
      <c r="H2231" s="5">
        <v>1</v>
      </c>
      <c r="I2231" s="6">
        <v>14216643.75</v>
      </c>
      <c r="J2231" s="5">
        <v>305</v>
      </c>
      <c r="K2231" s="7">
        <v>33.969354434659998</v>
      </c>
      <c r="L2231" s="3">
        <v>5.03369140625</v>
      </c>
    </row>
    <row r="2232" spans="1:12">
      <c r="A2232" s="2" t="s">
        <v>1615</v>
      </c>
      <c r="B2232" s="2" t="s">
        <v>3656</v>
      </c>
      <c r="C2232" s="3">
        <v>0</v>
      </c>
      <c r="D2232" s="4">
        <v>6.8</v>
      </c>
      <c r="E2232" s="5">
        <v>1</v>
      </c>
      <c r="F2232" s="5">
        <v>1</v>
      </c>
      <c r="G2232" s="5">
        <v>1</v>
      </c>
      <c r="H2232" s="5">
        <v>1</v>
      </c>
      <c r="I2232" s="6">
        <v>10645107.375</v>
      </c>
      <c r="J2232" s="5">
        <v>397</v>
      </c>
      <c r="K2232" s="7">
        <v>45.989731644659997</v>
      </c>
      <c r="L2232" s="3">
        <v>8.96826171875</v>
      </c>
    </row>
    <row r="2233" spans="1:12">
      <c r="A2233" s="2" t="s">
        <v>1186</v>
      </c>
      <c r="B2233" s="2" t="s">
        <v>3931</v>
      </c>
      <c r="C2233" s="3">
        <v>0</v>
      </c>
      <c r="D2233" s="4">
        <v>0.96</v>
      </c>
      <c r="E2233" s="5">
        <v>1</v>
      </c>
      <c r="F2233" s="5">
        <v>1</v>
      </c>
      <c r="G2233" s="5">
        <v>1</v>
      </c>
      <c r="H2233" s="5">
        <v>2</v>
      </c>
      <c r="I2233" s="6">
        <v>2201632.78125</v>
      </c>
      <c r="J2233" s="5">
        <v>727</v>
      </c>
      <c r="K2233" s="7">
        <v>82.616057284659902</v>
      </c>
      <c r="L2233" s="3">
        <v>9.26123046875</v>
      </c>
    </row>
    <row r="2234" spans="1:12">
      <c r="A2234" s="2" t="s">
        <v>872</v>
      </c>
      <c r="B2234" s="2" t="s">
        <v>4118</v>
      </c>
      <c r="C2234" s="3">
        <v>0</v>
      </c>
      <c r="D2234" s="4">
        <v>1.29</v>
      </c>
      <c r="E2234" s="5">
        <v>1</v>
      </c>
      <c r="F2234" s="5">
        <v>1</v>
      </c>
      <c r="G2234" s="5">
        <v>1</v>
      </c>
      <c r="H2234" s="5">
        <v>1</v>
      </c>
      <c r="I2234" s="6">
        <v>15849824.25</v>
      </c>
      <c r="J2234" s="5">
        <v>695</v>
      </c>
      <c r="K2234" s="7">
        <v>78.342754134659998</v>
      </c>
      <c r="L2234" s="3">
        <v>6.17626953125</v>
      </c>
    </row>
    <row r="2235" spans="1:12">
      <c r="A2235" s="2" t="s">
        <v>1133</v>
      </c>
      <c r="B2235" s="2" t="s">
        <v>3965</v>
      </c>
      <c r="C2235" s="3">
        <v>0</v>
      </c>
      <c r="D2235" s="4">
        <v>1.1399999999999999</v>
      </c>
      <c r="E2235" s="5">
        <v>1</v>
      </c>
      <c r="F2235" s="5">
        <v>1</v>
      </c>
      <c r="G2235" s="5">
        <v>1</v>
      </c>
      <c r="H2235" s="5">
        <v>1</v>
      </c>
      <c r="I2235" s="6"/>
      <c r="J2235" s="5">
        <v>1489</v>
      </c>
      <c r="K2235" s="7">
        <v>166.78552495465999</v>
      </c>
      <c r="L2235" s="3">
        <v>8.95361328125</v>
      </c>
    </row>
    <row r="2236" spans="1:12">
      <c r="A2236" s="2" t="s">
        <v>2481</v>
      </c>
      <c r="B2236" s="2" t="s">
        <v>3092</v>
      </c>
      <c r="C2236" s="3">
        <v>0</v>
      </c>
      <c r="D2236" s="4">
        <v>2.81</v>
      </c>
      <c r="E2236" s="5">
        <v>1</v>
      </c>
      <c r="F2236" s="5">
        <v>1</v>
      </c>
      <c r="G2236" s="5">
        <v>1</v>
      </c>
      <c r="H2236" s="5">
        <v>1</v>
      </c>
      <c r="I2236" s="6">
        <v>17183705.875</v>
      </c>
      <c r="J2236" s="5">
        <v>463</v>
      </c>
      <c r="K2236" s="7">
        <v>52.475873314660099</v>
      </c>
      <c r="L2236" s="3">
        <v>5.16064453125</v>
      </c>
    </row>
    <row r="2237" spans="1:12">
      <c r="A2237" s="2" t="s">
        <v>1139</v>
      </c>
      <c r="B2237" s="2" t="s">
        <v>3961</v>
      </c>
      <c r="C2237" s="3">
        <v>0</v>
      </c>
      <c r="D2237" s="4">
        <v>1.1399999999999999</v>
      </c>
      <c r="E2237" s="5">
        <v>1</v>
      </c>
      <c r="F2237" s="5">
        <v>2</v>
      </c>
      <c r="G2237" s="5">
        <v>2</v>
      </c>
      <c r="H2237" s="5">
        <v>2</v>
      </c>
      <c r="I2237" s="6">
        <v>16699402.875</v>
      </c>
      <c r="J2237" s="5">
        <v>4041</v>
      </c>
      <c r="K2237" s="7">
        <v>467.88499295465999</v>
      </c>
      <c r="L2237" s="3">
        <v>6.35400390625</v>
      </c>
    </row>
    <row r="2238" spans="1:12">
      <c r="A2238" s="2" t="s">
        <v>1080</v>
      </c>
      <c r="B2238" s="2" t="s">
        <v>3994</v>
      </c>
      <c r="C2238" s="3">
        <v>0</v>
      </c>
      <c r="D2238" s="4">
        <v>4.04</v>
      </c>
      <c r="E2238" s="5">
        <v>1</v>
      </c>
      <c r="F2238" s="5">
        <v>2</v>
      </c>
      <c r="G2238" s="5">
        <v>2</v>
      </c>
      <c r="H2238" s="5">
        <v>2</v>
      </c>
      <c r="I2238" s="6">
        <v>2777232.70703125</v>
      </c>
      <c r="J2238" s="5">
        <v>619</v>
      </c>
      <c r="K2238" s="7">
        <v>71.060123474660102</v>
      </c>
      <c r="L2238" s="3">
        <v>7.84033203125</v>
      </c>
    </row>
    <row r="2239" spans="1:12">
      <c r="A2239" s="2" t="s">
        <v>990</v>
      </c>
      <c r="B2239" s="2" t="s">
        <v>4047</v>
      </c>
      <c r="C2239" s="3">
        <v>0</v>
      </c>
      <c r="D2239" s="4">
        <v>2.4900000000000002</v>
      </c>
      <c r="E2239" s="5">
        <v>1</v>
      </c>
      <c r="F2239" s="5">
        <v>1</v>
      </c>
      <c r="G2239" s="5">
        <v>1</v>
      </c>
      <c r="H2239" s="5">
        <v>5</v>
      </c>
      <c r="I2239" s="6">
        <v>43964556.5</v>
      </c>
      <c r="J2239" s="5">
        <v>642</v>
      </c>
      <c r="K2239" s="7">
        <v>72.178446214660099</v>
      </c>
      <c r="L2239" s="3">
        <v>9.33447265625</v>
      </c>
    </row>
    <row r="2240" spans="1:12">
      <c r="A2240" s="2" t="s">
        <v>1616</v>
      </c>
      <c r="B2240" s="2" t="s">
        <v>3655</v>
      </c>
      <c r="C2240" s="3">
        <v>0</v>
      </c>
      <c r="D2240" s="4">
        <v>2.12</v>
      </c>
      <c r="E2240" s="5">
        <v>1</v>
      </c>
      <c r="F2240" s="5">
        <v>1</v>
      </c>
      <c r="G2240" s="5">
        <v>1</v>
      </c>
      <c r="H2240" s="5">
        <v>1</v>
      </c>
      <c r="I2240" s="6">
        <v>41875752.125</v>
      </c>
      <c r="J2240" s="5">
        <v>565</v>
      </c>
      <c r="K2240" s="7">
        <v>64.074371964660003</v>
      </c>
      <c r="L2240" s="3">
        <v>8.14794921875</v>
      </c>
    </row>
    <row r="2241" spans="1:12">
      <c r="A2241" s="2" t="s">
        <v>768</v>
      </c>
      <c r="B2241" s="2" t="s">
        <v>4178</v>
      </c>
      <c r="C2241" s="3">
        <v>0</v>
      </c>
      <c r="D2241" s="4">
        <v>0.57999999999999996</v>
      </c>
      <c r="E2241" s="5">
        <v>1</v>
      </c>
      <c r="F2241" s="5">
        <v>1</v>
      </c>
      <c r="G2241" s="5">
        <v>1</v>
      </c>
      <c r="H2241" s="5">
        <v>1</v>
      </c>
      <c r="I2241" s="6"/>
      <c r="J2241" s="5">
        <v>1204</v>
      </c>
      <c r="K2241" s="7">
        <v>134.55295626466</v>
      </c>
      <c r="L2241" s="3">
        <v>7.18115234375</v>
      </c>
    </row>
    <row r="2242" spans="1:12">
      <c r="A2242" s="2" t="s">
        <v>679</v>
      </c>
      <c r="B2242" s="2" t="s">
        <v>4240</v>
      </c>
      <c r="C2242" s="3">
        <v>0</v>
      </c>
      <c r="D2242" s="4">
        <v>1.45</v>
      </c>
      <c r="E2242" s="5">
        <v>1</v>
      </c>
      <c r="F2242" s="5">
        <v>1</v>
      </c>
      <c r="G2242" s="5">
        <v>1</v>
      </c>
      <c r="H2242" s="5">
        <v>1</v>
      </c>
      <c r="I2242" s="6">
        <v>39073.794921875</v>
      </c>
      <c r="J2242" s="5">
        <v>825</v>
      </c>
      <c r="K2242" s="7">
        <v>93.134971474660105</v>
      </c>
      <c r="L2242" s="3">
        <v>8.13330078125</v>
      </c>
    </row>
    <row r="2243" spans="1:12">
      <c r="A2243" s="2" t="s">
        <v>734</v>
      </c>
      <c r="B2243" s="2" t="s">
        <v>4201</v>
      </c>
      <c r="C2243" s="3">
        <v>0</v>
      </c>
      <c r="D2243" s="4">
        <v>2.66</v>
      </c>
      <c r="E2243" s="5">
        <v>1</v>
      </c>
      <c r="F2243" s="5">
        <v>1</v>
      </c>
      <c r="G2243" s="5">
        <v>1</v>
      </c>
      <c r="H2243" s="5">
        <v>1</v>
      </c>
      <c r="I2243" s="6"/>
      <c r="J2243" s="5">
        <v>563</v>
      </c>
      <c r="K2243" s="7">
        <v>65.882774804660002</v>
      </c>
      <c r="L2243" s="3">
        <v>5.51611328125</v>
      </c>
    </row>
    <row r="2244" spans="1:12">
      <c r="A2244" s="2" t="s">
        <v>2604</v>
      </c>
      <c r="B2244" s="2" t="s">
        <v>2999</v>
      </c>
      <c r="C2244" s="3">
        <v>0</v>
      </c>
      <c r="D2244" s="4">
        <v>10.17</v>
      </c>
      <c r="E2244" s="5">
        <v>1</v>
      </c>
      <c r="F2244" s="5">
        <v>2</v>
      </c>
      <c r="G2244" s="5">
        <v>2</v>
      </c>
      <c r="H2244" s="5">
        <v>2</v>
      </c>
      <c r="I2244" s="6"/>
      <c r="J2244" s="5">
        <v>423</v>
      </c>
      <c r="K2244" s="7">
        <v>49.07417484466</v>
      </c>
      <c r="L2244" s="3">
        <v>9.15869140625</v>
      </c>
    </row>
    <row r="2245" spans="1:12">
      <c r="A2245" s="2" t="s">
        <v>1293</v>
      </c>
      <c r="B2245" s="2" t="s">
        <v>3863</v>
      </c>
      <c r="C2245" s="3">
        <v>0</v>
      </c>
      <c r="D2245" s="4">
        <v>1.96</v>
      </c>
      <c r="E2245" s="5">
        <v>1</v>
      </c>
      <c r="F2245" s="5">
        <v>1</v>
      </c>
      <c r="G2245" s="5">
        <v>1</v>
      </c>
      <c r="H2245" s="5">
        <v>1</v>
      </c>
      <c r="I2245" s="6">
        <v>16022148</v>
      </c>
      <c r="J2245" s="5">
        <v>409</v>
      </c>
      <c r="K2245" s="7">
        <v>46.41133161466</v>
      </c>
      <c r="L2245" s="3">
        <v>9.21728515625</v>
      </c>
    </row>
    <row r="2246" spans="1:12">
      <c r="A2246" s="2" t="s">
        <v>1018</v>
      </c>
      <c r="B2246" s="2" t="s">
        <v>4029</v>
      </c>
      <c r="C2246" s="3">
        <v>0</v>
      </c>
      <c r="D2246" s="4">
        <v>12.76</v>
      </c>
      <c r="E2246" s="5">
        <v>1</v>
      </c>
      <c r="F2246" s="5">
        <v>2</v>
      </c>
      <c r="G2246" s="5">
        <v>2</v>
      </c>
      <c r="H2246" s="5">
        <v>2</v>
      </c>
      <c r="I2246" s="6">
        <v>7949511.7734375</v>
      </c>
      <c r="J2246" s="5">
        <v>243</v>
      </c>
      <c r="K2246" s="7">
        <v>27.81778677466</v>
      </c>
      <c r="L2246" s="3">
        <v>9.14404296875</v>
      </c>
    </row>
    <row r="2247" spans="1:12">
      <c r="A2247" s="2" t="s">
        <v>598</v>
      </c>
      <c r="B2247" s="2" t="s">
        <v>4292</v>
      </c>
      <c r="C2247" s="3">
        <v>0</v>
      </c>
      <c r="D2247" s="4">
        <v>2.2799999999999998</v>
      </c>
      <c r="E2247" s="5">
        <v>1</v>
      </c>
      <c r="F2247" s="5">
        <v>1</v>
      </c>
      <c r="G2247" s="5">
        <v>1</v>
      </c>
      <c r="H2247" s="5">
        <v>1</v>
      </c>
      <c r="I2247" s="6"/>
      <c r="J2247" s="5">
        <v>658</v>
      </c>
      <c r="K2247" s="7">
        <v>74.211871654660001</v>
      </c>
      <c r="L2247" s="3">
        <v>7.59130859375</v>
      </c>
    </row>
    <row r="2248" spans="1:12">
      <c r="A2248" s="2" t="s">
        <v>836</v>
      </c>
      <c r="B2248" s="2" t="s">
        <v>225</v>
      </c>
      <c r="C2248" s="3">
        <v>0</v>
      </c>
      <c r="D2248" s="4">
        <v>1.51</v>
      </c>
      <c r="E2248" s="5">
        <v>1</v>
      </c>
      <c r="F2248" s="5">
        <v>1</v>
      </c>
      <c r="G2248" s="5">
        <v>1</v>
      </c>
      <c r="H2248" s="5">
        <v>1</v>
      </c>
      <c r="I2248" s="6"/>
      <c r="J2248" s="5">
        <v>1459</v>
      </c>
      <c r="K2248" s="7">
        <v>162.17985137465999</v>
      </c>
      <c r="L2248" s="3">
        <v>8.38232421875</v>
      </c>
    </row>
    <row r="2249" spans="1:12">
      <c r="A2249" s="2" t="s">
        <v>718</v>
      </c>
      <c r="B2249" s="2" t="s">
        <v>4213</v>
      </c>
      <c r="C2249" s="3">
        <v>0</v>
      </c>
      <c r="D2249" s="4">
        <v>12.43</v>
      </c>
      <c r="E2249" s="5">
        <v>1</v>
      </c>
      <c r="F2249" s="5">
        <v>2</v>
      </c>
      <c r="G2249" s="5">
        <v>2</v>
      </c>
      <c r="H2249" s="5">
        <v>2</v>
      </c>
      <c r="I2249" s="6">
        <v>11567865.46875</v>
      </c>
      <c r="J2249" s="5">
        <v>354</v>
      </c>
      <c r="K2249" s="7">
        <v>41.02060777466</v>
      </c>
      <c r="L2249" s="3">
        <v>5.77001953125</v>
      </c>
    </row>
    <row r="2250" spans="1:12">
      <c r="A2250" s="2" t="s">
        <v>2577</v>
      </c>
      <c r="B2250" s="2" t="s">
        <v>2981</v>
      </c>
      <c r="C2250" s="3">
        <v>0</v>
      </c>
      <c r="D2250" s="4">
        <v>4</v>
      </c>
      <c r="E2250" s="5">
        <v>1</v>
      </c>
      <c r="F2250" s="5">
        <v>1</v>
      </c>
      <c r="G2250" s="5">
        <v>1</v>
      </c>
      <c r="H2250" s="5">
        <v>1</v>
      </c>
      <c r="I2250" s="6">
        <v>3579905.125</v>
      </c>
      <c r="J2250" s="5">
        <v>275</v>
      </c>
      <c r="K2250" s="7">
        <v>31.334788004659998</v>
      </c>
      <c r="L2250" s="3">
        <v>5.85888671875</v>
      </c>
    </row>
    <row r="2251" spans="1:12">
      <c r="A2251" s="2" t="s">
        <v>960</v>
      </c>
      <c r="B2251" s="2" t="s">
        <v>4064</v>
      </c>
      <c r="C2251" s="3">
        <v>0</v>
      </c>
      <c r="D2251" s="4">
        <v>4.04</v>
      </c>
      <c r="E2251" s="5">
        <v>1</v>
      </c>
      <c r="F2251" s="5">
        <v>2</v>
      </c>
      <c r="G2251" s="5">
        <v>2</v>
      </c>
      <c r="H2251" s="5">
        <v>2</v>
      </c>
      <c r="I2251" s="6">
        <v>14675382.2460938</v>
      </c>
      <c r="J2251" s="5">
        <v>544</v>
      </c>
      <c r="K2251" s="7">
        <v>60.321635684660002</v>
      </c>
      <c r="L2251" s="3">
        <v>4.76708984375</v>
      </c>
    </row>
    <row r="2252" spans="1:12">
      <c r="A2252" s="2" t="s">
        <v>1226</v>
      </c>
      <c r="B2252" s="2" t="s">
        <v>3909</v>
      </c>
      <c r="C2252" s="3">
        <v>0</v>
      </c>
      <c r="D2252" s="4">
        <v>1.02</v>
      </c>
      <c r="E2252" s="5">
        <v>1</v>
      </c>
      <c r="F2252" s="5">
        <v>1</v>
      </c>
      <c r="G2252" s="5">
        <v>1</v>
      </c>
      <c r="H2252" s="5">
        <v>1</v>
      </c>
      <c r="I2252" s="6">
        <v>2267397.75</v>
      </c>
      <c r="J2252" s="5">
        <v>978</v>
      </c>
      <c r="K2252" s="7">
        <v>108.45384790465999</v>
      </c>
      <c r="L2252" s="3">
        <v>8.79248046875</v>
      </c>
    </row>
    <row r="2253" spans="1:12">
      <c r="A2253" s="2" t="s">
        <v>2536</v>
      </c>
      <c r="B2253" s="2" t="s">
        <v>3058</v>
      </c>
      <c r="C2253" s="3">
        <v>0</v>
      </c>
      <c r="D2253" s="4">
        <v>1.18</v>
      </c>
      <c r="E2253" s="5">
        <v>1</v>
      </c>
      <c r="F2253" s="5">
        <v>1</v>
      </c>
      <c r="G2253" s="5">
        <v>1</v>
      </c>
      <c r="H2253" s="5">
        <v>1</v>
      </c>
      <c r="I2253" s="6">
        <v>80510879.25</v>
      </c>
      <c r="J2253" s="5">
        <v>929</v>
      </c>
      <c r="K2253" s="7">
        <v>103.88136112466</v>
      </c>
      <c r="L2253" s="3">
        <v>6.56591796875</v>
      </c>
    </row>
    <row r="2254" spans="1:12">
      <c r="A2254" s="2" t="s">
        <v>2173</v>
      </c>
      <c r="B2254" s="2" t="s">
        <v>3288</v>
      </c>
      <c r="C2254" s="3">
        <v>0</v>
      </c>
      <c r="D2254" s="4">
        <v>1.84</v>
      </c>
      <c r="E2254" s="5">
        <v>1</v>
      </c>
      <c r="F2254" s="5">
        <v>1</v>
      </c>
      <c r="G2254" s="5">
        <v>1</v>
      </c>
      <c r="H2254" s="5">
        <v>1</v>
      </c>
      <c r="I2254" s="6"/>
      <c r="J2254" s="5">
        <v>817</v>
      </c>
      <c r="K2254" s="7">
        <v>93.150735194660101</v>
      </c>
      <c r="L2254" s="3">
        <v>7.72314453125</v>
      </c>
    </row>
    <row r="2255" spans="1:12">
      <c r="A2255" s="2" t="s">
        <v>767</v>
      </c>
      <c r="B2255" s="2" t="s">
        <v>4179</v>
      </c>
      <c r="C2255" s="3">
        <v>0</v>
      </c>
      <c r="D2255" s="4">
        <v>7.02</v>
      </c>
      <c r="E2255" s="5">
        <v>1</v>
      </c>
      <c r="F2255" s="5">
        <v>2</v>
      </c>
      <c r="G2255" s="5">
        <v>2</v>
      </c>
      <c r="H2255" s="5">
        <v>2</v>
      </c>
      <c r="I2255" s="6">
        <v>4322566.41015625</v>
      </c>
      <c r="J2255" s="5">
        <v>285</v>
      </c>
      <c r="K2255" s="7">
        <v>32.10618081466</v>
      </c>
      <c r="L2255" s="3">
        <v>8.86572265625</v>
      </c>
    </row>
    <row r="2256" spans="1:12">
      <c r="A2256" s="2" t="s">
        <v>1531</v>
      </c>
      <c r="B2256" s="2" t="s">
        <v>3707</v>
      </c>
      <c r="C2256" s="3">
        <v>0</v>
      </c>
      <c r="D2256" s="4">
        <v>4.6900000000000004</v>
      </c>
      <c r="E2256" s="5">
        <v>1</v>
      </c>
      <c r="F2256" s="5">
        <v>2</v>
      </c>
      <c r="G2256" s="5">
        <v>2</v>
      </c>
      <c r="H2256" s="5">
        <v>2</v>
      </c>
      <c r="I2256" s="6"/>
      <c r="J2256" s="5">
        <v>683</v>
      </c>
      <c r="K2256" s="7">
        <v>77.311367334660105</v>
      </c>
      <c r="L2256" s="3">
        <v>8.30908203125</v>
      </c>
    </row>
    <row r="2257" spans="1:12">
      <c r="A2257" s="2" t="s">
        <v>1903</v>
      </c>
      <c r="B2257" s="2" t="s">
        <v>3474</v>
      </c>
      <c r="C2257" s="3">
        <v>0</v>
      </c>
      <c r="D2257" s="4">
        <v>1.55</v>
      </c>
      <c r="E2257" s="5">
        <v>1</v>
      </c>
      <c r="F2257" s="5">
        <v>1</v>
      </c>
      <c r="G2257" s="5">
        <v>1</v>
      </c>
      <c r="H2257" s="5">
        <v>1</v>
      </c>
      <c r="I2257" s="6"/>
      <c r="J2257" s="5">
        <v>644</v>
      </c>
      <c r="K2257" s="7">
        <v>74.4590801546601</v>
      </c>
      <c r="L2257" s="3">
        <v>6.78564453125</v>
      </c>
    </row>
    <row r="2258" spans="1:12">
      <c r="A2258" s="2" t="s">
        <v>1759</v>
      </c>
      <c r="B2258" s="2" t="s">
        <v>3563</v>
      </c>
      <c r="C2258" s="3">
        <v>0</v>
      </c>
      <c r="D2258" s="4">
        <v>4.2</v>
      </c>
      <c r="E2258" s="5">
        <v>1</v>
      </c>
      <c r="F2258" s="5">
        <v>1</v>
      </c>
      <c r="G2258" s="5">
        <v>1</v>
      </c>
      <c r="H2258" s="5">
        <v>1</v>
      </c>
      <c r="I2258" s="6"/>
      <c r="J2258" s="5">
        <v>452</v>
      </c>
      <c r="K2258" s="7">
        <v>52.440375484660002</v>
      </c>
      <c r="L2258" s="3">
        <v>9.27587890625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1380"/>
  <sheetViews>
    <sheetView topLeftCell="A1353" workbookViewId="0"/>
  </sheetViews>
  <sheetFormatPr baseColWidth="10" defaultColWidth="9.1640625" defaultRowHeight="12" x14ac:dyDescent="0"/>
  <cols>
    <col min="1" max="1" width="14.33203125" customWidth="1"/>
    <col min="2" max="2" width="131.66406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1910</v>
      </c>
      <c r="B2" s="2" t="s">
        <v>311</v>
      </c>
      <c r="C2" s="3">
        <v>2015.2333732843399</v>
      </c>
      <c r="D2" s="4">
        <v>84.04</v>
      </c>
      <c r="E2" s="5">
        <v>1</v>
      </c>
      <c r="F2" s="5">
        <v>29</v>
      </c>
      <c r="G2" s="5">
        <v>30</v>
      </c>
      <c r="H2" s="5">
        <v>650</v>
      </c>
      <c r="I2" s="6">
        <v>15614408837.1667</v>
      </c>
      <c r="J2" s="5">
        <v>332</v>
      </c>
      <c r="K2" s="7">
        <v>35.870596514660001</v>
      </c>
      <c r="L2" s="3">
        <v>6.96142578125</v>
      </c>
    </row>
    <row r="3" spans="1:12">
      <c r="A3" s="2" t="s">
        <v>1655</v>
      </c>
      <c r="B3" s="2" t="s">
        <v>260</v>
      </c>
      <c r="C3" s="3">
        <v>1334.5236167907699</v>
      </c>
      <c r="D3" s="4">
        <v>75.510000000000005</v>
      </c>
      <c r="E3" s="5">
        <v>1</v>
      </c>
      <c r="F3" s="5">
        <v>27</v>
      </c>
      <c r="G3" s="5">
        <v>29</v>
      </c>
      <c r="H3" s="5">
        <v>552</v>
      </c>
      <c r="I3" s="6">
        <v>22142702255.166698</v>
      </c>
      <c r="J3" s="5">
        <v>437</v>
      </c>
      <c r="K3" s="7">
        <v>46.710126284659999</v>
      </c>
      <c r="L3" s="3">
        <v>6.13818359375</v>
      </c>
    </row>
    <row r="4" spans="1:12">
      <c r="A4" s="2" t="s">
        <v>1552</v>
      </c>
      <c r="B4" s="2" t="s">
        <v>2888</v>
      </c>
      <c r="C4" s="3">
        <v>1022.08847510815</v>
      </c>
      <c r="D4" s="4">
        <v>83.24</v>
      </c>
      <c r="E4" s="5">
        <v>1</v>
      </c>
      <c r="F4" s="5">
        <v>20</v>
      </c>
      <c r="G4" s="5">
        <v>20</v>
      </c>
      <c r="H4" s="5">
        <v>294</v>
      </c>
      <c r="I4" s="6">
        <v>10580579643.5208</v>
      </c>
      <c r="J4" s="5">
        <v>352</v>
      </c>
      <c r="K4" s="7">
        <v>37.521015034660003</v>
      </c>
      <c r="L4" s="3">
        <v>6.45556640625</v>
      </c>
    </row>
    <row r="5" spans="1:12">
      <c r="A5" s="2" t="s">
        <v>678</v>
      </c>
      <c r="B5" s="2" t="s">
        <v>564</v>
      </c>
      <c r="C5" s="3">
        <v>888.16098332405102</v>
      </c>
      <c r="D5" s="4">
        <v>62.59</v>
      </c>
      <c r="E5" s="5">
        <v>1</v>
      </c>
      <c r="F5" s="5">
        <v>30</v>
      </c>
      <c r="G5" s="5">
        <v>30</v>
      </c>
      <c r="H5" s="5">
        <v>294</v>
      </c>
      <c r="I5" s="6">
        <v>6754946429.0833302</v>
      </c>
      <c r="J5" s="5">
        <v>564</v>
      </c>
      <c r="K5" s="7">
        <v>61.866860924660102</v>
      </c>
      <c r="L5" s="3">
        <v>5.75732421875</v>
      </c>
    </row>
    <row r="6" spans="1:12">
      <c r="A6" s="2" t="s">
        <v>1147</v>
      </c>
      <c r="B6" s="2" t="s">
        <v>250</v>
      </c>
      <c r="C6" s="3">
        <v>812.79442143440201</v>
      </c>
      <c r="D6" s="4">
        <v>67.900000000000006</v>
      </c>
      <c r="E6" s="5">
        <v>1</v>
      </c>
      <c r="F6" s="5">
        <v>23</v>
      </c>
      <c r="G6" s="5">
        <v>23</v>
      </c>
      <c r="H6" s="5">
        <v>394</v>
      </c>
      <c r="I6" s="6">
        <v>9787587776.3125</v>
      </c>
      <c r="J6" s="5">
        <v>458</v>
      </c>
      <c r="K6" s="7">
        <v>49.818149244659999</v>
      </c>
      <c r="L6" s="3">
        <v>9.08544921875</v>
      </c>
    </row>
    <row r="7" spans="1:12">
      <c r="A7" s="2" t="s">
        <v>914</v>
      </c>
      <c r="B7" s="2" t="s">
        <v>488</v>
      </c>
      <c r="C7" s="3">
        <v>763.79417133331299</v>
      </c>
      <c r="D7" s="4">
        <v>82.69</v>
      </c>
      <c r="E7" s="5">
        <v>1</v>
      </c>
      <c r="F7" s="5">
        <v>34</v>
      </c>
      <c r="G7" s="5">
        <v>34</v>
      </c>
      <c r="H7" s="5">
        <v>252</v>
      </c>
      <c r="I7" s="6">
        <v>6183299920</v>
      </c>
      <c r="J7" s="5">
        <v>416</v>
      </c>
      <c r="K7" s="7">
        <v>44.589587894659999</v>
      </c>
      <c r="L7" s="3">
        <v>6.82958984375</v>
      </c>
    </row>
    <row r="8" spans="1:12">
      <c r="A8" s="2" t="s">
        <v>2100</v>
      </c>
      <c r="B8" s="2" t="s">
        <v>3335</v>
      </c>
      <c r="C8" s="3">
        <v>724.296432971954</v>
      </c>
      <c r="D8" s="4">
        <v>39.15</v>
      </c>
      <c r="E8" s="5">
        <v>1</v>
      </c>
      <c r="F8" s="5">
        <v>5</v>
      </c>
      <c r="G8" s="5">
        <v>5</v>
      </c>
      <c r="H8" s="5">
        <v>217</v>
      </c>
      <c r="I8" s="6">
        <v>5479244592.25</v>
      </c>
      <c r="J8" s="5">
        <v>212</v>
      </c>
      <c r="K8" s="7">
        <v>20.71036760466</v>
      </c>
      <c r="L8" s="3">
        <v>7.40087890625</v>
      </c>
    </row>
    <row r="9" spans="1:12">
      <c r="A9" s="2" t="s">
        <v>610</v>
      </c>
      <c r="B9" s="2" t="s">
        <v>566</v>
      </c>
      <c r="C9" s="3">
        <v>685.37577903270699</v>
      </c>
      <c r="D9" s="4">
        <v>84.43</v>
      </c>
      <c r="E9" s="5">
        <v>1</v>
      </c>
      <c r="F9" s="5">
        <v>30</v>
      </c>
      <c r="G9" s="5">
        <v>35</v>
      </c>
      <c r="H9" s="5">
        <v>276</v>
      </c>
      <c r="I9" s="6">
        <v>6869378732.4166698</v>
      </c>
      <c r="J9" s="5">
        <v>501</v>
      </c>
      <c r="K9" s="7">
        <v>54.633350004660102</v>
      </c>
      <c r="L9" s="3">
        <v>6.48095703125</v>
      </c>
    </row>
    <row r="10" spans="1:12">
      <c r="A10" s="2" t="s">
        <v>1011</v>
      </c>
      <c r="B10" s="2" t="s">
        <v>4339</v>
      </c>
      <c r="C10" s="3">
        <v>594.36930155754101</v>
      </c>
      <c r="D10" s="4">
        <v>64.540000000000006</v>
      </c>
      <c r="E10" s="5">
        <v>1</v>
      </c>
      <c r="F10" s="5">
        <v>19</v>
      </c>
      <c r="G10" s="5">
        <v>19</v>
      </c>
      <c r="H10" s="5">
        <v>213</v>
      </c>
      <c r="I10" s="6">
        <v>4133502630.0833302</v>
      </c>
      <c r="J10" s="5">
        <v>361</v>
      </c>
      <c r="K10" s="7">
        <v>39.331628274659998</v>
      </c>
      <c r="L10" s="3">
        <v>5.77001953125</v>
      </c>
    </row>
    <row r="11" spans="1:12">
      <c r="A11" s="2" t="s">
        <v>2755</v>
      </c>
      <c r="B11" s="2" t="s">
        <v>251</v>
      </c>
      <c r="C11" s="3">
        <v>574.94050824642204</v>
      </c>
      <c r="D11" s="4">
        <v>65.08</v>
      </c>
      <c r="E11" s="5">
        <v>1</v>
      </c>
      <c r="F11" s="5">
        <v>45</v>
      </c>
      <c r="G11" s="5">
        <v>45</v>
      </c>
      <c r="H11" s="5">
        <v>219</v>
      </c>
      <c r="I11" s="6">
        <v>2187277473.25</v>
      </c>
      <c r="J11" s="5">
        <v>842</v>
      </c>
      <c r="K11" s="7">
        <v>93.270003354660005</v>
      </c>
      <c r="L11" s="3">
        <v>6.22705078125</v>
      </c>
    </row>
    <row r="12" spans="1:12">
      <c r="A12" s="2" t="s">
        <v>2480</v>
      </c>
      <c r="B12" s="2" t="s">
        <v>3093</v>
      </c>
      <c r="C12" s="3">
        <v>512.89488363266003</v>
      </c>
      <c r="D12" s="4">
        <v>45.07</v>
      </c>
      <c r="E12" s="5">
        <v>1</v>
      </c>
      <c r="F12" s="5">
        <v>71</v>
      </c>
      <c r="G12" s="5">
        <v>71</v>
      </c>
      <c r="H12" s="5">
        <v>184</v>
      </c>
      <c r="I12" s="6">
        <v>886179898.70833302</v>
      </c>
      <c r="J12" s="5">
        <v>2081</v>
      </c>
      <c r="K12" s="7">
        <v>233.48888507466</v>
      </c>
      <c r="L12" s="3">
        <v>5.66845703125</v>
      </c>
    </row>
    <row r="13" spans="1:12">
      <c r="A13" s="2" t="s">
        <v>2246</v>
      </c>
      <c r="B13" s="2" t="s">
        <v>3245</v>
      </c>
      <c r="C13" s="3">
        <v>498.93077230453503</v>
      </c>
      <c r="D13" s="4">
        <v>40.520000000000003</v>
      </c>
      <c r="E13" s="5">
        <v>1</v>
      </c>
      <c r="F13" s="5">
        <v>64</v>
      </c>
      <c r="G13" s="5">
        <v>64</v>
      </c>
      <c r="H13" s="5">
        <v>191</v>
      </c>
      <c r="I13" s="6">
        <v>935785729.08333302</v>
      </c>
      <c r="J13" s="5">
        <v>1883</v>
      </c>
      <c r="K13" s="7">
        <v>207.52078945465999</v>
      </c>
      <c r="L13" s="3">
        <v>5.75732421875</v>
      </c>
    </row>
    <row r="14" spans="1:12">
      <c r="A14" s="2" t="s">
        <v>2241</v>
      </c>
      <c r="B14" s="2" t="s">
        <v>490</v>
      </c>
      <c r="C14" s="3">
        <v>493.41189742088301</v>
      </c>
      <c r="D14" s="4">
        <v>78.14</v>
      </c>
      <c r="E14" s="5">
        <v>1</v>
      </c>
      <c r="F14" s="5">
        <v>18</v>
      </c>
      <c r="G14" s="5">
        <v>18</v>
      </c>
      <c r="H14" s="5">
        <v>211</v>
      </c>
      <c r="I14" s="6">
        <v>10943928061.5417</v>
      </c>
      <c r="J14" s="5">
        <v>247</v>
      </c>
      <c r="K14" s="7">
        <v>27.573509674659999</v>
      </c>
      <c r="L14" s="3">
        <v>7.06396484375</v>
      </c>
    </row>
    <row r="15" spans="1:12">
      <c r="A15" s="2" t="s">
        <v>2678</v>
      </c>
      <c r="B15" s="2" t="s">
        <v>500</v>
      </c>
      <c r="C15" s="3">
        <v>476.14208960533102</v>
      </c>
      <c r="D15" s="4">
        <v>38.58</v>
      </c>
      <c r="E15" s="5">
        <v>1</v>
      </c>
      <c r="F15" s="5">
        <v>26</v>
      </c>
      <c r="G15" s="5">
        <v>26</v>
      </c>
      <c r="H15" s="5">
        <v>163</v>
      </c>
      <c r="I15" s="6">
        <v>2444650091.9583302</v>
      </c>
      <c r="J15" s="5">
        <v>902</v>
      </c>
      <c r="K15" s="7">
        <v>98.313602324659897</v>
      </c>
      <c r="L15" s="3">
        <v>4.99560546875</v>
      </c>
    </row>
    <row r="16" spans="1:12">
      <c r="A16" s="2" t="s">
        <v>857</v>
      </c>
      <c r="B16" s="2" t="s">
        <v>4125</v>
      </c>
      <c r="C16" s="3">
        <v>448.72492980957003</v>
      </c>
      <c r="D16" s="4">
        <v>48.86</v>
      </c>
      <c r="E16" s="5">
        <v>1</v>
      </c>
      <c r="F16" s="5">
        <v>78</v>
      </c>
      <c r="G16" s="5">
        <v>78</v>
      </c>
      <c r="H16" s="5">
        <v>171</v>
      </c>
      <c r="I16" s="6">
        <v>576911118.04166698</v>
      </c>
      <c r="J16" s="5">
        <v>2233</v>
      </c>
      <c r="K16" s="7">
        <v>249.89284295466101</v>
      </c>
      <c r="L16" s="3">
        <v>6.27783203125</v>
      </c>
    </row>
    <row r="17" spans="1:12">
      <c r="A17" s="2" t="s">
        <v>1583</v>
      </c>
      <c r="B17" s="2" t="s">
        <v>351</v>
      </c>
      <c r="C17" s="3">
        <v>414.34583735465998</v>
      </c>
      <c r="D17" s="4">
        <v>64.31</v>
      </c>
      <c r="E17" s="5">
        <v>1</v>
      </c>
      <c r="F17" s="5">
        <v>27</v>
      </c>
      <c r="G17" s="5">
        <v>27</v>
      </c>
      <c r="H17" s="5">
        <v>155</v>
      </c>
      <c r="I17" s="6">
        <v>5746272125.1979198</v>
      </c>
      <c r="J17" s="5">
        <v>538</v>
      </c>
      <c r="K17" s="7">
        <v>60.233399104660002</v>
      </c>
      <c r="L17" s="3">
        <v>5.84619140625</v>
      </c>
    </row>
    <row r="18" spans="1:12">
      <c r="A18" s="2" t="s">
        <v>467</v>
      </c>
      <c r="B18" s="2" t="s">
        <v>101</v>
      </c>
      <c r="C18" s="3">
        <v>400.04174578189901</v>
      </c>
      <c r="D18" s="4">
        <v>64.27</v>
      </c>
      <c r="E18" s="5">
        <v>1</v>
      </c>
      <c r="F18" s="5">
        <v>17</v>
      </c>
      <c r="G18" s="5">
        <v>17</v>
      </c>
      <c r="H18" s="5">
        <v>144</v>
      </c>
      <c r="I18" s="6">
        <v>2176086051.3333302</v>
      </c>
      <c r="J18" s="5">
        <v>375</v>
      </c>
      <c r="K18" s="7">
        <v>41.662858734659999</v>
      </c>
      <c r="L18" s="3">
        <v>5.68115234375</v>
      </c>
    </row>
    <row r="19" spans="1:12">
      <c r="A19" s="2" t="s">
        <v>1606</v>
      </c>
      <c r="B19" s="2" t="s">
        <v>4391</v>
      </c>
      <c r="C19" s="3">
        <v>387.90000557899498</v>
      </c>
      <c r="D19" s="4">
        <v>67.540000000000006</v>
      </c>
      <c r="E19" s="5">
        <v>1</v>
      </c>
      <c r="F19" s="5">
        <v>44</v>
      </c>
      <c r="G19" s="5">
        <v>44</v>
      </c>
      <c r="H19" s="5">
        <v>160</v>
      </c>
      <c r="I19" s="6">
        <v>2269468226.8333302</v>
      </c>
      <c r="J19" s="5">
        <v>767</v>
      </c>
      <c r="K19" s="7">
        <v>85.808731294660106</v>
      </c>
      <c r="L19" s="3">
        <v>6.45556640625</v>
      </c>
    </row>
    <row r="20" spans="1:12">
      <c r="A20" s="2" t="s">
        <v>2001</v>
      </c>
      <c r="B20" s="2" t="s">
        <v>4462</v>
      </c>
      <c r="C20" s="3">
        <v>387.18259894847898</v>
      </c>
      <c r="D20" s="4">
        <v>63.44</v>
      </c>
      <c r="E20" s="5">
        <v>1</v>
      </c>
      <c r="F20" s="5">
        <v>20</v>
      </c>
      <c r="G20" s="5">
        <v>35</v>
      </c>
      <c r="H20" s="5">
        <v>144</v>
      </c>
      <c r="I20" s="6">
        <v>2375566068.4583302</v>
      </c>
      <c r="J20" s="5">
        <v>640</v>
      </c>
      <c r="K20" s="7">
        <v>69.469430384660001</v>
      </c>
      <c r="L20" s="3">
        <v>5.05908203125</v>
      </c>
    </row>
    <row r="21" spans="1:12">
      <c r="A21" s="2" t="s">
        <v>1797</v>
      </c>
      <c r="B21" s="2" t="s">
        <v>302</v>
      </c>
      <c r="C21" s="3">
        <v>371.87324488163</v>
      </c>
      <c r="D21" s="4">
        <v>63.06</v>
      </c>
      <c r="E21" s="5">
        <v>1</v>
      </c>
      <c r="F21" s="5">
        <v>27</v>
      </c>
      <c r="G21" s="5">
        <v>27</v>
      </c>
      <c r="H21" s="5">
        <v>127</v>
      </c>
      <c r="I21" s="6">
        <v>2770702993.1666698</v>
      </c>
      <c r="J21" s="5">
        <v>555</v>
      </c>
      <c r="K21" s="7">
        <v>61.272158694660099</v>
      </c>
      <c r="L21" s="3">
        <v>6.22705078125</v>
      </c>
    </row>
    <row r="22" spans="1:12">
      <c r="A22" s="2" t="s">
        <v>586</v>
      </c>
      <c r="B22" s="2" t="s">
        <v>48</v>
      </c>
      <c r="C22" s="3">
        <v>367.92799425125099</v>
      </c>
      <c r="D22" s="4">
        <v>77.510000000000005</v>
      </c>
      <c r="E22" s="5">
        <v>1</v>
      </c>
      <c r="F22" s="5">
        <v>32</v>
      </c>
      <c r="G22" s="5">
        <v>32</v>
      </c>
      <c r="H22" s="5">
        <v>126</v>
      </c>
      <c r="I22" s="6">
        <v>5252420302.9166698</v>
      </c>
      <c r="J22" s="5">
        <v>489</v>
      </c>
      <c r="K22" s="7">
        <v>53.479324924659998</v>
      </c>
      <c r="L22" s="3">
        <v>6.60986328125</v>
      </c>
    </row>
    <row r="23" spans="1:12">
      <c r="A23" s="2" t="s">
        <v>2222</v>
      </c>
      <c r="B23" s="2" t="s">
        <v>498</v>
      </c>
      <c r="C23" s="3">
        <v>360.82847893238102</v>
      </c>
      <c r="D23" s="4">
        <v>63.23</v>
      </c>
      <c r="E23" s="5">
        <v>1</v>
      </c>
      <c r="F23" s="5">
        <v>28</v>
      </c>
      <c r="G23" s="5">
        <v>28</v>
      </c>
      <c r="H23" s="5">
        <v>124</v>
      </c>
      <c r="I23" s="6">
        <v>2344165619.9583302</v>
      </c>
      <c r="J23" s="5">
        <v>495</v>
      </c>
      <c r="K23" s="7">
        <v>54.920509364659999</v>
      </c>
      <c r="L23" s="3">
        <v>5.56689453125</v>
      </c>
    </row>
    <row r="24" spans="1:12">
      <c r="A24" s="2" t="s">
        <v>2673</v>
      </c>
      <c r="B24" s="2" t="s">
        <v>497</v>
      </c>
      <c r="C24" s="3">
        <v>359.01446759700798</v>
      </c>
      <c r="D24" s="4">
        <v>72.22</v>
      </c>
      <c r="E24" s="5">
        <v>1</v>
      </c>
      <c r="F24" s="5">
        <v>26</v>
      </c>
      <c r="G24" s="5">
        <v>32</v>
      </c>
      <c r="H24" s="5">
        <v>122</v>
      </c>
      <c r="I24" s="6">
        <v>1852511900.6666701</v>
      </c>
      <c r="J24" s="5">
        <v>486</v>
      </c>
      <c r="K24" s="7">
        <v>53.771536484659897</v>
      </c>
      <c r="L24" s="3">
        <v>5.40185546875</v>
      </c>
    </row>
    <row r="25" spans="1:12">
      <c r="A25" s="2" t="s">
        <v>2763</v>
      </c>
      <c r="B25" s="2" t="s">
        <v>323</v>
      </c>
      <c r="C25" s="3">
        <v>352.811904191971</v>
      </c>
      <c r="D25" s="4">
        <v>58.4</v>
      </c>
      <c r="E25" s="5">
        <v>1</v>
      </c>
      <c r="F25" s="5">
        <v>27</v>
      </c>
      <c r="G25" s="5">
        <v>29</v>
      </c>
      <c r="H25" s="5">
        <v>110</v>
      </c>
      <c r="I25" s="6">
        <v>1763751153.625</v>
      </c>
      <c r="J25" s="5">
        <v>613</v>
      </c>
      <c r="K25" s="7">
        <v>66.355504344660105</v>
      </c>
      <c r="L25" s="3">
        <v>5.42724609375</v>
      </c>
    </row>
    <row r="26" spans="1:12">
      <c r="A26" s="2" t="s">
        <v>455</v>
      </c>
      <c r="B26" s="2" t="s">
        <v>252</v>
      </c>
      <c r="C26" s="3">
        <v>347.10024726390799</v>
      </c>
      <c r="D26" s="4">
        <v>49.57</v>
      </c>
      <c r="E26" s="5">
        <v>1</v>
      </c>
      <c r="F26" s="5">
        <v>42</v>
      </c>
      <c r="G26" s="5">
        <v>43</v>
      </c>
      <c r="H26" s="5">
        <v>152</v>
      </c>
      <c r="I26" s="6">
        <v>1388983670.5416701</v>
      </c>
      <c r="J26" s="5">
        <v>1045</v>
      </c>
      <c r="K26" s="7">
        <v>115.82258608466</v>
      </c>
      <c r="L26" s="3">
        <v>6.01123046875</v>
      </c>
    </row>
    <row r="27" spans="1:12">
      <c r="A27" s="2" t="s">
        <v>1738</v>
      </c>
      <c r="B27" s="2" t="s">
        <v>2873</v>
      </c>
      <c r="C27" s="3">
        <v>331.29125094413803</v>
      </c>
      <c r="D27" s="4">
        <v>54.84</v>
      </c>
      <c r="E27" s="5">
        <v>1</v>
      </c>
      <c r="F27" s="5">
        <v>12</v>
      </c>
      <c r="G27" s="5">
        <v>12</v>
      </c>
      <c r="H27" s="5">
        <v>110</v>
      </c>
      <c r="I27" s="6">
        <v>1860833945.2708299</v>
      </c>
      <c r="J27" s="5">
        <v>248</v>
      </c>
      <c r="K27" s="7">
        <v>26.853982074659999</v>
      </c>
      <c r="L27" s="3">
        <v>6.25244140625</v>
      </c>
    </row>
    <row r="28" spans="1:12">
      <c r="A28" s="2" t="s">
        <v>2248</v>
      </c>
      <c r="B28" s="2" t="s">
        <v>3244</v>
      </c>
      <c r="C28" s="3">
        <v>323.31218552589399</v>
      </c>
      <c r="D28" s="4">
        <v>90.14</v>
      </c>
      <c r="E28" s="5">
        <v>1</v>
      </c>
      <c r="F28" s="5">
        <v>9</v>
      </c>
      <c r="G28" s="5">
        <v>9</v>
      </c>
      <c r="H28" s="5">
        <v>93</v>
      </c>
      <c r="I28" s="6">
        <v>1062733241.71875</v>
      </c>
      <c r="J28" s="5">
        <v>142</v>
      </c>
      <c r="K28" s="7">
        <v>15.857762084659999</v>
      </c>
      <c r="L28" s="3">
        <v>4.53857421875</v>
      </c>
    </row>
    <row r="29" spans="1:12">
      <c r="A29" s="2" t="s">
        <v>2353</v>
      </c>
      <c r="B29" s="2" t="s">
        <v>3175</v>
      </c>
      <c r="C29" s="3">
        <v>317.84119582176203</v>
      </c>
      <c r="D29" s="4">
        <v>44.16</v>
      </c>
      <c r="E29" s="5">
        <v>1</v>
      </c>
      <c r="F29" s="5">
        <v>11</v>
      </c>
      <c r="G29" s="5">
        <v>11</v>
      </c>
      <c r="H29" s="5">
        <v>115</v>
      </c>
      <c r="I29" s="6">
        <v>445432703.97916698</v>
      </c>
      <c r="J29" s="5">
        <v>274</v>
      </c>
      <c r="K29" s="7">
        <v>29.791005134660001</v>
      </c>
      <c r="L29" s="3">
        <v>9.65673828125</v>
      </c>
    </row>
    <row r="30" spans="1:12">
      <c r="A30" s="2" t="s">
        <v>2623</v>
      </c>
      <c r="B30" s="2" t="s">
        <v>2859</v>
      </c>
      <c r="C30" s="3">
        <v>304.30734884738899</v>
      </c>
      <c r="D30" s="4">
        <v>60.48</v>
      </c>
      <c r="E30" s="5">
        <v>1</v>
      </c>
      <c r="F30" s="5">
        <v>18</v>
      </c>
      <c r="G30" s="5">
        <v>22</v>
      </c>
      <c r="H30" s="5">
        <v>144</v>
      </c>
      <c r="I30" s="6">
        <v>2595221624.4583302</v>
      </c>
      <c r="J30" s="5">
        <v>334</v>
      </c>
      <c r="K30" s="7">
        <v>36.69719110466</v>
      </c>
      <c r="L30" s="3">
        <v>6.11279296875</v>
      </c>
    </row>
    <row r="31" spans="1:12">
      <c r="A31" s="2" t="s">
        <v>615</v>
      </c>
      <c r="B31" s="2" t="s">
        <v>2891</v>
      </c>
      <c r="C31" s="3">
        <v>287.11026930808998</v>
      </c>
      <c r="D31" s="4">
        <v>82.86</v>
      </c>
      <c r="E31" s="5">
        <v>1</v>
      </c>
      <c r="F31" s="5">
        <v>9</v>
      </c>
      <c r="G31" s="5">
        <v>9</v>
      </c>
      <c r="H31" s="5">
        <v>98</v>
      </c>
      <c r="I31" s="6">
        <v>5547231394.4166698</v>
      </c>
      <c r="J31" s="5">
        <v>175</v>
      </c>
      <c r="K31" s="7">
        <v>18.934531124660001</v>
      </c>
      <c r="L31" s="3">
        <v>5.52880859375</v>
      </c>
    </row>
    <row r="32" spans="1:12">
      <c r="A32" s="2" t="s">
        <v>2141</v>
      </c>
      <c r="B32" s="2" t="s">
        <v>125</v>
      </c>
      <c r="C32" s="3">
        <v>283.62387454509701</v>
      </c>
      <c r="D32" s="4">
        <v>52.17</v>
      </c>
      <c r="E32" s="5">
        <v>1</v>
      </c>
      <c r="F32" s="5">
        <v>35</v>
      </c>
      <c r="G32" s="5">
        <v>35</v>
      </c>
      <c r="H32" s="5">
        <v>95</v>
      </c>
      <c r="I32" s="6">
        <v>1048519813.95833</v>
      </c>
      <c r="J32" s="5">
        <v>899</v>
      </c>
      <c r="K32" s="7">
        <v>103.01852843466</v>
      </c>
      <c r="L32" s="3">
        <v>5.57958984375</v>
      </c>
    </row>
    <row r="33" spans="1:12">
      <c r="A33" s="2" t="s">
        <v>2343</v>
      </c>
      <c r="B33" s="2" t="s">
        <v>476</v>
      </c>
      <c r="C33" s="3">
        <v>282.75663542747498</v>
      </c>
      <c r="D33" s="4">
        <v>66.05</v>
      </c>
      <c r="E33" s="5">
        <v>1</v>
      </c>
      <c r="F33" s="5">
        <v>10</v>
      </c>
      <c r="G33" s="5">
        <v>11</v>
      </c>
      <c r="H33" s="5">
        <v>97</v>
      </c>
      <c r="I33" s="6">
        <v>7763312648.9166698</v>
      </c>
      <c r="J33" s="5">
        <v>162</v>
      </c>
      <c r="K33" s="7">
        <v>17.380626444659999</v>
      </c>
      <c r="L33" s="3">
        <v>7.37158203125</v>
      </c>
    </row>
    <row r="34" spans="1:12">
      <c r="A34" s="2" t="s">
        <v>2012</v>
      </c>
      <c r="B34" s="2" t="s">
        <v>4463</v>
      </c>
      <c r="C34" s="3">
        <v>280.07304346561398</v>
      </c>
      <c r="D34" s="4">
        <v>56.57</v>
      </c>
      <c r="E34" s="5">
        <v>1</v>
      </c>
      <c r="F34" s="5">
        <v>14</v>
      </c>
      <c r="G34" s="5">
        <v>30</v>
      </c>
      <c r="H34" s="5">
        <v>99</v>
      </c>
      <c r="I34" s="6">
        <v>1901552047.25</v>
      </c>
      <c r="J34" s="5">
        <v>647</v>
      </c>
      <c r="K34" s="7">
        <v>69.805667704660095</v>
      </c>
      <c r="L34" s="3">
        <v>5.17333984375</v>
      </c>
    </row>
    <row r="35" spans="1:12">
      <c r="A35" s="2" t="s">
        <v>2466</v>
      </c>
      <c r="B35" s="2" t="s">
        <v>2866</v>
      </c>
      <c r="C35" s="3">
        <v>276.04882895946503</v>
      </c>
      <c r="D35" s="4">
        <v>52.87</v>
      </c>
      <c r="E35" s="5">
        <v>1</v>
      </c>
      <c r="F35" s="5">
        <v>24</v>
      </c>
      <c r="G35" s="5">
        <v>24</v>
      </c>
      <c r="H35" s="5">
        <v>97</v>
      </c>
      <c r="I35" s="6">
        <v>1943936344</v>
      </c>
      <c r="J35" s="5">
        <v>679</v>
      </c>
      <c r="K35" s="7">
        <v>73.704199834660102</v>
      </c>
      <c r="L35" s="3">
        <v>6.45556640625</v>
      </c>
    </row>
    <row r="36" spans="1:12">
      <c r="A36" s="2" t="s">
        <v>1314</v>
      </c>
      <c r="B36" s="2" t="s">
        <v>3847</v>
      </c>
      <c r="C36" s="3">
        <v>272.23245048522898</v>
      </c>
      <c r="D36" s="4">
        <v>65.37</v>
      </c>
      <c r="E36" s="5">
        <v>1</v>
      </c>
      <c r="F36" s="5">
        <v>14</v>
      </c>
      <c r="G36" s="5">
        <v>14</v>
      </c>
      <c r="H36" s="5">
        <v>75</v>
      </c>
      <c r="I36" s="6">
        <v>2193041881.0833302</v>
      </c>
      <c r="J36" s="5">
        <v>283</v>
      </c>
      <c r="K36" s="7">
        <v>30.33181400466</v>
      </c>
      <c r="L36" s="3">
        <v>8.92431640625</v>
      </c>
    </row>
    <row r="37" spans="1:12">
      <c r="A37" s="2" t="s">
        <v>1514</v>
      </c>
      <c r="B37" s="2" t="s">
        <v>3720</v>
      </c>
      <c r="C37" s="3">
        <v>265.16841018199898</v>
      </c>
      <c r="D37" s="4">
        <v>39.979999999999997</v>
      </c>
      <c r="E37" s="5">
        <v>1</v>
      </c>
      <c r="F37" s="5">
        <v>23</v>
      </c>
      <c r="G37" s="5">
        <v>23</v>
      </c>
      <c r="H37" s="5">
        <v>75</v>
      </c>
      <c r="I37" s="6">
        <v>288629519.35416698</v>
      </c>
      <c r="J37" s="5">
        <v>813</v>
      </c>
      <c r="K37" s="7">
        <v>93.316114124660203</v>
      </c>
      <c r="L37" s="3">
        <v>4.90673828125</v>
      </c>
    </row>
    <row r="38" spans="1:12">
      <c r="A38" s="2" t="s">
        <v>2756</v>
      </c>
      <c r="B38" s="2" t="s">
        <v>2955</v>
      </c>
      <c r="C38" s="3">
        <v>244.58967626094801</v>
      </c>
      <c r="D38" s="4">
        <v>98.17</v>
      </c>
      <c r="E38" s="5">
        <v>1</v>
      </c>
      <c r="F38" s="5">
        <v>8</v>
      </c>
      <c r="G38" s="5">
        <v>8</v>
      </c>
      <c r="H38" s="5">
        <v>84</v>
      </c>
      <c r="I38" s="6">
        <v>2733032080.8229198</v>
      </c>
      <c r="J38" s="5">
        <v>109</v>
      </c>
      <c r="K38" s="7">
        <v>10.954329874660001</v>
      </c>
      <c r="L38" s="3">
        <v>4.06884765625</v>
      </c>
    </row>
    <row r="39" spans="1:12">
      <c r="A39" s="2" t="s">
        <v>1890</v>
      </c>
      <c r="B39" s="2" t="s">
        <v>71</v>
      </c>
      <c r="C39" s="3">
        <v>239.78466665744801</v>
      </c>
      <c r="D39" s="4">
        <v>50.49</v>
      </c>
      <c r="E39" s="5">
        <v>1</v>
      </c>
      <c r="F39" s="5">
        <v>17</v>
      </c>
      <c r="G39" s="5">
        <v>17</v>
      </c>
      <c r="H39" s="5">
        <v>79</v>
      </c>
      <c r="I39" s="6">
        <v>1145282511.8333299</v>
      </c>
      <c r="J39" s="5">
        <v>507</v>
      </c>
      <c r="K39" s="7">
        <v>54.175528544660096</v>
      </c>
      <c r="L39" s="3">
        <v>5.23681640625</v>
      </c>
    </row>
    <row r="40" spans="1:12">
      <c r="A40" s="2" t="s">
        <v>1153</v>
      </c>
      <c r="B40" s="2" t="s">
        <v>4411</v>
      </c>
      <c r="C40" s="3">
        <v>235.562574744225</v>
      </c>
      <c r="D40" s="4">
        <v>45.68</v>
      </c>
      <c r="E40" s="5">
        <v>1</v>
      </c>
      <c r="F40" s="5">
        <v>16</v>
      </c>
      <c r="G40" s="5">
        <v>19</v>
      </c>
      <c r="H40" s="5">
        <v>77</v>
      </c>
      <c r="I40" s="6">
        <v>353930191.42708302</v>
      </c>
      <c r="J40" s="5">
        <v>567</v>
      </c>
      <c r="K40" s="7">
        <v>62.934721994660102</v>
      </c>
      <c r="L40" s="3">
        <v>5.63037109375</v>
      </c>
    </row>
    <row r="41" spans="1:12">
      <c r="A41" s="2" t="s">
        <v>1046</v>
      </c>
      <c r="B41" s="2" t="s">
        <v>4370</v>
      </c>
      <c r="C41" s="3">
        <v>234.893399238586</v>
      </c>
      <c r="D41" s="4">
        <v>40.28</v>
      </c>
      <c r="E41" s="5">
        <v>1</v>
      </c>
      <c r="F41" s="5">
        <v>26</v>
      </c>
      <c r="G41" s="5">
        <v>26</v>
      </c>
      <c r="H41" s="5">
        <v>86</v>
      </c>
      <c r="I41" s="6">
        <v>947535230.10416698</v>
      </c>
      <c r="J41" s="5">
        <v>705</v>
      </c>
      <c r="K41" s="7">
        <v>80.982672274660004</v>
      </c>
      <c r="L41" s="3">
        <v>4.86865234375</v>
      </c>
    </row>
    <row r="42" spans="1:12">
      <c r="A42" s="2" t="s">
        <v>2365</v>
      </c>
      <c r="B42" s="2" t="s">
        <v>2893</v>
      </c>
      <c r="C42" s="3">
        <v>228.34392416477201</v>
      </c>
      <c r="D42" s="4">
        <v>69.08</v>
      </c>
      <c r="E42" s="5">
        <v>1</v>
      </c>
      <c r="F42" s="5">
        <v>28</v>
      </c>
      <c r="G42" s="5">
        <v>30</v>
      </c>
      <c r="H42" s="5">
        <v>85</v>
      </c>
      <c r="I42" s="6">
        <v>734663875.70833302</v>
      </c>
      <c r="J42" s="5">
        <v>524</v>
      </c>
      <c r="K42" s="7">
        <v>57.218633484660103</v>
      </c>
      <c r="L42" s="3">
        <v>6.81494140625</v>
      </c>
    </row>
    <row r="43" spans="1:12">
      <c r="A43" s="2" t="s">
        <v>1070</v>
      </c>
      <c r="B43" s="2" t="s">
        <v>3999</v>
      </c>
      <c r="C43" s="3">
        <v>222.476038575172</v>
      </c>
      <c r="D43" s="4">
        <v>94.44</v>
      </c>
      <c r="E43" s="5">
        <v>1</v>
      </c>
      <c r="F43" s="5">
        <v>13</v>
      </c>
      <c r="G43" s="5">
        <v>13</v>
      </c>
      <c r="H43" s="5">
        <v>59</v>
      </c>
      <c r="I43" s="6">
        <v>3523196696</v>
      </c>
      <c r="J43" s="5">
        <v>198</v>
      </c>
      <c r="K43" s="7">
        <v>20.961813574659999</v>
      </c>
      <c r="L43" s="3">
        <v>6.53662109375</v>
      </c>
    </row>
    <row r="44" spans="1:12">
      <c r="A44" s="2" t="s">
        <v>2652</v>
      </c>
      <c r="B44" s="2" t="s">
        <v>3022</v>
      </c>
      <c r="C44" s="3">
        <v>215.72384417057</v>
      </c>
      <c r="D44" s="4">
        <v>56.35</v>
      </c>
      <c r="E44" s="5">
        <v>1</v>
      </c>
      <c r="F44" s="5">
        <v>17</v>
      </c>
      <c r="G44" s="5">
        <v>17</v>
      </c>
      <c r="H44" s="5">
        <v>78</v>
      </c>
      <c r="I44" s="6">
        <v>886362711.0625</v>
      </c>
      <c r="J44" s="5">
        <v>362</v>
      </c>
      <c r="K44" s="7">
        <v>38.952212784659999</v>
      </c>
      <c r="L44" s="3">
        <v>10.72607421875</v>
      </c>
    </row>
    <row r="45" spans="1:12">
      <c r="A45" s="2" t="s">
        <v>2256</v>
      </c>
      <c r="B45" s="2" t="s">
        <v>567</v>
      </c>
      <c r="C45" s="3">
        <v>206.85002863407101</v>
      </c>
      <c r="D45" s="4">
        <v>60.24</v>
      </c>
      <c r="E45" s="5">
        <v>1</v>
      </c>
      <c r="F45" s="5">
        <v>19</v>
      </c>
      <c r="G45" s="5">
        <v>24</v>
      </c>
      <c r="H45" s="5">
        <v>80</v>
      </c>
      <c r="I45" s="6">
        <v>2968874724.8125</v>
      </c>
      <c r="J45" s="5">
        <v>508</v>
      </c>
      <c r="K45" s="7">
        <v>55.562817734660101</v>
      </c>
      <c r="L45" s="3">
        <v>6.69775390625</v>
      </c>
    </row>
    <row r="46" spans="1:12">
      <c r="A46" s="2" t="s">
        <v>1092</v>
      </c>
      <c r="B46" s="2" t="s">
        <v>180</v>
      </c>
      <c r="C46" s="3">
        <v>204.29342889785801</v>
      </c>
      <c r="D46" s="4">
        <v>51.28</v>
      </c>
      <c r="E46" s="5">
        <v>1</v>
      </c>
      <c r="F46" s="5">
        <v>19</v>
      </c>
      <c r="G46" s="5">
        <v>19</v>
      </c>
      <c r="H46" s="5">
        <v>81</v>
      </c>
      <c r="I46" s="6">
        <v>1244343629.6666701</v>
      </c>
      <c r="J46" s="5">
        <v>507</v>
      </c>
      <c r="K46" s="7">
        <v>57.724249954660102</v>
      </c>
      <c r="L46" s="3">
        <v>6.81494140625</v>
      </c>
    </row>
    <row r="47" spans="1:12">
      <c r="A47" s="2" t="s">
        <v>1205</v>
      </c>
      <c r="B47" s="2" t="s">
        <v>3922</v>
      </c>
      <c r="C47" s="3">
        <v>200.15233373641999</v>
      </c>
      <c r="D47" s="4">
        <v>38.19</v>
      </c>
      <c r="E47" s="5">
        <v>1</v>
      </c>
      <c r="F47" s="5">
        <v>34</v>
      </c>
      <c r="G47" s="5">
        <v>34</v>
      </c>
      <c r="H47" s="5">
        <v>66</v>
      </c>
      <c r="I47" s="6">
        <v>375772590</v>
      </c>
      <c r="J47" s="5">
        <v>1346</v>
      </c>
      <c r="K47" s="7">
        <v>147.18662758465999</v>
      </c>
      <c r="L47" s="3">
        <v>5.43994140625</v>
      </c>
    </row>
    <row r="48" spans="1:12">
      <c r="A48" s="2" t="s">
        <v>2083</v>
      </c>
      <c r="B48" s="2" t="s">
        <v>4330</v>
      </c>
      <c r="C48" s="3">
        <v>194.446523427963</v>
      </c>
      <c r="D48" s="4">
        <v>79.709999999999994</v>
      </c>
      <c r="E48" s="5">
        <v>1</v>
      </c>
      <c r="F48" s="5">
        <v>10</v>
      </c>
      <c r="G48" s="5">
        <v>10</v>
      </c>
      <c r="H48" s="5">
        <v>64</v>
      </c>
      <c r="I48" s="6">
        <v>1104503127.1458299</v>
      </c>
      <c r="J48" s="5">
        <v>207</v>
      </c>
      <c r="K48" s="7">
        <v>22.903118684660001</v>
      </c>
      <c r="L48" s="3">
        <v>4.50048828125</v>
      </c>
    </row>
    <row r="49" spans="1:12">
      <c r="A49" s="2" t="s">
        <v>2019</v>
      </c>
      <c r="B49" s="2" t="s">
        <v>4420</v>
      </c>
      <c r="C49" s="3">
        <v>190.63173353671999</v>
      </c>
      <c r="D49" s="4">
        <v>61.74</v>
      </c>
      <c r="E49" s="5">
        <v>1</v>
      </c>
      <c r="F49" s="5">
        <v>11</v>
      </c>
      <c r="G49" s="5">
        <v>15</v>
      </c>
      <c r="H49" s="5">
        <v>71</v>
      </c>
      <c r="I49" s="6">
        <v>1764498515.0833299</v>
      </c>
      <c r="J49" s="5">
        <v>311</v>
      </c>
      <c r="K49" s="7">
        <v>35.128699584659998</v>
      </c>
      <c r="L49" s="3">
        <v>4.76708984375</v>
      </c>
    </row>
    <row r="50" spans="1:12">
      <c r="A50" s="2" t="s">
        <v>1453</v>
      </c>
      <c r="B50" s="2" t="s">
        <v>360</v>
      </c>
      <c r="C50" s="3">
        <v>185.19245100021399</v>
      </c>
      <c r="D50" s="4">
        <v>52.08</v>
      </c>
      <c r="E50" s="5">
        <v>1</v>
      </c>
      <c r="F50" s="5">
        <v>18</v>
      </c>
      <c r="G50" s="5">
        <v>18</v>
      </c>
      <c r="H50" s="5">
        <v>62</v>
      </c>
      <c r="I50" s="6">
        <v>674301933.08333302</v>
      </c>
      <c r="J50" s="5">
        <v>553</v>
      </c>
      <c r="K50" s="7">
        <v>62.137962894659999</v>
      </c>
      <c r="L50" s="3">
        <v>6.11279296875</v>
      </c>
    </row>
    <row r="51" spans="1:12">
      <c r="A51" s="2" t="s">
        <v>1709</v>
      </c>
      <c r="B51" s="2" t="s">
        <v>348</v>
      </c>
      <c r="C51" s="3">
        <v>183.096835136414</v>
      </c>
      <c r="D51" s="4">
        <v>69.69</v>
      </c>
      <c r="E51" s="5">
        <v>1</v>
      </c>
      <c r="F51" s="5">
        <v>12</v>
      </c>
      <c r="G51" s="5">
        <v>12</v>
      </c>
      <c r="H51" s="5">
        <v>54</v>
      </c>
      <c r="I51" s="6">
        <v>1302449678.8541701</v>
      </c>
      <c r="J51" s="5">
        <v>287</v>
      </c>
      <c r="K51" s="7">
        <v>32.29338746466</v>
      </c>
      <c r="L51" s="3">
        <v>5.12255859375</v>
      </c>
    </row>
    <row r="52" spans="1:12">
      <c r="A52" s="2" t="s">
        <v>2743</v>
      </c>
      <c r="B52" s="2" t="s">
        <v>2957</v>
      </c>
      <c r="C52" s="3">
        <v>175.99886751174901</v>
      </c>
      <c r="D52" s="4">
        <v>53.39</v>
      </c>
      <c r="E52" s="5">
        <v>1</v>
      </c>
      <c r="F52" s="5">
        <v>21</v>
      </c>
      <c r="G52" s="5">
        <v>21</v>
      </c>
      <c r="H52" s="5">
        <v>69</v>
      </c>
      <c r="I52" s="6">
        <v>871260371.75</v>
      </c>
      <c r="J52" s="5">
        <v>590</v>
      </c>
      <c r="K52" s="7">
        <v>64.940609674660095</v>
      </c>
      <c r="L52" s="3">
        <v>6.34130859375</v>
      </c>
    </row>
    <row r="53" spans="1:12">
      <c r="A53" s="2" t="s">
        <v>2539</v>
      </c>
      <c r="B53" s="2" t="s">
        <v>111</v>
      </c>
      <c r="C53" s="3">
        <v>173.888669133186</v>
      </c>
      <c r="D53" s="4">
        <v>41.43</v>
      </c>
      <c r="E53" s="5">
        <v>1</v>
      </c>
      <c r="F53" s="5">
        <v>18</v>
      </c>
      <c r="G53" s="5">
        <v>18</v>
      </c>
      <c r="H53" s="5">
        <v>59</v>
      </c>
      <c r="I53" s="6">
        <v>2268483975.5</v>
      </c>
      <c r="J53" s="5">
        <v>449</v>
      </c>
      <c r="K53" s="7">
        <v>49.159851854659998</v>
      </c>
      <c r="L53" s="3">
        <v>5.70654296875</v>
      </c>
    </row>
    <row r="54" spans="1:12">
      <c r="A54" s="2" t="s">
        <v>1621</v>
      </c>
      <c r="B54" s="2" t="s">
        <v>89</v>
      </c>
      <c r="C54" s="3">
        <v>173.852629423141</v>
      </c>
      <c r="D54" s="4">
        <v>55.56</v>
      </c>
      <c r="E54" s="5">
        <v>1</v>
      </c>
      <c r="F54" s="5">
        <v>18</v>
      </c>
      <c r="G54" s="5">
        <v>18</v>
      </c>
      <c r="H54" s="5">
        <v>56</v>
      </c>
      <c r="I54" s="6">
        <v>1503862976.375</v>
      </c>
      <c r="J54" s="5">
        <v>396</v>
      </c>
      <c r="K54" s="7">
        <v>44.758982294660001</v>
      </c>
      <c r="L54" s="3">
        <v>5.09716796875</v>
      </c>
    </row>
    <row r="55" spans="1:12">
      <c r="A55" s="2" t="s">
        <v>887</v>
      </c>
      <c r="B55" s="2" t="s">
        <v>4382</v>
      </c>
      <c r="C55" s="3">
        <v>170.41377234458901</v>
      </c>
      <c r="D55" s="4">
        <v>54.17</v>
      </c>
      <c r="E55" s="5">
        <v>1</v>
      </c>
      <c r="F55" s="5">
        <v>12</v>
      </c>
      <c r="G55" s="5">
        <v>15</v>
      </c>
      <c r="H55" s="5">
        <v>65</v>
      </c>
      <c r="I55" s="6">
        <v>2586137492.0416698</v>
      </c>
      <c r="J55" s="5">
        <v>312</v>
      </c>
      <c r="K55" s="7">
        <v>35.034558044660002</v>
      </c>
      <c r="L55" s="3">
        <v>4.85595703125</v>
      </c>
    </row>
    <row r="56" spans="1:12">
      <c r="A56" s="2" t="s">
        <v>2494</v>
      </c>
      <c r="B56" s="2" t="s">
        <v>314</v>
      </c>
      <c r="C56" s="3">
        <v>168.11889874935201</v>
      </c>
      <c r="D56" s="4">
        <v>55.69</v>
      </c>
      <c r="E56" s="5">
        <v>1</v>
      </c>
      <c r="F56" s="5">
        <v>11</v>
      </c>
      <c r="G56" s="5">
        <v>16</v>
      </c>
      <c r="H56" s="5">
        <v>59</v>
      </c>
      <c r="I56" s="6">
        <v>1288036392.6666701</v>
      </c>
      <c r="J56" s="5">
        <v>422</v>
      </c>
      <c r="K56" s="7">
        <v>46.975125064659998</v>
      </c>
      <c r="L56" s="3">
        <v>6.10009765625</v>
      </c>
    </row>
    <row r="57" spans="1:12">
      <c r="A57" s="2" t="s">
        <v>952</v>
      </c>
      <c r="B57" s="2" t="s">
        <v>4069</v>
      </c>
      <c r="C57" s="3">
        <v>167.81005907058699</v>
      </c>
      <c r="D57" s="4">
        <v>23.7</v>
      </c>
      <c r="E57" s="5">
        <v>1</v>
      </c>
      <c r="F57" s="5">
        <v>40</v>
      </c>
      <c r="G57" s="5">
        <v>40</v>
      </c>
      <c r="H57" s="5">
        <v>65</v>
      </c>
      <c r="I57" s="6">
        <v>178467314.35416701</v>
      </c>
      <c r="J57" s="5">
        <v>2211</v>
      </c>
      <c r="K57" s="7">
        <v>244.64938920466</v>
      </c>
      <c r="L57" s="3">
        <v>5.68115234375</v>
      </c>
    </row>
    <row r="58" spans="1:12">
      <c r="A58" s="2" t="s">
        <v>2485</v>
      </c>
      <c r="B58" s="2" t="s">
        <v>305</v>
      </c>
      <c r="C58" s="3">
        <v>167.212035775185</v>
      </c>
      <c r="D58" s="4">
        <v>65</v>
      </c>
      <c r="E58" s="5">
        <v>1</v>
      </c>
      <c r="F58" s="5">
        <v>23</v>
      </c>
      <c r="G58" s="5">
        <v>23</v>
      </c>
      <c r="H58" s="5">
        <v>52</v>
      </c>
      <c r="I58" s="6">
        <v>575815776.20833302</v>
      </c>
      <c r="J58" s="5">
        <v>460</v>
      </c>
      <c r="K58" s="7">
        <v>49.710866654660101</v>
      </c>
      <c r="L58" s="3">
        <v>5.78271484375</v>
      </c>
    </row>
    <row r="59" spans="1:12">
      <c r="A59" s="2" t="s">
        <v>818</v>
      </c>
      <c r="B59" s="2" t="s">
        <v>248</v>
      </c>
      <c r="C59" s="3">
        <v>164.14387857913999</v>
      </c>
      <c r="D59" s="4">
        <v>28.25</v>
      </c>
      <c r="E59" s="5">
        <v>1</v>
      </c>
      <c r="F59" s="5">
        <v>22</v>
      </c>
      <c r="G59" s="5">
        <v>22</v>
      </c>
      <c r="H59" s="5">
        <v>55</v>
      </c>
      <c r="I59" s="6">
        <v>242235506.0625</v>
      </c>
      <c r="J59" s="5">
        <v>885</v>
      </c>
      <c r="K59" s="7">
        <v>97.486526934659906</v>
      </c>
      <c r="L59" s="3">
        <v>6.71240234375</v>
      </c>
    </row>
    <row r="60" spans="1:12">
      <c r="A60" s="2" t="s">
        <v>2445</v>
      </c>
      <c r="B60" s="2" t="s">
        <v>2902</v>
      </c>
      <c r="C60" s="3">
        <v>163.180641055107</v>
      </c>
      <c r="D60" s="4">
        <v>58.12</v>
      </c>
      <c r="E60" s="5">
        <v>1</v>
      </c>
      <c r="F60" s="5">
        <v>11</v>
      </c>
      <c r="G60" s="5">
        <v>11</v>
      </c>
      <c r="H60" s="5">
        <v>61</v>
      </c>
      <c r="I60" s="6">
        <v>777665948.35416698</v>
      </c>
      <c r="J60" s="5">
        <v>277</v>
      </c>
      <c r="K60" s="7">
        <v>30.069050424659999</v>
      </c>
      <c r="L60" s="3">
        <v>6.30322265625</v>
      </c>
    </row>
    <row r="61" spans="1:12">
      <c r="A61" s="2" t="s">
        <v>2034</v>
      </c>
      <c r="B61" s="2" t="s">
        <v>57</v>
      </c>
      <c r="C61" s="3">
        <v>154.40411090850799</v>
      </c>
      <c r="D61" s="4">
        <v>47.29</v>
      </c>
      <c r="E61" s="5">
        <v>1</v>
      </c>
      <c r="F61" s="5">
        <v>18</v>
      </c>
      <c r="G61" s="5">
        <v>18</v>
      </c>
      <c r="H61" s="5">
        <v>61</v>
      </c>
      <c r="I61" s="6">
        <v>767523067.33333302</v>
      </c>
      <c r="J61" s="5">
        <v>387</v>
      </c>
      <c r="K61" s="7">
        <v>43.81434236466</v>
      </c>
      <c r="L61" s="3">
        <v>10.27197265625</v>
      </c>
    </row>
    <row r="62" spans="1:12">
      <c r="A62" s="2" t="s">
        <v>943</v>
      </c>
      <c r="B62" s="2" t="s">
        <v>2910</v>
      </c>
      <c r="C62" s="3">
        <v>152.63852226734201</v>
      </c>
      <c r="D62" s="4">
        <v>71.08</v>
      </c>
      <c r="E62" s="5">
        <v>1</v>
      </c>
      <c r="F62" s="5">
        <v>13</v>
      </c>
      <c r="G62" s="5">
        <v>16</v>
      </c>
      <c r="H62" s="5">
        <v>64</v>
      </c>
      <c r="I62" s="6">
        <v>1703159368.3333299</v>
      </c>
      <c r="J62" s="5">
        <v>249</v>
      </c>
      <c r="K62" s="7">
        <v>28.31913619466</v>
      </c>
      <c r="L62" s="3">
        <v>4.95751953125</v>
      </c>
    </row>
    <row r="63" spans="1:12">
      <c r="A63" s="2" t="s">
        <v>2099</v>
      </c>
      <c r="B63" s="2" t="s">
        <v>3336</v>
      </c>
      <c r="C63" s="3">
        <v>152.62861371040299</v>
      </c>
      <c r="D63" s="4">
        <v>45.44</v>
      </c>
      <c r="E63" s="5">
        <v>1</v>
      </c>
      <c r="F63" s="5">
        <v>19</v>
      </c>
      <c r="G63" s="5">
        <v>19</v>
      </c>
      <c r="H63" s="5">
        <v>61</v>
      </c>
      <c r="I63" s="6">
        <v>375801380.75</v>
      </c>
      <c r="J63" s="5">
        <v>504</v>
      </c>
      <c r="K63" s="7">
        <v>55.937068934660097</v>
      </c>
      <c r="L63" s="3">
        <v>5.21142578125</v>
      </c>
    </row>
    <row r="64" spans="1:12">
      <c r="A64" s="2" t="s">
        <v>2736</v>
      </c>
      <c r="B64" s="2" t="s">
        <v>187</v>
      </c>
      <c r="C64" s="3">
        <v>151.97041344642599</v>
      </c>
      <c r="D64" s="4">
        <v>33.229999999999997</v>
      </c>
      <c r="E64" s="5">
        <v>1</v>
      </c>
      <c r="F64" s="5">
        <v>35</v>
      </c>
      <c r="G64" s="5">
        <v>35</v>
      </c>
      <c r="H64" s="5">
        <v>52</v>
      </c>
      <c r="I64" s="6">
        <v>266596876.66666701</v>
      </c>
      <c r="J64" s="5">
        <v>1652</v>
      </c>
      <c r="K64" s="7">
        <v>187.33067417466</v>
      </c>
      <c r="L64" s="3">
        <v>5.22412109375</v>
      </c>
    </row>
    <row r="65" spans="1:12">
      <c r="A65" s="2" t="s">
        <v>1178</v>
      </c>
      <c r="B65" s="2" t="s">
        <v>4374</v>
      </c>
      <c r="C65" s="3">
        <v>150.90944564342499</v>
      </c>
      <c r="D65" s="4">
        <v>34.86</v>
      </c>
      <c r="E65" s="5">
        <v>1</v>
      </c>
      <c r="F65" s="5">
        <v>16</v>
      </c>
      <c r="G65" s="5">
        <v>16</v>
      </c>
      <c r="H65" s="5">
        <v>50</v>
      </c>
      <c r="I65" s="6">
        <v>267280597.91666701</v>
      </c>
      <c r="J65" s="5">
        <v>568</v>
      </c>
      <c r="K65" s="7">
        <v>60.350635124660101</v>
      </c>
      <c r="L65" s="3">
        <v>5.22412109375</v>
      </c>
    </row>
    <row r="66" spans="1:12">
      <c r="A66" s="2" t="s">
        <v>708</v>
      </c>
      <c r="B66" s="2" t="s">
        <v>324</v>
      </c>
      <c r="C66" s="3">
        <v>150.90638542175299</v>
      </c>
      <c r="D66" s="4">
        <v>52.16</v>
      </c>
      <c r="E66" s="5">
        <v>1</v>
      </c>
      <c r="F66" s="5">
        <v>25</v>
      </c>
      <c r="G66" s="5">
        <v>25</v>
      </c>
      <c r="H66" s="5">
        <v>54</v>
      </c>
      <c r="I66" s="6">
        <v>599586804.45833302</v>
      </c>
      <c r="J66" s="5">
        <v>694</v>
      </c>
      <c r="K66" s="7">
        <v>77.318348764660001</v>
      </c>
      <c r="L66" s="3">
        <v>5.13525390625</v>
      </c>
    </row>
    <row r="67" spans="1:12">
      <c r="A67" s="2" t="s">
        <v>831</v>
      </c>
      <c r="B67" s="2" t="s">
        <v>2909</v>
      </c>
      <c r="C67" s="3">
        <v>149.23681032657601</v>
      </c>
      <c r="D67" s="4">
        <v>58.4</v>
      </c>
      <c r="E67" s="5">
        <v>1</v>
      </c>
      <c r="F67" s="5">
        <v>8</v>
      </c>
      <c r="G67" s="5">
        <v>11</v>
      </c>
      <c r="H67" s="5">
        <v>55</v>
      </c>
      <c r="I67" s="6">
        <v>1461805887.1666701</v>
      </c>
      <c r="J67" s="5">
        <v>250</v>
      </c>
      <c r="K67" s="7">
        <v>28.34806749466</v>
      </c>
      <c r="L67" s="3">
        <v>4.81787109375</v>
      </c>
    </row>
    <row r="68" spans="1:12">
      <c r="A68" s="2" t="s">
        <v>647</v>
      </c>
      <c r="B68" s="2" t="s">
        <v>70</v>
      </c>
      <c r="C68" s="3">
        <v>148.05484950542501</v>
      </c>
      <c r="D68" s="4">
        <v>51.75</v>
      </c>
      <c r="E68" s="5">
        <v>1</v>
      </c>
      <c r="F68" s="5">
        <v>24</v>
      </c>
      <c r="G68" s="5">
        <v>24</v>
      </c>
      <c r="H68" s="5">
        <v>58</v>
      </c>
      <c r="I68" s="6">
        <v>954764345.66666698</v>
      </c>
      <c r="J68" s="5">
        <v>543</v>
      </c>
      <c r="K68" s="7">
        <v>58.485269884659999</v>
      </c>
      <c r="L68" s="3">
        <v>8.93896484375</v>
      </c>
    </row>
    <row r="69" spans="1:12">
      <c r="A69" s="2" t="s">
        <v>1034</v>
      </c>
      <c r="B69" s="2" t="s">
        <v>269</v>
      </c>
      <c r="C69" s="3">
        <v>147.83748960495001</v>
      </c>
      <c r="D69" s="4">
        <v>52.87</v>
      </c>
      <c r="E69" s="5">
        <v>1</v>
      </c>
      <c r="F69" s="5">
        <v>7</v>
      </c>
      <c r="G69" s="5">
        <v>7</v>
      </c>
      <c r="H69" s="5">
        <v>44</v>
      </c>
      <c r="I69" s="6">
        <v>1176467504.7291701</v>
      </c>
      <c r="J69" s="5">
        <v>157</v>
      </c>
      <c r="K69" s="7">
        <v>17.191354624660001</v>
      </c>
      <c r="L69" s="3">
        <v>5.04638671875</v>
      </c>
    </row>
    <row r="70" spans="1:12">
      <c r="A70" s="2" t="s">
        <v>2093</v>
      </c>
      <c r="B70" s="2" t="s">
        <v>75</v>
      </c>
      <c r="C70" s="3">
        <v>147.70553469657901</v>
      </c>
      <c r="D70" s="4">
        <v>40.57</v>
      </c>
      <c r="E70" s="5">
        <v>1</v>
      </c>
      <c r="F70" s="5">
        <v>25</v>
      </c>
      <c r="G70" s="5">
        <v>26</v>
      </c>
      <c r="H70" s="5">
        <v>52</v>
      </c>
      <c r="I70" s="6">
        <v>483106206.375</v>
      </c>
      <c r="J70" s="5">
        <v>991</v>
      </c>
      <c r="K70" s="7">
        <v>108.90632382466001</v>
      </c>
      <c r="L70" s="3">
        <v>6.29052734375</v>
      </c>
    </row>
    <row r="71" spans="1:12">
      <c r="A71" s="2" t="s">
        <v>1045</v>
      </c>
      <c r="B71" s="2" t="s">
        <v>96</v>
      </c>
      <c r="C71" s="3">
        <v>147.68410205841101</v>
      </c>
      <c r="D71" s="4">
        <v>41.76</v>
      </c>
      <c r="E71" s="5">
        <v>1</v>
      </c>
      <c r="F71" s="5">
        <v>23</v>
      </c>
      <c r="G71" s="5">
        <v>24</v>
      </c>
      <c r="H71" s="5">
        <v>62</v>
      </c>
      <c r="I71" s="6">
        <v>251468524.58333299</v>
      </c>
      <c r="J71" s="5">
        <v>704</v>
      </c>
      <c r="K71" s="7">
        <v>79.213340354660005</v>
      </c>
      <c r="L71" s="3">
        <v>6.32861328125</v>
      </c>
    </row>
    <row r="72" spans="1:12">
      <c r="A72" s="2" t="s">
        <v>2505</v>
      </c>
      <c r="B72" s="2" t="s">
        <v>3076</v>
      </c>
      <c r="C72" s="3">
        <v>147.08610546588901</v>
      </c>
      <c r="D72" s="4">
        <v>41.81</v>
      </c>
      <c r="E72" s="5">
        <v>1</v>
      </c>
      <c r="F72" s="5">
        <v>26</v>
      </c>
      <c r="G72" s="5">
        <v>26</v>
      </c>
      <c r="H72" s="5">
        <v>67</v>
      </c>
      <c r="I72" s="6">
        <v>529183063.79166698</v>
      </c>
      <c r="J72" s="5">
        <v>708</v>
      </c>
      <c r="K72" s="7">
        <v>79.574583154660104</v>
      </c>
      <c r="L72" s="3">
        <v>7.40087890625</v>
      </c>
    </row>
    <row r="73" spans="1:12">
      <c r="A73" s="2" t="s">
        <v>2624</v>
      </c>
      <c r="B73" s="2" t="s">
        <v>362</v>
      </c>
      <c r="C73" s="3">
        <v>146.88829350471499</v>
      </c>
      <c r="D73" s="4">
        <v>52.13</v>
      </c>
      <c r="E73" s="5">
        <v>1</v>
      </c>
      <c r="F73" s="5">
        <v>17</v>
      </c>
      <c r="G73" s="5">
        <v>18</v>
      </c>
      <c r="H73" s="5">
        <v>48</v>
      </c>
      <c r="I73" s="6">
        <v>946431044.66666698</v>
      </c>
      <c r="J73" s="5">
        <v>399</v>
      </c>
      <c r="K73" s="7">
        <v>44.539629834659998</v>
      </c>
      <c r="L73" s="3">
        <v>8.38232421875</v>
      </c>
    </row>
    <row r="74" spans="1:12">
      <c r="A74" s="2" t="s">
        <v>2663</v>
      </c>
      <c r="B74" s="2" t="s">
        <v>3014</v>
      </c>
      <c r="C74" s="3">
        <v>146.86527848243699</v>
      </c>
      <c r="D74" s="4">
        <v>64.94</v>
      </c>
      <c r="E74" s="5">
        <v>1</v>
      </c>
      <c r="F74" s="5">
        <v>12</v>
      </c>
      <c r="G74" s="5">
        <v>12</v>
      </c>
      <c r="H74" s="5">
        <v>56</v>
      </c>
      <c r="I74" s="6">
        <v>1341374311.5833299</v>
      </c>
      <c r="J74" s="5">
        <v>271</v>
      </c>
      <c r="K74" s="7">
        <v>29.7275640946599</v>
      </c>
      <c r="L74" s="3">
        <v>7.02001953125</v>
      </c>
    </row>
    <row r="75" spans="1:12">
      <c r="A75" s="2" t="s">
        <v>2198</v>
      </c>
      <c r="B75" s="2" t="s">
        <v>237</v>
      </c>
      <c r="C75" s="3">
        <v>146.771365404129</v>
      </c>
      <c r="D75" s="4">
        <v>55.38</v>
      </c>
      <c r="E75" s="5">
        <v>1</v>
      </c>
      <c r="F75" s="5">
        <v>23</v>
      </c>
      <c r="G75" s="5">
        <v>23</v>
      </c>
      <c r="H75" s="5">
        <v>56</v>
      </c>
      <c r="I75" s="6">
        <v>562952349.04166698</v>
      </c>
      <c r="J75" s="5">
        <v>493</v>
      </c>
      <c r="K75" s="7">
        <v>53.100826404659998</v>
      </c>
      <c r="L75" s="3">
        <v>7.34228515625</v>
      </c>
    </row>
    <row r="76" spans="1:12">
      <c r="A76" s="2" t="s">
        <v>2666</v>
      </c>
      <c r="B76" s="2" t="s">
        <v>40</v>
      </c>
      <c r="C76" s="3">
        <v>145.52637469768499</v>
      </c>
      <c r="D76" s="4">
        <v>51.74</v>
      </c>
      <c r="E76" s="5">
        <v>1</v>
      </c>
      <c r="F76" s="5">
        <v>8</v>
      </c>
      <c r="G76" s="5">
        <v>8</v>
      </c>
      <c r="H76" s="5">
        <v>55</v>
      </c>
      <c r="I76" s="6">
        <v>1430731733.125</v>
      </c>
      <c r="J76" s="5">
        <v>201</v>
      </c>
      <c r="K76" s="7">
        <v>22.425947734659999</v>
      </c>
      <c r="L76" s="3">
        <v>10.65283203125</v>
      </c>
    </row>
    <row r="77" spans="1:12">
      <c r="A77" s="2" t="s">
        <v>2369</v>
      </c>
      <c r="B77" s="2" t="s">
        <v>99</v>
      </c>
      <c r="C77" s="3">
        <v>143.60984039306601</v>
      </c>
      <c r="D77" s="4">
        <v>35.909999999999997</v>
      </c>
      <c r="E77" s="5">
        <v>1</v>
      </c>
      <c r="F77" s="5">
        <v>25</v>
      </c>
      <c r="G77" s="5">
        <v>25</v>
      </c>
      <c r="H77" s="5">
        <v>52</v>
      </c>
      <c r="I77" s="6">
        <v>677882420.66666698</v>
      </c>
      <c r="J77" s="5">
        <v>777</v>
      </c>
      <c r="K77" s="7">
        <v>85.428782864660107</v>
      </c>
      <c r="L77" s="3">
        <v>7.22509765625</v>
      </c>
    </row>
    <row r="78" spans="1:12">
      <c r="A78" s="2" t="s">
        <v>1499</v>
      </c>
      <c r="B78" s="2" t="s">
        <v>310</v>
      </c>
      <c r="C78" s="3">
        <v>142.67856383323701</v>
      </c>
      <c r="D78" s="4">
        <v>46.69</v>
      </c>
      <c r="E78" s="5">
        <v>1</v>
      </c>
      <c r="F78" s="5">
        <v>9</v>
      </c>
      <c r="G78" s="5">
        <v>10</v>
      </c>
      <c r="H78" s="5">
        <v>43</v>
      </c>
      <c r="I78" s="6">
        <v>707035016.45833302</v>
      </c>
      <c r="J78" s="5">
        <v>332</v>
      </c>
      <c r="K78" s="7">
        <v>35.896299104660002</v>
      </c>
      <c r="L78" s="3">
        <v>5.49072265625</v>
      </c>
    </row>
    <row r="79" spans="1:12">
      <c r="A79" s="2" t="s">
        <v>1255</v>
      </c>
      <c r="B79" s="2" t="s">
        <v>313</v>
      </c>
      <c r="C79" s="3">
        <v>140.93520843982699</v>
      </c>
      <c r="D79" s="4">
        <v>58.25</v>
      </c>
      <c r="E79" s="5">
        <v>1</v>
      </c>
      <c r="F79" s="5">
        <v>10</v>
      </c>
      <c r="G79" s="5">
        <v>15</v>
      </c>
      <c r="H79" s="5">
        <v>50</v>
      </c>
      <c r="I79" s="6">
        <v>643137583.75</v>
      </c>
      <c r="J79" s="5">
        <v>400</v>
      </c>
      <c r="K79" s="7">
        <v>43.960530784660001</v>
      </c>
      <c r="L79" s="3">
        <v>6.26513671875</v>
      </c>
    </row>
    <row r="80" spans="1:12">
      <c r="A80" s="2" t="s">
        <v>2613</v>
      </c>
      <c r="B80" s="2" t="s">
        <v>4354</v>
      </c>
      <c r="C80" s="3">
        <v>140.44389522075701</v>
      </c>
      <c r="D80" s="4">
        <v>41.36</v>
      </c>
      <c r="E80" s="5">
        <v>1</v>
      </c>
      <c r="F80" s="5">
        <v>18</v>
      </c>
      <c r="G80" s="5">
        <v>18</v>
      </c>
      <c r="H80" s="5">
        <v>39</v>
      </c>
      <c r="I80" s="6">
        <v>439430256.04166698</v>
      </c>
      <c r="J80" s="5">
        <v>515</v>
      </c>
      <c r="K80" s="7">
        <v>59.391499834660102</v>
      </c>
      <c r="L80" s="3">
        <v>6.30322265625</v>
      </c>
    </row>
    <row r="81" spans="1:12">
      <c r="A81" s="2" t="s">
        <v>1026</v>
      </c>
      <c r="B81" s="2" t="s">
        <v>4480</v>
      </c>
      <c r="C81" s="3">
        <v>137.08932018280001</v>
      </c>
      <c r="D81" s="4">
        <v>45.42</v>
      </c>
      <c r="E81" s="5">
        <v>1</v>
      </c>
      <c r="F81" s="5">
        <v>16</v>
      </c>
      <c r="G81" s="5">
        <v>16</v>
      </c>
      <c r="H81" s="5">
        <v>48</v>
      </c>
      <c r="I81" s="6">
        <v>310753324.0625</v>
      </c>
      <c r="J81" s="5">
        <v>502</v>
      </c>
      <c r="K81" s="7">
        <v>55.95002149466</v>
      </c>
      <c r="L81" s="3">
        <v>7.44482421875</v>
      </c>
    </row>
    <row r="82" spans="1:12">
      <c r="A82" s="2" t="s">
        <v>2200</v>
      </c>
      <c r="B82" s="2" t="s">
        <v>2809</v>
      </c>
      <c r="C82" s="3">
        <v>136.90456104278601</v>
      </c>
      <c r="D82" s="4">
        <v>59.49</v>
      </c>
      <c r="E82" s="5">
        <v>1</v>
      </c>
      <c r="F82" s="5">
        <v>24</v>
      </c>
      <c r="G82" s="5">
        <v>24</v>
      </c>
      <c r="H82" s="5">
        <v>59</v>
      </c>
      <c r="I82" s="6">
        <v>1007653610.33333</v>
      </c>
      <c r="J82" s="5">
        <v>469</v>
      </c>
      <c r="K82" s="7">
        <v>52.270629124659997</v>
      </c>
      <c r="L82" s="3">
        <v>7.22509765625</v>
      </c>
    </row>
    <row r="83" spans="1:12">
      <c r="A83" s="2" t="s">
        <v>592</v>
      </c>
      <c r="B83" s="2" t="s">
        <v>2775</v>
      </c>
      <c r="C83" s="3">
        <v>133.82552444934799</v>
      </c>
      <c r="D83" s="4">
        <v>20.95</v>
      </c>
      <c r="E83" s="5">
        <v>1</v>
      </c>
      <c r="F83" s="5">
        <v>8</v>
      </c>
      <c r="G83" s="5">
        <v>8</v>
      </c>
      <c r="H83" s="5">
        <v>34</v>
      </c>
      <c r="I83" s="6">
        <v>169550786.5</v>
      </c>
      <c r="J83" s="5">
        <v>592</v>
      </c>
      <c r="K83" s="7">
        <v>65.480999074660005</v>
      </c>
      <c r="L83" s="3">
        <v>5.10986328125</v>
      </c>
    </row>
    <row r="84" spans="1:12">
      <c r="A84" s="2" t="s">
        <v>1931</v>
      </c>
      <c r="B84" s="2" t="s">
        <v>3455</v>
      </c>
      <c r="C84" s="3">
        <v>132.73231327533699</v>
      </c>
      <c r="D84" s="4">
        <v>47.37</v>
      </c>
      <c r="E84" s="5">
        <v>1</v>
      </c>
      <c r="F84" s="5">
        <v>8</v>
      </c>
      <c r="G84" s="5">
        <v>8</v>
      </c>
      <c r="H84" s="5">
        <v>72</v>
      </c>
      <c r="I84" s="6">
        <v>668367367.5</v>
      </c>
      <c r="J84" s="5">
        <v>152</v>
      </c>
      <c r="K84" s="7">
        <v>17.124271644659999</v>
      </c>
      <c r="L84" s="3">
        <v>9.75927734375</v>
      </c>
    </row>
    <row r="85" spans="1:12">
      <c r="A85" s="2" t="s">
        <v>1294</v>
      </c>
      <c r="B85" s="2" t="s">
        <v>3862</v>
      </c>
      <c r="C85" s="3">
        <v>129.28483748436</v>
      </c>
      <c r="D85" s="4">
        <v>54.25</v>
      </c>
      <c r="E85" s="5">
        <v>1</v>
      </c>
      <c r="F85" s="5">
        <v>13</v>
      </c>
      <c r="G85" s="5">
        <v>13</v>
      </c>
      <c r="H85" s="5">
        <v>54</v>
      </c>
      <c r="I85" s="6">
        <v>1397300080.2708299</v>
      </c>
      <c r="J85" s="5">
        <v>247</v>
      </c>
      <c r="K85" s="7">
        <v>27.132443114659999</v>
      </c>
      <c r="L85" s="3">
        <v>9.33447265625</v>
      </c>
    </row>
    <row r="86" spans="1:12">
      <c r="A86" s="2" t="s">
        <v>1982</v>
      </c>
      <c r="B86" s="2" t="s">
        <v>4475</v>
      </c>
      <c r="C86" s="3">
        <v>127.45565664768201</v>
      </c>
      <c r="D86" s="4">
        <v>37.42</v>
      </c>
      <c r="E86" s="5">
        <v>1</v>
      </c>
      <c r="F86" s="5">
        <v>24</v>
      </c>
      <c r="G86" s="5">
        <v>24</v>
      </c>
      <c r="H86" s="5">
        <v>46</v>
      </c>
      <c r="I86" s="6">
        <v>245138808.79166701</v>
      </c>
      <c r="J86" s="5">
        <v>890</v>
      </c>
      <c r="K86" s="7">
        <v>101.77208708466</v>
      </c>
      <c r="L86" s="3">
        <v>7.21044921875</v>
      </c>
    </row>
    <row r="87" spans="1:12">
      <c r="A87" s="2" t="s">
        <v>1746</v>
      </c>
      <c r="B87" s="2" t="s">
        <v>3572</v>
      </c>
      <c r="C87" s="3">
        <v>127.191448450089</v>
      </c>
      <c r="D87" s="4">
        <v>33.75</v>
      </c>
      <c r="E87" s="5">
        <v>1</v>
      </c>
      <c r="F87" s="5">
        <v>16</v>
      </c>
      <c r="G87" s="5">
        <v>16</v>
      </c>
      <c r="H87" s="5">
        <v>40</v>
      </c>
      <c r="I87" s="6">
        <v>418641222.33333302</v>
      </c>
      <c r="J87" s="5">
        <v>791</v>
      </c>
      <c r="K87" s="7">
        <v>85.064879684660099</v>
      </c>
      <c r="L87" s="3">
        <v>5.18603515625</v>
      </c>
    </row>
    <row r="88" spans="1:12">
      <c r="A88" s="2" t="s">
        <v>1290</v>
      </c>
      <c r="B88" s="2" t="s">
        <v>3865</v>
      </c>
      <c r="C88" s="3">
        <v>125.172196388245</v>
      </c>
      <c r="D88" s="4">
        <v>25.77</v>
      </c>
      <c r="E88" s="5">
        <v>1</v>
      </c>
      <c r="F88" s="5">
        <v>5</v>
      </c>
      <c r="G88" s="5">
        <v>5</v>
      </c>
      <c r="H88" s="5">
        <v>34</v>
      </c>
      <c r="I88" s="6">
        <v>191454655.4375</v>
      </c>
      <c r="J88" s="5">
        <v>392</v>
      </c>
      <c r="K88" s="7">
        <v>42.425720294660003</v>
      </c>
      <c r="L88" s="3">
        <v>6.85888671875</v>
      </c>
    </row>
    <row r="89" spans="1:12">
      <c r="A89" s="2" t="s">
        <v>795</v>
      </c>
      <c r="B89" s="2" t="s">
        <v>4308</v>
      </c>
      <c r="C89" s="3">
        <v>125.030247688293</v>
      </c>
      <c r="D89" s="4">
        <v>63.81</v>
      </c>
      <c r="E89" s="5">
        <v>1</v>
      </c>
      <c r="F89" s="5">
        <v>20</v>
      </c>
      <c r="G89" s="5">
        <v>20</v>
      </c>
      <c r="H89" s="5">
        <v>49</v>
      </c>
      <c r="I89" s="6">
        <v>297974030.79166698</v>
      </c>
      <c r="J89" s="5">
        <v>431</v>
      </c>
      <c r="K89" s="7">
        <v>46.919191254659999</v>
      </c>
      <c r="L89" s="3">
        <v>6.48095703125</v>
      </c>
    </row>
    <row r="90" spans="1:12">
      <c r="A90" s="2" t="s">
        <v>1368</v>
      </c>
      <c r="B90" s="2" t="s">
        <v>28</v>
      </c>
      <c r="C90" s="3">
        <v>124.99688744545</v>
      </c>
      <c r="D90" s="4">
        <v>54.23</v>
      </c>
      <c r="E90" s="5">
        <v>1</v>
      </c>
      <c r="F90" s="5">
        <v>7</v>
      </c>
      <c r="G90" s="5">
        <v>7</v>
      </c>
      <c r="H90" s="5">
        <v>55</v>
      </c>
      <c r="I90" s="6">
        <v>456619271.625</v>
      </c>
      <c r="J90" s="5">
        <v>142</v>
      </c>
      <c r="K90" s="7">
        <v>15.523232784659999</v>
      </c>
      <c r="L90" s="3">
        <v>4.99560546875</v>
      </c>
    </row>
    <row r="91" spans="1:12">
      <c r="A91" s="2" t="s">
        <v>1121</v>
      </c>
      <c r="B91" s="2" t="s">
        <v>4470</v>
      </c>
      <c r="C91" s="3">
        <v>123.783076882362</v>
      </c>
      <c r="D91" s="4">
        <v>57.81</v>
      </c>
      <c r="E91" s="5">
        <v>1</v>
      </c>
      <c r="F91" s="5">
        <v>19</v>
      </c>
      <c r="G91" s="5">
        <v>19</v>
      </c>
      <c r="H91" s="5">
        <v>41</v>
      </c>
      <c r="I91" s="6">
        <v>314410696.6875</v>
      </c>
      <c r="J91" s="5">
        <v>512</v>
      </c>
      <c r="K91" s="7">
        <v>57.449571414659999</v>
      </c>
      <c r="L91" s="3">
        <v>5.55419921875</v>
      </c>
    </row>
    <row r="92" spans="1:12">
      <c r="A92" s="2" t="s">
        <v>2617</v>
      </c>
      <c r="B92" s="2" t="s">
        <v>4416</v>
      </c>
      <c r="C92" s="3">
        <v>123.52042281627701</v>
      </c>
      <c r="D92" s="4">
        <v>28.1</v>
      </c>
      <c r="E92" s="5">
        <v>1</v>
      </c>
      <c r="F92" s="5">
        <v>12</v>
      </c>
      <c r="G92" s="5">
        <v>12</v>
      </c>
      <c r="H92" s="5">
        <v>46</v>
      </c>
      <c r="I92" s="6">
        <v>257829129.0625</v>
      </c>
      <c r="J92" s="5">
        <v>580</v>
      </c>
      <c r="K92" s="7">
        <v>63.820989984660102</v>
      </c>
      <c r="L92" s="3">
        <v>6.71240234375</v>
      </c>
    </row>
    <row r="93" spans="1:12">
      <c r="A93" s="2" t="s">
        <v>1325</v>
      </c>
      <c r="B93" s="2" t="s">
        <v>4314</v>
      </c>
      <c r="C93" s="3">
        <v>122.069014072418</v>
      </c>
      <c r="D93" s="4">
        <v>35.54</v>
      </c>
      <c r="E93" s="5">
        <v>1</v>
      </c>
      <c r="F93" s="5">
        <v>25</v>
      </c>
      <c r="G93" s="5">
        <v>25</v>
      </c>
      <c r="H93" s="5">
        <v>47</v>
      </c>
      <c r="I93" s="6">
        <v>418473982.89583302</v>
      </c>
      <c r="J93" s="5">
        <v>830</v>
      </c>
      <c r="K93" s="7">
        <v>91.004187584660102</v>
      </c>
      <c r="L93" s="3">
        <v>4.94482421875</v>
      </c>
    </row>
    <row r="94" spans="1:12">
      <c r="A94" s="2" t="s">
        <v>766</v>
      </c>
      <c r="B94" s="2" t="s">
        <v>4180</v>
      </c>
      <c r="C94" s="3">
        <v>121.42861318588299</v>
      </c>
      <c r="D94" s="4">
        <v>51.18</v>
      </c>
      <c r="E94" s="5">
        <v>1</v>
      </c>
      <c r="F94" s="5">
        <v>10</v>
      </c>
      <c r="G94" s="5">
        <v>10</v>
      </c>
      <c r="H94" s="5">
        <v>39</v>
      </c>
      <c r="I94" s="6">
        <v>877385565.75</v>
      </c>
      <c r="J94" s="5">
        <v>297</v>
      </c>
      <c r="K94" s="7">
        <v>33.684224124659998</v>
      </c>
      <c r="L94" s="3">
        <v>6.90283203125</v>
      </c>
    </row>
    <row r="95" spans="1:12">
      <c r="A95" s="2" t="s">
        <v>1923</v>
      </c>
      <c r="B95" s="2" t="s">
        <v>3460</v>
      </c>
      <c r="C95" s="3">
        <v>120.727100610733</v>
      </c>
      <c r="D95" s="4">
        <v>32.340000000000003</v>
      </c>
      <c r="E95" s="5">
        <v>1</v>
      </c>
      <c r="F95" s="5">
        <v>21</v>
      </c>
      <c r="G95" s="5">
        <v>21</v>
      </c>
      <c r="H95" s="5">
        <v>45</v>
      </c>
      <c r="I95" s="6">
        <v>241101938.08333299</v>
      </c>
      <c r="J95" s="5">
        <v>1011</v>
      </c>
      <c r="K95" s="7">
        <v>114.61924951466</v>
      </c>
      <c r="L95" s="3">
        <v>6.87353515625</v>
      </c>
    </row>
    <row r="96" spans="1:12">
      <c r="A96" s="2" t="s">
        <v>2265</v>
      </c>
      <c r="B96" s="2" t="s">
        <v>4359</v>
      </c>
      <c r="C96" s="3">
        <v>120.652236223221</v>
      </c>
      <c r="D96" s="4">
        <v>54.55</v>
      </c>
      <c r="E96" s="5">
        <v>1</v>
      </c>
      <c r="F96" s="5">
        <v>17</v>
      </c>
      <c r="G96" s="5">
        <v>19</v>
      </c>
      <c r="H96" s="5">
        <v>39</v>
      </c>
      <c r="I96" s="6">
        <v>1002678841.26042</v>
      </c>
      <c r="J96" s="5">
        <v>352</v>
      </c>
      <c r="K96" s="7">
        <v>39.098059024660003</v>
      </c>
      <c r="L96" s="3">
        <v>6.25244140625</v>
      </c>
    </row>
    <row r="97" spans="1:12">
      <c r="A97" s="2" t="s">
        <v>749</v>
      </c>
      <c r="B97" s="2" t="s">
        <v>10</v>
      </c>
      <c r="C97" s="3">
        <v>120.575815439224</v>
      </c>
      <c r="D97" s="4">
        <v>36.119999999999997</v>
      </c>
      <c r="E97" s="5">
        <v>1</v>
      </c>
      <c r="F97" s="5">
        <v>21</v>
      </c>
      <c r="G97" s="5">
        <v>21</v>
      </c>
      <c r="H97" s="5">
        <v>50</v>
      </c>
      <c r="I97" s="6">
        <v>333028382.98958302</v>
      </c>
      <c r="J97" s="5">
        <v>706</v>
      </c>
      <c r="K97" s="7">
        <v>80.992990954660101</v>
      </c>
      <c r="L97" s="3">
        <v>6.07470703125</v>
      </c>
    </row>
    <row r="98" spans="1:12">
      <c r="A98" s="2" t="s">
        <v>1589</v>
      </c>
      <c r="B98" s="2" t="s">
        <v>3669</v>
      </c>
      <c r="C98" s="3">
        <v>120.377834677696</v>
      </c>
      <c r="D98" s="4">
        <v>53.04</v>
      </c>
      <c r="E98" s="5">
        <v>1</v>
      </c>
      <c r="F98" s="5">
        <v>10</v>
      </c>
      <c r="G98" s="5">
        <v>11</v>
      </c>
      <c r="H98" s="5">
        <v>63</v>
      </c>
      <c r="I98" s="6">
        <v>946983122.79166698</v>
      </c>
      <c r="J98" s="5">
        <v>247</v>
      </c>
      <c r="K98" s="7">
        <v>27.403081244660001</v>
      </c>
      <c r="L98" s="3">
        <v>6.16357421875</v>
      </c>
    </row>
    <row r="99" spans="1:12">
      <c r="A99" s="2" t="s">
        <v>1778</v>
      </c>
      <c r="B99" s="2" t="s">
        <v>4321</v>
      </c>
      <c r="C99" s="3">
        <v>117.151806354523</v>
      </c>
      <c r="D99" s="4">
        <v>55.24</v>
      </c>
      <c r="E99" s="5">
        <v>1</v>
      </c>
      <c r="F99" s="5">
        <v>12</v>
      </c>
      <c r="G99" s="5">
        <v>12</v>
      </c>
      <c r="H99" s="5">
        <v>40</v>
      </c>
      <c r="I99" s="6">
        <v>709981094.16666698</v>
      </c>
      <c r="J99" s="5">
        <v>391</v>
      </c>
      <c r="K99" s="7">
        <v>42.145968504659997</v>
      </c>
      <c r="L99" s="3">
        <v>6.59521484375</v>
      </c>
    </row>
    <row r="100" spans="1:12">
      <c r="A100" s="2" t="s">
        <v>1681</v>
      </c>
      <c r="B100" s="2" t="s">
        <v>4361</v>
      </c>
      <c r="C100" s="3">
        <v>115.921404004097</v>
      </c>
      <c r="D100" s="4">
        <v>57.36</v>
      </c>
      <c r="E100" s="5">
        <v>1</v>
      </c>
      <c r="F100" s="5">
        <v>14</v>
      </c>
      <c r="G100" s="5">
        <v>14</v>
      </c>
      <c r="H100" s="5">
        <v>42</v>
      </c>
      <c r="I100" s="6">
        <v>599969126.70833302</v>
      </c>
      <c r="J100" s="5">
        <v>326</v>
      </c>
      <c r="K100" s="7">
        <v>37.175149874660001</v>
      </c>
      <c r="L100" s="3">
        <v>6.88818359375</v>
      </c>
    </row>
    <row r="101" spans="1:12">
      <c r="A101" s="2" t="s">
        <v>2016</v>
      </c>
      <c r="B101" s="2" t="s">
        <v>3391</v>
      </c>
      <c r="C101" s="3">
        <v>114.944499135017</v>
      </c>
      <c r="D101" s="4">
        <v>28.6</v>
      </c>
      <c r="E101" s="5">
        <v>1</v>
      </c>
      <c r="F101" s="5">
        <v>24</v>
      </c>
      <c r="G101" s="5">
        <v>24</v>
      </c>
      <c r="H101" s="5">
        <v>43</v>
      </c>
      <c r="I101" s="6">
        <v>200826924.75</v>
      </c>
      <c r="J101" s="5">
        <v>1105</v>
      </c>
      <c r="K101" s="7">
        <v>125.87283088466</v>
      </c>
      <c r="L101" s="3">
        <v>6.93212890625</v>
      </c>
    </row>
    <row r="102" spans="1:12">
      <c r="A102" s="2" t="s">
        <v>1363</v>
      </c>
      <c r="B102" s="2" t="s">
        <v>301</v>
      </c>
      <c r="C102" s="3">
        <v>113.10133850574501</v>
      </c>
      <c r="D102" s="4">
        <v>44.4</v>
      </c>
      <c r="E102" s="5">
        <v>1</v>
      </c>
      <c r="F102" s="5">
        <v>22</v>
      </c>
      <c r="G102" s="5">
        <v>22</v>
      </c>
      <c r="H102" s="5">
        <v>43</v>
      </c>
      <c r="I102" s="6">
        <v>594296941.5625</v>
      </c>
      <c r="J102" s="5">
        <v>500</v>
      </c>
      <c r="K102" s="7">
        <v>56.989475184660101</v>
      </c>
      <c r="L102" s="3">
        <v>6.21435546875</v>
      </c>
    </row>
    <row r="103" spans="1:12">
      <c r="A103" s="2" t="s">
        <v>2244</v>
      </c>
      <c r="B103" s="2" t="s">
        <v>3247</v>
      </c>
      <c r="C103" s="3">
        <v>112.92110550403601</v>
      </c>
      <c r="D103" s="4">
        <v>39.39</v>
      </c>
      <c r="E103" s="5">
        <v>1</v>
      </c>
      <c r="F103" s="5">
        <v>26</v>
      </c>
      <c r="G103" s="5">
        <v>27</v>
      </c>
      <c r="H103" s="5">
        <v>44</v>
      </c>
      <c r="I103" s="6">
        <v>349972035.04166698</v>
      </c>
      <c r="J103" s="5">
        <v>924</v>
      </c>
      <c r="K103" s="7">
        <v>104.40705010466</v>
      </c>
      <c r="L103" s="3">
        <v>5.78271484375</v>
      </c>
    </row>
    <row r="104" spans="1:12">
      <c r="A104" s="2" t="s">
        <v>2089</v>
      </c>
      <c r="B104" s="2" t="s">
        <v>259</v>
      </c>
      <c r="C104" s="3">
        <v>112.281993746758</v>
      </c>
      <c r="D104" s="4">
        <v>32.19</v>
      </c>
      <c r="E104" s="5">
        <v>1</v>
      </c>
      <c r="F104" s="5">
        <v>8</v>
      </c>
      <c r="G104" s="5">
        <v>10</v>
      </c>
      <c r="H104" s="5">
        <v>37</v>
      </c>
      <c r="I104" s="6">
        <v>479144079.125</v>
      </c>
      <c r="J104" s="5">
        <v>438</v>
      </c>
      <c r="K104" s="7">
        <v>47.252549874659998</v>
      </c>
      <c r="L104" s="3">
        <v>6.41748046875</v>
      </c>
    </row>
    <row r="105" spans="1:12">
      <c r="A105" s="2" t="s">
        <v>1915</v>
      </c>
      <c r="B105" s="2" t="s">
        <v>64</v>
      </c>
      <c r="C105" s="3">
        <v>112.218608736992</v>
      </c>
      <c r="D105" s="4">
        <v>39.75</v>
      </c>
      <c r="E105" s="5">
        <v>1</v>
      </c>
      <c r="F105" s="5">
        <v>10</v>
      </c>
      <c r="G105" s="5">
        <v>10</v>
      </c>
      <c r="H105" s="5">
        <v>49</v>
      </c>
      <c r="I105" s="6">
        <v>777128860.58333302</v>
      </c>
      <c r="J105" s="5">
        <v>244</v>
      </c>
      <c r="K105" s="7">
        <v>27.555158754659999</v>
      </c>
      <c r="L105" s="3">
        <v>10.16943359375</v>
      </c>
    </row>
    <row r="106" spans="1:12">
      <c r="A106" s="2" t="s">
        <v>2370</v>
      </c>
      <c r="B106" s="2" t="s">
        <v>4388</v>
      </c>
      <c r="C106" s="3">
        <v>111.058334827423</v>
      </c>
      <c r="D106" s="4">
        <v>45.02</v>
      </c>
      <c r="E106" s="5">
        <v>1</v>
      </c>
      <c r="F106" s="5">
        <v>12</v>
      </c>
      <c r="G106" s="5">
        <v>12</v>
      </c>
      <c r="H106" s="5">
        <v>40</v>
      </c>
      <c r="I106" s="6">
        <v>619927778.75</v>
      </c>
      <c r="J106" s="5">
        <v>442</v>
      </c>
      <c r="K106" s="7">
        <v>48.144364914660002</v>
      </c>
      <c r="L106" s="3">
        <v>6.30322265625</v>
      </c>
    </row>
    <row r="107" spans="1:12">
      <c r="A107" s="2" t="s">
        <v>1640</v>
      </c>
      <c r="B107" s="2" t="s">
        <v>3645</v>
      </c>
      <c r="C107" s="3">
        <v>110.905581235886</v>
      </c>
      <c r="D107" s="4">
        <v>34.06</v>
      </c>
      <c r="E107" s="5">
        <v>1</v>
      </c>
      <c r="F107" s="5">
        <v>3</v>
      </c>
      <c r="G107" s="5">
        <v>19</v>
      </c>
      <c r="H107" s="5">
        <v>37</v>
      </c>
      <c r="I107" s="6">
        <v>301016133.75</v>
      </c>
      <c r="J107" s="5">
        <v>646</v>
      </c>
      <c r="K107" s="7">
        <v>69.715374264660099</v>
      </c>
      <c r="L107" s="3">
        <v>5.45263671875</v>
      </c>
    </row>
    <row r="108" spans="1:12">
      <c r="A108" s="2" t="s">
        <v>1682</v>
      </c>
      <c r="B108" s="2" t="s">
        <v>4350</v>
      </c>
      <c r="C108" s="3">
        <v>109.09181356430101</v>
      </c>
      <c r="D108" s="4">
        <v>64.19</v>
      </c>
      <c r="E108" s="5">
        <v>1</v>
      </c>
      <c r="F108" s="5">
        <v>11</v>
      </c>
      <c r="G108" s="5">
        <v>14</v>
      </c>
      <c r="H108" s="5">
        <v>38</v>
      </c>
      <c r="I108" s="6">
        <v>1129854307.9166701</v>
      </c>
      <c r="J108" s="5">
        <v>310</v>
      </c>
      <c r="K108" s="7">
        <v>34.917191184659998</v>
      </c>
      <c r="L108" s="3">
        <v>6.62451171875</v>
      </c>
    </row>
    <row r="109" spans="1:12">
      <c r="A109" s="2" t="s">
        <v>2160</v>
      </c>
      <c r="B109" s="2" t="s">
        <v>3294</v>
      </c>
      <c r="C109" s="3">
        <v>108.888422727585</v>
      </c>
      <c r="D109" s="4">
        <v>41.5</v>
      </c>
      <c r="E109" s="5">
        <v>1</v>
      </c>
      <c r="F109" s="5">
        <v>12</v>
      </c>
      <c r="G109" s="5">
        <v>12</v>
      </c>
      <c r="H109" s="5">
        <v>42</v>
      </c>
      <c r="I109" s="6">
        <v>2330926054.75</v>
      </c>
      <c r="J109" s="5">
        <v>306</v>
      </c>
      <c r="K109" s="7">
        <v>33.27831808466</v>
      </c>
      <c r="L109" s="3">
        <v>9.68603515625</v>
      </c>
    </row>
    <row r="110" spans="1:12">
      <c r="A110" s="2" t="s">
        <v>1487</v>
      </c>
      <c r="B110" s="2" t="s">
        <v>2839</v>
      </c>
      <c r="C110" s="3">
        <v>108.59113407135</v>
      </c>
      <c r="D110" s="4">
        <v>46.34</v>
      </c>
      <c r="E110" s="5">
        <v>1</v>
      </c>
      <c r="F110" s="5">
        <v>21</v>
      </c>
      <c r="G110" s="5">
        <v>21</v>
      </c>
      <c r="H110" s="5">
        <v>53</v>
      </c>
      <c r="I110" s="6">
        <v>535300400.75</v>
      </c>
      <c r="J110" s="5">
        <v>710</v>
      </c>
      <c r="K110" s="7">
        <v>77.602576234660106</v>
      </c>
      <c r="L110" s="3">
        <v>7.35693359375</v>
      </c>
    </row>
    <row r="111" spans="1:12">
      <c r="A111" s="2" t="s">
        <v>2430</v>
      </c>
      <c r="B111" s="2" t="s">
        <v>66</v>
      </c>
      <c r="C111" s="3">
        <v>107.371401786804</v>
      </c>
      <c r="D111" s="4">
        <v>36.130000000000003</v>
      </c>
      <c r="E111" s="5">
        <v>1</v>
      </c>
      <c r="F111" s="5">
        <v>20</v>
      </c>
      <c r="G111" s="5">
        <v>22</v>
      </c>
      <c r="H111" s="5">
        <v>38</v>
      </c>
      <c r="I111" s="6">
        <v>847906615.29166698</v>
      </c>
      <c r="J111" s="5">
        <v>667</v>
      </c>
      <c r="K111" s="7">
        <v>73.284870434659993</v>
      </c>
      <c r="L111" s="3">
        <v>4.89404296875</v>
      </c>
    </row>
    <row r="112" spans="1:12">
      <c r="A112" s="2" t="s">
        <v>858</v>
      </c>
      <c r="B112" s="2" t="s">
        <v>76</v>
      </c>
      <c r="C112" s="3">
        <v>107.128738164902</v>
      </c>
      <c r="D112" s="4">
        <v>28.32</v>
      </c>
      <c r="E112" s="5">
        <v>1</v>
      </c>
      <c r="F112" s="5">
        <v>19</v>
      </c>
      <c r="G112" s="5">
        <v>20</v>
      </c>
      <c r="H112" s="5">
        <v>38</v>
      </c>
      <c r="I112" s="6">
        <v>351854275.375</v>
      </c>
      <c r="J112" s="5">
        <v>971</v>
      </c>
      <c r="K112" s="7">
        <v>105.88673454466</v>
      </c>
      <c r="L112" s="3">
        <v>6.59521484375</v>
      </c>
    </row>
    <row r="113" spans="1:12">
      <c r="A113" s="2" t="s">
        <v>1671</v>
      </c>
      <c r="B113" s="2" t="s">
        <v>3621</v>
      </c>
      <c r="C113" s="3">
        <v>106.82429575920099</v>
      </c>
      <c r="D113" s="4">
        <v>33.54</v>
      </c>
      <c r="E113" s="5">
        <v>1</v>
      </c>
      <c r="F113" s="5">
        <v>3</v>
      </c>
      <c r="G113" s="5">
        <v>19</v>
      </c>
      <c r="H113" s="5">
        <v>35</v>
      </c>
      <c r="I113" s="6">
        <v>301016133.75</v>
      </c>
      <c r="J113" s="5">
        <v>647</v>
      </c>
      <c r="K113" s="7">
        <v>69.860551274660097</v>
      </c>
      <c r="L113" s="3">
        <v>5.60498046875</v>
      </c>
    </row>
    <row r="114" spans="1:12">
      <c r="A114" s="2" t="s">
        <v>2183</v>
      </c>
      <c r="B114" s="2" t="s">
        <v>3281</v>
      </c>
      <c r="C114" s="3">
        <v>106.589998960495</v>
      </c>
      <c r="D114" s="4">
        <v>45.45</v>
      </c>
      <c r="E114" s="5">
        <v>1</v>
      </c>
      <c r="F114" s="5">
        <v>6</v>
      </c>
      <c r="G114" s="5">
        <v>6</v>
      </c>
      <c r="H114" s="5">
        <v>36</v>
      </c>
      <c r="I114" s="6">
        <v>613749236.41666698</v>
      </c>
      <c r="J114" s="5">
        <v>165</v>
      </c>
      <c r="K114" s="7">
        <v>17.74162331466</v>
      </c>
      <c r="L114" s="3">
        <v>9.36376953125</v>
      </c>
    </row>
    <row r="115" spans="1:12">
      <c r="A115" s="2" t="s">
        <v>2260</v>
      </c>
      <c r="B115" s="2" t="s">
        <v>120</v>
      </c>
      <c r="C115" s="3">
        <v>105.713049650192</v>
      </c>
      <c r="D115" s="4">
        <v>35.04</v>
      </c>
      <c r="E115" s="5">
        <v>1</v>
      </c>
      <c r="F115" s="5">
        <v>24</v>
      </c>
      <c r="G115" s="5">
        <v>24</v>
      </c>
      <c r="H115" s="5">
        <v>46</v>
      </c>
      <c r="I115" s="6">
        <v>239597348.20833299</v>
      </c>
      <c r="J115" s="5">
        <v>956</v>
      </c>
      <c r="K115" s="7">
        <v>106.96131669466</v>
      </c>
      <c r="L115" s="3">
        <v>5.66845703125</v>
      </c>
    </row>
    <row r="116" spans="1:12">
      <c r="A116" s="2" t="s">
        <v>987</v>
      </c>
      <c r="B116" s="2" t="s">
        <v>383</v>
      </c>
      <c r="C116" s="3">
        <v>103.169725775719</v>
      </c>
      <c r="D116" s="4">
        <v>40.07</v>
      </c>
      <c r="E116" s="5">
        <v>1</v>
      </c>
      <c r="F116" s="5">
        <v>18</v>
      </c>
      <c r="G116" s="5">
        <v>18</v>
      </c>
      <c r="H116" s="5">
        <v>38</v>
      </c>
      <c r="I116" s="6">
        <v>616996393.10416698</v>
      </c>
      <c r="J116" s="5">
        <v>554</v>
      </c>
      <c r="K116" s="7">
        <v>63.1616615546601</v>
      </c>
      <c r="L116" s="3">
        <v>6.81494140625</v>
      </c>
    </row>
    <row r="117" spans="1:12">
      <c r="A117" s="2" t="s">
        <v>2591</v>
      </c>
      <c r="B117" s="2" t="s">
        <v>327</v>
      </c>
      <c r="C117" s="3">
        <v>102.897679209709</v>
      </c>
      <c r="D117" s="4">
        <v>30.05</v>
      </c>
      <c r="E117" s="5">
        <v>1</v>
      </c>
      <c r="F117" s="5">
        <v>14</v>
      </c>
      <c r="G117" s="5">
        <v>14</v>
      </c>
      <c r="H117" s="5">
        <v>32</v>
      </c>
      <c r="I117" s="6">
        <v>219333476.08333299</v>
      </c>
      <c r="J117" s="5">
        <v>802</v>
      </c>
      <c r="K117" s="7">
        <v>88.185245274660005</v>
      </c>
      <c r="L117" s="3">
        <v>5.24951171875</v>
      </c>
    </row>
    <row r="118" spans="1:12">
      <c r="A118" s="2" t="s">
        <v>2700</v>
      </c>
      <c r="B118" s="2" t="s">
        <v>2874</v>
      </c>
      <c r="C118" s="3">
        <v>102.44336271285999</v>
      </c>
      <c r="D118" s="4">
        <v>45.83</v>
      </c>
      <c r="E118" s="5">
        <v>1</v>
      </c>
      <c r="F118" s="5">
        <v>19</v>
      </c>
      <c r="G118" s="5">
        <v>19</v>
      </c>
      <c r="H118" s="5">
        <v>34</v>
      </c>
      <c r="I118" s="6">
        <v>174796792.58333299</v>
      </c>
      <c r="J118" s="5">
        <v>707</v>
      </c>
      <c r="K118" s="7">
        <v>76.481886454660099</v>
      </c>
      <c r="L118" s="3">
        <v>5.90966796875</v>
      </c>
    </row>
    <row r="119" spans="1:12">
      <c r="A119" s="2" t="s">
        <v>1523</v>
      </c>
      <c r="B119" s="2" t="s">
        <v>443</v>
      </c>
      <c r="C119" s="3">
        <v>102.371027946472</v>
      </c>
      <c r="D119" s="4">
        <v>40.74</v>
      </c>
      <c r="E119" s="5">
        <v>1</v>
      </c>
      <c r="F119" s="5">
        <v>16</v>
      </c>
      <c r="G119" s="5">
        <v>16</v>
      </c>
      <c r="H119" s="5">
        <v>37</v>
      </c>
      <c r="I119" s="6">
        <v>190148553.125</v>
      </c>
      <c r="J119" s="5">
        <v>513</v>
      </c>
      <c r="K119" s="7">
        <v>57.104272184659997</v>
      </c>
      <c r="L119" s="3">
        <v>8.36767578125</v>
      </c>
    </row>
    <row r="120" spans="1:12">
      <c r="A120" s="2" t="s">
        <v>1282</v>
      </c>
      <c r="B120" s="2" t="s">
        <v>3872</v>
      </c>
      <c r="C120" s="3">
        <v>101.610855937004</v>
      </c>
      <c r="D120" s="4">
        <v>31.76</v>
      </c>
      <c r="E120" s="5">
        <v>1</v>
      </c>
      <c r="F120" s="5">
        <v>21</v>
      </c>
      <c r="G120" s="5">
        <v>21</v>
      </c>
      <c r="H120" s="5">
        <v>41</v>
      </c>
      <c r="I120" s="6">
        <v>283176731</v>
      </c>
      <c r="J120" s="5">
        <v>1014</v>
      </c>
      <c r="K120" s="7">
        <v>113.02438452465999</v>
      </c>
      <c r="L120" s="3">
        <v>5.02099609375</v>
      </c>
    </row>
    <row r="121" spans="1:12">
      <c r="A121" s="2" t="s">
        <v>2266</v>
      </c>
      <c r="B121" s="2" t="s">
        <v>126</v>
      </c>
      <c r="C121" s="3">
        <v>99.917153120040894</v>
      </c>
      <c r="D121" s="4">
        <v>30.99</v>
      </c>
      <c r="E121" s="5">
        <v>1</v>
      </c>
      <c r="F121" s="5">
        <v>23</v>
      </c>
      <c r="G121" s="5">
        <v>23</v>
      </c>
      <c r="H121" s="5">
        <v>37</v>
      </c>
      <c r="I121" s="6">
        <v>192302344.4375</v>
      </c>
      <c r="J121" s="5">
        <v>1081</v>
      </c>
      <c r="K121" s="7">
        <v>124.78935897466</v>
      </c>
      <c r="L121" s="3">
        <v>6.46826171875</v>
      </c>
    </row>
    <row r="122" spans="1:12">
      <c r="A122" s="2" t="s">
        <v>796</v>
      </c>
      <c r="B122" s="2" t="s">
        <v>27</v>
      </c>
      <c r="C122" s="3">
        <v>99.778827309608502</v>
      </c>
      <c r="D122" s="4">
        <v>50.98</v>
      </c>
      <c r="E122" s="5">
        <v>1</v>
      </c>
      <c r="F122" s="5">
        <v>13</v>
      </c>
      <c r="G122" s="5">
        <v>13</v>
      </c>
      <c r="H122" s="5">
        <v>45</v>
      </c>
      <c r="I122" s="6">
        <v>1477250934.0833299</v>
      </c>
      <c r="J122" s="5">
        <v>255</v>
      </c>
      <c r="K122" s="7">
        <v>28.712580384660001</v>
      </c>
      <c r="L122" s="3">
        <v>9.97900390625</v>
      </c>
    </row>
    <row r="123" spans="1:12">
      <c r="A123" s="2" t="s">
        <v>2541</v>
      </c>
      <c r="B123" s="2" t="s">
        <v>3054</v>
      </c>
      <c r="C123" s="3">
        <v>99.717806816101103</v>
      </c>
      <c r="D123" s="4">
        <v>42.86</v>
      </c>
      <c r="E123" s="5">
        <v>1</v>
      </c>
      <c r="F123" s="5">
        <v>16</v>
      </c>
      <c r="G123" s="5">
        <v>16</v>
      </c>
      <c r="H123" s="5">
        <v>34</v>
      </c>
      <c r="I123" s="6">
        <v>346823963.33333302</v>
      </c>
      <c r="J123" s="5">
        <v>483</v>
      </c>
      <c r="K123" s="7">
        <v>53.248142294659999</v>
      </c>
      <c r="L123" s="3">
        <v>5.42724609375</v>
      </c>
    </row>
    <row r="124" spans="1:12">
      <c r="A124" s="2" t="s">
        <v>1269</v>
      </c>
      <c r="B124" s="2" t="s">
        <v>3881</v>
      </c>
      <c r="C124" s="3">
        <v>99.649513721466107</v>
      </c>
      <c r="D124" s="4">
        <v>30.34</v>
      </c>
      <c r="E124" s="5">
        <v>1</v>
      </c>
      <c r="F124" s="5">
        <v>19</v>
      </c>
      <c r="G124" s="5">
        <v>19</v>
      </c>
      <c r="H124" s="5">
        <v>34</v>
      </c>
      <c r="I124" s="6">
        <v>235540269.33333299</v>
      </c>
      <c r="J124" s="5">
        <v>946</v>
      </c>
      <c r="K124" s="7">
        <v>102.20318677466</v>
      </c>
      <c r="L124" s="3">
        <v>6.35400390625</v>
      </c>
    </row>
    <row r="125" spans="1:12">
      <c r="A125" s="2" t="s">
        <v>1137</v>
      </c>
      <c r="B125" s="2" t="s">
        <v>30</v>
      </c>
      <c r="C125" s="3">
        <v>98.726371169090299</v>
      </c>
      <c r="D125" s="4">
        <v>55.17</v>
      </c>
      <c r="E125" s="5">
        <v>1</v>
      </c>
      <c r="F125" s="5">
        <v>4</v>
      </c>
      <c r="G125" s="5">
        <v>4</v>
      </c>
      <c r="H125" s="5">
        <v>43</v>
      </c>
      <c r="I125" s="6">
        <v>641679360.91666698</v>
      </c>
      <c r="J125" s="5">
        <v>87</v>
      </c>
      <c r="K125" s="7">
        <v>9.7169249246600007</v>
      </c>
      <c r="L125" s="3">
        <v>6.06201171875</v>
      </c>
    </row>
    <row r="126" spans="1:12">
      <c r="A126" s="2" t="s">
        <v>2305</v>
      </c>
      <c r="B126" s="2" t="s">
        <v>196</v>
      </c>
      <c r="C126" s="3">
        <v>98.026475191116305</v>
      </c>
      <c r="D126" s="4">
        <v>58.08</v>
      </c>
      <c r="E126" s="5">
        <v>1</v>
      </c>
      <c r="F126" s="5">
        <v>21</v>
      </c>
      <c r="G126" s="5">
        <v>21</v>
      </c>
      <c r="H126" s="5">
        <v>32</v>
      </c>
      <c r="I126" s="6">
        <v>394093626.04166698</v>
      </c>
      <c r="J126" s="5">
        <v>501</v>
      </c>
      <c r="K126" s="7">
        <v>55.388076134660103</v>
      </c>
      <c r="L126" s="3">
        <v>5.73193359375</v>
      </c>
    </row>
    <row r="127" spans="1:12">
      <c r="A127" s="2" t="s">
        <v>1224</v>
      </c>
      <c r="B127" s="2" t="s">
        <v>3911</v>
      </c>
      <c r="C127" s="3">
        <v>97.386217713356004</v>
      </c>
      <c r="D127" s="4">
        <v>35.39</v>
      </c>
      <c r="E127" s="5">
        <v>1</v>
      </c>
      <c r="F127" s="5">
        <v>14</v>
      </c>
      <c r="G127" s="5">
        <v>17</v>
      </c>
      <c r="H127" s="5">
        <v>39</v>
      </c>
      <c r="I127" s="6">
        <v>308140611.5</v>
      </c>
      <c r="J127" s="5">
        <v>568</v>
      </c>
      <c r="K127" s="7">
        <v>63.080376944660102</v>
      </c>
      <c r="L127" s="3">
        <v>6.91748046875</v>
      </c>
    </row>
    <row r="128" spans="1:12">
      <c r="A128" s="2" t="s">
        <v>2326</v>
      </c>
      <c r="B128" s="2" t="s">
        <v>3193</v>
      </c>
      <c r="C128" s="3">
        <v>96.629656553268404</v>
      </c>
      <c r="D128" s="4">
        <v>37.11</v>
      </c>
      <c r="E128" s="5">
        <v>1</v>
      </c>
      <c r="F128" s="5">
        <v>6</v>
      </c>
      <c r="G128" s="5">
        <v>6</v>
      </c>
      <c r="H128" s="5">
        <v>35</v>
      </c>
      <c r="I128" s="6">
        <v>222097215.10416701</v>
      </c>
      <c r="J128" s="5">
        <v>159</v>
      </c>
      <c r="K128" s="7">
        <v>17.52385986466</v>
      </c>
      <c r="L128" s="3">
        <v>11.89794921875</v>
      </c>
    </row>
    <row r="129" spans="1:12">
      <c r="A129" s="2" t="s">
        <v>1114</v>
      </c>
      <c r="B129" s="2" t="s">
        <v>3975</v>
      </c>
      <c r="C129" s="3">
        <v>96.009138107299805</v>
      </c>
      <c r="D129" s="4">
        <v>59.79</v>
      </c>
      <c r="E129" s="5">
        <v>1</v>
      </c>
      <c r="F129" s="5">
        <v>16</v>
      </c>
      <c r="G129" s="5">
        <v>16</v>
      </c>
      <c r="H129" s="5">
        <v>35</v>
      </c>
      <c r="I129" s="6">
        <v>590162989.58333302</v>
      </c>
      <c r="J129" s="5">
        <v>373</v>
      </c>
      <c r="K129" s="7">
        <v>40.823235054660003</v>
      </c>
      <c r="L129" s="3">
        <v>6.48095703125</v>
      </c>
    </row>
    <row r="130" spans="1:12">
      <c r="A130" s="2" t="s">
        <v>2575</v>
      </c>
      <c r="B130" s="2" t="s">
        <v>4373</v>
      </c>
      <c r="C130" s="3">
        <v>95.658759593963595</v>
      </c>
      <c r="D130" s="4">
        <v>60.59</v>
      </c>
      <c r="E130" s="5">
        <v>1</v>
      </c>
      <c r="F130" s="5">
        <v>10</v>
      </c>
      <c r="G130" s="5">
        <v>10</v>
      </c>
      <c r="H130" s="5">
        <v>27</v>
      </c>
      <c r="I130" s="6">
        <v>691320023.66666698</v>
      </c>
      <c r="J130" s="5">
        <v>236</v>
      </c>
      <c r="K130" s="7">
        <v>25.478908904659999</v>
      </c>
      <c r="L130" s="3">
        <v>5.37646484375</v>
      </c>
    </row>
    <row r="131" spans="1:12">
      <c r="A131" s="2" t="s">
        <v>1343</v>
      </c>
      <c r="B131" s="2" t="s">
        <v>2802</v>
      </c>
      <c r="C131" s="3">
        <v>94.517507910728497</v>
      </c>
      <c r="D131" s="4">
        <v>44.65</v>
      </c>
      <c r="E131" s="5">
        <v>1</v>
      </c>
      <c r="F131" s="5">
        <v>11</v>
      </c>
      <c r="G131" s="5">
        <v>12</v>
      </c>
      <c r="H131" s="5">
        <v>37</v>
      </c>
      <c r="I131" s="6">
        <v>419648992.35416698</v>
      </c>
      <c r="J131" s="5">
        <v>383</v>
      </c>
      <c r="K131" s="7">
        <v>42.279441924659999</v>
      </c>
      <c r="L131" s="3">
        <v>5.10986328125</v>
      </c>
    </row>
    <row r="132" spans="1:12">
      <c r="A132" s="2" t="s">
        <v>1039</v>
      </c>
      <c r="B132" s="2" t="s">
        <v>4358</v>
      </c>
      <c r="C132" s="3">
        <v>93.971222281455994</v>
      </c>
      <c r="D132" s="4">
        <v>17.75</v>
      </c>
      <c r="E132" s="5">
        <v>1</v>
      </c>
      <c r="F132" s="5">
        <v>29</v>
      </c>
      <c r="G132" s="5">
        <v>29</v>
      </c>
      <c r="H132" s="5">
        <v>43</v>
      </c>
      <c r="I132" s="6">
        <v>177673099.75</v>
      </c>
      <c r="J132" s="5">
        <v>2152</v>
      </c>
      <c r="K132" s="7">
        <v>238.41199880466101</v>
      </c>
      <c r="L132" s="3">
        <v>6.27783203125</v>
      </c>
    </row>
    <row r="133" spans="1:12">
      <c r="A133" s="2" t="s">
        <v>2113</v>
      </c>
      <c r="B133" s="2" t="s">
        <v>563</v>
      </c>
      <c r="C133" s="3">
        <v>93.553187489509597</v>
      </c>
      <c r="D133" s="4">
        <v>22.71</v>
      </c>
      <c r="E133" s="5">
        <v>1</v>
      </c>
      <c r="F133" s="5">
        <v>13</v>
      </c>
      <c r="G133" s="5">
        <v>20</v>
      </c>
      <c r="H133" s="5">
        <v>35</v>
      </c>
      <c r="I133" s="6">
        <v>307138310.08333302</v>
      </c>
      <c r="J133" s="5">
        <v>1180</v>
      </c>
      <c r="K133" s="7">
        <v>129.82818952465999</v>
      </c>
      <c r="L133" s="3">
        <v>6.27783203125</v>
      </c>
    </row>
    <row r="134" spans="1:12">
      <c r="A134" s="2" t="s">
        <v>2725</v>
      </c>
      <c r="B134" s="2" t="s">
        <v>2938</v>
      </c>
      <c r="C134" s="3">
        <v>93.472234129905701</v>
      </c>
      <c r="D134" s="4">
        <v>17.39</v>
      </c>
      <c r="E134" s="5">
        <v>1</v>
      </c>
      <c r="F134" s="5">
        <v>4</v>
      </c>
      <c r="G134" s="5">
        <v>6</v>
      </c>
      <c r="H134" s="5">
        <v>41</v>
      </c>
      <c r="I134" s="6">
        <v>635041627.83333302</v>
      </c>
      <c r="J134" s="5">
        <v>552</v>
      </c>
      <c r="K134" s="7">
        <v>61.506026534660201</v>
      </c>
      <c r="L134" s="3">
        <v>7.82568359375</v>
      </c>
    </row>
    <row r="135" spans="1:12">
      <c r="A135" s="2" t="s">
        <v>1899</v>
      </c>
      <c r="B135" s="2" t="s">
        <v>4351</v>
      </c>
      <c r="C135" s="3">
        <v>93.182146549224896</v>
      </c>
      <c r="D135" s="4">
        <v>20.81</v>
      </c>
      <c r="E135" s="5">
        <v>1</v>
      </c>
      <c r="F135" s="5">
        <v>23</v>
      </c>
      <c r="G135" s="5">
        <v>23</v>
      </c>
      <c r="H135" s="5">
        <v>44</v>
      </c>
      <c r="I135" s="6">
        <v>199666608.14583299</v>
      </c>
      <c r="J135" s="5">
        <v>1528</v>
      </c>
      <c r="K135" s="7">
        <v>174.15605587466001</v>
      </c>
      <c r="L135" s="3">
        <v>5.68115234375</v>
      </c>
    </row>
    <row r="136" spans="1:12">
      <c r="A136" s="2" t="s">
        <v>804</v>
      </c>
      <c r="B136" s="2" t="s">
        <v>4152</v>
      </c>
      <c r="C136" s="3">
        <v>92.937680959701495</v>
      </c>
      <c r="D136" s="4">
        <v>21.4</v>
      </c>
      <c r="E136" s="5">
        <v>1</v>
      </c>
      <c r="F136" s="5">
        <v>19</v>
      </c>
      <c r="G136" s="5">
        <v>19</v>
      </c>
      <c r="H136" s="5">
        <v>34</v>
      </c>
      <c r="I136" s="6">
        <v>127845185.979167</v>
      </c>
      <c r="J136" s="5">
        <v>1402</v>
      </c>
      <c r="K136" s="7">
        <v>157.17605068466</v>
      </c>
      <c r="L136" s="3">
        <v>5.26220703125</v>
      </c>
    </row>
    <row r="137" spans="1:12">
      <c r="A137" s="2" t="s">
        <v>1800</v>
      </c>
      <c r="B137" s="2" t="s">
        <v>3538</v>
      </c>
      <c r="C137" s="3">
        <v>92.771115899085999</v>
      </c>
      <c r="D137" s="4">
        <v>44.87</v>
      </c>
      <c r="E137" s="5">
        <v>1</v>
      </c>
      <c r="F137" s="5">
        <v>16</v>
      </c>
      <c r="G137" s="5">
        <v>16</v>
      </c>
      <c r="H137" s="5">
        <v>34</v>
      </c>
      <c r="I137" s="6">
        <v>176236433.83333299</v>
      </c>
      <c r="J137" s="5">
        <v>497</v>
      </c>
      <c r="K137" s="7">
        <v>54.204509064660101</v>
      </c>
      <c r="L137" s="3">
        <v>5.51611328125</v>
      </c>
    </row>
    <row r="138" spans="1:12">
      <c r="A138" s="2" t="s">
        <v>1066</v>
      </c>
      <c r="B138" s="2" t="s">
        <v>371</v>
      </c>
      <c r="C138" s="3">
        <v>89.722504258155794</v>
      </c>
      <c r="D138" s="4">
        <v>37.729999999999997</v>
      </c>
      <c r="E138" s="5">
        <v>1</v>
      </c>
      <c r="F138" s="5">
        <v>17</v>
      </c>
      <c r="G138" s="5">
        <v>17</v>
      </c>
      <c r="H138" s="5">
        <v>32</v>
      </c>
      <c r="I138" s="6">
        <v>263946885.58333299</v>
      </c>
      <c r="J138" s="5">
        <v>591</v>
      </c>
      <c r="K138" s="7">
        <v>67.944213604660106</v>
      </c>
      <c r="L138" s="3">
        <v>6.06201171875</v>
      </c>
    </row>
    <row r="139" spans="1:12">
      <c r="A139" s="2" t="s">
        <v>1950</v>
      </c>
      <c r="B139" s="2" t="s">
        <v>3439</v>
      </c>
      <c r="C139" s="3">
        <v>89.107786655425997</v>
      </c>
      <c r="D139" s="4">
        <v>54.36</v>
      </c>
      <c r="E139" s="5">
        <v>1</v>
      </c>
      <c r="F139" s="5">
        <v>4</v>
      </c>
      <c r="G139" s="5">
        <v>7</v>
      </c>
      <c r="H139" s="5">
        <v>32</v>
      </c>
      <c r="I139" s="6">
        <v>1354347589.90625</v>
      </c>
      <c r="J139" s="5">
        <v>195</v>
      </c>
      <c r="K139" s="7">
        <v>21.487244424659998</v>
      </c>
      <c r="L139" s="3">
        <v>5.13525390625</v>
      </c>
    </row>
    <row r="140" spans="1:12">
      <c r="A140" s="2" t="s">
        <v>1332</v>
      </c>
      <c r="B140" s="2" t="s">
        <v>552</v>
      </c>
      <c r="C140" s="3">
        <v>88.854776382446303</v>
      </c>
      <c r="D140" s="4">
        <v>22.33</v>
      </c>
      <c r="E140" s="5">
        <v>1</v>
      </c>
      <c r="F140" s="5">
        <v>18</v>
      </c>
      <c r="G140" s="5">
        <v>18</v>
      </c>
      <c r="H140" s="5">
        <v>33</v>
      </c>
      <c r="I140" s="6">
        <v>111117160.541667</v>
      </c>
      <c r="J140" s="5">
        <v>1281</v>
      </c>
      <c r="K140" s="7">
        <v>139.28979735465899</v>
      </c>
      <c r="L140" s="3">
        <v>6.25244140625</v>
      </c>
    </row>
    <row r="141" spans="1:12">
      <c r="A141" s="2" t="s">
        <v>2288</v>
      </c>
      <c r="B141" s="2" t="s">
        <v>3220</v>
      </c>
      <c r="C141" s="3">
        <v>88.603244185447707</v>
      </c>
      <c r="D141" s="4">
        <v>31.65</v>
      </c>
      <c r="E141" s="5">
        <v>1</v>
      </c>
      <c r="F141" s="5">
        <v>9</v>
      </c>
      <c r="G141" s="5">
        <v>9</v>
      </c>
      <c r="H141" s="5">
        <v>37</v>
      </c>
      <c r="I141" s="6">
        <v>477156487.375</v>
      </c>
      <c r="J141" s="5">
        <v>297</v>
      </c>
      <c r="K141" s="7">
        <v>33.354566024660002</v>
      </c>
      <c r="L141" s="3">
        <v>5.43994140625</v>
      </c>
    </row>
    <row r="142" spans="1:12">
      <c r="A142" s="2" t="s">
        <v>1728</v>
      </c>
      <c r="B142" s="2" t="s">
        <v>50</v>
      </c>
      <c r="C142" s="3">
        <v>87.881630897522001</v>
      </c>
      <c r="D142" s="4">
        <v>29.95</v>
      </c>
      <c r="E142" s="5">
        <v>1</v>
      </c>
      <c r="F142" s="5">
        <v>7</v>
      </c>
      <c r="G142" s="5">
        <v>7</v>
      </c>
      <c r="H142" s="5">
        <v>28</v>
      </c>
      <c r="I142" s="6">
        <v>95708112.166666701</v>
      </c>
      <c r="J142" s="5">
        <v>217</v>
      </c>
      <c r="K142" s="7">
        <v>24.408146184660001</v>
      </c>
      <c r="L142" s="3">
        <v>9.71533203125</v>
      </c>
    </row>
    <row r="143" spans="1:12">
      <c r="A143" s="2" t="s">
        <v>1751</v>
      </c>
      <c r="B143" s="2" t="s">
        <v>499</v>
      </c>
      <c r="C143" s="3">
        <v>87.821856975555406</v>
      </c>
      <c r="D143" s="4">
        <v>56.17</v>
      </c>
      <c r="E143" s="5">
        <v>1</v>
      </c>
      <c r="F143" s="5">
        <v>13</v>
      </c>
      <c r="G143" s="5">
        <v>19</v>
      </c>
      <c r="H143" s="5">
        <v>33</v>
      </c>
      <c r="I143" s="6">
        <v>397129388.60416698</v>
      </c>
      <c r="J143" s="5">
        <v>486</v>
      </c>
      <c r="K143" s="7">
        <v>53.629403884659901</v>
      </c>
      <c r="L143" s="3">
        <v>5.17333984375</v>
      </c>
    </row>
    <row r="144" spans="1:12">
      <c r="A144" s="2" t="s">
        <v>1424</v>
      </c>
      <c r="B144" s="2" t="s">
        <v>4372</v>
      </c>
      <c r="C144" s="3">
        <v>87.706667304039001</v>
      </c>
      <c r="D144" s="4">
        <v>81.55</v>
      </c>
      <c r="E144" s="5">
        <v>1</v>
      </c>
      <c r="F144" s="5">
        <v>10</v>
      </c>
      <c r="G144" s="5">
        <v>10</v>
      </c>
      <c r="H144" s="5">
        <v>35</v>
      </c>
      <c r="I144" s="6">
        <v>235561882.27864599</v>
      </c>
      <c r="J144" s="5">
        <v>103</v>
      </c>
      <c r="K144" s="7">
        <v>11.17325065466</v>
      </c>
      <c r="L144" s="3">
        <v>5.02099609375</v>
      </c>
    </row>
    <row r="145" spans="1:12">
      <c r="A145" s="2" t="s">
        <v>752</v>
      </c>
      <c r="B145" s="2" t="s">
        <v>4187</v>
      </c>
      <c r="C145" s="3">
        <v>87.144280910491901</v>
      </c>
      <c r="D145" s="4">
        <v>24.32</v>
      </c>
      <c r="E145" s="5">
        <v>1</v>
      </c>
      <c r="F145" s="5">
        <v>26</v>
      </c>
      <c r="G145" s="5">
        <v>26</v>
      </c>
      <c r="H145" s="5">
        <v>38</v>
      </c>
      <c r="I145" s="6">
        <v>185332699.70833299</v>
      </c>
      <c r="J145" s="5">
        <v>1209</v>
      </c>
      <c r="K145" s="7">
        <v>134.60025667465999</v>
      </c>
      <c r="L145" s="3">
        <v>5.66845703125</v>
      </c>
    </row>
    <row r="146" spans="1:12">
      <c r="A146" s="2" t="s">
        <v>863</v>
      </c>
      <c r="B146" s="2" t="s">
        <v>4322</v>
      </c>
      <c r="C146" s="3">
        <v>86.099313974380493</v>
      </c>
      <c r="D146" s="4">
        <v>34.450000000000003</v>
      </c>
      <c r="E146" s="5">
        <v>1</v>
      </c>
      <c r="F146" s="5">
        <v>6</v>
      </c>
      <c r="G146" s="5">
        <v>6</v>
      </c>
      <c r="H146" s="5">
        <v>29</v>
      </c>
      <c r="I146" s="6">
        <v>152207174.52083299</v>
      </c>
      <c r="J146" s="5">
        <v>299</v>
      </c>
      <c r="K146" s="7">
        <v>33.118745124660002</v>
      </c>
      <c r="L146" s="3">
        <v>7.91357421875</v>
      </c>
    </row>
    <row r="147" spans="1:12">
      <c r="A147" s="2" t="s">
        <v>2044</v>
      </c>
      <c r="B147" s="2" t="s">
        <v>3371</v>
      </c>
      <c r="C147" s="3">
        <v>85.631209254264803</v>
      </c>
      <c r="D147" s="4">
        <v>44.19</v>
      </c>
      <c r="E147" s="5">
        <v>1</v>
      </c>
      <c r="F147" s="5">
        <v>21</v>
      </c>
      <c r="G147" s="5">
        <v>21</v>
      </c>
      <c r="H147" s="5">
        <v>40</v>
      </c>
      <c r="I147" s="6">
        <v>196809957.3125</v>
      </c>
      <c r="J147" s="5">
        <v>663</v>
      </c>
      <c r="K147" s="7">
        <v>74.914669734660094</v>
      </c>
      <c r="L147" s="3">
        <v>6.03662109375</v>
      </c>
    </row>
    <row r="148" spans="1:12">
      <c r="A148" s="2" t="s">
        <v>2628</v>
      </c>
      <c r="B148" s="2" t="s">
        <v>97</v>
      </c>
      <c r="C148" s="3">
        <v>85.414172172546401</v>
      </c>
      <c r="D148" s="4">
        <v>29.58</v>
      </c>
      <c r="E148" s="5">
        <v>1</v>
      </c>
      <c r="F148" s="5">
        <v>15</v>
      </c>
      <c r="G148" s="5">
        <v>16</v>
      </c>
      <c r="H148" s="5">
        <v>38</v>
      </c>
      <c r="I148" s="6">
        <v>183176465.79166701</v>
      </c>
      <c r="J148" s="5">
        <v>683</v>
      </c>
      <c r="K148" s="7">
        <v>75.503344104660101</v>
      </c>
      <c r="L148" s="3">
        <v>6.20166015625</v>
      </c>
    </row>
    <row r="149" spans="1:12">
      <c r="A149" s="2" t="s">
        <v>1392</v>
      </c>
      <c r="B149" s="2" t="s">
        <v>3796</v>
      </c>
      <c r="C149" s="3">
        <v>84.850372314453097</v>
      </c>
      <c r="D149" s="4">
        <v>32.880000000000003</v>
      </c>
      <c r="E149" s="5">
        <v>1</v>
      </c>
      <c r="F149" s="5">
        <v>10</v>
      </c>
      <c r="G149" s="5">
        <v>10</v>
      </c>
      <c r="H149" s="5">
        <v>33</v>
      </c>
      <c r="I149" s="6">
        <v>546622471.83333302</v>
      </c>
      <c r="J149" s="5">
        <v>368</v>
      </c>
      <c r="K149" s="7">
        <v>37.778654944659998</v>
      </c>
      <c r="L149" s="3">
        <v>8.66064453125</v>
      </c>
    </row>
    <row r="150" spans="1:12">
      <c r="A150" s="2" t="s">
        <v>1908</v>
      </c>
      <c r="B150" s="2" t="s">
        <v>254</v>
      </c>
      <c r="C150" s="3">
        <v>84.777127027511597</v>
      </c>
      <c r="D150" s="4">
        <v>42.59</v>
      </c>
      <c r="E150" s="5">
        <v>1</v>
      </c>
      <c r="F150" s="5">
        <v>14</v>
      </c>
      <c r="G150" s="5">
        <v>14</v>
      </c>
      <c r="H150" s="5">
        <v>30</v>
      </c>
      <c r="I150" s="6">
        <v>231961905.02083299</v>
      </c>
      <c r="J150" s="5">
        <v>432</v>
      </c>
      <c r="K150" s="7">
        <v>47.584363764659997</v>
      </c>
      <c r="L150" s="3">
        <v>6.48095703125</v>
      </c>
    </row>
    <row r="151" spans="1:12">
      <c r="A151" s="2" t="s">
        <v>2484</v>
      </c>
      <c r="B151" s="2" t="s">
        <v>3089</v>
      </c>
      <c r="C151" s="3">
        <v>84.702853918075604</v>
      </c>
      <c r="D151" s="4">
        <v>24.8</v>
      </c>
      <c r="E151" s="5">
        <v>1</v>
      </c>
      <c r="F151" s="5">
        <v>8</v>
      </c>
      <c r="G151" s="5">
        <v>8</v>
      </c>
      <c r="H151" s="5">
        <v>33</v>
      </c>
      <c r="I151" s="6">
        <v>186673097.89583299</v>
      </c>
      <c r="J151" s="5">
        <v>383</v>
      </c>
      <c r="K151" s="7">
        <v>41.738241734660001</v>
      </c>
      <c r="L151" s="3">
        <v>6.43017578125</v>
      </c>
    </row>
    <row r="152" spans="1:12">
      <c r="A152" s="2" t="s">
        <v>2403</v>
      </c>
      <c r="B152" s="2" t="s">
        <v>431</v>
      </c>
      <c r="C152" s="3">
        <v>84.506465792655902</v>
      </c>
      <c r="D152" s="4">
        <v>37.85</v>
      </c>
      <c r="E152" s="5">
        <v>1</v>
      </c>
      <c r="F152" s="5">
        <v>17</v>
      </c>
      <c r="G152" s="5">
        <v>17</v>
      </c>
      <c r="H152" s="5">
        <v>30</v>
      </c>
      <c r="I152" s="6">
        <v>126011282.958333</v>
      </c>
      <c r="J152" s="5">
        <v>687</v>
      </c>
      <c r="K152" s="7">
        <v>76.6827913946601</v>
      </c>
      <c r="L152" s="3">
        <v>5.21142578125</v>
      </c>
    </row>
    <row r="153" spans="1:12">
      <c r="A153" s="2" t="s">
        <v>2070</v>
      </c>
      <c r="B153" s="2" t="s">
        <v>3354</v>
      </c>
      <c r="C153" s="3">
        <v>83.940504789352403</v>
      </c>
      <c r="D153" s="4">
        <v>32.33</v>
      </c>
      <c r="E153" s="5">
        <v>1</v>
      </c>
      <c r="F153" s="5">
        <v>11</v>
      </c>
      <c r="G153" s="5">
        <v>11</v>
      </c>
      <c r="H153" s="5">
        <v>37</v>
      </c>
      <c r="I153" s="6">
        <v>74436093.208333299</v>
      </c>
      <c r="J153" s="5">
        <v>433</v>
      </c>
      <c r="K153" s="7">
        <v>49.159425804659897</v>
      </c>
      <c r="L153" s="3">
        <v>8.74853515625</v>
      </c>
    </row>
    <row r="154" spans="1:12">
      <c r="A154" s="2" t="s">
        <v>761</v>
      </c>
      <c r="B154" s="2" t="s">
        <v>26</v>
      </c>
      <c r="C154" s="3">
        <v>83.846616506576495</v>
      </c>
      <c r="D154" s="4">
        <v>56.97</v>
      </c>
      <c r="E154" s="5">
        <v>1</v>
      </c>
      <c r="F154" s="5">
        <v>8</v>
      </c>
      <c r="G154" s="5">
        <v>8</v>
      </c>
      <c r="H154" s="5">
        <v>30</v>
      </c>
      <c r="I154" s="6">
        <v>1307709714.75</v>
      </c>
      <c r="J154" s="5">
        <v>251</v>
      </c>
      <c r="K154" s="7">
        <v>27.923180584659999</v>
      </c>
      <c r="L154" s="3">
        <v>4.83056640625</v>
      </c>
    </row>
    <row r="155" spans="1:12">
      <c r="A155" s="2" t="s">
        <v>1072</v>
      </c>
      <c r="B155" s="2" t="s">
        <v>3998</v>
      </c>
      <c r="C155" s="3">
        <v>83.1428191661835</v>
      </c>
      <c r="D155" s="4">
        <v>39.96</v>
      </c>
      <c r="E155" s="5">
        <v>1</v>
      </c>
      <c r="F155" s="5">
        <v>14</v>
      </c>
      <c r="G155" s="5">
        <v>14</v>
      </c>
      <c r="H155" s="5">
        <v>27</v>
      </c>
      <c r="I155" s="6">
        <v>272345215.89583302</v>
      </c>
      <c r="J155" s="5">
        <v>458</v>
      </c>
      <c r="K155" s="7">
        <v>52.774859684660001</v>
      </c>
      <c r="L155" s="3">
        <v>6.07470703125</v>
      </c>
    </row>
    <row r="156" spans="1:12">
      <c r="A156" s="2" t="s">
        <v>2627</v>
      </c>
      <c r="B156" s="2" t="s">
        <v>114</v>
      </c>
      <c r="C156" s="3">
        <v>83.118249177932697</v>
      </c>
      <c r="D156" s="4">
        <v>31.12</v>
      </c>
      <c r="E156" s="5">
        <v>1</v>
      </c>
      <c r="F156" s="5">
        <v>11</v>
      </c>
      <c r="G156" s="5">
        <v>11</v>
      </c>
      <c r="H156" s="5">
        <v>29</v>
      </c>
      <c r="I156" s="6">
        <v>349867278.125</v>
      </c>
      <c r="J156" s="5">
        <v>482</v>
      </c>
      <c r="K156" s="7">
        <v>54.249152594660103</v>
      </c>
      <c r="L156" s="3">
        <v>6.08740234375</v>
      </c>
    </row>
    <row r="157" spans="1:12">
      <c r="A157" s="2" t="s">
        <v>1825</v>
      </c>
      <c r="B157" s="2" t="s">
        <v>3526</v>
      </c>
      <c r="C157" s="3">
        <v>83.028302907943697</v>
      </c>
      <c r="D157" s="4">
        <v>57.67</v>
      </c>
      <c r="E157" s="5">
        <v>1</v>
      </c>
      <c r="F157" s="5">
        <v>12</v>
      </c>
      <c r="G157" s="5">
        <v>12</v>
      </c>
      <c r="H157" s="5">
        <v>27</v>
      </c>
      <c r="I157" s="6">
        <v>184073411.875</v>
      </c>
      <c r="J157" s="5">
        <v>300</v>
      </c>
      <c r="K157" s="7">
        <v>33.236340934659999</v>
      </c>
      <c r="L157" s="3">
        <v>6.75634765625</v>
      </c>
    </row>
    <row r="158" spans="1:12">
      <c r="A158" s="2" t="s">
        <v>1403</v>
      </c>
      <c r="B158" s="2" t="s">
        <v>3788</v>
      </c>
      <c r="C158" s="3">
        <v>82.502609968185396</v>
      </c>
      <c r="D158" s="4">
        <v>59.8</v>
      </c>
      <c r="E158" s="5">
        <v>1</v>
      </c>
      <c r="F158" s="5">
        <v>12</v>
      </c>
      <c r="G158" s="5">
        <v>13</v>
      </c>
      <c r="H158" s="5">
        <v>27</v>
      </c>
      <c r="I158" s="6">
        <v>249457403.66666701</v>
      </c>
      <c r="J158" s="5">
        <v>199</v>
      </c>
      <c r="K158" s="7">
        <v>23.262709044659999</v>
      </c>
      <c r="L158" s="3">
        <v>4.53857421875</v>
      </c>
    </row>
    <row r="159" spans="1:12">
      <c r="A159" s="2" t="s">
        <v>2008</v>
      </c>
      <c r="B159" s="2" t="s">
        <v>3396</v>
      </c>
      <c r="C159" s="3">
        <v>81.9759472608566</v>
      </c>
      <c r="D159" s="4">
        <v>24.26</v>
      </c>
      <c r="E159" s="5">
        <v>1</v>
      </c>
      <c r="F159" s="5">
        <v>17</v>
      </c>
      <c r="G159" s="5">
        <v>17</v>
      </c>
      <c r="H159" s="5">
        <v>33</v>
      </c>
      <c r="I159" s="6">
        <v>109010106.625</v>
      </c>
      <c r="J159" s="5">
        <v>1113</v>
      </c>
      <c r="K159" s="7">
        <v>122.96119235466</v>
      </c>
      <c r="L159" s="3">
        <v>4.65283203125</v>
      </c>
    </row>
    <row r="160" spans="1:12">
      <c r="A160" s="2" t="s">
        <v>676</v>
      </c>
      <c r="B160" s="2" t="s">
        <v>4242</v>
      </c>
      <c r="C160" s="3">
        <v>81.233126044273405</v>
      </c>
      <c r="D160" s="4">
        <v>50.54</v>
      </c>
      <c r="E160" s="5">
        <v>1</v>
      </c>
      <c r="F160" s="5">
        <v>9</v>
      </c>
      <c r="G160" s="5">
        <v>9</v>
      </c>
      <c r="H160" s="5">
        <v>30</v>
      </c>
      <c r="I160" s="6">
        <v>588283086.52083302</v>
      </c>
      <c r="J160" s="5">
        <v>184</v>
      </c>
      <c r="K160" s="7">
        <v>20.622081464659999</v>
      </c>
      <c r="L160" s="3">
        <v>10.81396484375</v>
      </c>
    </row>
    <row r="161" spans="1:12">
      <c r="A161" s="2" t="s">
        <v>2076</v>
      </c>
      <c r="B161" s="2" t="s">
        <v>38</v>
      </c>
      <c r="C161" s="3">
        <v>80.975981235504193</v>
      </c>
      <c r="D161" s="4">
        <v>45.59</v>
      </c>
      <c r="E161" s="5">
        <v>1</v>
      </c>
      <c r="F161" s="5">
        <v>13</v>
      </c>
      <c r="G161" s="5">
        <v>13</v>
      </c>
      <c r="H161" s="5">
        <v>32</v>
      </c>
      <c r="I161" s="6">
        <v>1124288779.375</v>
      </c>
      <c r="J161" s="5">
        <v>261</v>
      </c>
      <c r="K161" s="7">
        <v>29.429995884659998</v>
      </c>
      <c r="L161" s="3">
        <v>10.00830078125</v>
      </c>
    </row>
    <row r="162" spans="1:12">
      <c r="A162" s="2" t="s">
        <v>1311</v>
      </c>
      <c r="B162" s="2" t="s">
        <v>4441</v>
      </c>
      <c r="C162" s="3">
        <v>80.775918602943406</v>
      </c>
      <c r="D162" s="4">
        <v>33</v>
      </c>
      <c r="E162" s="5">
        <v>1</v>
      </c>
      <c r="F162" s="5">
        <v>8</v>
      </c>
      <c r="G162" s="5">
        <v>9</v>
      </c>
      <c r="H162" s="5">
        <v>31</v>
      </c>
      <c r="I162" s="6">
        <v>302563025.154948</v>
      </c>
      <c r="J162" s="5">
        <v>200</v>
      </c>
      <c r="K162" s="7">
        <v>22.481596084660001</v>
      </c>
      <c r="L162" s="3">
        <v>10.50634765625</v>
      </c>
    </row>
    <row r="163" spans="1:12">
      <c r="A163" s="2" t="s">
        <v>1094</v>
      </c>
      <c r="B163" s="2" t="s">
        <v>350</v>
      </c>
      <c r="C163" s="3">
        <v>80.705834746360793</v>
      </c>
      <c r="D163" s="4">
        <v>35.86</v>
      </c>
      <c r="E163" s="5">
        <v>1</v>
      </c>
      <c r="F163" s="5">
        <v>15</v>
      </c>
      <c r="G163" s="5">
        <v>15</v>
      </c>
      <c r="H163" s="5">
        <v>33</v>
      </c>
      <c r="I163" s="6">
        <v>288492679.71875</v>
      </c>
      <c r="J163" s="5">
        <v>527</v>
      </c>
      <c r="K163" s="7">
        <v>56.969004154660098</v>
      </c>
      <c r="L163" s="3">
        <v>7.10791015625</v>
      </c>
    </row>
    <row r="164" spans="1:12">
      <c r="A164" s="2" t="s">
        <v>1157</v>
      </c>
      <c r="B164" s="2" t="s">
        <v>3951</v>
      </c>
      <c r="C164" s="3">
        <v>80.684896469116197</v>
      </c>
      <c r="D164" s="4">
        <v>38.22</v>
      </c>
      <c r="E164" s="5">
        <v>1</v>
      </c>
      <c r="F164" s="5">
        <v>20</v>
      </c>
      <c r="G164" s="5">
        <v>20</v>
      </c>
      <c r="H164" s="5">
        <v>31</v>
      </c>
      <c r="I164" s="6">
        <v>168075021.41666701</v>
      </c>
      <c r="J164" s="5">
        <v>696</v>
      </c>
      <c r="K164" s="7">
        <v>77.094487984660006</v>
      </c>
      <c r="L164" s="3">
        <v>8.47021484375</v>
      </c>
    </row>
    <row r="165" spans="1:12">
      <c r="A165" s="2" t="s">
        <v>665</v>
      </c>
      <c r="B165" s="2" t="s">
        <v>4422</v>
      </c>
      <c r="C165" s="3">
        <v>80.584482192993207</v>
      </c>
      <c r="D165" s="4">
        <v>8.06</v>
      </c>
      <c r="E165" s="5">
        <v>1</v>
      </c>
      <c r="F165" s="5">
        <v>2</v>
      </c>
      <c r="G165" s="5">
        <v>3</v>
      </c>
      <c r="H165" s="5">
        <v>32</v>
      </c>
      <c r="I165" s="6">
        <v>1040871140.3776</v>
      </c>
      <c r="J165" s="5">
        <v>335</v>
      </c>
      <c r="K165" s="7">
        <v>34.055225874660003</v>
      </c>
      <c r="L165" s="3">
        <v>7.75244140625</v>
      </c>
    </row>
    <row r="166" spans="1:12">
      <c r="A166" s="2" t="s">
        <v>2150</v>
      </c>
      <c r="B166" s="2" t="s">
        <v>3302</v>
      </c>
      <c r="C166" s="3">
        <v>79.790539264678998</v>
      </c>
      <c r="D166" s="4">
        <v>16.170000000000002</v>
      </c>
      <c r="E166" s="5">
        <v>1</v>
      </c>
      <c r="F166" s="5">
        <v>12</v>
      </c>
      <c r="G166" s="5">
        <v>12</v>
      </c>
      <c r="H166" s="5">
        <v>23</v>
      </c>
      <c r="I166" s="6">
        <v>103508717.1875</v>
      </c>
      <c r="J166" s="5">
        <v>1311</v>
      </c>
      <c r="K166" s="7">
        <v>142.22228979466001</v>
      </c>
      <c r="L166" s="3">
        <v>4.74169921875</v>
      </c>
    </row>
    <row r="167" spans="1:12">
      <c r="A167" s="2" t="s">
        <v>1106</v>
      </c>
      <c r="B167" s="2" t="s">
        <v>263</v>
      </c>
      <c r="C167" s="3">
        <v>79.674730300903306</v>
      </c>
      <c r="D167" s="4">
        <v>38.94</v>
      </c>
      <c r="E167" s="5">
        <v>1</v>
      </c>
      <c r="F167" s="5">
        <v>17</v>
      </c>
      <c r="G167" s="5">
        <v>17</v>
      </c>
      <c r="H167" s="5">
        <v>27</v>
      </c>
      <c r="I167" s="6">
        <v>135656313.625</v>
      </c>
      <c r="J167" s="5">
        <v>719</v>
      </c>
      <c r="K167" s="7">
        <v>82.3718858646602</v>
      </c>
      <c r="L167" s="3">
        <v>5.96044921875</v>
      </c>
    </row>
    <row r="168" spans="1:12">
      <c r="A168" s="2" t="s">
        <v>2595</v>
      </c>
      <c r="B168" s="2" t="s">
        <v>542</v>
      </c>
      <c r="C168" s="3">
        <v>79.369948983192401</v>
      </c>
      <c r="D168" s="4">
        <v>34.799999999999997</v>
      </c>
      <c r="E168" s="5">
        <v>1</v>
      </c>
      <c r="F168" s="5">
        <v>14</v>
      </c>
      <c r="G168" s="5">
        <v>14</v>
      </c>
      <c r="H168" s="5">
        <v>32</v>
      </c>
      <c r="I168" s="6">
        <v>554183701.625</v>
      </c>
      <c r="J168" s="5">
        <v>523</v>
      </c>
      <c r="K168" s="7">
        <v>57.9772928646601</v>
      </c>
      <c r="L168" s="3">
        <v>4.98291015625</v>
      </c>
    </row>
    <row r="169" spans="1:12">
      <c r="A169" s="2" t="s">
        <v>1628</v>
      </c>
      <c r="B169" s="2" t="s">
        <v>4483</v>
      </c>
      <c r="C169" s="3">
        <v>78.141859531402602</v>
      </c>
      <c r="D169" s="4">
        <v>26.33</v>
      </c>
      <c r="E169" s="5">
        <v>1</v>
      </c>
      <c r="F169" s="5">
        <v>21</v>
      </c>
      <c r="G169" s="5">
        <v>21</v>
      </c>
      <c r="H169" s="5">
        <v>34</v>
      </c>
      <c r="I169" s="6">
        <v>257000617</v>
      </c>
      <c r="J169" s="5">
        <v>1033</v>
      </c>
      <c r="K169" s="7">
        <v>113.36551515466</v>
      </c>
      <c r="L169" s="3">
        <v>5.07177734375</v>
      </c>
    </row>
    <row r="170" spans="1:12">
      <c r="A170" s="2" t="s">
        <v>1317</v>
      </c>
      <c r="B170" s="2" t="s">
        <v>123</v>
      </c>
      <c r="C170" s="3">
        <v>78.133580088615403</v>
      </c>
      <c r="D170" s="4">
        <v>42.57</v>
      </c>
      <c r="E170" s="5">
        <v>1</v>
      </c>
      <c r="F170" s="5">
        <v>15</v>
      </c>
      <c r="G170" s="5">
        <v>15</v>
      </c>
      <c r="H170" s="5">
        <v>29</v>
      </c>
      <c r="I170" s="6">
        <v>502623213.28125</v>
      </c>
      <c r="J170" s="5">
        <v>491</v>
      </c>
      <c r="K170" s="7">
        <v>56.017549574660102</v>
      </c>
      <c r="L170" s="3">
        <v>5.54150390625</v>
      </c>
    </row>
    <row r="171" spans="1:12">
      <c r="A171" s="2" t="s">
        <v>2290</v>
      </c>
      <c r="B171" s="2" t="s">
        <v>3218</v>
      </c>
      <c r="C171" s="3">
        <v>78.025067210197406</v>
      </c>
      <c r="D171" s="4">
        <v>25.74</v>
      </c>
      <c r="E171" s="5">
        <v>1</v>
      </c>
      <c r="F171" s="5">
        <v>12</v>
      </c>
      <c r="G171" s="5">
        <v>12</v>
      </c>
      <c r="H171" s="5">
        <v>28</v>
      </c>
      <c r="I171" s="6">
        <v>103045811.5</v>
      </c>
      <c r="J171" s="5">
        <v>672</v>
      </c>
      <c r="K171" s="7">
        <v>75.0995698146602</v>
      </c>
      <c r="L171" s="3">
        <v>6.04931640625</v>
      </c>
    </row>
    <row r="172" spans="1:12">
      <c r="A172" s="2" t="s">
        <v>578</v>
      </c>
      <c r="B172" s="2" t="s">
        <v>131</v>
      </c>
      <c r="C172" s="3">
        <v>77.969267845153794</v>
      </c>
      <c r="D172" s="4">
        <v>30.02</v>
      </c>
      <c r="E172" s="5">
        <v>1</v>
      </c>
      <c r="F172" s="5">
        <v>10</v>
      </c>
      <c r="G172" s="5">
        <v>10</v>
      </c>
      <c r="H172" s="5">
        <v>25</v>
      </c>
      <c r="I172" s="6">
        <v>144455771.77083299</v>
      </c>
      <c r="J172" s="5">
        <v>513</v>
      </c>
      <c r="K172" s="7">
        <v>56.880418074660099</v>
      </c>
      <c r="L172" s="3">
        <v>5.79541015625</v>
      </c>
    </row>
    <row r="173" spans="1:12">
      <c r="A173" s="2" t="s">
        <v>1823</v>
      </c>
      <c r="B173" s="2" t="s">
        <v>185</v>
      </c>
      <c r="C173" s="3">
        <v>77.642643570900006</v>
      </c>
      <c r="D173" s="4">
        <v>27.33</v>
      </c>
      <c r="E173" s="5">
        <v>1</v>
      </c>
      <c r="F173" s="5">
        <v>11</v>
      </c>
      <c r="G173" s="5">
        <v>11</v>
      </c>
      <c r="H173" s="5">
        <v>32</v>
      </c>
      <c r="I173" s="6">
        <v>840322233.52083302</v>
      </c>
      <c r="J173" s="5">
        <v>472</v>
      </c>
      <c r="K173" s="7">
        <v>52.505491014660102</v>
      </c>
      <c r="L173" s="3">
        <v>8.67529296875</v>
      </c>
    </row>
    <row r="174" spans="1:12">
      <c r="A174" s="2" t="s">
        <v>2748</v>
      </c>
      <c r="B174" s="2" t="s">
        <v>2966</v>
      </c>
      <c r="C174" s="3">
        <v>77.417045354843097</v>
      </c>
      <c r="D174" s="4">
        <v>30.71</v>
      </c>
      <c r="E174" s="5">
        <v>1</v>
      </c>
      <c r="F174" s="5">
        <v>12</v>
      </c>
      <c r="G174" s="5">
        <v>12</v>
      </c>
      <c r="H174" s="5">
        <v>28</v>
      </c>
      <c r="I174" s="6">
        <v>161739241.27083299</v>
      </c>
      <c r="J174" s="5">
        <v>508</v>
      </c>
      <c r="K174" s="7">
        <v>56.986124664659997</v>
      </c>
      <c r="L174" s="3">
        <v>8.89501953125</v>
      </c>
    </row>
    <row r="175" spans="1:12">
      <c r="A175" s="2" t="s">
        <v>1578</v>
      </c>
      <c r="B175" s="2" t="s">
        <v>4421</v>
      </c>
      <c r="C175" s="3">
        <v>77.064720630645795</v>
      </c>
      <c r="D175" s="4">
        <v>6.59</v>
      </c>
      <c r="E175" s="5">
        <v>1</v>
      </c>
      <c r="F175" s="5">
        <v>2</v>
      </c>
      <c r="G175" s="5">
        <v>3</v>
      </c>
      <c r="H175" s="5">
        <v>28</v>
      </c>
      <c r="I175" s="6">
        <v>685305085.63281298</v>
      </c>
      <c r="J175" s="5">
        <v>349</v>
      </c>
      <c r="K175" s="7">
        <v>35.741277744660003</v>
      </c>
      <c r="L175" s="3">
        <v>8.77783203125</v>
      </c>
    </row>
    <row r="176" spans="1:12">
      <c r="A176" s="2" t="s">
        <v>1683</v>
      </c>
      <c r="B176" s="2" t="s">
        <v>520</v>
      </c>
      <c r="C176" s="3">
        <v>76.822266221046405</v>
      </c>
      <c r="D176" s="4">
        <v>26.98</v>
      </c>
      <c r="E176" s="5">
        <v>1</v>
      </c>
      <c r="F176" s="5">
        <v>3</v>
      </c>
      <c r="G176" s="5">
        <v>3</v>
      </c>
      <c r="H176" s="5">
        <v>32</v>
      </c>
      <c r="I176" s="6">
        <v>14102380.7734375</v>
      </c>
      <c r="J176" s="5">
        <v>126</v>
      </c>
      <c r="K176" s="7">
        <v>13.71897797466</v>
      </c>
      <c r="L176" s="3">
        <v>5.79541015625</v>
      </c>
    </row>
    <row r="177" spans="1:12">
      <c r="A177" s="2" t="s">
        <v>593</v>
      </c>
      <c r="B177" s="2" t="s">
        <v>4295</v>
      </c>
      <c r="C177" s="3">
        <v>76.552996754646301</v>
      </c>
      <c r="D177" s="4">
        <v>41.32</v>
      </c>
      <c r="E177" s="5">
        <v>1</v>
      </c>
      <c r="F177" s="5">
        <v>24</v>
      </c>
      <c r="G177" s="5">
        <v>24</v>
      </c>
      <c r="H177" s="5">
        <v>41</v>
      </c>
      <c r="I177" s="6">
        <v>324877369.83333302</v>
      </c>
      <c r="J177" s="5">
        <v>726</v>
      </c>
      <c r="K177" s="7">
        <v>83.64722928466</v>
      </c>
      <c r="L177" s="3">
        <v>6.68310546875</v>
      </c>
    </row>
    <row r="178" spans="1:12">
      <c r="A178" s="2" t="s">
        <v>596</v>
      </c>
      <c r="B178" s="2" t="s">
        <v>4294</v>
      </c>
      <c r="C178" s="3">
        <v>76.244686007499695</v>
      </c>
      <c r="D178" s="4">
        <v>44.85</v>
      </c>
      <c r="E178" s="5">
        <v>1</v>
      </c>
      <c r="F178" s="5">
        <v>13</v>
      </c>
      <c r="G178" s="5">
        <v>13</v>
      </c>
      <c r="H178" s="5">
        <v>23</v>
      </c>
      <c r="I178" s="6">
        <v>359490199.27083302</v>
      </c>
      <c r="J178" s="5">
        <v>466</v>
      </c>
      <c r="K178" s="7">
        <v>50.868335544659999</v>
      </c>
      <c r="L178" s="3">
        <v>6.25244140625</v>
      </c>
    </row>
    <row r="179" spans="1:12">
      <c r="A179" s="2" t="s">
        <v>930</v>
      </c>
      <c r="B179" s="2" t="s">
        <v>52</v>
      </c>
      <c r="C179" s="3">
        <v>76.119661569595294</v>
      </c>
      <c r="D179" s="4">
        <v>49.75</v>
      </c>
      <c r="E179" s="5">
        <v>1</v>
      </c>
      <c r="F179" s="5">
        <v>9</v>
      </c>
      <c r="G179" s="5">
        <v>9</v>
      </c>
      <c r="H179" s="5">
        <v>34</v>
      </c>
      <c r="I179" s="6">
        <v>636060500.44791698</v>
      </c>
      <c r="J179" s="5">
        <v>199</v>
      </c>
      <c r="K179" s="7">
        <v>22.608485074659999</v>
      </c>
      <c r="L179" s="3">
        <v>10.81396484375</v>
      </c>
    </row>
    <row r="180" spans="1:12">
      <c r="A180" s="2" t="s">
        <v>1543</v>
      </c>
      <c r="B180" s="2" t="s">
        <v>3698</v>
      </c>
      <c r="C180" s="3">
        <v>75.509549260139494</v>
      </c>
      <c r="D180" s="4">
        <v>19.350000000000001</v>
      </c>
      <c r="E180" s="5">
        <v>1</v>
      </c>
      <c r="F180" s="5">
        <v>11</v>
      </c>
      <c r="G180" s="5">
        <v>11</v>
      </c>
      <c r="H180" s="5">
        <v>29</v>
      </c>
      <c r="I180" s="6">
        <v>168738272.97916701</v>
      </c>
      <c r="J180" s="5">
        <v>951</v>
      </c>
      <c r="K180" s="7">
        <v>106.39732159466</v>
      </c>
      <c r="L180" s="3">
        <v>5.40185546875</v>
      </c>
    </row>
    <row r="181" spans="1:12">
      <c r="A181" s="2" t="s">
        <v>1166</v>
      </c>
      <c r="B181" s="2" t="s">
        <v>562</v>
      </c>
      <c r="C181" s="3">
        <v>75.463570117950397</v>
      </c>
      <c r="D181" s="4">
        <v>17.53</v>
      </c>
      <c r="E181" s="5">
        <v>1</v>
      </c>
      <c r="F181" s="5">
        <v>9</v>
      </c>
      <c r="G181" s="5">
        <v>16</v>
      </c>
      <c r="H181" s="5">
        <v>29</v>
      </c>
      <c r="I181" s="6">
        <v>283403908.54166698</v>
      </c>
      <c r="J181" s="5">
        <v>1175</v>
      </c>
      <c r="K181" s="7">
        <v>129.27385120465999</v>
      </c>
      <c r="L181" s="3">
        <v>6.29052734375</v>
      </c>
    </row>
    <row r="182" spans="1:12">
      <c r="A182" s="2" t="s">
        <v>1633</v>
      </c>
      <c r="B182" s="2" t="s">
        <v>189</v>
      </c>
      <c r="C182" s="3">
        <v>75.320769548416095</v>
      </c>
      <c r="D182" s="4">
        <v>27.98</v>
      </c>
      <c r="E182" s="5">
        <v>1</v>
      </c>
      <c r="F182" s="5">
        <v>21</v>
      </c>
      <c r="G182" s="5">
        <v>21</v>
      </c>
      <c r="H182" s="5">
        <v>27</v>
      </c>
      <c r="I182" s="6">
        <v>142686075.25</v>
      </c>
      <c r="J182" s="5">
        <v>1201</v>
      </c>
      <c r="K182" s="7">
        <v>134.87628803466001</v>
      </c>
      <c r="L182" s="3">
        <v>5.59228515625</v>
      </c>
    </row>
    <row r="183" spans="1:12">
      <c r="A183" s="2" t="s">
        <v>2328</v>
      </c>
      <c r="B183" s="2" t="s">
        <v>3191</v>
      </c>
      <c r="C183" s="3">
        <v>74.794919013977093</v>
      </c>
      <c r="D183" s="4">
        <v>21.02</v>
      </c>
      <c r="E183" s="5">
        <v>1</v>
      </c>
      <c r="F183" s="5">
        <v>5</v>
      </c>
      <c r="G183" s="5">
        <v>5</v>
      </c>
      <c r="H183" s="5">
        <v>21</v>
      </c>
      <c r="I183" s="6">
        <v>114560073.5</v>
      </c>
      <c r="J183" s="5">
        <v>452</v>
      </c>
      <c r="K183" s="7">
        <v>50.251735694660098</v>
      </c>
      <c r="L183" s="3">
        <v>5.31298828125</v>
      </c>
    </row>
    <row r="184" spans="1:12">
      <c r="A184" s="2" t="s">
        <v>1465</v>
      </c>
      <c r="B184" s="2" t="s">
        <v>53</v>
      </c>
      <c r="C184" s="3">
        <v>74.732337951660199</v>
      </c>
      <c r="D184" s="4">
        <v>50.79</v>
      </c>
      <c r="E184" s="5">
        <v>1</v>
      </c>
      <c r="F184" s="5">
        <v>10</v>
      </c>
      <c r="G184" s="5">
        <v>10</v>
      </c>
      <c r="H184" s="5">
        <v>32</v>
      </c>
      <c r="I184" s="6">
        <v>702948641.02083302</v>
      </c>
      <c r="J184" s="5">
        <v>254</v>
      </c>
      <c r="K184" s="7">
        <v>27.32184485466</v>
      </c>
      <c r="L184" s="3">
        <v>10.93115234375</v>
      </c>
    </row>
    <row r="185" spans="1:12">
      <c r="A185" s="2" t="s">
        <v>2147</v>
      </c>
      <c r="B185" s="2" t="s">
        <v>315</v>
      </c>
      <c r="C185" s="3">
        <v>74.551057457923903</v>
      </c>
      <c r="D185" s="4">
        <v>26.42</v>
      </c>
      <c r="E185" s="5">
        <v>1</v>
      </c>
      <c r="F185" s="5">
        <v>10</v>
      </c>
      <c r="G185" s="5">
        <v>13</v>
      </c>
      <c r="H185" s="5">
        <v>23</v>
      </c>
      <c r="I185" s="6">
        <v>135333016.75</v>
      </c>
      <c r="J185" s="5">
        <v>704</v>
      </c>
      <c r="K185" s="7">
        <v>80.376833464660194</v>
      </c>
      <c r="L185" s="3">
        <v>6.30322265625</v>
      </c>
    </row>
    <row r="186" spans="1:12">
      <c r="A186" s="2" t="s">
        <v>1653</v>
      </c>
      <c r="B186" s="2" t="s">
        <v>3634</v>
      </c>
      <c r="C186" s="3">
        <v>74.385314583778396</v>
      </c>
      <c r="D186" s="4">
        <v>42.39</v>
      </c>
      <c r="E186" s="5">
        <v>1</v>
      </c>
      <c r="F186" s="5">
        <v>15</v>
      </c>
      <c r="G186" s="5">
        <v>15</v>
      </c>
      <c r="H186" s="5">
        <v>28</v>
      </c>
      <c r="I186" s="6">
        <v>533393194.83333302</v>
      </c>
      <c r="J186" s="5">
        <v>401</v>
      </c>
      <c r="K186" s="7">
        <v>45.20070687466</v>
      </c>
      <c r="L186" s="3">
        <v>6.32861328125</v>
      </c>
    </row>
    <row r="187" spans="1:12">
      <c r="A187" s="2" t="s">
        <v>748</v>
      </c>
      <c r="B187" s="2" t="s">
        <v>191</v>
      </c>
      <c r="C187" s="3">
        <v>74.149275660514803</v>
      </c>
      <c r="D187" s="4">
        <v>29.83</v>
      </c>
      <c r="E187" s="5">
        <v>1</v>
      </c>
      <c r="F187" s="5">
        <v>17</v>
      </c>
      <c r="G187" s="5">
        <v>18</v>
      </c>
      <c r="H187" s="5">
        <v>28</v>
      </c>
      <c r="I187" s="6">
        <v>112549577.75</v>
      </c>
      <c r="J187" s="5">
        <v>932</v>
      </c>
      <c r="K187" s="7">
        <v>103.62934047466</v>
      </c>
      <c r="L187" s="3">
        <v>5.23681640625</v>
      </c>
    </row>
    <row r="188" spans="1:12">
      <c r="A188" s="2" t="s">
        <v>2658</v>
      </c>
      <c r="B188" s="2" t="s">
        <v>3017</v>
      </c>
      <c r="C188" s="3">
        <v>73.939718365669293</v>
      </c>
      <c r="D188" s="4">
        <v>37.22</v>
      </c>
      <c r="E188" s="5">
        <v>1</v>
      </c>
      <c r="F188" s="5">
        <v>14</v>
      </c>
      <c r="G188" s="5">
        <v>14</v>
      </c>
      <c r="H188" s="5">
        <v>25</v>
      </c>
      <c r="I188" s="6">
        <v>117355990.510417</v>
      </c>
      <c r="J188" s="5">
        <v>583</v>
      </c>
      <c r="K188" s="7">
        <v>62.540219224659999</v>
      </c>
      <c r="L188" s="3">
        <v>7.66455078125</v>
      </c>
    </row>
    <row r="189" spans="1:12">
      <c r="A189" s="2" t="s">
        <v>2033</v>
      </c>
      <c r="B189" s="2" t="s">
        <v>4329</v>
      </c>
      <c r="C189" s="3">
        <v>73.808528661727905</v>
      </c>
      <c r="D189" s="4">
        <v>48.63</v>
      </c>
      <c r="E189" s="5">
        <v>1</v>
      </c>
      <c r="F189" s="5">
        <v>13</v>
      </c>
      <c r="G189" s="5">
        <v>13</v>
      </c>
      <c r="H189" s="5">
        <v>37</v>
      </c>
      <c r="I189" s="6">
        <v>814677761.41666698</v>
      </c>
      <c r="J189" s="5">
        <v>364</v>
      </c>
      <c r="K189" s="7">
        <v>41.865260254660001</v>
      </c>
      <c r="L189" s="3">
        <v>6.48095703125</v>
      </c>
    </row>
    <row r="190" spans="1:12">
      <c r="A190" s="2" t="s">
        <v>2515</v>
      </c>
      <c r="B190" s="2" t="s">
        <v>2887</v>
      </c>
      <c r="C190" s="3">
        <v>72.871647357940702</v>
      </c>
      <c r="D190" s="4">
        <v>44.66</v>
      </c>
      <c r="E190" s="5">
        <v>1</v>
      </c>
      <c r="F190" s="5">
        <v>15</v>
      </c>
      <c r="G190" s="5">
        <v>15</v>
      </c>
      <c r="H190" s="5">
        <v>32</v>
      </c>
      <c r="I190" s="6">
        <v>179106240.5</v>
      </c>
      <c r="J190" s="5">
        <v>580</v>
      </c>
      <c r="K190" s="7">
        <v>63.622171894659999</v>
      </c>
      <c r="L190" s="3">
        <v>4.60205078125</v>
      </c>
    </row>
    <row r="191" spans="1:12">
      <c r="A191" s="2" t="s">
        <v>1331</v>
      </c>
      <c r="B191" s="2" t="s">
        <v>3835</v>
      </c>
      <c r="C191" s="3">
        <v>72.818333387374906</v>
      </c>
      <c r="D191" s="4">
        <v>46.96</v>
      </c>
      <c r="E191" s="5">
        <v>2</v>
      </c>
      <c r="F191" s="5">
        <v>6</v>
      </c>
      <c r="G191" s="5">
        <v>6</v>
      </c>
      <c r="H191" s="5">
        <v>28</v>
      </c>
      <c r="I191" s="6">
        <v>604101076.70833302</v>
      </c>
      <c r="J191" s="5">
        <v>181</v>
      </c>
      <c r="K191" s="7">
        <v>20.530470014660001</v>
      </c>
      <c r="L191" s="3">
        <v>6.58056640625</v>
      </c>
    </row>
    <row r="192" spans="1:12">
      <c r="A192" s="2" t="s">
        <v>2451</v>
      </c>
      <c r="B192" s="2" t="s">
        <v>138</v>
      </c>
      <c r="C192" s="3">
        <v>72.671337962150602</v>
      </c>
      <c r="D192" s="4">
        <v>53.59</v>
      </c>
      <c r="E192" s="5">
        <v>1</v>
      </c>
      <c r="F192" s="5">
        <v>17</v>
      </c>
      <c r="G192" s="5">
        <v>17</v>
      </c>
      <c r="H192" s="5">
        <v>29</v>
      </c>
      <c r="I192" s="6">
        <v>187164205.375</v>
      </c>
      <c r="J192" s="5">
        <v>418</v>
      </c>
      <c r="K192" s="7">
        <v>45.608396014660002</v>
      </c>
      <c r="L192" s="3">
        <v>7.60595703125</v>
      </c>
    </row>
    <row r="193" spans="1:12">
      <c r="A193" s="2" t="s">
        <v>464</v>
      </c>
      <c r="B193" s="2" t="s">
        <v>365</v>
      </c>
      <c r="C193" s="3">
        <v>72.255785226821899</v>
      </c>
      <c r="D193" s="4">
        <v>38.65</v>
      </c>
      <c r="E193" s="5">
        <v>1</v>
      </c>
      <c r="F193" s="5">
        <v>13</v>
      </c>
      <c r="G193" s="5">
        <v>13</v>
      </c>
      <c r="H193" s="5">
        <v>24</v>
      </c>
      <c r="I193" s="6">
        <v>330772165.8125</v>
      </c>
      <c r="J193" s="5">
        <v>533</v>
      </c>
      <c r="K193" s="7">
        <v>61.265998874660099</v>
      </c>
      <c r="L193" s="3">
        <v>7.06396484375</v>
      </c>
    </row>
    <row r="194" spans="1:12">
      <c r="A194" s="2" t="s">
        <v>1773</v>
      </c>
      <c r="B194" s="2" t="s">
        <v>312</v>
      </c>
      <c r="C194" s="3">
        <v>72.157647609710693</v>
      </c>
      <c r="D194" s="4">
        <v>37.380000000000003</v>
      </c>
      <c r="E194" s="5">
        <v>1</v>
      </c>
      <c r="F194" s="5">
        <v>17</v>
      </c>
      <c r="G194" s="5">
        <v>17</v>
      </c>
      <c r="H194" s="5">
        <v>27</v>
      </c>
      <c r="I194" s="6">
        <v>175460405.14583299</v>
      </c>
      <c r="J194" s="5">
        <v>650</v>
      </c>
      <c r="K194" s="7">
        <v>71.748956034660097</v>
      </c>
      <c r="L194" s="3">
        <v>7.76708984375</v>
      </c>
    </row>
    <row r="195" spans="1:12">
      <c r="A195" s="2" t="s">
        <v>834</v>
      </c>
      <c r="B195" s="2" t="s">
        <v>502</v>
      </c>
      <c r="C195" s="3">
        <v>72.117292881012006</v>
      </c>
      <c r="D195" s="4">
        <v>28.67</v>
      </c>
      <c r="E195" s="5">
        <v>1</v>
      </c>
      <c r="F195" s="5">
        <v>11</v>
      </c>
      <c r="G195" s="5">
        <v>11</v>
      </c>
      <c r="H195" s="5">
        <v>23</v>
      </c>
      <c r="I195" s="6">
        <v>267450676</v>
      </c>
      <c r="J195" s="5">
        <v>579</v>
      </c>
      <c r="K195" s="7">
        <v>64.626100494660093</v>
      </c>
      <c r="L195" s="3">
        <v>5.59228515625</v>
      </c>
    </row>
    <row r="196" spans="1:12">
      <c r="A196" s="2" t="s">
        <v>2345</v>
      </c>
      <c r="B196" s="2" t="s">
        <v>140</v>
      </c>
      <c r="C196" s="3">
        <v>72.022584557533307</v>
      </c>
      <c r="D196" s="4">
        <v>33.89</v>
      </c>
      <c r="E196" s="5">
        <v>1</v>
      </c>
      <c r="F196" s="5">
        <v>9</v>
      </c>
      <c r="G196" s="5">
        <v>9</v>
      </c>
      <c r="H196" s="5">
        <v>28</v>
      </c>
      <c r="I196" s="6">
        <v>455372974.41666698</v>
      </c>
      <c r="J196" s="5">
        <v>357</v>
      </c>
      <c r="K196" s="7">
        <v>38.699119004659998</v>
      </c>
      <c r="L196" s="3">
        <v>5.63037109375</v>
      </c>
    </row>
    <row r="197" spans="1:12">
      <c r="A197" s="2" t="s">
        <v>2543</v>
      </c>
      <c r="B197" s="2" t="s">
        <v>3052</v>
      </c>
      <c r="C197" s="3">
        <v>71.526955962181106</v>
      </c>
      <c r="D197" s="4">
        <v>32.200000000000003</v>
      </c>
      <c r="E197" s="5">
        <v>1</v>
      </c>
      <c r="F197" s="5">
        <v>21</v>
      </c>
      <c r="G197" s="5">
        <v>21</v>
      </c>
      <c r="H197" s="5">
        <v>33</v>
      </c>
      <c r="I197" s="6">
        <v>326143452.5</v>
      </c>
      <c r="J197" s="5">
        <v>705</v>
      </c>
      <c r="K197" s="7">
        <v>80.312293724660194</v>
      </c>
      <c r="L197" s="3">
        <v>6.71240234375</v>
      </c>
    </row>
    <row r="198" spans="1:12">
      <c r="A198" s="2" t="s">
        <v>2650</v>
      </c>
      <c r="B198" s="2" t="s">
        <v>456</v>
      </c>
      <c r="C198" s="3">
        <v>71.324397802352905</v>
      </c>
      <c r="D198" s="4">
        <v>42.49</v>
      </c>
      <c r="E198" s="5">
        <v>1</v>
      </c>
      <c r="F198" s="5">
        <v>11</v>
      </c>
      <c r="G198" s="5">
        <v>11</v>
      </c>
      <c r="H198" s="5">
        <v>21</v>
      </c>
      <c r="I198" s="6">
        <v>274999966.45833302</v>
      </c>
      <c r="J198" s="5">
        <v>393</v>
      </c>
      <c r="K198" s="7">
        <v>43.92524201466</v>
      </c>
      <c r="L198" s="3">
        <v>6.36669921875</v>
      </c>
    </row>
    <row r="199" spans="1:12">
      <c r="A199" s="2" t="s">
        <v>2270</v>
      </c>
      <c r="B199" s="2" t="s">
        <v>3235</v>
      </c>
      <c r="C199" s="3">
        <v>71.006782531738295</v>
      </c>
      <c r="D199" s="4">
        <v>56.54</v>
      </c>
      <c r="E199" s="5">
        <v>1</v>
      </c>
      <c r="F199" s="5">
        <v>10</v>
      </c>
      <c r="G199" s="5">
        <v>10</v>
      </c>
      <c r="H199" s="5">
        <v>29</v>
      </c>
      <c r="I199" s="6">
        <v>601886820.41666698</v>
      </c>
      <c r="J199" s="5">
        <v>191</v>
      </c>
      <c r="K199" s="7">
        <v>21.557751504660001</v>
      </c>
      <c r="L199" s="3">
        <v>9.61279296875</v>
      </c>
    </row>
    <row r="200" spans="1:12">
      <c r="A200" s="2" t="s">
        <v>1065</v>
      </c>
      <c r="B200" s="2" t="s">
        <v>4002</v>
      </c>
      <c r="C200" s="3">
        <v>70.9879376888275</v>
      </c>
      <c r="D200" s="4">
        <v>53.82</v>
      </c>
      <c r="E200" s="5">
        <v>1</v>
      </c>
      <c r="F200" s="5">
        <v>11</v>
      </c>
      <c r="G200" s="5">
        <v>11</v>
      </c>
      <c r="H200" s="5">
        <v>23</v>
      </c>
      <c r="I200" s="6">
        <v>515087864.52083302</v>
      </c>
      <c r="J200" s="5">
        <v>327</v>
      </c>
      <c r="K200" s="7">
        <v>37.491694264659998</v>
      </c>
      <c r="L200" s="3">
        <v>6.53662109375</v>
      </c>
    </row>
    <row r="201" spans="1:12">
      <c r="A201" s="2" t="s">
        <v>1437</v>
      </c>
      <c r="B201" s="2" t="s">
        <v>3767</v>
      </c>
      <c r="C201" s="3">
        <v>70.803989410400405</v>
      </c>
      <c r="D201" s="4">
        <v>24.79</v>
      </c>
      <c r="E201" s="5">
        <v>1</v>
      </c>
      <c r="F201" s="5">
        <v>17</v>
      </c>
      <c r="G201" s="5">
        <v>17</v>
      </c>
      <c r="H201" s="5">
        <v>27</v>
      </c>
      <c r="I201" s="6">
        <v>224466962.66666701</v>
      </c>
      <c r="J201" s="5">
        <v>1093</v>
      </c>
      <c r="K201" s="7">
        <v>124.43403479465999</v>
      </c>
      <c r="L201" s="3">
        <v>5.82080078125</v>
      </c>
    </row>
    <row r="202" spans="1:12">
      <c r="A202" s="2" t="s">
        <v>2289</v>
      </c>
      <c r="B202" s="2" t="s">
        <v>3219</v>
      </c>
      <c r="C202" s="3">
        <v>70.4288685321808</v>
      </c>
      <c r="D202" s="4">
        <v>37.5</v>
      </c>
      <c r="E202" s="5">
        <v>1</v>
      </c>
      <c r="F202" s="5">
        <v>11</v>
      </c>
      <c r="G202" s="5">
        <v>11</v>
      </c>
      <c r="H202" s="5">
        <v>28</v>
      </c>
      <c r="I202" s="6">
        <v>814287235.5</v>
      </c>
      <c r="J202" s="5">
        <v>256</v>
      </c>
      <c r="K202" s="7">
        <v>28.185540204660001</v>
      </c>
      <c r="L202" s="3">
        <v>10.14013671875</v>
      </c>
    </row>
    <row r="203" spans="1:12">
      <c r="A203" s="2" t="s">
        <v>1898</v>
      </c>
      <c r="B203" s="2" t="s">
        <v>198</v>
      </c>
      <c r="C203" s="3">
        <v>70.322199702262907</v>
      </c>
      <c r="D203" s="4">
        <v>37.36</v>
      </c>
      <c r="E203" s="5">
        <v>1</v>
      </c>
      <c r="F203" s="5">
        <v>12</v>
      </c>
      <c r="G203" s="5">
        <v>12</v>
      </c>
      <c r="H203" s="5">
        <v>26</v>
      </c>
      <c r="I203" s="6">
        <v>435319919.70833302</v>
      </c>
      <c r="J203" s="5">
        <v>364</v>
      </c>
      <c r="K203" s="7">
        <v>40.310228334660003</v>
      </c>
      <c r="L203" s="3">
        <v>8.33837890625</v>
      </c>
    </row>
    <row r="204" spans="1:12">
      <c r="A204" s="2" t="s">
        <v>2566</v>
      </c>
      <c r="B204" s="2" t="s">
        <v>4485</v>
      </c>
      <c r="C204" s="3">
        <v>69.610516548156696</v>
      </c>
      <c r="D204" s="4">
        <v>47.54</v>
      </c>
      <c r="E204" s="5">
        <v>1</v>
      </c>
      <c r="F204" s="5">
        <v>17</v>
      </c>
      <c r="G204" s="5">
        <v>17</v>
      </c>
      <c r="H204" s="5">
        <v>23</v>
      </c>
      <c r="I204" s="6">
        <v>201047071.22916701</v>
      </c>
      <c r="J204" s="5">
        <v>509</v>
      </c>
      <c r="K204" s="7">
        <v>57.00793888466</v>
      </c>
      <c r="L204" s="3">
        <v>4.95751953125</v>
      </c>
    </row>
    <row r="205" spans="1:12">
      <c r="A205" s="2" t="s">
        <v>1249</v>
      </c>
      <c r="B205" s="2" t="s">
        <v>4353</v>
      </c>
      <c r="C205" s="3">
        <v>69.516902565956102</v>
      </c>
      <c r="D205" s="4">
        <v>44.64</v>
      </c>
      <c r="E205" s="5">
        <v>1</v>
      </c>
      <c r="F205" s="5">
        <v>13</v>
      </c>
      <c r="G205" s="5">
        <v>13</v>
      </c>
      <c r="H205" s="5">
        <v>24</v>
      </c>
      <c r="I205" s="6">
        <v>295544883.10416698</v>
      </c>
      <c r="J205" s="5">
        <v>448</v>
      </c>
      <c r="K205" s="7">
        <v>50.581718104659998</v>
      </c>
      <c r="L205" s="3">
        <v>5.98583984375</v>
      </c>
    </row>
    <row r="206" spans="1:12">
      <c r="A206" s="2" t="s">
        <v>2145</v>
      </c>
      <c r="B206" s="2" t="s">
        <v>3306</v>
      </c>
      <c r="C206" s="3">
        <v>69.217343568801894</v>
      </c>
      <c r="D206" s="4">
        <v>30.15</v>
      </c>
      <c r="E206" s="5">
        <v>1</v>
      </c>
      <c r="F206" s="5">
        <v>12</v>
      </c>
      <c r="G206" s="5">
        <v>12</v>
      </c>
      <c r="H206" s="5">
        <v>21</v>
      </c>
      <c r="I206" s="6">
        <v>312201735.08333302</v>
      </c>
      <c r="J206" s="5">
        <v>461</v>
      </c>
      <c r="K206" s="7">
        <v>52.517231584660003</v>
      </c>
      <c r="L206" s="3">
        <v>6.18896484375</v>
      </c>
    </row>
    <row r="207" spans="1:12">
      <c r="A207" s="2" t="s">
        <v>1896</v>
      </c>
      <c r="B207" s="2" t="s">
        <v>549</v>
      </c>
      <c r="C207" s="3">
        <v>68.682045936584501</v>
      </c>
      <c r="D207" s="4">
        <v>25.1</v>
      </c>
      <c r="E207" s="5">
        <v>1</v>
      </c>
      <c r="F207" s="5">
        <v>10</v>
      </c>
      <c r="G207" s="5">
        <v>12</v>
      </c>
      <c r="H207" s="5">
        <v>23</v>
      </c>
      <c r="I207" s="6">
        <v>79424963.5</v>
      </c>
      <c r="J207" s="5">
        <v>757</v>
      </c>
      <c r="K207" s="7">
        <v>84.354376664659995</v>
      </c>
      <c r="L207" s="3">
        <v>5.37646484375</v>
      </c>
    </row>
    <row r="208" spans="1:12">
      <c r="A208" s="2" t="s">
        <v>2390</v>
      </c>
      <c r="B208" s="2" t="s">
        <v>3146</v>
      </c>
      <c r="C208" s="3">
        <v>68.532333731651306</v>
      </c>
      <c r="D208" s="4">
        <v>30</v>
      </c>
      <c r="E208" s="5">
        <v>1</v>
      </c>
      <c r="F208" s="5">
        <v>22</v>
      </c>
      <c r="G208" s="5">
        <v>22</v>
      </c>
      <c r="H208" s="5">
        <v>29</v>
      </c>
      <c r="I208" s="6">
        <v>111432772.166667</v>
      </c>
      <c r="J208" s="5">
        <v>1030</v>
      </c>
      <c r="K208" s="7">
        <v>113.93916841466</v>
      </c>
      <c r="L208" s="3">
        <v>5.27490234375</v>
      </c>
    </row>
    <row r="209" spans="1:12">
      <c r="A209" s="2" t="s">
        <v>2367</v>
      </c>
      <c r="B209" s="2" t="s">
        <v>3162</v>
      </c>
      <c r="C209" s="3">
        <v>68.259423613548293</v>
      </c>
      <c r="D209" s="4">
        <v>34.18</v>
      </c>
      <c r="E209" s="5">
        <v>1</v>
      </c>
      <c r="F209" s="5">
        <v>14</v>
      </c>
      <c r="G209" s="5">
        <v>14</v>
      </c>
      <c r="H209" s="5">
        <v>24</v>
      </c>
      <c r="I209" s="6">
        <v>211912631.5</v>
      </c>
      <c r="J209" s="5">
        <v>553</v>
      </c>
      <c r="K209" s="7">
        <v>63.150581334660103</v>
      </c>
      <c r="L209" s="3">
        <v>6.36669921875</v>
      </c>
    </row>
    <row r="210" spans="1:12">
      <c r="A210" s="2" t="s">
        <v>1505</v>
      </c>
      <c r="B210" s="2" t="s">
        <v>3726</v>
      </c>
      <c r="C210" s="3">
        <v>68.205021262168898</v>
      </c>
      <c r="D210" s="4">
        <v>16</v>
      </c>
      <c r="E210" s="5">
        <v>1</v>
      </c>
      <c r="F210" s="5">
        <v>10</v>
      </c>
      <c r="G210" s="5">
        <v>10</v>
      </c>
      <c r="H210" s="5">
        <v>22</v>
      </c>
      <c r="I210" s="6">
        <v>165524223.38541701</v>
      </c>
      <c r="J210" s="5">
        <v>475</v>
      </c>
      <c r="K210" s="7">
        <v>55.2713434746601</v>
      </c>
      <c r="L210" s="3">
        <v>8.82177734375</v>
      </c>
    </row>
    <row r="211" spans="1:12">
      <c r="A211" s="2" t="s">
        <v>2011</v>
      </c>
      <c r="B211" s="2" t="s">
        <v>3393</v>
      </c>
      <c r="C211" s="3">
        <v>68.0456303358078</v>
      </c>
      <c r="D211" s="4">
        <v>25.93</v>
      </c>
      <c r="E211" s="5">
        <v>1</v>
      </c>
      <c r="F211" s="5">
        <v>19</v>
      </c>
      <c r="G211" s="5">
        <v>19</v>
      </c>
      <c r="H211" s="5">
        <v>33</v>
      </c>
      <c r="I211" s="6">
        <v>166338286.5</v>
      </c>
      <c r="J211" s="5">
        <v>1072</v>
      </c>
      <c r="K211" s="7">
        <v>122.89492571466</v>
      </c>
      <c r="L211" s="3">
        <v>5.80810546875</v>
      </c>
    </row>
    <row r="212" spans="1:12">
      <c r="A212" s="2" t="s">
        <v>2111</v>
      </c>
      <c r="B212" s="2" t="s">
        <v>3325</v>
      </c>
      <c r="C212" s="3">
        <v>67.527362108230605</v>
      </c>
      <c r="D212" s="4">
        <v>37.94</v>
      </c>
      <c r="E212" s="5">
        <v>1</v>
      </c>
      <c r="F212" s="5">
        <v>6</v>
      </c>
      <c r="G212" s="5">
        <v>6</v>
      </c>
      <c r="H212" s="5">
        <v>25</v>
      </c>
      <c r="I212" s="6">
        <v>815547921.0625</v>
      </c>
      <c r="J212" s="5">
        <v>253</v>
      </c>
      <c r="K212" s="7">
        <v>27.327792944660001</v>
      </c>
      <c r="L212" s="3">
        <v>10.30126953125</v>
      </c>
    </row>
    <row r="213" spans="1:12">
      <c r="A213" s="2" t="s">
        <v>1729</v>
      </c>
      <c r="B213" s="2" t="s">
        <v>3586</v>
      </c>
      <c r="C213" s="3">
        <v>67.186803340911894</v>
      </c>
      <c r="D213" s="4">
        <v>30.27</v>
      </c>
      <c r="E213" s="5">
        <v>1</v>
      </c>
      <c r="F213" s="5">
        <v>16</v>
      </c>
      <c r="G213" s="5">
        <v>16</v>
      </c>
      <c r="H213" s="5">
        <v>26</v>
      </c>
      <c r="I213" s="6">
        <v>103734902.541667</v>
      </c>
      <c r="J213" s="5">
        <v>902</v>
      </c>
      <c r="K213" s="7">
        <v>102.17753089465999</v>
      </c>
      <c r="L213" s="3">
        <v>5.16064453125</v>
      </c>
    </row>
    <row r="214" spans="1:12">
      <c r="A214" s="2" t="s">
        <v>2235</v>
      </c>
      <c r="B214" s="2" t="s">
        <v>3252</v>
      </c>
      <c r="C214" s="3">
        <v>66.890977740287795</v>
      </c>
      <c r="D214" s="4">
        <v>54.72</v>
      </c>
      <c r="E214" s="5">
        <v>1</v>
      </c>
      <c r="F214" s="5">
        <v>12</v>
      </c>
      <c r="G214" s="5">
        <v>12</v>
      </c>
      <c r="H214" s="5">
        <v>21</v>
      </c>
      <c r="I214" s="6">
        <v>469787031.51041698</v>
      </c>
      <c r="J214" s="5">
        <v>307</v>
      </c>
      <c r="K214" s="7">
        <v>32.492114774660003</v>
      </c>
      <c r="L214" s="3">
        <v>9.23193359375</v>
      </c>
    </row>
    <row r="215" spans="1:12">
      <c r="A215" s="2" t="s">
        <v>2249</v>
      </c>
      <c r="B215" s="2" t="s">
        <v>2826</v>
      </c>
      <c r="C215" s="3">
        <v>66.675746917724595</v>
      </c>
      <c r="D215" s="4">
        <v>56.08</v>
      </c>
      <c r="E215" s="5">
        <v>1</v>
      </c>
      <c r="F215" s="5">
        <v>8</v>
      </c>
      <c r="G215" s="5">
        <v>8</v>
      </c>
      <c r="H215" s="5">
        <v>24</v>
      </c>
      <c r="I215" s="6">
        <v>475510435</v>
      </c>
      <c r="J215" s="5">
        <v>189</v>
      </c>
      <c r="K215" s="7">
        <v>21.386029604659999</v>
      </c>
      <c r="L215" s="3">
        <v>5.37646484375</v>
      </c>
    </row>
    <row r="216" spans="1:12">
      <c r="A216" s="2" t="s">
        <v>929</v>
      </c>
      <c r="B216" s="2" t="s">
        <v>88</v>
      </c>
      <c r="C216" s="3">
        <v>66.335655927658095</v>
      </c>
      <c r="D216" s="4">
        <v>47.84</v>
      </c>
      <c r="E216" s="5">
        <v>1</v>
      </c>
      <c r="F216" s="5">
        <v>15</v>
      </c>
      <c r="G216" s="5">
        <v>15</v>
      </c>
      <c r="H216" s="5">
        <v>27</v>
      </c>
      <c r="I216" s="6">
        <v>397738486.85416698</v>
      </c>
      <c r="J216" s="5">
        <v>439</v>
      </c>
      <c r="K216" s="7">
        <v>49.957553854659999</v>
      </c>
      <c r="L216" s="3">
        <v>5.38916015625</v>
      </c>
    </row>
    <row r="217" spans="1:12">
      <c r="A217" s="2" t="s">
        <v>2773</v>
      </c>
      <c r="B217" s="2" t="s">
        <v>385</v>
      </c>
      <c r="C217" s="3">
        <v>66.307060241699205</v>
      </c>
      <c r="D217" s="4">
        <v>30.47</v>
      </c>
      <c r="E217" s="5">
        <v>1</v>
      </c>
      <c r="F217" s="5">
        <v>5</v>
      </c>
      <c r="G217" s="5">
        <v>7</v>
      </c>
      <c r="H217" s="5">
        <v>20</v>
      </c>
      <c r="I217" s="6">
        <v>883657944.625</v>
      </c>
      <c r="J217" s="5">
        <v>361</v>
      </c>
      <c r="K217" s="7">
        <v>39.273833394660002</v>
      </c>
      <c r="L217" s="3">
        <v>6.34130859375</v>
      </c>
    </row>
    <row r="218" spans="1:12">
      <c r="A218" s="2" t="s">
        <v>2245</v>
      </c>
      <c r="B218" s="2" t="s">
        <v>3246</v>
      </c>
      <c r="C218" s="3">
        <v>65.941599607467694</v>
      </c>
      <c r="D218" s="4">
        <v>33.69</v>
      </c>
      <c r="E218" s="5">
        <v>1</v>
      </c>
      <c r="F218" s="5">
        <v>7</v>
      </c>
      <c r="G218" s="5">
        <v>7</v>
      </c>
      <c r="H218" s="5">
        <v>22</v>
      </c>
      <c r="I218" s="6">
        <v>88743938.958333299</v>
      </c>
      <c r="J218" s="5">
        <v>282</v>
      </c>
      <c r="K218" s="7">
        <v>32.555380874660003</v>
      </c>
      <c r="L218" s="3">
        <v>4.91943359375</v>
      </c>
    </row>
    <row r="219" spans="1:12">
      <c r="A219" s="2" t="s">
        <v>1190</v>
      </c>
      <c r="B219" s="2" t="s">
        <v>306</v>
      </c>
      <c r="C219" s="3">
        <v>65.928605318069501</v>
      </c>
      <c r="D219" s="4">
        <v>41.67</v>
      </c>
      <c r="E219" s="5">
        <v>1</v>
      </c>
      <c r="F219" s="5">
        <v>10</v>
      </c>
      <c r="G219" s="5">
        <v>10</v>
      </c>
      <c r="H219" s="5">
        <v>23</v>
      </c>
      <c r="I219" s="6">
        <v>145147167.39583299</v>
      </c>
      <c r="J219" s="5">
        <v>372</v>
      </c>
      <c r="K219" s="7">
        <v>42.079462984659997</v>
      </c>
      <c r="L219" s="3">
        <v>6.29052734375</v>
      </c>
    </row>
    <row r="220" spans="1:12">
      <c r="A220" s="2" t="s">
        <v>1959</v>
      </c>
      <c r="B220" s="2" t="s">
        <v>3433</v>
      </c>
      <c r="C220" s="3">
        <v>65.286235570907607</v>
      </c>
      <c r="D220" s="4">
        <v>31.25</v>
      </c>
      <c r="E220" s="5">
        <v>1</v>
      </c>
      <c r="F220" s="5">
        <v>15</v>
      </c>
      <c r="G220" s="5">
        <v>15</v>
      </c>
      <c r="H220" s="5">
        <v>28</v>
      </c>
      <c r="I220" s="6">
        <v>166127078</v>
      </c>
      <c r="J220" s="5">
        <v>608</v>
      </c>
      <c r="K220" s="7">
        <v>67.290058334660102</v>
      </c>
      <c r="L220" s="3">
        <v>5.74462890625</v>
      </c>
    </row>
    <row r="221" spans="1:12">
      <c r="A221" s="2" t="s">
        <v>2335</v>
      </c>
      <c r="B221" s="2" t="s">
        <v>380</v>
      </c>
      <c r="C221" s="3">
        <v>64.651020526886001</v>
      </c>
      <c r="D221" s="4">
        <v>48.07</v>
      </c>
      <c r="E221" s="5">
        <v>1</v>
      </c>
      <c r="F221" s="5">
        <v>10</v>
      </c>
      <c r="G221" s="5">
        <v>11</v>
      </c>
      <c r="H221" s="5">
        <v>21</v>
      </c>
      <c r="I221" s="6">
        <v>523629028.33333302</v>
      </c>
      <c r="J221" s="5">
        <v>362</v>
      </c>
      <c r="K221" s="7">
        <v>39.02446541466</v>
      </c>
      <c r="L221" s="3">
        <v>6.62451171875</v>
      </c>
    </row>
    <row r="222" spans="1:12">
      <c r="A222" s="2" t="s">
        <v>2407</v>
      </c>
      <c r="B222" s="2" t="s">
        <v>3136</v>
      </c>
      <c r="C222" s="3">
        <v>64.596691489219694</v>
      </c>
      <c r="D222" s="4">
        <v>29.27</v>
      </c>
      <c r="E222" s="5">
        <v>1</v>
      </c>
      <c r="F222" s="5">
        <v>10</v>
      </c>
      <c r="G222" s="5">
        <v>10</v>
      </c>
      <c r="H222" s="5">
        <v>22</v>
      </c>
      <c r="I222" s="6">
        <v>200268328.95833299</v>
      </c>
      <c r="J222" s="5">
        <v>574</v>
      </c>
      <c r="K222" s="7">
        <v>63.7471593746602</v>
      </c>
      <c r="L222" s="3">
        <v>7.51806640625</v>
      </c>
    </row>
    <row r="223" spans="1:12">
      <c r="A223" s="2" t="s">
        <v>927</v>
      </c>
      <c r="B223" s="2" t="s">
        <v>4080</v>
      </c>
      <c r="C223" s="3">
        <v>64.452246904373197</v>
      </c>
      <c r="D223" s="4">
        <v>54.58</v>
      </c>
      <c r="E223" s="5">
        <v>1</v>
      </c>
      <c r="F223" s="5">
        <v>9</v>
      </c>
      <c r="G223" s="5">
        <v>9</v>
      </c>
      <c r="H223" s="5">
        <v>20</v>
      </c>
      <c r="I223" s="6">
        <v>177901033.39583299</v>
      </c>
      <c r="J223" s="5">
        <v>273</v>
      </c>
      <c r="K223" s="7">
        <v>30.620642994659999</v>
      </c>
      <c r="L223" s="3">
        <v>6.63916015625</v>
      </c>
    </row>
    <row r="224" spans="1:12">
      <c r="A224" s="2" t="s">
        <v>1791</v>
      </c>
      <c r="B224" s="2" t="s">
        <v>309</v>
      </c>
      <c r="C224" s="3">
        <v>64.370561838149996</v>
      </c>
      <c r="D224" s="4">
        <v>45.17</v>
      </c>
      <c r="E224" s="5">
        <v>1</v>
      </c>
      <c r="F224" s="5">
        <v>14</v>
      </c>
      <c r="G224" s="5">
        <v>14</v>
      </c>
      <c r="H224" s="5">
        <v>23</v>
      </c>
      <c r="I224" s="6">
        <v>288683576.45833302</v>
      </c>
      <c r="J224" s="5">
        <v>476</v>
      </c>
      <c r="K224" s="7">
        <v>52.466057064660099</v>
      </c>
      <c r="L224" s="3">
        <v>7.00537109375</v>
      </c>
    </row>
    <row r="225" spans="1:12">
      <c r="A225" s="2" t="s">
        <v>570</v>
      </c>
      <c r="B225" s="2" t="s">
        <v>4306</v>
      </c>
      <c r="C225" s="3">
        <v>64.199786782264695</v>
      </c>
      <c r="D225" s="4">
        <v>32.950000000000003</v>
      </c>
      <c r="E225" s="5">
        <v>1</v>
      </c>
      <c r="F225" s="5">
        <v>6</v>
      </c>
      <c r="G225" s="5">
        <v>6</v>
      </c>
      <c r="H225" s="5">
        <v>21</v>
      </c>
      <c r="I225" s="6">
        <v>309806208.16666698</v>
      </c>
      <c r="J225" s="5">
        <v>349</v>
      </c>
      <c r="K225" s="7">
        <v>38.087723624660001</v>
      </c>
      <c r="L225" s="3">
        <v>5.98583984375</v>
      </c>
    </row>
    <row r="226" spans="1:12">
      <c r="A226" s="2" t="s">
        <v>2052</v>
      </c>
      <c r="B226" s="2" t="s">
        <v>49</v>
      </c>
      <c r="C226" s="3">
        <v>64.050015211105304</v>
      </c>
      <c r="D226" s="4">
        <v>34.08</v>
      </c>
      <c r="E226" s="5">
        <v>1</v>
      </c>
      <c r="F226" s="5">
        <v>8</v>
      </c>
      <c r="G226" s="5">
        <v>8</v>
      </c>
      <c r="H226" s="5">
        <v>25</v>
      </c>
      <c r="I226" s="6">
        <v>1461935981.3958299</v>
      </c>
      <c r="J226" s="5">
        <v>311</v>
      </c>
      <c r="K226" s="7">
        <v>33.572228474660001</v>
      </c>
      <c r="L226" s="3">
        <v>4.90673828125</v>
      </c>
    </row>
    <row r="227" spans="1:12">
      <c r="A227" s="2" t="s">
        <v>955</v>
      </c>
      <c r="B227" s="2" t="s">
        <v>4066</v>
      </c>
      <c r="C227" s="3">
        <v>63.9705810546875</v>
      </c>
      <c r="D227" s="4">
        <v>26.7</v>
      </c>
      <c r="E227" s="5">
        <v>1</v>
      </c>
      <c r="F227" s="5">
        <v>9</v>
      </c>
      <c r="G227" s="5">
        <v>9</v>
      </c>
      <c r="H227" s="5">
        <v>21</v>
      </c>
      <c r="I227" s="6">
        <v>92556642.9375</v>
      </c>
      <c r="J227" s="5">
        <v>442</v>
      </c>
      <c r="K227" s="7">
        <v>49.428855954660001</v>
      </c>
      <c r="L227" s="3">
        <v>4.94482421875</v>
      </c>
    </row>
    <row r="228" spans="1:12">
      <c r="A228" s="2" t="s">
        <v>2462</v>
      </c>
      <c r="B228" s="2" t="s">
        <v>4459</v>
      </c>
      <c r="C228" s="3">
        <v>63.750573515892</v>
      </c>
      <c r="D228" s="4">
        <v>49.15</v>
      </c>
      <c r="E228" s="5">
        <v>1</v>
      </c>
      <c r="F228" s="5">
        <v>10</v>
      </c>
      <c r="G228" s="5">
        <v>10</v>
      </c>
      <c r="H228" s="5">
        <v>21</v>
      </c>
      <c r="I228" s="6">
        <v>267542359.5</v>
      </c>
      <c r="J228" s="5">
        <v>293</v>
      </c>
      <c r="K228" s="7">
        <v>33.404857264660002</v>
      </c>
      <c r="L228" s="3">
        <v>5.65576171875</v>
      </c>
    </row>
    <row r="229" spans="1:12">
      <c r="A229" s="2" t="s">
        <v>2004</v>
      </c>
      <c r="B229" s="2" t="s">
        <v>3399</v>
      </c>
      <c r="C229" s="3">
        <v>63.749460339546197</v>
      </c>
      <c r="D229" s="4">
        <v>40.31</v>
      </c>
      <c r="E229" s="5">
        <v>1</v>
      </c>
      <c r="F229" s="5">
        <v>8</v>
      </c>
      <c r="G229" s="5">
        <v>8</v>
      </c>
      <c r="H229" s="5">
        <v>21</v>
      </c>
      <c r="I229" s="6">
        <v>154567371.54166701</v>
      </c>
      <c r="J229" s="5">
        <v>258</v>
      </c>
      <c r="K229" s="7">
        <v>28.337643874659999</v>
      </c>
      <c r="L229" s="3">
        <v>5.04638671875</v>
      </c>
    </row>
    <row r="230" spans="1:12">
      <c r="A230" s="2" t="s">
        <v>1854</v>
      </c>
      <c r="B230" s="2" t="s">
        <v>3503</v>
      </c>
      <c r="C230" s="3">
        <v>63.5097110271454</v>
      </c>
      <c r="D230" s="4">
        <v>16.43</v>
      </c>
      <c r="E230" s="5">
        <v>1</v>
      </c>
      <c r="F230" s="5">
        <v>12</v>
      </c>
      <c r="G230" s="5">
        <v>12</v>
      </c>
      <c r="H230" s="5">
        <v>26</v>
      </c>
      <c r="I230" s="6">
        <v>161268347.22916701</v>
      </c>
      <c r="J230" s="5">
        <v>1114</v>
      </c>
      <c r="K230" s="7">
        <v>124.99489224465999</v>
      </c>
      <c r="L230" s="3">
        <v>6.63916015625</v>
      </c>
    </row>
    <row r="231" spans="1:12">
      <c r="A231" s="2" t="s">
        <v>2219</v>
      </c>
      <c r="B231" s="2" t="s">
        <v>4428</v>
      </c>
      <c r="C231" s="3">
        <v>63.0570982694626</v>
      </c>
      <c r="D231" s="4">
        <v>35.380000000000003</v>
      </c>
      <c r="E231" s="5">
        <v>1</v>
      </c>
      <c r="F231" s="5">
        <v>10</v>
      </c>
      <c r="G231" s="5">
        <v>10</v>
      </c>
      <c r="H231" s="5">
        <v>20</v>
      </c>
      <c r="I231" s="6">
        <v>126334404.375</v>
      </c>
      <c r="J231" s="5">
        <v>455</v>
      </c>
      <c r="K231" s="7">
        <v>49.511587064659999</v>
      </c>
      <c r="L231" s="3">
        <v>5.45263671875</v>
      </c>
    </row>
    <row r="232" spans="1:12">
      <c r="A232" s="2" t="s">
        <v>961</v>
      </c>
      <c r="B232" s="2" t="s">
        <v>382</v>
      </c>
      <c r="C232" s="3">
        <v>62.991622328758197</v>
      </c>
      <c r="D232" s="4">
        <v>43.45</v>
      </c>
      <c r="E232" s="5">
        <v>1</v>
      </c>
      <c r="F232" s="5">
        <v>12</v>
      </c>
      <c r="G232" s="5">
        <v>12</v>
      </c>
      <c r="H232" s="5">
        <v>26</v>
      </c>
      <c r="I232" s="6">
        <v>557621873.125</v>
      </c>
      <c r="J232" s="5">
        <v>336</v>
      </c>
      <c r="K232" s="7">
        <v>35.54400036466</v>
      </c>
      <c r="L232" s="3">
        <v>8.90966796875</v>
      </c>
    </row>
    <row r="233" spans="1:12">
      <c r="A233" s="2" t="s">
        <v>1038</v>
      </c>
      <c r="B233" s="2" t="s">
        <v>2800</v>
      </c>
      <c r="C233" s="3">
        <v>62.952704548835797</v>
      </c>
      <c r="D233" s="4">
        <v>23.1</v>
      </c>
      <c r="E233" s="5">
        <v>1</v>
      </c>
      <c r="F233" s="5">
        <v>8</v>
      </c>
      <c r="G233" s="5">
        <v>8</v>
      </c>
      <c r="H233" s="5">
        <v>22</v>
      </c>
      <c r="I233" s="6">
        <v>125241303.1875</v>
      </c>
      <c r="J233" s="5">
        <v>381</v>
      </c>
      <c r="K233" s="7">
        <v>40.517224044659997</v>
      </c>
      <c r="L233" s="3">
        <v>6.45556640625</v>
      </c>
    </row>
    <row r="234" spans="1:12">
      <c r="A234" s="2" t="s">
        <v>2332</v>
      </c>
      <c r="B234" s="2" t="s">
        <v>4499</v>
      </c>
      <c r="C234" s="3">
        <v>62.906847000122099</v>
      </c>
      <c r="D234" s="4">
        <v>15.55</v>
      </c>
      <c r="E234" s="5">
        <v>1</v>
      </c>
      <c r="F234" s="5">
        <v>5</v>
      </c>
      <c r="G234" s="5">
        <v>6</v>
      </c>
      <c r="H234" s="5">
        <v>20</v>
      </c>
      <c r="I234" s="6">
        <v>1122237348.8958299</v>
      </c>
      <c r="J234" s="5">
        <v>521</v>
      </c>
      <c r="K234" s="7">
        <v>56.830387854660103</v>
      </c>
      <c r="L234" s="3">
        <v>5.46533203125</v>
      </c>
    </row>
    <row r="235" spans="1:12">
      <c r="A235" s="2" t="s">
        <v>1209</v>
      </c>
      <c r="B235" s="2" t="s">
        <v>2858</v>
      </c>
      <c r="C235" s="3">
        <v>62.894587635994</v>
      </c>
      <c r="D235" s="4">
        <v>48.19</v>
      </c>
      <c r="E235" s="5">
        <v>1</v>
      </c>
      <c r="F235" s="5">
        <v>9</v>
      </c>
      <c r="G235" s="5">
        <v>13</v>
      </c>
      <c r="H235" s="5">
        <v>26</v>
      </c>
      <c r="I235" s="6">
        <v>934632437.16666698</v>
      </c>
      <c r="J235" s="5">
        <v>332</v>
      </c>
      <c r="K235" s="7">
        <v>36.772064764660001</v>
      </c>
      <c r="L235" s="3">
        <v>6.02392578125</v>
      </c>
    </row>
    <row r="236" spans="1:12">
      <c r="A236" s="2" t="s">
        <v>1974</v>
      </c>
      <c r="B236" s="2" t="s">
        <v>3422</v>
      </c>
      <c r="C236" s="3">
        <v>62.519740700721698</v>
      </c>
      <c r="D236" s="4">
        <v>30.6</v>
      </c>
      <c r="E236" s="5">
        <v>1</v>
      </c>
      <c r="F236" s="5">
        <v>17</v>
      </c>
      <c r="G236" s="5">
        <v>17</v>
      </c>
      <c r="H236" s="5">
        <v>25</v>
      </c>
      <c r="I236" s="6">
        <v>312380609</v>
      </c>
      <c r="J236" s="5">
        <v>843</v>
      </c>
      <c r="K236" s="7">
        <v>93.261241334660497</v>
      </c>
      <c r="L236" s="3">
        <v>5.87158203125</v>
      </c>
    </row>
    <row r="237" spans="1:12">
      <c r="A237" s="2" t="s">
        <v>2754</v>
      </c>
      <c r="B237" s="2" t="s">
        <v>2956</v>
      </c>
      <c r="C237" s="3">
        <v>62.295579552650501</v>
      </c>
      <c r="D237" s="4">
        <v>33.86</v>
      </c>
      <c r="E237" s="5">
        <v>1</v>
      </c>
      <c r="F237" s="5">
        <v>7</v>
      </c>
      <c r="G237" s="5">
        <v>7</v>
      </c>
      <c r="H237" s="5">
        <v>23</v>
      </c>
      <c r="I237" s="6">
        <v>343073641.79166698</v>
      </c>
      <c r="J237" s="5">
        <v>189</v>
      </c>
      <c r="K237" s="7">
        <v>21.693176804659998</v>
      </c>
      <c r="L237" s="3">
        <v>11.50244140625</v>
      </c>
    </row>
    <row r="238" spans="1:12">
      <c r="A238" s="2" t="s">
        <v>2151</v>
      </c>
      <c r="B238" s="2" t="s">
        <v>3301</v>
      </c>
      <c r="C238" s="3">
        <v>62.222001910209698</v>
      </c>
      <c r="D238" s="4">
        <v>29.8</v>
      </c>
      <c r="E238" s="5">
        <v>1</v>
      </c>
      <c r="F238" s="5">
        <v>8</v>
      </c>
      <c r="G238" s="5">
        <v>8</v>
      </c>
      <c r="H238" s="5">
        <v>20</v>
      </c>
      <c r="I238" s="6">
        <v>189997953.58333299</v>
      </c>
      <c r="J238" s="5">
        <v>453</v>
      </c>
      <c r="K238" s="7">
        <v>49.730381504660002</v>
      </c>
      <c r="L238" s="3">
        <v>6.81494140625</v>
      </c>
    </row>
    <row r="239" spans="1:12">
      <c r="A239" s="2" t="s">
        <v>1511</v>
      </c>
      <c r="B239" s="2" t="s">
        <v>2903</v>
      </c>
      <c r="C239" s="3">
        <v>61.951533317565897</v>
      </c>
      <c r="D239" s="4">
        <v>32.58</v>
      </c>
      <c r="E239" s="5">
        <v>1</v>
      </c>
      <c r="F239" s="5">
        <v>16</v>
      </c>
      <c r="G239" s="5">
        <v>16</v>
      </c>
      <c r="H239" s="5">
        <v>25</v>
      </c>
      <c r="I239" s="6">
        <v>427549639.5</v>
      </c>
      <c r="J239" s="5">
        <v>574</v>
      </c>
      <c r="K239" s="7">
        <v>64.669358764660004</v>
      </c>
      <c r="L239" s="3">
        <v>5.89697265625</v>
      </c>
    </row>
    <row r="240" spans="1:12">
      <c r="A240" s="2" t="s">
        <v>281</v>
      </c>
      <c r="B240" s="2" t="s">
        <v>3073</v>
      </c>
      <c r="C240" s="3">
        <v>61.871539473533602</v>
      </c>
      <c r="D240" s="4">
        <v>35.44</v>
      </c>
      <c r="E240" s="5">
        <v>1</v>
      </c>
      <c r="F240" s="5">
        <v>12</v>
      </c>
      <c r="G240" s="5">
        <v>12</v>
      </c>
      <c r="H240" s="5">
        <v>21</v>
      </c>
      <c r="I240" s="6">
        <v>257682923.22916701</v>
      </c>
      <c r="J240" s="5">
        <v>491</v>
      </c>
      <c r="K240" s="7">
        <v>53.685407314660097</v>
      </c>
      <c r="L240" s="3">
        <v>6.56591796875</v>
      </c>
    </row>
    <row r="241" spans="1:12">
      <c r="A241" s="2" t="s">
        <v>451</v>
      </c>
      <c r="B241" s="2" t="s">
        <v>495</v>
      </c>
      <c r="C241" s="3">
        <v>61.836084008216901</v>
      </c>
      <c r="D241" s="4">
        <v>35.090000000000003</v>
      </c>
      <c r="E241" s="5">
        <v>1</v>
      </c>
      <c r="F241" s="5">
        <v>16</v>
      </c>
      <c r="G241" s="5">
        <v>16</v>
      </c>
      <c r="H241" s="5">
        <v>30</v>
      </c>
      <c r="I241" s="6">
        <v>174163906.85416701</v>
      </c>
      <c r="J241" s="5">
        <v>570</v>
      </c>
      <c r="K241" s="7">
        <v>62.671517554660099</v>
      </c>
      <c r="L241" s="3">
        <v>7.35693359375</v>
      </c>
    </row>
    <row r="242" spans="1:12">
      <c r="A242" s="2" t="s">
        <v>2585</v>
      </c>
      <c r="B242" s="2" t="s">
        <v>2801</v>
      </c>
      <c r="C242" s="3">
        <v>61.680314302444501</v>
      </c>
      <c r="D242" s="4">
        <v>36.65</v>
      </c>
      <c r="E242" s="5">
        <v>1</v>
      </c>
      <c r="F242" s="5">
        <v>10</v>
      </c>
      <c r="G242" s="5">
        <v>11</v>
      </c>
      <c r="H242" s="5">
        <v>26</v>
      </c>
      <c r="I242" s="6">
        <v>542079766.79166698</v>
      </c>
      <c r="J242" s="5">
        <v>382</v>
      </c>
      <c r="K242" s="7">
        <v>41.700245404660002</v>
      </c>
      <c r="L242" s="3">
        <v>5.28759765625</v>
      </c>
    </row>
    <row r="243" spans="1:12">
      <c r="A243" s="2" t="s">
        <v>1150</v>
      </c>
      <c r="B243" s="2" t="s">
        <v>4346</v>
      </c>
      <c r="C243" s="3">
        <v>61.503319740295403</v>
      </c>
      <c r="D243" s="4">
        <v>28.17</v>
      </c>
      <c r="E243" s="5">
        <v>1</v>
      </c>
      <c r="F243" s="5">
        <v>9</v>
      </c>
      <c r="G243" s="5">
        <v>9</v>
      </c>
      <c r="H243" s="5">
        <v>21</v>
      </c>
      <c r="I243" s="6">
        <v>118749890.916667</v>
      </c>
      <c r="J243" s="5">
        <v>497</v>
      </c>
      <c r="K243" s="7">
        <v>56.751145694660003</v>
      </c>
      <c r="L243" s="3">
        <v>5.89697265625</v>
      </c>
    </row>
    <row r="244" spans="1:12">
      <c r="A244" s="2" t="s">
        <v>1197</v>
      </c>
      <c r="B244" s="2" t="s">
        <v>3925</v>
      </c>
      <c r="C244" s="3">
        <v>61.491819977760301</v>
      </c>
      <c r="D244" s="4">
        <v>11.63</v>
      </c>
      <c r="E244" s="5">
        <v>1</v>
      </c>
      <c r="F244" s="5">
        <v>11</v>
      </c>
      <c r="G244" s="5">
        <v>11</v>
      </c>
      <c r="H244" s="5">
        <v>27</v>
      </c>
      <c r="I244" s="6">
        <v>374307718.125</v>
      </c>
      <c r="J244" s="5">
        <v>1212</v>
      </c>
      <c r="K244" s="7">
        <v>136.47717416466</v>
      </c>
      <c r="L244" s="3">
        <v>5.05908203125</v>
      </c>
    </row>
    <row r="245" spans="1:12">
      <c r="A245" s="2" t="s">
        <v>1078</v>
      </c>
      <c r="B245" s="2" t="s">
        <v>330</v>
      </c>
      <c r="C245" s="3">
        <v>61.4322046041489</v>
      </c>
      <c r="D245" s="4">
        <v>64.89</v>
      </c>
      <c r="E245" s="5">
        <v>2</v>
      </c>
      <c r="F245" s="5">
        <v>5</v>
      </c>
      <c r="G245" s="5">
        <v>6</v>
      </c>
      <c r="H245" s="5">
        <v>19</v>
      </c>
      <c r="I245" s="6">
        <v>896066955.83854198</v>
      </c>
      <c r="J245" s="5">
        <v>131</v>
      </c>
      <c r="K245" s="7">
        <v>13.892659694660001</v>
      </c>
      <c r="L245" s="3">
        <v>10.63818359375</v>
      </c>
    </row>
    <row r="246" spans="1:12">
      <c r="A246" s="2" t="s">
        <v>2040</v>
      </c>
      <c r="B246" s="2" t="s">
        <v>3373</v>
      </c>
      <c r="C246" s="3">
        <v>61.227422237396198</v>
      </c>
      <c r="D246" s="4">
        <v>40.97</v>
      </c>
      <c r="E246" s="5">
        <v>1</v>
      </c>
      <c r="F246" s="5">
        <v>7</v>
      </c>
      <c r="G246" s="5">
        <v>9</v>
      </c>
      <c r="H246" s="5">
        <v>21</v>
      </c>
      <c r="I246" s="6">
        <v>491846842.8125</v>
      </c>
      <c r="J246" s="5">
        <v>310</v>
      </c>
      <c r="K246" s="7">
        <v>35.034632114659999</v>
      </c>
      <c r="L246" s="3">
        <v>4.86865234375</v>
      </c>
    </row>
    <row r="247" spans="1:12">
      <c r="A247" s="2" t="s">
        <v>619</v>
      </c>
      <c r="B247" s="2" t="s">
        <v>470</v>
      </c>
      <c r="C247" s="3">
        <v>60.836923122405999</v>
      </c>
      <c r="D247" s="4">
        <v>19</v>
      </c>
      <c r="E247" s="5">
        <v>1</v>
      </c>
      <c r="F247" s="5">
        <v>23</v>
      </c>
      <c r="G247" s="5">
        <v>23</v>
      </c>
      <c r="H247" s="5">
        <v>31</v>
      </c>
      <c r="I247" s="6">
        <v>94224856.791666701</v>
      </c>
      <c r="J247" s="5">
        <v>1579</v>
      </c>
      <c r="K247" s="7">
        <v>174.12188140466</v>
      </c>
      <c r="L247" s="3">
        <v>6.74169921875</v>
      </c>
    </row>
    <row r="248" spans="1:12">
      <c r="A248" s="2" t="s">
        <v>2641</v>
      </c>
      <c r="B248" s="2" t="s">
        <v>354</v>
      </c>
      <c r="C248" s="3">
        <v>60.791176438331597</v>
      </c>
      <c r="D248" s="4">
        <v>30.17</v>
      </c>
      <c r="E248" s="5">
        <v>1</v>
      </c>
      <c r="F248" s="5">
        <v>8</v>
      </c>
      <c r="G248" s="5">
        <v>11</v>
      </c>
      <c r="H248" s="5">
        <v>25</v>
      </c>
      <c r="I248" s="6">
        <v>151908820.01041701</v>
      </c>
      <c r="J248" s="5">
        <v>411</v>
      </c>
      <c r="K248" s="7">
        <v>46.727767284659997</v>
      </c>
      <c r="L248" s="3">
        <v>5.36376953125</v>
      </c>
    </row>
    <row r="249" spans="1:12">
      <c r="A249" s="2" t="s">
        <v>1223</v>
      </c>
      <c r="B249" s="2" t="s">
        <v>94</v>
      </c>
      <c r="C249" s="3">
        <v>60.605749249458299</v>
      </c>
      <c r="D249" s="4">
        <v>23.04</v>
      </c>
      <c r="E249" s="5">
        <v>1</v>
      </c>
      <c r="F249" s="5">
        <v>8</v>
      </c>
      <c r="G249" s="5">
        <v>8</v>
      </c>
      <c r="H249" s="5">
        <v>22</v>
      </c>
      <c r="I249" s="6">
        <v>141892202.41666701</v>
      </c>
      <c r="J249" s="5">
        <v>677</v>
      </c>
      <c r="K249" s="7">
        <v>73.300009374660107</v>
      </c>
      <c r="L249" s="3">
        <v>8.44091796875</v>
      </c>
    </row>
    <row r="250" spans="1:12">
      <c r="A250" s="2" t="s">
        <v>1200</v>
      </c>
      <c r="B250" s="2" t="s">
        <v>115</v>
      </c>
      <c r="C250" s="3">
        <v>60.554201483726501</v>
      </c>
      <c r="D250" s="4">
        <v>27.55</v>
      </c>
      <c r="E250" s="5">
        <v>1</v>
      </c>
      <c r="F250" s="5">
        <v>9</v>
      </c>
      <c r="G250" s="5">
        <v>9</v>
      </c>
      <c r="H250" s="5">
        <v>28</v>
      </c>
      <c r="I250" s="6">
        <v>264480708.33333299</v>
      </c>
      <c r="J250" s="5">
        <v>432</v>
      </c>
      <c r="K250" s="7">
        <v>48.205937104660002</v>
      </c>
      <c r="L250" s="3">
        <v>6.81494140625</v>
      </c>
    </row>
    <row r="251" spans="1:12">
      <c r="A251" s="2" t="s">
        <v>2474</v>
      </c>
      <c r="B251" s="2" t="s">
        <v>356</v>
      </c>
      <c r="C251" s="3">
        <v>60.071924686431899</v>
      </c>
      <c r="D251" s="4">
        <v>34.99</v>
      </c>
      <c r="E251" s="5">
        <v>1</v>
      </c>
      <c r="F251" s="5">
        <v>9</v>
      </c>
      <c r="G251" s="5">
        <v>12</v>
      </c>
      <c r="H251" s="5">
        <v>25</v>
      </c>
      <c r="I251" s="6">
        <v>116552896.666667</v>
      </c>
      <c r="J251" s="5">
        <v>423</v>
      </c>
      <c r="K251" s="7">
        <v>47.346684124660001</v>
      </c>
      <c r="L251" s="3">
        <v>8.77783203125</v>
      </c>
    </row>
    <row r="252" spans="1:12">
      <c r="A252" s="2" t="s">
        <v>1566</v>
      </c>
      <c r="B252" s="2" t="s">
        <v>3682</v>
      </c>
      <c r="C252" s="3">
        <v>59.959764957428</v>
      </c>
      <c r="D252" s="4">
        <v>32.6</v>
      </c>
      <c r="E252" s="5">
        <v>1</v>
      </c>
      <c r="F252" s="5">
        <v>7</v>
      </c>
      <c r="G252" s="5">
        <v>7</v>
      </c>
      <c r="H252" s="5">
        <v>18</v>
      </c>
      <c r="I252" s="6">
        <v>45415609.981770799</v>
      </c>
      <c r="J252" s="5">
        <v>319</v>
      </c>
      <c r="K252" s="7">
        <v>33.873772774659997</v>
      </c>
      <c r="L252" s="3">
        <v>8.47021484375</v>
      </c>
    </row>
    <row r="253" spans="1:12">
      <c r="A253" s="2" t="s">
        <v>1017</v>
      </c>
      <c r="B253" s="2" t="s">
        <v>4030</v>
      </c>
      <c r="C253" s="3">
        <v>59.865560293197603</v>
      </c>
      <c r="D253" s="4">
        <v>34.14</v>
      </c>
      <c r="E253" s="5">
        <v>1</v>
      </c>
      <c r="F253" s="5">
        <v>19</v>
      </c>
      <c r="G253" s="5">
        <v>19</v>
      </c>
      <c r="H253" s="5">
        <v>26</v>
      </c>
      <c r="I253" s="6">
        <v>218999244.41666701</v>
      </c>
      <c r="J253" s="5">
        <v>700</v>
      </c>
      <c r="K253" s="7">
        <v>78.300388334659999</v>
      </c>
      <c r="L253" s="3">
        <v>7.15185546875</v>
      </c>
    </row>
    <row r="254" spans="1:12">
      <c r="A254" s="2" t="s">
        <v>2495</v>
      </c>
      <c r="B254" s="2" t="s">
        <v>2899</v>
      </c>
      <c r="C254" s="3">
        <v>59.716550707817099</v>
      </c>
      <c r="D254" s="4">
        <v>33.1</v>
      </c>
      <c r="E254" s="5">
        <v>1</v>
      </c>
      <c r="F254" s="5">
        <v>10</v>
      </c>
      <c r="G254" s="5">
        <v>10</v>
      </c>
      <c r="H254" s="5">
        <v>19</v>
      </c>
      <c r="I254" s="6">
        <v>264904106.5625</v>
      </c>
      <c r="J254" s="5">
        <v>420</v>
      </c>
      <c r="K254" s="7">
        <v>46.556038064660001</v>
      </c>
      <c r="L254" s="3">
        <v>5.47802734375</v>
      </c>
    </row>
    <row r="255" spans="1:12">
      <c r="A255" s="2" t="s">
        <v>680</v>
      </c>
      <c r="B255" s="2" t="s">
        <v>188</v>
      </c>
      <c r="C255" s="3">
        <v>59.036608695983901</v>
      </c>
      <c r="D255" s="4">
        <v>18.39</v>
      </c>
      <c r="E255" s="5">
        <v>1</v>
      </c>
      <c r="F255" s="5">
        <v>16</v>
      </c>
      <c r="G255" s="5">
        <v>16</v>
      </c>
      <c r="H255" s="5">
        <v>20</v>
      </c>
      <c r="I255" s="6">
        <v>273125963.875</v>
      </c>
      <c r="J255" s="5">
        <v>1267</v>
      </c>
      <c r="K255" s="7">
        <v>143.74928161465999</v>
      </c>
      <c r="L255" s="3">
        <v>5.83349609375</v>
      </c>
    </row>
    <row r="256" spans="1:12">
      <c r="A256" s="2" t="s">
        <v>1273</v>
      </c>
      <c r="B256" s="2" t="s">
        <v>2853</v>
      </c>
      <c r="C256" s="3">
        <v>58.830557823181202</v>
      </c>
      <c r="D256" s="4">
        <v>68.930000000000007</v>
      </c>
      <c r="E256" s="5">
        <v>1</v>
      </c>
      <c r="F256" s="5">
        <v>6</v>
      </c>
      <c r="G256" s="5">
        <v>6</v>
      </c>
      <c r="H256" s="5">
        <v>22</v>
      </c>
      <c r="I256" s="6">
        <v>2619436408.4375</v>
      </c>
      <c r="J256" s="5">
        <v>103</v>
      </c>
      <c r="K256" s="7">
        <v>11.16372599466</v>
      </c>
      <c r="L256" s="3">
        <v>4.93212890625</v>
      </c>
    </row>
    <row r="257" spans="1:12">
      <c r="A257" s="2" t="s">
        <v>860</v>
      </c>
      <c r="B257" s="2" t="s">
        <v>4123</v>
      </c>
      <c r="C257" s="3">
        <v>58.661444544792197</v>
      </c>
      <c r="D257" s="4">
        <v>20.67</v>
      </c>
      <c r="E257" s="5">
        <v>1</v>
      </c>
      <c r="F257" s="5">
        <v>16</v>
      </c>
      <c r="G257" s="5">
        <v>16</v>
      </c>
      <c r="H257" s="5">
        <v>22</v>
      </c>
      <c r="I257" s="6">
        <v>202335440.125</v>
      </c>
      <c r="J257" s="5">
        <v>1098</v>
      </c>
      <c r="K257" s="7">
        <v>127.60762153466</v>
      </c>
      <c r="L257" s="3">
        <v>5.23681640625</v>
      </c>
    </row>
    <row r="258" spans="1:12">
      <c r="A258" s="2" t="s">
        <v>574</v>
      </c>
      <c r="B258" s="2" t="s">
        <v>264</v>
      </c>
      <c r="C258" s="3">
        <v>58.374694228172302</v>
      </c>
      <c r="D258" s="4">
        <v>24.94</v>
      </c>
      <c r="E258" s="5">
        <v>1</v>
      </c>
      <c r="F258" s="5">
        <v>15</v>
      </c>
      <c r="G258" s="5">
        <v>15</v>
      </c>
      <c r="H258" s="5">
        <v>20</v>
      </c>
      <c r="I258" s="6">
        <v>164029513.375</v>
      </c>
      <c r="J258" s="5">
        <v>810</v>
      </c>
      <c r="K258" s="7">
        <v>92.857208414659993</v>
      </c>
      <c r="L258" s="3">
        <v>5.14794921875</v>
      </c>
    </row>
    <row r="259" spans="1:12">
      <c r="A259" s="2" t="s">
        <v>2500</v>
      </c>
      <c r="B259" s="2" t="s">
        <v>2890</v>
      </c>
      <c r="C259" s="3">
        <v>58.312832355499303</v>
      </c>
      <c r="D259" s="4">
        <v>41.72</v>
      </c>
      <c r="E259" s="5">
        <v>1</v>
      </c>
      <c r="F259" s="5">
        <v>10</v>
      </c>
      <c r="G259" s="5">
        <v>10</v>
      </c>
      <c r="H259" s="5">
        <v>21</v>
      </c>
      <c r="I259" s="6">
        <v>219986469.875</v>
      </c>
      <c r="J259" s="5">
        <v>338</v>
      </c>
      <c r="K259" s="7">
        <v>36.249556234659998</v>
      </c>
      <c r="L259" s="3">
        <v>5.42724609375</v>
      </c>
    </row>
    <row r="260" spans="1:12">
      <c r="A260" s="2" t="s">
        <v>2724</v>
      </c>
      <c r="B260" s="2" t="s">
        <v>2939</v>
      </c>
      <c r="C260" s="3">
        <v>58.009656071662903</v>
      </c>
      <c r="D260" s="4">
        <v>14.03</v>
      </c>
      <c r="E260" s="5">
        <v>1</v>
      </c>
      <c r="F260" s="5">
        <v>3</v>
      </c>
      <c r="G260" s="5">
        <v>5</v>
      </c>
      <c r="H260" s="5">
        <v>23</v>
      </c>
      <c r="I260" s="6">
        <v>512684684.75</v>
      </c>
      <c r="J260" s="5">
        <v>549</v>
      </c>
      <c r="K260" s="7">
        <v>61.174848324660097</v>
      </c>
      <c r="L260" s="3">
        <v>7.97216796875</v>
      </c>
    </row>
    <row r="261" spans="1:12">
      <c r="A261" s="2" t="s">
        <v>1644</v>
      </c>
      <c r="B261" s="2" t="s">
        <v>200</v>
      </c>
      <c r="C261" s="3">
        <v>58.000252842903102</v>
      </c>
      <c r="D261" s="4">
        <v>32.39</v>
      </c>
      <c r="E261" s="5">
        <v>1</v>
      </c>
      <c r="F261" s="5">
        <v>7</v>
      </c>
      <c r="G261" s="5">
        <v>7</v>
      </c>
      <c r="H261" s="5">
        <v>19</v>
      </c>
      <c r="I261" s="6">
        <v>137300537.9375</v>
      </c>
      <c r="J261" s="5">
        <v>213</v>
      </c>
      <c r="K261" s="7">
        <v>23.171595134659999</v>
      </c>
      <c r="L261" s="3">
        <v>7.38623046875</v>
      </c>
    </row>
    <row r="262" spans="1:12">
      <c r="A262" s="2" t="s">
        <v>2772</v>
      </c>
      <c r="B262" s="2" t="s">
        <v>268</v>
      </c>
      <c r="C262" s="3">
        <v>57.994758486747699</v>
      </c>
      <c r="D262" s="4">
        <v>43.54</v>
      </c>
      <c r="E262" s="5">
        <v>1</v>
      </c>
      <c r="F262" s="5">
        <v>9</v>
      </c>
      <c r="G262" s="5">
        <v>9</v>
      </c>
      <c r="H262" s="5">
        <v>24</v>
      </c>
      <c r="I262" s="6">
        <v>407933055.20833302</v>
      </c>
      <c r="J262" s="5">
        <v>209</v>
      </c>
      <c r="K262" s="7">
        <v>23.884125894659999</v>
      </c>
      <c r="L262" s="3">
        <v>5.26220703125</v>
      </c>
    </row>
    <row r="263" spans="1:12">
      <c r="A263" s="2" t="s">
        <v>2406</v>
      </c>
      <c r="B263" s="2" t="s">
        <v>3137</v>
      </c>
      <c r="C263" s="3">
        <v>57.841228842735298</v>
      </c>
      <c r="D263" s="4">
        <v>38</v>
      </c>
      <c r="E263" s="5">
        <v>1</v>
      </c>
      <c r="F263" s="5">
        <v>11</v>
      </c>
      <c r="G263" s="5">
        <v>11</v>
      </c>
      <c r="H263" s="5">
        <v>22</v>
      </c>
      <c r="I263" s="6">
        <v>142644666.83333299</v>
      </c>
      <c r="J263" s="5">
        <v>471</v>
      </c>
      <c r="K263" s="7">
        <v>53.050901754660003</v>
      </c>
      <c r="L263" s="3">
        <v>6.18896484375</v>
      </c>
    </row>
    <row r="264" spans="1:12">
      <c r="A264" s="2" t="s">
        <v>2303</v>
      </c>
      <c r="B264" s="2" t="s">
        <v>3210</v>
      </c>
      <c r="C264" s="3">
        <v>57.750000834464998</v>
      </c>
      <c r="D264" s="4">
        <v>32.47</v>
      </c>
      <c r="E264" s="5">
        <v>1</v>
      </c>
      <c r="F264" s="5">
        <v>13</v>
      </c>
      <c r="G264" s="5">
        <v>13</v>
      </c>
      <c r="H264" s="5">
        <v>26</v>
      </c>
      <c r="I264" s="6">
        <v>404978759.5</v>
      </c>
      <c r="J264" s="5">
        <v>425</v>
      </c>
      <c r="K264" s="7">
        <v>45.618261464660002</v>
      </c>
      <c r="L264" s="3">
        <v>4.86865234375</v>
      </c>
    </row>
    <row r="265" spans="1:12">
      <c r="A265" s="2" t="s">
        <v>2000</v>
      </c>
      <c r="B265" s="2" t="s">
        <v>3402</v>
      </c>
      <c r="C265" s="3">
        <v>57.431099772453301</v>
      </c>
      <c r="D265" s="4">
        <v>18.72</v>
      </c>
      <c r="E265" s="5">
        <v>1</v>
      </c>
      <c r="F265" s="5">
        <v>14</v>
      </c>
      <c r="G265" s="5">
        <v>14</v>
      </c>
      <c r="H265" s="5">
        <v>21</v>
      </c>
      <c r="I265" s="6">
        <v>218225434</v>
      </c>
      <c r="J265" s="5">
        <v>908</v>
      </c>
      <c r="K265" s="7">
        <v>101.86313412465999</v>
      </c>
      <c r="L265" s="3">
        <v>5.60498046875</v>
      </c>
    </row>
    <row r="266" spans="1:12">
      <c r="A266" s="2" t="s">
        <v>1326</v>
      </c>
      <c r="B266" s="2" t="s">
        <v>4384</v>
      </c>
      <c r="C266" s="3">
        <v>57.312642216682399</v>
      </c>
      <c r="D266" s="4">
        <v>31.12</v>
      </c>
      <c r="E266" s="5">
        <v>1</v>
      </c>
      <c r="F266" s="5">
        <v>11</v>
      </c>
      <c r="G266" s="5">
        <v>11</v>
      </c>
      <c r="H266" s="5">
        <v>18</v>
      </c>
      <c r="I266" s="6">
        <v>312800145.16666698</v>
      </c>
      <c r="J266" s="5">
        <v>437</v>
      </c>
      <c r="K266" s="7">
        <v>48.384730024660001</v>
      </c>
      <c r="L266" s="3">
        <v>5.65576171875</v>
      </c>
    </row>
    <row r="267" spans="1:12">
      <c r="A267" s="2" t="s">
        <v>1446</v>
      </c>
      <c r="B267" s="2" t="s">
        <v>2894</v>
      </c>
      <c r="C267" s="3">
        <v>57.2285990715027</v>
      </c>
      <c r="D267" s="4">
        <v>29.01</v>
      </c>
      <c r="E267" s="5">
        <v>1</v>
      </c>
      <c r="F267" s="5">
        <v>9</v>
      </c>
      <c r="G267" s="5">
        <v>11</v>
      </c>
      <c r="H267" s="5">
        <v>22</v>
      </c>
      <c r="I267" s="6">
        <v>131492697.541667</v>
      </c>
      <c r="J267" s="5">
        <v>517</v>
      </c>
      <c r="K267" s="7">
        <v>56.130811044660099</v>
      </c>
      <c r="L267" s="3">
        <v>6.46826171875</v>
      </c>
    </row>
    <row r="268" spans="1:12">
      <c r="A268" s="2" t="s">
        <v>1423</v>
      </c>
      <c r="B268" s="2" t="s">
        <v>95</v>
      </c>
      <c r="C268" s="3">
        <v>57.195597290992701</v>
      </c>
      <c r="D268" s="4">
        <v>41.83</v>
      </c>
      <c r="E268" s="5">
        <v>1</v>
      </c>
      <c r="F268" s="5">
        <v>14</v>
      </c>
      <c r="G268" s="5">
        <v>14</v>
      </c>
      <c r="H268" s="5">
        <v>23</v>
      </c>
      <c r="I268" s="6">
        <v>316494888.33333302</v>
      </c>
      <c r="J268" s="5">
        <v>526</v>
      </c>
      <c r="K268" s="7">
        <v>58.540979004660002</v>
      </c>
      <c r="L268" s="3">
        <v>6.62451171875</v>
      </c>
    </row>
    <row r="269" spans="1:12">
      <c r="A269" s="2" t="s">
        <v>1238</v>
      </c>
      <c r="B269" s="2" t="s">
        <v>3899</v>
      </c>
      <c r="C269" s="3">
        <v>57.149468302726703</v>
      </c>
      <c r="D269" s="4">
        <v>40.21</v>
      </c>
      <c r="E269" s="5">
        <v>1</v>
      </c>
      <c r="F269" s="5">
        <v>9</v>
      </c>
      <c r="G269" s="5">
        <v>9</v>
      </c>
      <c r="H269" s="5">
        <v>21</v>
      </c>
      <c r="I269" s="6">
        <v>360944753.79166698</v>
      </c>
      <c r="J269" s="5">
        <v>373</v>
      </c>
      <c r="K269" s="7">
        <v>40.857092204659999</v>
      </c>
      <c r="L269" s="3">
        <v>5.96044921875</v>
      </c>
    </row>
    <row r="270" spans="1:12">
      <c r="A270" s="2" t="s">
        <v>861</v>
      </c>
      <c r="B270" s="2" t="s">
        <v>4403</v>
      </c>
      <c r="C270" s="3">
        <v>56.897290945053101</v>
      </c>
      <c r="D270" s="4">
        <v>41.42</v>
      </c>
      <c r="E270" s="5">
        <v>1</v>
      </c>
      <c r="F270" s="5">
        <v>15</v>
      </c>
      <c r="G270" s="5">
        <v>15</v>
      </c>
      <c r="H270" s="5">
        <v>27</v>
      </c>
      <c r="I270" s="6">
        <v>329715451.45833302</v>
      </c>
      <c r="J270" s="5">
        <v>536</v>
      </c>
      <c r="K270" s="7">
        <v>58.103809984660103</v>
      </c>
      <c r="L270" s="3">
        <v>4.91943359375</v>
      </c>
    </row>
    <row r="271" spans="1:12">
      <c r="A271" s="2" t="s">
        <v>1539</v>
      </c>
      <c r="B271" s="2" t="s">
        <v>4437</v>
      </c>
      <c r="C271" s="3">
        <v>56.869163513183601</v>
      </c>
      <c r="D271" s="4">
        <v>47.62</v>
      </c>
      <c r="E271" s="5">
        <v>1</v>
      </c>
      <c r="F271" s="5">
        <v>8</v>
      </c>
      <c r="G271" s="5">
        <v>8</v>
      </c>
      <c r="H271" s="5">
        <v>17</v>
      </c>
      <c r="I271" s="6">
        <v>122354683</v>
      </c>
      <c r="J271" s="5">
        <v>210</v>
      </c>
      <c r="K271" s="7">
        <v>23.14489465466</v>
      </c>
      <c r="L271" s="3">
        <v>6.99072265625</v>
      </c>
    </row>
    <row r="272" spans="1:12">
      <c r="A272" s="2" t="s">
        <v>2503</v>
      </c>
      <c r="B272" s="2" t="s">
        <v>2847</v>
      </c>
      <c r="C272" s="3">
        <v>56.757451891899102</v>
      </c>
      <c r="D272" s="4">
        <v>59.09</v>
      </c>
      <c r="E272" s="5">
        <v>1</v>
      </c>
      <c r="F272" s="5">
        <v>7</v>
      </c>
      <c r="G272" s="5">
        <v>7</v>
      </c>
      <c r="H272" s="5">
        <v>38</v>
      </c>
      <c r="I272" s="6">
        <v>124191748.734375</v>
      </c>
      <c r="J272" s="5">
        <v>154</v>
      </c>
      <c r="K272" s="7">
        <v>15.739948844660001</v>
      </c>
      <c r="L272" s="3">
        <v>6.26513671875</v>
      </c>
    </row>
    <row r="273" spans="1:12">
      <c r="A273" s="2" t="s">
        <v>2523</v>
      </c>
      <c r="B273" s="2" t="s">
        <v>3066</v>
      </c>
      <c r="C273" s="3">
        <v>56.492202997207599</v>
      </c>
      <c r="D273" s="4">
        <v>30.92</v>
      </c>
      <c r="E273" s="5">
        <v>1</v>
      </c>
      <c r="F273" s="5">
        <v>9</v>
      </c>
      <c r="G273" s="5">
        <v>9</v>
      </c>
      <c r="H273" s="5">
        <v>24</v>
      </c>
      <c r="I273" s="6">
        <v>239339666.79166701</v>
      </c>
      <c r="J273" s="5">
        <v>359</v>
      </c>
      <c r="K273" s="7">
        <v>41.709050584659998</v>
      </c>
      <c r="L273" s="3">
        <v>5.57958984375</v>
      </c>
    </row>
    <row r="274" spans="1:12">
      <c r="A274" s="2" t="s">
        <v>2148</v>
      </c>
      <c r="B274" s="2" t="s">
        <v>3304</v>
      </c>
      <c r="C274" s="3">
        <v>56.423785448074298</v>
      </c>
      <c r="D274" s="4">
        <v>41.4</v>
      </c>
      <c r="E274" s="5">
        <v>1</v>
      </c>
      <c r="F274" s="5">
        <v>8</v>
      </c>
      <c r="G274" s="5">
        <v>8</v>
      </c>
      <c r="H274" s="5">
        <v>15</v>
      </c>
      <c r="I274" s="6">
        <v>84448643.875</v>
      </c>
      <c r="J274" s="5">
        <v>372</v>
      </c>
      <c r="K274" s="7">
        <v>41.46744234466</v>
      </c>
      <c r="L274" s="3">
        <v>5.41455078125</v>
      </c>
    </row>
    <row r="275" spans="1:12">
      <c r="A275" s="2" t="s">
        <v>1774</v>
      </c>
      <c r="B275" s="2" t="s">
        <v>487</v>
      </c>
      <c r="C275" s="3">
        <v>56.247449278831503</v>
      </c>
      <c r="D275" s="4">
        <v>41.91</v>
      </c>
      <c r="E275" s="5">
        <v>1</v>
      </c>
      <c r="F275" s="5">
        <v>16</v>
      </c>
      <c r="G275" s="5">
        <v>16</v>
      </c>
      <c r="H275" s="5">
        <v>23</v>
      </c>
      <c r="I275" s="6">
        <v>245569367.5</v>
      </c>
      <c r="J275" s="5">
        <v>544</v>
      </c>
      <c r="K275" s="7">
        <v>60.315092354660102</v>
      </c>
      <c r="L275" s="3">
        <v>6.16357421875</v>
      </c>
    </row>
    <row r="276" spans="1:12">
      <c r="A276" s="2" t="s">
        <v>1516</v>
      </c>
      <c r="B276" s="2" t="s">
        <v>3718</v>
      </c>
      <c r="C276" s="3">
        <v>55.9270181655884</v>
      </c>
      <c r="D276" s="4">
        <v>46.53</v>
      </c>
      <c r="E276" s="5">
        <v>1</v>
      </c>
      <c r="F276" s="5">
        <v>8</v>
      </c>
      <c r="G276" s="5">
        <v>9</v>
      </c>
      <c r="H276" s="5">
        <v>22</v>
      </c>
      <c r="I276" s="6">
        <v>77172008.875</v>
      </c>
      <c r="J276" s="5">
        <v>288</v>
      </c>
      <c r="K276" s="7">
        <v>31.870803714659999</v>
      </c>
      <c r="L276" s="3">
        <v>6.97607421875</v>
      </c>
    </row>
    <row r="277" spans="1:12">
      <c r="A277" s="2" t="s">
        <v>773</v>
      </c>
      <c r="B277" s="2" t="s">
        <v>4406</v>
      </c>
      <c r="C277" s="3">
        <v>55.707406520843499</v>
      </c>
      <c r="D277" s="4">
        <v>23.13</v>
      </c>
      <c r="E277" s="5">
        <v>1</v>
      </c>
      <c r="F277" s="5">
        <v>9</v>
      </c>
      <c r="G277" s="5">
        <v>9</v>
      </c>
      <c r="H277" s="5">
        <v>22</v>
      </c>
      <c r="I277" s="6">
        <v>754196361.5</v>
      </c>
      <c r="J277" s="5">
        <v>415</v>
      </c>
      <c r="K277" s="7">
        <v>45.349713664660001</v>
      </c>
      <c r="L277" s="3">
        <v>4.99560546875</v>
      </c>
    </row>
    <row r="278" spans="1:12">
      <c r="A278" s="2" t="s">
        <v>698</v>
      </c>
      <c r="B278" s="2" t="s">
        <v>4225</v>
      </c>
      <c r="C278" s="3">
        <v>55.688650250434897</v>
      </c>
      <c r="D278" s="4">
        <v>45.36</v>
      </c>
      <c r="E278" s="5">
        <v>1</v>
      </c>
      <c r="F278" s="5">
        <v>10</v>
      </c>
      <c r="G278" s="5">
        <v>10</v>
      </c>
      <c r="H278" s="5">
        <v>25</v>
      </c>
      <c r="I278" s="6">
        <v>775129765.16666698</v>
      </c>
      <c r="J278" s="5">
        <v>194</v>
      </c>
      <c r="K278" s="7">
        <v>22.088951314660001</v>
      </c>
      <c r="L278" s="3">
        <v>9.97900390625</v>
      </c>
    </row>
    <row r="279" spans="1:12">
      <c r="A279" s="2" t="s">
        <v>1941</v>
      </c>
      <c r="B279" s="2" t="s">
        <v>472</v>
      </c>
      <c r="C279" s="3">
        <v>55.644089818000801</v>
      </c>
      <c r="D279" s="4">
        <v>27</v>
      </c>
      <c r="E279" s="5">
        <v>1</v>
      </c>
      <c r="F279" s="5">
        <v>10</v>
      </c>
      <c r="G279" s="5">
        <v>10</v>
      </c>
      <c r="H279" s="5">
        <v>20</v>
      </c>
      <c r="I279" s="6">
        <v>188390777.60416701</v>
      </c>
      <c r="J279" s="5">
        <v>563</v>
      </c>
      <c r="K279" s="7">
        <v>62.1642359546601</v>
      </c>
      <c r="L279" s="3">
        <v>5.65576171875</v>
      </c>
    </row>
    <row r="280" spans="1:12">
      <c r="A280" s="2" t="s">
        <v>1227</v>
      </c>
      <c r="B280" s="2" t="s">
        <v>3908</v>
      </c>
      <c r="C280" s="3">
        <v>55.622308969497702</v>
      </c>
      <c r="D280" s="4">
        <v>39.06</v>
      </c>
      <c r="E280" s="5">
        <v>1</v>
      </c>
      <c r="F280" s="5">
        <v>8</v>
      </c>
      <c r="G280" s="5">
        <v>8</v>
      </c>
      <c r="H280" s="5">
        <v>19</v>
      </c>
      <c r="I280" s="6">
        <v>256596378.20833299</v>
      </c>
      <c r="J280" s="5">
        <v>297</v>
      </c>
      <c r="K280" s="7">
        <v>33.39701579466</v>
      </c>
      <c r="L280" s="3">
        <v>5.19873046875</v>
      </c>
    </row>
    <row r="281" spans="1:12">
      <c r="A281" s="2" t="s">
        <v>1862</v>
      </c>
      <c r="B281" s="2" t="s">
        <v>4338</v>
      </c>
      <c r="C281" s="3">
        <v>55.431609869003303</v>
      </c>
      <c r="D281" s="4">
        <v>30.39</v>
      </c>
      <c r="E281" s="5">
        <v>1</v>
      </c>
      <c r="F281" s="5">
        <v>11</v>
      </c>
      <c r="G281" s="5">
        <v>12</v>
      </c>
      <c r="H281" s="5">
        <v>19</v>
      </c>
      <c r="I281" s="6">
        <v>242177234.54166701</v>
      </c>
      <c r="J281" s="5">
        <v>533</v>
      </c>
      <c r="K281" s="7">
        <v>59.953393744659998</v>
      </c>
      <c r="L281" s="3">
        <v>5.32568359375</v>
      </c>
    </row>
    <row r="282" spans="1:12">
      <c r="A282" s="2" t="s">
        <v>907</v>
      </c>
      <c r="B282" s="2" t="s">
        <v>4095</v>
      </c>
      <c r="C282" s="3">
        <v>55.3354572057724</v>
      </c>
      <c r="D282" s="4">
        <v>62.96</v>
      </c>
      <c r="E282" s="5">
        <v>2</v>
      </c>
      <c r="F282" s="5">
        <v>7</v>
      </c>
      <c r="G282" s="5">
        <v>7</v>
      </c>
      <c r="H282" s="5">
        <v>19</v>
      </c>
      <c r="I282" s="6">
        <v>280704822.58333302</v>
      </c>
      <c r="J282" s="5">
        <v>135</v>
      </c>
      <c r="K282" s="7">
        <v>14.29662250466</v>
      </c>
      <c r="L282" s="3">
        <v>10.85791015625</v>
      </c>
    </row>
    <row r="283" spans="1:12">
      <c r="A283" s="2" t="s">
        <v>2683</v>
      </c>
      <c r="B283" s="2" t="s">
        <v>21</v>
      </c>
      <c r="C283" s="3">
        <v>55.288332700729399</v>
      </c>
      <c r="D283" s="4">
        <v>29.08</v>
      </c>
      <c r="E283" s="5">
        <v>1</v>
      </c>
      <c r="F283" s="5">
        <v>15</v>
      </c>
      <c r="G283" s="5">
        <v>15</v>
      </c>
      <c r="H283" s="5">
        <v>22</v>
      </c>
      <c r="I283" s="6">
        <v>144825183.39583299</v>
      </c>
      <c r="J283" s="5">
        <v>784</v>
      </c>
      <c r="K283" s="7">
        <v>86.468902124660104</v>
      </c>
      <c r="L283" s="3">
        <v>6.10009765625</v>
      </c>
    </row>
    <row r="284" spans="1:12">
      <c r="A284" s="2" t="s">
        <v>637</v>
      </c>
      <c r="B284" s="2" t="s">
        <v>4268</v>
      </c>
      <c r="C284" s="3">
        <v>55.044451475143397</v>
      </c>
      <c r="D284" s="4">
        <v>45.99</v>
      </c>
      <c r="E284" s="5">
        <v>1</v>
      </c>
      <c r="F284" s="5">
        <v>6</v>
      </c>
      <c r="G284" s="5">
        <v>6</v>
      </c>
      <c r="H284" s="5">
        <v>20</v>
      </c>
      <c r="I284" s="6">
        <v>491159287.66666698</v>
      </c>
      <c r="J284" s="5">
        <v>137</v>
      </c>
      <c r="K284" s="7">
        <v>15.23750926466</v>
      </c>
      <c r="L284" s="3">
        <v>11.09228515625</v>
      </c>
    </row>
    <row r="285" spans="1:12">
      <c r="A285" s="2" t="s">
        <v>2021</v>
      </c>
      <c r="B285" s="2" t="s">
        <v>357</v>
      </c>
      <c r="C285" s="3">
        <v>55.007321357727101</v>
      </c>
      <c r="D285" s="4">
        <v>34.92</v>
      </c>
      <c r="E285" s="5">
        <v>1</v>
      </c>
      <c r="F285" s="5">
        <v>8</v>
      </c>
      <c r="G285" s="5">
        <v>8</v>
      </c>
      <c r="H285" s="5">
        <v>19</v>
      </c>
      <c r="I285" s="6">
        <v>359657574.16666698</v>
      </c>
      <c r="J285" s="5">
        <v>358</v>
      </c>
      <c r="K285" s="7">
        <v>38.753187064659997</v>
      </c>
      <c r="L285" s="3">
        <v>8.45556640625</v>
      </c>
    </row>
    <row r="286" spans="1:12">
      <c r="A286" s="2" t="s">
        <v>2239</v>
      </c>
      <c r="B286" s="2" t="s">
        <v>429</v>
      </c>
      <c r="C286" s="3">
        <v>54.900040149688699</v>
      </c>
      <c r="D286" s="4">
        <v>39.6</v>
      </c>
      <c r="E286" s="5">
        <v>1</v>
      </c>
      <c r="F286" s="5">
        <v>10</v>
      </c>
      <c r="G286" s="5">
        <v>10</v>
      </c>
      <c r="H286" s="5">
        <v>23</v>
      </c>
      <c r="I286" s="6">
        <v>342578182.97916698</v>
      </c>
      <c r="J286" s="5">
        <v>298</v>
      </c>
      <c r="K286" s="7">
        <v>33.588465044659998</v>
      </c>
      <c r="L286" s="3">
        <v>8.93896484375</v>
      </c>
    </row>
    <row r="287" spans="1:12">
      <c r="A287" s="2" t="s">
        <v>2603</v>
      </c>
      <c r="B287" s="2" t="s">
        <v>3000</v>
      </c>
      <c r="C287" s="3">
        <v>54.8449465036392</v>
      </c>
      <c r="D287" s="4">
        <v>32.450000000000003</v>
      </c>
      <c r="E287" s="5">
        <v>1</v>
      </c>
      <c r="F287" s="5">
        <v>14</v>
      </c>
      <c r="G287" s="5">
        <v>14</v>
      </c>
      <c r="H287" s="5">
        <v>25</v>
      </c>
      <c r="I287" s="6">
        <v>176203773.875</v>
      </c>
      <c r="J287" s="5">
        <v>644</v>
      </c>
      <c r="K287" s="7">
        <v>71.582124454660004</v>
      </c>
      <c r="L287" s="3">
        <v>5.28759765625</v>
      </c>
    </row>
    <row r="288" spans="1:12">
      <c r="A288" s="2" t="s">
        <v>2355</v>
      </c>
      <c r="B288" s="2" t="s">
        <v>3173</v>
      </c>
      <c r="C288" s="3">
        <v>54.825305700302103</v>
      </c>
      <c r="D288" s="4">
        <v>27.18</v>
      </c>
      <c r="E288" s="5">
        <v>1</v>
      </c>
      <c r="F288" s="5">
        <v>6</v>
      </c>
      <c r="G288" s="5">
        <v>6</v>
      </c>
      <c r="H288" s="5">
        <v>17</v>
      </c>
      <c r="I288" s="6">
        <v>297385173.86458302</v>
      </c>
      <c r="J288" s="5">
        <v>379</v>
      </c>
      <c r="K288" s="7">
        <v>42.855014574659997</v>
      </c>
      <c r="L288" s="3">
        <v>5.12255859375</v>
      </c>
    </row>
    <row r="289" spans="1:12">
      <c r="A289" s="2" t="s">
        <v>1979</v>
      </c>
      <c r="B289" s="2" t="s">
        <v>3419</v>
      </c>
      <c r="C289" s="3">
        <v>54.618462681770303</v>
      </c>
      <c r="D289" s="4">
        <v>21.07</v>
      </c>
      <c r="E289" s="5">
        <v>1</v>
      </c>
      <c r="F289" s="5">
        <v>11</v>
      </c>
      <c r="G289" s="5">
        <v>11</v>
      </c>
      <c r="H289" s="5">
        <v>23</v>
      </c>
      <c r="I289" s="6">
        <v>86305655.572916701</v>
      </c>
      <c r="J289" s="5">
        <v>807</v>
      </c>
      <c r="K289" s="7">
        <v>88.310895884660297</v>
      </c>
      <c r="L289" s="3">
        <v>8.93896484375</v>
      </c>
    </row>
    <row r="290" spans="1:12">
      <c r="A290" s="2" t="s">
        <v>1600</v>
      </c>
      <c r="B290" s="2" t="s">
        <v>4512</v>
      </c>
      <c r="C290" s="3">
        <v>54.405303001403801</v>
      </c>
      <c r="D290" s="4">
        <v>43.32</v>
      </c>
      <c r="E290" s="5">
        <v>1</v>
      </c>
      <c r="F290" s="5">
        <v>12</v>
      </c>
      <c r="G290" s="5">
        <v>12</v>
      </c>
      <c r="H290" s="5">
        <v>18</v>
      </c>
      <c r="I290" s="6">
        <v>170846250.38541701</v>
      </c>
      <c r="J290" s="5">
        <v>404</v>
      </c>
      <c r="K290" s="7">
        <v>44.936450364659997</v>
      </c>
      <c r="L290" s="3">
        <v>6.23974609375</v>
      </c>
    </row>
    <row r="291" spans="1:12">
      <c r="A291" s="2" t="s">
        <v>2226</v>
      </c>
      <c r="B291" s="2" t="s">
        <v>3258</v>
      </c>
      <c r="C291" s="3">
        <v>54.346509575843797</v>
      </c>
      <c r="D291" s="4">
        <v>28.19</v>
      </c>
      <c r="E291" s="5">
        <v>1</v>
      </c>
      <c r="F291" s="5">
        <v>8</v>
      </c>
      <c r="G291" s="5">
        <v>8</v>
      </c>
      <c r="H291" s="5">
        <v>22</v>
      </c>
      <c r="I291" s="6">
        <v>182561628.22916701</v>
      </c>
      <c r="J291" s="5">
        <v>454</v>
      </c>
      <c r="K291" s="7">
        <v>50.1570833246601</v>
      </c>
      <c r="L291" s="3">
        <v>5.65576171875</v>
      </c>
    </row>
    <row r="292" spans="1:12">
      <c r="A292" s="2" t="s">
        <v>2041</v>
      </c>
      <c r="B292" s="2" t="s">
        <v>3372</v>
      </c>
      <c r="C292" s="3">
        <v>53.556458950042703</v>
      </c>
      <c r="D292" s="4">
        <v>25.66</v>
      </c>
      <c r="E292" s="5">
        <v>1</v>
      </c>
      <c r="F292" s="5">
        <v>10</v>
      </c>
      <c r="G292" s="5">
        <v>10</v>
      </c>
      <c r="H292" s="5">
        <v>16</v>
      </c>
      <c r="I292" s="6">
        <v>54332634.953125</v>
      </c>
      <c r="J292" s="5">
        <v>417</v>
      </c>
      <c r="K292" s="7">
        <v>47.524436344660103</v>
      </c>
      <c r="L292" s="3">
        <v>5.09716796875</v>
      </c>
    </row>
    <row r="293" spans="1:12">
      <c r="A293" s="2" t="s">
        <v>1054</v>
      </c>
      <c r="B293" s="2" t="s">
        <v>494</v>
      </c>
      <c r="C293" s="3">
        <v>53.394670248031602</v>
      </c>
      <c r="D293" s="4">
        <v>43.14</v>
      </c>
      <c r="E293" s="5">
        <v>1</v>
      </c>
      <c r="F293" s="5">
        <v>9</v>
      </c>
      <c r="G293" s="5">
        <v>9</v>
      </c>
      <c r="H293" s="5">
        <v>21</v>
      </c>
      <c r="I293" s="6">
        <v>599063565.47916698</v>
      </c>
      <c r="J293" s="5">
        <v>255</v>
      </c>
      <c r="K293" s="7">
        <v>29.131837664660001</v>
      </c>
      <c r="L293" s="3">
        <v>5.98583984375</v>
      </c>
    </row>
    <row r="294" spans="1:12">
      <c r="A294" s="2" t="s">
        <v>1097</v>
      </c>
      <c r="B294" s="2" t="s">
        <v>316</v>
      </c>
      <c r="C294" s="3">
        <v>53.327385067939801</v>
      </c>
      <c r="D294" s="4">
        <v>23.71</v>
      </c>
      <c r="E294" s="5">
        <v>1</v>
      </c>
      <c r="F294" s="5">
        <v>9</v>
      </c>
      <c r="G294" s="5">
        <v>12</v>
      </c>
      <c r="H294" s="5">
        <v>16</v>
      </c>
      <c r="I294" s="6">
        <v>136673632.77083299</v>
      </c>
      <c r="J294" s="5">
        <v>696</v>
      </c>
      <c r="K294" s="7">
        <v>79.466586274660202</v>
      </c>
      <c r="L294" s="3">
        <v>6.27783203125</v>
      </c>
    </row>
    <row r="295" spans="1:12">
      <c r="A295" s="2" t="s">
        <v>2327</v>
      </c>
      <c r="B295" s="2" t="s">
        <v>3192</v>
      </c>
      <c r="C295" s="3">
        <v>52.846485972404501</v>
      </c>
      <c r="D295" s="4">
        <v>48.61</v>
      </c>
      <c r="E295" s="5">
        <v>1</v>
      </c>
      <c r="F295" s="5">
        <v>6</v>
      </c>
      <c r="G295" s="5">
        <v>6</v>
      </c>
      <c r="H295" s="5">
        <v>17</v>
      </c>
      <c r="I295" s="6">
        <v>690226983.45833302</v>
      </c>
      <c r="J295" s="5">
        <v>144</v>
      </c>
      <c r="K295" s="7">
        <v>15.838235574660001</v>
      </c>
      <c r="L295" s="3">
        <v>9.43701171875</v>
      </c>
    </row>
    <row r="296" spans="1:12">
      <c r="A296" s="2" t="s">
        <v>1192</v>
      </c>
      <c r="B296" s="2" t="s">
        <v>3928</v>
      </c>
      <c r="C296" s="3">
        <v>52.819281697273297</v>
      </c>
      <c r="D296" s="4">
        <v>31.33</v>
      </c>
      <c r="E296" s="5">
        <v>1</v>
      </c>
      <c r="F296" s="5">
        <v>12</v>
      </c>
      <c r="G296" s="5">
        <v>12</v>
      </c>
      <c r="H296" s="5">
        <v>17</v>
      </c>
      <c r="I296" s="6">
        <v>117408858.583333</v>
      </c>
      <c r="J296" s="5">
        <v>517</v>
      </c>
      <c r="K296" s="7">
        <v>57.088589824659998</v>
      </c>
      <c r="L296" s="3">
        <v>6.68310546875</v>
      </c>
    </row>
    <row r="297" spans="1:12">
      <c r="A297" s="2" t="s">
        <v>1680</v>
      </c>
      <c r="B297" s="2" t="s">
        <v>2855</v>
      </c>
      <c r="C297" s="3">
        <v>52.731704473495498</v>
      </c>
      <c r="D297" s="4">
        <v>24.45</v>
      </c>
      <c r="E297" s="5">
        <v>1</v>
      </c>
      <c r="F297" s="5">
        <v>4</v>
      </c>
      <c r="G297" s="5">
        <v>4</v>
      </c>
      <c r="H297" s="5">
        <v>14</v>
      </c>
      <c r="I297" s="6">
        <v>71941672.4375</v>
      </c>
      <c r="J297" s="5">
        <v>319</v>
      </c>
      <c r="K297" s="7">
        <v>34.364400954659999</v>
      </c>
      <c r="L297" s="3">
        <v>5.32568359375</v>
      </c>
    </row>
    <row r="298" spans="1:12">
      <c r="A298" s="2" t="s">
        <v>1997</v>
      </c>
      <c r="B298" s="2" t="s">
        <v>3405</v>
      </c>
      <c r="C298" s="3">
        <v>52.694907546043403</v>
      </c>
      <c r="D298" s="4">
        <v>41.19</v>
      </c>
      <c r="E298" s="5">
        <v>1</v>
      </c>
      <c r="F298" s="5">
        <v>12</v>
      </c>
      <c r="G298" s="5">
        <v>12</v>
      </c>
      <c r="H298" s="5">
        <v>20</v>
      </c>
      <c r="I298" s="6">
        <v>405414061.1875</v>
      </c>
      <c r="J298" s="5">
        <v>335</v>
      </c>
      <c r="K298" s="7">
        <v>38.2579879246601</v>
      </c>
      <c r="L298" s="3">
        <v>5.26220703125</v>
      </c>
    </row>
    <row r="299" spans="1:12">
      <c r="A299" s="2" t="s">
        <v>2588</v>
      </c>
      <c r="B299" s="2" t="s">
        <v>4366</v>
      </c>
      <c r="C299" s="3">
        <v>52.314545631408699</v>
      </c>
      <c r="D299" s="4">
        <v>45.6</v>
      </c>
      <c r="E299" s="5">
        <v>1</v>
      </c>
      <c r="F299" s="5">
        <v>6</v>
      </c>
      <c r="G299" s="5">
        <v>6</v>
      </c>
      <c r="H299" s="5">
        <v>16</v>
      </c>
      <c r="I299" s="6">
        <v>383952579.83333302</v>
      </c>
      <c r="J299" s="5">
        <v>193</v>
      </c>
      <c r="K299" s="7">
        <v>20.72862750466</v>
      </c>
      <c r="L299" s="3">
        <v>6.69775390625</v>
      </c>
    </row>
    <row r="300" spans="1:12">
      <c r="A300" s="2" t="s">
        <v>830</v>
      </c>
      <c r="B300" s="2" t="s">
        <v>565</v>
      </c>
      <c r="C300" s="3">
        <v>52.190679073333698</v>
      </c>
      <c r="D300" s="4">
        <v>32.6</v>
      </c>
      <c r="E300" s="5">
        <v>1</v>
      </c>
      <c r="F300" s="5">
        <v>12</v>
      </c>
      <c r="G300" s="5">
        <v>12</v>
      </c>
      <c r="H300" s="5">
        <v>18</v>
      </c>
      <c r="I300" s="6">
        <v>203710242.41666701</v>
      </c>
      <c r="J300" s="5">
        <v>408</v>
      </c>
      <c r="K300" s="7">
        <v>44.915390314660002</v>
      </c>
      <c r="L300" s="3">
        <v>7.67919921875</v>
      </c>
    </row>
    <row r="301" spans="1:12">
      <c r="A301" s="2" t="s">
        <v>1148</v>
      </c>
      <c r="B301" s="2" t="s">
        <v>363</v>
      </c>
      <c r="C301" s="3">
        <v>52.065655231475802</v>
      </c>
      <c r="D301" s="4">
        <v>16.739999999999998</v>
      </c>
      <c r="E301" s="5">
        <v>1</v>
      </c>
      <c r="F301" s="5">
        <v>16</v>
      </c>
      <c r="G301" s="5">
        <v>16</v>
      </c>
      <c r="H301" s="5">
        <v>20</v>
      </c>
      <c r="I301" s="6">
        <v>86239518.354166701</v>
      </c>
      <c r="J301" s="5">
        <v>1374</v>
      </c>
      <c r="K301" s="7">
        <v>152.44112895466</v>
      </c>
      <c r="L301" s="3">
        <v>5.71923828125</v>
      </c>
    </row>
    <row r="302" spans="1:12">
      <c r="A302" s="2" t="s">
        <v>839</v>
      </c>
      <c r="B302" s="2" t="s">
        <v>291</v>
      </c>
      <c r="C302" s="3">
        <v>51.816089391708402</v>
      </c>
      <c r="D302" s="4">
        <v>14.65</v>
      </c>
      <c r="E302" s="5">
        <v>1</v>
      </c>
      <c r="F302" s="5">
        <v>5</v>
      </c>
      <c r="G302" s="5">
        <v>5</v>
      </c>
      <c r="H302" s="5">
        <v>20</v>
      </c>
      <c r="I302" s="6">
        <v>186958708.71875</v>
      </c>
      <c r="J302" s="5">
        <v>437</v>
      </c>
      <c r="K302" s="7">
        <v>49.640749824659999</v>
      </c>
      <c r="L302" s="3">
        <v>4.62744140625</v>
      </c>
    </row>
    <row r="303" spans="1:12">
      <c r="A303" s="2" t="s">
        <v>1742</v>
      </c>
      <c r="B303" s="2" t="s">
        <v>3576</v>
      </c>
      <c r="C303" s="3">
        <v>51.766871690750101</v>
      </c>
      <c r="D303" s="4">
        <v>29.85</v>
      </c>
      <c r="E303" s="5">
        <v>1</v>
      </c>
      <c r="F303" s="5">
        <v>13</v>
      </c>
      <c r="G303" s="5">
        <v>13</v>
      </c>
      <c r="H303" s="5">
        <v>18</v>
      </c>
      <c r="I303" s="6">
        <v>139207389.08333299</v>
      </c>
      <c r="J303" s="5">
        <v>583</v>
      </c>
      <c r="K303" s="7">
        <v>65.400754084660093</v>
      </c>
      <c r="L303" s="3">
        <v>5.46533203125</v>
      </c>
    </row>
    <row r="304" spans="1:12">
      <c r="A304" s="2" t="s">
        <v>2710</v>
      </c>
      <c r="B304" s="2" t="s">
        <v>2929</v>
      </c>
      <c r="C304" s="3">
        <v>51.715901374816902</v>
      </c>
      <c r="D304" s="4">
        <v>13.38</v>
      </c>
      <c r="E304" s="5">
        <v>1</v>
      </c>
      <c r="F304" s="5">
        <v>3</v>
      </c>
      <c r="G304" s="5">
        <v>5</v>
      </c>
      <c r="H304" s="5">
        <v>18</v>
      </c>
      <c r="I304" s="6">
        <v>475457819.16666698</v>
      </c>
      <c r="J304" s="5">
        <v>568</v>
      </c>
      <c r="K304" s="7">
        <v>62.877046824660098</v>
      </c>
      <c r="L304" s="3">
        <v>7.82568359375</v>
      </c>
    </row>
    <row r="305" spans="1:12">
      <c r="A305" s="2" t="s">
        <v>934</v>
      </c>
      <c r="B305" s="2" t="s">
        <v>381</v>
      </c>
      <c r="C305" s="3">
        <v>51.6998370885849</v>
      </c>
      <c r="D305" s="4">
        <v>41.82</v>
      </c>
      <c r="E305" s="5">
        <v>1</v>
      </c>
      <c r="F305" s="5">
        <v>10</v>
      </c>
      <c r="G305" s="5">
        <v>11</v>
      </c>
      <c r="H305" s="5">
        <v>17</v>
      </c>
      <c r="I305" s="6">
        <v>145744465.89583299</v>
      </c>
      <c r="J305" s="5">
        <v>373</v>
      </c>
      <c r="K305" s="7">
        <v>40.48745484466</v>
      </c>
      <c r="L305" s="3">
        <v>9.11474609375</v>
      </c>
    </row>
    <row r="306" spans="1:12">
      <c r="A306" s="2" t="s">
        <v>2661</v>
      </c>
      <c r="B306" s="2" t="s">
        <v>2843</v>
      </c>
      <c r="C306" s="3">
        <v>51.389573812484699</v>
      </c>
      <c r="D306" s="4">
        <v>28.01</v>
      </c>
      <c r="E306" s="5">
        <v>1</v>
      </c>
      <c r="F306" s="5">
        <v>10</v>
      </c>
      <c r="G306" s="5">
        <v>10</v>
      </c>
      <c r="H306" s="5">
        <v>16</v>
      </c>
      <c r="I306" s="6">
        <v>155777745.41666701</v>
      </c>
      <c r="J306" s="5">
        <v>507</v>
      </c>
      <c r="K306" s="7">
        <v>57.192492414660101</v>
      </c>
      <c r="L306" s="3">
        <v>6.49365234375</v>
      </c>
    </row>
    <row r="307" spans="1:12">
      <c r="A307" s="2" t="s">
        <v>2413</v>
      </c>
      <c r="B307" s="2" t="s">
        <v>4472</v>
      </c>
      <c r="C307" s="3">
        <v>51.249094247818</v>
      </c>
      <c r="D307" s="4">
        <v>39.01</v>
      </c>
      <c r="E307" s="5">
        <v>1</v>
      </c>
      <c r="F307" s="5">
        <v>11</v>
      </c>
      <c r="G307" s="5">
        <v>11</v>
      </c>
      <c r="H307" s="5">
        <v>18</v>
      </c>
      <c r="I307" s="6">
        <v>119506271.625</v>
      </c>
      <c r="J307" s="5">
        <v>405</v>
      </c>
      <c r="K307" s="7">
        <v>44.9266622346601</v>
      </c>
      <c r="L307" s="3">
        <v>4.94482421875</v>
      </c>
    </row>
    <row r="308" spans="1:12">
      <c r="A308" s="2" t="s">
        <v>1151</v>
      </c>
      <c r="B308" s="2" t="s">
        <v>4426</v>
      </c>
      <c r="C308" s="3">
        <v>51.137336373329198</v>
      </c>
      <c r="D308" s="4">
        <v>45.2</v>
      </c>
      <c r="E308" s="5">
        <v>1</v>
      </c>
      <c r="F308" s="5">
        <v>14</v>
      </c>
      <c r="G308" s="5">
        <v>14</v>
      </c>
      <c r="H308" s="5">
        <v>28</v>
      </c>
      <c r="I308" s="6">
        <v>1224079779.625</v>
      </c>
      <c r="J308" s="5">
        <v>323</v>
      </c>
      <c r="K308" s="7">
        <v>37.456592874659997</v>
      </c>
      <c r="L308" s="3">
        <v>5.43994140625</v>
      </c>
    </row>
    <row r="309" spans="1:12">
      <c r="A309" s="2" t="s">
        <v>1892</v>
      </c>
      <c r="B309" s="2" t="s">
        <v>3479</v>
      </c>
      <c r="C309" s="3">
        <v>51.061848163604701</v>
      </c>
      <c r="D309" s="4">
        <v>34.67</v>
      </c>
      <c r="E309" s="5">
        <v>1</v>
      </c>
      <c r="F309" s="5">
        <v>8</v>
      </c>
      <c r="G309" s="5">
        <v>8</v>
      </c>
      <c r="H309" s="5">
        <v>18</v>
      </c>
      <c r="I309" s="6">
        <v>1496006137.375</v>
      </c>
      <c r="J309" s="5">
        <v>225</v>
      </c>
      <c r="K309" s="7">
        <v>25.137311514659999</v>
      </c>
      <c r="L309" s="3">
        <v>8.92431640625</v>
      </c>
    </row>
    <row r="310" spans="1:12">
      <c r="A310" s="2" t="s">
        <v>2537</v>
      </c>
      <c r="B310" s="2" t="s">
        <v>3057</v>
      </c>
      <c r="C310" s="3">
        <v>51.0552690029144</v>
      </c>
      <c r="D310" s="4">
        <v>15.56</v>
      </c>
      <c r="E310" s="5">
        <v>1</v>
      </c>
      <c r="F310" s="5">
        <v>8</v>
      </c>
      <c r="G310" s="5">
        <v>8</v>
      </c>
      <c r="H310" s="5">
        <v>16</v>
      </c>
      <c r="I310" s="6">
        <v>152131726.79166701</v>
      </c>
      <c r="J310" s="5">
        <v>720</v>
      </c>
      <c r="K310" s="7">
        <v>81.012112964660005</v>
      </c>
      <c r="L310" s="3">
        <v>7.95751953125</v>
      </c>
    </row>
    <row r="311" spans="1:12">
      <c r="A311" s="2" t="s">
        <v>1450</v>
      </c>
      <c r="B311" s="2" t="s">
        <v>3760</v>
      </c>
      <c r="C311" s="3">
        <v>51.012013554573102</v>
      </c>
      <c r="D311" s="4">
        <v>19.7</v>
      </c>
      <c r="E311" s="5">
        <v>1</v>
      </c>
      <c r="F311" s="5">
        <v>13</v>
      </c>
      <c r="G311" s="5">
        <v>13</v>
      </c>
      <c r="H311" s="5">
        <v>19</v>
      </c>
      <c r="I311" s="6">
        <v>67327081.375</v>
      </c>
      <c r="J311" s="5">
        <v>873</v>
      </c>
      <c r="K311" s="7">
        <v>96.323027004660005</v>
      </c>
      <c r="L311" s="3">
        <v>7.72314453125</v>
      </c>
    </row>
    <row r="312" spans="1:12">
      <c r="A312" s="2" t="s">
        <v>1047</v>
      </c>
      <c r="B312" s="2" t="s">
        <v>4015</v>
      </c>
      <c r="C312" s="3">
        <v>50.991865515708902</v>
      </c>
      <c r="D312" s="4">
        <v>28.29</v>
      </c>
      <c r="E312" s="5">
        <v>1</v>
      </c>
      <c r="F312" s="5">
        <v>20</v>
      </c>
      <c r="G312" s="5">
        <v>20</v>
      </c>
      <c r="H312" s="5">
        <v>28</v>
      </c>
      <c r="I312" s="6">
        <v>157076797.16666701</v>
      </c>
      <c r="J312" s="5">
        <v>1032</v>
      </c>
      <c r="K312" s="7">
        <v>114.56003038466</v>
      </c>
      <c r="L312" s="3">
        <v>6.39208984375</v>
      </c>
    </row>
    <row r="313" spans="1:12">
      <c r="A313" s="2" t="s">
        <v>2202</v>
      </c>
      <c r="B313" s="2" t="s">
        <v>4345</v>
      </c>
      <c r="C313" s="3">
        <v>50.411698222160297</v>
      </c>
      <c r="D313" s="4">
        <v>27.9</v>
      </c>
      <c r="E313" s="5">
        <v>1</v>
      </c>
      <c r="F313" s="5">
        <v>10</v>
      </c>
      <c r="G313" s="5">
        <v>10</v>
      </c>
      <c r="H313" s="5">
        <v>18</v>
      </c>
      <c r="I313" s="6">
        <v>130227401.083333</v>
      </c>
      <c r="J313" s="5">
        <v>595</v>
      </c>
      <c r="K313" s="7">
        <v>67.295339244659999</v>
      </c>
      <c r="L313" s="3">
        <v>5.49072265625</v>
      </c>
    </row>
    <row r="314" spans="1:12">
      <c r="A314" s="2" t="s">
        <v>2618</v>
      </c>
      <c r="B314" s="2" t="s">
        <v>3003</v>
      </c>
      <c r="C314" s="3">
        <v>50.152174472808802</v>
      </c>
      <c r="D314" s="4">
        <v>28.44</v>
      </c>
      <c r="E314" s="5">
        <v>1</v>
      </c>
      <c r="F314" s="5">
        <v>12</v>
      </c>
      <c r="G314" s="5">
        <v>12</v>
      </c>
      <c r="H314" s="5">
        <v>23</v>
      </c>
      <c r="I314" s="6">
        <v>181952164.54166701</v>
      </c>
      <c r="J314" s="5">
        <v>524</v>
      </c>
      <c r="K314" s="7">
        <v>58.426910604660002</v>
      </c>
      <c r="L314" s="3">
        <v>9.17333984375</v>
      </c>
    </row>
    <row r="315" spans="1:12">
      <c r="A315" s="2" t="s">
        <v>2691</v>
      </c>
      <c r="B315" s="2" t="s">
        <v>2921</v>
      </c>
      <c r="C315" s="3">
        <v>49.663829088211102</v>
      </c>
      <c r="D315" s="4">
        <v>32.71</v>
      </c>
      <c r="E315" s="5">
        <v>1</v>
      </c>
      <c r="F315" s="5">
        <v>8</v>
      </c>
      <c r="G315" s="5">
        <v>8</v>
      </c>
      <c r="H315" s="5">
        <v>15</v>
      </c>
      <c r="I315" s="6">
        <v>135471437.66666701</v>
      </c>
      <c r="J315" s="5">
        <v>483</v>
      </c>
      <c r="K315" s="7">
        <v>52.565917374660103</v>
      </c>
      <c r="L315" s="3">
        <v>7.18115234375</v>
      </c>
    </row>
    <row r="316" spans="1:12">
      <c r="A316" s="2" t="s">
        <v>1306</v>
      </c>
      <c r="B316" s="2" t="s">
        <v>3852</v>
      </c>
      <c r="C316" s="3">
        <v>49.467467904090903</v>
      </c>
      <c r="D316" s="4">
        <v>39.630000000000003</v>
      </c>
      <c r="E316" s="5">
        <v>1</v>
      </c>
      <c r="F316" s="5">
        <v>9</v>
      </c>
      <c r="G316" s="5">
        <v>9</v>
      </c>
      <c r="H316" s="5">
        <v>16</v>
      </c>
      <c r="I316" s="6">
        <v>274285455.75</v>
      </c>
      <c r="J316" s="5">
        <v>376</v>
      </c>
      <c r="K316" s="7">
        <v>42.134175154659999</v>
      </c>
      <c r="L316" s="3">
        <v>8.51416015625</v>
      </c>
    </row>
    <row r="317" spans="1:12">
      <c r="A317" s="2" t="s">
        <v>1087</v>
      </c>
      <c r="B317" s="2" t="s">
        <v>190</v>
      </c>
      <c r="C317" s="3">
        <v>49.444840550422697</v>
      </c>
      <c r="D317" s="4">
        <v>22.94</v>
      </c>
      <c r="E317" s="5">
        <v>1</v>
      </c>
      <c r="F317" s="5">
        <v>18</v>
      </c>
      <c r="G317" s="5">
        <v>18</v>
      </c>
      <c r="H317" s="5">
        <v>22</v>
      </c>
      <c r="I317" s="6">
        <v>110044384.208333</v>
      </c>
      <c r="J317" s="5">
        <v>972</v>
      </c>
      <c r="K317" s="7">
        <v>108.37889583466</v>
      </c>
      <c r="L317" s="3">
        <v>5.28759765625</v>
      </c>
    </row>
    <row r="318" spans="1:12">
      <c r="A318" s="2" t="s">
        <v>2514</v>
      </c>
      <c r="B318" s="2" t="s">
        <v>4478</v>
      </c>
      <c r="C318" s="3">
        <v>49.265964984893799</v>
      </c>
      <c r="D318" s="4">
        <v>29.55</v>
      </c>
      <c r="E318" s="5">
        <v>1</v>
      </c>
      <c r="F318" s="5">
        <v>13</v>
      </c>
      <c r="G318" s="5">
        <v>14</v>
      </c>
      <c r="H318" s="5">
        <v>20</v>
      </c>
      <c r="I318" s="6">
        <v>159800232.41666701</v>
      </c>
      <c r="J318" s="5">
        <v>643</v>
      </c>
      <c r="K318" s="7">
        <v>70.466234684660193</v>
      </c>
      <c r="L318" s="3">
        <v>5.87158203125</v>
      </c>
    </row>
    <row r="319" spans="1:12">
      <c r="A319" s="2" t="s">
        <v>710</v>
      </c>
      <c r="B319" s="2" t="s">
        <v>4217</v>
      </c>
      <c r="C319" s="3">
        <v>49.174408197402997</v>
      </c>
      <c r="D319" s="4">
        <v>25.85</v>
      </c>
      <c r="E319" s="5">
        <v>1</v>
      </c>
      <c r="F319" s="5">
        <v>6</v>
      </c>
      <c r="G319" s="5">
        <v>6</v>
      </c>
      <c r="H319" s="5">
        <v>12</v>
      </c>
      <c r="I319" s="6">
        <v>82907156.666666701</v>
      </c>
      <c r="J319" s="5">
        <v>410</v>
      </c>
      <c r="K319" s="7">
        <v>46.76079873466</v>
      </c>
      <c r="L319" s="3">
        <v>4.38623046875</v>
      </c>
    </row>
    <row r="320" spans="1:12">
      <c r="A320" s="2" t="s">
        <v>1822</v>
      </c>
      <c r="B320" s="2" t="s">
        <v>4332</v>
      </c>
      <c r="C320" s="3">
        <v>49.168756127357497</v>
      </c>
      <c r="D320" s="4">
        <v>34.270000000000003</v>
      </c>
      <c r="E320" s="5">
        <v>1</v>
      </c>
      <c r="F320" s="5">
        <v>11</v>
      </c>
      <c r="G320" s="5">
        <v>11</v>
      </c>
      <c r="H320" s="5">
        <v>19</v>
      </c>
      <c r="I320" s="6">
        <v>453476761.4375</v>
      </c>
      <c r="J320" s="5">
        <v>461</v>
      </c>
      <c r="K320" s="7">
        <v>51.128569924659999</v>
      </c>
      <c r="L320" s="3">
        <v>5.92236328125</v>
      </c>
    </row>
    <row r="321" spans="1:12">
      <c r="A321" s="2" t="s">
        <v>2455</v>
      </c>
      <c r="B321" s="2" t="s">
        <v>521</v>
      </c>
      <c r="C321" s="3">
        <v>48.999675035476699</v>
      </c>
      <c r="D321" s="4">
        <v>55.04</v>
      </c>
      <c r="E321" s="5">
        <v>1</v>
      </c>
      <c r="F321" s="5">
        <v>10</v>
      </c>
      <c r="G321" s="5">
        <v>10</v>
      </c>
      <c r="H321" s="5">
        <v>15</v>
      </c>
      <c r="I321" s="6">
        <v>149688916</v>
      </c>
      <c r="J321" s="5">
        <v>258</v>
      </c>
      <c r="K321" s="7">
        <v>29.023804564660001</v>
      </c>
      <c r="L321" s="3">
        <v>4.55126953125</v>
      </c>
    </row>
    <row r="322" spans="1:12">
      <c r="A322" s="2" t="s">
        <v>157</v>
      </c>
      <c r="B322" s="2" t="s">
        <v>61</v>
      </c>
      <c r="C322" s="3">
        <v>48.816103219985997</v>
      </c>
      <c r="D322" s="4">
        <v>49</v>
      </c>
      <c r="E322" s="5">
        <v>1</v>
      </c>
      <c r="F322" s="5">
        <v>7</v>
      </c>
      <c r="G322" s="5">
        <v>7</v>
      </c>
      <c r="H322" s="5">
        <v>21</v>
      </c>
      <c r="I322" s="6">
        <v>146971442.109375</v>
      </c>
      <c r="J322" s="5">
        <v>100</v>
      </c>
      <c r="K322" s="7">
        <v>11.04424605466</v>
      </c>
      <c r="L322" s="3">
        <v>11.59033203125</v>
      </c>
    </row>
    <row r="323" spans="1:12">
      <c r="A323" s="2" t="s">
        <v>2601</v>
      </c>
      <c r="B323" s="2" t="s">
        <v>46</v>
      </c>
      <c r="C323" s="3">
        <v>48.659027814865098</v>
      </c>
      <c r="D323" s="4">
        <v>37.5</v>
      </c>
      <c r="E323" s="5">
        <v>1</v>
      </c>
      <c r="F323" s="5">
        <v>4</v>
      </c>
      <c r="G323" s="5">
        <v>4</v>
      </c>
      <c r="H323" s="5">
        <v>15</v>
      </c>
      <c r="I323" s="6">
        <v>125066887.25</v>
      </c>
      <c r="J323" s="5">
        <v>168</v>
      </c>
      <c r="K323" s="7">
        <v>18.266512744660002</v>
      </c>
      <c r="L323" s="3">
        <v>6.18896484375</v>
      </c>
    </row>
    <row r="324" spans="1:12">
      <c r="A324" s="2" t="s">
        <v>1873</v>
      </c>
      <c r="B324" s="2" t="s">
        <v>3492</v>
      </c>
      <c r="C324" s="3">
        <v>48.511477470397899</v>
      </c>
      <c r="D324" s="4">
        <v>15.33</v>
      </c>
      <c r="E324" s="5">
        <v>1</v>
      </c>
      <c r="F324" s="5">
        <v>13</v>
      </c>
      <c r="G324" s="5">
        <v>13</v>
      </c>
      <c r="H324" s="5">
        <v>19</v>
      </c>
      <c r="I324" s="6">
        <v>79676136.9375</v>
      </c>
      <c r="J324" s="5">
        <v>1324</v>
      </c>
      <c r="K324" s="7">
        <v>145.79133128466</v>
      </c>
      <c r="L324" s="3">
        <v>7.82568359375</v>
      </c>
    </row>
    <row r="325" spans="1:12">
      <c r="A325" s="2" t="s">
        <v>2162</v>
      </c>
      <c r="B325" s="2" t="s">
        <v>296</v>
      </c>
      <c r="C325" s="3">
        <v>48.206080555915797</v>
      </c>
      <c r="D325" s="4">
        <v>32.380000000000003</v>
      </c>
      <c r="E325" s="5">
        <v>1</v>
      </c>
      <c r="F325" s="5">
        <v>12</v>
      </c>
      <c r="G325" s="5">
        <v>12</v>
      </c>
      <c r="H325" s="5">
        <v>22</v>
      </c>
      <c r="I325" s="6">
        <v>122470957.333333</v>
      </c>
      <c r="J325" s="5">
        <v>525</v>
      </c>
      <c r="K325" s="7">
        <v>58.547416984660003</v>
      </c>
      <c r="L325" s="3">
        <v>6.34130859375</v>
      </c>
    </row>
    <row r="326" spans="1:12">
      <c r="A326" s="2" t="s">
        <v>1608</v>
      </c>
      <c r="B326" s="2" t="s">
        <v>3659</v>
      </c>
      <c r="C326" s="3">
        <v>48.104022741317699</v>
      </c>
      <c r="D326" s="4">
        <v>39.03</v>
      </c>
      <c r="E326" s="5">
        <v>1</v>
      </c>
      <c r="F326" s="5">
        <v>11</v>
      </c>
      <c r="G326" s="5">
        <v>11</v>
      </c>
      <c r="H326" s="5">
        <v>16</v>
      </c>
      <c r="I326" s="6">
        <v>72364401.833333299</v>
      </c>
      <c r="J326" s="5">
        <v>433</v>
      </c>
      <c r="K326" s="7">
        <v>48.299321064659999</v>
      </c>
      <c r="L326" s="3">
        <v>6.03662109375</v>
      </c>
    </row>
    <row r="327" spans="1:12">
      <c r="A327" s="2" t="s">
        <v>806</v>
      </c>
      <c r="B327" s="2" t="s">
        <v>341</v>
      </c>
      <c r="C327" s="3">
        <v>47.983813643455498</v>
      </c>
      <c r="D327" s="4">
        <v>35.08</v>
      </c>
      <c r="E327" s="5">
        <v>1</v>
      </c>
      <c r="F327" s="5">
        <v>9</v>
      </c>
      <c r="G327" s="5">
        <v>9</v>
      </c>
      <c r="H327" s="5">
        <v>16</v>
      </c>
      <c r="I327" s="6">
        <v>164484613.58333299</v>
      </c>
      <c r="J327" s="5">
        <v>362</v>
      </c>
      <c r="K327" s="7">
        <v>38.604364844659997</v>
      </c>
      <c r="L327" s="3">
        <v>5.35107421875</v>
      </c>
    </row>
    <row r="328" spans="1:12">
      <c r="A328" s="2" t="s">
        <v>2340</v>
      </c>
      <c r="B328" s="2" t="s">
        <v>3185</v>
      </c>
      <c r="C328" s="3">
        <v>47.890558838844299</v>
      </c>
      <c r="D328" s="4">
        <v>17.920000000000002</v>
      </c>
      <c r="E328" s="5">
        <v>1</v>
      </c>
      <c r="F328" s="5">
        <v>5</v>
      </c>
      <c r="G328" s="5">
        <v>5</v>
      </c>
      <c r="H328" s="5">
        <v>16</v>
      </c>
      <c r="I328" s="6">
        <v>320707134</v>
      </c>
      <c r="J328" s="5">
        <v>413</v>
      </c>
      <c r="K328" s="7">
        <v>45.00636305466</v>
      </c>
      <c r="L328" s="3">
        <v>7.35693359375</v>
      </c>
    </row>
    <row r="329" spans="1:12">
      <c r="A329" s="2" t="s">
        <v>1140</v>
      </c>
      <c r="B329" s="2" t="s">
        <v>204</v>
      </c>
      <c r="C329" s="3">
        <v>47.802449703216602</v>
      </c>
      <c r="D329" s="4">
        <v>28.57</v>
      </c>
      <c r="E329" s="5">
        <v>1</v>
      </c>
      <c r="F329" s="5">
        <v>7</v>
      </c>
      <c r="G329" s="5">
        <v>7</v>
      </c>
      <c r="H329" s="5">
        <v>15</v>
      </c>
      <c r="I329" s="6">
        <v>163103175.27083299</v>
      </c>
      <c r="J329" s="5">
        <v>357</v>
      </c>
      <c r="K329" s="7">
        <v>39.98198220466</v>
      </c>
      <c r="L329" s="3">
        <v>6.82958984375</v>
      </c>
    </row>
    <row r="330" spans="1:12">
      <c r="A330" s="2" t="s">
        <v>2766</v>
      </c>
      <c r="B330" s="2" t="s">
        <v>83</v>
      </c>
      <c r="C330" s="3">
        <v>47.590638875961297</v>
      </c>
      <c r="D330" s="4">
        <v>23.18</v>
      </c>
      <c r="E330" s="5">
        <v>1</v>
      </c>
      <c r="F330" s="5">
        <v>9</v>
      </c>
      <c r="G330" s="5">
        <v>10</v>
      </c>
      <c r="H330" s="5">
        <v>17</v>
      </c>
      <c r="I330" s="6">
        <v>131300663.416667</v>
      </c>
      <c r="J330" s="5">
        <v>617</v>
      </c>
      <c r="K330" s="7">
        <v>66.960000754660101</v>
      </c>
      <c r="L330" s="3">
        <v>7.29833984375</v>
      </c>
    </row>
    <row r="331" spans="1:12">
      <c r="A331" s="2" t="s">
        <v>1906</v>
      </c>
      <c r="B331" s="2" t="s">
        <v>496</v>
      </c>
      <c r="C331" s="3">
        <v>47.579613327979999</v>
      </c>
      <c r="D331" s="4">
        <v>30.63</v>
      </c>
      <c r="E331" s="5">
        <v>1</v>
      </c>
      <c r="F331" s="5">
        <v>9</v>
      </c>
      <c r="G331" s="5">
        <v>9</v>
      </c>
      <c r="H331" s="5">
        <v>18</v>
      </c>
      <c r="I331" s="6">
        <v>109503901.291667</v>
      </c>
      <c r="J331" s="5">
        <v>395</v>
      </c>
      <c r="K331" s="7">
        <v>43.951803284660002</v>
      </c>
      <c r="L331" s="3">
        <v>6.48095703125</v>
      </c>
    </row>
    <row r="332" spans="1:12">
      <c r="A332" s="2" t="s">
        <v>1811</v>
      </c>
      <c r="B332" s="2" t="s">
        <v>2834</v>
      </c>
      <c r="C332" s="3">
        <v>47.554554104805</v>
      </c>
      <c r="D332" s="4">
        <v>50.27</v>
      </c>
      <c r="E332" s="5">
        <v>1</v>
      </c>
      <c r="F332" s="5">
        <v>16</v>
      </c>
      <c r="G332" s="5">
        <v>16</v>
      </c>
      <c r="H332" s="5">
        <v>21</v>
      </c>
      <c r="I332" s="6">
        <v>186880355.58333299</v>
      </c>
      <c r="J332" s="5">
        <v>372</v>
      </c>
      <c r="K332" s="7">
        <v>42.412773374659999</v>
      </c>
      <c r="L332" s="3">
        <v>5.54150390625</v>
      </c>
    </row>
    <row r="333" spans="1:12">
      <c r="A333" s="2" t="s">
        <v>1687</v>
      </c>
      <c r="B333" s="2" t="s">
        <v>29</v>
      </c>
      <c r="C333" s="3">
        <v>47.002294898033099</v>
      </c>
      <c r="D333" s="4">
        <v>44.76</v>
      </c>
      <c r="E333" s="5">
        <v>1</v>
      </c>
      <c r="F333" s="5">
        <v>6</v>
      </c>
      <c r="G333" s="5">
        <v>6</v>
      </c>
      <c r="H333" s="5">
        <v>20</v>
      </c>
      <c r="I333" s="6">
        <v>423401677</v>
      </c>
      <c r="J333" s="5">
        <v>143</v>
      </c>
      <c r="K333" s="7">
        <v>15.80375879466</v>
      </c>
      <c r="L333" s="3">
        <v>10.31591796875</v>
      </c>
    </row>
    <row r="334" spans="1:12">
      <c r="A334" s="2" t="s">
        <v>697</v>
      </c>
      <c r="B334" s="2" t="s">
        <v>4226</v>
      </c>
      <c r="C334" s="3">
        <v>46.886337161064098</v>
      </c>
      <c r="D334" s="4">
        <v>31.87</v>
      </c>
      <c r="E334" s="5">
        <v>1</v>
      </c>
      <c r="F334" s="5">
        <v>5</v>
      </c>
      <c r="G334" s="5">
        <v>5</v>
      </c>
      <c r="H334" s="5">
        <v>19</v>
      </c>
      <c r="I334" s="6">
        <v>144357668.23958299</v>
      </c>
      <c r="J334" s="5">
        <v>160</v>
      </c>
      <c r="K334" s="7">
        <v>18.125718454659999</v>
      </c>
      <c r="L334" s="3">
        <v>10.40380859375</v>
      </c>
    </row>
    <row r="335" spans="1:12">
      <c r="A335" s="2" t="s">
        <v>901</v>
      </c>
      <c r="B335" s="2" t="s">
        <v>4100</v>
      </c>
      <c r="C335" s="3">
        <v>46.382448554039001</v>
      </c>
      <c r="D335" s="4">
        <v>25.48</v>
      </c>
      <c r="E335" s="5">
        <v>1</v>
      </c>
      <c r="F335" s="5">
        <v>9</v>
      </c>
      <c r="G335" s="5">
        <v>9</v>
      </c>
      <c r="H335" s="5">
        <v>13</v>
      </c>
      <c r="I335" s="6">
        <v>75751399.958333299</v>
      </c>
      <c r="J335" s="5">
        <v>526</v>
      </c>
      <c r="K335" s="7">
        <v>56.976617204660002</v>
      </c>
      <c r="L335" s="3">
        <v>5.49072265625</v>
      </c>
    </row>
    <row r="336" spans="1:12">
      <c r="A336" s="2" t="s">
        <v>2516</v>
      </c>
      <c r="B336" s="2" t="s">
        <v>4385</v>
      </c>
      <c r="C336" s="3">
        <v>46.070458889007597</v>
      </c>
      <c r="D336" s="4">
        <v>40.58</v>
      </c>
      <c r="E336" s="5">
        <v>1</v>
      </c>
      <c r="F336" s="5">
        <v>13</v>
      </c>
      <c r="G336" s="5">
        <v>13</v>
      </c>
      <c r="H336" s="5">
        <v>19</v>
      </c>
      <c r="I336" s="6">
        <v>161678312.66666701</v>
      </c>
      <c r="J336" s="5">
        <v>446</v>
      </c>
      <c r="K336" s="7">
        <v>48.902008974659999</v>
      </c>
      <c r="L336" s="3">
        <v>5.47802734375</v>
      </c>
    </row>
    <row r="337" spans="1:12">
      <c r="A337" s="2" t="s">
        <v>2616</v>
      </c>
      <c r="B337" s="2" t="s">
        <v>2875</v>
      </c>
      <c r="C337" s="3">
        <v>45.874043464660602</v>
      </c>
      <c r="D337" s="4">
        <v>35.43</v>
      </c>
      <c r="E337" s="5">
        <v>1</v>
      </c>
      <c r="F337" s="5">
        <v>10</v>
      </c>
      <c r="G337" s="5">
        <v>10</v>
      </c>
      <c r="H337" s="5">
        <v>16</v>
      </c>
      <c r="I337" s="6">
        <v>219899146.66666701</v>
      </c>
      <c r="J337" s="5">
        <v>446</v>
      </c>
      <c r="K337" s="7">
        <v>49.564459684660001</v>
      </c>
      <c r="L337" s="3">
        <v>5.18603515625</v>
      </c>
    </row>
    <row r="338" spans="1:12">
      <c r="A338" s="2" t="s">
        <v>869</v>
      </c>
      <c r="B338" s="2" t="s">
        <v>4119</v>
      </c>
      <c r="C338" s="3">
        <v>45.574441671371503</v>
      </c>
      <c r="D338" s="4">
        <v>23.77</v>
      </c>
      <c r="E338" s="5">
        <v>1</v>
      </c>
      <c r="F338" s="5">
        <v>8</v>
      </c>
      <c r="G338" s="5">
        <v>8</v>
      </c>
      <c r="H338" s="5">
        <v>12</v>
      </c>
      <c r="I338" s="6">
        <v>81843022.583333299</v>
      </c>
      <c r="J338" s="5">
        <v>408</v>
      </c>
      <c r="K338" s="7">
        <v>46.868107974660099</v>
      </c>
      <c r="L338" s="3">
        <v>4.80517578125</v>
      </c>
    </row>
    <row r="339" spans="1:12">
      <c r="A339" s="2" t="s">
        <v>2006</v>
      </c>
      <c r="B339" s="2" t="s">
        <v>3398</v>
      </c>
      <c r="C339" s="3">
        <v>45.333898067474401</v>
      </c>
      <c r="D339" s="4">
        <v>41.61</v>
      </c>
      <c r="E339" s="5">
        <v>1</v>
      </c>
      <c r="F339" s="5">
        <v>5</v>
      </c>
      <c r="G339" s="5">
        <v>5</v>
      </c>
      <c r="H339" s="5">
        <v>17</v>
      </c>
      <c r="I339" s="6">
        <v>768300434.64583302</v>
      </c>
      <c r="J339" s="5">
        <v>137</v>
      </c>
      <c r="K339" s="7">
        <v>14.471566064659999</v>
      </c>
      <c r="L339" s="3">
        <v>10.16943359375</v>
      </c>
    </row>
    <row r="340" spans="1:12">
      <c r="A340" s="2" t="s">
        <v>2401</v>
      </c>
      <c r="B340" s="2" t="s">
        <v>132</v>
      </c>
      <c r="C340" s="3">
        <v>45.157363295555101</v>
      </c>
      <c r="D340" s="4">
        <v>40.15</v>
      </c>
      <c r="E340" s="5">
        <v>1</v>
      </c>
      <c r="F340" s="5">
        <v>9</v>
      </c>
      <c r="G340" s="5">
        <v>9</v>
      </c>
      <c r="H340" s="5">
        <v>15</v>
      </c>
      <c r="I340" s="6">
        <v>162000986.85416701</v>
      </c>
      <c r="J340" s="5">
        <v>391</v>
      </c>
      <c r="K340" s="7">
        <v>43.039247034660001</v>
      </c>
      <c r="L340" s="3">
        <v>7.92822265625</v>
      </c>
    </row>
    <row r="341" spans="1:12">
      <c r="A341" s="2" t="s">
        <v>2732</v>
      </c>
      <c r="B341" s="2" t="s">
        <v>2947</v>
      </c>
      <c r="C341" s="3">
        <v>45.038530349731403</v>
      </c>
      <c r="D341" s="4">
        <v>29.84</v>
      </c>
      <c r="E341" s="5">
        <v>1</v>
      </c>
      <c r="F341" s="5">
        <v>10</v>
      </c>
      <c r="G341" s="5">
        <v>10</v>
      </c>
      <c r="H341" s="5">
        <v>14</v>
      </c>
      <c r="I341" s="6">
        <v>103386726.395833</v>
      </c>
      <c r="J341" s="5">
        <v>429</v>
      </c>
      <c r="K341" s="7">
        <v>47.60668748466</v>
      </c>
      <c r="L341" s="3">
        <v>5.09716796875</v>
      </c>
    </row>
    <row r="342" spans="1:12">
      <c r="A342" s="2" t="s">
        <v>1131</v>
      </c>
      <c r="B342" s="2" t="s">
        <v>3966</v>
      </c>
      <c r="C342" s="3">
        <v>44.799421787261998</v>
      </c>
      <c r="D342" s="4">
        <v>21.16</v>
      </c>
      <c r="E342" s="5">
        <v>1</v>
      </c>
      <c r="F342" s="5">
        <v>10</v>
      </c>
      <c r="G342" s="5">
        <v>10</v>
      </c>
      <c r="H342" s="5">
        <v>19</v>
      </c>
      <c r="I342" s="6">
        <v>51618365.083333299</v>
      </c>
      <c r="J342" s="5">
        <v>723</v>
      </c>
      <c r="K342" s="7">
        <v>80.599628774659905</v>
      </c>
      <c r="L342" s="3">
        <v>6.53662109375</v>
      </c>
    </row>
    <row r="343" spans="1:12">
      <c r="A343" s="2" t="s">
        <v>1521</v>
      </c>
      <c r="B343" s="2" t="s">
        <v>3714</v>
      </c>
      <c r="C343" s="3">
        <v>44.717745065689101</v>
      </c>
      <c r="D343" s="4">
        <v>29.02</v>
      </c>
      <c r="E343" s="5">
        <v>1</v>
      </c>
      <c r="F343" s="5">
        <v>16</v>
      </c>
      <c r="G343" s="5">
        <v>16</v>
      </c>
      <c r="H343" s="5">
        <v>23</v>
      </c>
      <c r="I343" s="6">
        <v>145337016.625</v>
      </c>
      <c r="J343" s="5">
        <v>696</v>
      </c>
      <c r="K343" s="7">
        <v>77.572014514659998</v>
      </c>
      <c r="L343" s="3">
        <v>7.32763671875</v>
      </c>
    </row>
    <row r="344" spans="1:12">
      <c r="A344" s="2" t="s">
        <v>840</v>
      </c>
      <c r="B344" s="2" t="s">
        <v>63</v>
      </c>
      <c r="C344" s="3">
        <v>44.678373098373399</v>
      </c>
      <c r="D344" s="4">
        <v>38.64</v>
      </c>
      <c r="E344" s="5">
        <v>1</v>
      </c>
      <c r="F344" s="5">
        <v>6</v>
      </c>
      <c r="G344" s="5">
        <v>6</v>
      </c>
      <c r="H344" s="5">
        <v>19</v>
      </c>
      <c r="I344" s="6">
        <v>675373386.33333302</v>
      </c>
      <c r="J344" s="5">
        <v>176</v>
      </c>
      <c r="K344" s="7">
        <v>19.906038904660001</v>
      </c>
      <c r="L344" s="3">
        <v>10.22802734375</v>
      </c>
    </row>
    <row r="345" spans="1:12">
      <c r="A345" s="2" t="s">
        <v>1055</v>
      </c>
      <c r="B345" s="2" t="s">
        <v>4008</v>
      </c>
      <c r="C345" s="3">
        <v>44.672826647758498</v>
      </c>
      <c r="D345" s="4">
        <v>35.75</v>
      </c>
      <c r="E345" s="5">
        <v>1</v>
      </c>
      <c r="F345" s="5">
        <v>10</v>
      </c>
      <c r="G345" s="5">
        <v>10</v>
      </c>
      <c r="H345" s="5">
        <v>26</v>
      </c>
      <c r="I345" s="6">
        <v>824671222.0625</v>
      </c>
      <c r="J345" s="5">
        <v>221</v>
      </c>
      <c r="K345" s="7">
        <v>25.48634617466</v>
      </c>
      <c r="L345" s="3">
        <v>10.02294921875</v>
      </c>
    </row>
    <row r="346" spans="1:12">
      <c r="A346" s="2" t="s">
        <v>827</v>
      </c>
      <c r="B346" s="2" t="s">
        <v>4140</v>
      </c>
      <c r="C346" s="3">
        <v>44.607776522636399</v>
      </c>
      <c r="D346" s="4">
        <v>38.94</v>
      </c>
      <c r="E346" s="5">
        <v>1</v>
      </c>
      <c r="F346" s="5">
        <v>11</v>
      </c>
      <c r="G346" s="5">
        <v>11</v>
      </c>
      <c r="H346" s="5">
        <v>16</v>
      </c>
      <c r="I346" s="6">
        <v>301435008</v>
      </c>
      <c r="J346" s="5">
        <v>398</v>
      </c>
      <c r="K346" s="7">
        <v>41.608417064660003</v>
      </c>
      <c r="L346" s="3">
        <v>7.32763671875</v>
      </c>
    </row>
    <row r="347" spans="1:12">
      <c r="A347" s="2" t="s">
        <v>1480</v>
      </c>
      <c r="B347" s="2" t="s">
        <v>3742</v>
      </c>
      <c r="C347" s="3">
        <v>44.606140017509503</v>
      </c>
      <c r="D347" s="4">
        <v>41.23</v>
      </c>
      <c r="E347" s="5">
        <v>1</v>
      </c>
      <c r="F347" s="5">
        <v>7</v>
      </c>
      <c r="G347" s="5">
        <v>7</v>
      </c>
      <c r="H347" s="5">
        <v>16</v>
      </c>
      <c r="I347" s="6">
        <v>299752130.97916698</v>
      </c>
      <c r="J347" s="5">
        <v>228</v>
      </c>
      <c r="K347" s="7">
        <v>24.812946134659999</v>
      </c>
      <c r="L347" s="3">
        <v>6.36669921875</v>
      </c>
    </row>
    <row r="348" spans="1:12">
      <c r="A348" s="2" t="s">
        <v>1079</v>
      </c>
      <c r="B348" s="2" t="s">
        <v>112</v>
      </c>
      <c r="C348" s="3">
        <v>44.424979090690599</v>
      </c>
      <c r="D348" s="4">
        <v>40.090000000000003</v>
      </c>
      <c r="E348" s="5">
        <v>1</v>
      </c>
      <c r="F348" s="5">
        <v>8</v>
      </c>
      <c r="G348" s="5">
        <v>8</v>
      </c>
      <c r="H348" s="5">
        <v>14</v>
      </c>
      <c r="I348" s="6">
        <v>783918716.625</v>
      </c>
      <c r="J348" s="5">
        <v>222</v>
      </c>
      <c r="K348" s="7">
        <v>24.38453670466</v>
      </c>
      <c r="L348" s="3">
        <v>6.15087890625</v>
      </c>
    </row>
    <row r="349" spans="1:12">
      <c r="A349" s="2" t="s">
        <v>1176</v>
      </c>
      <c r="B349" s="2" t="s">
        <v>3941</v>
      </c>
      <c r="C349" s="3">
        <v>44.357404232025097</v>
      </c>
      <c r="D349" s="4">
        <v>54.41</v>
      </c>
      <c r="E349" s="5">
        <v>1</v>
      </c>
      <c r="F349" s="5">
        <v>9</v>
      </c>
      <c r="G349" s="5">
        <v>9</v>
      </c>
      <c r="H349" s="5">
        <v>22</v>
      </c>
      <c r="I349" s="6">
        <v>1186281416.7916701</v>
      </c>
      <c r="J349" s="5">
        <v>136</v>
      </c>
      <c r="K349" s="7">
        <v>15.80263984466</v>
      </c>
      <c r="L349" s="3">
        <v>10.59423828125</v>
      </c>
    </row>
    <row r="350" spans="1:12">
      <c r="A350" s="2" t="s">
        <v>2362</v>
      </c>
      <c r="B350" s="2" t="s">
        <v>3166</v>
      </c>
      <c r="C350" s="3">
        <v>44.2934683561325</v>
      </c>
      <c r="D350" s="4">
        <v>25.96</v>
      </c>
      <c r="E350" s="5">
        <v>1</v>
      </c>
      <c r="F350" s="5">
        <v>12</v>
      </c>
      <c r="G350" s="5">
        <v>13</v>
      </c>
      <c r="H350" s="5">
        <v>19</v>
      </c>
      <c r="I350" s="6">
        <v>129261295.291667</v>
      </c>
      <c r="J350" s="5">
        <v>836</v>
      </c>
      <c r="K350" s="7">
        <v>91.557566454660304</v>
      </c>
      <c r="L350" s="3">
        <v>5.85888671875</v>
      </c>
    </row>
    <row r="351" spans="1:12">
      <c r="A351" s="2" t="s">
        <v>1042</v>
      </c>
      <c r="B351" s="2" t="s">
        <v>4364</v>
      </c>
      <c r="C351" s="3">
        <v>44.2159583568573</v>
      </c>
      <c r="D351" s="4">
        <v>37.24</v>
      </c>
      <c r="E351" s="5">
        <v>1</v>
      </c>
      <c r="F351" s="5">
        <v>10</v>
      </c>
      <c r="G351" s="5">
        <v>10</v>
      </c>
      <c r="H351" s="5">
        <v>15</v>
      </c>
      <c r="I351" s="6">
        <v>160047216.55208299</v>
      </c>
      <c r="J351" s="5">
        <v>341</v>
      </c>
      <c r="K351" s="7">
        <v>38.05609112466</v>
      </c>
      <c r="L351" s="3">
        <v>5.03369140625</v>
      </c>
    </row>
    <row r="352" spans="1:12">
      <c r="A352" s="2" t="s">
        <v>2717</v>
      </c>
      <c r="B352" s="2" t="s">
        <v>2854</v>
      </c>
      <c r="C352" s="3">
        <v>44.011117219924898</v>
      </c>
      <c r="D352" s="4">
        <v>43.26</v>
      </c>
      <c r="E352" s="5">
        <v>1</v>
      </c>
      <c r="F352" s="5">
        <v>8</v>
      </c>
      <c r="G352" s="5">
        <v>8</v>
      </c>
      <c r="H352" s="5">
        <v>14</v>
      </c>
      <c r="I352" s="6">
        <v>166770125.66666701</v>
      </c>
      <c r="J352" s="5">
        <v>319</v>
      </c>
      <c r="K352" s="7">
        <v>34.392331894660003</v>
      </c>
      <c r="L352" s="3">
        <v>5.33837890625</v>
      </c>
    </row>
    <row r="353" spans="1:12">
      <c r="A353" s="2" t="s">
        <v>2214</v>
      </c>
      <c r="B353" s="2" t="s">
        <v>4474</v>
      </c>
      <c r="C353" s="3">
        <v>43.946443438529997</v>
      </c>
      <c r="D353" s="4">
        <v>15.71</v>
      </c>
      <c r="E353" s="5">
        <v>1</v>
      </c>
      <c r="F353" s="5">
        <v>7</v>
      </c>
      <c r="G353" s="5">
        <v>7</v>
      </c>
      <c r="H353" s="5">
        <v>15</v>
      </c>
      <c r="I353" s="6">
        <v>45794574.583333299</v>
      </c>
      <c r="J353" s="5">
        <v>611</v>
      </c>
      <c r="K353" s="7">
        <v>68.916122164659996</v>
      </c>
      <c r="L353" s="3">
        <v>4.91943359375</v>
      </c>
    </row>
    <row r="354" spans="1:12">
      <c r="A354" s="2" t="s">
        <v>1477</v>
      </c>
      <c r="B354" s="2" t="s">
        <v>3745</v>
      </c>
      <c r="C354" s="3">
        <v>43.739477634429903</v>
      </c>
      <c r="D354" s="4">
        <v>46.77</v>
      </c>
      <c r="E354" s="5">
        <v>1</v>
      </c>
      <c r="F354" s="5">
        <v>11</v>
      </c>
      <c r="G354" s="5">
        <v>11</v>
      </c>
      <c r="H354" s="5">
        <v>24</v>
      </c>
      <c r="I354" s="6">
        <v>378333157.89583302</v>
      </c>
      <c r="J354" s="5">
        <v>372</v>
      </c>
      <c r="K354" s="7">
        <v>39.806575244660003</v>
      </c>
      <c r="L354" s="3">
        <v>8.29443359375</v>
      </c>
    </row>
    <row r="355" spans="1:12">
      <c r="A355" s="2" t="s">
        <v>2764</v>
      </c>
      <c r="B355" s="2" t="s">
        <v>334</v>
      </c>
      <c r="C355" s="3">
        <v>43.652474999427803</v>
      </c>
      <c r="D355" s="4">
        <v>52.43</v>
      </c>
      <c r="E355" s="5">
        <v>1</v>
      </c>
      <c r="F355" s="5">
        <v>7</v>
      </c>
      <c r="G355" s="5">
        <v>7</v>
      </c>
      <c r="H355" s="5">
        <v>19</v>
      </c>
      <c r="I355" s="6">
        <v>1806906460.4166701</v>
      </c>
      <c r="J355" s="5">
        <v>103</v>
      </c>
      <c r="K355" s="7">
        <v>11.34542553466</v>
      </c>
      <c r="L355" s="3">
        <v>11.35595703125</v>
      </c>
    </row>
    <row r="356" spans="1:12">
      <c r="A356" s="2" t="s">
        <v>2697</v>
      </c>
      <c r="B356" s="2" t="s">
        <v>55</v>
      </c>
      <c r="C356" s="3">
        <v>43.628001213073702</v>
      </c>
      <c r="D356" s="4">
        <v>29.68</v>
      </c>
      <c r="E356" s="5">
        <v>1</v>
      </c>
      <c r="F356" s="5">
        <v>6</v>
      </c>
      <c r="G356" s="5">
        <v>6</v>
      </c>
      <c r="H356" s="5">
        <v>18</v>
      </c>
      <c r="I356" s="6">
        <v>955613322.1875</v>
      </c>
      <c r="J356" s="5">
        <v>155</v>
      </c>
      <c r="K356" s="7">
        <v>17.481898504659998</v>
      </c>
      <c r="L356" s="3">
        <v>11.15087890625</v>
      </c>
    </row>
    <row r="357" spans="1:12">
      <c r="A357" s="2" t="s">
        <v>2553</v>
      </c>
      <c r="B357" s="2" t="s">
        <v>485</v>
      </c>
      <c r="C357" s="3">
        <v>43.544358491897597</v>
      </c>
      <c r="D357" s="4">
        <v>35.39</v>
      </c>
      <c r="E357" s="5">
        <v>1</v>
      </c>
      <c r="F357" s="5">
        <v>9</v>
      </c>
      <c r="G357" s="5">
        <v>10</v>
      </c>
      <c r="H357" s="5">
        <v>18</v>
      </c>
      <c r="I357" s="6">
        <v>395347148.83333302</v>
      </c>
      <c r="J357" s="5">
        <v>356</v>
      </c>
      <c r="K357" s="7">
        <v>38.616701814659997</v>
      </c>
      <c r="L357" s="3">
        <v>6.99072265625</v>
      </c>
    </row>
    <row r="358" spans="1:12">
      <c r="A358" s="2" t="s">
        <v>1707</v>
      </c>
      <c r="B358" s="2" t="s">
        <v>4430</v>
      </c>
      <c r="C358" s="3">
        <v>43.3790862560272</v>
      </c>
      <c r="D358" s="4">
        <v>60.1</v>
      </c>
      <c r="E358" s="5">
        <v>1</v>
      </c>
      <c r="F358" s="5">
        <v>5</v>
      </c>
      <c r="G358" s="5">
        <v>5</v>
      </c>
      <c r="H358" s="5">
        <v>11</v>
      </c>
      <c r="I358" s="6">
        <v>183314653.16666701</v>
      </c>
      <c r="J358" s="5">
        <v>198</v>
      </c>
      <c r="K358" s="7">
        <v>21.133705854660001</v>
      </c>
      <c r="L358" s="3">
        <v>6.37939453125</v>
      </c>
    </row>
    <row r="359" spans="1:12">
      <c r="A359" s="2" t="s">
        <v>2230</v>
      </c>
      <c r="B359" s="2" t="s">
        <v>233</v>
      </c>
      <c r="C359" s="3">
        <v>43.263795375824003</v>
      </c>
      <c r="D359" s="4">
        <v>41.61</v>
      </c>
      <c r="E359" s="5">
        <v>1</v>
      </c>
      <c r="F359" s="5">
        <v>9</v>
      </c>
      <c r="G359" s="5">
        <v>9</v>
      </c>
      <c r="H359" s="5">
        <v>16</v>
      </c>
      <c r="I359" s="6">
        <v>97390299.291666701</v>
      </c>
      <c r="J359" s="5">
        <v>322</v>
      </c>
      <c r="K359" s="7">
        <v>35.947066524660002</v>
      </c>
      <c r="L359" s="3">
        <v>4.77978515625</v>
      </c>
    </row>
    <row r="360" spans="1:12">
      <c r="A360" s="2" t="s">
        <v>1960</v>
      </c>
      <c r="B360" s="2" t="s">
        <v>3432</v>
      </c>
      <c r="C360" s="3">
        <v>42.413519024848902</v>
      </c>
      <c r="D360" s="4">
        <v>44.68</v>
      </c>
      <c r="E360" s="5">
        <v>1</v>
      </c>
      <c r="F360" s="5">
        <v>9</v>
      </c>
      <c r="G360" s="5">
        <v>9</v>
      </c>
      <c r="H360" s="5">
        <v>21</v>
      </c>
      <c r="I360" s="6">
        <v>1582168054.9583299</v>
      </c>
      <c r="J360" s="5">
        <v>188</v>
      </c>
      <c r="K360" s="7">
        <v>21.53088414466</v>
      </c>
      <c r="L360" s="3">
        <v>9.87646484375</v>
      </c>
    </row>
    <row r="361" spans="1:12">
      <c r="A361" s="2" t="s">
        <v>2745</v>
      </c>
      <c r="B361" s="2" t="s">
        <v>267</v>
      </c>
      <c r="C361" s="3">
        <v>42.390405654907198</v>
      </c>
      <c r="D361" s="4">
        <v>34.340000000000003</v>
      </c>
      <c r="E361" s="5">
        <v>1</v>
      </c>
      <c r="F361" s="5">
        <v>7</v>
      </c>
      <c r="G361" s="5">
        <v>7</v>
      </c>
      <c r="H361" s="5">
        <v>12</v>
      </c>
      <c r="I361" s="6">
        <v>44945936.354166701</v>
      </c>
      <c r="J361" s="5">
        <v>265</v>
      </c>
      <c r="K361" s="7">
        <v>29.310874824660001</v>
      </c>
      <c r="L361" s="3">
        <v>5.22412109375</v>
      </c>
    </row>
    <row r="362" spans="1:12">
      <c r="A362" s="2" t="s">
        <v>947</v>
      </c>
      <c r="B362" s="2" t="s">
        <v>4072</v>
      </c>
      <c r="C362" s="3">
        <v>42.289299726486199</v>
      </c>
      <c r="D362" s="4">
        <v>57.14</v>
      </c>
      <c r="E362" s="5">
        <v>1</v>
      </c>
      <c r="F362" s="5">
        <v>6</v>
      </c>
      <c r="G362" s="5">
        <v>6</v>
      </c>
      <c r="H362" s="5">
        <v>13</v>
      </c>
      <c r="I362" s="6">
        <v>472033946.47916698</v>
      </c>
      <c r="J362" s="5">
        <v>154</v>
      </c>
      <c r="K362" s="7">
        <v>16.919503444659998</v>
      </c>
      <c r="L362" s="3">
        <v>6.91748046875</v>
      </c>
    </row>
    <row r="363" spans="1:12">
      <c r="A363" s="2" t="s">
        <v>1245</v>
      </c>
      <c r="B363" s="2" t="s">
        <v>3896</v>
      </c>
      <c r="C363" s="3">
        <v>42.040723919868498</v>
      </c>
      <c r="D363" s="4">
        <v>39.5</v>
      </c>
      <c r="E363" s="5">
        <v>1</v>
      </c>
      <c r="F363" s="5">
        <v>5</v>
      </c>
      <c r="G363" s="5">
        <v>5</v>
      </c>
      <c r="H363" s="5">
        <v>24</v>
      </c>
      <c r="I363" s="6">
        <v>351967658.70052099</v>
      </c>
      <c r="J363" s="5">
        <v>119</v>
      </c>
      <c r="K363" s="7">
        <v>13.51337993466</v>
      </c>
      <c r="L363" s="3">
        <v>11.01904296875</v>
      </c>
    </row>
    <row r="364" spans="1:12">
      <c r="A364" s="2" t="s">
        <v>1636</v>
      </c>
      <c r="B364" s="2" t="s">
        <v>84</v>
      </c>
      <c r="C364" s="3">
        <v>41.963551998138399</v>
      </c>
      <c r="D364" s="4">
        <v>18.149999999999999</v>
      </c>
      <c r="E364" s="5">
        <v>1</v>
      </c>
      <c r="F364" s="5">
        <v>5</v>
      </c>
      <c r="G364" s="5">
        <v>5</v>
      </c>
      <c r="H364" s="5">
        <v>11</v>
      </c>
      <c r="I364" s="6">
        <v>158503979.20833299</v>
      </c>
      <c r="J364" s="5">
        <v>507</v>
      </c>
      <c r="K364" s="7">
        <v>57.65871651466</v>
      </c>
      <c r="L364" s="3">
        <v>8.42626953125</v>
      </c>
    </row>
    <row r="365" spans="1:12">
      <c r="A365" s="2" t="s">
        <v>2261</v>
      </c>
      <c r="B365" s="2" t="s">
        <v>3238</v>
      </c>
      <c r="C365" s="3">
        <v>41.8519096374512</v>
      </c>
      <c r="D365" s="4">
        <v>24.89</v>
      </c>
      <c r="E365" s="5">
        <v>1</v>
      </c>
      <c r="F365" s="5">
        <v>6</v>
      </c>
      <c r="G365" s="5">
        <v>6</v>
      </c>
      <c r="H365" s="5">
        <v>19</v>
      </c>
      <c r="I365" s="6">
        <v>108203191.458333</v>
      </c>
      <c r="J365" s="5">
        <v>233</v>
      </c>
      <c r="K365" s="7">
        <v>26.399984244660001</v>
      </c>
      <c r="L365" s="3">
        <v>7.88427734375</v>
      </c>
    </row>
    <row r="366" spans="1:12">
      <c r="A366" s="2" t="s">
        <v>605</v>
      </c>
      <c r="B366" s="2" t="s">
        <v>4290</v>
      </c>
      <c r="C366" s="3">
        <v>41.636504650116002</v>
      </c>
      <c r="D366" s="4">
        <v>50</v>
      </c>
      <c r="E366" s="5">
        <v>1</v>
      </c>
      <c r="F366" s="5">
        <v>5</v>
      </c>
      <c r="G366" s="5">
        <v>5</v>
      </c>
      <c r="H366" s="5">
        <v>18</v>
      </c>
      <c r="I366" s="6">
        <v>398901781.875</v>
      </c>
      <c r="J366" s="5">
        <v>142</v>
      </c>
      <c r="K366" s="7">
        <v>15.61714282466</v>
      </c>
      <c r="L366" s="3">
        <v>8.61669921875</v>
      </c>
    </row>
    <row r="367" spans="1:12">
      <c r="A367" s="2" t="s">
        <v>2091</v>
      </c>
      <c r="B367" s="2" t="s">
        <v>2842</v>
      </c>
      <c r="C367" s="3">
        <v>41.6265096664429</v>
      </c>
      <c r="D367" s="4">
        <v>24.34</v>
      </c>
      <c r="E367" s="5">
        <v>1</v>
      </c>
      <c r="F367" s="5">
        <v>7</v>
      </c>
      <c r="G367" s="5">
        <v>7</v>
      </c>
      <c r="H367" s="5">
        <v>14</v>
      </c>
      <c r="I367" s="6">
        <v>300693396.66666698</v>
      </c>
      <c r="J367" s="5">
        <v>419</v>
      </c>
      <c r="K367" s="7">
        <v>45.679556544660002</v>
      </c>
      <c r="L367" s="3">
        <v>6.18896484375</v>
      </c>
    </row>
    <row r="368" spans="1:12">
      <c r="A368" s="2" t="s">
        <v>1057</v>
      </c>
      <c r="B368" s="2" t="s">
        <v>2876</v>
      </c>
      <c r="C368" s="3">
        <v>41.616656780242899</v>
      </c>
      <c r="D368" s="4">
        <v>25.66</v>
      </c>
      <c r="E368" s="5">
        <v>1</v>
      </c>
      <c r="F368" s="5">
        <v>7</v>
      </c>
      <c r="G368" s="5">
        <v>7</v>
      </c>
      <c r="H368" s="5">
        <v>15</v>
      </c>
      <c r="I368" s="6">
        <v>173259395.72916701</v>
      </c>
      <c r="J368" s="5">
        <v>452</v>
      </c>
      <c r="K368" s="7">
        <v>50.602343624660101</v>
      </c>
      <c r="L368" s="3">
        <v>4.76708984375</v>
      </c>
    </row>
    <row r="369" spans="1:12">
      <c r="A369" s="2" t="s">
        <v>915</v>
      </c>
      <c r="B369" s="2" t="s">
        <v>364</v>
      </c>
      <c r="C369" s="3">
        <v>41.438389897346497</v>
      </c>
      <c r="D369" s="4">
        <v>44.83</v>
      </c>
      <c r="E369" s="5">
        <v>1</v>
      </c>
      <c r="F369" s="5">
        <v>9</v>
      </c>
      <c r="G369" s="5">
        <v>9</v>
      </c>
      <c r="H369" s="5">
        <v>17</v>
      </c>
      <c r="I369" s="6">
        <v>206305844.35416701</v>
      </c>
      <c r="J369" s="5">
        <v>319</v>
      </c>
      <c r="K369" s="7">
        <v>36.372847914659999</v>
      </c>
      <c r="L369" s="3">
        <v>6.52197265625</v>
      </c>
    </row>
    <row r="370" spans="1:12">
      <c r="A370" s="2" t="s">
        <v>2297</v>
      </c>
      <c r="B370" s="2" t="s">
        <v>3215</v>
      </c>
      <c r="C370" s="3">
        <v>41.432089328765898</v>
      </c>
      <c r="D370" s="4">
        <v>19.63</v>
      </c>
      <c r="E370" s="5">
        <v>1</v>
      </c>
      <c r="F370" s="5">
        <v>7</v>
      </c>
      <c r="G370" s="5">
        <v>7</v>
      </c>
      <c r="H370" s="5">
        <v>17</v>
      </c>
      <c r="I370" s="6">
        <v>69028872.625</v>
      </c>
      <c r="J370" s="5">
        <v>545</v>
      </c>
      <c r="K370" s="7">
        <v>61.132127294660002</v>
      </c>
      <c r="L370" s="3">
        <v>5.52880859375</v>
      </c>
    </row>
    <row r="371" spans="1:12">
      <c r="A371" s="2" t="s">
        <v>2312</v>
      </c>
      <c r="B371" s="2" t="s">
        <v>3204</v>
      </c>
      <c r="C371" s="3">
        <v>41.318944215774501</v>
      </c>
      <c r="D371" s="4">
        <v>10.81</v>
      </c>
      <c r="E371" s="5">
        <v>1</v>
      </c>
      <c r="F371" s="5">
        <v>8</v>
      </c>
      <c r="G371" s="5">
        <v>8</v>
      </c>
      <c r="H371" s="5">
        <v>12</v>
      </c>
      <c r="I371" s="6">
        <v>102697367.458333</v>
      </c>
      <c r="J371" s="5">
        <v>1203</v>
      </c>
      <c r="K371" s="7">
        <v>131.45268055465999</v>
      </c>
      <c r="L371" s="3">
        <v>5.97314453125</v>
      </c>
    </row>
    <row r="372" spans="1:12">
      <c r="A372" s="2" t="s">
        <v>1820</v>
      </c>
      <c r="B372" s="2" t="s">
        <v>205</v>
      </c>
      <c r="C372" s="3">
        <v>41.197758197784403</v>
      </c>
      <c r="D372" s="4">
        <v>27.24</v>
      </c>
      <c r="E372" s="5">
        <v>1</v>
      </c>
      <c r="F372" s="5">
        <v>11</v>
      </c>
      <c r="G372" s="5">
        <v>11</v>
      </c>
      <c r="H372" s="5">
        <v>17</v>
      </c>
      <c r="I372" s="6">
        <v>210253654.125</v>
      </c>
      <c r="J372" s="5">
        <v>525</v>
      </c>
      <c r="K372" s="7">
        <v>59.6780697546601</v>
      </c>
      <c r="L372" s="3">
        <v>7.97216796875</v>
      </c>
    </row>
    <row r="373" spans="1:12">
      <c r="A373" s="2" t="s">
        <v>1940</v>
      </c>
      <c r="B373" s="2" t="s">
        <v>3447</v>
      </c>
      <c r="C373" s="3">
        <v>41.1890032291412</v>
      </c>
      <c r="D373" s="4">
        <v>37.67</v>
      </c>
      <c r="E373" s="5">
        <v>1</v>
      </c>
      <c r="F373" s="5">
        <v>7</v>
      </c>
      <c r="G373" s="5">
        <v>7</v>
      </c>
      <c r="H373" s="5">
        <v>13</v>
      </c>
      <c r="I373" s="6">
        <v>71308324.770833299</v>
      </c>
      <c r="J373" s="5">
        <v>215</v>
      </c>
      <c r="K373" s="7">
        <v>23.906133214659999</v>
      </c>
      <c r="L373" s="3">
        <v>5.14794921875</v>
      </c>
    </row>
    <row r="374" spans="1:12">
      <c r="A374" s="2" t="s">
        <v>622</v>
      </c>
      <c r="B374" s="2" t="s">
        <v>4281</v>
      </c>
      <c r="C374" s="3">
        <v>41.184323549270601</v>
      </c>
      <c r="D374" s="4">
        <v>55.22</v>
      </c>
      <c r="E374" s="5">
        <v>1</v>
      </c>
      <c r="F374" s="5">
        <v>10</v>
      </c>
      <c r="G374" s="5">
        <v>10</v>
      </c>
      <c r="H374" s="5">
        <v>15</v>
      </c>
      <c r="I374" s="6">
        <v>213622654.5</v>
      </c>
      <c r="J374" s="5">
        <v>268</v>
      </c>
      <c r="K374" s="7">
        <v>29.165381594660001</v>
      </c>
      <c r="L374" s="3">
        <v>6.58056640625</v>
      </c>
    </row>
    <row r="375" spans="1:12">
      <c r="A375" s="2" t="s">
        <v>1247</v>
      </c>
      <c r="B375" s="2" t="s">
        <v>2819</v>
      </c>
      <c r="C375" s="3">
        <v>41.093924283981302</v>
      </c>
      <c r="D375" s="4">
        <v>31.41</v>
      </c>
      <c r="E375" s="5">
        <v>1</v>
      </c>
      <c r="F375" s="5">
        <v>7</v>
      </c>
      <c r="G375" s="5">
        <v>7</v>
      </c>
      <c r="H375" s="5">
        <v>13</v>
      </c>
      <c r="I375" s="6">
        <v>274288899.91666698</v>
      </c>
      <c r="J375" s="5">
        <v>312</v>
      </c>
      <c r="K375" s="7">
        <v>35.970043114660001</v>
      </c>
      <c r="L375" s="3">
        <v>5.74462890625</v>
      </c>
    </row>
    <row r="376" spans="1:12">
      <c r="A376" s="2" t="s">
        <v>817</v>
      </c>
      <c r="B376" s="2" t="s">
        <v>4145</v>
      </c>
      <c r="C376" s="3">
        <v>40.940522432327299</v>
      </c>
      <c r="D376" s="4">
        <v>28.83</v>
      </c>
      <c r="E376" s="5">
        <v>1</v>
      </c>
      <c r="F376" s="5">
        <v>13</v>
      </c>
      <c r="G376" s="5">
        <v>13</v>
      </c>
      <c r="H376" s="5">
        <v>15</v>
      </c>
      <c r="I376" s="6">
        <v>178079609.0625</v>
      </c>
      <c r="J376" s="5">
        <v>600</v>
      </c>
      <c r="K376" s="7">
        <v>67.241213244660003</v>
      </c>
      <c r="L376" s="3">
        <v>5.97314453125</v>
      </c>
    </row>
    <row r="377" spans="1:12">
      <c r="A377" s="2" t="s">
        <v>2187</v>
      </c>
      <c r="B377" s="2" t="s">
        <v>4369</v>
      </c>
      <c r="C377" s="3">
        <v>40.821048974990802</v>
      </c>
      <c r="D377" s="4">
        <v>35.81</v>
      </c>
      <c r="E377" s="5">
        <v>1</v>
      </c>
      <c r="F377" s="5">
        <v>6</v>
      </c>
      <c r="G377" s="5">
        <v>6</v>
      </c>
      <c r="H377" s="5">
        <v>19</v>
      </c>
      <c r="I377" s="6">
        <v>182021109.72916701</v>
      </c>
      <c r="J377" s="5">
        <v>215</v>
      </c>
      <c r="K377" s="7">
        <v>24.55669672466</v>
      </c>
      <c r="L377" s="3">
        <v>5.85888671875</v>
      </c>
    </row>
    <row r="378" spans="1:12">
      <c r="A378" s="2" t="s">
        <v>1542</v>
      </c>
      <c r="B378" s="2" t="s">
        <v>3699</v>
      </c>
      <c r="C378" s="3">
        <v>40.6545057296753</v>
      </c>
      <c r="D378" s="4">
        <v>31.27</v>
      </c>
      <c r="E378" s="5">
        <v>1</v>
      </c>
      <c r="F378" s="5">
        <v>11</v>
      </c>
      <c r="G378" s="5">
        <v>11</v>
      </c>
      <c r="H378" s="5">
        <v>22</v>
      </c>
      <c r="I378" s="6">
        <v>152002550.5</v>
      </c>
      <c r="J378" s="5">
        <v>518</v>
      </c>
      <c r="K378" s="7">
        <v>57.082079864660002</v>
      </c>
      <c r="L378" s="3">
        <v>6.49365234375</v>
      </c>
    </row>
    <row r="379" spans="1:12">
      <c r="A379" s="2" t="s">
        <v>1203</v>
      </c>
      <c r="B379" s="2" t="s">
        <v>31</v>
      </c>
      <c r="C379" s="3">
        <v>40.547731280326801</v>
      </c>
      <c r="D379" s="4">
        <v>56.15</v>
      </c>
      <c r="E379" s="5">
        <v>1</v>
      </c>
      <c r="F379" s="5">
        <v>6</v>
      </c>
      <c r="G379" s="5">
        <v>6</v>
      </c>
      <c r="H379" s="5">
        <v>15</v>
      </c>
      <c r="I379" s="6">
        <v>682051426.97916698</v>
      </c>
      <c r="J379" s="5">
        <v>130</v>
      </c>
      <c r="K379" s="7">
        <v>14.644868564659999</v>
      </c>
      <c r="L379" s="3">
        <v>9.99365234375</v>
      </c>
    </row>
    <row r="380" spans="1:12">
      <c r="A380" s="2" t="s">
        <v>1564</v>
      </c>
      <c r="B380" s="2" t="s">
        <v>358</v>
      </c>
      <c r="C380" s="3">
        <v>40.4717020988464</v>
      </c>
      <c r="D380" s="4">
        <v>40.49</v>
      </c>
      <c r="E380" s="5">
        <v>1</v>
      </c>
      <c r="F380" s="5">
        <v>10</v>
      </c>
      <c r="G380" s="5">
        <v>10</v>
      </c>
      <c r="H380" s="5">
        <v>18</v>
      </c>
      <c r="I380" s="6">
        <v>349181128.25</v>
      </c>
      <c r="J380" s="5">
        <v>368</v>
      </c>
      <c r="K380" s="7">
        <v>39.488638354659997</v>
      </c>
      <c r="L380" s="3">
        <v>7.53271484375</v>
      </c>
    </row>
    <row r="381" spans="1:12">
      <c r="A381" s="2" t="s">
        <v>1781</v>
      </c>
      <c r="B381" s="2" t="s">
        <v>3547</v>
      </c>
      <c r="C381" s="3">
        <v>40.376668095588698</v>
      </c>
      <c r="D381" s="4">
        <v>20.3</v>
      </c>
      <c r="E381" s="5">
        <v>1</v>
      </c>
      <c r="F381" s="5">
        <v>10</v>
      </c>
      <c r="G381" s="5">
        <v>10</v>
      </c>
      <c r="H381" s="5">
        <v>15</v>
      </c>
      <c r="I381" s="6">
        <v>64721337.25</v>
      </c>
      <c r="J381" s="5">
        <v>606</v>
      </c>
      <c r="K381" s="7">
        <v>68.448450454660005</v>
      </c>
      <c r="L381" s="3">
        <v>4.70361328125</v>
      </c>
    </row>
    <row r="382" spans="1:12">
      <c r="A382" s="2" t="s">
        <v>2067</v>
      </c>
      <c r="B382" s="2" t="s">
        <v>6</v>
      </c>
      <c r="C382" s="3">
        <v>40.365228533744798</v>
      </c>
      <c r="D382" s="4">
        <v>13.6</v>
      </c>
      <c r="E382" s="5">
        <v>1</v>
      </c>
      <c r="F382" s="5">
        <v>5</v>
      </c>
      <c r="G382" s="5">
        <v>6</v>
      </c>
      <c r="H382" s="5">
        <v>14</v>
      </c>
      <c r="I382" s="6">
        <v>459057423.875</v>
      </c>
      <c r="J382" s="5">
        <v>559</v>
      </c>
      <c r="K382" s="7">
        <v>59.9023974946602</v>
      </c>
      <c r="L382" s="3">
        <v>4.85595703125</v>
      </c>
    </row>
    <row r="383" spans="1:12">
      <c r="A383" s="2" t="s">
        <v>2255</v>
      </c>
      <c r="B383" s="2" t="s">
        <v>3241</v>
      </c>
      <c r="C383" s="3">
        <v>40.3607180118561</v>
      </c>
      <c r="D383" s="4">
        <v>32.01</v>
      </c>
      <c r="E383" s="5">
        <v>1</v>
      </c>
      <c r="F383" s="5">
        <v>8</v>
      </c>
      <c r="G383" s="5">
        <v>8</v>
      </c>
      <c r="H383" s="5">
        <v>15</v>
      </c>
      <c r="I383" s="6">
        <v>138665240.625</v>
      </c>
      <c r="J383" s="5">
        <v>328</v>
      </c>
      <c r="K383" s="7">
        <v>38.276997424660003</v>
      </c>
      <c r="L383" s="3">
        <v>6.25244140625</v>
      </c>
    </row>
    <row r="384" spans="1:12">
      <c r="A384" s="2" t="s">
        <v>2333</v>
      </c>
      <c r="B384" s="2" t="s">
        <v>4498</v>
      </c>
      <c r="C384" s="3">
        <v>40.040422439575202</v>
      </c>
      <c r="D384" s="4">
        <v>11.24</v>
      </c>
      <c r="E384" s="5">
        <v>1</v>
      </c>
      <c r="F384" s="5">
        <v>3</v>
      </c>
      <c r="G384" s="5">
        <v>4</v>
      </c>
      <c r="H384" s="5">
        <v>10</v>
      </c>
      <c r="I384" s="6">
        <v>477003377.54166698</v>
      </c>
      <c r="J384" s="5">
        <v>516</v>
      </c>
      <c r="K384" s="7">
        <v>55.906183714660102</v>
      </c>
      <c r="L384" s="3">
        <v>5.03369140625</v>
      </c>
    </row>
    <row r="385" spans="1:12">
      <c r="A385" s="2" t="s">
        <v>1044</v>
      </c>
      <c r="B385" s="2" t="s">
        <v>67</v>
      </c>
      <c r="C385" s="3">
        <v>40.030116796493502</v>
      </c>
      <c r="D385" s="4">
        <v>22.88</v>
      </c>
      <c r="E385" s="5">
        <v>1</v>
      </c>
      <c r="F385" s="5">
        <v>7</v>
      </c>
      <c r="G385" s="5">
        <v>7</v>
      </c>
      <c r="H385" s="5">
        <v>16</v>
      </c>
      <c r="I385" s="6">
        <v>205716477.4375</v>
      </c>
      <c r="J385" s="5">
        <v>306</v>
      </c>
      <c r="K385" s="7">
        <v>33.921860904660001</v>
      </c>
      <c r="L385" s="3">
        <v>7.00537109375</v>
      </c>
    </row>
    <row r="386" spans="1:12">
      <c r="A386" s="2" t="s">
        <v>2629</v>
      </c>
      <c r="B386" s="2" t="s">
        <v>3013</v>
      </c>
      <c r="C386" s="3">
        <v>39.791655182838397</v>
      </c>
      <c r="D386" s="4">
        <v>20.51</v>
      </c>
      <c r="E386" s="5">
        <v>1</v>
      </c>
      <c r="F386" s="5">
        <v>6</v>
      </c>
      <c r="G386" s="5">
        <v>6</v>
      </c>
      <c r="H386" s="5">
        <v>24</v>
      </c>
      <c r="I386" s="6">
        <v>134977540.38411501</v>
      </c>
      <c r="J386" s="5">
        <v>468</v>
      </c>
      <c r="K386" s="7">
        <v>50.008206064660001</v>
      </c>
      <c r="L386" s="3">
        <v>6.17626953125</v>
      </c>
    </row>
    <row r="387" spans="1:12">
      <c r="A387" s="2" t="s">
        <v>2513</v>
      </c>
      <c r="B387" s="2" t="s">
        <v>239</v>
      </c>
      <c r="C387" s="3">
        <v>39.6055266857147</v>
      </c>
      <c r="D387" s="4">
        <v>33.08</v>
      </c>
      <c r="E387" s="5">
        <v>1</v>
      </c>
      <c r="F387" s="5">
        <v>9</v>
      </c>
      <c r="G387" s="5">
        <v>10</v>
      </c>
      <c r="H387" s="5">
        <v>16</v>
      </c>
      <c r="I387" s="6">
        <v>62733003.166666701</v>
      </c>
      <c r="J387" s="5">
        <v>396</v>
      </c>
      <c r="K387" s="7">
        <v>43.960190004659999</v>
      </c>
      <c r="L387" s="3">
        <v>5.68115234375</v>
      </c>
    </row>
    <row r="388" spans="1:12">
      <c r="A388" s="2" t="s">
        <v>1715</v>
      </c>
      <c r="B388" s="2" t="s">
        <v>3595</v>
      </c>
      <c r="C388" s="3">
        <v>39.2441295385361</v>
      </c>
      <c r="D388" s="4">
        <v>28.87</v>
      </c>
      <c r="E388" s="5">
        <v>1</v>
      </c>
      <c r="F388" s="5">
        <v>5</v>
      </c>
      <c r="G388" s="5">
        <v>5</v>
      </c>
      <c r="H388" s="5">
        <v>12</v>
      </c>
      <c r="I388" s="6">
        <v>71962964.166666701</v>
      </c>
      <c r="J388" s="5">
        <v>194</v>
      </c>
      <c r="K388" s="7">
        <v>21.947380644660001</v>
      </c>
      <c r="L388" s="3">
        <v>6.55126953125</v>
      </c>
    </row>
    <row r="389" spans="1:12">
      <c r="A389" s="2" t="s">
        <v>2007</v>
      </c>
      <c r="B389" s="2" t="s">
        <v>3397</v>
      </c>
      <c r="C389" s="3">
        <v>39.236506223678603</v>
      </c>
      <c r="D389" s="4">
        <v>10.02</v>
      </c>
      <c r="E389" s="5">
        <v>1</v>
      </c>
      <c r="F389" s="5">
        <v>6</v>
      </c>
      <c r="G389" s="5">
        <v>6</v>
      </c>
      <c r="H389" s="5">
        <v>14</v>
      </c>
      <c r="I389" s="6">
        <v>22703172.15625</v>
      </c>
      <c r="J389" s="5">
        <v>918</v>
      </c>
      <c r="K389" s="7">
        <v>100.66456431466</v>
      </c>
      <c r="L389" s="3">
        <v>9.12939453125</v>
      </c>
    </row>
    <row r="390" spans="1:12">
      <c r="A390" s="2" t="s">
        <v>1807</v>
      </c>
      <c r="B390" s="2" t="s">
        <v>3534</v>
      </c>
      <c r="C390" s="3">
        <v>39.223158001899698</v>
      </c>
      <c r="D390" s="4">
        <v>20.100000000000001</v>
      </c>
      <c r="E390" s="5">
        <v>1</v>
      </c>
      <c r="F390" s="5">
        <v>5</v>
      </c>
      <c r="G390" s="5">
        <v>5</v>
      </c>
      <c r="H390" s="5">
        <v>13</v>
      </c>
      <c r="I390" s="6">
        <v>135576521.66666701</v>
      </c>
      <c r="J390" s="5">
        <v>383</v>
      </c>
      <c r="K390" s="7">
        <v>42.34828407466</v>
      </c>
      <c r="L390" s="3">
        <v>4.98291015625</v>
      </c>
    </row>
    <row r="391" spans="1:12">
      <c r="A391" s="2" t="s">
        <v>962</v>
      </c>
      <c r="B391" s="2" t="s">
        <v>4063</v>
      </c>
      <c r="C391" s="3">
        <v>39.138594150543199</v>
      </c>
      <c r="D391" s="4">
        <v>38.29</v>
      </c>
      <c r="E391" s="5">
        <v>1</v>
      </c>
      <c r="F391" s="5">
        <v>10</v>
      </c>
      <c r="G391" s="5">
        <v>13</v>
      </c>
      <c r="H391" s="5">
        <v>18</v>
      </c>
      <c r="I391" s="6">
        <v>987496562.58333302</v>
      </c>
      <c r="J391" s="5">
        <v>410</v>
      </c>
      <c r="K391" s="7">
        <v>47.369133724660102</v>
      </c>
      <c r="L391" s="3">
        <v>6.71240234375</v>
      </c>
    </row>
    <row r="392" spans="1:12">
      <c r="A392" s="2" t="s">
        <v>702</v>
      </c>
      <c r="B392" s="2" t="s">
        <v>39</v>
      </c>
      <c r="C392" s="3">
        <v>39.014781713485696</v>
      </c>
      <c r="D392" s="4">
        <v>31.78</v>
      </c>
      <c r="E392" s="5">
        <v>1</v>
      </c>
      <c r="F392" s="5">
        <v>8</v>
      </c>
      <c r="G392" s="5">
        <v>8</v>
      </c>
      <c r="H392" s="5">
        <v>16</v>
      </c>
      <c r="I392" s="6">
        <v>1066123566.52083</v>
      </c>
      <c r="J392" s="5">
        <v>236</v>
      </c>
      <c r="K392" s="7">
        <v>26.920825194660001</v>
      </c>
      <c r="L392" s="3">
        <v>10.41845703125</v>
      </c>
    </row>
    <row r="393" spans="1:12">
      <c r="A393" s="2" t="s">
        <v>2195</v>
      </c>
      <c r="B393" s="2" t="s">
        <v>4412</v>
      </c>
      <c r="C393" s="3">
        <v>38.781933307647698</v>
      </c>
      <c r="D393" s="4">
        <v>15.32</v>
      </c>
      <c r="E393" s="5">
        <v>1</v>
      </c>
      <c r="F393" s="5">
        <v>9</v>
      </c>
      <c r="G393" s="5">
        <v>9</v>
      </c>
      <c r="H393" s="5">
        <v>13</v>
      </c>
      <c r="I393" s="6">
        <v>82391232.083333299</v>
      </c>
      <c r="J393" s="5">
        <v>816</v>
      </c>
      <c r="K393" s="7">
        <v>94.869607984660107</v>
      </c>
      <c r="L393" s="3">
        <v>6.07470703125</v>
      </c>
    </row>
    <row r="394" spans="1:12">
      <c r="A394" s="2" t="s">
        <v>2421</v>
      </c>
      <c r="B394" s="2" t="s">
        <v>3127</v>
      </c>
      <c r="C394" s="3">
        <v>38.623510479927099</v>
      </c>
      <c r="D394" s="4">
        <v>28</v>
      </c>
      <c r="E394" s="5">
        <v>1</v>
      </c>
      <c r="F394" s="5">
        <v>10</v>
      </c>
      <c r="G394" s="5">
        <v>10</v>
      </c>
      <c r="H394" s="5">
        <v>13</v>
      </c>
      <c r="I394" s="6">
        <v>408185718.45833302</v>
      </c>
      <c r="J394" s="5">
        <v>400</v>
      </c>
      <c r="K394" s="7">
        <v>45.8242385746601</v>
      </c>
      <c r="L394" s="3">
        <v>5.04638671875</v>
      </c>
    </row>
    <row r="395" spans="1:12">
      <c r="A395" s="2" t="s">
        <v>717</v>
      </c>
      <c r="B395" s="2" t="s">
        <v>4327</v>
      </c>
      <c r="C395" s="3">
        <v>38.514641284942599</v>
      </c>
      <c r="D395" s="4">
        <v>9.98</v>
      </c>
      <c r="E395" s="5">
        <v>1</v>
      </c>
      <c r="F395" s="5">
        <v>14</v>
      </c>
      <c r="G395" s="5">
        <v>14</v>
      </c>
      <c r="H395" s="5">
        <v>18</v>
      </c>
      <c r="I395" s="6">
        <v>78952747.75</v>
      </c>
      <c r="J395" s="5">
        <v>1834</v>
      </c>
      <c r="K395" s="7">
        <v>203.94300972466101</v>
      </c>
      <c r="L395" s="3">
        <v>5.66845703125</v>
      </c>
    </row>
    <row r="396" spans="1:12">
      <c r="A396" s="2" t="s">
        <v>1951</v>
      </c>
      <c r="B396" s="2" t="s">
        <v>3438</v>
      </c>
      <c r="C396" s="3">
        <v>38.2847416400909</v>
      </c>
      <c r="D396" s="4">
        <v>56.46</v>
      </c>
      <c r="E396" s="5">
        <v>1</v>
      </c>
      <c r="F396" s="5">
        <v>9</v>
      </c>
      <c r="G396" s="5">
        <v>9</v>
      </c>
      <c r="H396" s="5">
        <v>14</v>
      </c>
      <c r="I396" s="6">
        <v>816487608.4375</v>
      </c>
      <c r="J396" s="5">
        <v>147</v>
      </c>
      <c r="K396" s="7">
        <v>17.021179634660001</v>
      </c>
      <c r="L396" s="3">
        <v>10.38916015625</v>
      </c>
    </row>
    <row r="397" spans="1:12">
      <c r="A397" s="2" t="s">
        <v>2112</v>
      </c>
      <c r="B397" s="2" t="s">
        <v>402</v>
      </c>
      <c r="C397" s="3">
        <v>38.171044111251803</v>
      </c>
      <c r="D397" s="4">
        <v>23.83</v>
      </c>
      <c r="E397" s="5">
        <v>1</v>
      </c>
      <c r="F397" s="5">
        <v>11</v>
      </c>
      <c r="G397" s="5">
        <v>11</v>
      </c>
      <c r="H397" s="5">
        <v>14</v>
      </c>
      <c r="I397" s="6">
        <v>139734019.25</v>
      </c>
      <c r="J397" s="5">
        <v>600</v>
      </c>
      <c r="K397" s="7">
        <v>68.71082472466</v>
      </c>
      <c r="L397" s="3">
        <v>5.43994140625</v>
      </c>
    </row>
    <row r="398" spans="1:12">
      <c r="A398" s="2" t="s">
        <v>1445</v>
      </c>
      <c r="B398" s="2" t="s">
        <v>33</v>
      </c>
      <c r="C398" s="3">
        <v>38.147963047027602</v>
      </c>
      <c r="D398" s="4">
        <v>38.520000000000003</v>
      </c>
      <c r="E398" s="5">
        <v>1</v>
      </c>
      <c r="F398" s="5">
        <v>7</v>
      </c>
      <c r="G398" s="5">
        <v>7</v>
      </c>
      <c r="H398" s="5">
        <v>17</v>
      </c>
      <c r="I398" s="6">
        <v>662250435.10416698</v>
      </c>
      <c r="J398" s="5">
        <v>135</v>
      </c>
      <c r="K398" s="7">
        <v>15.33739615466</v>
      </c>
      <c r="L398" s="3">
        <v>10.57958984375</v>
      </c>
    </row>
    <row r="399" spans="1:12">
      <c r="A399" s="2" t="s">
        <v>1323</v>
      </c>
      <c r="B399" s="2" t="s">
        <v>3840</v>
      </c>
      <c r="C399" s="3">
        <v>38.124324560165398</v>
      </c>
      <c r="D399" s="4">
        <v>32.799999999999997</v>
      </c>
      <c r="E399" s="5">
        <v>1</v>
      </c>
      <c r="F399" s="5">
        <v>6</v>
      </c>
      <c r="G399" s="5">
        <v>6</v>
      </c>
      <c r="H399" s="5">
        <v>11</v>
      </c>
      <c r="I399" s="6">
        <v>81805928.041666701</v>
      </c>
      <c r="J399" s="5">
        <v>311</v>
      </c>
      <c r="K399" s="7">
        <v>35.68723530466</v>
      </c>
      <c r="L399" s="3">
        <v>6.74169921875</v>
      </c>
    </row>
    <row r="400" spans="1:12">
      <c r="A400" s="2" t="s">
        <v>2469</v>
      </c>
      <c r="B400" s="2" t="s">
        <v>551</v>
      </c>
      <c r="C400" s="3">
        <v>38.123612761497498</v>
      </c>
      <c r="D400" s="4">
        <v>21.63</v>
      </c>
      <c r="E400" s="5">
        <v>1</v>
      </c>
      <c r="F400" s="5">
        <v>14</v>
      </c>
      <c r="G400" s="5">
        <v>14</v>
      </c>
      <c r="H400" s="5">
        <v>20</v>
      </c>
      <c r="I400" s="6">
        <v>68227913.8125</v>
      </c>
      <c r="J400" s="5">
        <v>906</v>
      </c>
      <c r="K400" s="7">
        <v>101.25202949465999</v>
      </c>
      <c r="L400" s="3">
        <v>6.43017578125</v>
      </c>
    </row>
    <row r="401" spans="1:12">
      <c r="A401" s="2" t="s">
        <v>1833</v>
      </c>
      <c r="B401" s="2" t="s">
        <v>3521</v>
      </c>
      <c r="C401" s="3">
        <v>37.903414011001601</v>
      </c>
      <c r="D401" s="4">
        <v>45.64</v>
      </c>
      <c r="E401" s="5">
        <v>1</v>
      </c>
      <c r="F401" s="5">
        <v>9</v>
      </c>
      <c r="G401" s="5">
        <v>9</v>
      </c>
      <c r="H401" s="5">
        <v>13</v>
      </c>
      <c r="I401" s="6">
        <v>172155599.33333299</v>
      </c>
      <c r="J401" s="5">
        <v>241</v>
      </c>
      <c r="K401" s="7">
        <v>27.579810574660002</v>
      </c>
      <c r="L401" s="3">
        <v>5.02099609375</v>
      </c>
    </row>
    <row r="402" spans="1:12">
      <c r="A402" s="2" t="s">
        <v>935</v>
      </c>
      <c r="B402" s="2" t="s">
        <v>4076</v>
      </c>
      <c r="C402" s="3">
        <v>37.854174613952601</v>
      </c>
      <c r="D402" s="4">
        <v>22.37</v>
      </c>
      <c r="E402" s="5">
        <v>1</v>
      </c>
      <c r="F402" s="5">
        <v>8</v>
      </c>
      <c r="G402" s="5">
        <v>8</v>
      </c>
      <c r="H402" s="5">
        <v>11</v>
      </c>
      <c r="I402" s="6">
        <v>83845966.416666701</v>
      </c>
      <c r="J402" s="5">
        <v>438</v>
      </c>
      <c r="K402" s="7">
        <v>49.227227644659997</v>
      </c>
      <c r="L402" s="3">
        <v>4.98291015625</v>
      </c>
    </row>
    <row r="403" spans="1:12">
      <c r="A403" s="2" t="s">
        <v>606</v>
      </c>
      <c r="B403" s="2" t="s">
        <v>4289</v>
      </c>
      <c r="C403" s="3">
        <v>37.848176240920999</v>
      </c>
      <c r="D403" s="4">
        <v>39.53</v>
      </c>
      <c r="E403" s="5">
        <v>1</v>
      </c>
      <c r="F403" s="5">
        <v>4</v>
      </c>
      <c r="G403" s="5">
        <v>4</v>
      </c>
      <c r="H403" s="5">
        <v>11</v>
      </c>
      <c r="I403" s="6">
        <v>208646010.41666701</v>
      </c>
      <c r="J403" s="5">
        <v>172</v>
      </c>
      <c r="K403" s="7">
        <v>18.566226824659999</v>
      </c>
      <c r="L403" s="3">
        <v>4.60205078125</v>
      </c>
    </row>
    <row r="404" spans="1:12">
      <c r="A404" s="2" t="s">
        <v>571</v>
      </c>
      <c r="B404" s="2" t="s">
        <v>4305</v>
      </c>
      <c r="C404" s="3">
        <v>37.844892024993896</v>
      </c>
      <c r="D404" s="4">
        <v>42.92</v>
      </c>
      <c r="E404" s="5">
        <v>1</v>
      </c>
      <c r="F404" s="5">
        <v>7</v>
      </c>
      <c r="G404" s="5">
        <v>7</v>
      </c>
      <c r="H404" s="5">
        <v>14</v>
      </c>
      <c r="I404" s="6">
        <v>125849771.052083</v>
      </c>
      <c r="J404" s="5">
        <v>233</v>
      </c>
      <c r="K404" s="7">
        <v>25.68009204466</v>
      </c>
      <c r="L404" s="3">
        <v>6.35400390625</v>
      </c>
    </row>
    <row r="405" spans="1:12">
      <c r="A405" s="2" t="s">
        <v>635</v>
      </c>
      <c r="B405" s="2" t="s">
        <v>2872</v>
      </c>
      <c r="C405" s="3">
        <v>37.507801771163898</v>
      </c>
      <c r="D405" s="4">
        <v>20.52</v>
      </c>
      <c r="E405" s="5">
        <v>1</v>
      </c>
      <c r="F405" s="5">
        <v>11</v>
      </c>
      <c r="G405" s="5">
        <v>11</v>
      </c>
      <c r="H405" s="5">
        <v>18</v>
      </c>
      <c r="I405" s="6">
        <v>55387313.458333299</v>
      </c>
      <c r="J405" s="5">
        <v>765</v>
      </c>
      <c r="K405" s="7">
        <v>86.948068384660203</v>
      </c>
      <c r="L405" s="3">
        <v>5.94775390625</v>
      </c>
    </row>
    <row r="406" spans="1:12">
      <c r="A406" s="2" t="s">
        <v>726</v>
      </c>
      <c r="B406" s="2" t="s">
        <v>4207</v>
      </c>
      <c r="C406" s="3">
        <v>37.504265308380099</v>
      </c>
      <c r="D406" s="4">
        <v>49.52</v>
      </c>
      <c r="E406" s="5">
        <v>1</v>
      </c>
      <c r="F406" s="5">
        <v>4</v>
      </c>
      <c r="G406" s="5">
        <v>4</v>
      </c>
      <c r="H406" s="5">
        <v>14</v>
      </c>
      <c r="I406" s="6">
        <v>435699691.45052099</v>
      </c>
      <c r="J406" s="5">
        <v>105</v>
      </c>
      <c r="K406" s="7">
        <v>12.64749653466</v>
      </c>
      <c r="L406" s="3">
        <v>9.08544921875</v>
      </c>
    </row>
    <row r="407" spans="1:12">
      <c r="A407" s="2" t="s">
        <v>976</v>
      </c>
      <c r="B407" s="2" t="s">
        <v>4055</v>
      </c>
      <c r="C407" s="3">
        <v>37.500601649284398</v>
      </c>
      <c r="D407" s="4">
        <v>16.350000000000001</v>
      </c>
      <c r="E407" s="5">
        <v>1</v>
      </c>
      <c r="F407" s="5">
        <v>11</v>
      </c>
      <c r="G407" s="5">
        <v>11</v>
      </c>
      <c r="H407" s="5">
        <v>17</v>
      </c>
      <c r="I407" s="6">
        <v>101730106.791667</v>
      </c>
      <c r="J407" s="5">
        <v>795</v>
      </c>
      <c r="K407" s="7">
        <v>91.267913134660006</v>
      </c>
      <c r="L407" s="3">
        <v>7.45947265625</v>
      </c>
    </row>
    <row r="408" spans="1:12">
      <c r="A408" s="2" t="s">
        <v>1879</v>
      </c>
      <c r="B408" s="2" t="s">
        <v>2799</v>
      </c>
      <c r="C408" s="3">
        <v>37.280258893966703</v>
      </c>
      <c r="D408" s="4">
        <v>30.67</v>
      </c>
      <c r="E408" s="5">
        <v>1</v>
      </c>
      <c r="F408" s="5">
        <v>10</v>
      </c>
      <c r="G408" s="5">
        <v>10</v>
      </c>
      <c r="H408" s="5">
        <v>13</v>
      </c>
      <c r="I408" s="6">
        <v>82319730.916666701</v>
      </c>
      <c r="J408" s="5">
        <v>476</v>
      </c>
      <c r="K408" s="7">
        <v>51.997870474659997</v>
      </c>
      <c r="L408" s="3">
        <v>5.26220703125</v>
      </c>
    </row>
    <row r="409" spans="1:12">
      <c r="A409" s="2" t="s">
        <v>2257</v>
      </c>
      <c r="B409" s="2" t="s">
        <v>223</v>
      </c>
      <c r="C409" s="3">
        <v>37.205455780029297</v>
      </c>
      <c r="D409" s="4">
        <v>12.05</v>
      </c>
      <c r="E409" s="5">
        <v>1</v>
      </c>
      <c r="F409" s="5">
        <v>15</v>
      </c>
      <c r="G409" s="5">
        <v>15</v>
      </c>
      <c r="H409" s="5">
        <v>19</v>
      </c>
      <c r="I409" s="6">
        <v>33859663.6875</v>
      </c>
      <c r="J409" s="5">
        <v>1643</v>
      </c>
      <c r="K409" s="7">
        <v>184.74943709466001</v>
      </c>
      <c r="L409" s="3">
        <v>6.90283203125</v>
      </c>
    </row>
    <row r="410" spans="1:12">
      <c r="A410" s="2" t="s">
        <v>2025</v>
      </c>
      <c r="B410" s="2" t="s">
        <v>3384</v>
      </c>
      <c r="C410" s="3">
        <v>36.891597509384198</v>
      </c>
      <c r="D410" s="4">
        <v>6.52</v>
      </c>
      <c r="E410" s="5">
        <v>1</v>
      </c>
      <c r="F410" s="5">
        <v>8</v>
      </c>
      <c r="G410" s="5">
        <v>8</v>
      </c>
      <c r="H410" s="5">
        <v>12</v>
      </c>
      <c r="I410" s="6">
        <v>38330638.666666701</v>
      </c>
      <c r="J410" s="5">
        <v>1780</v>
      </c>
      <c r="K410" s="7">
        <v>207.36110210466001</v>
      </c>
      <c r="L410" s="3">
        <v>4.99560546875</v>
      </c>
    </row>
    <row r="411" spans="1:12">
      <c r="A411" s="2" t="s">
        <v>2525</v>
      </c>
      <c r="B411" s="2" t="s">
        <v>288</v>
      </c>
      <c r="C411" s="3">
        <v>36.819536685943604</v>
      </c>
      <c r="D411" s="4">
        <v>11.68</v>
      </c>
      <c r="E411" s="5">
        <v>1</v>
      </c>
      <c r="F411" s="5">
        <v>9</v>
      </c>
      <c r="G411" s="5">
        <v>9</v>
      </c>
      <c r="H411" s="5">
        <v>16</v>
      </c>
      <c r="I411" s="6">
        <v>59195893.458333299</v>
      </c>
      <c r="J411" s="5">
        <v>1027</v>
      </c>
      <c r="K411" s="7">
        <v>117.82236690466</v>
      </c>
      <c r="L411" s="3">
        <v>5.33837890625</v>
      </c>
    </row>
    <row r="412" spans="1:12">
      <c r="A412" s="2" t="s">
        <v>1494</v>
      </c>
      <c r="B412" s="2" t="s">
        <v>15</v>
      </c>
      <c r="C412" s="3">
        <v>36.641952276229901</v>
      </c>
      <c r="D412" s="4">
        <v>15.26</v>
      </c>
      <c r="E412" s="5">
        <v>1</v>
      </c>
      <c r="F412" s="5">
        <v>9</v>
      </c>
      <c r="G412" s="5">
        <v>9</v>
      </c>
      <c r="H412" s="5">
        <v>12</v>
      </c>
      <c r="I412" s="6">
        <v>64148974.583333299</v>
      </c>
      <c r="J412" s="5">
        <v>983</v>
      </c>
      <c r="K412" s="7">
        <v>109.60680229466</v>
      </c>
      <c r="L412" s="3">
        <v>4.66552734375</v>
      </c>
    </row>
    <row r="413" spans="1:12">
      <c r="A413" s="2" t="s">
        <v>2377</v>
      </c>
      <c r="B413" s="2" t="s">
        <v>3155</v>
      </c>
      <c r="C413" s="3">
        <v>36.466246843337998</v>
      </c>
      <c r="D413" s="4">
        <v>12.77</v>
      </c>
      <c r="E413" s="5">
        <v>1</v>
      </c>
      <c r="F413" s="5">
        <v>6</v>
      </c>
      <c r="G413" s="5">
        <v>6</v>
      </c>
      <c r="H413" s="5">
        <v>11</v>
      </c>
      <c r="I413" s="6">
        <v>25123848.895833299</v>
      </c>
      <c r="J413" s="5">
        <v>775</v>
      </c>
      <c r="K413" s="7">
        <v>83.616837414660296</v>
      </c>
      <c r="L413" s="3">
        <v>8.85107421875</v>
      </c>
    </row>
    <row r="414" spans="1:12">
      <c r="A414" s="2" t="s">
        <v>2354</v>
      </c>
      <c r="B414" s="2" t="s">
        <v>3174</v>
      </c>
      <c r="C414" s="3">
        <v>36.462046384811401</v>
      </c>
      <c r="D414" s="4">
        <v>8.35</v>
      </c>
      <c r="E414" s="5">
        <v>1</v>
      </c>
      <c r="F414" s="5">
        <v>11</v>
      </c>
      <c r="G414" s="5">
        <v>11</v>
      </c>
      <c r="H414" s="5">
        <v>15</v>
      </c>
      <c r="I414" s="6">
        <v>22870516.375</v>
      </c>
      <c r="J414" s="5">
        <v>1821</v>
      </c>
      <c r="K414" s="7">
        <v>205.72436188466</v>
      </c>
      <c r="L414" s="3">
        <v>5.09716796875</v>
      </c>
    </row>
    <row r="415" spans="1:12">
      <c r="A415" s="2" t="s">
        <v>2116</v>
      </c>
      <c r="B415" s="2" t="s">
        <v>2807</v>
      </c>
      <c r="C415" s="3">
        <v>36.429485797882101</v>
      </c>
      <c r="D415" s="4">
        <v>29.84</v>
      </c>
      <c r="E415" s="5">
        <v>1</v>
      </c>
      <c r="F415" s="5">
        <v>7</v>
      </c>
      <c r="G415" s="5">
        <v>7</v>
      </c>
      <c r="H415" s="5">
        <v>13</v>
      </c>
      <c r="I415" s="6">
        <v>184777730.41666701</v>
      </c>
      <c r="J415" s="5">
        <v>372</v>
      </c>
      <c r="K415" s="7">
        <v>41.526038384659998</v>
      </c>
      <c r="L415" s="3">
        <v>9.02685546875</v>
      </c>
    </row>
    <row r="416" spans="1:12">
      <c r="A416" s="2" t="s">
        <v>2651</v>
      </c>
      <c r="B416" s="2" t="s">
        <v>519</v>
      </c>
      <c r="C416" s="3">
        <v>36.4287111759186</v>
      </c>
      <c r="D416" s="4">
        <v>43.9</v>
      </c>
      <c r="E416" s="5">
        <v>1</v>
      </c>
      <c r="F416" s="5">
        <v>8</v>
      </c>
      <c r="G416" s="5">
        <v>8</v>
      </c>
      <c r="H416" s="5">
        <v>12</v>
      </c>
      <c r="I416" s="6">
        <v>59897793.75</v>
      </c>
      <c r="J416" s="5">
        <v>385</v>
      </c>
      <c r="K416" s="7">
        <v>42.594041684659999</v>
      </c>
      <c r="L416" s="3">
        <v>8.47021484375</v>
      </c>
    </row>
    <row r="417" spans="1:12">
      <c r="A417" s="2" t="s">
        <v>2020</v>
      </c>
      <c r="B417" s="2" t="s">
        <v>3388</v>
      </c>
      <c r="C417" s="3">
        <v>36.224732637405403</v>
      </c>
      <c r="D417" s="4">
        <v>43.61</v>
      </c>
      <c r="E417" s="5">
        <v>1</v>
      </c>
      <c r="F417" s="5">
        <v>5</v>
      </c>
      <c r="G417" s="5">
        <v>5</v>
      </c>
      <c r="H417" s="5">
        <v>11</v>
      </c>
      <c r="I417" s="6">
        <v>100089801.979167</v>
      </c>
      <c r="J417" s="5">
        <v>227</v>
      </c>
      <c r="K417" s="7">
        <v>25.941697194660001</v>
      </c>
      <c r="L417" s="3">
        <v>4.51318359375</v>
      </c>
    </row>
    <row r="418" spans="1:12">
      <c r="A418" s="2" t="s">
        <v>1902</v>
      </c>
      <c r="B418" s="2" t="s">
        <v>548</v>
      </c>
      <c r="C418" s="3">
        <v>36.154327869415297</v>
      </c>
      <c r="D418" s="4">
        <v>13.41</v>
      </c>
      <c r="E418" s="5">
        <v>1</v>
      </c>
      <c r="F418" s="5">
        <v>5</v>
      </c>
      <c r="G418" s="5">
        <v>7</v>
      </c>
      <c r="H418" s="5">
        <v>12</v>
      </c>
      <c r="I418" s="6">
        <v>38096874.979166701</v>
      </c>
      <c r="J418" s="5">
        <v>753</v>
      </c>
      <c r="K418" s="7">
        <v>84.320553294660002</v>
      </c>
      <c r="L418" s="3">
        <v>5.61767578125</v>
      </c>
    </row>
    <row r="419" spans="1:12">
      <c r="A419" s="2" t="s">
        <v>1474</v>
      </c>
      <c r="B419" s="2" t="s">
        <v>227</v>
      </c>
      <c r="C419" s="3">
        <v>36.134691119194002</v>
      </c>
      <c r="D419" s="4">
        <v>7.82</v>
      </c>
      <c r="E419" s="5">
        <v>1</v>
      </c>
      <c r="F419" s="5">
        <v>8</v>
      </c>
      <c r="G419" s="5">
        <v>8</v>
      </c>
      <c r="H419" s="5">
        <v>13</v>
      </c>
      <c r="I419" s="6">
        <v>36116388.583333299</v>
      </c>
      <c r="J419" s="5">
        <v>1202</v>
      </c>
      <c r="K419" s="7">
        <v>135.35419889465999</v>
      </c>
      <c r="L419" s="3">
        <v>7.45947265625</v>
      </c>
    </row>
    <row r="420" spans="1:12">
      <c r="A420" s="2" t="s">
        <v>1456</v>
      </c>
      <c r="B420" s="2" t="s">
        <v>3757</v>
      </c>
      <c r="C420" s="3">
        <v>36.100876331329303</v>
      </c>
      <c r="D420" s="4">
        <v>24.64</v>
      </c>
      <c r="E420" s="5">
        <v>1</v>
      </c>
      <c r="F420" s="5">
        <v>11</v>
      </c>
      <c r="G420" s="5">
        <v>11</v>
      </c>
      <c r="H420" s="5">
        <v>17</v>
      </c>
      <c r="I420" s="6">
        <v>75408365.182291701</v>
      </c>
      <c r="J420" s="5">
        <v>625</v>
      </c>
      <c r="K420" s="7">
        <v>72.108258874659995</v>
      </c>
      <c r="L420" s="3">
        <v>5.12255859375</v>
      </c>
    </row>
    <row r="421" spans="1:12">
      <c r="A421" s="2" t="s">
        <v>1613</v>
      </c>
      <c r="B421" s="2" t="s">
        <v>72</v>
      </c>
      <c r="C421" s="3">
        <v>36.039810657501199</v>
      </c>
      <c r="D421" s="4">
        <v>42.91</v>
      </c>
      <c r="E421" s="5">
        <v>1</v>
      </c>
      <c r="F421" s="5">
        <v>9</v>
      </c>
      <c r="G421" s="5">
        <v>9</v>
      </c>
      <c r="H421" s="5">
        <v>18</v>
      </c>
      <c r="I421" s="6">
        <v>328016135.97916698</v>
      </c>
      <c r="J421" s="5">
        <v>296</v>
      </c>
      <c r="K421" s="7">
        <v>32.654976444660001</v>
      </c>
      <c r="L421" s="3">
        <v>8.66064453125</v>
      </c>
    </row>
    <row r="422" spans="1:12">
      <c r="A422" s="2" t="s">
        <v>1455</v>
      </c>
      <c r="B422" s="2" t="s">
        <v>141</v>
      </c>
      <c r="C422" s="3">
        <v>36.028024554252603</v>
      </c>
      <c r="D422" s="4">
        <v>22.08</v>
      </c>
      <c r="E422" s="5">
        <v>1</v>
      </c>
      <c r="F422" s="5">
        <v>9</v>
      </c>
      <c r="G422" s="5">
        <v>9</v>
      </c>
      <c r="H422" s="5">
        <v>14</v>
      </c>
      <c r="I422" s="6">
        <v>145325251.5</v>
      </c>
      <c r="J422" s="5">
        <v>530</v>
      </c>
      <c r="K422" s="7">
        <v>58.376123794660003</v>
      </c>
      <c r="L422" s="3">
        <v>5.84619140625</v>
      </c>
    </row>
    <row r="423" spans="1:12">
      <c r="A423" s="2" t="s">
        <v>1174</v>
      </c>
      <c r="B423" s="2" t="s">
        <v>4477</v>
      </c>
      <c r="C423" s="3">
        <v>35.940723657607997</v>
      </c>
      <c r="D423" s="4">
        <v>38.89</v>
      </c>
      <c r="E423" s="5">
        <v>1</v>
      </c>
      <c r="F423" s="5">
        <v>3</v>
      </c>
      <c r="G423" s="5">
        <v>6</v>
      </c>
      <c r="H423" s="5">
        <v>14</v>
      </c>
      <c r="I423" s="6">
        <v>1291139483.8229201</v>
      </c>
      <c r="J423" s="5">
        <v>198</v>
      </c>
      <c r="K423" s="7">
        <v>21.854360614659999</v>
      </c>
      <c r="L423" s="3">
        <v>5.28759765625</v>
      </c>
    </row>
    <row r="424" spans="1:12">
      <c r="A424" s="2" t="s">
        <v>1434</v>
      </c>
      <c r="B424" s="2" t="s">
        <v>3769</v>
      </c>
      <c r="C424" s="3">
        <v>35.823132514953599</v>
      </c>
      <c r="D424" s="4">
        <v>28.33</v>
      </c>
      <c r="E424" s="5">
        <v>1</v>
      </c>
      <c r="F424" s="5">
        <v>6</v>
      </c>
      <c r="G424" s="5">
        <v>7</v>
      </c>
      <c r="H424" s="5">
        <v>12</v>
      </c>
      <c r="I424" s="6">
        <v>126655582.25</v>
      </c>
      <c r="J424" s="5">
        <v>420</v>
      </c>
      <c r="K424" s="7">
        <v>46.653960854659999</v>
      </c>
      <c r="L424" s="3">
        <v>4.86865234375</v>
      </c>
    </row>
    <row r="425" spans="1:12">
      <c r="A425" s="2" t="s">
        <v>1362</v>
      </c>
      <c r="B425" s="2" t="s">
        <v>4453</v>
      </c>
      <c r="C425" s="3">
        <v>34.725322246551499</v>
      </c>
      <c r="D425" s="4">
        <v>8.09</v>
      </c>
      <c r="E425" s="5">
        <v>1</v>
      </c>
      <c r="F425" s="5">
        <v>6</v>
      </c>
      <c r="G425" s="5">
        <v>6</v>
      </c>
      <c r="H425" s="5">
        <v>10</v>
      </c>
      <c r="I425" s="6">
        <v>51137969.958333299</v>
      </c>
      <c r="J425" s="5">
        <v>952</v>
      </c>
      <c r="K425" s="7">
        <v>107.28900290465999</v>
      </c>
      <c r="L425" s="3">
        <v>5.45263671875</v>
      </c>
    </row>
    <row r="426" spans="1:12">
      <c r="A426" s="2" t="s">
        <v>1383</v>
      </c>
      <c r="B426" s="2" t="s">
        <v>3803</v>
      </c>
      <c r="C426" s="3">
        <v>34.703292250633197</v>
      </c>
      <c r="D426" s="4">
        <v>14.74</v>
      </c>
      <c r="E426" s="5">
        <v>1</v>
      </c>
      <c r="F426" s="5">
        <v>9</v>
      </c>
      <c r="G426" s="5">
        <v>9</v>
      </c>
      <c r="H426" s="5">
        <v>13</v>
      </c>
      <c r="I426" s="6">
        <v>51987061.958333299</v>
      </c>
      <c r="J426" s="5">
        <v>1065</v>
      </c>
      <c r="K426" s="7">
        <v>118.98528634466</v>
      </c>
      <c r="L426" s="3">
        <v>6.41748046875</v>
      </c>
    </row>
    <row r="427" spans="1:12">
      <c r="A427" s="2" t="s">
        <v>967</v>
      </c>
      <c r="B427" s="2" t="s">
        <v>32</v>
      </c>
      <c r="C427" s="3">
        <v>34.461208105087302</v>
      </c>
      <c r="D427" s="4">
        <v>34.479999999999997</v>
      </c>
      <c r="E427" s="5">
        <v>1</v>
      </c>
      <c r="F427" s="5">
        <v>4</v>
      </c>
      <c r="G427" s="5">
        <v>5</v>
      </c>
      <c r="H427" s="5">
        <v>10</v>
      </c>
      <c r="I427" s="6">
        <v>244057079.25</v>
      </c>
      <c r="J427" s="5">
        <v>145</v>
      </c>
      <c r="K427" s="7">
        <v>16.02788758466</v>
      </c>
      <c r="L427" s="3">
        <v>10.72607421875</v>
      </c>
    </row>
    <row r="428" spans="1:12">
      <c r="A428" s="2" t="s">
        <v>1706</v>
      </c>
      <c r="B428" s="2" t="s">
        <v>3600</v>
      </c>
      <c r="C428" s="3">
        <v>34.435674190521198</v>
      </c>
      <c r="D428" s="4">
        <v>30.31</v>
      </c>
      <c r="E428" s="5">
        <v>1</v>
      </c>
      <c r="F428" s="5">
        <v>6</v>
      </c>
      <c r="G428" s="5">
        <v>6</v>
      </c>
      <c r="H428" s="5">
        <v>10</v>
      </c>
      <c r="I428" s="6">
        <v>101560642.125</v>
      </c>
      <c r="J428" s="5">
        <v>353</v>
      </c>
      <c r="K428" s="7">
        <v>38.884161174660001</v>
      </c>
      <c r="L428" s="3">
        <v>5.41455078125</v>
      </c>
    </row>
    <row r="429" spans="1:12">
      <c r="A429" s="2" t="s">
        <v>2464</v>
      </c>
      <c r="B429" s="2" t="s">
        <v>3101</v>
      </c>
      <c r="C429" s="3">
        <v>34.316468715667703</v>
      </c>
      <c r="D429" s="4">
        <v>10.220000000000001</v>
      </c>
      <c r="E429" s="5">
        <v>1</v>
      </c>
      <c r="F429" s="5">
        <v>4</v>
      </c>
      <c r="G429" s="5">
        <v>4</v>
      </c>
      <c r="H429" s="5">
        <v>12</v>
      </c>
      <c r="I429" s="6">
        <v>13472985.1979167</v>
      </c>
      <c r="J429" s="5">
        <v>548</v>
      </c>
      <c r="K429" s="7">
        <v>64.566942664660004</v>
      </c>
      <c r="L429" s="3">
        <v>5.00830078125</v>
      </c>
    </row>
    <row r="430" spans="1:12">
      <c r="A430" s="2" t="s">
        <v>2704</v>
      </c>
      <c r="B430" s="2" t="s">
        <v>2935</v>
      </c>
      <c r="C430" s="3">
        <v>34.182574033737197</v>
      </c>
      <c r="D430" s="4">
        <v>19.91</v>
      </c>
      <c r="E430" s="5">
        <v>1</v>
      </c>
      <c r="F430" s="5">
        <v>10</v>
      </c>
      <c r="G430" s="5">
        <v>10</v>
      </c>
      <c r="H430" s="5">
        <v>14</v>
      </c>
      <c r="I430" s="6">
        <v>93400795.916666701</v>
      </c>
      <c r="J430" s="5">
        <v>673</v>
      </c>
      <c r="K430" s="7">
        <v>76.246838184660106</v>
      </c>
      <c r="L430" s="3">
        <v>6.30322265625</v>
      </c>
    </row>
    <row r="431" spans="1:12">
      <c r="A431" s="2" t="s">
        <v>1253</v>
      </c>
      <c r="B431" s="2" t="s">
        <v>3891</v>
      </c>
      <c r="C431" s="3">
        <v>34.080382347106898</v>
      </c>
      <c r="D431" s="4">
        <v>10.33</v>
      </c>
      <c r="E431" s="5">
        <v>1</v>
      </c>
      <c r="F431" s="5">
        <v>10</v>
      </c>
      <c r="G431" s="5">
        <v>10</v>
      </c>
      <c r="H431" s="5">
        <v>13</v>
      </c>
      <c r="I431" s="6">
        <v>46975640.791666701</v>
      </c>
      <c r="J431" s="5">
        <v>1249</v>
      </c>
      <c r="K431" s="7">
        <v>142.43281470465999</v>
      </c>
      <c r="L431" s="3">
        <v>7.03466796875</v>
      </c>
    </row>
    <row r="432" spans="1:12">
      <c r="A432" s="2" t="s">
        <v>2703</v>
      </c>
      <c r="B432" s="2" t="s">
        <v>2936</v>
      </c>
      <c r="C432" s="3">
        <v>34.013738274574301</v>
      </c>
      <c r="D432" s="4">
        <v>23.72</v>
      </c>
      <c r="E432" s="5">
        <v>1</v>
      </c>
      <c r="F432" s="5">
        <v>11</v>
      </c>
      <c r="G432" s="5">
        <v>11</v>
      </c>
      <c r="H432" s="5">
        <v>15</v>
      </c>
      <c r="I432" s="6">
        <v>148397866.45833299</v>
      </c>
      <c r="J432" s="5">
        <v>548</v>
      </c>
      <c r="K432" s="7">
        <v>61.697368064659997</v>
      </c>
      <c r="L432" s="3">
        <v>5.75732421875</v>
      </c>
    </row>
    <row r="433" spans="1:12">
      <c r="A433" s="2" t="s">
        <v>447</v>
      </c>
      <c r="B433" s="2" t="s">
        <v>2831</v>
      </c>
      <c r="C433" s="3">
        <v>33.861638665199301</v>
      </c>
      <c r="D433" s="4">
        <v>18.399999999999999</v>
      </c>
      <c r="E433" s="5">
        <v>1</v>
      </c>
      <c r="F433" s="5">
        <v>7</v>
      </c>
      <c r="G433" s="5">
        <v>7</v>
      </c>
      <c r="H433" s="5">
        <v>14</v>
      </c>
      <c r="I433" s="6">
        <v>156099615.3125</v>
      </c>
      <c r="J433" s="5">
        <v>489</v>
      </c>
      <c r="K433" s="7">
        <v>54.457427514659997</v>
      </c>
      <c r="L433" s="3">
        <v>7.35693359375</v>
      </c>
    </row>
    <row r="434" spans="1:12">
      <c r="A434" s="2" t="s">
        <v>2452</v>
      </c>
      <c r="B434" s="2" t="s">
        <v>3109</v>
      </c>
      <c r="C434" s="3">
        <v>33.850997447967501</v>
      </c>
      <c r="D434" s="4">
        <v>5.7</v>
      </c>
      <c r="E434" s="5">
        <v>1</v>
      </c>
      <c r="F434" s="5">
        <v>11</v>
      </c>
      <c r="G434" s="5">
        <v>11</v>
      </c>
      <c r="H434" s="5">
        <v>14</v>
      </c>
      <c r="I434" s="6">
        <v>48639402</v>
      </c>
      <c r="J434" s="5">
        <v>2666</v>
      </c>
      <c r="K434" s="7">
        <v>295.97501136466201</v>
      </c>
      <c r="L434" s="3">
        <v>5.27490234375</v>
      </c>
    </row>
    <row r="435" spans="1:12">
      <c r="A435" s="2" t="s">
        <v>1989</v>
      </c>
      <c r="B435" s="2" t="s">
        <v>3411</v>
      </c>
      <c r="C435" s="3">
        <v>33.828772187233</v>
      </c>
      <c r="D435" s="4">
        <v>45.7</v>
      </c>
      <c r="E435" s="5">
        <v>1</v>
      </c>
      <c r="F435" s="5">
        <v>7</v>
      </c>
      <c r="G435" s="5">
        <v>7</v>
      </c>
      <c r="H435" s="5">
        <v>14</v>
      </c>
      <c r="I435" s="6">
        <v>878256621.5</v>
      </c>
      <c r="J435" s="5">
        <v>151</v>
      </c>
      <c r="K435" s="7">
        <v>17.05032471466</v>
      </c>
      <c r="L435" s="3">
        <v>10.43310546875</v>
      </c>
    </row>
    <row r="436" spans="1:12">
      <c r="A436" s="2" t="s">
        <v>2612</v>
      </c>
      <c r="B436" s="2" t="s">
        <v>2782</v>
      </c>
      <c r="C436" s="3">
        <v>33.664034843444803</v>
      </c>
      <c r="D436" s="4">
        <v>30.27</v>
      </c>
      <c r="E436" s="5">
        <v>1</v>
      </c>
      <c r="F436" s="5">
        <v>6</v>
      </c>
      <c r="G436" s="5">
        <v>6</v>
      </c>
      <c r="H436" s="5">
        <v>13</v>
      </c>
      <c r="I436" s="6">
        <v>236402711.625</v>
      </c>
      <c r="J436" s="5">
        <v>294</v>
      </c>
      <c r="K436" s="7">
        <v>33.044376794660003</v>
      </c>
      <c r="L436" s="3">
        <v>8.99755859375</v>
      </c>
    </row>
    <row r="437" spans="1:12">
      <c r="A437" s="2" t="s">
        <v>1502</v>
      </c>
      <c r="B437" s="2" t="s">
        <v>3728</v>
      </c>
      <c r="C437" s="3">
        <v>33.432029962539701</v>
      </c>
      <c r="D437" s="4">
        <v>17.39</v>
      </c>
      <c r="E437" s="5">
        <v>1</v>
      </c>
      <c r="F437" s="5">
        <v>10</v>
      </c>
      <c r="G437" s="5">
        <v>11</v>
      </c>
      <c r="H437" s="5">
        <v>14</v>
      </c>
      <c r="I437" s="6">
        <v>82696403.333333299</v>
      </c>
      <c r="J437" s="5">
        <v>857</v>
      </c>
      <c r="K437" s="7">
        <v>97.225185234660003</v>
      </c>
      <c r="L437" s="3">
        <v>5.04638671875</v>
      </c>
    </row>
    <row r="438" spans="1:12">
      <c r="A438" s="2" t="s">
        <v>2071</v>
      </c>
      <c r="B438" s="2" t="s">
        <v>164</v>
      </c>
      <c r="C438" s="3">
        <v>33.410781383514397</v>
      </c>
      <c r="D438" s="4">
        <v>31.65</v>
      </c>
      <c r="E438" s="5">
        <v>1</v>
      </c>
      <c r="F438" s="5">
        <v>8</v>
      </c>
      <c r="G438" s="5">
        <v>9</v>
      </c>
      <c r="H438" s="5">
        <v>13</v>
      </c>
      <c r="I438" s="6">
        <v>180409985.45833299</v>
      </c>
      <c r="J438" s="5">
        <v>395</v>
      </c>
      <c r="K438" s="7">
        <v>43.860759524659997</v>
      </c>
      <c r="L438" s="3">
        <v>8.77783203125</v>
      </c>
    </row>
    <row r="439" spans="1:12">
      <c r="A439" s="2" t="s">
        <v>2461</v>
      </c>
      <c r="B439" s="2" t="s">
        <v>3103</v>
      </c>
      <c r="C439" s="3">
        <v>33.339759588241598</v>
      </c>
      <c r="D439" s="4">
        <v>44.22</v>
      </c>
      <c r="E439" s="5">
        <v>1</v>
      </c>
      <c r="F439" s="5">
        <v>5</v>
      </c>
      <c r="G439" s="5">
        <v>5</v>
      </c>
      <c r="H439" s="5">
        <v>10</v>
      </c>
      <c r="I439" s="6">
        <v>361890908.5</v>
      </c>
      <c r="J439" s="5">
        <v>147</v>
      </c>
      <c r="K439" s="7">
        <v>16.12589180466</v>
      </c>
      <c r="L439" s="3">
        <v>4.29736328125</v>
      </c>
    </row>
    <row r="440" spans="1:12">
      <c r="A440" s="2" t="s">
        <v>1684</v>
      </c>
      <c r="B440" s="2" t="s">
        <v>3613</v>
      </c>
      <c r="C440" s="3">
        <v>33.321243047714198</v>
      </c>
      <c r="D440" s="4">
        <v>31.39</v>
      </c>
      <c r="E440" s="5">
        <v>1</v>
      </c>
      <c r="F440" s="5">
        <v>5</v>
      </c>
      <c r="G440" s="5">
        <v>5</v>
      </c>
      <c r="H440" s="5">
        <v>10</v>
      </c>
      <c r="I440" s="6">
        <v>106699533.854167</v>
      </c>
      <c r="J440" s="5">
        <v>274</v>
      </c>
      <c r="K440" s="7">
        <v>31.00911461466</v>
      </c>
      <c r="L440" s="3">
        <v>5.88427734375</v>
      </c>
    </row>
    <row r="441" spans="1:12">
      <c r="A441" s="2" t="s">
        <v>919</v>
      </c>
      <c r="B441" s="2" t="s">
        <v>92</v>
      </c>
      <c r="C441" s="3">
        <v>33.285735130310101</v>
      </c>
      <c r="D441" s="4">
        <v>32.57</v>
      </c>
      <c r="E441" s="5">
        <v>1</v>
      </c>
      <c r="F441" s="5">
        <v>8</v>
      </c>
      <c r="G441" s="5">
        <v>8</v>
      </c>
      <c r="H441" s="5">
        <v>13</v>
      </c>
      <c r="I441" s="6">
        <v>92987915.541666701</v>
      </c>
      <c r="J441" s="5">
        <v>350</v>
      </c>
      <c r="K441" s="7">
        <v>38.870297814659999</v>
      </c>
      <c r="L441" s="3">
        <v>4.93212890625</v>
      </c>
    </row>
    <row r="442" spans="1:12">
      <c r="A442" s="2" t="s">
        <v>843</v>
      </c>
      <c r="B442" s="2" t="s">
        <v>4132</v>
      </c>
      <c r="C442" s="3">
        <v>33.264621019363403</v>
      </c>
      <c r="D442" s="4">
        <v>23.02</v>
      </c>
      <c r="E442" s="5">
        <v>1</v>
      </c>
      <c r="F442" s="5">
        <v>8</v>
      </c>
      <c r="G442" s="5">
        <v>8</v>
      </c>
      <c r="H442" s="5">
        <v>16</v>
      </c>
      <c r="I442" s="6">
        <v>126134995.458333</v>
      </c>
      <c r="J442" s="5">
        <v>582</v>
      </c>
      <c r="K442" s="7">
        <v>62.269704954660099</v>
      </c>
      <c r="L442" s="3">
        <v>5.45263671875</v>
      </c>
    </row>
    <row r="443" spans="1:12">
      <c r="A443" s="2" t="s">
        <v>873</v>
      </c>
      <c r="B443" s="2" t="s">
        <v>2906</v>
      </c>
      <c r="C443" s="3">
        <v>33.193111658096299</v>
      </c>
      <c r="D443" s="4">
        <v>44.89</v>
      </c>
      <c r="E443" s="5">
        <v>1</v>
      </c>
      <c r="F443" s="5">
        <v>7</v>
      </c>
      <c r="G443" s="5">
        <v>7</v>
      </c>
      <c r="H443" s="5">
        <v>11</v>
      </c>
      <c r="I443" s="6">
        <v>165494561.41666701</v>
      </c>
      <c r="J443" s="5">
        <v>176</v>
      </c>
      <c r="K443" s="7">
        <v>19.91845062466</v>
      </c>
      <c r="L443" s="3">
        <v>7.23974609375</v>
      </c>
    </row>
    <row r="444" spans="1:12">
      <c r="A444" s="2" t="s">
        <v>2314</v>
      </c>
      <c r="B444" s="2" t="s">
        <v>3202</v>
      </c>
      <c r="C444" s="3">
        <v>33.149532556533799</v>
      </c>
      <c r="D444" s="4">
        <v>30.32</v>
      </c>
      <c r="E444" s="5">
        <v>1</v>
      </c>
      <c r="F444" s="5">
        <v>9</v>
      </c>
      <c r="G444" s="5">
        <v>9</v>
      </c>
      <c r="H444" s="5">
        <v>11</v>
      </c>
      <c r="I444" s="6">
        <v>120329336.25</v>
      </c>
      <c r="J444" s="5">
        <v>343</v>
      </c>
      <c r="K444" s="7">
        <v>36.307611954659997</v>
      </c>
      <c r="L444" s="3">
        <v>4.69091796875</v>
      </c>
    </row>
    <row r="445" spans="1:12">
      <c r="A445" s="2" t="s">
        <v>466</v>
      </c>
      <c r="B445" s="2" t="s">
        <v>2805</v>
      </c>
      <c r="C445" s="3">
        <v>33.055724263191202</v>
      </c>
      <c r="D445" s="4">
        <v>30.46</v>
      </c>
      <c r="E445" s="5">
        <v>1</v>
      </c>
      <c r="F445" s="5">
        <v>5</v>
      </c>
      <c r="G445" s="5">
        <v>7</v>
      </c>
      <c r="H445" s="5">
        <v>12</v>
      </c>
      <c r="I445" s="6">
        <v>159050048.04166701</v>
      </c>
      <c r="J445" s="5">
        <v>302</v>
      </c>
      <c r="K445" s="7">
        <v>34.270044044659997</v>
      </c>
      <c r="L445" s="3">
        <v>5.36376953125</v>
      </c>
    </row>
    <row r="446" spans="1:12">
      <c r="A446" s="2" t="s">
        <v>2066</v>
      </c>
      <c r="B446" s="2" t="s">
        <v>4448</v>
      </c>
      <c r="C446" s="3">
        <v>32.9405213594437</v>
      </c>
      <c r="D446" s="4">
        <v>15.78</v>
      </c>
      <c r="E446" s="5">
        <v>1</v>
      </c>
      <c r="F446" s="5">
        <v>4</v>
      </c>
      <c r="G446" s="5">
        <v>4</v>
      </c>
      <c r="H446" s="5">
        <v>10</v>
      </c>
      <c r="I446" s="6">
        <v>320081095.66666698</v>
      </c>
      <c r="J446" s="5">
        <v>374</v>
      </c>
      <c r="K446" s="7">
        <v>39.424383154659999</v>
      </c>
      <c r="L446" s="3">
        <v>5.49072265625</v>
      </c>
    </row>
    <row r="447" spans="1:12">
      <c r="A447" s="2" t="s">
        <v>1817</v>
      </c>
      <c r="B447" s="2" t="s">
        <v>475</v>
      </c>
      <c r="C447" s="3">
        <v>32.924745559692397</v>
      </c>
      <c r="D447" s="4">
        <v>28.42</v>
      </c>
      <c r="E447" s="5">
        <v>1</v>
      </c>
      <c r="F447" s="5">
        <v>4</v>
      </c>
      <c r="G447" s="5">
        <v>5</v>
      </c>
      <c r="H447" s="5">
        <v>17</v>
      </c>
      <c r="I447" s="6">
        <v>83994018.872395799</v>
      </c>
      <c r="J447" s="5">
        <v>183</v>
      </c>
      <c r="K447" s="7">
        <v>20.183201694659999</v>
      </c>
      <c r="L447" s="3">
        <v>8.68994140625</v>
      </c>
    </row>
    <row r="448" spans="1:12">
      <c r="A448" s="2" t="s">
        <v>1155</v>
      </c>
      <c r="B448" s="2" t="s">
        <v>54</v>
      </c>
      <c r="C448" s="3">
        <v>32.853929519653299</v>
      </c>
      <c r="D448" s="4">
        <v>34.86</v>
      </c>
      <c r="E448" s="5">
        <v>1</v>
      </c>
      <c r="F448" s="5">
        <v>6</v>
      </c>
      <c r="G448" s="5">
        <v>6</v>
      </c>
      <c r="H448" s="5">
        <v>17</v>
      </c>
      <c r="I448" s="6">
        <v>472752076.15104198</v>
      </c>
      <c r="J448" s="5">
        <v>175</v>
      </c>
      <c r="K448" s="7">
        <v>20.73320740466</v>
      </c>
      <c r="L448" s="3">
        <v>10.37451171875</v>
      </c>
    </row>
    <row r="449" spans="1:12">
      <c r="A449" s="2" t="s">
        <v>1856</v>
      </c>
      <c r="B449" s="2" t="s">
        <v>3501</v>
      </c>
      <c r="C449" s="3">
        <v>32.789775729179397</v>
      </c>
      <c r="D449" s="4">
        <v>41.09</v>
      </c>
      <c r="E449" s="5">
        <v>1</v>
      </c>
      <c r="F449" s="5">
        <v>7</v>
      </c>
      <c r="G449" s="5">
        <v>7</v>
      </c>
      <c r="H449" s="5">
        <v>17</v>
      </c>
      <c r="I449" s="6">
        <v>610083790.25</v>
      </c>
      <c r="J449" s="5">
        <v>129</v>
      </c>
      <c r="K449" s="7">
        <v>14.20533012466</v>
      </c>
      <c r="L449" s="3">
        <v>8.79248046875</v>
      </c>
    </row>
    <row r="450" spans="1:12">
      <c r="A450" s="2" t="s">
        <v>1604</v>
      </c>
      <c r="B450" s="2" t="s">
        <v>3661</v>
      </c>
      <c r="C450" s="3">
        <v>32.563242077827503</v>
      </c>
      <c r="D450" s="4">
        <v>16.78</v>
      </c>
      <c r="E450" s="5">
        <v>1</v>
      </c>
      <c r="F450" s="5">
        <v>6</v>
      </c>
      <c r="G450" s="5">
        <v>6</v>
      </c>
      <c r="H450" s="5">
        <v>11</v>
      </c>
      <c r="I450" s="6">
        <v>88363665.25</v>
      </c>
      <c r="J450" s="5">
        <v>459</v>
      </c>
      <c r="K450" s="7">
        <v>50.721449204659997</v>
      </c>
      <c r="L450" s="3">
        <v>4.71630859375</v>
      </c>
    </row>
    <row r="451" spans="1:12">
      <c r="A451" s="2" t="s">
        <v>1731</v>
      </c>
      <c r="B451" s="2" t="s">
        <v>3584</v>
      </c>
      <c r="C451" s="3">
        <v>32.545744657516501</v>
      </c>
      <c r="D451" s="4">
        <v>69.599999999999994</v>
      </c>
      <c r="E451" s="5">
        <v>1</v>
      </c>
      <c r="F451" s="5">
        <v>4</v>
      </c>
      <c r="G451" s="5">
        <v>4</v>
      </c>
      <c r="H451" s="5">
        <v>11</v>
      </c>
      <c r="I451" s="6">
        <v>55689350.928873703</v>
      </c>
      <c r="J451" s="5">
        <v>658</v>
      </c>
      <c r="K451" s="7">
        <v>70.847177944660203</v>
      </c>
      <c r="L451" s="3">
        <v>4.90673828125</v>
      </c>
    </row>
    <row r="452" spans="1:12">
      <c r="A452" s="2" t="s">
        <v>1939</v>
      </c>
      <c r="B452" s="2" t="s">
        <v>376</v>
      </c>
      <c r="C452" s="3">
        <v>32.516750216484098</v>
      </c>
      <c r="D452" s="4">
        <v>25.58</v>
      </c>
      <c r="E452" s="5">
        <v>1</v>
      </c>
      <c r="F452" s="5">
        <v>11</v>
      </c>
      <c r="G452" s="5">
        <v>11</v>
      </c>
      <c r="H452" s="5">
        <v>14</v>
      </c>
      <c r="I452" s="6">
        <v>78827700.375</v>
      </c>
      <c r="J452" s="5">
        <v>520</v>
      </c>
      <c r="K452" s="7">
        <v>59.156364424659998</v>
      </c>
      <c r="L452" s="3">
        <v>7.89892578125</v>
      </c>
    </row>
    <row r="453" spans="1:12">
      <c r="A453" s="2" t="s">
        <v>2760</v>
      </c>
      <c r="B453" s="2" t="s">
        <v>387</v>
      </c>
      <c r="C453" s="3">
        <v>32.312035560607903</v>
      </c>
      <c r="D453" s="4">
        <v>26.34</v>
      </c>
      <c r="E453" s="5">
        <v>1</v>
      </c>
      <c r="F453" s="5">
        <v>9</v>
      </c>
      <c r="G453" s="5">
        <v>9</v>
      </c>
      <c r="H453" s="5">
        <v>13</v>
      </c>
      <c r="I453" s="6">
        <v>278254348.08333302</v>
      </c>
      <c r="J453" s="5">
        <v>429</v>
      </c>
      <c r="K453" s="7">
        <v>47.558773004660097</v>
      </c>
      <c r="L453" s="3">
        <v>5.22412109375</v>
      </c>
    </row>
    <row r="454" spans="1:12">
      <c r="A454" s="2" t="s">
        <v>2478</v>
      </c>
      <c r="B454" s="2" t="s">
        <v>59</v>
      </c>
      <c r="C454" s="3">
        <v>32.253452658653302</v>
      </c>
      <c r="D454" s="4">
        <v>47.79</v>
      </c>
      <c r="E454" s="5">
        <v>1</v>
      </c>
      <c r="F454" s="5">
        <v>5</v>
      </c>
      <c r="G454" s="5">
        <v>5</v>
      </c>
      <c r="H454" s="5">
        <v>13</v>
      </c>
      <c r="I454" s="6">
        <v>682840220.58333302</v>
      </c>
      <c r="J454" s="5">
        <v>113</v>
      </c>
      <c r="K454" s="7">
        <v>12.96807046466</v>
      </c>
      <c r="L454" s="3">
        <v>10.09619140625</v>
      </c>
    </row>
    <row r="455" spans="1:12">
      <c r="A455" s="2" t="s">
        <v>2602</v>
      </c>
      <c r="B455" s="2" t="s">
        <v>2991</v>
      </c>
      <c r="C455" s="3">
        <v>32.071732997894301</v>
      </c>
      <c r="D455" s="4">
        <v>8.65</v>
      </c>
      <c r="E455" s="5">
        <v>1</v>
      </c>
      <c r="F455" s="5">
        <v>8</v>
      </c>
      <c r="G455" s="5">
        <v>8</v>
      </c>
      <c r="H455" s="5">
        <v>13</v>
      </c>
      <c r="I455" s="6">
        <v>33172163</v>
      </c>
      <c r="J455" s="5">
        <v>1110</v>
      </c>
      <c r="K455" s="7">
        <v>125.65105229466</v>
      </c>
      <c r="L455" s="3">
        <v>5.43994140625</v>
      </c>
    </row>
    <row r="456" spans="1:12">
      <c r="A456" s="2" t="s">
        <v>1169</v>
      </c>
      <c r="B456" s="2" t="s">
        <v>56</v>
      </c>
      <c r="C456" s="3">
        <v>31.946253061294598</v>
      </c>
      <c r="D456" s="4">
        <v>44.85</v>
      </c>
      <c r="E456" s="5">
        <v>1</v>
      </c>
      <c r="F456" s="5">
        <v>6</v>
      </c>
      <c r="G456" s="5">
        <v>6</v>
      </c>
      <c r="H456" s="5">
        <v>17</v>
      </c>
      <c r="I456" s="6">
        <v>590119329.41666698</v>
      </c>
      <c r="J456" s="5">
        <v>136</v>
      </c>
      <c r="K456" s="7">
        <v>15.550661894659999</v>
      </c>
      <c r="L456" s="3">
        <v>10.28662109375</v>
      </c>
    </row>
    <row r="457" spans="1:12">
      <c r="A457" s="2" t="s">
        <v>1661</v>
      </c>
      <c r="B457" s="2" t="s">
        <v>4458</v>
      </c>
      <c r="C457" s="3">
        <v>31.933544278144801</v>
      </c>
      <c r="D457" s="4">
        <v>48.16</v>
      </c>
      <c r="E457" s="5">
        <v>1</v>
      </c>
      <c r="F457" s="5">
        <v>7</v>
      </c>
      <c r="G457" s="5">
        <v>7</v>
      </c>
      <c r="H457" s="5">
        <v>13</v>
      </c>
      <c r="I457" s="6">
        <v>248040856.05208299</v>
      </c>
      <c r="J457" s="5">
        <v>245</v>
      </c>
      <c r="K457" s="7">
        <v>27.53515270466</v>
      </c>
      <c r="L457" s="3">
        <v>5.80810546875</v>
      </c>
    </row>
    <row r="458" spans="1:12">
      <c r="A458" s="2" t="s">
        <v>1500</v>
      </c>
      <c r="B458" s="2" t="s">
        <v>4319</v>
      </c>
      <c r="C458" s="3">
        <v>31.8259243965149</v>
      </c>
      <c r="D458" s="4">
        <v>40.79</v>
      </c>
      <c r="E458" s="5">
        <v>1</v>
      </c>
      <c r="F458" s="5">
        <v>5</v>
      </c>
      <c r="G458" s="5">
        <v>5</v>
      </c>
      <c r="H458" s="5">
        <v>11</v>
      </c>
      <c r="I458" s="6">
        <v>512796584.33333302</v>
      </c>
      <c r="J458" s="5">
        <v>152</v>
      </c>
      <c r="K458" s="7">
        <v>17.682136994659999</v>
      </c>
      <c r="L458" s="3">
        <v>5.43994140625</v>
      </c>
    </row>
    <row r="459" spans="1:12">
      <c r="A459" s="2" t="s">
        <v>146</v>
      </c>
      <c r="B459" s="2" t="s">
        <v>3040</v>
      </c>
      <c r="C459" s="3">
        <v>31.673676490783699</v>
      </c>
      <c r="D459" s="4">
        <v>28.19</v>
      </c>
      <c r="E459" s="5">
        <v>1</v>
      </c>
      <c r="F459" s="5">
        <v>4</v>
      </c>
      <c r="G459" s="5">
        <v>4</v>
      </c>
      <c r="H459" s="5">
        <v>11</v>
      </c>
      <c r="I459" s="6">
        <v>127941312.96875</v>
      </c>
      <c r="J459" s="5">
        <v>149</v>
      </c>
      <c r="K459" s="7">
        <v>16.88374548466</v>
      </c>
      <c r="L459" s="3">
        <v>9.77392578125</v>
      </c>
    </row>
    <row r="460" spans="1:12">
      <c r="A460" s="2" t="s">
        <v>1221</v>
      </c>
      <c r="B460" s="2" t="s">
        <v>121</v>
      </c>
      <c r="C460" s="3">
        <v>31.582841157913201</v>
      </c>
      <c r="D460" s="4">
        <v>14.04</v>
      </c>
      <c r="E460" s="5">
        <v>1</v>
      </c>
      <c r="F460" s="5">
        <v>7</v>
      </c>
      <c r="G460" s="5">
        <v>7</v>
      </c>
      <c r="H460" s="5">
        <v>15</v>
      </c>
      <c r="I460" s="6">
        <v>35081682.375</v>
      </c>
      <c r="J460" s="5">
        <v>527</v>
      </c>
      <c r="K460" s="7">
        <v>59.298995574659997</v>
      </c>
      <c r="L460" s="3">
        <v>7.70849609375</v>
      </c>
    </row>
    <row r="461" spans="1:12">
      <c r="A461" s="2" t="s">
        <v>2510</v>
      </c>
      <c r="B461" s="2" t="s">
        <v>3074</v>
      </c>
      <c r="C461" s="3">
        <v>31.5337944030762</v>
      </c>
      <c r="D461" s="4">
        <v>41.03</v>
      </c>
      <c r="E461" s="5">
        <v>1</v>
      </c>
      <c r="F461" s="5">
        <v>5</v>
      </c>
      <c r="G461" s="5">
        <v>5</v>
      </c>
      <c r="H461" s="5">
        <v>10</v>
      </c>
      <c r="I461" s="6">
        <v>231345406.20833299</v>
      </c>
      <c r="J461" s="5">
        <v>195</v>
      </c>
      <c r="K461" s="7">
        <v>22.552341534659998</v>
      </c>
      <c r="L461" s="3">
        <v>5.40185546875</v>
      </c>
    </row>
    <row r="462" spans="1:12">
      <c r="A462" s="2" t="s">
        <v>2731</v>
      </c>
      <c r="B462" s="2" t="s">
        <v>2948</v>
      </c>
      <c r="C462" s="3">
        <v>31.427000761032101</v>
      </c>
      <c r="D462" s="4">
        <v>39.35</v>
      </c>
      <c r="E462" s="5">
        <v>1</v>
      </c>
      <c r="F462" s="5">
        <v>5</v>
      </c>
      <c r="G462" s="5">
        <v>8</v>
      </c>
      <c r="H462" s="5">
        <v>13</v>
      </c>
      <c r="I462" s="6">
        <v>337472918.75</v>
      </c>
      <c r="J462" s="5">
        <v>310</v>
      </c>
      <c r="K462" s="7">
        <v>34.629179634659998</v>
      </c>
      <c r="L462" s="3">
        <v>6.66845703125</v>
      </c>
    </row>
    <row r="463" spans="1:12">
      <c r="A463" s="2" t="s">
        <v>1361</v>
      </c>
      <c r="B463" s="2" t="s">
        <v>3813</v>
      </c>
      <c r="C463" s="3">
        <v>31.402261137962299</v>
      </c>
      <c r="D463" s="4">
        <v>60.19</v>
      </c>
      <c r="E463" s="5">
        <v>1</v>
      </c>
      <c r="F463" s="5">
        <v>4</v>
      </c>
      <c r="G463" s="5">
        <v>4</v>
      </c>
      <c r="H463" s="5">
        <v>10</v>
      </c>
      <c r="I463" s="6">
        <v>186024308.66666701</v>
      </c>
      <c r="J463" s="5">
        <v>108</v>
      </c>
      <c r="K463" s="7">
        <v>12.221297204660001</v>
      </c>
      <c r="L463" s="3">
        <v>8.44091796875</v>
      </c>
    </row>
    <row r="464" spans="1:12">
      <c r="A464" s="2" t="s">
        <v>2415</v>
      </c>
      <c r="B464" s="2" t="s">
        <v>3130</v>
      </c>
      <c r="C464" s="3">
        <v>31.392808198928801</v>
      </c>
      <c r="D464" s="4">
        <v>8.35</v>
      </c>
      <c r="E464" s="5">
        <v>1</v>
      </c>
      <c r="F464" s="5">
        <v>6</v>
      </c>
      <c r="G464" s="5">
        <v>6</v>
      </c>
      <c r="H464" s="5">
        <v>11</v>
      </c>
      <c r="I464" s="6">
        <v>49986611.625</v>
      </c>
      <c r="J464" s="5">
        <v>1186</v>
      </c>
      <c r="K464" s="7">
        <v>132.60996363466001</v>
      </c>
      <c r="L464" s="3">
        <v>6.02392578125</v>
      </c>
    </row>
    <row r="465" spans="1:12">
      <c r="A465" s="2" t="s">
        <v>1443</v>
      </c>
      <c r="B465" s="2" t="s">
        <v>130</v>
      </c>
      <c r="C465" s="3">
        <v>31.369130015373202</v>
      </c>
      <c r="D465" s="4">
        <v>14.71</v>
      </c>
      <c r="E465" s="5">
        <v>1</v>
      </c>
      <c r="F465" s="5">
        <v>5</v>
      </c>
      <c r="G465" s="5">
        <v>6</v>
      </c>
      <c r="H465" s="5">
        <v>9</v>
      </c>
      <c r="I465" s="6">
        <v>28977331.208333299</v>
      </c>
      <c r="J465" s="5">
        <v>646</v>
      </c>
      <c r="K465" s="7">
        <v>73.759143684660003</v>
      </c>
      <c r="L465" s="3">
        <v>7.29833984375</v>
      </c>
    </row>
    <row r="466" spans="1:12">
      <c r="A466" s="2" t="s">
        <v>1708</v>
      </c>
      <c r="B466" s="2" t="s">
        <v>3599</v>
      </c>
      <c r="C466" s="3">
        <v>31.275326728820801</v>
      </c>
      <c r="D466" s="4">
        <v>33.03</v>
      </c>
      <c r="E466" s="5">
        <v>1</v>
      </c>
      <c r="F466" s="5">
        <v>8</v>
      </c>
      <c r="G466" s="5">
        <v>8</v>
      </c>
      <c r="H466" s="5">
        <v>10</v>
      </c>
      <c r="I466" s="6">
        <v>101765247.5625</v>
      </c>
      <c r="J466" s="5">
        <v>333</v>
      </c>
      <c r="K466" s="7">
        <v>36.734814314659999</v>
      </c>
      <c r="L466" s="3">
        <v>6.69775390625</v>
      </c>
    </row>
    <row r="467" spans="1:12">
      <c r="A467" s="2" t="s">
        <v>1310</v>
      </c>
      <c r="B467" s="2" t="s">
        <v>98</v>
      </c>
      <c r="C467" s="3">
        <v>31.139992952346802</v>
      </c>
      <c r="D467" s="4">
        <v>29.42</v>
      </c>
      <c r="E467" s="5">
        <v>1</v>
      </c>
      <c r="F467" s="5">
        <v>9</v>
      </c>
      <c r="G467" s="5">
        <v>9</v>
      </c>
      <c r="H467" s="5">
        <v>12</v>
      </c>
      <c r="I467" s="6">
        <v>187419925.91666701</v>
      </c>
      <c r="J467" s="5">
        <v>469</v>
      </c>
      <c r="K467" s="7">
        <v>50.181440324660002</v>
      </c>
      <c r="L467" s="3">
        <v>6.68310546875</v>
      </c>
    </row>
    <row r="468" spans="1:12">
      <c r="A468" s="2" t="s">
        <v>1579</v>
      </c>
      <c r="B468" s="2" t="s">
        <v>4423</v>
      </c>
      <c r="C468" s="3">
        <v>31.0253922939301</v>
      </c>
      <c r="D468" s="4">
        <v>14.16</v>
      </c>
      <c r="E468" s="5">
        <v>1</v>
      </c>
      <c r="F468" s="5">
        <v>3</v>
      </c>
      <c r="G468" s="5">
        <v>3</v>
      </c>
      <c r="H468" s="5">
        <v>18</v>
      </c>
      <c r="I468" s="6">
        <v>948154266.875</v>
      </c>
      <c r="J468" s="5">
        <v>233</v>
      </c>
      <c r="K468" s="7">
        <v>23.82687693466</v>
      </c>
      <c r="L468" s="3">
        <v>7.95751953125</v>
      </c>
    </row>
    <row r="469" spans="1:12">
      <c r="A469" s="2" t="s">
        <v>587</v>
      </c>
      <c r="B469" s="2" t="s">
        <v>445</v>
      </c>
      <c r="C469" s="3">
        <v>31.0180439949036</v>
      </c>
      <c r="D469" s="4">
        <v>50</v>
      </c>
      <c r="E469" s="5">
        <v>1</v>
      </c>
      <c r="F469" s="5">
        <v>7</v>
      </c>
      <c r="G469" s="5">
        <v>7</v>
      </c>
      <c r="H469" s="5">
        <v>13</v>
      </c>
      <c r="I469" s="6">
        <v>395296295.875</v>
      </c>
      <c r="J469" s="5">
        <v>152</v>
      </c>
      <c r="K469" s="7">
        <v>16.837688444659999</v>
      </c>
      <c r="L469" s="3">
        <v>8.66064453125</v>
      </c>
    </row>
    <row r="470" spans="1:12">
      <c r="A470" s="2" t="s">
        <v>771</v>
      </c>
      <c r="B470" s="2" t="s">
        <v>4380</v>
      </c>
      <c r="C470" s="3">
        <v>31.002554178237901</v>
      </c>
      <c r="D470" s="4">
        <v>21.69</v>
      </c>
      <c r="E470" s="5">
        <v>1</v>
      </c>
      <c r="F470" s="5">
        <v>8</v>
      </c>
      <c r="G470" s="5">
        <v>8</v>
      </c>
      <c r="H470" s="5">
        <v>13</v>
      </c>
      <c r="I470" s="6">
        <v>270808407.91666698</v>
      </c>
      <c r="J470" s="5">
        <v>438</v>
      </c>
      <c r="K470" s="7">
        <v>49.629074554659901</v>
      </c>
      <c r="L470" s="3">
        <v>6.34130859375</v>
      </c>
    </row>
    <row r="471" spans="1:12">
      <c r="A471" s="2" t="s">
        <v>2649</v>
      </c>
      <c r="B471" s="2" t="s">
        <v>3023</v>
      </c>
      <c r="C471" s="3">
        <v>30.908014178276101</v>
      </c>
      <c r="D471" s="4">
        <v>20.94</v>
      </c>
      <c r="E471" s="5">
        <v>1</v>
      </c>
      <c r="F471" s="5">
        <v>5</v>
      </c>
      <c r="G471" s="5">
        <v>5</v>
      </c>
      <c r="H471" s="5">
        <v>13</v>
      </c>
      <c r="I471" s="6">
        <v>138469956.66145799</v>
      </c>
      <c r="J471" s="5">
        <v>339</v>
      </c>
      <c r="K471" s="7">
        <v>37.030428254660002</v>
      </c>
      <c r="L471" s="3">
        <v>5.33837890625</v>
      </c>
    </row>
    <row r="472" spans="1:12">
      <c r="A472" s="2" t="s">
        <v>908</v>
      </c>
      <c r="B472" s="2" t="s">
        <v>4094</v>
      </c>
      <c r="C472" s="3">
        <v>30.900561451911901</v>
      </c>
      <c r="D472" s="4">
        <v>14.55</v>
      </c>
      <c r="E472" s="5">
        <v>1</v>
      </c>
      <c r="F472" s="5">
        <v>8</v>
      </c>
      <c r="G472" s="5">
        <v>8</v>
      </c>
      <c r="H472" s="5">
        <v>10</v>
      </c>
      <c r="I472" s="6">
        <v>65457917.927083299</v>
      </c>
      <c r="J472" s="5">
        <v>811</v>
      </c>
      <c r="K472" s="7">
        <v>90.403883634660005</v>
      </c>
      <c r="L472" s="3">
        <v>8.70458984375</v>
      </c>
    </row>
    <row r="473" spans="1:12">
      <c r="A473" s="2" t="s">
        <v>2496</v>
      </c>
      <c r="B473" s="2" t="s">
        <v>3083</v>
      </c>
      <c r="C473" s="3">
        <v>30.8956301212311</v>
      </c>
      <c r="D473" s="4">
        <v>18.04</v>
      </c>
      <c r="E473" s="5">
        <v>1</v>
      </c>
      <c r="F473" s="5">
        <v>10</v>
      </c>
      <c r="G473" s="5">
        <v>10</v>
      </c>
      <c r="H473" s="5">
        <v>13</v>
      </c>
      <c r="I473" s="6">
        <v>87477554.6875</v>
      </c>
      <c r="J473" s="5">
        <v>704</v>
      </c>
      <c r="K473" s="7">
        <v>79.767012254660102</v>
      </c>
      <c r="L473" s="3">
        <v>5.74462890625</v>
      </c>
    </row>
    <row r="474" spans="1:12">
      <c r="A474" s="2" t="s">
        <v>1037</v>
      </c>
      <c r="B474" s="2" t="s">
        <v>4344</v>
      </c>
      <c r="C474" s="3">
        <v>30.883679509162899</v>
      </c>
      <c r="D474" s="4">
        <v>24.3</v>
      </c>
      <c r="E474" s="5">
        <v>1</v>
      </c>
      <c r="F474" s="5">
        <v>7</v>
      </c>
      <c r="G474" s="5">
        <v>8</v>
      </c>
      <c r="H474" s="5">
        <v>10</v>
      </c>
      <c r="I474" s="6">
        <v>270390147.04166698</v>
      </c>
      <c r="J474" s="5">
        <v>465</v>
      </c>
      <c r="K474" s="7">
        <v>49.547459014660099</v>
      </c>
      <c r="L474" s="3">
        <v>6.06201171875</v>
      </c>
    </row>
    <row r="475" spans="1:12">
      <c r="A475" s="2" t="s">
        <v>1340</v>
      </c>
      <c r="B475" s="2" t="s">
        <v>3830</v>
      </c>
      <c r="C475" s="3">
        <v>30.6382961273193</v>
      </c>
      <c r="D475" s="4">
        <v>12.21</v>
      </c>
      <c r="E475" s="5">
        <v>1</v>
      </c>
      <c r="F475" s="5">
        <v>11</v>
      </c>
      <c r="G475" s="5">
        <v>11</v>
      </c>
      <c r="H475" s="5">
        <v>14</v>
      </c>
      <c r="I475" s="6">
        <v>50497619.625</v>
      </c>
      <c r="J475" s="5">
        <v>1196</v>
      </c>
      <c r="K475" s="7">
        <v>134.11350303466</v>
      </c>
      <c r="L475" s="3">
        <v>6.43017578125</v>
      </c>
    </row>
    <row r="476" spans="1:12">
      <c r="A476" s="2" t="s">
        <v>2712</v>
      </c>
      <c r="B476" s="2" t="s">
        <v>2927</v>
      </c>
      <c r="C476" s="3">
        <v>30.606950521469098</v>
      </c>
      <c r="D476" s="4">
        <v>33.18</v>
      </c>
      <c r="E476" s="5">
        <v>1</v>
      </c>
      <c r="F476" s="5">
        <v>4</v>
      </c>
      <c r="G476" s="5">
        <v>4</v>
      </c>
      <c r="H476" s="5">
        <v>11</v>
      </c>
      <c r="I476" s="6">
        <v>111480155.953125</v>
      </c>
      <c r="J476" s="5">
        <v>211</v>
      </c>
      <c r="K476" s="7">
        <v>24.407150884659998</v>
      </c>
      <c r="L476" s="3">
        <v>5.98583984375</v>
      </c>
    </row>
    <row r="477" spans="1:12">
      <c r="A477" s="2" t="s">
        <v>1287</v>
      </c>
      <c r="B477" s="2" t="s">
        <v>3867</v>
      </c>
      <c r="C477" s="3">
        <v>30.598370075225802</v>
      </c>
      <c r="D477" s="4">
        <v>12.25</v>
      </c>
      <c r="E477" s="5">
        <v>1</v>
      </c>
      <c r="F477" s="5">
        <v>6</v>
      </c>
      <c r="G477" s="5">
        <v>6</v>
      </c>
      <c r="H477" s="5">
        <v>11</v>
      </c>
      <c r="I477" s="6">
        <v>114843803.0625</v>
      </c>
      <c r="J477" s="5">
        <v>661</v>
      </c>
      <c r="K477" s="7">
        <v>76.274376074660097</v>
      </c>
      <c r="L477" s="3">
        <v>7.21044921875</v>
      </c>
    </row>
    <row r="478" spans="1:12">
      <c r="A478" s="2" t="s">
        <v>1630</v>
      </c>
      <c r="B478" s="2" t="s">
        <v>226</v>
      </c>
      <c r="C478" s="3">
        <v>30.580722451210001</v>
      </c>
      <c r="D478" s="4">
        <v>7.7</v>
      </c>
      <c r="E478" s="5">
        <v>1</v>
      </c>
      <c r="F478" s="5">
        <v>11</v>
      </c>
      <c r="G478" s="5">
        <v>11</v>
      </c>
      <c r="H478" s="5">
        <v>14</v>
      </c>
      <c r="I478" s="6">
        <v>62129341.583333299</v>
      </c>
      <c r="J478" s="5">
        <v>1715</v>
      </c>
      <c r="K478" s="7">
        <v>189.64805822465999</v>
      </c>
      <c r="L478" s="3">
        <v>5.54150390625</v>
      </c>
    </row>
    <row r="479" spans="1:12">
      <c r="A479" s="2" t="s">
        <v>1958</v>
      </c>
      <c r="B479" s="2" t="s">
        <v>3434</v>
      </c>
      <c r="C479" s="3">
        <v>30.5385391712189</v>
      </c>
      <c r="D479" s="4">
        <v>30.86</v>
      </c>
      <c r="E479" s="5">
        <v>1</v>
      </c>
      <c r="F479" s="5">
        <v>6</v>
      </c>
      <c r="G479" s="5">
        <v>6</v>
      </c>
      <c r="H479" s="5">
        <v>9</v>
      </c>
      <c r="I479" s="6">
        <v>47217271.916666701</v>
      </c>
      <c r="J479" s="5">
        <v>324</v>
      </c>
      <c r="K479" s="7">
        <v>37.156379384659999</v>
      </c>
      <c r="L479" s="3">
        <v>7.60595703125</v>
      </c>
    </row>
    <row r="480" spans="1:12">
      <c r="A480" s="2" t="s">
        <v>1619</v>
      </c>
      <c r="B480" s="2" t="s">
        <v>3654</v>
      </c>
      <c r="C480" s="3">
        <v>30.262552857399001</v>
      </c>
      <c r="D480" s="4">
        <v>42.16</v>
      </c>
      <c r="E480" s="5">
        <v>1</v>
      </c>
      <c r="F480" s="5">
        <v>9</v>
      </c>
      <c r="G480" s="5">
        <v>9</v>
      </c>
      <c r="H480" s="5">
        <v>11</v>
      </c>
      <c r="I480" s="6">
        <v>253161020.20833299</v>
      </c>
      <c r="J480" s="5">
        <v>306</v>
      </c>
      <c r="K480" s="7">
        <v>34.77603626466</v>
      </c>
      <c r="L480" s="3">
        <v>5.24951171875</v>
      </c>
    </row>
    <row r="481" spans="1:12">
      <c r="A481" s="2" t="s">
        <v>844</v>
      </c>
      <c r="B481" s="2" t="s">
        <v>287</v>
      </c>
      <c r="C481" s="3">
        <v>30.247253656387301</v>
      </c>
      <c r="D481" s="4">
        <v>14.92</v>
      </c>
      <c r="E481" s="5">
        <v>1</v>
      </c>
      <c r="F481" s="5">
        <v>7</v>
      </c>
      <c r="G481" s="5">
        <v>7</v>
      </c>
      <c r="H481" s="5">
        <v>9</v>
      </c>
      <c r="I481" s="6">
        <v>59677367.5</v>
      </c>
      <c r="J481" s="5">
        <v>543</v>
      </c>
      <c r="K481" s="7">
        <v>61.414107214660099</v>
      </c>
      <c r="L481" s="3">
        <v>4.76708984375</v>
      </c>
    </row>
    <row r="482" spans="1:12">
      <c r="A482" s="2" t="s">
        <v>2331</v>
      </c>
      <c r="B482" s="2" t="s">
        <v>4495</v>
      </c>
      <c r="C482" s="3">
        <v>30.1704617738724</v>
      </c>
      <c r="D482" s="4">
        <v>14.57</v>
      </c>
      <c r="E482" s="5">
        <v>1</v>
      </c>
      <c r="F482" s="5">
        <v>5</v>
      </c>
      <c r="G482" s="5">
        <v>5</v>
      </c>
      <c r="H482" s="5">
        <v>12</v>
      </c>
      <c r="I482" s="6">
        <v>181228999.3125</v>
      </c>
      <c r="J482" s="5">
        <v>508</v>
      </c>
      <c r="K482" s="7">
        <v>55.518949124660097</v>
      </c>
      <c r="L482" s="3">
        <v>5.40185546875</v>
      </c>
    </row>
    <row r="483" spans="1:12">
      <c r="A483" s="2" t="s">
        <v>1947</v>
      </c>
      <c r="B483" s="2" t="s">
        <v>3441</v>
      </c>
      <c r="C483" s="3">
        <v>30.159179210662799</v>
      </c>
      <c r="D483" s="4">
        <v>17.41</v>
      </c>
      <c r="E483" s="5">
        <v>1</v>
      </c>
      <c r="F483" s="5">
        <v>10</v>
      </c>
      <c r="G483" s="5">
        <v>10</v>
      </c>
      <c r="H483" s="5">
        <v>15</v>
      </c>
      <c r="I483" s="6">
        <v>104893569.833333</v>
      </c>
      <c r="J483" s="5">
        <v>758</v>
      </c>
      <c r="K483" s="7">
        <v>87.972830934659996</v>
      </c>
      <c r="L483" s="3">
        <v>6.59521484375</v>
      </c>
    </row>
    <row r="484" spans="1:12">
      <c r="A484" s="2" t="s">
        <v>2583</v>
      </c>
      <c r="B484" s="2" t="s">
        <v>4467</v>
      </c>
      <c r="C484" s="3">
        <v>30.093431711196899</v>
      </c>
      <c r="D484" s="4">
        <v>13.74</v>
      </c>
      <c r="E484" s="5">
        <v>1</v>
      </c>
      <c r="F484" s="5">
        <v>7</v>
      </c>
      <c r="G484" s="5">
        <v>7</v>
      </c>
      <c r="H484" s="5">
        <v>11</v>
      </c>
      <c r="I484" s="6">
        <v>18694238.854166701</v>
      </c>
      <c r="J484" s="5">
        <v>808</v>
      </c>
      <c r="K484" s="7">
        <v>90.34230648466</v>
      </c>
      <c r="L484" s="3">
        <v>4.88134765625</v>
      </c>
    </row>
    <row r="485" spans="1:12">
      <c r="A485" s="2" t="s">
        <v>2056</v>
      </c>
      <c r="B485" s="2" t="s">
        <v>4436</v>
      </c>
      <c r="C485" s="3">
        <v>30.0595378875732</v>
      </c>
      <c r="D485" s="4">
        <v>13.88</v>
      </c>
      <c r="E485" s="5">
        <v>1</v>
      </c>
      <c r="F485" s="5">
        <v>5</v>
      </c>
      <c r="G485" s="5">
        <v>5</v>
      </c>
      <c r="H485" s="5">
        <v>8</v>
      </c>
      <c r="I485" s="6">
        <v>31830563.5</v>
      </c>
      <c r="J485" s="5">
        <v>627</v>
      </c>
      <c r="K485" s="7">
        <v>70.530633414660102</v>
      </c>
      <c r="L485" s="3">
        <v>6.13818359375</v>
      </c>
    </row>
    <row r="486" spans="1:12">
      <c r="A486" s="2" t="s">
        <v>2767</v>
      </c>
      <c r="B486" s="2" t="s">
        <v>372</v>
      </c>
      <c r="C486" s="3">
        <v>29.860135316848801</v>
      </c>
      <c r="D486" s="4">
        <v>13.09</v>
      </c>
      <c r="E486" s="5">
        <v>1</v>
      </c>
      <c r="F486" s="5">
        <v>6</v>
      </c>
      <c r="G486" s="5">
        <v>6</v>
      </c>
      <c r="H486" s="5">
        <v>9</v>
      </c>
      <c r="I486" s="6">
        <v>185292216.83333299</v>
      </c>
      <c r="J486" s="5">
        <v>695</v>
      </c>
      <c r="K486" s="7">
        <v>74.582581064660204</v>
      </c>
      <c r="L486" s="3">
        <v>4.89404296875</v>
      </c>
    </row>
    <row r="487" spans="1:12">
      <c r="A487" s="2" t="s">
        <v>709</v>
      </c>
      <c r="B487" s="2" t="s">
        <v>4218</v>
      </c>
      <c r="C487" s="3">
        <v>29.733010649681098</v>
      </c>
      <c r="D487" s="4">
        <v>14.29</v>
      </c>
      <c r="E487" s="5">
        <v>1</v>
      </c>
      <c r="F487" s="5">
        <v>3</v>
      </c>
      <c r="G487" s="5">
        <v>3</v>
      </c>
      <c r="H487" s="5">
        <v>10</v>
      </c>
      <c r="I487" s="6">
        <v>93656076.046875</v>
      </c>
      <c r="J487" s="5">
        <v>315</v>
      </c>
      <c r="K487" s="7">
        <v>35.248667664659997</v>
      </c>
      <c r="L487" s="3">
        <v>9.18798828125</v>
      </c>
    </row>
    <row r="488" spans="1:12">
      <c r="A488" s="2" t="s">
        <v>1976</v>
      </c>
      <c r="B488" s="2" t="s">
        <v>4352</v>
      </c>
      <c r="C488" s="3">
        <v>29.683226108551001</v>
      </c>
      <c r="D488" s="4">
        <v>11.6</v>
      </c>
      <c r="E488" s="5">
        <v>1</v>
      </c>
      <c r="F488" s="5">
        <v>10</v>
      </c>
      <c r="G488" s="5">
        <v>10</v>
      </c>
      <c r="H488" s="5">
        <v>14</v>
      </c>
      <c r="I488" s="6">
        <v>37869151.375</v>
      </c>
      <c r="J488" s="5">
        <v>1095</v>
      </c>
      <c r="K488" s="7">
        <v>124.10676620466</v>
      </c>
      <c r="L488" s="3">
        <v>5.77001953125</v>
      </c>
    </row>
    <row r="489" spans="1:12">
      <c r="A489" s="2" t="s">
        <v>2292</v>
      </c>
      <c r="B489" s="2" t="s">
        <v>2840</v>
      </c>
      <c r="C489" s="3">
        <v>29.671185493469199</v>
      </c>
      <c r="D489" s="4">
        <v>26.17</v>
      </c>
      <c r="E489" s="5">
        <v>1</v>
      </c>
      <c r="F489" s="5">
        <v>5</v>
      </c>
      <c r="G489" s="5">
        <v>6</v>
      </c>
      <c r="H489" s="5">
        <v>11</v>
      </c>
      <c r="I489" s="6">
        <v>151441905.8125</v>
      </c>
      <c r="J489" s="5">
        <v>256</v>
      </c>
      <c r="K489" s="7">
        <v>29.397730254660001</v>
      </c>
      <c r="L489" s="3">
        <v>8.52880859375</v>
      </c>
    </row>
    <row r="490" spans="1:12">
      <c r="A490" s="2" t="s">
        <v>1627</v>
      </c>
      <c r="B490" s="2" t="s">
        <v>12</v>
      </c>
      <c r="C490" s="3">
        <v>29.579674124717702</v>
      </c>
      <c r="D490" s="4">
        <v>22.37</v>
      </c>
      <c r="E490" s="5">
        <v>1</v>
      </c>
      <c r="F490" s="5">
        <v>5</v>
      </c>
      <c r="G490" s="5">
        <v>5</v>
      </c>
      <c r="H490" s="5">
        <v>10</v>
      </c>
      <c r="I490" s="6">
        <v>72232178.416666701</v>
      </c>
      <c r="J490" s="5">
        <v>304</v>
      </c>
      <c r="K490" s="7">
        <v>34.154764244660001</v>
      </c>
      <c r="L490" s="3">
        <v>9.37841796875</v>
      </c>
    </row>
    <row r="491" spans="1:12">
      <c r="A491" s="2" t="s">
        <v>674</v>
      </c>
      <c r="B491" s="2" t="s">
        <v>4244</v>
      </c>
      <c r="C491" s="3">
        <v>29.470431804657</v>
      </c>
      <c r="D491" s="4">
        <v>18</v>
      </c>
      <c r="E491" s="5">
        <v>1</v>
      </c>
      <c r="F491" s="5">
        <v>4</v>
      </c>
      <c r="G491" s="5">
        <v>4</v>
      </c>
      <c r="H491" s="5">
        <v>10</v>
      </c>
      <c r="I491" s="6">
        <v>222494500.95833299</v>
      </c>
      <c r="J491" s="5">
        <v>400</v>
      </c>
      <c r="K491" s="7">
        <v>43.5624737946601</v>
      </c>
      <c r="L491" s="3">
        <v>5.17333984375</v>
      </c>
    </row>
    <row r="492" spans="1:12">
      <c r="A492" s="2" t="s">
        <v>2045</v>
      </c>
      <c r="B492" s="2" t="s">
        <v>2900</v>
      </c>
      <c r="C492" s="3">
        <v>29.355204224586501</v>
      </c>
      <c r="D492" s="4">
        <v>25.2</v>
      </c>
      <c r="E492" s="5">
        <v>1</v>
      </c>
      <c r="F492" s="5">
        <v>9</v>
      </c>
      <c r="G492" s="5">
        <v>9</v>
      </c>
      <c r="H492" s="5">
        <v>11</v>
      </c>
      <c r="I492" s="6">
        <v>207776213.625</v>
      </c>
      <c r="J492" s="5">
        <v>504</v>
      </c>
      <c r="K492" s="7">
        <v>56.136332134660101</v>
      </c>
      <c r="L492" s="3">
        <v>5.87158203125</v>
      </c>
    </row>
    <row r="493" spans="1:12">
      <c r="A493" s="2" t="s">
        <v>2341</v>
      </c>
      <c r="B493" s="2" t="s">
        <v>3184</v>
      </c>
      <c r="C493" s="3">
        <v>29.286104321479801</v>
      </c>
      <c r="D493" s="4">
        <v>5.68</v>
      </c>
      <c r="E493" s="5">
        <v>1</v>
      </c>
      <c r="F493" s="5">
        <v>9</v>
      </c>
      <c r="G493" s="5">
        <v>9</v>
      </c>
      <c r="H493" s="5">
        <v>11</v>
      </c>
      <c r="I493" s="6">
        <v>28889370.75</v>
      </c>
      <c r="J493" s="5">
        <v>2095</v>
      </c>
      <c r="K493" s="7">
        <v>240.02697988466099</v>
      </c>
      <c r="L493" s="3">
        <v>5.41455078125</v>
      </c>
    </row>
    <row r="494" spans="1:12">
      <c r="A494" s="2" t="s">
        <v>1364</v>
      </c>
      <c r="B494" s="2" t="s">
        <v>3812</v>
      </c>
      <c r="C494" s="3">
        <v>29.145226478576699</v>
      </c>
      <c r="D494" s="4">
        <v>25.97</v>
      </c>
      <c r="E494" s="5">
        <v>1</v>
      </c>
      <c r="F494" s="5">
        <v>10</v>
      </c>
      <c r="G494" s="5">
        <v>10</v>
      </c>
      <c r="H494" s="5">
        <v>13</v>
      </c>
      <c r="I494" s="6">
        <v>86323569.166666701</v>
      </c>
      <c r="J494" s="5">
        <v>466</v>
      </c>
      <c r="K494" s="7">
        <v>54.026603264659997</v>
      </c>
      <c r="L494" s="3">
        <v>6.43017578125</v>
      </c>
    </row>
    <row r="495" spans="1:12">
      <c r="A495" s="2" t="s">
        <v>1032</v>
      </c>
      <c r="B495" s="2" t="s">
        <v>181</v>
      </c>
      <c r="C495" s="3">
        <v>29.122134208679199</v>
      </c>
      <c r="D495" s="4">
        <v>13.67</v>
      </c>
      <c r="E495" s="5">
        <v>1</v>
      </c>
      <c r="F495" s="5">
        <v>11</v>
      </c>
      <c r="G495" s="5">
        <v>11</v>
      </c>
      <c r="H495" s="5">
        <v>12</v>
      </c>
      <c r="I495" s="6">
        <v>62007262.916666701</v>
      </c>
      <c r="J495" s="5">
        <v>1214</v>
      </c>
      <c r="K495" s="7">
        <v>135.58496935465999</v>
      </c>
      <c r="L495" s="3">
        <v>5.99853515625</v>
      </c>
    </row>
    <row r="496" spans="1:12">
      <c r="A496" s="2" t="s">
        <v>1804</v>
      </c>
      <c r="B496" s="2" t="s">
        <v>386</v>
      </c>
      <c r="C496" s="3">
        <v>29.003460526466402</v>
      </c>
      <c r="D496" s="4">
        <v>34.07</v>
      </c>
      <c r="E496" s="5">
        <v>1</v>
      </c>
      <c r="F496" s="5">
        <v>6</v>
      </c>
      <c r="G496" s="5">
        <v>8</v>
      </c>
      <c r="H496" s="5">
        <v>9</v>
      </c>
      <c r="I496" s="6">
        <v>478141399.70833302</v>
      </c>
      <c r="J496" s="5">
        <v>361</v>
      </c>
      <c r="K496" s="7">
        <v>39.585942584660003</v>
      </c>
      <c r="L496" s="3">
        <v>6.65380859375</v>
      </c>
    </row>
    <row r="497" spans="1:12">
      <c r="A497" s="2" t="s">
        <v>2286</v>
      </c>
      <c r="B497" s="2" t="s">
        <v>192</v>
      </c>
      <c r="C497" s="3">
        <v>28.989115715026902</v>
      </c>
      <c r="D497" s="4">
        <v>48.95</v>
      </c>
      <c r="E497" s="5">
        <v>1</v>
      </c>
      <c r="F497" s="5">
        <v>6</v>
      </c>
      <c r="G497" s="5">
        <v>6</v>
      </c>
      <c r="H497" s="5">
        <v>11</v>
      </c>
      <c r="I497" s="6">
        <v>1161765310.5833299</v>
      </c>
      <c r="J497" s="5">
        <v>143</v>
      </c>
      <c r="K497" s="7">
        <v>15.89193693466</v>
      </c>
      <c r="L497" s="3">
        <v>5.05908203125</v>
      </c>
    </row>
    <row r="498" spans="1:12">
      <c r="A498" s="2" t="s">
        <v>2189</v>
      </c>
      <c r="B498" s="2" t="s">
        <v>100</v>
      </c>
      <c r="C498" s="3">
        <v>28.939929008483901</v>
      </c>
      <c r="D498" s="4">
        <v>11.72</v>
      </c>
      <c r="E498" s="5">
        <v>1</v>
      </c>
      <c r="F498" s="5">
        <v>6</v>
      </c>
      <c r="G498" s="5">
        <v>6</v>
      </c>
      <c r="H498" s="5">
        <v>10</v>
      </c>
      <c r="I498" s="6">
        <v>110634399.041667</v>
      </c>
      <c r="J498" s="5">
        <v>785</v>
      </c>
      <c r="K498" s="7">
        <v>85.697305664660206</v>
      </c>
      <c r="L498" s="3">
        <v>6.29052734375</v>
      </c>
    </row>
    <row r="499" spans="1:12">
      <c r="A499" s="2" t="s">
        <v>2565</v>
      </c>
      <c r="B499" s="2" t="s">
        <v>397</v>
      </c>
      <c r="C499" s="3">
        <v>28.835664749145501</v>
      </c>
      <c r="D499" s="4">
        <v>8.51</v>
      </c>
      <c r="E499" s="5">
        <v>1</v>
      </c>
      <c r="F499" s="5">
        <v>3</v>
      </c>
      <c r="G499" s="5">
        <v>4</v>
      </c>
      <c r="H499" s="5">
        <v>8</v>
      </c>
      <c r="I499" s="6">
        <v>22449054.786458299</v>
      </c>
      <c r="J499" s="5">
        <v>834</v>
      </c>
      <c r="K499" s="7">
        <v>89.267734904660102</v>
      </c>
      <c r="L499" s="3">
        <v>9.31982421875</v>
      </c>
    </row>
    <row r="500" spans="1:12">
      <c r="A500" s="2" t="s">
        <v>1924</v>
      </c>
      <c r="B500" s="2" t="s">
        <v>3459</v>
      </c>
      <c r="C500" s="3">
        <v>28.818409204483</v>
      </c>
      <c r="D500" s="4">
        <v>29.93</v>
      </c>
      <c r="E500" s="5">
        <v>1</v>
      </c>
      <c r="F500" s="5">
        <v>7</v>
      </c>
      <c r="G500" s="5">
        <v>7</v>
      </c>
      <c r="H500" s="5">
        <v>11</v>
      </c>
      <c r="I500" s="6">
        <v>45666386.333333299</v>
      </c>
      <c r="J500" s="5">
        <v>294</v>
      </c>
      <c r="K500" s="7">
        <v>32.885257214660001</v>
      </c>
      <c r="L500" s="3">
        <v>8.67529296875</v>
      </c>
    </row>
    <row r="501" spans="1:12">
      <c r="A501" s="2" t="s">
        <v>1125</v>
      </c>
      <c r="B501" s="2" t="s">
        <v>3969</v>
      </c>
      <c r="C501" s="3">
        <v>28.816262960433999</v>
      </c>
      <c r="D501" s="4">
        <v>25.23</v>
      </c>
      <c r="E501" s="5">
        <v>1</v>
      </c>
      <c r="F501" s="5">
        <v>9</v>
      </c>
      <c r="G501" s="5">
        <v>9</v>
      </c>
      <c r="H501" s="5">
        <v>14</v>
      </c>
      <c r="I501" s="6">
        <v>117500332.375</v>
      </c>
      <c r="J501" s="5">
        <v>436</v>
      </c>
      <c r="K501" s="7">
        <v>48.691335044660001</v>
      </c>
      <c r="L501" s="3">
        <v>5.66845703125</v>
      </c>
    </row>
    <row r="502" spans="1:12">
      <c r="A502" s="2" t="s">
        <v>2225</v>
      </c>
      <c r="B502" s="2" t="s">
        <v>3259</v>
      </c>
      <c r="C502" s="3">
        <v>28.796305775642399</v>
      </c>
      <c r="D502" s="4">
        <v>16.989999999999998</v>
      </c>
      <c r="E502" s="5">
        <v>1</v>
      </c>
      <c r="F502" s="5">
        <v>8</v>
      </c>
      <c r="G502" s="5">
        <v>8</v>
      </c>
      <c r="H502" s="5">
        <v>11</v>
      </c>
      <c r="I502" s="6">
        <v>38657410.416666701</v>
      </c>
      <c r="J502" s="5">
        <v>565</v>
      </c>
      <c r="K502" s="7">
        <v>62.529482424660003</v>
      </c>
      <c r="L502" s="3">
        <v>5.57958984375</v>
      </c>
    </row>
    <row r="503" spans="1:12">
      <c r="A503" s="2" t="s">
        <v>603</v>
      </c>
      <c r="B503" s="2" t="s">
        <v>4439</v>
      </c>
      <c r="C503" s="3">
        <v>28.775536775589</v>
      </c>
      <c r="D503" s="4">
        <v>25.7</v>
      </c>
      <c r="E503" s="5">
        <v>1</v>
      </c>
      <c r="F503" s="5">
        <v>3</v>
      </c>
      <c r="G503" s="5">
        <v>4</v>
      </c>
      <c r="H503" s="5">
        <v>11</v>
      </c>
      <c r="I503" s="6">
        <v>64321573.697916701</v>
      </c>
      <c r="J503" s="5">
        <v>249</v>
      </c>
      <c r="K503" s="7">
        <v>27.913165094659998</v>
      </c>
      <c r="L503" s="3">
        <v>5.23681640625</v>
      </c>
    </row>
    <row r="504" spans="1:12">
      <c r="A504" s="2" t="s">
        <v>2534</v>
      </c>
      <c r="B504" s="2" t="s">
        <v>331</v>
      </c>
      <c r="C504" s="3">
        <v>28.767988681793199</v>
      </c>
      <c r="D504" s="4">
        <v>26.35</v>
      </c>
      <c r="E504" s="5">
        <v>1</v>
      </c>
      <c r="F504" s="5">
        <v>2</v>
      </c>
      <c r="G504" s="5">
        <v>2</v>
      </c>
      <c r="H504" s="5">
        <v>8</v>
      </c>
      <c r="I504" s="6">
        <v>22319372</v>
      </c>
      <c r="J504" s="5">
        <v>148</v>
      </c>
      <c r="K504" s="7">
        <v>16.22276730466</v>
      </c>
      <c r="L504" s="3">
        <v>4.53857421875</v>
      </c>
    </row>
    <row r="505" spans="1:12">
      <c r="A505" s="2" t="s">
        <v>950</v>
      </c>
      <c r="B505" s="2" t="s">
        <v>41</v>
      </c>
      <c r="C505" s="3">
        <v>28.583964586257899</v>
      </c>
      <c r="D505" s="4">
        <v>5.45</v>
      </c>
      <c r="E505" s="5">
        <v>1</v>
      </c>
      <c r="F505" s="5">
        <v>6</v>
      </c>
      <c r="G505" s="5">
        <v>6</v>
      </c>
      <c r="H505" s="5">
        <v>10</v>
      </c>
      <c r="I505" s="6">
        <v>36775743.333333299</v>
      </c>
      <c r="J505" s="5">
        <v>1522</v>
      </c>
      <c r="K505" s="7">
        <v>174.94685101466001</v>
      </c>
      <c r="L505" s="3">
        <v>8.63134765625</v>
      </c>
    </row>
    <row r="506" spans="1:12">
      <c r="A506" s="2" t="s">
        <v>1212</v>
      </c>
      <c r="B506" s="2" t="s">
        <v>4343</v>
      </c>
      <c r="C506" s="3">
        <v>28.496788382530202</v>
      </c>
      <c r="D506" s="4">
        <v>5.48</v>
      </c>
      <c r="E506" s="5">
        <v>1</v>
      </c>
      <c r="F506" s="5">
        <v>8</v>
      </c>
      <c r="G506" s="5">
        <v>8</v>
      </c>
      <c r="H506" s="5">
        <v>11</v>
      </c>
      <c r="I506" s="6">
        <v>51051215.229166701</v>
      </c>
      <c r="J506" s="5">
        <v>1897</v>
      </c>
      <c r="K506" s="7">
        <v>217.47241196466101</v>
      </c>
      <c r="L506" s="3">
        <v>7.75244140625</v>
      </c>
    </row>
    <row r="507" spans="1:12">
      <c r="A507" s="2" t="s">
        <v>450</v>
      </c>
      <c r="B507" s="2" t="s">
        <v>2778</v>
      </c>
      <c r="C507" s="3">
        <v>28.4765014648438</v>
      </c>
      <c r="D507" s="4">
        <v>24.65</v>
      </c>
      <c r="E507" s="5">
        <v>1</v>
      </c>
      <c r="F507" s="5">
        <v>4</v>
      </c>
      <c r="G507" s="5">
        <v>4</v>
      </c>
      <c r="H507" s="5">
        <v>10</v>
      </c>
      <c r="I507" s="6">
        <v>89801818.333333299</v>
      </c>
      <c r="J507" s="5">
        <v>215</v>
      </c>
      <c r="K507" s="7">
        <v>23.66606824466</v>
      </c>
      <c r="L507" s="3">
        <v>7.09326171875</v>
      </c>
    </row>
    <row r="508" spans="1:12">
      <c r="A508" s="2" t="s">
        <v>2237</v>
      </c>
      <c r="B508" s="2" t="s">
        <v>3251</v>
      </c>
      <c r="C508" s="3">
        <v>28.367751121521</v>
      </c>
      <c r="D508" s="4">
        <v>38.21</v>
      </c>
      <c r="E508" s="5">
        <v>1</v>
      </c>
      <c r="F508" s="5">
        <v>7</v>
      </c>
      <c r="G508" s="5">
        <v>7</v>
      </c>
      <c r="H508" s="5">
        <v>11</v>
      </c>
      <c r="I508" s="6">
        <v>371496026.70833302</v>
      </c>
      <c r="J508" s="5">
        <v>212</v>
      </c>
      <c r="K508" s="7">
        <v>24.160463044659998</v>
      </c>
      <c r="L508" s="3">
        <v>4.86865234375</v>
      </c>
    </row>
    <row r="509" spans="1:12">
      <c r="A509" s="2" t="s">
        <v>2269</v>
      </c>
      <c r="B509" s="2" t="s">
        <v>184</v>
      </c>
      <c r="C509" s="3">
        <v>28.347160339355501</v>
      </c>
      <c r="D509" s="4">
        <v>28.46</v>
      </c>
      <c r="E509" s="5">
        <v>1</v>
      </c>
      <c r="F509" s="5">
        <v>8</v>
      </c>
      <c r="G509" s="5">
        <v>8</v>
      </c>
      <c r="H509" s="5">
        <v>10</v>
      </c>
      <c r="I509" s="6">
        <v>171215981.625</v>
      </c>
      <c r="J509" s="5">
        <v>376</v>
      </c>
      <c r="K509" s="7">
        <v>40.737704244660002</v>
      </c>
      <c r="L509" s="3">
        <v>7.23974609375</v>
      </c>
    </row>
    <row r="510" spans="1:12">
      <c r="A510" s="2" t="s">
        <v>1127</v>
      </c>
      <c r="B510" s="2" t="s">
        <v>18</v>
      </c>
      <c r="C510" s="3">
        <v>28.334835767746</v>
      </c>
      <c r="D510" s="4">
        <v>28.88</v>
      </c>
      <c r="E510" s="5">
        <v>1</v>
      </c>
      <c r="F510" s="5">
        <v>6</v>
      </c>
      <c r="G510" s="5">
        <v>6</v>
      </c>
      <c r="H510" s="5">
        <v>9</v>
      </c>
      <c r="I510" s="6">
        <v>106945972.833333</v>
      </c>
      <c r="J510" s="5">
        <v>329</v>
      </c>
      <c r="K510" s="7">
        <v>37.12508018466</v>
      </c>
      <c r="L510" s="3">
        <v>5.12255859375</v>
      </c>
    </row>
    <row r="511" spans="1:12">
      <c r="A511" s="2" t="s">
        <v>2396</v>
      </c>
      <c r="B511" s="2" t="s">
        <v>2863</v>
      </c>
      <c r="C511" s="3">
        <v>28.3300108909607</v>
      </c>
      <c r="D511" s="4">
        <v>22.51</v>
      </c>
      <c r="E511" s="5">
        <v>1</v>
      </c>
      <c r="F511" s="5">
        <v>6</v>
      </c>
      <c r="G511" s="5">
        <v>6</v>
      </c>
      <c r="H511" s="5">
        <v>9</v>
      </c>
      <c r="I511" s="6">
        <v>48327822.479166701</v>
      </c>
      <c r="J511" s="5">
        <v>382</v>
      </c>
      <c r="K511" s="7">
        <v>42.541354444660001</v>
      </c>
      <c r="L511" s="3">
        <v>5.97314453125</v>
      </c>
    </row>
    <row r="512" spans="1:12">
      <c r="A512" s="2" t="s">
        <v>1724</v>
      </c>
      <c r="B512" s="2" t="s">
        <v>3589</v>
      </c>
      <c r="C512" s="3">
        <v>28.2901467084885</v>
      </c>
      <c r="D512" s="4">
        <v>14.29</v>
      </c>
      <c r="E512" s="5">
        <v>1</v>
      </c>
      <c r="F512" s="5">
        <v>5</v>
      </c>
      <c r="G512" s="5">
        <v>5</v>
      </c>
      <c r="H512" s="5">
        <v>9</v>
      </c>
      <c r="I512" s="6">
        <v>39659977.71875</v>
      </c>
      <c r="J512" s="5">
        <v>532</v>
      </c>
      <c r="K512" s="7">
        <v>61.232955834659997</v>
      </c>
      <c r="L512" s="3">
        <v>5.16064453125</v>
      </c>
    </row>
    <row r="513" spans="1:12">
      <c r="A513" s="2" t="s">
        <v>1359</v>
      </c>
      <c r="B513" s="2" t="s">
        <v>3815</v>
      </c>
      <c r="C513" s="3">
        <v>28.129517078399701</v>
      </c>
      <c r="D513" s="4">
        <v>11.42</v>
      </c>
      <c r="E513" s="5">
        <v>1</v>
      </c>
      <c r="F513" s="5">
        <v>7</v>
      </c>
      <c r="G513" s="5">
        <v>7</v>
      </c>
      <c r="H513" s="5">
        <v>12</v>
      </c>
      <c r="I513" s="6">
        <v>38106873.166666701</v>
      </c>
      <c r="J513" s="5">
        <v>788</v>
      </c>
      <c r="K513" s="7">
        <v>89.266241644660099</v>
      </c>
      <c r="L513" s="3">
        <v>6.78564453125</v>
      </c>
    </row>
    <row r="514" spans="1:12">
      <c r="A514" s="2" t="s">
        <v>2648</v>
      </c>
      <c r="B514" s="2" t="s">
        <v>3024</v>
      </c>
      <c r="C514" s="3">
        <v>28.102615952491799</v>
      </c>
      <c r="D514" s="4">
        <v>26.5</v>
      </c>
      <c r="E514" s="5">
        <v>1</v>
      </c>
      <c r="F514" s="5">
        <v>6</v>
      </c>
      <c r="G514" s="5">
        <v>6</v>
      </c>
      <c r="H514" s="5">
        <v>11</v>
      </c>
      <c r="I514" s="6">
        <v>115122456.020833</v>
      </c>
      <c r="J514" s="5">
        <v>317</v>
      </c>
      <c r="K514" s="7">
        <v>33.879942444660003</v>
      </c>
      <c r="L514" s="3">
        <v>9.68603515625</v>
      </c>
    </row>
    <row r="515" spans="1:12">
      <c r="A515" s="2" t="s">
        <v>821</v>
      </c>
      <c r="B515" s="2" t="s">
        <v>4143</v>
      </c>
      <c r="C515" s="3">
        <v>28.037418365478501</v>
      </c>
      <c r="D515" s="4">
        <v>19.61</v>
      </c>
      <c r="E515" s="5">
        <v>1</v>
      </c>
      <c r="F515" s="5">
        <v>4</v>
      </c>
      <c r="G515" s="5">
        <v>7</v>
      </c>
      <c r="H515" s="5">
        <v>10</v>
      </c>
      <c r="I515" s="6">
        <v>592470981.25</v>
      </c>
      <c r="J515" s="5">
        <v>408</v>
      </c>
      <c r="K515" s="7">
        <v>47.199884754660097</v>
      </c>
      <c r="L515" s="3">
        <v>6.48095703125</v>
      </c>
    </row>
    <row r="516" spans="1:12">
      <c r="A516" s="2" t="s">
        <v>1348</v>
      </c>
      <c r="B516" s="2" t="s">
        <v>3825</v>
      </c>
      <c r="C516" s="3">
        <v>27.730400085449201</v>
      </c>
      <c r="D516" s="4">
        <v>26.86</v>
      </c>
      <c r="E516" s="5">
        <v>1</v>
      </c>
      <c r="F516" s="5">
        <v>6</v>
      </c>
      <c r="G516" s="5">
        <v>6</v>
      </c>
      <c r="H516" s="5">
        <v>10</v>
      </c>
      <c r="I516" s="6">
        <v>70612981.479166701</v>
      </c>
      <c r="J516" s="5">
        <v>350</v>
      </c>
      <c r="K516" s="7">
        <v>38.860319094659999</v>
      </c>
      <c r="L516" s="3">
        <v>6.03662109375</v>
      </c>
    </row>
    <row r="517" spans="1:12">
      <c r="A517" s="2" t="s">
        <v>1001</v>
      </c>
      <c r="B517" s="2" t="s">
        <v>4040</v>
      </c>
      <c r="C517" s="3">
        <v>27.6810863018036</v>
      </c>
      <c r="D517" s="4">
        <v>26.16</v>
      </c>
      <c r="E517" s="5">
        <v>1</v>
      </c>
      <c r="F517" s="5">
        <v>5</v>
      </c>
      <c r="G517" s="5">
        <v>5</v>
      </c>
      <c r="H517" s="5">
        <v>8</v>
      </c>
      <c r="I517" s="6">
        <v>120482598.333333</v>
      </c>
      <c r="J517" s="5">
        <v>279</v>
      </c>
      <c r="K517" s="7">
        <v>31.852271564660001</v>
      </c>
      <c r="L517" s="3">
        <v>6.46826171875</v>
      </c>
    </row>
    <row r="518" spans="1:12">
      <c r="A518" s="2" t="s">
        <v>681</v>
      </c>
      <c r="B518" s="2" t="s">
        <v>4335</v>
      </c>
      <c r="C518" s="3">
        <v>27.554449439048799</v>
      </c>
      <c r="D518" s="4">
        <v>14.58</v>
      </c>
      <c r="E518" s="5">
        <v>1</v>
      </c>
      <c r="F518" s="5">
        <v>6</v>
      </c>
      <c r="G518" s="5">
        <v>6</v>
      </c>
      <c r="H518" s="5">
        <v>9</v>
      </c>
      <c r="I518" s="6">
        <v>42545152.65625</v>
      </c>
      <c r="J518" s="5">
        <v>535</v>
      </c>
      <c r="K518" s="7">
        <v>60.811272324660102</v>
      </c>
      <c r="L518" s="3">
        <v>7.62060546875</v>
      </c>
    </row>
    <row r="519" spans="1:12">
      <c r="A519" s="2" t="s">
        <v>1430</v>
      </c>
      <c r="B519" s="2" t="s">
        <v>3772</v>
      </c>
      <c r="C519" s="3">
        <v>27.548892974853501</v>
      </c>
      <c r="D519" s="4">
        <v>18.850000000000001</v>
      </c>
      <c r="E519" s="5">
        <v>1</v>
      </c>
      <c r="F519" s="5">
        <v>5</v>
      </c>
      <c r="G519" s="5">
        <v>6</v>
      </c>
      <c r="H519" s="5">
        <v>11</v>
      </c>
      <c r="I519" s="6">
        <v>51009629.651041701</v>
      </c>
      <c r="J519" s="5">
        <v>435</v>
      </c>
      <c r="K519" s="7">
        <v>48.789738524660102</v>
      </c>
      <c r="L519" s="3">
        <v>5.05908203125</v>
      </c>
    </row>
    <row r="520" spans="1:12">
      <c r="A520" s="2" t="s">
        <v>2102</v>
      </c>
      <c r="B520" s="2" t="s">
        <v>3333</v>
      </c>
      <c r="C520" s="3">
        <v>27.472193479537999</v>
      </c>
      <c r="D520" s="4">
        <v>40.43</v>
      </c>
      <c r="E520" s="5">
        <v>1</v>
      </c>
      <c r="F520" s="5">
        <v>5</v>
      </c>
      <c r="G520" s="5">
        <v>5</v>
      </c>
      <c r="H520" s="5">
        <v>9</v>
      </c>
      <c r="I520" s="6">
        <v>228474871.33333299</v>
      </c>
      <c r="J520" s="5">
        <v>141</v>
      </c>
      <c r="K520" s="7">
        <v>15.71507347466</v>
      </c>
      <c r="L520" s="3">
        <v>4.72900390625</v>
      </c>
    </row>
    <row r="521" spans="1:12">
      <c r="A521" s="2" t="s">
        <v>2284</v>
      </c>
      <c r="B521" s="2" t="s">
        <v>2846</v>
      </c>
      <c r="C521" s="3">
        <v>27.361342072486899</v>
      </c>
      <c r="D521" s="4">
        <v>44.07</v>
      </c>
      <c r="E521" s="5">
        <v>1</v>
      </c>
      <c r="F521" s="5">
        <v>7</v>
      </c>
      <c r="G521" s="5">
        <v>7</v>
      </c>
      <c r="H521" s="5">
        <v>14</v>
      </c>
      <c r="I521" s="6">
        <v>461022993.08333302</v>
      </c>
      <c r="J521" s="5">
        <v>236</v>
      </c>
      <c r="K521" s="7">
        <v>26.579594224659999</v>
      </c>
      <c r="L521" s="3">
        <v>8.48486328125</v>
      </c>
    </row>
    <row r="522" spans="1:12">
      <c r="A522" s="2" t="s">
        <v>1808</v>
      </c>
      <c r="B522" s="2" t="s">
        <v>256</v>
      </c>
      <c r="C522" s="3">
        <v>27.2373703718185</v>
      </c>
      <c r="D522" s="4">
        <v>18.75</v>
      </c>
      <c r="E522" s="5">
        <v>1</v>
      </c>
      <c r="F522" s="5">
        <v>3</v>
      </c>
      <c r="G522" s="5">
        <v>3</v>
      </c>
      <c r="H522" s="5">
        <v>10</v>
      </c>
      <c r="I522" s="6">
        <v>135317326.875</v>
      </c>
      <c r="J522" s="5">
        <v>208</v>
      </c>
      <c r="K522" s="7">
        <v>23.986465794659999</v>
      </c>
      <c r="L522" s="3">
        <v>5.52880859375</v>
      </c>
    </row>
    <row r="523" spans="1:12">
      <c r="A523" s="2" t="s">
        <v>1472</v>
      </c>
      <c r="B523" s="2" t="s">
        <v>103</v>
      </c>
      <c r="C523" s="3">
        <v>27.200733900070201</v>
      </c>
      <c r="D523" s="4">
        <v>5.09</v>
      </c>
      <c r="E523" s="5">
        <v>1</v>
      </c>
      <c r="F523" s="5">
        <v>6</v>
      </c>
      <c r="G523" s="5">
        <v>6</v>
      </c>
      <c r="H523" s="5">
        <v>9</v>
      </c>
      <c r="I523" s="6">
        <v>62930229.291666701</v>
      </c>
      <c r="J523" s="5">
        <v>1374</v>
      </c>
      <c r="K523" s="7">
        <v>150.74301266466099</v>
      </c>
      <c r="L523" s="3">
        <v>5.37646484375</v>
      </c>
    </row>
    <row r="524" spans="1:12">
      <c r="A524" s="2" t="s">
        <v>2068</v>
      </c>
      <c r="B524" s="2" t="s">
        <v>3355</v>
      </c>
      <c r="C524" s="3">
        <v>27.189352273941001</v>
      </c>
      <c r="D524" s="4">
        <v>20.13</v>
      </c>
      <c r="E524" s="5">
        <v>1</v>
      </c>
      <c r="F524" s="5">
        <v>7</v>
      </c>
      <c r="G524" s="5">
        <v>7</v>
      </c>
      <c r="H524" s="5">
        <v>12</v>
      </c>
      <c r="I524" s="6">
        <v>524154506.375</v>
      </c>
      <c r="J524" s="5">
        <v>308</v>
      </c>
      <c r="K524" s="7">
        <v>33.667107424660003</v>
      </c>
      <c r="L524" s="3">
        <v>4.60205078125</v>
      </c>
    </row>
    <row r="525" spans="1:12">
      <c r="A525" s="2" t="s">
        <v>1330</v>
      </c>
      <c r="B525" s="2" t="s">
        <v>3836</v>
      </c>
      <c r="C525" s="3">
        <v>27.156719923019399</v>
      </c>
      <c r="D525" s="4">
        <v>26.67</v>
      </c>
      <c r="E525" s="5">
        <v>1</v>
      </c>
      <c r="F525" s="5">
        <v>4</v>
      </c>
      <c r="G525" s="5">
        <v>4</v>
      </c>
      <c r="H525" s="5">
        <v>9</v>
      </c>
      <c r="I525" s="6">
        <v>278626962.27734399</v>
      </c>
      <c r="J525" s="5">
        <v>120</v>
      </c>
      <c r="K525" s="7">
        <v>14.10808513466</v>
      </c>
      <c r="L525" s="3">
        <v>10.65283203125</v>
      </c>
    </row>
    <row r="526" spans="1:12">
      <c r="A526" s="2" t="s">
        <v>1796</v>
      </c>
      <c r="B526" s="2" t="s">
        <v>68</v>
      </c>
      <c r="C526" s="3">
        <v>27.100005388259898</v>
      </c>
      <c r="D526" s="4">
        <v>16.940000000000001</v>
      </c>
      <c r="E526" s="5">
        <v>1</v>
      </c>
      <c r="F526" s="5">
        <v>4</v>
      </c>
      <c r="G526" s="5">
        <v>4</v>
      </c>
      <c r="H526" s="5">
        <v>7</v>
      </c>
      <c r="I526" s="6">
        <v>58543985.057291701</v>
      </c>
      <c r="J526" s="5">
        <v>242</v>
      </c>
      <c r="K526" s="7">
        <v>26.612370484660001</v>
      </c>
      <c r="L526" s="3">
        <v>9.18798828125</v>
      </c>
    </row>
    <row r="527" spans="1:12">
      <c r="A527" s="2" t="s">
        <v>1283</v>
      </c>
      <c r="B527" s="2" t="s">
        <v>3871</v>
      </c>
      <c r="C527" s="3">
        <v>27.096367478370698</v>
      </c>
      <c r="D527" s="4">
        <v>19.78</v>
      </c>
      <c r="E527" s="5">
        <v>1</v>
      </c>
      <c r="F527" s="5">
        <v>10</v>
      </c>
      <c r="G527" s="5">
        <v>10</v>
      </c>
      <c r="H527" s="5">
        <v>14</v>
      </c>
      <c r="I527" s="6">
        <v>71596038.364583299</v>
      </c>
      <c r="J527" s="5">
        <v>627</v>
      </c>
      <c r="K527" s="7">
        <v>71.426383954660096</v>
      </c>
      <c r="L527" s="3">
        <v>8.60205078125</v>
      </c>
    </row>
    <row r="528" spans="1:12">
      <c r="A528" s="2" t="s">
        <v>2742</v>
      </c>
      <c r="B528" s="2" t="s">
        <v>2789</v>
      </c>
      <c r="C528" s="3">
        <v>27.0368089675903</v>
      </c>
      <c r="D528" s="4">
        <v>29.9</v>
      </c>
      <c r="E528" s="5">
        <v>1</v>
      </c>
      <c r="F528" s="5">
        <v>6</v>
      </c>
      <c r="G528" s="5">
        <v>6</v>
      </c>
      <c r="H528" s="5">
        <v>12</v>
      </c>
      <c r="I528" s="6">
        <v>230341763.625</v>
      </c>
      <c r="J528" s="5">
        <v>204</v>
      </c>
      <c r="K528" s="7">
        <v>24.441238754659999</v>
      </c>
      <c r="L528" s="3">
        <v>11.42919921875</v>
      </c>
    </row>
    <row r="529" spans="1:12">
      <c r="A529" s="2" t="s">
        <v>1393</v>
      </c>
      <c r="B529" s="2" t="s">
        <v>133</v>
      </c>
      <c r="C529" s="3">
        <v>26.958312034606902</v>
      </c>
      <c r="D529" s="4">
        <v>9.92</v>
      </c>
      <c r="E529" s="5">
        <v>1</v>
      </c>
      <c r="F529" s="5">
        <v>2</v>
      </c>
      <c r="G529" s="5">
        <v>2</v>
      </c>
      <c r="H529" s="5">
        <v>6</v>
      </c>
      <c r="I529" s="6">
        <v>15942118.325195299</v>
      </c>
      <c r="J529" s="5">
        <v>504</v>
      </c>
      <c r="K529" s="7">
        <v>54.220151484660001</v>
      </c>
      <c r="L529" s="3">
        <v>6.07470703125</v>
      </c>
    </row>
    <row r="530" spans="1:12">
      <c r="A530" s="2" t="s">
        <v>2054</v>
      </c>
      <c r="B530" s="2" t="s">
        <v>3366</v>
      </c>
      <c r="C530" s="3">
        <v>26.947632312774701</v>
      </c>
      <c r="D530" s="4">
        <v>12.05</v>
      </c>
      <c r="E530" s="5">
        <v>1</v>
      </c>
      <c r="F530" s="5">
        <v>5</v>
      </c>
      <c r="G530" s="5">
        <v>5</v>
      </c>
      <c r="H530" s="5">
        <v>11</v>
      </c>
      <c r="I530" s="6">
        <v>20631136.0625</v>
      </c>
      <c r="J530" s="5">
        <v>722</v>
      </c>
      <c r="K530" s="7">
        <v>78.436371724660404</v>
      </c>
      <c r="L530" s="3">
        <v>5.93505859375</v>
      </c>
    </row>
    <row r="531" spans="1:12">
      <c r="A531" s="2" t="s">
        <v>1250</v>
      </c>
      <c r="B531" s="2" t="s">
        <v>4519</v>
      </c>
      <c r="C531" s="3">
        <v>26.8121448755264</v>
      </c>
      <c r="D531" s="4">
        <v>40.25</v>
      </c>
      <c r="E531" s="5">
        <v>1</v>
      </c>
      <c r="F531" s="5">
        <v>10</v>
      </c>
      <c r="G531" s="5">
        <v>10</v>
      </c>
      <c r="H531" s="5">
        <v>16</v>
      </c>
      <c r="I531" s="6">
        <v>109398400.75</v>
      </c>
      <c r="J531" s="5">
        <v>323</v>
      </c>
      <c r="K531" s="7">
        <v>34.107791064659999</v>
      </c>
      <c r="L531" s="3">
        <v>10.12548828125</v>
      </c>
    </row>
    <row r="532" spans="1:12">
      <c r="A532" s="2" t="s">
        <v>778</v>
      </c>
      <c r="B532" s="2" t="s">
        <v>262</v>
      </c>
      <c r="C532" s="3">
        <v>26.792519569397001</v>
      </c>
      <c r="D532" s="4">
        <v>13.67</v>
      </c>
      <c r="E532" s="5">
        <v>1</v>
      </c>
      <c r="F532" s="5">
        <v>9</v>
      </c>
      <c r="G532" s="5">
        <v>9</v>
      </c>
      <c r="H532" s="5">
        <v>11</v>
      </c>
      <c r="I532" s="6">
        <v>98324080.083333299</v>
      </c>
      <c r="J532" s="5">
        <v>951</v>
      </c>
      <c r="K532" s="7">
        <v>110.08925545466001</v>
      </c>
      <c r="L532" s="3">
        <v>5.56689453125</v>
      </c>
    </row>
    <row r="533" spans="1:12">
      <c r="A533" s="2" t="s">
        <v>2449</v>
      </c>
      <c r="B533" s="2" t="s">
        <v>4511</v>
      </c>
      <c r="C533" s="3">
        <v>26.768290042877201</v>
      </c>
      <c r="D533" s="4">
        <v>13.16</v>
      </c>
      <c r="E533" s="5">
        <v>1</v>
      </c>
      <c r="F533" s="5">
        <v>3</v>
      </c>
      <c r="G533" s="5">
        <v>3</v>
      </c>
      <c r="H533" s="5">
        <v>9</v>
      </c>
      <c r="I533" s="6">
        <v>1495689.2750651001</v>
      </c>
      <c r="J533" s="5">
        <v>228</v>
      </c>
      <c r="K533" s="7">
        <v>25.811014984660002</v>
      </c>
      <c r="L533" s="3">
        <v>4.77978515625</v>
      </c>
    </row>
    <row r="534" spans="1:12">
      <c r="A534" s="2" t="s">
        <v>2636</v>
      </c>
      <c r="B534" s="2" t="s">
        <v>3008</v>
      </c>
      <c r="C534" s="3">
        <v>26.5339854955673</v>
      </c>
      <c r="D534" s="4">
        <v>20.09</v>
      </c>
      <c r="E534" s="5">
        <v>1</v>
      </c>
      <c r="F534" s="5">
        <v>5</v>
      </c>
      <c r="G534" s="5">
        <v>5</v>
      </c>
      <c r="H534" s="5">
        <v>9</v>
      </c>
      <c r="I534" s="6">
        <v>36912779.5</v>
      </c>
      <c r="J534" s="5">
        <v>438</v>
      </c>
      <c r="K534" s="7">
        <v>49.990698494660002</v>
      </c>
      <c r="L534" s="3">
        <v>5.30029296875</v>
      </c>
    </row>
    <row r="535" spans="1:12">
      <c r="A535" s="2" t="s">
        <v>992</v>
      </c>
      <c r="B535" s="2" t="s">
        <v>80</v>
      </c>
      <c r="C535" s="3">
        <v>26.423382043838501</v>
      </c>
      <c r="D535" s="4">
        <v>23.71</v>
      </c>
      <c r="E535" s="5">
        <v>1</v>
      </c>
      <c r="F535" s="5">
        <v>9</v>
      </c>
      <c r="G535" s="5">
        <v>10</v>
      </c>
      <c r="H535" s="5">
        <v>14</v>
      </c>
      <c r="I535" s="6">
        <v>111044891.791667</v>
      </c>
      <c r="J535" s="5">
        <v>544</v>
      </c>
      <c r="K535" s="7">
        <v>60.667717584659997</v>
      </c>
      <c r="L535" s="3">
        <v>8.92431640625</v>
      </c>
    </row>
    <row r="536" spans="1:12">
      <c r="A536" s="2" t="s">
        <v>1014</v>
      </c>
      <c r="B536" s="2" t="s">
        <v>242</v>
      </c>
      <c r="C536" s="3">
        <v>26.2956494092941</v>
      </c>
      <c r="D536" s="4">
        <v>23.6</v>
      </c>
      <c r="E536" s="5">
        <v>1</v>
      </c>
      <c r="F536" s="5">
        <v>8</v>
      </c>
      <c r="G536" s="5">
        <v>8</v>
      </c>
      <c r="H536" s="5">
        <v>10</v>
      </c>
      <c r="I536" s="6">
        <v>155686224.45833299</v>
      </c>
      <c r="J536" s="5">
        <v>428</v>
      </c>
      <c r="K536" s="7">
        <v>48.802941164660098</v>
      </c>
      <c r="L536" s="3">
        <v>5.98583984375</v>
      </c>
    </row>
    <row r="537" spans="1:12">
      <c r="A537" s="2" t="s">
        <v>1831</v>
      </c>
      <c r="B537" s="2" t="s">
        <v>3522</v>
      </c>
      <c r="C537" s="3">
        <v>26.1437281370163</v>
      </c>
      <c r="D537" s="4">
        <v>13.08</v>
      </c>
      <c r="E537" s="5">
        <v>1</v>
      </c>
      <c r="F537" s="5">
        <v>5</v>
      </c>
      <c r="G537" s="5">
        <v>5</v>
      </c>
      <c r="H537" s="5">
        <v>8</v>
      </c>
      <c r="I537" s="6">
        <v>52101037</v>
      </c>
      <c r="J537" s="5">
        <v>474</v>
      </c>
      <c r="K537" s="7">
        <v>53.819263564659998</v>
      </c>
      <c r="L537" s="3">
        <v>8.83642578125</v>
      </c>
    </row>
    <row r="538" spans="1:12">
      <c r="A538" s="2" t="s">
        <v>2664</v>
      </c>
      <c r="B538" s="2" t="s">
        <v>2977</v>
      </c>
      <c r="C538" s="3">
        <v>25.992726564407299</v>
      </c>
      <c r="D538" s="4">
        <v>14.37</v>
      </c>
      <c r="E538" s="5">
        <v>1</v>
      </c>
      <c r="F538" s="5">
        <v>5</v>
      </c>
      <c r="G538" s="5">
        <v>5</v>
      </c>
      <c r="H538" s="5">
        <v>12</v>
      </c>
      <c r="I538" s="6">
        <v>47478469.25</v>
      </c>
      <c r="J538" s="5">
        <v>536</v>
      </c>
      <c r="K538" s="7">
        <v>59.775019984660098</v>
      </c>
      <c r="L538" s="3">
        <v>4.89404296875</v>
      </c>
    </row>
    <row r="539" spans="1:12">
      <c r="A539" s="2" t="s">
        <v>580</v>
      </c>
      <c r="B539" s="2" t="s">
        <v>178</v>
      </c>
      <c r="C539" s="3">
        <v>25.926228642463698</v>
      </c>
      <c r="D539" s="4">
        <v>19.88</v>
      </c>
      <c r="E539" s="5">
        <v>1</v>
      </c>
      <c r="F539" s="5">
        <v>6</v>
      </c>
      <c r="G539" s="5">
        <v>6</v>
      </c>
      <c r="H539" s="5">
        <v>9</v>
      </c>
      <c r="I539" s="6">
        <v>129912561.979167</v>
      </c>
      <c r="J539" s="5">
        <v>508</v>
      </c>
      <c r="K539" s="7">
        <v>57.175950414660001</v>
      </c>
      <c r="L539" s="3">
        <v>5.52880859375</v>
      </c>
    </row>
    <row r="540" spans="1:12">
      <c r="A540" s="2" t="s">
        <v>2301</v>
      </c>
      <c r="B540" s="2" t="s">
        <v>3212</v>
      </c>
      <c r="C540" s="3">
        <v>25.822014093399002</v>
      </c>
      <c r="D540" s="4">
        <v>12.64</v>
      </c>
      <c r="E540" s="5">
        <v>1</v>
      </c>
      <c r="F540" s="5">
        <v>5</v>
      </c>
      <c r="G540" s="5">
        <v>5</v>
      </c>
      <c r="H540" s="5">
        <v>8</v>
      </c>
      <c r="I540" s="6">
        <v>82412441.25</v>
      </c>
      <c r="J540" s="5">
        <v>696</v>
      </c>
      <c r="K540" s="7">
        <v>78.570549864660094</v>
      </c>
      <c r="L540" s="3">
        <v>5.57958984375</v>
      </c>
    </row>
    <row r="541" spans="1:12">
      <c r="A541" s="2" t="s">
        <v>1071</v>
      </c>
      <c r="B541" s="2" t="s">
        <v>4444</v>
      </c>
      <c r="C541" s="3">
        <v>25.723377943038901</v>
      </c>
      <c r="D541" s="4">
        <v>37.82</v>
      </c>
      <c r="E541" s="5">
        <v>1</v>
      </c>
      <c r="F541" s="5">
        <v>7</v>
      </c>
      <c r="G541" s="5">
        <v>7</v>
      </c>
      <c r="H541" s="5">
        <v>14</v>
      </c>
      <c r="I541" s="6">
        <v>489068954.58333302</v>
      </c>
      <c r="J541" s="5">
        <v>156</v>
      </c>
      <c r="K541" s="7">
        <v>17.88273548466</v>
      </c>
      <c r="L541" s="3">
        <v>10.68212890625</v>
      </c>
    </row>
    <row r="542" spans="1:12">
      <c r="A542" s="2" t="s">
        <v>2589</v>
      </c>
      <c r="B542" s="2" t="s">
        <v>2987</v>
      </c>
      <c r="C542" s="3">
        <v>25.587371349334699</v>
      </c>
      <c r="D542" s="4">
        <v>17.260000000000002</v>
      </c>
      <c r="E542" s="5">
        <v>1</v>
      </c>
      <c r="F542" s="5">
        <v>4</v>
      </c>
      <c r="G542" s="5">
        <v>4</v>
      </c>
      <c r="H542" s="5">
        <v>8</v>
      </c>
      <c r="I542" s="6">
        <v>116290114.958333</v>
      </c>
      <c r="J542" s="5">
        <v>394</v>
      </c>
      <c r="K542" s="7">
        <v>42.064554434660103</v>
      </c>
      <c r="L542" s="3">
        <v>6.15087890625</v>
      </c>
    </row>
    <row r="543" spans="1:12">
      <c r="A543" s="2" t="s">
        <v>1689</v>
      </c>
      <c r="B543" s="2" t="s">
        <v>3610</v>
      </c>
      <c r="C543" s="3">
        <v>25.5515217781067</v>
      </c>
      <c r="D543" s="4">
        <v>21.74</v>
      </c>
      <c r="E543" s="5">
        <v>1</v>
      </c>
      <c r="F543" s="5">
        <v>5</v>
      </c>
      <c r="G543" s="5">
        <v>5</v>
      </c>
      <c r="H543" s="5">
        <v>8</v>
      </c>
      <c r="I543" s="6">
        <v>117381867.666667</v>
      </c>
      <c r="J543" s="5">
        <v>276</v>
      </c>
      <c r="K543" s="7">
        <v>31.063588994660002</v>
      </c>
      <c r="L543" s="3">
        <v>5.70654296875</v>
      </c>
    </row>
    <row r="544" spans="1:12">
      <c r="A544" s="2" t="s">
        <v>2726</v>
      </c>
      <c r="B544" s="2" t="s">
        <v>2937</v>
      </c>
      <c r="C544" s="3">
        <v>25.525351285934399</v>
      </c>
      <c r="D544" s="4">
        <v>18.84</v>
      </c>
      <c r="E544" s="5">
        <v>1</v>
      </c>
      <c r="F544" s="5">
        <v>9</v>
      </c>
      <c r="G544" s="5">
        <v>9</v>
      </c>
      <c r="H544" s="5">
        <v>11</v>
      </c>
      <c r="I544" s="6">
        <v>74113360.645833299</v>
      </c>
      <c r="J544" s="5">
        <v>605</v>
      </c>
      <c r="K544" s="7">
        <v>69.252260464660097</v>
      </c>
      <c r="L544" s="3">
        <v>6.23974609375</v>
      </c>
    </row>
    <row r="545" spans="1:12">
      <c r="A545" s="2" t="s">
        <v>1897</v>
      </c>
      <c r="B545" s="2" t="s">
        <v>199</v>
      </c>
      <c r="C545" s="3">
        <v>25.525030374526999</v>
      </c>
      <c r="D545" s="4">
        <v>47.66</v>
      </c>
      <c r="E545" s="5">
        <v>1</v>
      </c>
      <c r="F545" s="5">
        <v>5</v>
      </c>
      <c r="G545" s="5">
        <v>5</v>
      </c>
      <c r="H545" s="5">
        <v>10</v>
      </c>
      <c r="I545" s="6">
        <v>101676690.5</v>
      </c>
      <c r="J545" s="5">
        <v>128</v>
      </c>
      <c r="K545" s="7">
        <v>14.76988048466</v>
      </c>
      <c r="L545" s="3">
        <v>8.55810546875</v>
      </c>
    </row>
    <row r="546" spans="1:12">
      <c r="A546" s="2" t="s">
        <v>2283</v>
      </c>
      <c r="B546" s="2" t="s">
        <v>3223</v>
      </c>
      <c r="C546" s="3">
        <v>25.508481144905101</v>
      </c>
      <c r="D546" s="4">
        <v>18.899999999999999</v>
      </c>
      <c r="E546" s="5">
        <v>1</v>
      </c>
      <c r="F546" s="5">
        <v>8</v>
      </c>
      <c r="G546" s="5">
        <v>8</v>
      </c>
      <c r="H546" s="5">
        <v>12</v>
      </c>
      <c r="I546" s="6">
        <v>91986902.916666701</v>
      </c>
      <c r="J546" s="5">
        <v>582</v>
      </c>
      <c r="K546" s="7">
        <v>63.649586284660003</v>
      </c>
      <c r="L546" s="3">
        <v>5.26220703125</v>
      </c>
    </row>
    <row r="547" spans="1:12">
      <c r="A547" s="2" t="s">
        <v>1601</v>
      </c>
      <c r="B547" s="2" t="s">
        <v>273</v>
      </c>
      <c r="C547" s="3">
        <v>25.444428682327299</v>
      </c>
      <c r="D547" s="4">
        <v>18.149999999999999</v>
      </c>
      <c r="E547" s="5">
        <v>1</v>
      </c>
      <c r="F547" s="5">
        <v>3</v>
      </c>
      <c r="G547" s="5">
        <v>3</v>
      </c>
      <c r="H547" s="5">
        <v>7</v>
      </c>
      <c r="I547" s="6">
        <v>39180929.708333299</v>
      </c>
      <c r="J547" s="5">
        <v>270</v>
      </c>
      <c r="K547" s="7">
        <v>30.934290964660001</v>
      </c>
      <c r="L547" s="3">
        <v>4.53857421875</v>
      </c>
    </row>
    <row r="548" spans="1:12">
      <c r="A548" s="2" t="s">
        <v>1313</v>
      </c>
      <c r="B548" s="2" t="s">
        <v>4492</v>
      </c>
      <c r="C548" s="3">
        <v>25.336008906364398</v>
      </c>
      <c r="D548" s="4">
        <v>34.15</v>
      </c>
      <c r="E548" s="5">
        <v>1</v>
      </c>
      <c r="F548" s="5">
        <v>10</v>
      </c>
      <c r="G548" s="5">
        <v>10</v>
      </c>
      <c r="H548" s="5">
        <v>12</v>
      </c>
      <c r="I548" s="6">
        <v>149437148.625</v>
      </c>
      <c r="J548" s="5">
        <v>407</v>
      </c>
      <c r="K548" s="7">
        <v>44.347145344659999</v>
      </c>
      <c r="L548" s="3">
        <v>6.23974609375</v>
      </c>
    </row>
    <row r="549" spans="1:12">
      <c r="A549" s="2" t="s">
        <v>1540</v>
      </c>
      <c r="B549" s="2" t="s">
        <v>4471</v>
      </c>
      <c r="C549" s="3">
        <v>25.2119460105896</v>
      </c>
      <c r="D549" s="4">
        <v>26.28</v>
      </c>
      <c r="E549" s="5">
        <v>1</v>
      </c>
      <c r="F549" s="5">
        <v>6</v>
      </c>
      <c r="G549" s="5">
        <v>6</v>
      </c>
      <c r="H549" s="5">
        <v>8</v>
      </c>
      <c r="I549" s="6">
        <v>103915968.25</v>
      </c>
      <c r="J549" s="5">
        <v>430</v>
      </c>
      <c r="K549" s="7">
        <v>47.368333724659998</v>
      </c>
      <c r="L549" s="3">
        <v>5.07177734375</v>
      </c>
    </row>
    <row r="550" spans="1:12">
      <c r="A550" s="2" t="s">
        <v>2086</v>
      </c>
      <c r="B550" s="2" t="s">
        <v>3343</v>
      </c>
      <c r="C550" s="3">
        <v>25.1744865179062</v>
      </c>
      <c r="D550" s="4">
        <v>17.47</v>
      </c>
      <c r="E550" s="5">
        <v>1</v>
      </c>
      <c r="F550" s="5">
        <v>9</v>
      </c>
      <c r="G550" s="5">
        <v>9</v>
      </c>
      <c r="H550" s="5">
        <v>11</v>
      </c>
      <c r="I550" s="6">
        <v>109460831.25</v>
      </c>
      <c r="J550" s="5">
        <v>750</v>
      </c>
      <c r="K550" s="7">
        <v>85.200968434659998</v>
      </c>
      <c r="L550" s="3">
        <v>5.99853515625</v>
      </c>
    </row>
    <row r="551" spans="1:12">
      <c r="A551" s="2" t="s">
        <v>975</v>
      </c>
      <c r="B551" s="2" t="s">
        <v>4056</v>
      </c>
      <c r="C551" s="3">
        <v>25.029436469078099</v>
      </c>
      <c r="D551" s="4">
        <v>17.78</v>
      </c>
      <c r="E551" s="5">
        <v>1</v>
      </c>
      <c r="F551" s="5">
        <v>5</v>
      </c>
      <c r="G551" s="5">
        <v>5</v>
      </c>
      <c r="H551" s="5">
        <v>13</v>
      </c>
      <c r="I551" s="6">
        <v>145349860.58333299</v>
      </c>
      <c r="J551" s="5">
        <v>388</v>
      </c>
      <c r="K551" s="7">
        <v>45.172818044659998</v>
      </c>
      <c r="L551" s="3">
        <v>6.58056640625</v>
      </c>
    </row>
    <row r="552" spans="1:12">
      <c r="A552" s="2" t="s">
        <v>588</v>
      </c>
      <c r="B552" s="2" t="s">
        <v>4298</v>
      </c>
      <c r="C552" s="3">
        <v>25.029209136962901</v>
      </c>
      <c r="D552" s="4">
        <v>19.34</v>
      </c>
      <c r="E552" s="5">
        <v>1</v>
      </c>
      <c r="F552" s="5">
        <v>3</v>
      </c>
      <c r="G552" s="5">
        <v>3</v>
      </c>
      <c r="H552" s="5">
        <v>7</v>
      </c>
      <c r="I552" s="6">
        <v>117299841.96777301</v>
      </c>
      <c r="J552" s="5">
        <v>212</v>
      </c>
      <c r="K552" s="7">
        <v>24.458167964659999</v>
      </c>
      <c r="L552" s="3">
        <v>9.15869140625</v>
      </c>
    </row>
    <row r="553" spans="1:12">
      <c r="A553" s="2" t="s">
        <v>1159</v>
      </c>
      <c r="B553" s="2" t="s">
        <v>3949</v>
      </c>
      <c r="C553" s="3">
        <v>25.025408744812001</v>
      </c>
      <c r="D553" s="4">
        <v>24.26</v>
      </c>
      <c r="E553" s="5">
        <v>1</v>
      </c>
      <c r="F553" s="5">
        <v>5</v>
      </c>
      <c r="G553" s="5">
        <v>5</v>
      </c>
      <c r="H553" s="5">
        <v>8</v>
      </c>
      <c r="I553" s="6">
        <v>39806483.677083299</v>
      </c>
      <c r="J553" s="5">
        <v>371</v>
      </c>
      <c r="K553" s="7">
        <v>40.818528804659998</v>
      </c>
      <c r="L553" s="3">
        <v>7.22509765625</v>
      </c>
    </row>
    <row r="554" spans="1:12">
      <c r="A554" s="2" t="s">
        <v>781</v>
      </c>
      <c r="B554" s="2" t="s">
        <v>4169</v>
      </c>
      <c r="C554" s="3">
        <v>25.0223500728607</v>
      </c>
      <c r="D554" s="4">
        <v>14.94</v>
      </c>
      <c r="E554" s="5">
        <v>1</v>
      </c>
      <c r="F554" s="5">
        <v>10</v>
      </c>
      <c r="G554" s="5">
        <v>10</v>
      </c>
      <c r="H554" s="5">
        <v>13</v>
      </c>
      <c r="I554" s="6">
        <v>96437946.958333299</v>
      </c>
      <c r="J554" s="5">
        <v>944</v>
      </c>
      <c r="K554" s="7">
        <v>102.28190922466</v>
      </c>
      <c r="L554" s="3">
        <v>8.13330078125</v>
      </c>
    </row>
    <row r="555" spans="1:12">
      <c r="A555" s="2" t="s">
        <v>569</v>
      </c>
      <c r="B555" s="2" t="s">
        <v>4307</v>
      </c>
      <c r="C555" s="3">
        <v>24.917474985122698</v>
      </c>
      <c r="D555" s="4">
        <v>23.4</v>
      </c>
      <c r="E555" s="5">
        <v>1</v>
      </c>
      <c r="F555" s="5">
        <v>3</v>
      </c>
      <c r="G555" s="5">
        <v>6</v>
      </c>
      <c r="H555" s="5">
        <v>11</v>
      </c>
      <c r="I555" s="6">
        <v>104598541.166667</v>
      </c>
      <c r="J555" s="5">
        <v>359</v>
      </c>
      <c r="K555" s="7">
        <v>39.16579503466</v>
      </c>
      <c r="L555" s="3">
        <v>6.25244140625</v>
      </c>
    </row>
    <row r="556" spans="1:12">
      <c r="A556" s="2" t="s">
        <v>2049</v>
      </c>
      <c r="B556" s="2" t="s">
        <v>3369</v>
      </c>
      <c r="C556" s="3">
        <v>24.9156736135483</v>
      </c>
      <c r="D556" s="4">
        <v>15.52</v>
      </c>
      <c r="E556" s="5">
        <v>1</v>
      </c>
      <c r="F556" s="5">
        <v>6</v>
      </c>
      <c r="G556" s="5">
        <v>6</v>
      </c>
      <c r="H556" s="5">
        <v>10</v>
      </c>
      <c r="I556" s="6">
        <v>35523854.625</v>
      </c>
      <c r="J556" s="5">
        <v>522</v>
      </c>
      <c r="K556" s="7">
        <v>60.883947984659997</v>
      </c>
      <c r="L556" s="3">
        <v>6.41748046875</v>
      </c>
    </row>
    <row r="557" spans="1:12">
      <c r="A557" s="2" t="s">
        <v>1704</v>
      </c>
      <c r="B557" s="2" t="s">
        <v>484</v>
      </c>
      <c r="C557" s="3">
        <v>24.712949156761201</v>
      </c>
      <c r="D557" s="4">
        <v>18.28</v>
      </c>
      <c r="E557" s="5">
        <v>1</v>
      </c>
      <c r="F557" s="5">
        <v>4</v>
      </c>
      <c r="G557" s="5">
        <v>5</v>
      </c>
      <c r="H557" s="5">
        <v>9</v>
      </c>
      <c r="I557" s="6">
        <v>353510550.52083302</v>
      </c>
      <c r="J557" s="5">
        <v>372</v>
      </c>
      <c r="K557" s="7">
        <v>41.190944574660001</v>
      </c>
      <c r="L557" s="3">
        <v>6.21435546875</v>
      </c>
    </row>
    <row r="558" spans="1:12">
      <c r="A558" s="2" t="s">
        <v>2037</v>
      </c>
      <c r="B558" s="2" t="s">
        <v>51</v>
      </c>
      <c r="C558" s="3">
        <v>24.631617665290801</v>
      </c>
      <c r="D558" s="4">
        <v>26.44</v>
      </c>
      <c r="E558" s="5">
        <v>1</v>
      </c>
      <c r="F558" s="5">
        <v>5</v>
      </c>
      <c r="G558" s="5">
        <v>5</v>
      </c>
      <c r="H558" s="5">
        <v>16</v>
      </c>
      <c r="I558" s="6">
        <v>122093645.677083</v>
      </c>
      <c r="J558" s="5">
        <v>174</v>
      </c>
      <c r="K558" s="7">
        <v>19.833534884660001</v>
      </c>
      <c r="L558" s="3">
        <v>10.15478515625</v>
      </c>
    </row>
    <row r="559" spans="1:12">
      <c r="A559" s="2" t="s">
        <v>1603</v>
      </c>
      <c r="B559" s="2" t="s">
        <v>2856</v>
      </c>
      <c r="C559" s="3">
        <v>24.599615573883099</v>
      </c>
      <c r="D559" s="4">
        <v>14.54</v>
      </c>
      <c r="E559" s="5">
        <v>1</v>
      </c>
      <c r="F559" s="5">
        <v>6</v>
      </c>
      <c r="G559" s="5">
        <v>6</v>
      </c>
      <c r="H559" s="5">
        <v>11</v>
      </c>
      <c r="I559" s="6">
        <v>42712423.416666701</v>
      </c>
      <c r="J559" s="5">
        <v>571</v>
      </c>
      <c r="K559" s="7">
        <v>63.318859234660103</v>
      </c>
      <c r="L559" s="3">
        <v>7.63525390625</v>
      </c>
    </row>
    <row r="560" spans="1:12">
      <c r="A560" s="2" t="s">
        <v>463</v>
      </c>
      <c r="B560" s="2" t="s">
        <v>202</v>
      </c>
      <c r="C560" s="3">
        <v>24.560240983962998</v>
      </c>
      <c r="D560" s="4">
        <v>34.26</v>
      </c>
      <c r="E560" s="5">
        <v>1</v>
      </c>
      <c r="F560" s="5">
        <v>6</v>
      </c>
      <c r="G560" s="5">
        <v>6</v>
      </c>
      <c r="H560" s="5">
        <v>12</v>
      </c>
      <c r="I560" s="6">
        <v>549333027.84375</v>
      </c>
      <c r="J560" s="5">
        <v>251</v>
      </c>
      <c r="K560" s="7">
        <v>28.583646454659998</v>
      </c>
      <c r="L560" s="3">
        <v>4.61474609375</v>
      </c>
    </row>
    <row r="561" spans="1:12">
      <c r="A561" s="2" t="s">
        <v>1865</v>
      </c>
      <c r="B561" s="2" t="s">
        <v>477</v>
      </c>
      <c r="C561" s="3">
        <v>24.552558660507199</v>
      </c>
      <c r="D561" s="4">
        <v>25.85</v>
      </c>
      <c r="E561" s="5">
        <v>1</v>
      </c>
      <c r="F561" s="5">
        <v>3</v>
      </c>
      <c r="G561" s="5">
        <v>3</v>
      </c>
      <c r="H561" s="5">
        <v>8</v>
      </c>
      <c r="I561" s="6">
        <v>243982885.51041701</v>
      </c>
      <c r="J561" s="5">
        <v>205</v>
      </c>
      <c r="K561" s="7">
        <v>22.60350006466</v>
      </c>
      <c r="L561" s="3">
        <v>5.40185546875</v>
      </c>
    </row>
    <row r="562" spans="1:12">
      <c r="A562" s="2" t="s">
        <v>2621</v>
      </c>
      <c r="B562" s="2" t="s">
        <v>3001</v>
      </c>
      <c r="C562" s="3">
        <v>24.509318590164199</v>
      </c>
      <c r="D562" s="4">
        <v>11.68</v>
      </c>
      <c r="E562" s="5">
        <v>1</v>
      </c>
      <c r="F562" s="5">
        <v>11</v>
      </c>
      <c r="G562" s="5">
        <v>11</v>
      </c>
      <c r="H562" s="5">
        <v>13</v>
      </c>
      <c r="I562" s="6">
        <v>68940526.520833299</v>
      </c>
      <c r="J562" s="5">
        <v>1087</v>
      </c>
      <c r="K562" s="7">
        <v>124.56411317465999</v>
      </c>
      <c r="L562" s="3">
        <v>5.49072265625</v>
      </c>
    </row>
    <row r="563" spans="1:12">
      <c r="A563" s="2" t="s">
        <v>1248</v>
      </c>
      <c r="B563" s="2" t="s">
        <v>3894</v>
      </c>
      <c r="C563" s="3">
        <v>24.349303960800199</v>
      </c>
      <c r="D563" s="4">
        <v>12.8</v>
      </c>
      <c r="E563" s="5">
        <v>1</v>
      </c>
      <c r="F563" s="5">
        <v>6</v>
      </c>
      <c r="G563" s="5">
        <v>6</v>
      </c>
      <c r="H563" s="5">
        <v>8</v>
      </c>
      <c r="I563" s="6">
        <v>34190914.854166701</v>
      </c>
      <c r="J563" s="5">
        <v>672</v>
      </c>
      <c r="K563" s="7">
        <v>77.488384174659998</v>
      </c>
      <c r="L563" s="3">
        <v>6.68310546875</v>
      </c>
    </row>
    <row r="564" spans="1:12">
      <c r="A564" s="2" t="s">
        <v>1244</v>
      </c>
      <c r="B564" s="2" t="s">
        <v>245</v>
      </c>
      <c r="C564" s="3">
        <v>24.297868013382001</v>
      </c>
      <c r="D564" s="4">
        <v>9.85</v>
      </c>
      <c r="E564" s="5">
        <v>1</v>
      </c>
      <c r="F564" s="5">
        <v>7</v>
      </c>
      <c r="G564" s="5">
        <v>7</v>
      </c>
      <c r="H564" s="5">
        <v>10</v>
      </c>
      <c r="I564" s="6">
        <v>43644303.458333299</v>
      </c>
      <c r="J564" s="5">
        <v>822</v>
      </c>
      <c r="K564" s="7">
        <v>92.578206904660107</v>
      </c>
      <c r="L564" s="3">
        <v>5.96044921875</v>
      </c>
    </row>
    <row r="565" spans="1:12">
      <c r="A565" s="2" t="s">
        <v>2210</v>
      </c>
      <c r="B565" s="2" t="s">
        <v>3269</v>
      </c>
      <c r="C565" s="3">
        <v>24.246950030326801</v>
      </c>
      <c r="D565" s="4">
        <v>19.89</v>
      </c>
      <c r="E565" s="5">
        <v>1</v>
      </c>
      <c r="F565" s="5">
        <v>7</v>
      </c>
      <c r="G565" s="5">
        <v>7</v>
      </c>
      <c r="H565" s="5">
        <v>11</v>
      </c>
      <c r="I565" s="6">
        <v>41354594.125</v>
      </c>
      <c r="J565" s="5">
        <v>543</v>
      </c>
      <c r="K565" s="7">
        <v>61.9092042946601</v>
      </c>
      <c r="L565" s="3">
        <v>5.87158203125</v>
      </c>
    </row>
    <row r="566" spans="1:12">
      <c r="A566" s="2" t="s">
        <v>1051</v>
      </c>
      <c r="B566" s="2" t="s">
        <v>4011</v>
      </c>
      <c r="C566" s="3">
        <v>24.2439705133438</v>
      </c>
      <c r="D566" s="4">
        <v>24.86</v>
      </c>
      <c r="E566" s="5">
        <v>1</v>
      </c>
      <c r="F566" s="5">
        <v>7</v>
      </c>
      <c r="G566" s="5">
        <v>7</v>
      </c>
      <c r="H566" s="5">
        <v>10</v>
      </c>
      <c r="I566" s="6">
        <v>89378280.5</v>
      </c>
      <c r="J566" s="5">
        <v>362</v>
      </c>
      <c r="K566" s="7">
        <v>39.690515624660001</v>
      </c>
      <c r="L566" s="3">
        <v>6.71240234375</v>
      </c>
    </row>
    <row r="567" spans="1:12">
      <c r="A567" s="2" t="s">
        <v>2429</v>
      </c>
      <c r="B567" s="2" t="s">
        <v>4312</v>
      </c>
      <c r="C567" s="3">
        <v>24.182870268821699</v>
      </c>
      <c r="D567" s="4">
        <v>21.06</v>
      </c>
      <c r="E567" s="5">
        <v>1</v>
      </c>
      <c r="F567" s="5">
        <v>10</v>
      </c>
      <c r="G567" s="5">
        <v>10</v>
      </c>
      <c r="H567" s="5">
        <v>11</v>
      </c>
      <c r="I567" s="6">
        <v>97806288.208333299</v>
      </c>
      <c r="J567" s="5">
        <v>565</v>
      </c>
      <c r="K567" s="7">
        <v>60.997890114660002</v>
      </c>
      <c r="L567" s="3">
        <v>5.54150390625</v>
      </c>
    </row>
    <row r="568" spans="1:12">
      <c r="A568" s="2" t="s">
        <v>730</v>
      </c>
      <c r="B568" s="2" t="s">
        <v>4204</v>
      </c>
      <c r="C568" s="3">
        <v>24.096966743469199</v>
      </c>
      <c r="D568" s="4">
        <v>42.75</v>
      </c>
      <c r="E568" s="5">
        <v>1</v>
      </c>
      <c r="F568" s="5">
        <v>3</v>
      </c>
      <c r="G568" s="5">
        <v>3</v>
      </c>
      <c r="H568" s="5">
        <v>8</v>
      </c>
      <c r="I568" s="6">
        <v>368179544.70833302</v>
      </c>
      <c r="J568" s="5">
        <v>138</v>
      </c>
      <c r="K568" s="7">
        <v>15.258458874660001</v>
      </c>
      <c r="L568" s="3">
        <v>7.50341796875</v>
      </c>
    </row>
    <row r="569" spans="1:12">
      <c r="A569" s="2" t="s">
        <v>601</v>
      </c>
      <c r="B569" s="2" t="s">
        <v>106</v>
      </c>
      <c r="C569" s="3">
        <v>24.0923669338226</v>
      </c>
      <c r="D569" s="4">
        <v>44.16</v>
      </c>
      <c r="E569" s="5">
        <v>1</v>
      </c>
      <c r="F569" s="5">
        <v>4</v>
      </c>
      <c r="G569" s="5">
        <v>4</v>
      </c>
      <c r="H569" s="5">
        <v>7</v>
      </c>
      <c r="I569" s="6">
        <v>78026437.75</v>
      </c>
      <c r="J569" s="5">
        <v>154</v>
      </c>
      <c r="K569" s="7">
        <v>16.842772314659999</v>
      </c>
      <c r="L569" s="3">
        <v>5.14794921875</v>
      </c>
    </row>
    <row r="570" spans="1:12">
      <c r="A570" s="2" t="s">
        <v>1956</v>
      </c>
      <c r="B570" s="2" t="s">
        <v>3436</v>
      </c>
      <c r="C570" s="3">
        <v>24.025705814361601</v>
      </c>
      <c r="D570" s="4">
        <v>11.64</v>
      </c>
      <c r="E570" s="5">
        <v>1</v>
      </c>
      <c r="F570" s="5">
        <v>6</v>
      </c>
      <c r="G570" s="5">
        <v>6</v>
      </c>
      <c r="H570" s="5">
        <v>9</v>
      </c>
      <c r="I570" s="6">
        <v>27521236.583333299</v>
      </c>
      <c r="J570" s="5">
        <v>696</v>
      </c>
      <c r="K570" s="7">
        <v>78.058567224659996</v>
      </c>
      <c r="L570" s="3">
        <v>6.63916015625</v>
      </c>
    </row>
    <row r="571" spans="1:12">
      <c r="A571" s="2" t="s">
        <v>2576</v>
      </c>
      <c r="B571" s="2" t="s">
        <v>4331</v>
      </c>
      <c r="C571" s="3">
        <v>23.998604059219399</v>
      </c>
      <c r="D571" s="4">
        <v>11.61</v>
      </c>
      <c r="E571" s="5">
        <v>1</v>
      </c>
      <c r="F571" s="5">
        <v>4</v>
      </c>
      <c r="G571" s="5">
        <v>4</v>
      </c>
      <c r="H571" s="5">
        <v>9</v>
      </c>
      <c r="I571" s="6">
        <v>348481544.20833302</v>
      </c>
      <c r="J571" s="5">
        <v>715</v>
      </c>
      <c r="K571" s="7">
        <v>77.7281680346603</v>
      </c>
      <c r="L571" s="3">
        <v>5.43994140625</v>
      </c>
    </row>
    <row r="572" spans="1:12">
      <c r="A572" s="2" t="s">
        <v>1970</v>
      </c>
      <c r="B572" s="2" t="s">
        <v>2901</v>
      </c>
      <c r="C572" s="3">
        <v>23.972732186317401</v>
      </c>
      <c r="D572" s="4">
        <v>21.23</v>
      </c>
      <c r="E572" s="5">
        <v>1</v>
      </c>
      <c r="F572" s="5">
        <v>8</v>
      </c>
      <c r="G572" s="5">
        <v>8</v>
      </c>
      <c r="H572" s="5">
        <v>11</v>
      </c>
      <c r="I572" s="6">
        <v>74948282</v>
      </c>
      <c r="J572" s="5">
        <v>537</v>
      </c>
      <c r="K572" s="7">
        <v>61.467768444660102</v>
      </c>
      <c r="L572" s="3">
        <v>5.45263671875</v>
      </c>
    </row>
    <row r="573" spans="1:12">
      <c r="A573" s="2" t="s">
        <v>1324</v>
      </c>
      <c r="B573" s="2" t="s">
        <v>3839</v>
      </c>
      <c r="C573" s="3">
        <v>23.869859457015998</v>
      </c>
      <c r="D573" s="4">
        <v>44.83</v>
      </c>
      <c r="E573" s="5">
        <v>1</v>
      </c>
      <c r="F573" s="5">
        <v>4</v>
      </c>
      <c r="G573" s="5">
        <v>4</v>
      </c>
      <c r="H573" s="5">
        <v>8</v>
      </c>
      <c r="I573" s="6">
        <v>157841103.77083299</v>
      </c>
      <c r="J573" s="5">
        <v>145</v>
      </c>
      <c r="K573" s="7">
        <v>16.188464504660001</v>
      </c>
      <c r="L573" s="3">
        <v>7.10791015625</v>
      </c>
    </row>
    <row r="574" spans="1:12">
      <c r="A574" s="2" t="s">
        <v>1962</v>
      </c>
      <c r="B574" s="2" t="s">
        <v>249</v>
      </c>
      <c r="C574" s="3">
        <v>23.834493041038499</v>
      </c>
      <c r="D574" s="4">
        <v>16.739999999999998</v>
      </c>
      <c r="E574" s="5">
        <v>1</v>
      </c>
      <c r="F574" s="5">
        <v>7</v>
      </c>
      <c r="G574" s="5">
        <v>7</v>
      </c>
      <c r="H574" s="5">
        <v>8</v>
      </c>
      <c r="I574" s="6">
        <v>36526443.625</v>
      </c>
      <c r="J574" s="5">
        <v>657</v>
      </c>
      <c r="K574" s="7">
        <v>72.172756424660093</v>
      </c>
      <c r="L574" s="3">
        <v>7.41552734375</v>
      </c>
    </row>
    <row r="575" spans="1:12">
      <c r="A575" s="2" t="s">
        <v>2272</v>
      </c>
      <c r="B575" s="2" t="s">
        <v>3233</v>
      </c>
      <c r="C575" s="3">
        <v>23.803276062011701</v>
      </c>
      <c r="D575" s="4">
        <v>21.61</v>
      </c>
      <c r="E575" s="5">
        <v>1</v>
      </c>
      <c r="F575" s="5">
        <v>4</v>
      </c>
      <c r="G575" s="5">
        <v>4</v>
      </c>
      <c r="H575" s="5">
        <v>6</v>
      </c>
      <c r="I575" s="6">
        <v>36795265.833333299</v>
      </c>
      <c r="J575" s="5">
        <v>361</v>
      </c>
      <c r="K575" s="7">
        <v>40.041072354660002</v>
      </c>
      <c r="L575" s="3">
        <v>5.49072265625</v>
      </c>
    </row>
    <row r="576" spans="1:12">
      <c r="A576" s="2" t="s">
        <v>2357</v>
      </c>
      <c r="B576" s="2" t="s">
        <v>3171</v>
      </c>
      <c r="C576" s="3">
        <v>23.700260162353501</v>
      </c>
      <c r="D576" s="4">
        <v>16.420000000000002</v>
      </c>
      <c r="E576" s="5">
        <v>1</v>
      </c>
      <c r="F576" s="5">
        <v>3</v>
      </c>
      <c r="G576" s="5">
        <v>3</v>
      </c>
      <c r="H576" s="5">
        <v>7</v>
      </c>
      <c r="I576" s="6">
        <v>257336596.95833299</v>
      </c>
      <c r="J576" s="5">
        <v>274</v>
      </c>
      <c r="K576" s="7">
        <v>30.251280634659999</v>
      </c>
      <c r="L576" s="3">
        <v>7.44482421875</v>
      </c>
    </row>
    <row r="577" spans="1:12">
      <c r="A577" s="2" t="s">
        <v>2208</v>
      </c>
      <c r="B577" s="2" t="s">
        <v>3270</v>
      </c>
      <c r="C577" s="3">
        <v>23.6687126159668</v>
      </c>
      <c r="D577" s="4">
        <v>6.04</v>
      </c>
      <c r="E577" s="5">
        <v>1</v>
      </c>
      <c r="F577" s="5">
        <v>3</v>
      </c>
      <c r="G577" s="5">
        <v>3</v>
      </c>
      <c r="H577" s="5">
        <v>9</v>
      </c>
      <c r="I577" s="6">
        <v>21042903.7936198</v>
      </c>
      <c r="J577" s="5">
        <v>729</v>
      </c>
      <c r="K577" s="7">
        <v>82.332514624660007</v>
      </c>
      <c r="L577" s="3">
        <v>5.57958984375</v>
      </c>
    </row>
    <row r="578" spans="1:12">
      <c r="A578" s="2" t="s">
        <v>957</v>
      </c>
      <c r="B578" s="2" t="s">
        <v>4417</v>
      </c>
      <c r="C578" s="3">
        <v>23.656349182128899</v>
      </c>
      <c r="D578" s="4">
        <v>20.260000000000002</v>
      </c>
      <c r="E578" s="5">
        <v>1</v>
      </c>
      <c r="F578" s="5">
        <v>5</v>
      </c>
      <c r="G578" s="5">
        <v>5</v>
      </c>
      <c r="H578" s="5">
        <v>8</v>
      </c>
      <c r="I578" s="6">
        <v>57484932.770833299</v>
      </c>
      <c r="J578" s="5">
        <v>306</v>
      </c>
      <c r="K578" s="7">
        <v>34.161448124659998</v>
      </c>
      <c r="L578" s="3">
        <v>9.43701171875</v>
      </c>
    </row>
    <row r="579" spans="1:12">
      <c r="A579" s="2" t="s">
        <v>1612</v>
      </c>
      <c r="B579" s="2" t="s">
        <v>4405</v>
      </c>
      <c r="C579" s="3">
        <v>23.638665676116901</v>
      </c>
      <c r="D579" s="4">
        <v>33.04</v>
      </c>
      <c r="E579" s="5">
        <v>1</v>
      </c>
      <c r="F579" s="5">
        <v>5</v>
      </c>
      <c r="G579" s="5">
        <v>5</v>
      </c>
      <c r="H579" s="5">
        <v>10</v>
      </c>
      <c r="I579" s="6">
        <v>86459445.5</v>
      </c>
      <c r="J579" s="5">
        <v>227</v>
      </c>
      <c r="K579" s="7">
        <v>26.781380134660001</v>
      </c>
      <c r="L579" s="3">
        <v>6.03662109375</v>
      </c>
    </row>
    <row r="580" spans="1:12">
      <c r="A580" s="2" t="s">
        <v>2262</v>
      </c>
      <c r="B580" s="2" t="s">
        <v>4360</v>
      </c>
      <c r="C580" s="3">
        <v>23.631730437278701</v>
      </c>
      <c r="D580" s="4">
        <v>27.07</v>
      </c>
      <c r="E580" s="5">
        <v>1</v>
      </c>
      <c r="F580" s="5">
        <v>7</v>
      </c>
      <c r="G580" s="5">
        <v>9</v>
      </c>
      <c r="H580" s="5">
        <v>12</v>
      </c>
      <c r="I580" s="6">
        <v>78550401.479166701</v>
      </c>
      <c r="J580" s="5">
        <v>351</v>
      </c>
      <c r="K580" s="7">
        <v>38.94527434466</v>
      </c>
      <c r="L580" s="3">
        <v>6.55126953125</v>
      </c>
    </row>
    <row r="581" spans="1:12">
      <c r="A581" s="2" t="s">
        <v>1132</v>
      </c>
      <c r="B581" s="2" t="s">
        <v>2897</v>
      </c>
      <c r="C581" s="3">
        <v>23.627336025238002</v>
      </c>
      <c r="D581" s="4">
        <v>13.56</v>
      </c>
      <c r="E581" s="5">
        <v>1</v>
      </c>
      <c r="F581" s="5">
        <v>5</v>
      </c>
      <c r="G581" s="5">
        <v>5</v>
      </c>
      <c r="H581" s="5">
        <v>9</v>
      </c>
      <c r="I581" s="6">
        <v>43092976.75</v>
      </c>
      <c r="J581" s="5">
        <v>509</v>
      </c>
      <c r="K581" s="7">
        <v>56.968771574660103</v>
      </c>
      <c r="L581" s="3">
        <v>6.11279296875</v>
      </c>
    </row>
    <row r="582" spans="1:12">
      <c r="A582" s="2" t="s">
        <v>2213</v>
      </c>
      <c r="B582" s="2" t="s">
        <v>3266</v>
      </c>
      <c r="C582" s="3">
        <v>23.531275987625101</v>
      </c>
      <c r="D582" s="4">
        <v>30.07</v>
      </c>
      <c r="E582" s="5">
        <v>1</v>
      </c>
      <c r="F582" s="5">
        <v>3</v>
      </c>
      <c r="G582" s="5">
        <v>3</v>
      </c>
      <c r="H582" s="5">
        <v>10</v>
      </c>
      <c r="I582" s="6">
        <v>702480059.06770802</v>
      </c>
      <c r="J582" s="5">
        <v>143</v>
      </c>
      <c r="K582" s="7">
        <v>16.084570894660001</v>
      </c>
      <c r="L582" s="3">
        <v>10.46240234375</v>
      </c>
    </row>
    <row r="583" spans="1:12">
      <c r="A583" s="2" t="s">
        <v>689</v>
      </c>
      <c r="B583" s="2" t="s">
        <v>432</v>
      </c>
      <c r="C583" s="3">
        <v>23.5119082927704</v>
      </c>
      <c r="D583" s="4">
        <v>55.76</v>
      </c>
      <c r="E583" s="5">
        <v>1</v>
      </c>
      <c r="F583" s="5">
        <v>5</v>
      </c>
      <c r="G583" s="5">
        <v>5</v>
      </c>
      <c r="H583" s="5">
        <v>10</v>
      </c>
      <c r="I583" s="6">
        <v>396142525.45833302</v>
      </c>
      <c r="J583" s="5">
        <v>165</v>
      </c>
      <c r="K583" s="7">
        <v>17.883241634659999</v>
      </c>
      <c r="L583" s="3">
        <v>5.26220703125</v>
      </c>
    </row>
    <row r="584" spans="1:12">
      <c r="A584" s="2" t="s">
        <v>841</v>
      </c>
      <c r="B584" s="2" t="s">
        <v>4134</v>
      </c>
      <c r="C584" s="3">
        <v>23.508803129196199</v>
      </c>
      <c r="D584" s="4">
        <v>8.17</v>
      </c>
      <c r="E584" s="5">
        <v>1</v>
      </c>
      <c r="F584" s="5">
        <v>7</v>
      </c>
      <c r="G584" s="5">
        <v>7</v>
      </c>
      <c r="H584" s="5">
        <v>11</v>
      </c>
      <c r="I584" s="6">
        <v>70898977.020833299</v>
      </c>
      <c r="J584" s="5">
        <v>1530</v>
      </c>
      <c r="K584" s="7">
        <v>168.89473679465999</v>
      </c>
      <c r="L584" s="3">
        <v>5.24951171875</v>
      </c>
    </row>
    <row r="585" spans="1:12">
      <c r="A585" s="2" t="s">
        <v>963</v>
      </c>
      <c r="B585" s="2" t="s">
        <v>4062</v>
      </c>
      <c r="C585" s="3">
        <v>23.5042003393173</v>
      </c>
      <c r="D585" s="4">
        <v>25.06</v>
      </c>
      <c r="E585" s="5">
        <v>1</v>
      </c>
      <c r="F585" s="5">
        <v>6</v>
      </c>
      <c r="G585" s="5">
        <v>6</v>
      </c>
      <c r="H585" s="5">
        <v>8</v>
      </c>
      <c r="I585" s="6">
        <v>55387538.708333299</v>
      </c>
      <c r="J585" s="5">
        <v>391</v>
      </c>
      <c r="K585" s="7">
        <v>44.200020874659998</v>
      </c>
      <c r="L585" s="3">
        <v>6.39208984375</v>
      </c>
    </row>
    <row r="586" spans="1:12">
      <c r="A586" s="2" t="s">
        <v>1957</v>
      </c>
      <c r="B586" s="2" t="s">
        <v>3435</v>
      </c>
      <c r="C586" s="3">
        <v>23.460818886756901</v>
      </c>
      <c r="D586" s="4">
        <v>11.26</v>
      </c>
      <c r="E586" s="5">
        <v>1</v>
      </c>
      <c r="F586" s="5">
        <v>7</v>
      </c>
      <c r="G586" s="5">
        <v>7</v>
      </c>
      <c r="H586" s="5">
        <v>9</v>
      </c>
      <c r="I586" s="6">
        <v>63906344</v>
      </c>
      <c r="J586" s="5">
        <v>1039</v>
      </c>
      <c r="K586" s="7">
        <v>113.48161953466</v>
      </c>
      <c r="L586" s="3">
        <v>5.22412109375</v>
      </c>
    </row>
    <row r="587" spans="1:12">
      <c r="A587" s="2" t="s">
        <v>2561</v>
      </c>
      <c r="B587" s="2" t="s">
        <v>3038</v>
      </c>
      <c r="C587" s="3">
        <v>23.457681059837299</v>
      </c>
      <c r="D587" s="4">
        <v>17.75</v>
      </c>
      <c r="E587" s="5">
        <v>1</v>
      </c>
      <c r="F587" s="5">
        <v>5</v>
      </c>
      <c r="G587" s="5">
        <v>5</v>
      </c>
      <c r="H587" s="5">
        <v>8</v>
      </c>
      <c r="I587" s="6">
        <v>73838056.333333299</v>
      </c>
      <c r="J587" s="5">
        <v>383</v>
      </c>
      <c r="K587" s="7">
        <v>42.38367965466</v>
      </c>
      <c r="L587" s="3">
        <v>6.07470703125</v>
      </c>
    </row>
    <row r="588" spans="1:12">
      <c r="A588" s="2" t="s">
        <v>1401</v>
      </c>
      <c r="B588" s="2" t="s">
        <v>102</v>
      </c>
      <c r="C588" s="3">
        <v>23.442579746246299</v>
      </c>
      <c r="D588" s="4">
        <v>24.14</v>
      </c>
      <c r="E588" s="5">
        <v>1</v>
      </c>
      <c r="F588" s="5">
        <v>5</v>
      </c>
      <c r="G588" s="5">
        <v>5</v>
      </c>
      <c r="H588" s="5">
        <v>8</v>
      </c>
      <c r="I588" s="6">
        <v>34597123.083333299</v>
      </c>
      <c r="J588" s="5">
        <v>348</v>
      </c>
      <c r="K588" s="7">
        <v>39.859122214659997</v>
      </c>
      <c r="L588" s="3">
        <v>4.94482421875</v>
      </c>
    </row>
    <row r="589" spans="1:12">
      <c r="A589" s="2" t="s">
        <v>1307</v>
      </c>
      <c r="B589" s="2" t="s">
        <v>3851</v>
      </c>
      <c r="C589" s="3">
        <v>23.409226775169401</v>
      </c>
      <c r="D589" s="4">
        <v>44.97</v>
      </c>
      <c r="E589" s="5">
        <v>1</v>
      </c>
      <c r="F589" s="5">
        <v>7</v>
      </c>
      <c r="G589" s="5">
        <v>7</v>
      </c>
      <c r="H589" s="5">
        <v>12</v>
      </c>
      <c r="I589" s="6">
        <v>472735686</v>
      </c>
      <c r="J589" s="5">
        <v>149</v>
      </c>
      <c r="K589" s="7">
        <v>16.669033624659999</v>
      </c>
      <c r="L589" s="3">
        <v>10.62353515625</v>
      </c>
    </row>
    <row r="590" spans="1:12">
      <c r="A590" s="2" t="s">
        <v>1117</v>
      </c>
      <c r="B590" s="2" t="s">
        <v>3973</v>
      </c>
      <c r="C590" s="3">
        <v>23.383466720581101</v>
      </c>
      <c r="D590" s="4">
        <v>25.75</v>
      </c>
      <c r="E590" s="5">
        <v>1</v>
      </c>
      <c r="F590" s="5">
        <v>9</v>
      </c>
      <c r="G590" s="5">
        <v>9</v>
      </c>
      <c r="H590" s="5">
        <v>11</v>
      </c>
      <c r="I590" s="6">
        <v>83592989.5</v>
      </c>
      <c r="J590" s="5">
        <v>431</v>
      </c>
      <c r="K590" s="7">
        <v>47.848853564659997</v>
      </c>
      <c r="L590" s="3">
        <v>5.23681640625</v>
      </c>
    </row>
    <row r="591" spans="1:12">
      <c r="A591" s="2" t="s">
        <v>1165</v>
      </c>
      <c r="B591" s="2" t="s">
        <v>3946</v>
      </c>
      <c r="C591" s="3">
        <v>23.380529522895799</v>
      </c>
      <c r="D591" s="4">
        <v>24.58</v>
      </c>
      <c r="E591" s="5">
        <v>1</v>
      </c>
      <c r="F591" s="5">
        <v>6</v>
      </c>
      <c r="G591" s="5">
        <v>6</v>
      </c>
      <c r="H591" s="5">
        <v>8</v>
      </c>
      <c r="I591" s="6">
        <v>333513928.08333302</v>
      </c>
      <c r="J591" s="5">
        <v>358</v>
      </c>
      <c r="K591" s="7">
        <v>39.266239324659999</v>
      </c>
      <c r="L591" s="3">
        <v>5.09716796875</v>
      </c>
    </row>
    <row r="592" spans="1:12">
      <c r="A592" s="2" t="s">
        <v>1609</v>
      </c>
      <c r="B592" s="2" t="s">
        <v>4457</v>
      </c>
      <c r="C592" s="3">
        <v>23.260866522789001</v>
      </c>
      <c r="D592" s="4">
        <v>7.76</v>
      </c>
      <c r="E592" s="5">
        <v>1</v>
      </c>
      <c r="F592" s="5">
        <v>10</v>
      </c>
      <c r="G592" s="5">
        <v>10</v>
      </c>
      <c r="H592" s="5">
        <v>11</v>
      </c>
      <c r="I592" s="6">
        <v>49649760.833333299</v>
      </c>
      <c r="J592" s="5">
        <v>1507</v>
      </c>
      <c r="K592" s="7">
        <v>170.07843348466</v>
      </c>
      <c r="L592" s="3">
        <v>7.02001953125</v>
      </c>
    </row>
    <row r="593" spans="1:12">
      <c r="A593" s="2" t="s">
        <v>2573</v>
      </c>
      <c r="B593" s="2" t="s">
        <v>3031</v>
      </c>
      <c r="C593" s="3">
        <v>23.211267590522802</v>
      </c>
      <c r="D593" s="4">
        <v>18.28</v>
      </c>
      <c r="E593" s="5">
        <v>1</v>
      </c>
      <c r="F593" s="5">
        <v>8</v>
      </c>
      <c r="G593" s="5">
        <v>8</v>
      </c>
      <c r="H593" s="5">
        <v>12</v>
      </c>
      <c r="I593" s="6">
        <v>152245452.45833299</v>
      </c>
      <c r="J593" s="5">
        <v>580</v>
      </c>
      <c r="K593" s="7">
        <v>65.033179714660093</v>
      </c>
      <c r="L593" s="3">
        <v>5.32568359375</v>
      </c>
    </row>
    <row r="594" spans="1:12">
      <c r="A594" s="2" t="s">
        <v>2149</v>
      </c>
      <c r="B594" s="2" t="s">
        <v>3303</v>
      </c>
      <c r="C594" s="3">
        <v>23.193911314010599</v>
      </c>
      <c r="D594" s="4">
        <v>29.11</v>
      </c>
      <c r="E594" s="5">
        <v>1</v>
      </c>
      <c r="F594" s="5">
        <v>6</v>
      </c>
      <c r="G594" s="5">
        <v>6</v>
      </c>
      <c r="H594" s="5">
        <v>8</v>
      </c>
      <c r="I594" s="6">
        <v>91968447.5</v>
      </c>
      <c r="J594" s="5">
        <v>292</v>
      </c>
      <c r="K594" s="7">
        <v>32.852267724660003</v>
      </c>
      <c r="L594" s="3">
        <v>4.99560546875</v>
      </c>
    </row>
    <row r="595" spans="1:12">
      <c r="A595" s="2" t="s">
        <v>2259</v>
      </c>
      <c r="B595" s="2" t="s">
        <v>3239</v>
      </c>
      <c r="C595" s="3">
        <v>23.162210822105401</v>
      </c>
      <c r="D595" s="4">
        <v>5.96</v>
      </c>
      <c r="E595" s="5">
        <v>1</v>
      </c>
      <c r="F595" s="5">
        <v>6</v>
      </c>
      <c r="G595" s="5">
        <v>6</v>
      </c>
      <c r="H595" s="5">
        <v>9</v>
      </c>
      <c r="I595" s="6">
        <v>30457454.729166701</v>
      </c>
      <c r="J595" s="5">
        <v>1326</v>
      </c>
      <c r="K595" s="7">
        <v>152.19747923465999</v>
      </c>
      <c r="L595" s="3">
        <v>5.78271484375</v>
      </c>
    </row>
    <row r="596" spans="1:12">
      <c r="A596" s="2" t="s">
        <v>2014</v>
      </c>
      <c r="B596" s="2" t="s">
        <v>420</v>
      </c>
      <c r="C596" s="3">
        <v>23.160809516906699</v>
      </c>
      <c r="D596" s="4">
        <v>10.119999999999999</v>
      </c>
      <c r="E596" s="5">
        <v>1</v>
      </c>
      <c r="F596" s="5">
        <v>6</v>
      </c>
      <c r="G596" s="5">
        <v>6</v>
      </c>
      <c r="H596" s="5">
        <v>11</v>
      </c>
      <c r="I596" s="6">
        <v>92571725.166666701</v>
      </c>
      <c r="J596" s="5">
        <v>751</v>
      </c>
      <c r="K596" s="7">
        <v>85.075209644660006</v>
      </c>
      <c r="L596" s="3">
        <v>5.31298828125</v>
      </c>
    </row>
    <row r="597" spans="1:12">
      <c r="A597" s="2" t="s">
        <v>1849</v>
      </c>
      <c r="B597" s="2" t="s">
        <v>3508</v>
      </c>
      <c r="C597" s="3">
        <v>23.122316241264301</v>
      </c>
      <c r="D597" s="4">
        <v>12.2</v>
      </c>
      <c r="E597" s="5">
        <v>1</v>
      </c>
      <c r="F597" s="5">
        <v>6</v>
      </c>
      <c r="G597" s="5">
        <v>6</v>
      </c>
      <c r="H597" s="5">
        <v>9</v>
      </c>
      <c r="I597" s="6">
        <v>35206607.708333299</v>
      </c>
      <c r="J597" s="5">
        <v>549</v>
      </c>
      <c r="K597" s="7">
        <v>64.3038938146601</v>
      </c>
      <c r="L597" s="3">
        <v>4.47509765625</v>
      </c>
    </row>
    <row r="598" spans="1:12">
      <c r="A598" s="2" t="s">
        <v>2418</v>
      </c>
      <c r="B598" s="2" t="s">
        <v>419</v>
      </c>
      <c r="C598" s="3">
        <v>23.0736005306244</v>
      </c>
      <c r="D598" s="4">
        <v>9.16</v>
      </c>
      <c r="E598" s="5">
        <v>1</v>
      </c>
      <c r="F598" s="5">
        <v>3</v>
      </c>
      <c r="G598" s="5">
        <v>3</v>
      </c>
      <c r="H598" s="5">
        <v>6</v>
      </c>
      <c r="I598" s="6">
        <v>30769748.833333299</v>
      </c>
      <c r="J598" s="5">
        <v>404</v>
      </c>
      <c r="K598" s="7">
        <v>44.591826634660002</v>
      </c>
      <c r="L598" s="3">
        <v>4.52587890625</v>
      </c>
    </row>
    <row r="599" spans="1:12">
      <c r="A599" s="2" t="s">
        <v>1409</v>
      </c>
      <c r="B599" s="2" t="s">
        <v>2911</v>
      </c>
      <c r="C599" s="3">
        <v>23.0364203453064</v>
      </c>
      <c r="D599" s="4">
        <v>26.79</v>
      </c>
      <c r="E599" s="5">
        <v>1</v>
      </c>
      <c r="F599" s="5">
        <v>7</v>
      </c>
      <c r="G599" s="5">
        <v>7</v>
      </c>
      <c r="H599" s="5">
        <v>8</v>
      </c>
      <c r="I599" s="6">
        <v>61280987.104166701</v>
      </c>
      <c r="J599" s="5">
        <v>433</v>
      </c>
      <c r="K599" s="7">
        <v>49.266315234659999</v>
      </c>
      <c r="L599" s="3">
        <v>5.79541015625</v>
      </c>
    </row>
    <row r="600" spans="1:12">
      <c r="A600" s="2" t="s">
        <v>2739</v>
      </c>
      <c r="B600" s="2" t="s">
        <v>4318</v>
      </c>
      <c r="C600" s="3">
        <v>22.9432563781738</v>
      </c>
      <c r="D600" s="4">
        <v>28.92</v>
      </c>
      <c r="E600" s="5">
        <v>1</v>
      </c>
      <c r="F600" s="5">
        <v>2</v>
      </c>
      <c r="G600" s="5">
        <v>2</v>
      </c>
      <c r="H600" s="5">
        <v>7</v>
      </c>
      <c r="I600" s="6">
        <v>171496735.953125</v>
      </c>
      <c r="J600" s="5">
        <v>83</v>
      </c>
      <c r="K600" s="7">
        <v>9.76258500466</v>
      </c>
      <c r="L600" s="3">
        <v>5.79541015625</v>
      </c>
    </row>
    <row r="601" spans="1:12">
      <c r="A601" s="2" t="s">
        <v>1758</v>
      </c>
      <c r="B601" s="2" t="s">
        <v>234</v>
      </c>
      <c r="C601" s="3">
        <v>22.937947034835801</v>
      </c>
      <c r="D601" s="4">
        <v>25.97</v>
      </c>
      <c r="E601" s="5">
        <v>1</v>
      </c>
      <c r="F601" s="5">
        <v>8</v>
      </c>
      <c r="G601" s="5">
        <v>8</v>
      </c>
      <c r="H601" s="5">
        <v>11</v>
      </c>
      <c r="I601" s="6">
        <v>108600565.666667</v>
      </c>
      <c r="J601" s="5">
        <v>385</v>
      </c>
      <c r="K601" s="7">
        <v>42.414312744660002</v>
      </c>
      <c r="L601" s="3">
        <v>5.43994140625</v>
      </c>
    </row>
    <row r="602" spans="1:12">
      <c r="A602" s="2" t="s">
        <v>2757</v>
      </c>
      <c r="B602" s="2" t="s">
        <v>2954</v>
      </c>
      <c r="C602" s="3">
        <v>22.9255207777023</v>
      </c>
      <c r="D602" s="4">
        <v>21.55</v>
      </c>
      <c r="E602" s="5">
        <v>1</v>
      </c>
      <c r="F602" s="5">
        <v>4</v>
      </c>
      <c r="G602" s="5">
        <v>4</v>
      </c>
      <c r="H602" s="5">
        <v>13</v>
      </c>
      <c r="I602" s="6">
        <v>160577584.8125</v>
      </c>
      <c r="J602" s="5">
        <v>232</v>
      </c>
      <c r="K602" s="7">
        <v>25.24992522466</v>
      </c>
      <c r="L602" s="3">
        <v>11.20947265625</v>
      </c>
    </row>
    <row r="603" spans="1:12">
      <c r="A603" s="2" t="s">
        <v>1089</v>
      </c>
      <c r="B603" s="2" t="s">
        <v>340</v>
      </c>
      <c r="C603" s="3">
        <v>22.847433805465698</v>
      </c>
      <c r="D603" s="4">
        <v>12.34</v>
      </c>
      <c r="E603" s="5">
        <v>1</v>
      </c>
      <c r="F603" s="5">
        <v>6</v>
      </c>
      <c r="G603" s="5">
        <v>6</v>
      </c>
      <c r="H603" s="5">
        <v>8</v>
      </c>
      <c r="I603" s="6">
        <v>37772478.458333299</v>
      </c>
      <c r="J603" s="5">
        <v>689</v>
      </c>
      <c r="K603" s="7">
        <v>74.493192184660202</v>
      </c>
      <c r="L603" s="3">
        <v>6.60986328125</v>
      </c>
    </row>
    <row r="604" spans="1:12">
      <c r="A604" s="2" t="s">
        <v>983</v>
      </c>
      <c r="B604" s="2" t="s">
        <v>222</v>
      </c>
      <c r="C604" s="3">
        <v>22.842674851417499</v>
      </c>
      <c r="D604" s="4">
        <v>7.36</v>
      </c>
      <c r="E604" s="5">
        <v>1</v>
      </c>
      <c r="F604" s="5">
        <v>7</v>
      </c>
      <c r="G604" s="5">
        <v>7</v>
      </c>
      <c r="H604" s="5">
        <v>10</v>
      </c>
      <c r="I604" s="6">
        <v>28616268.9375</v>
      </c>
      <c r="J604" s="5">
        <v>1223</v>
      </c>
      <c r="K604" s="7">
        <v>138.62624487465999</v>
      </c>
      <c r="L604" s="3">
        <v>6.43017578125</v>
      </c>
    </row>
    <row r="605" spans="1:12">
      <c r="A605" s="2" t="s">
        <v>1851</v>
      </c>
      <c r="B605" s="2" t="s">
        <v>304</v>
      </c>
      <c r="C605" s="3">
        <v>22.8258571624756</v>
      </c>
      <c r="D605" s="4">
        <v>21.42</v>
      </c>
      <c r="E605" s="5">
        <v>1</v>
      </c>
      <c r="F605" s="5">
        <v>7</v>
      </c>
      <c r="G605" s="5">
        <v>7</v>
      </c>
      <c r="H605" s="5">
        <v>11</v>
      </c>
      <c r="I605" s="6">
        <v>186882784.72916701</v>
      </c>
      <c r="J605" s="5">
        <v>593</v>
      </c>
      <c r="K605" s="7">
        <v>67.367012914660094</v>
      </c>
      <c r="L605" s="3">
        <v>6.56591796875</v>
      </c>
    </row>
    <row r="606" spans="1:12">
      <c r="A606" s="2" t="s">
        <v>595</v>
      </c>
      <c r="B606" s="2" t="s">
        <v>17</v>
      </c>
      <c r="C606" s="3">
        <v>22.7884538173676</v>
      </c>
      <c r="D606" s="4">
        <v>13.07</v>
      </c>
      <c r="E606" s="5">
        <v>1</v>
      </c>
      <c r="F606" s="5">
        <v>10</v>
      </c>
      <c r="G606" s="5">
        <v>10</v>
      </c>
      <c r="H606" s="5">
        <v>14</v>
      </c>
      <c r="I606" s="6">
        <v>94519956.604166701</v>
      </c>
      <c r="J606" s="5">
        <v>941</v>
      </c>
      <c r="K606" s="7">
        <v>103.99342469466001</v>
      </c>
      <c r="L606" s="3">
        <v>5.87158203125</v>
      </c>
    </row>
    <row r="607" spans="1:12">
      <c r="A607" s="2" t="s">
        <v>2211</v>
      </c>
      <c r="B607" s="2" t="s">
        <v>3268</v>
      </c>
      <c r="C607" s="3">
        <v>22.778055906295801</v>
      </c>
      <c r="D607" s="4">
        <v>38.58</v>
      </c>
      <c r="E607" s="5">
        <v>1</v>
      </c>
      <c r="F607" s="5">
        <v>5</v>
      </c>
      <c r="G607" s="5">
        <v>5</v>
      </c>
      <c r="H607" s="5">
        <v>6</v>
      </c>
      <c r="I607" s="6">
        <v>96959465.229166701</v>
      </c>
      <c r="J607" s="5">
        <v>254</v>
      </c>
      <c r="K607" s="7">
        <v>28.477649904660002</v>
      </c>
      <c r="L607" s="3">
        <v>7.26904296875</v>
      </c>
    </row>
    <row r="608" spans="1:12">
      <c r="A608" s="2" t="s">
        <v>1984</v>
      </c>
      <c r="B608" s="2" t="s">
        <v>3415</v>
      </c>
      <c r="C608" s="3">
        <v>22.748751163482702</v>
      </c>
      <c r="D608" s="4">
        <v>28.72</v>
      </c>
      <c r="E608" s="5">
        <v>1</v>
      </c>
      <c r="F608" s="5">
        <v>2</v>
      </c>
      <c r="G608" s="5">
        <v>2</v>
      </c>
      <c r="H608" s="5">
        <v>8</v>
      </c>
      <c r="I608" s="6">
        <v>133543483.5625</v>
      </c>
      <c r="J608" s="5">
        <v>94</v>
      </c>
      <c r="K608" s="7">
        <v>11.04349195466</v>
      </c>
      <c r="L608" s="3">
        <v>8.00146484375</v>
      </c>
    </row>
    <row r="609" spans="1:12">
      <c r="A609" s="2" t="s">
        <v>1496</v>
      </c>
      <c r="B609" s="2" t="s">
        <v>3731</v>
      </c>
      <c r="C609" s="3">
        <v>22.696580648422199</v>
      </c>
      <c r="D609" s="4">
        <v>28.33</v>
      </c>
      <c r="E609" s="5">
        <v>1</v>
      </c>
      <c r="F609" s="5">
        <v>4</v>
      </c>
      <c r="G609" s="5">
        <v>4</v>
      </c>
      <c r="H609" s="5">
        <v>8</v>
      </c>
      <c r="I609" s="6">
        <v>182754141.66666701</v>
      </c>
      <c r="J609" s="5">
        <v>293</v>
      </c>
      <c r="K609" s="7">
        <v>32.286339634660003</v>
      </c>
      <c r="L609" s="3">
        <v>5.12255859375</v>
      </c>
    </row>
    <row r="610" spans="1:12">
      <c r="A610" s="2" t="s">
        <v>275</v>
      </c>
      <c r="B610" s="2" t="s">
        <v>7</v>
      </c>
      <c r="C610" s="3">
        <v>22.6018710136414</v>
      </c>
      <c r="D610" s="4">
        <v>10.27</v>
      </c>
      <c r="E610" s="5">
        <v>1</v>
      </c>
      <c r="F610" s="5">
        <v>3</v>
      </c>
      <c r="G610" s="5">
        <v>4</v>
      </c>
      <c r="H610" s="5">
        <v>8</v>
      </c>
      <c r="I610" s="6">
        <v>320287593.91666698</v>
      </c>
      <c r="J610" s="5">
        <v>565</v>
      </c>
      <c r="K610" s="7">
        <v>60.358498294660201</v>
      </c>
      <c r="L610" s="3">
        <v>4.97021484375</v>
      </c>
    </row>
    <row r="611" spans="1:12">
      <c r="A611" s="2" t="s">
        <v>2508</v>
      </c>
      <c r="B611" s="2" t="s">
        <v>332</v>
      </c>
      <c r="C611" s="3">
        <v>22.557639002799998</v>
      </c>
      <c r="D611" s="4">
        <v>36.43</v>
      </c>
      <c r="E611" s="5">
        <v>2</v>
      </c>
      <c r="F611" s="5">
        <v>5</v>
      </c>
      <c r="G611" s="5">
        <v>5</v>
      </c>
      <c r="H611" s="5">
        <v>10</v>
      </c>
      <c r="I611" s="6">
        <v>314557708.3125</v>
      </c>
      <c r="J611" s="5">
        <v>129</v>
      </c>
      <c r="K611" s="7">
        <v>13.99450690466</v>
      </c>
      <c r="L611" s="3">
        <v>10.06689453125</v>
      </c>
    </row>
    <row r="612" spans="1:12">
      <c r="A612" s="2" t="s">
        <v>1654</v>
      </c>
      <c r="B612" s="2" t="s">
        <v>3633</v>
      </c>
      <c r="C612" s="3">
        <v>22.546325922012301</v>
      </c>
      <c r="D612" s="4">
        <v>19.260000000000002</v>
      </c>
      <c r="E612" s="5">
        <v>1</v>
      </c>
      <c r="F612" s="5">
        <v>6</v>
      </c>
      <c r="G612" s="5">
        <v>6</v>
      </c>
      <c r="H612" s="5">
        <v>8</v>
      </c>
      <c r="I612" s="6">
        <v>131841289.75</v>
      </c>
      <c r="J612" s="5">
        <v>431</v>
      </c>
      <c r="K612" s="7">
        <v>49.448966304659997</v>
      </c>
      <c r="L612" s="3">
        <v>5.59228515625</v>
      </c>
    </row>
    <row r="613" spans="1:12">
      <c r="A613" s="2" t="s">
        <v>1642</v>
      </c>
      <c r="B613" s="2" t="s">
        <v>13</v>
      </c>
      <c r="C613" s="3">
        <v>22.540230751037601</v>
      </c>
      <c r="D613" s="4">
        <v>38.1</v>
      </c>
      <c r="E613" s="5">
        <v>1</v>
      </c>
      <c r="F613" s="5">
        <v>3</v>
      </c>
      <c r="G613" s="5">
        <v>3</v>
      </c>
      <c r="H613" s="5">
        <v>7</v>
      </c>
      <c r="I613" s="6">
        <v>217826467.625</v>
      </c>
      <c r="J613" s="5">
        <v>126</v>
      </c>
      <c r="K613" s="7">
        <v>13.674348334659999</v>
      </c>
      <c r="L613" s="3">
        <v>7.85498046875</v>
      </c>
    </row>
    <row r="614" spans="1:12">
      <c r="A614" s="2" t="s">
        <v>461</v>
      </c>
      <c r="B614" s="2" t="s">
        <v>201</v>
      </c>
      <c r="C614" s="3">
        <v>22.481529951095599</v>
      </c>
      <c r="D614" s="4">
        <v>48.08</v>
      </c>
      <c r="E614" s="5">
        <v>1</v>
      </c>
      <c r="F614" s="5">
        <v>4</v>
      </c>
      <c r="G614" s="5">
        <v>4</v>
      </c>
      <c r="H614" s="5">
        <v>8</v>
      </c>
      <c r="I614" s="6">
        <v>203234006.72916701</v>
      </c>
      <c r="J614" s="5">
        <v>104</v>
      </c>
      <c r="K614" s="7">
        <v>11.538899794660001</v>
      </c>
      <c r="L614" s="3">
        <v>9.58349609375</v>
      </c>
    </row>
    <row r="615" spans="1:12">
      <c r="A615" s="2" t="s">
        <v>2682</v>
      </c>
      <c r="B615" s="2" t="s">
        <v>4446</v>
      </c>
      <c r="C615" s="3">
        <v>22.369174718856801</v>
      </c>
      <c r="D615" s="4">
        <v>22.83</v>
      </c>
      <c r="E615" s="5">
        <v>1</v>
      </c>
      <c r="F615" s="5">
        <v>5</v>
      </c>
      <c r="G615" s="5">
        <v>5</v>
      </c>
      <c r="H615" s="5">
        <v>13</v>
      </c>
      <c r="I615" s="6">
        <v>128118563.583333</v>
      </c>
      <c r="J615" s="5">
        <v>254</v>
      </c>
      <c r="K615" s="7">
        <v>28.123266254659999</v>
      </c>
      <c r="L615" s="3">
        <v>6.11279296875</v>
      </c>
    </row>
    <row r="616" spans="1:12">
      <c r="A616" s="2" t="s">
        <v>1352</v>
      </c>
      <c r="B616" s="2" t="s">
        <v>3821</v>
      </c>
      <c r="C616" s="3">
        <v>22.336541175842299</v>
      </c>
      <c r="D616" s="4">
        <v>6.53</v>
      </c>
      <c r="E616" s="5">
        <v>1</v>
      </c>
      <c r="F616" s="5">
        <v>2</v>
      </c>
      <c r="G616" s="5">
        <v>2</v>
      </c>
      <c r="H616" s="5">
        <v>6</v>
      </c>
      <c r="I616" s="6">
        <v>15207485.3125</v>
      </c>
      <c r="J616" s="5">
        <v>597</v>
      </c>
      <c r="K616" s="7">
        <v>66.305545104660098</v>
      </c>
      <c r="L616" s="3">
        <v>8.22119140625</v>
      </c>
    </row>
    <row r="617" spans="1:12">
      <c r="A617" s="2" t="s">
        <v>1233</v>
      </c>
      <c r="B617" s="2" t="s">
        <v>3902</v>
      </c>
      <c r="C617" s="3">
        <v>22.3089822530746</v>
      </c>
      <c r="D617" s="4">
        <v>26.79</v>
      </c>
      <c r="E617" s="5">
        <v>1</v>
      </c>
      <c r="F617" s="5">
        <v>8</v>
      </c>
      <c r="G617" s="5">
        <v>8</v>
      </c>
      <c r="H617" s="5">
        <v>10</v>
      </c>
      <c r="I617" s="6">
        <v>58950557.5</v>
      </c>
      <c r="J617" s="5">
        <v>448</v>
      </c>
      <c r="K617" s="7">
        <v>51.543749364660002</v>
      </c>
      <c r="L617" s="3">
        <v>8.45556640625</v>
      </c>
    </row>
    <row r="618" spans="1:12">
      <c r="A618" s="2" t="s">
        <v>1880</v>
      </c>
      <c r="B618" s="2" t="s">
        <v>3486</v>
      </c>
      <c r="C618" s="3">
        <v>22.293090462684599</v>
      </c>
      <c r="D618" s="4">
        <v>28.63</v>
      </c>
      <c r="E618" s="5">
        <v>1</v>
      </c>
      <c r="F618" s="5">
        <v>6</v>
      </c>
      <c r="G618" s="5">
        <v>6</v>
      </c>
      <c r="H618" s="5">
        <v>10</v>
      </c>
      <c r="I618" s="6">
        <v>115424828.9375</v>
      </c>
      <c r="J618" s="5">
        <v>248</v>
      </c>
      <c r="K618" s="7">
        <v>27.936764884660001</v>
      </c>
      <c r="L618" s="3">
        <v>9.49560546875</v>
      </c>
    </row>
    <row r="619" spans="1:12">
      <c r="A619" s="2" t="s">
        <v>928</v>
      </c>
      <c r="B619" s="2" t="s">
        <v>266</v>
      </c>
      <c r="C619" s="3">
        <v>22.230612754821799</v>
      </c>
      <c r="D619" s="4">
        <v>34.29</v>
      </c>
      <c r="E619" s="5">
        <v>1</v>
      </c>
      <c r="F619" s="5">
        <v>6</v>
      </c>
      <c r="G619" s="5">
        <v>6</v>
      </c>
      <c r="H619" s="5">
        <v>7</v>
      </c>
      <c r="I619" s="6">
        <v>59343413.875</v>
      </c>
      <c r="J619" s="5">
        <v>347</v>
      </c>
      <c r="K619" s="7">
        <v>38.63706523466</v>
      </c>
      <c r="L619" s="3">
        <v>5.54150390625</v>
      </c>
    </row>
    <row r="620" spans="1:12">
      <c r="A620" s="2" t="s">
        <v>727</v>
      </c>
      <c r="B620" s="2" t="s">
        <v>4206</v>
      </c>
      <c r="C620" s="3">
        <v>22.210515499115001</v>
      </c>
      <c r="D620" s="4">
        <v>5.86</v>
      </c>
      <c r="E620" s="5">
        <v>1</v>
      </c>
      <c r="F620" s="5">
        <v>10</v>
      </c>
      <c r="G620" s="5">
        <v>10</v>
      </c>
      <c r="H620" s="5">
        <v>10</v>
      </c>
      <c r="I620" s="6">
        <v>30841947.25</v>
      </c>
      <c r="J620" s="5">
        <v>1706</v>
      </c>
      <c r="K620" s="7">
        <v>191.24479753465999</v>
      </c>
      <c r="L620" s="3">
        <v>6.21435546875</v>
      </c>
    </row>
    <row r="621" spans="1:12">
      <c r="A621" s="2" t="s">
        <v>1755</v>
      </c>
      <c r="B621" s="2" t="s">
        <v>3564</v>
      </c>
      <c r="C621" s="3">
        <v>21.941559553146401</v>
      </c>
      <c r="D621" s="4">
        <v>16.2</v>
      </c>
      <c r="E621" s="5">
        <v>1</v>
      </c>
      <c r="F621" s="5">
        <v>7</v>
      </c>
      <c r="G621" s="5">
        <v>7</v>
      </c>
      <c r="H621" s="5">
        <v>11</v>
      </c>
      <c r="I621" s="6">
        <v>89490663.916666701</v>
      </c>
      <c r="J621" s="5">
        <v>463</v>
      </c>
      <c r="K621" s="7">
        <v>54.079299714660102</v>
      </c>
      <c r="L621" s="3">
        <v>5.66845703125</v>
      </c>
    </row>
    <row r="622" spans="1:12">
      <c r="A622" s="2" t="s">
        <v>823</v>
      </c>
      <c r="B622" s="2" t="s">
        <v>433</v>
      </c>
      <c r="C622" s="3">
        <v>21.908854007720901</v>
      </c>
      <c r="D622" s="4">
        <v>26.28</v>
      </c>
      <c r="E622" s="5">
        <v>1</v>
      </c>
      <c r="F622" s="5">
        <v>3</v>
      </c>
      <c r="G622" s="5">
        <v>3</v>
      </c>
      <c r="H622" s="5">
        <v>6</v>
      </c>
      <c r="I622" s="6">
        <v>178058002.66666701</v>
      </c>
      <c r="J622" s="5">
        <v>156</v>
      </c>
      <c r="K622" s="7">
        <v>16.77653675466</v>
      </c>
      <c r="L622" s="3">
        <v>6.18896484375</v>
      </c>
    </row>
    <row r="623" spans="1:12">
      <c r="A623" s="2" t="s">
        <v>1050</v>
      </c>
      <c r="B623" s="2" t="s">
        <v>4333</v>
      </c>
      <c r="C623" s="3">
        <v>21.871192812919599</v>
      </c>
      <c r="D623" s="4">
        <v>17.95</v>
      </c>
      <c r="E623" s="5">
        <v>1</v>
      </c>
      <c r="F623" s="5">
        <v>6</v>
      </c>
      <c r="G623" s="5">
        <v>6</v>
      </c>
      <c r="H623" s="5">
        <v>8</v>
      </c>
      <c r="I623" s="6">
        <v>299787199.66666698</v>
      </c>
      <c r="J623" s="5">
        <v>351</v>
      </c>
      <c r="K623" s="7">
        <v>40.481495474660001</v>
      </c>
      <c r="L623" s="3">
        <v>5.23681640625</v>
      </c>
    </row>
    <row r="624" spans="1:12">
      <c r="A624" s="2" t="s">
        <v>1626</v>
      </c>
      <c r="B624" s="2" t="s">
        <v>458</v>
      </c>
      <c r="C624" s="3">
        <v>21.787846088409399</v>
      </c>
      <c r="D624" s="4">
        <v>14.93</v>
      </c>
      <c r="E624" s="5">
        <v>1</v>
      </c>
      <c r="F624" s="5">
        <v>8</v>
      </c>
      <c r="G624" s="5">
        <v>8</v>
      </c>
      <c r="H624" s="5">
        <v>10</v>
      </c>
      <c r="I624" s="6">
        <v>72978253.1875</v>
      </c>
      <c r="J624" s="5">
        <v>556</v>
      </c>
      <c r="K624" s="7">
        <v>64.480207774660002</v>
      </c>
      <c r="L624" s="3">
        <v>7.38623046875</v>
      </c>
    </row>
    <row r="625" spans="1:12">
      <c r="A625" s="2" t="s">
        <v>1379</v>
      </c>
      <c r="B625" s="2" t="s">
        <v>4481</v>
      </c>
      <c r="C625" s="3">
        <v>21.768645286560101</v>
      </c>
      <c r="D625" s="4">
        <v>22.42</v>
      </c>
      <c r="E625" s="5">
        <v>1</v>
      </c>
      <c r="F625" s="5">
        <v>3</v>
      </c>
      <c r="G625" s="5">
        <v>3</v>
      </c>
      <c r="H625" s="5">
        <v>5</v>
      </c>
      <c r="I625" s="6">
        <v>52287640.166666701</v>
      </c>
      <c r="J625" s="5">
        <v>223</v>
      </c>
      <c r="K625" s="7">
        <v>24.143651054660001</v>
      </c>
      <c r="L625" s="3">
        <v>5.65576171875</v>
      </c>
    </row>
    <row r="626" spans="1:12">
      <c r="A626" s="2" t="s">
        <v>742</v>
      </c>
      <c r="B626" s="2" t="s">
        <v>4194</v>
      </c>
      <c r="C626" s="3">
        <v>21.7585030794144</v>
      </c>
      <c r="D626" s="4">
        <v>24.65</v>
      </c>
      <c r="E626" s="5">
        <v>1</v>
      </c>
      <c r="F626" s="5">
        <v>3</v>
      </c>
      <c r="G626" s="5">
        <v>3</v>
      </c>
      <c r="H626" s="5">
        <v>10</v>
      </c>
      <c r="I626" s="6">
        <v>575421879.25</v>
      </c>
      <c r="J626" s="5">
        <v>142</v>
      </c>
      <c r="K626" s="7">
        <v>15.694700174659999</v>
      </c>
      <c r="L626" s="3">
        <v>10.14013671875</v>
      </c>
    </row>
    <row r="627" spans="1:12">
      <c r="A627" s="2" t="s">
        <v>1061</v>
      </c>
      <c r="B627" s="2" t="s">
        <v>4418</v>
      </c>
      <c r="C627" s="3">
        <v>21.618408918380698</v>
      </c>
      <c r="D627" s="4">
        <v>21.65</v>
      </c>
      <c r="E627" s="5">
        <v>1</v>
      </c>
      <c r="F627" s="5">
        <v>3</v>
      </c>
      <c r="G627" s="5">
        <v>3</v>
      </c>
      <c r="H627" s="5">
        <v>8</v>
      </c>
      <c r="I627" s="6">
        <v>123960604.369792</v>
      </c>
      <c r="J627" s="5">
        <v>194</v>
      </c>
      <c r="K627" s="7">
        <v>21.58517983466</v>
      </c>
      <c r="L627" s="3">
        <v>8.93896484375</v>
      </c>
    </row>
    <row r="628" spans="1:12">
      <c r="A628" s="2" t="s">
        <v>1210</v>
      </c>
      <c r="B628" s="2" t="s">
        <v>3919</v>
      </c>
      <c r="C628" s="3">
        <v>21.610143899917599</v>
      </c>
      <c r="D628" s="4">
        <v>52.33</v>
      </c>
      <c r="E628" s="5">
        <v>1</v>
      </c>
      <c r="F628" s="5">
        <v>4</v>
      </c>
      <c r="G628" s="5">
        <v>4</v>
      </c>
      <c r="H628" s="5">
        <v>9</v>
      </c>
      <c r="I628" s="6">
        <v>311262502.45833302</v>
      </c>
      <c r="J628" s="5">
        <v>86</v>
      </c>
      <c r="K628" s="7">
        <v>10.086056444660001</v>
      </c>
      <c r="L628" s="3">
        <v>5.04638671875</v>
      </c>
    </row>
    <row r="629" spans="1:12">
      <c r="A629" s="2" t="s">
        <v>2630</v>
      </c>
      <c r="B629" s="2" t="s">
        <v>3012</v>
      </c>
      <c r="C629" s="3">
        <v>21.543742775917099</v>
      </c>
      <c r="D629" s="4">
        <v>6.11</v>
      </c>
      <c r="E629" s="5">
        <v>1</v>
      </c>
      <c r="F629" s="5">
        <v>3</v>
      </c>
      <c r="G629" s="5">
        <v>3</v>
      </c>
      <c r="H629" s="5">
        <v>7</v>
      </c>
      <c r="I629" s="6">
        <v>29963320.166666701</v>
      </c>
      <c r="J629" s="5">
        <v>540</v>
      </c>
      <c r="K629" s="7">
        <v>59.814364974660101</v>
      </c>
      <c r="L629" s="3">
        <v>5.66845703125</v>
      </c>
    </row>
    <row r="630" spans="1:12">
      <c r="A630" s="2" t="s">
        <v>626</v>
      </c>
      <c r="B630" s="2" t="s">
        <v>4275</v>
      </c>
      <c r="C630" s="3">
        <v>21.518039703369102</v>
      </c>
      <c r="D630" s="4">
        <v>28.48</v>
      </c>
      <c r="E630" s="5">
        <v>1</v>
      </c>
      <c r="F630" s="5">
        <v>6</v>
      </c>
      <c r="G630" s="5">
        <v>6</v>
      </c>
      <c r="H630" s="5">
        <v>11</v>
      </c>
      <c r="I630" s="6">
        <v>82307193.25</v>
      </c>
      <c r="J630" s="5">
        <v>323</v>
      </c>
      <c r="K630" s="7">
        <v>35.759306614659998</v>
      </c>
      <c r="L630" s="3">
        <v>6.69775390625</v>
      </c>
    </row>
    <row r="631" spans="1:12">
      <c r="A631" s="2" t="s">
        <v>1870</v>
      </c>
      <c r="B631" s="2" t="s">
        <v>69</v>
      </c>
      <c r="C631" s="3">
        <v>21.461811542511001</v>
      </c>
      <c r="D631" s="4">
        <v>39.130000000000003</v>
      </c>
      <c r="E631" s="5">
        <v>1</v>
      </c>
      <c r="F631" s="5">
        <v>6</v>
      </c>
      <c r="G631" s="5">
        <v>6</v>
      </c>
      <c r="H631" s="5">
        <v>9</v>
      </c>
      <c r="I631" s="6">
        <v>52777014.645833299</v>
      </c>
      <c r="J631" s="5">
        <v>207</v>
      </c>
      <c r="K631" s="7">
        <v>22.20316095466</v>
      </c>
      <c r="L631" s="3">
        <v>9.58349609375</v>
      </c>
    </row>
    <row r="632" spans="1:12">
      <c r="A632" s="2" t="s">
        <v>154</v>
      </c>
      <c r="B632" s="2" t="s">
        <v>3802</v>
      </c>
      <c r="C632" s="3">
        <v>21.408494949340799</v>
      </c>
      <c r="D632" s="4">
        <v>47.17</v>
      </c>
      <c r="E632" s="5">
        <v>1</v>
      </c>
      <c r="F632" s="5">
        <v>2</v>
      </c>
      <c r="G632" s="5">
        <v>2</v>
      </c>
      <c r="H632" s="5">
        <v>6</v>
      </c>
      <c r="I632" s="6">
        <v>932710990.375</v>
      </c>
      <c r="J632" s="5">
        <v>106</v>
      </c>
      <c r="K632" s="7">
        <v>10.591024154659999</v>
      </c>
      <c r="L632" s="3">
        <v>4.03076171875</v>
      </c>
    </row>
    <row r="633" spans="1:12">
      <c r="A633" s="2" t="s">
        <v>868</v>
      </c>
      <c r="B633" s="2" t="s">
        <v>82</v>
      </c>
      <c r="C633" s="3">
        <v>21.400625467300401</v>
      </c>
      <c r="D633" s="4">
        <v>19.25</v>
      </c>
      <c r="E633" s="5">
        <v>1</v>
      </c>
      <c r="F633" s="5">
        <v>7</v>
      </c>
      <c r="G633" s="5">
        <v>7</v>
      </c>
      <c r="H633" s="5">
        <v>7</v>
      </c>
      <c r="I633" s="6">
        <v>116990762</v>
      </c>
      <c r="J633" s="5">
        <v>504</v>
      </c>
      <c r="K633" s="7">
        <v>56.648510524659997</v>
      </c>
      <c r="L633" s="3">
        <v>5.92236328125</v>
      </c>
    </row>
    <row r="634" spans="1:12">
      <c r="A634" s="2" t="s">
        <v>1574</v>
      </c>
      <c r="B634" s="2" t="s">
        <v>3676</v>
      </c>
      <c r="C634" s="3">
        <v>21.337435722351099</v>
      </c>
      <c r="D634" s="4">
        <v>44.98</v>
      </c>
      <c r="E634" s="5">
        <v>1</v>
      </c>
      <c r="F634" s="5">
        <v>6</v>
      </c>
      <c r="G634" s="5">
        <v>6</v>
      </c>
      <c r="H634" s="5">
        <v>8</v>
      </c>
      <c r="I634" s="6">
        <v>36036341.25</v>
      </c>
      <c r="J634" s="5">
        <v>209</v>
      </c>
      <c r="K634" s="7">
        <v>23.065702704660001</v>
      </c>
      <c r="L634" s="3">
        <v>7.56201171875</v>
      </c>
    </row>
    <row r="635" spans="1:12">
      <c r="A635" s="2" t="s">
        <v>1769</v>
      </c>
      <c r="B635" s="2" t="s">
        <v>2889</v>
      </c>
      <c r="C635" s="3">
        <v>21.3073732852936</v>
      </c>
      <c r="D635" s="4">
        <v>23.61</v>
      </c>
      <c r="E635" s="5">
        <v>1</v>
      </c>
      <c r="F635" s="5">
        <v>4</v>
      </c>
      <c r="G635" s="5">
        <v>7</v>
      </c>
      <c r="H635" s="5">
        <v>11</v>
      </c>
      <c r="I635" s="6">
        <v>132296593</v>
      </c>
      <c r="J635" s="5">
        <v>360</v>
      </c>
      <c r="K635" s="7">
        <v>39.287897214659999</v>
      </c>
      <c r="L635" s="3">
        <v>6.30322265625</v>
      </c>
    </row>
    <row r="636" spans="1:12">
      <c r="A636" s="2" t="s">
        <v>1559</v>
      </c>
      <c r="B636" s="2" t="s">
        <v>3687</v>
      </c>
      <c r="C636" s="3">
        <v>21.3069843053818</v>
      </c>
      <c r="D636" s="4">
        <v>25.94</v>
      </c>
      <c r="E636" s="5">
        <v>1</v>
      </c>
      <c r="F636" s="5">
        <v>4</v>
      </c>
      <c r="G636" s="5">
        <v>4</v>
      </c>
      <c r="H636" s="5">
        <v>11</v>
      </c>
      <c r="I636" s="6">
        <v>83588867.666666701</v>
      </c>
      <c r="J636" s="5">
        <v>212</v>
      </c>
      <c r="K636" s="7">
        <v>23.417656574660001</v>
      </c>
      <c r="L636" s="3">
        <v>5.47802734375</v>
      </c>
    </row>
    <row r="637" spans="1:12">
      <c r="A637" s="2" t="s">
        <v>1632</v>
      </c>
      <c r="B637" s="2" t="s">
        <v>2850</v>
      </c>
      <c r="C637" s="3">
        <v>21.282032966613802</v>
      </c>
      <c r="D637" s="4">
        <v>19.66</v>
      </c>
      <c r="E637" s="5">
        <v>1</v>
      </c>
      <c r="F637" s="5">
        <v>7</v>
      </c>
      <c r="G637" s="5">
        <v>7</v>
      </c>
      <c r="H637" s="5">
        <v>10</v>
      </c>
      <c r="I637" s="6">
        <v>56141132.375</v>
      </c>
      <c r="J637" s="5">
        <v>529</v>
      </c>
      <c r="K637" s="7">
        <v>57.608675284660002</v>
      </c>
      <c r="L637" s="3">
        <v>6.94677734375</v>
      </c>
    </row>
    <row r="638" spans="1:12">
      <c r="A638" s="2" t="s">
        <v>1230</v>
      </c>
      <c r="B638" s="2" t="s">
        <v>3905</v>
      </c>
      <c r="C638" s="3">
        <v>21.170283913612401</v>
      </c>
      <c r="D638" s="4">
        <v>33.33</v>
      </c>
      <c r="E638" s="5">
        <v>1</v>
      </c>
      <c r="F638" s="5">
        <v>5</v>
      </c>
      <c r="G638" s="5">
        <v>5</v>
      </c>
      <c r="H638" s="5">
        <v>7</v>
      </c>
      <c r="I638" s="6">
        <v>144547569.60416701</v>
      </c>
      <c r="J638" s="5">
        <v>201</v>
      </c>
      <c r="K638" s="7">
        <v>23.07319443466</v>
      </c>
      <c r="L638" s="3">
        <v>9.70068359375</v>
      </c>
    </row>
    <row r="639" spans="1:12">
      <c r="A639" s="2" t="s">
        <v>1988</v>
      </c>
      <c r="B639" s="2" t="s">
        <v>3412</v>
      </c>
      <c r="C639" s="3">
        <v>21.151713848113999</v>
      </c>
      <c r="D639" s="4">
        <v>43.62</v>
      </c>
      <c r="E639" s="5">
        <v>1</v>
      </c>
      <c r="F639" s="5">
        <v>3</v>
      </c>
      <c r="G639" s="5">
        <v>3</v>
      </c>
      <c r="H639" s="5">
        <v>5</v>
      </c>
      <c r="I639" s="6">
        <v>66676519.020833299</v>
      </c>
      <c r="J639" s="5">
        <v>149</v>
      </c>
      <c r="K639" s="7">
        <v>16.951760124660002</v>
      </c>
      <c r="L639" s="3">
        <v>4.56396484375</v>
      </c>
    </row>
    <row r="640" spans="1:12">
      <c r="A640" s="2" t="s">
        <v>2698</v>
      </c>
      <c r="B640" s="2" t="s">
        <v>58</v>
      </c>
      <c r="C640" s="3">
        <v>21.055672526359601</v>
      </c>
      <c r="D640" s="4">
        <v>33.33</v>
      </c>
      <c r="E640" s="5">
        <v>1</v>
      </c>
      <c r="F640" s="5">
        <v>4</v>
      </c>
      <c r="G640" s="5">
        <v>4</v>
      </c>
      <c r="H640" s="5">
        <v>12</v>
      </c>
      <c r="I640" s="6">
        <v>167796129.04166701</v>
      </c>
      <c r="J640" s="5">
        <v>105</v>
      </c>
      <c r="K640" s="7">
        <v>11.362265774660001</v>
      </c>
      <c r="L640" s="3">
        <v>9.84716796875</v>
      </c>
    </row>
    <row r="641" spans="1:12">
      <c r="A641" s="2" t="s">
        <v>2458</v>
      </c>
      <c r="B641" s="2" t="s">
        <v>4341</v>
      </c>
      <c r="C641" s="3">
        <v>21.027460575103799</v>
      </c>
      <c r="D641" s="4">
        <v>31.61</v>
      </c>
      <c r="E641" s="5">
        <v>1</v>
      </c>
      <c r="F641" s="5">
        <v>3</v>
      </c>
      <c r="G641" s="5">
        <v>3</v>
      </c>
      <c r="H641" s="5">
        <v>7</v>
      </c>
      <c r="I641" s="6">
        <v>97767112.875</v>
      </c>
      <c r="J641" s="5">
        <v>155</v>
      </c>
      <c r="K641" s="7">
        <v>17.035241054659998</v>
      </c>
      <c r="L641" s="3">
        <v>5.07177734375</v>
      </c>
    </row>
    <row r="642" spans="1:12">
      <c r="A642" s="2" t="s">
        <v>608</v>
      </c>
      <c r="B642" s="2" t="s">
        <v>4287</v>
      </c>
      <c r="C642" s="3">
        <v>21.0223004817963</v>
      </c>
      <c r="D642" s="4">
        <v>10.61</v>
      </c>
      <c r="E642" s="5">
        <v>1</v>
      </c>
      <c r="F642" s="5">
        <v>7</v>
      </c>
      <c r="G642" s="5">
        <v>7</v>
      </c>
      <c r="H642" s="5">
        <v>11</v>
      </c>
      <c r="I642" s="6">
        <v>104559494.5</v>
      </c>
      <c r="J642" s="5">
        <v>971</v>
      </c>
      <c r="K642" s="7">
        <v>109.23011841466</v>
      </c>
      <c r="L642" s="3">
        <v>5.87158203125</v>
      </c>
    </row>
    <row r="643" spans="1:12">
      <c r="A643" s="2" t="s">
        <v>1935</v>
      </c>
      <c r="B643" s="2" t="s">
        <v>3451</v>
      </c>
      <c r="C643" s="3">
        <v>20.971364498138399</v>
      </c>
      <c r="D643" s="4">
        <v>16.97</v>
      </c>
      <c r="E643" s="5">
        <v>1</v>
      </c>
      <c r="F643" s="5">
        <v>9</v>
      </c>
      <c r="G643" s="5">
        <v>9</v>
      </c>
      <c r="H643" s="5">
        <v>11</v>
      </c>
      <c r="I643" s="6">
        <v>97128750.916666701</v>
      </c>
      <c r="J643" s="5">
        <v>607</v>
      </c>
      <c r="K643" s="7">
        <v>67.831573814660103</v>
      </c>
      <c r="L643" s="3">
        <v>8.57275390625</v>
      </c>
    </row>
    <row r="644" spans="1:12">
      <c r="A644" s="2" t="s">
        <v>1955</v>
      </c>
      <c r="B644" s="2" t="s">
        <v>2851</v>
      </c>
      <c r="C644" s="3">
        <v>20.904881954193101</v>
      </c>
      <c r="D644" s="4">
        <v>18.03</v>
      </c>
      <c r="E644" s="5">
        <v>1</v>
      </c>
      <c r="F644" s="5">
        <v>8</v>
      </c>
      <c r="G644" s="5">
        <v>8</v>
      </c>
      <c r="H644" s="5">
        <v>12</v>
      </c>
      <c r="I644" s="6">
        <v>59014530.166666701</v>
      </c>
      <c r="J644" s="5">
        <v>538</v>
      </c>
      <c r="K644" s="7">
        <v>59.206878324660003</v>
      </c>
      <c r="L644" s="3">
        <v>5.75732421875</v>
      </c>
    </row>
    <row r="645" spans="1:12">
      <c r="A645" s="2" t="s">
        <v>1144</v>
      </c>
      <c r="B645" s="2" t="s">
        <v>3957</v>
      </c>
      <c r="C645" s="3">
        <v>20.856951951980601</v>
      </c>
      <c r="D645" s="4">
        <v>13.59</v>
      </c>
      <c r="E645" s="5">
        <v>1</v>
      </c>
      <c r="F645" s="5">
        <v>6</v>
      </c>
      <c r="G645" s="5">
        <v>6</v>
      </c>
      <c r="H645" s="5">
        <v>8</v>
      </c>
      <c r="I645" s="6">
        <v>20196306.916666701</v>
      </c>
      <c r="J645" s="5">
        <v>758</v>
      </c>
      <c r="K645" s="7">
        <v>85.701279974660196</v>
      </c>
      <c r="L645" s="3">
        <v>6.37939453125</v>
      </c>
    </row>
    <row r="646" spans="1:12">
      <c r="A646" s="2" t="s">
        <v>819</v>
      </c>
      <c r="B646" s="2" t="s">
        <v>2869</v>
      </c>
      <c r="C646" s="3">
        <v>20.835057973861701</v>
      </c>
      <c r="D646" s="4">
        <v>47.9</v>
      </c>
      <c r="E646" s="5">
        <v>1</v>
      </c>
      <c r="F646" s="5">
        <v>6</v>
      </c>
      <c r="G646" s="5">
        <v>6</v>
      </c>
      <c r="H646" s="5">
        <v>9</v>
      </c>
      <c r="I646" s="6">
        <v>565968660.39583302</v>
      </c>
      <c r="J646" s="5">
        <v>167</v>
      </c>
      <c r="K646" s="7">
        <v>18.669095824660001</v>
      </c>
      <c r="L646" s="3">
        <v>4.53857421875</v>
      </c>
    </row>
    <row r="647" spans="1:12">
      <c r="A647" s="2" t="s">
        <v>2720</v>
      </c>
      <c r="B647" s="2" t="s">
        <v>2942</v>
      </c>
      <c r="C647" s="3">
        <v>20.788919210433999</v>
      </c>
      <c r="D647" s="4">
        <v>8.31</v>
      </c>
      <c r="E647" s="5">
        <v>1</v>
      </c>
      <c r="F647" s="5">
        <v>2</v>
      </c>
      <c r="G647" s="5">
        <v>2</v>
      </c>
      <c r="H647" s="5">
        <v>6</v>
      </c>
      <c r="I647" s="6">
        <v>14160371.1289063</v>
      </c>
      <c r="J647" s="5">
        <v>445</v>
      </c>
      <c r="K647" s="7">
        <v>49.072373794660002</v>
      </c>
      <c r="L647" s="3">
        <v>9.62744140625</v>
      </c>
    </row>
    <row r="648" spans="1:12">
      <c r="A648" s="2" t="s">
        <v>1082</v>
      </c>
      <c r="B648" s="2" t="s">
        <v>300</v>
      </c>
      <c r="C648" s="3">
        <v>20.751025080680801</v>
      </c>
      <c r="D648" s="4">
        <v>24.04</v>
      </c>
      <c r="E648" s="5">
        <v>1</v>
      </c>
      <c r="F648" s="5">
        <v>3</v>
      </c>
      <c r="G648" s="5">
        <v>3</v>
      </c>
      <c r="H648" s="5">
        <v>9</v>
      </c>
      <c r="I648" s="6">
        <v>57511523.458333299</v>
      </c>
      <c r="J648" s="5">
        <v>183</v>
      </c>
      <c r="K648" s="7">
        <v>20.430393114659999</v>
      </c>
      <c r="L648" s="3">
        <v>7.02001953125</v>
      </c>
    </row>
    <row r="649" spans="1:12">
      <c r="A649" s="2" t="s">
        <v>1810</v>
      </c>
      <c r="B649" s="2" t="s">
        <v>265</v>
      </c>
      <c r="C649" s="3">
        <v>20.739556074142499</v>
      </c>
      <c r="D649" s="4">
        <v>34.31</v>
      </c>
      <c r="E649" s="5">
        <v>1</v>
      </c>
      <c r="F649" s="5">
        <v>6</v>
      </c>
      <c r="G649" s="5">
        <v>6</v>
      </c>
      <c r="H649" s="5">
        <v>9</v>
      </c>
      <c r="I649" s="6">
        <v>135918626.75</v>
      </c>
      <c r="J649" s="5">
        <v>274</v>
      </c>
      <c r="K649" s="7">
        <v>30.36366771466</v>
      </c>
      <c r="L649" s="3">
        <v>8.79248046875</v>
      </c>
    </row>
    <row r="650" spans="1:12">
      <c r="A650" s="2" t="s">
        <v>1713</v>
      </c>
      <c r="B650" s="2" t="s">
        <v>441</v>
      </c>
      <c r="C650" s="3">
        <v>20.6203756332397</v>
      </c>
      <c r="D650" s="4">
        <v>19.2</v>
      </c>
      <c r="E650" s="5">
        <v>1</v>
      </c>
      <c r="F650" s="5">
        <v>2</v>
      </c>
      <c r="G650" s="5">
        <v>2</v>
      </c>
      <c r="H650" s="5">
        <v>5</v>
      </c>
      <c r="I650" s="6">
        <v>137917535.5</v>
      </c>
      <c r="J650" s="5">
        <v>125</v>
      </c>
      <c r="K650" s="7">
        <v>14.33498800466</v>
      </c>
      <c r="L650" s="3">
        <v>4.62744140625</v>
      </c>
    </row>
    <row r="651" spans="1:12">
      <c r="A651" s="2" t="s">
        <v>993</v>
      </c>
      <c r="B651" s="2" t="s">
        <v>4045</v>
      </c>
      <c r="C651" s="3">
        <v>20.409776449203498</v>
      </c>
      <c r="D651" s="4">
        <v>28.93</v>
      </c>
      <c r="E651" s="5">
        <v>1</v>
      </c>
      <c r="F651" s="5">
        <v>2</v>
      </c>
      <c r="G651" s="5">
        <v>2</v>
      </c>
      <c r="H651" s="5">
        <v>7</v>
      </c>
      <c r="I651" s="6">
        <v>338131969.0625</v>
      </c>
      <c r="J651" s="5">
        <v>121</v>
      </c>
      <c r="K651" s="7">
        <v>13.35071183466</v>
      </c>
      <c r="L651" s="3">
        <v>4.81787109375</v>
      </c>
    </row>
    <row r="652" spans="1:12">
      <c r="A652" s="2" t="s">
        <v>2153</v>
      </c>
      <c r="B652" s="2" t="s">
        <v>171</v>
      </c>
      <c r="C652" s="3">
        <v>20.374958515167201</v>
      </c>
      <c r="D652" s="4">
        <v>16.440000000000001</v>
      </c>
      <c r="E652" s="5">
        <v>1</v>
      </c>
      <c r="F652" s="5">
        <v>8</v>
      </c>
      <c r="G652" s="5">
        <v>8</v>
      </c>
      <c r="H652" s="5">
        <v>12</v>
      </c>
      <c r="I652" s="6">
        <v>39660786.75</v>
      </c>
      <c r="J652" s="5">
        <v>578</v>
      </c>
      <c r="K652" s="7">
        <v>64.547735864660098</v>
      </c>
      <c r="L652" s="3">
        <v>5.88427734375</v>
      </c>
    </row>
    <row r="653" spans="1:12">
      <c r="A653" s="2" t="s">
        <v>811</v>
      </c>
      <c r="B653" s="2" t="s">
        <v>165</v>
      </c>
      <c r="C653" s="3">
        <v>20.359967947006201</v>
      </c>
      <c r="D653" s="4">
        <v>17.79</v>
      </c>
      <c r="E653" s="5">
        <v>1</v>
      </c>
      <c r="F653" s="5">
        <v>5</v>
      </c>
      <c r="G653" s="5">
        <v>6</v>
      </c>
      <c r="H653" s="5">
        <v>7</v>
      </c>
      <c r="I653" s="6">
        <v>162275317.02083299</v>
      </c>
      <c r="J653" s="5">
        <v>371</v>
      </c>
      <c r="K653" s="7">
        <v>41.550328084660002</v>
      </c>
      <c r="L653" s="3">
        <v>6.13818359375</v>
      </c>
    </row>
    <row r="654" spans="1:12">
      <c r="A654" s="2" t="s">
        <v>2753</v>
      </c>
      <c r="B654" s="2" t="s">
        <v>2961</v>
      </c>
      <c r="C654" s="3">
        <v>20.326113224029498</v>
      </c>
      <c r="D654" s="4">
        <v>18.04</v>
      </c>
      <c r="E654" s="5">
        <v>1</v>
      </c>
      <c r="F654" s="5">
        <v>7</v>
      </c>
      <c r="G654" s="5">
        <v>7</v>
      </c>
      <c r="H654" s="5">
        <v>9</v>
      </c>
      <c r="I654" s="6">
        <v>27067191.625</v>
      </c>
      <c r="J654" s="5">
        <v>510</v>
      </c>
      <c r="K654" s="7">
        <v>58.851883544659998</v>
      </c>
      <c r="L654" s="3">
        <v>5.50341796875</v>
      </c>
    </row>
    <row r="655" spans="1:12">
      <c r="A655" s="2" t="s">
        <v>1173</v>
      </c>
      <c r="B655" s="2" t="s">
        <v>3942</v>
      </c>
      <c r="C655" s="3">
        <v>20.2792100906372</v>
      </c>
      <c r="D655" s="4">
        <v>28.11</v>
      </c>
      <c r="E655" s="5">
        <v>1</v>
      </c>
      <c r="F655" s="5">
        <v>4</v>
      </c>
      <c r="G655" s="5">
        <v>4</v>
      </c>
      <c r="H655" s="5">
        <v>7</v>
      </c>
      <c r="I655" s="6">
        <v>143703660.4375</v>
      </c>
      <c r="J655" s="5">
        <v>185</v>
      </c>
      <c r="K655" s="7">
        <v>20.411222474660001</v>
      </c>
      <c r="L655" s="3">
        <v>5.46533203125</v>
      </c>
    </row>
    <row r="656" spans="1:12">
      <c r="A656" s="2" t="s">
        <v>277</v>
      </c>
      <c r="B656" s="2" t="s">
        <v>4310</v>
      </c>
      <c r="C656" s="3">
        <v>20.246596097946199</v>
      </c>
      <c r="D656" s="4">
        <v>15.64</v>
      </c>
      <c r="E656" s="5">
        <v>1</v>
      </c>
      <c r="F656" s="5">
        <v>2</v>
      </c>
      <c r="G656" s="5">
        <v>2</v>
      </c>
      <c r="H656" s="5">
        <v>7</v>
      </c>
      <c r="I656" s="6">
        <v>88228249.203125</v>
      </c>
      <c r="J656" s="5">
        <v>179</v>
      </c>
      <c r="K656" s="7">
        <v>20.87514648466</v>
      </c>
      <c r="L656" s="3">
        <v>4.51318359375</v>
      </c>
    </row>
    <row r="657" spans="1:12">
      <c r="A657" s="2" t="s">
        <v>2164</v>
      </c>
      <c r="B657" s="2" t="s">
        <v>8</v>
      </c>
      <c r="C657" s="3">
        <v>20.236346960067699</v>
      </c>
      <c r="D657" s="4">
        <v>13.77</v>
      </c>
      <c r="E657" s="5">
        <v>1</v>
      </c>
      <c r="F657" s="5">
        <v>4</v>
      </c>
      <c r="G657" s="5">
        <v>4</v>
      </c>
      <c r="H657" s="5">
        <v>7</v>
      </c>
      <c r="I657" s="6">
        <v>109446193.895833</v>
      </c>
      <c r="J657" s="5">
        <v>523</v>
      </c>
      <c r="K657" s="7">
        <v>57.008146314660102</v>
      </c>
      <c r="L657" s="3">
        <v>5.32568359375</v>
      </c>
    </row>
    <row r="658" spans="1:12">
      <c r="A658" s="2" t="s">
        <v>2544</v>
      </c>
      <c r="B658" s="2" t="s">
        <v>230</v>
      </c>
      <c r="C658" s="3">
        <v>20.2064964771271</v>
      </c>
      <c r="D658" s="4">
        <v>9.75</v>
      </c>
      <c r="E658" s="5">
        <v>1</v>
      </c>
      <c r="F658" s="5">
        <v>3</v>
      </c>
      <c r="G658" s="5">
        <v>3</v>
      </c>
      <c r="H658" s="5">
        <v>6</v>
      </c>
      <c r="I658" s="6">
        <v>16374112.8385417</v>
      </c>
      <c r="J658" s="5">
        <v>400</v>
      </c>
      <c r="K658" s="7">
        <v>46.162419814659998</v>
      </c>
      <c r="L658" s="3">
        <v>5.64306640625</v>
      </c>
    </row>
    <row r="659" spans="1:12">
      <c r="A659" s="2" t="s">
        <v>1100</v>
      </c>
      <c r="B659" s="2" t="s">
        <v>3981</v>
      </c>
      <c r="C659" s="3">
        <v>20.138803005218499</v>
      </c>
      <c r="D659" s="4">
        <v>10.51</v>
      </c>
      <c r="E659" s="5">
        <v>1</v>
      </c>
      <c r="F659" s="5">
        <v>6</v>
      </c>
      <c r="G659" s="5">
        <v>6</v>
      </c>
      <c r="H659" s="5">
        <v>8</v>
      </c>
      <c r="I659" s="6">
        <v>53819415.583333299</v>
      </c>
      <c r="J659" s="5">
        <v>752</v>
      </c>
      <c r="K659" s="7">
        <v>84.761544644660106</v>
      </c>
      <c r="L659" s="3">
        <v>6.25244140625</v>
      </c>
    </row>
    <row r="660" spans="1:12">
      <c r="A660" s="2" t="s">
        <v>2098</v>
      </c>
      <c r="B660" s="2" t="s">
        <v>3337</v>
      </c>
      <c r="C660" s="3">
        <v>20.103905916214</v>
      </c>
      <c r="D660" s="4">
        <v>13.6</v>
      </c>
      <c r="E660" s="5">
        <v>1</v>
      </c>
      <c r="F660" s="5">
        <v>6</v>
      </c>
      <c r="G660" s="5">
        <v>6</v>
      </c>
      <c r="H660" s="5">
        <v>8</v>
      </c>
      <c r="I660" s="6">
        <v>75254468.5</v>
      </c>
      <c r="J660" s="5">
        <v>559</v>
      </c>
      <c r="K660" s="7">
        <v>60.377781764660099</v>
      </c>
      <c r="L660" s="3">
        <v>6.63916015625</v>
      </c>
    </row>
    <row r="661" spans="1:12">
      <c r="A661" s="2" t="s">
        <v>1493</v>
      </c>
      <c r="B661" s="2" t="s">
        <v>3733</v>
      </c>
      <c r="C661" s="3">
        <v>20.0511410236359</v>
      </c>
      <c r="D661" s="4">
        <v>27.45</v>
      </c>
      <c r="E661" s="5">
        <v>1</v>
      </c>
      <c r="F661" s="5">
        <v>6</v>
      </c>
      <c r="G661" s="5">
        <v>6</v>
      </c>
      <c r="H661" s="5">
        <v>7</v>
      </c>
      <c r="I661" s="6">
        <v>101730774.416667</v>
      </c>
      <c r="J661" s="5">
        <v>357</v>
      </c>
      <c r="K661" s="7">
        <v>38.863004504659997</v>
      </c>
      <c r="L661" s="3">
        <v>5.23681640625</v>
      </c>
    </row>
    <row r="662" spans="1:12">
      <c r="A662" s="2" t="s">
        <v>883</v>
      </c>
      <c r="B662" s="2" t="s">
        <v>4112</v>
      </c>
      <c r="C662" s="3">
        <v>20.0432049036026</v>
      </c>
      <c r="D662" s="4">
        <v>14.48</v>
      </c>
      <c r="E662" s="5">
        <v>1</v>
      </c>
      <c r="F662" s="5">
        <v>6</v>
      </c>
      <c r="G662" s="5">
        <v>6</v>
      </c>
      <c r="H662" s="5">
        <v>6</v>
      </c>
      <c r="I662" s="6">
        <v>78599528.916666701</v>
      </c>
      <c r="J662" s="5">
        <v>511</v>
      </c>
      <c r="K662" s="7">
        <v>57.135028434660001</v>
      </c>
      <c r="L662" s="3">
        <v>6.26513671875</v>
      </c>
    </row>
    <row r="663" spans="1:12">
      <c r="A663" s="2" t="s">
        <v>1481</v>
      </c>
      <c r="B663" s="2" t="s">
        <v>2892</v>
      </c>
      <c r="C663" s="3">
        <v>20.011704564094501</v>
      </c>
      <c r="D663" s="4">
        <v>10.49</v>
      </c>
      <c r="E663" s="5">
        <v>1</v>
      </c>
      <c r="F663" s="5">
        <v>5</v>
      </c>
      <c r="G663" s="5">
        <v>5</v>
      </c>
      <c r="H663" s="5">
        <v>12</v>
      </c>
      <c r="I663" s="6">
        <v>91772205.588541701</v>
      </c>
      <c r="J663" s="5">
        <v>610</v>
      </c>
      <c r="K663" s="7">
        <v>65.820126514660103</v>
      </c>
      <c r="L663" s="3">
        <v>6.17626953125</v>
      </c>
    </row>
    <row r="664" spans="1:12">
      <c r="A664" s="2" t="s">
        <v>1936</v>
      </c>
      <c r="B664" s="2" t="s">
        <v>3450</v>
      </c>
      <c r="C664" s="3">
        <v>20.006639242172199</v>
      </c>
      <c r="D664" s="4">
        <v>25.7</v>
      </c>
      <c r="E664" s="5">
        <v>1</v>
      </c>
      <c r="F664" s="5">
        <v>5</v>
      </c>
      <c r="G664" s="5">
        <v>5</v>
      </c>
      <c r="H664" s="5">
        <v>8</v>
      </c>
      <c r="I664" s="6">
        <v>173802814.5</v>
      </c>
      <c r="J664" s="5">
        <v>323</v>
      </c>
      <c r="K664" s="7">
        <v>37.228138774660003</v>
      </c>
      <c r="L664" s="3">
        <v>7.10791015625</v>
      </c>
    </row>
    <row r="665" spans="1:12">
      <c r="A665" s="2" t="s">
        <v>900</v>
      </c>
      <c r="B665" s="2" t="s">
        <v>4101</v>
      </c>
      <c r="C665" s="3">
        <v>19.877858519554099</v>
      </c>
      <c r="D665" s="4">
        <v>32.299999999999997</v>
      </c>
      <c r="E665" s="5">
        <v>1</v>
      </c>
      <c r="F665" s="5">
        <v>4</v>
      </c>
      <c r="G665" s="5">
        <v>5</v>
      </c>
      <c r="H665" s="5">
        <v>9</v>
      </c>
      <c r="I665" s="6">
        <v>65799681.125</v>
      </c>
      <c r="J665" s="5">
        <v>161</v>
      </c>
      <c r="K665" s="7">
        <v>19.343690404659998</v>
      </c>
      <c r="L665" s="3">
        <v>4.65283203125</v>
      </c>
    </row>
    <row r="666" spans="1:12">
      <c r="A666" s="2" t="s">
        <v>2535</v>
      </c>
      <c r="B666" s="2" t="s">
        <v>3059</v>
      </c>
      <c r="C666" s="3">
        <v>19.868409276008599</v>
      </c>
      <c r="D666" s="4">
        <v>34.86</v>
      </c>
      <c r="E666" s="5">
        <v>1</v>
      </c>
      <c r="F666" s="5">
        <v>4</v>
      </c>
      <c r="G666" s="5">
        <v>5</v>
      </c>
      <c r="H666" s="5">
        <v>9</v>
      </c>
      <c r="I666" s="6">
        <v>55862545.6875</v>
      </c>
      <c r="J666" s="5">
        <v>218</v>
      </c>
      <c r="K666" s="7">
        <v>23.931937184660001</v>
      </c>
      <c r="L666" s="3">
        <v>5.85888671875</v>
      </c>
    </row>
    <row r="667" spans="1:12">
      <c r="A667" s="2" t="s">
        <v>1099</v>
      </c>
      <c r="B667" s="2" t="s">
        <v>3982</v>
      </c>
      <c r="C667" s="3">
        <v>19.846501827240001</v>
      </c>
      <c r="D667" s="4">
        <v>17.579999999999998</v>
      </c>
      <c r="E667" s="5">
        <v>1</v>
      </c>
      <c r="F667" s="5">
        <v>7</v>
      </c>
      <c r="G667" s="5">
        <v>7</v>
      </c>
      <c r="H667" s="5">
        <v>10</v>
      </c>
      <c r="I667" s="6">
        <v>81368216.833333299</v>
      </c>
      <c r="J667" s="5">
        <v>495</v>
      </c>
      <c r="K667" s="7">
        <v>56.577133334659997</v>
      </c>
      <c r="L667" s="3">
        <v>6.68310546875</v>
      </c>
    </row>
    <row r="668" spans="1:12">
      <c r="A668" s="2" t="s">
        <v>1620</v>
      </c>
      <c r="B668" s="2" t="s">
        <v>3653</v>
      </c>
      <c r="C668" s="3">
        <v>19.8411540985107</v>
      </c>
      <c r="D668" s="4">
        <v>32.090000000000003</v>
      </c>
      <c r="E668" s="5">
        <v>1</v>
      </c>
      <c r="F668" s="5">
        <v>4</v>
      </c>
      <c r="G668" s="5">
        <v>4</v>
      </c>
      <c r="H668" s="5">
        <v>6</v>
      </c>
      <c r="I668" s="6">
        <v>24729768.4375</v>
      </c>
      <c r="J668" s="5">
        <v>215</v>
      </c>
      <c r="K668" s="7">
        <v>24.500335214660002</v>
      </c>
      <c r="L668" s="3">
        <v>4.85595703125</v>
      </c>
    </row>
    <row r="669" spans="1:12">
      <c r="A669" s="2" t="s">
        <v>1509</v>
      </c>
      <c r="B669" s="2" t="s">
        <v>3724</v>
      </c>
      <c r="C669" s="3">
        <v>19.823152899742102</v>
      </c>
      <c r="D669" s="4">
        <v>24.23</v>
      </c>
      <c r="E669" s="5">
        <v>1</v>
      </c>
      <c r="F669" s="5">
        <v>5</v>
      </c>
      <c r="G669" s="5">
        <v>5</v>
      </c>
      <c r="H669" s="5">
        <v>7</v>
      </c>
      <c r="I669" s="6">
        <v>39020711.583333299</v>
      </c>
      <c r="J669" s="5">
        <v>326</v>
      </c>
      <c r="K669" s="7">
        <v>36.581230724660003</v>
      </c>
      <c r="L669" s="3">
        <v>6.43017578125</v>
      </c>
    </row>
    <row r="670" spans="1:12">
      <c r="A670" s="2" t="s">
        <v>1860</v>
      </c>
      <c r="B670" s="2" t="s">
        <v>4309</v>
      </c>
      <c r="C670" s="3">
        <v>19.791997909545898</v>
      </c>
      <c r="D670" s="4">
        <v>21.95</v>
      </c>
      <c r="E670" s="5">
        <v>1</v>
      </c>
      <c r="F670" s="5">
        <v>7</v>
      </c>
      <c r="G670" s="5">
        <v>7</v>
      </c>
      <c r="H670" s="5">
        <v>8</v>
      </c>
      <c r="I670" s="6">
        <v>174780808.33333299</v>
      </c>
      <c r="J670" s="5">
        <v>442</v>
      </c>
      <c r="K670" s="7">
        <v>51.477474424660002</v>
      </c>
      <c r="L670" s="3">
        <v>4.76708984375</v>
      </c>
    </row>
    <row r="671" spans="1:12">
      <c r="A671" s="2" t="s">
        <v>1954</v>
      </c>
      <c r="B671" s="2" t="s">
        <v>4413</v>
      </c>
      <c r="C671" s="3">
        <v>19.789605975151101</v>
      </c>
      <c r="D671" s="4">
        <v>6.83</v>
      </c>
      <c r="E671" s="5">
        <v>1</v>
      </c>
      <c r="F671" s="5">
        <v>3</v>
      </c>
      <c r="G671" s="5">
        <v>3</v>
      </c>
      <c r="H671" s="5">
        <v>6</v>
      </c>
      <c r="I671" s="6">
        <v>50557761.4375</v>
      </c>
      <c r="J671" s="5">
        <v>717</v>
      </c>
      <c r="K671" s="7">
        <v>83.311503264660104</v>
      </c>
      <c r="L671" s="3">
        <v>6.32861328125</v>
      </c>
    </row>
    <row r="672" spans="1:12">
      <c r="A672" s="2" t="s">
        <v>956</v>
      </c>
      <c r="B672" s="2" t="s">
        <v>2797</v>
      </c>
      <c r="C672" s="3">
        <v>19.742833614349401</v>
      </c>
      <c r="D672" s="4">
        <v>12.2</v>
      </c>
      <c r="E672" s="5">
        <v>1</v>
      </c>
      <c r="F672" s="5">
        <v>2</v>
      </c>
      <c r="G672" s="5">
        <v>2</v>
      </c>
      <c r="H672" s="5">
        <v>6</v>
      </c>
      <c r="I672" s="6">
        <v>41955666.5</v>
      </c>
      <c r="J672" s="5">
        <v>246</v>
      </c>
      <c r="K672" s="7">
        <v>26.836662624660001</v>
      </c>
      <c r="L672" s="3">
        <v>6.11279296875</v>
      </c>
    </row>
    <row r="673" spans="1:12">
      <c r="A673" s="2" t="s">
        <v>568</v>
      </c>
      <c r="B673" s="2" t="s">
        <v>176</v>
      </c>
      <c r="C673" s="3">
        <v>19.689611434936499</v>
      </c>
      <c r="D673" s="4">
        <v>15.2</v>
      </c>
      <c r="E673" s="5">
        <v>1</v>
      </c>
      <c r="F673" s="5">
        <v>7</v>
      </c>
      <c r="G673" s="5">
        <v>7</v>
      </c>
      <c r="H673" s="5">
        <v>8</v>
      </c>
      <c r="I673" s="6">
        <v>56839644.166666701</v>
      </c>
      <c r="J673" s="5">
        <v>612</v>
      </c>
      <c r="K673" s="7">
        <v>70.164631224659999</v>
      </c>
      <c r="L673" s="3">
        <v>6.77099609375</v>
      </c>
    </row>
    <row r="674" spans="1:12">
      <c r="A674" s="2" t="s">
        <v>1030</v>
      </c>
      <c r="B674" s="2" t="s">
        <v>4020</v>
      </c>
      <c r="C674" s="3">
        <v>19.679961442947398</v>
      </c>
      <c r="D674" s="4">
        <v>22.72</v>
      </c>
      <c r="E674" s="5">
        <v>1</v>
      </c>
      <c r="F674" s="5">
        <v>5</v>
      </c>
      <c r="G674" s="5">
        <v>5</v>
      </c>
      <c r="H674" s="5">
        <v>9</v>
      </c>
      <c r="I674" s="6">
        <v>123675780.625</v>
      </c>
      <c r="J674" s="5">
        <v>383</v>
      </c>
      <c r="K674" s="7">
        <v>44.90708538466</v>
      </c>
      <c r="L674" s="3">
        <v>7.79638671875</v>
      </c>
    </row>
    <row r="675" spans="1:12">
      <c r="A675" s="2" t="s">
        <v>1978</v>
      </c>
      <c r="B675" s="2" t="s">
        <v>3420</v>
      </c>
      <c r="C675" s="3">
        <v>19.577053308486899</v>
      </c>
      <c r="D675" s="4">
        <v>15</v>
      </c>
      <c r="E675" s="5">
        <v>1</v>
      </c>
      <c r="F675" s="5">
        <v>3</v>
      </c>
      <c r="G675" s="5">
        <v>3</v>
      </c>
      <c r="H675" s="5">
        <v>7</v>
      </c>
      <c r="I675" s="6">
        <v>32325357.046875</v>
      </c>
      <c r="J675" s="5">
        <v>280</v>
      </c>
      <c r="K675" s="7">
        <v>32.024974614660003</v>
      </c>
      <c r="L675" s="3">
        <v>8.47021484375</v>
      </c>
    </row>
    <row r="676" spans="1:12">
      <c r="A676" s="2" t="s">
        <v>1483</v>
      </c>
      <c r="B676" s="2" t="s">
        <v>3740</v>
      </c>
      <c r="C676" s="3">
        <v>19.572269916534399</v>
      </c>
      <c r="D676" s="4">
        <v>20.46</v>
      </c>
      <c r="E676" s="5">
        <v>1</v>
      </c>
      <c r="F676" s="5">
        <v>7</v>
      </c>
      <c r="G676" s="5">
        <v>7</v>
      </c>
      <c r="H676" s="5">
        <v>8</v>
      </c>
      <c r="I676" s="6">
        <v>123619158.041667</v>
      </c>
      <c r="J676" s="5">
        <v>479</v>
      </c>
      <c r="K676" s="7">
        <v>53.470418414660003</v>
      </c>
      <c r="L676" s="3">
        <v>5.71923828125</v>
      </c>
    </row>
    <row r="677" spans="1:12">
      <c r="A677" s="2" t="s">
        <v>1771</v>
      </c>
      <c r="B677" s="2" t="s">
        <v>3553</v>
      </c>
      <c r="C677" s="3">
        <v>19.519814491272001</v>
      </c>
      <c r="D677" s="4">
        <v>22.25</v>
      </c>
      <c r="E677" s="5">
        <v>1</v>
      </c>
      <c r="F677" s="5">
        <v>6</v>
      </c>
      <c r="G677" s="5">
        <v>6</v>
      </c>
      <c r="H677" s="5">
        <v>7</v>
      </c>
      <c r="I677" s="6">
        <v>48681630.729166701</v>
      </c>
      <c r="J677" s="5">
        <v>409</v>
      </c>
      <c r="K677" s="7">
        <v>42.935357214660002</v>
      </c>
      <c r="L677" s="3">
        <v>7.29833984375</v>
      </c>
    </row>
    <row r="678" spans="1:12">
      <c r="A678" s="2" t="s">
        <v>2479</v>
      </c>
      <c r="B678" s="2" t="s">
        <v>3094</v>
      </c>
      <c r="C678" s="3">
        <v>19.497782230377201</v>
      </c>
      <c r="D678" s="4">
        <v>11.42</v>
      </c>
      <c r="E678" s="5">
        <v>1</v>
      </c>
      <c r="F678" s="5">
        <v>3</v>
      </c>
      <c r="G678" s="5">
        <v>3</v>
      </c>
      <c r="H678" s="5">
        <v>6</v>
      </c>
      <c r="I678" s="6">
        <v>64240679.208333299</v>
      </c>
      <c r="J678" s="5">
        <v>429</v>
      </c>
      <c r="K678" s="7">
        <v>47.384071524660001</v>
      </c>
      <c r="L678" s="3">
        <v>5.47802734375</v>
      </c>
    </row>
    <row r="679" spans="1:12">
      <c r="A679" s="2" t="s">
        <v>2586</v>
      </c>
      <c r="B679" s="2" t="s">
        <v>2989</v>
      </c>
      <c r="C679" s="3">
        <v>19.495357751846299</v>
      </c>
      <c r="D679" s="4">
        <v>20</v>
      </c>
      <c r="E679" s="5">
        <v>1</v>
      </c>
      <c r="F679" s="5">
        <v>4</v>
      </c>
      <c r="G679" s="5">
        <v>4</v>
      </c>
      <c r="H679" s="5">
        <v>7</v>
      </c>
      <c r="I679" s="6">
        <v>183960466.24283901</v>
      </c>
      <c r="J679" s="5">
        <v>210</v>
      </c>
      <c r="K679" s="7">
        <v>23.006398324660001</v>
      </c>
      <c r="L679" s="3">
        <v>5.38916015625</v>
      </c>
    </row>
    <row r="680" spans="1:12">
      <c r="A680" s="2" t="s">
        <v>1433</v>
      </c>
      <c r="B680" s="2" t="s">
        <v>320</v>
      </c>
      <c r="C680" s="3">
        <v>19.484660148620598</v>
      </c>
      <c r="D680" s="4">
        <v>15.15</v>
      </c>
      <c r="E680" s="5">
        <v>1</v>
      </c>
      <c r="F680" s="5">
        <v>3</v>
      </c>
      <c r="G680" s="5">
        <v>3</v>
      </c>
      <c r="H680" s="5">
        <v>6</v>
      </c>
      <c r="I680" s="6">
        <v>30300782.199218798</v>
      </c>
      <c r="J680" s="5">
        <v>231</v>
      </c>
      <c r="K680" s="7">
        <v>26.282675044659999</v>
      </c>
      <c r="L680" s="3">
        <v>8.16259765625</v>
      </c>
    </row>
    <row r="681" spans="1:12">
      <c r="A681" s="2" t="s">
        <v>2665</v>
      </c>
      <c r="B681" s="2" t="s">
        <v>2976</v>
      </c>
      <c r="C681" s="3">
        <v>19.447825431823698</v>
      </c>
      <c r="D681" s="4">
        <v>24.91</v>
      </c>
      <c r="E681" s="5">
        <v>1</v>
      </c>
      <c r="F681" s="5">
        <v>4</v>
      </c>
      <c r="G681" s="5">
        <v>4</v>
      </c>
      <c r="H681" s="5">
        <v>7</v>
      </c>
      <c r="I681" s="6">
        <v>54207862.3125</v>
      </c>
      <c r="J681" s="5">
        <v>265</v>
      </c>
      <c r="K681" s="7">
        <v>29.777978754660001</v>
      </c>
      <c r="L681" s="3">
        <v>5.38916015625</v>
      </c>
    </row>
    <row r="682" spans="1:12">
      <c r="A682" s="2" t="s">
        <v>1154</v>
      </c>
      <c r="B682" s="2" t="s">
        <v>3953</v>
      </c>
      <c r="C682" s="3">
        <v>19.444964170455901</v>
      </c>
      <c r="D682" s="4">
        <v>14.33</v>
      </c>
      <c r="E682" s="5">
        <v>1</v>
      </c>
      <c r="F682" s="5">
        <v>3</v>
      </c>
      <c r="G682" s="5">
        <v>3</v>
      </c>
      <c r="H682" s="5">
        <v>8</v>
      </c>
      <c r="I682" s="6">
        <v>50751543.71875</v>
      </c>
      <c r="J682" s="5">
        <v>307</v>
      </c>
      <c r="K682" s="7">
        <v>33.565739874659997</v>
      </c>
      <c r="L682" s="3">
        <v>9.96435546875</v>
      </c>
    </row>
    <row r="683" spans="1:12">
      <c r="A683" s="2" t="s">
        <v>1036</v>
      </c>
      <c r="B683" s="2" t="s">
        <v>261</v>
      </c>
      <c r="C683" s="3">
        <v>19.416190505027799</v>
      </c>
      <c r="D683" s="4">
        <v>36.65</v>
      </c>
      <c r="E683" s="5">
        <v>1</v>
      </c>
      <c r="F683" s="5">
        <v>6</v>
      </c>
      <c r="G683" s="5">
        <v>6</v>
      </c>
      <c r="H683" s="5">
        <v>11</v>
      </c>
      <c r="I683" s="6">
        <v>78036741.979166701</v>
      </c>
      <c r="J683" s="5">
        <v>251</v>
      </c>
      <c r="K683" s="7">
        <v>28.297317424660001</v>
      </c>
      <c r="L683" s="3">
        <v>5.51611328125</v>
      </c>
    </row>
    <row r="684" spans="1:12">
      <c r="A684" s="2" t="s">
        <v>162</v>
      </c>
      <c r="B684" s="2" t="s">
        <v>4276</v>
      </c>
      <c r="C684" s="3">
        <v>19.366778373718301</v>
      </c>
      <c r="D684" s="4">
        <v>54.35</v>
      </c>
      <c r="E684" s="5">
        <v>1</v>
      </c>
      <c r="F684" s="5">
        <v>4</v>
      </c>
      <c r="G684" s="5">
        <v>4</v>
      </c>
      <c r="H684" s="5">
        <v>13</v>
      </c>
      <c r="I684" s="6">
        <v>30968569.5625</v>
      </c>
      <c r="J684" s="5">
        <v>92</v>
      </c>
      <c r="K684" s="7">
        <v>10.17119617466</v>
      </c>
      <c r="L684" s="3">
        <v>6.94677734375</v>
      </c>
    </row>
    <row r="685" spans="1:12">
      <c r="A685" s="2" t="s">
        <v>2090</v>
      </c>
      <c r="B685" s="2" t="s">
        <v>2883</v>
      </c>
      <c r="C685" s="3">
        <v>19.3051838874817</v>
      </c>
      <c r="D685" s="4">
        <v>20.96</v>
      </c>
      <c r="E685" s="5">
        <v>1</v>
      </c>
      <c r="F685" s="5">
        <v>6</v>
      </c>
      <c r="G685" s="5">
        <v>6</v>
      </c>
      <c r="H685" s="5">
        <v>7</v>
      </c>
      <c r="I685" s="6">
        <v>38988253.5</v>
      </c>
      <c r="J685" s="5">
        <v>477</v>
      </c>
      <c r="K685" s="7">
        <v>52.915507564659997</v>
      </c>
      <c r="L685" s="3">
        <v>5.75732421875</v>
      </c>
    </row>
    <row r="686" spans="1:12">
      <c r="A686" s="2" t="s">
        <v>633</v>
      </c>
      <c r="B686" s="2" t="s">
        <v>446</v>
      </c>
      <c r="C686" s="3">
        <v>19.2823342084885</v>
      </c>
      <c r="D686" s="4">
        <v>7.43</v>
      </c>
      <c r="E686" s="5">
        <v>1</v>
      </c>
      <c r="F686" s="5">
        <v>3</v>
      </c>
      <c r="G686" s="5">
        <v>3</v>
      </c>
      <c r="H686" s="5">
        <v>9</v>
      </c>
      <c r="I686" s="6">
        <v>87247206.802083299</v>
      </c>
      <c r="J686" s="5">
        <v>619</v>
      </c>
      <c r="K686" s="7">
        <v>73.036208704660098</v>
      </c>
      <c r="L686" s="3">
        <v>6.87353515625</v>
      </c>
    </row>
    <row r="687" spans="1:12">
      <c r="A687" s="2" t="s">
        <v>940</v>
      </c>
      <c r="B687" s="2" t="s">
        <v>4075</v>
      </c>
      <c r="C687" s="3">
        <v>19.128564834594702</v>
      </c>
      <c r="D687" s="4">
        <v>13.74</v>
      </c>
      <c r="E687" s="5">
        <v>1</v>
      </c>
      <c r="F687" s="5">
        <v>3</v>
      </c>
      <c r="G687" s="5">
        <v>3</v>
      </c>
      <c r="H687" s="5">
        <v>6</v>
      </c>
      <c r="I687" s="6">
        <v>146467960.08333299</v>
      </c>
      <c r="J687" s="5">
        <v>313</v>
      </c>
      <c r="K687" s="7">
        <v>34.093275744659998</v>
      </c>
      <c r="L687" s="3">
        <v>9.92041015625</v>
      </c>
    </row>
    <row r="688" spans="1:12">
      <c r="A688" s="2" t="s">
        <v>1371</v>
      </c>
      <c r="B688" s="2" t="s">
        <v>135</v>
      </c>
      <c r="C688" s="3">
        <v>19.099748134613002</v>
      </c>
      <c r="D688" s="4">
        <v>18.690000000000001</v>
      </c>
      <c r="E688" s="5">
        <v>1</v>
      </c>
      <c r="F688" s="5">
        <v>3</v>
      </c>
      <c r="G688" s="5">
        <v>3</v>
      </c>
      <c r="H688" s="5">
        <v>7</v>
      </c>
      <c r="I688" s="6">
        <v>108271577.125</v>
      </c>
      <c r="J688" s="5">
        <v>321</v>
      </c>
      <c r="K688" s="7">
        <v>35.061196884659999</v>
      </c>
      <c r="L688" s="3">
        <v>5.45263671875</v>
      </c>
    </row>
    <row r="689" spans="1:12">
      <c r="A689" s="2" t="s">
        <v>1291</v>
      </c>
      <c r="B689" s="2" t="s">
        <v>345</v>
      </c>
      <c r="C689" s="3">
        <v>19.0753302574158</v>
      </c>
      <c r="D689" s="4">
        <v>16.02</v>
      </c>
      <c r="E689" s="5">
        <v>1</v>
      </c>
      <c r="F689" s="5">
        <v>5</v>
      </c>
      <c r="G689" s="5">
        <v>5</v>
      </c>
      <c r="H689" s="5">
        <v>8</v>
      </c>
      <c r="I689" s="6">
        <v>111339030.75</v>
      </c>
      <c r="J689" s="5">
        <v>543</v>
      </c>
      <c r="K689" s="7">
        <v>60.44565229466</v>
      </c>
      <c r="L689" s="3">
        <v>4.88134765625</v>
      </c>
    </row>
    <row r="690" spans="1:12">
      <c r="A690" s="2" t="s">
        <v>1452</v>
      </c>
      <c r="B690" s="2" t="s">
        <v>2780</v>
      </c>
      <c r="C690" s="3">
        <v>19.0034728050232</v>
      </c>
      <c r="D690" s="4">
        <v>33.119999999999997</v>
      </c>
      <c r="E690" s="5">
        <v>1</v>
      </c>
      <c r="F690" s="5">
        <v>4</v>
      </c>
      <c r="G690" s="5">
        <v>4</v>
      </c>
      <c r="H690" s="5">
        <v>11</v>
      </c>
      <c r="I690" s="6">
        <v>276375662.65364599</v>
      </c>
      <c r="J690" s="5">
        <v>157</v>
      </c>
      <c r="K690" s="7">
        <v>18.88138023466</v>
      </c>
      <c r="L690" s="3">
        <v>6.36669921875</v>
      </c>
    </row>
    <row r="691" spans="1:12">
      <c r="A691" s="2" t="s">
        <v>1694</v>
      </c>
      <c r="B691" s="2" t="s">
        <v>530</v>
      </c>
      <c r="C691" s="3">
        <v>18.958970189094501</v>
      </c>
      <c r="D691" s="4">
        <v>25.7</v>
      </c>
      <c r="E691" s="5">
        <v>1</v>
      </c>
      <c r="F691" s="5">
        <v>5</v>
      </c>
      <c r="G691" s="5">
        <v>5</v>
      </c>
      <c r="H691" s="5">
        <v>7</v>
      </c>
      <c r="I691" s="6">
        <v>182930913.21875</v>
      </c>
      <c r="J691" s="5">
        <v>249</v>
      </c>
      <c r="K691" s="7">
        <v>27.899987104659999</v>
      </c>
      <c r="L691" s="3">
        <v>5.00830078125</v>
      </c>
    </row>
    <row r="692" spans="1:12">
      <c r="A692" s="2" t="s">
        <v>736</v>
      </c>
      <c r="B692" s="2" t="s">
        <v>4494</v>
      </c>
      <c r="C692" s="3">
        <v>18.956847429275498</v>
      </c>
      <c r="D692" s="4">
        <v>6.82</v>
      </c>
      <c r="E692" s="5">
        <v>1</v>
      </c>
      <c r="F692" s="5">
        <v>2</v>
      </c>
      <c r="G692" s="5">
        <v>2</v>
      </c>
      <c r="H692" s="5">
        <v>5</v>
      </c>
      <c r="I692" s="6">
        <v>30762877.875</v>
      </c>
      <c r="J692" s="5">
        <v>601</v>
      </c>
      <c r="K692" s="7">
        <v>63.749405684660204</v>
      </c>
      <c r="L692" s="3">
        <v>5.42724609375</v>
      </c>
    </row>
    <row r="693" spans="1:12">
      <c r="A693" s="2" t="s">
        <v>658</v>
      </c>
      <c r="B693" s="2" t="s">
        <v>4375</v>
      </c>
      <c r="C693" s="3">
        <v>18.930800914764401</v>
      </c>
      <c r="D693" s="4">
        <v>6.23</v>
      </c>
      <c r="E693" s="5">
        <v>1</v>
      </c>
      <c r="F693" s="5">
        <v>4</v>
      </c>
      <c r="G693" s="5">
        <v>4</v>
      </c>
      <c r="H693" s="5">
        <v>8</v>
      </c>
      <c r="I693" s="6">
        <v>29900247.666666701</v>
      </c>
      <c r="J693" s="5">
        <v>787</v>
      </c>
      <c r="K693" s="7">
        <v>88.839855864659995</v>
      </c>
      <c r="L693" s="3">
        <v>6.35400390625</v>
      </c>
    </row>
    <row r="694" spans="1:12">
      <c r="A694" s="2" t="s">
        <v>2178</v>
      </c>
      <c r="B694" s="2" t="s">
        <v>3285</v>
      </c>
      <c r="C694" s="3">
        <v>18.875265359878501</v>
      </c>
      <c r="D694" s="4">
        <v>16.46</v>
      </c>
      <c r="E694" s="5">
        <v>1</v>
      </c>
      <c r="F694" s="5">
        <v>5</v>
      </c>
      <c r="G694" s="5">
        <v>5</v>
      </c>
      <c r="H694" s="5">
        <v>9</v>
      </c>
      <c r="I694" s="6">
        <v>50357563.791666701</v>
      </c>
      <c r="J694" s="5">
        <v>395</v>
      </c>
      <c r="K694" s="7">
        <v>46.301322724659997</v>
      </c>
      <c r="L694" s="3">
        <v>5.16064453125</v>
      </c>
    </row>
    <row r="695" spans="1:12">
      <c r="A695" s="2" t="s">
        <v>1271</v>
      </c>
      <c r="B695" s="2" t="s">
        <v>4316</v>
      </c>
      <c r="C695" s="3">
        <v>18.858900070190401</v>
      </c>
      <c r="D695" s="4">
        <v>35.520000000000003</v>
      </c>
      <c r="E695" s="5">
        <v>1</v>
      </c>
      <c r="F695" s="5">
        <v>6</v>
      </c>
      <c r="G695" s="5">
        <v>6</v>
      </c>
      <c r="H695" s="5">
        <v>8</v>
      </c>
      <c r="I695" s="6">
        <v>145357643.75</v>
      </c>
      <c r="J695" s="5">
        <v>259</v>
      </c>
      <c r="K695" s="7">
        <v>28.644636494659999</v>
      </c>
      <c r="L695" s="3">
        <v>7.92822265625</v>
      </c>
    </row>
    <row r="696" spans="1:12">
      <c r="A696" s="2" t="s">
        <v>2059</v>
      </c>
      <c r="B696" s="2" t="s">
        <v>3362</v>
      </c>
      <c r="C696" s="3">
        <v>18.816333532333399</v>
      </c>
      <c r="D696" s="4">
        <v>26.07</v>
      </c>
      <c r="E696" s="5">
        <v>1</v>
      </c>
      <c r="F696" s="5">
        <v>5</v>
      </c>
      <c r="G696" s="5">
        <v>5</v>
      </c>
      <c r="H696" s="5">
        <v>7</v>
      </c>
      <c r="I696" s="6">
        <v>91956429.833333299</v>
      </c>
      <c r="J696" s="5">
        <v>349</v>
      </c>
      <c r="K696" s="7">
        <v>38.396123304660001</v>
      </c>
      <c r="L696" s="3">
        <v>7.91357421875</v>
      </c>
    </row>
    <row r="697" spans="1:12">
      <c r="A697" s="2" t="s">
        <v>1251</v>
      </c>
      <c r="B697" s="2" t="s">
        <v>3893</v>
      </c>
      <c r="C697" s="3">
        <v>18.775742888450601</v>
      </c>
      <c r="D697" s="4">
        <v>20</v>
      </c>
      <c r="E697" s="5">
        <v>1</v>
      </c>
      <c r="F697" s="5">
        <v>5</v>
      </c>
      <c r="G697" s="5">
        <v>5</v>
      </c>
      <c r="H697" s="5">
        <v>8</v>
      </c>
      <c r="I697" s="6">
        <v>105732707.958333</v>
      </c>
      <c r="J697" s="5">
        <v>310</v>
      </c>
      <c r="K697" s="7">
        <v>36.479540244660001</v>
      </c>
      <c r="L697" s="3">
        <v>9.81787109375</v>
      </c>
    </row>
    <row r="698" spans="1:12">
      <c r="A698" s="2" t="s">
        <v>2729</v>
      </c>
      <c r="B698" s="2" t="s">
        <v>2950</v>
      </c>
      <c r="C698" s="3">
        <v>18.763509988784801</v>
      </c>
      <c r="D698" s="4">
        <v>30.77</v>
      </c>
      <c r="E698" s="5">
        <v>1</v>
      </c>
      <c r="F698" s="5">
        <v>2</v>
      </c>
      <c r="G698" s="5">
        <v>2</v>
      </c>
      <c r="H698" s="5">
        <v>6</v>
      </c>
      <c r="I698" s="6">
        <v>104587879.21093801</v>
      </c>
      <c r="J698" s="5">
        <v>104</v>
      </c>
      <c r="K698" s="7">
        <v>11.34370916466</v>
      </c>
      <c r="L698" s="3">
        <v>5.38916015625</v>
      </c>
    </row>
    <row r="699" spans="1:12">
      <c r="A699" s="2" t="s">
        <v>2159</v>
      </c>
      <c r="B699" s="2" t="s">
        <v>326</v>
      </c>
      <c r="C699" s="3">
        <v>18.744319915771499</v>
      </c>
      <c r="D699" s="4">
        <v>26.07</v>
      </c>
      <c r="E699" s="5">
        <v>1</v>
      </c>
      <c r="F699" s="5">
        <v>6</v>
      </c>
      <c r="G699" s="5">
        <v>6</v>
      </c>
      <c r="H699" s="5">
        <v>8</v>
      </c>
      <c r="I699" s="6">
        <v>114521160.770833</v>
      </c>
      <c r="J699" s="5">
        <v>349</v>
      </c>
      <c r="K699" s="7">
        <v>38.89166743466</v>
      </c>
      <c r="L699" s="3">
        <v>5.52880859375</v>
      </c>
    </row>
    <row r="700" spans="1:12">
      <c r="A700" s="2" t="s">
        <v>763</v>
      </c>
      <c r="B700" s="2" t="s">
        <v>328</v>
      </c>
      <c r="C700" s="3">
        <v>18.704169988632199</v>
      </c>
      <c r="D700" s="4">
        <v>26.2</v>
      </c>
      <c r="E700" s="5">
        <v>1</v>
      </c>
      <c r="F700" s="5">
        <v>4</v>
      </c>
      <c r="G700" s="5">
        <v>4</v>
      </c>
      <c r="H700" s="5">
        <v>6</v>
      </c>
      <c r="I700" s="6">
        <v>179752734.14583299</v>
      </c>
      <c r="J700" s="5">
        <v>229</v>
      </c>
      <c r="K700" s="7">
        <v>24.859730584659999</v>
      </c>
      <c r="L700" s="3">
        <v>10.18408203125</v>
      </c>
    </row>
    <row r="701" spans="1:12">
      <c r="A701" s="2" t="s">
        <v>725</v>
      </c>
      <c r="B701" s="2" t="s">
        <v>4208</v>
      </c>
      <c r="C701" s="3">
        <v>18.626387357711799</v>
      </c>
      <c r="D701" s="4">
        <v>18.41</v>
      </c>
      <c r="E701" s="5">
        <v>1</v>
      </c>
      <c r="F701" s="5">
        <v>6</v>
      </c>
      <c r="G701" s="5">
        <v>6</v>
      </c>
      <c r="H701" s="5">
        <v>7</v>
      </c>
      <c r="I701" s="6">
        <v>92529067</v>
      </c>
      <c r="J701" s="5">
        <v>402</v>
      </c>
      <c r="K701" s="7">
        <v>45.427197614660003</v>
      </c>
      <c r="L701" s="3">
        <v>4.71630859375</v>
      </c>
    </row>
    <row r="702" spans="1:12">
      <c r="A702" s="2" t="s">
        <v>2662</v>
      </c>
      <c r="B702" s="2" t="s">
        <v>3015</v>
      </c>
      <c r="C702" s="3">
        <v>18.6086264848709</v>
      </c>
      <c r="D702" s="4">
        <v>24.09</v>
      </c>
      <c r="E702" s="5">
        <v>1</v>
      </c>
      <c r="F702" s="5">
        <v>6</v>
      </c>
      <c r="G702" s="5">
        <v>6</v>
      </c>
      <c r="H702" s="5">
        <v>7</v>
      </c>
      <c r="I702" s="6">
        <v>112700950.166667</v>
      </c>
      <c r="J702" s="5">
        <v>303</v>
      </c>
      <c r="K702" s="7">
        <v>34.549820974660001</v>
      </c>
      <c r="L702" s="3">
        <v>5.19873046875</v>
      </c>
    </row>
    <row r="703" spans="1:12">
      <c r="A703" s="2" t="s">
        <v>1999</v>
      </c>
      <c r="B703" s="2" t="s">
        <v>3403</v>
      </c>
      <c r="C703" s="3">
        <v>18.5125072002411</v>
      </c>
      <c r="D703" s="4">
        <v>7.81</v>
      </c>
      <c r="E703" s="5">
        <v>1</v>
      </c>
      <c r="F703" s="5">
        <v>5</v>
      </c>
      <c r="G703" s="5">
        <v>5</v>
      </c>
      <c r="H703" s="5">
        <v>7</v>
      </c>
      <c r="I703" s="6">
        <v>39944453.583333299</v>
      </c>
      <c r="J703" s="5">
        <v>755</v>
      </c>
      <c r="K703" s="7">
        <v>85.045108134660097</v>
      </c>
      <c r="L703" s="3">
        <v>6.69775390625</v>
      </c>
    </row>
    <row r="704" spans="1:12">
      <c r="A704" s="2" t="s">
        <v>1265</v>
      </c>
      <c r="B704" s="2" t="s">
        <v>3885</v>
      </c>
      <c r="C704" s="3">
        <v>18.289786338806199</v>
      </c>
      <c r="D704" s="4">
        <v>34.24</v>
      </c>
      <c r="E704" s="5">
        <v>1</v>
      </c>
      <c r="F704" s="5">
        <v>4</v>
      </c>
      <c r="G704" s="5">
        <v>4</v>
      </c>
      <c r="H704" s="5">
        <v>7</v>
      </c>
      <c r="I704" s="6">
        <v>53421556.916666701</v>
      </c>
      <c r="J704" s="5">
        <v>184</v>
      </c>
      <c r="K704" s="7">
        <v>20.193484444660001</v>
      </c>
      <c r="L704" s="3">
        <v>5.71923828125</v>
      </c>
    </row>
    <row r="705" spans="1:12">
      <c r="A705" s="2" t="s">
        <v>2050</v>
      </c>
      <c r="B705" s="2" t="s">
        <v>3368</v>
      </c>
      <c r="C705" s="3">
        <v>18.280741810798599</v>
      </c>
      <c r="D705" s="4">
        <v>39.369999999999997</v>
      </c>
      <c r="E705" s="5">
        <v>1</v>
      </c>
      <c r="F705" s="5">
        <v>7</v>
      </c>
      <c r="G705" s="5">
        <v>7</v>
      </c>
      <c r="H705" s="5">
        <v>13</v>
      </c>
      <c r="I705" s="6">
        <v>130370789.079427</v>
      </c>
      <c r="J705" s="5">
        <v>127</v>
      </c>
      <c r="K705" s="7">
        <v>14.206974154659999</v>
      </c>
      <c r="L705" s="3">
        <v>10.55029296875</v>
      </c>
    </row>
    <row r="706" spans="1:12">
      <c r="A706" s="2" t="s">
        <v>2322</v>
      </c>
      <c r="B706" s="2" t="s">
        <v>3196</v>
      </c>
      <c r="C706" s="3">
        <v>18.277310252189601</v>
      </c>
      <c r="D706" s="4">
        <v>39.520000000000003</v>
      </c>
      <c r="E706" s="5">
        <v>1</v>
      </c>
      <c r="F706" s="5">
        <v>5</v>
      </c>
      <c r="G706" s="5">
        <v>5</v>
      </c>
      <c r="H706" s="5">
        <v>7</v>
      </c>
      <c r="I706" s="6">
        <v>15262393.906901</v>
      </c>
      <c r="J706" s="5">
        <v>124</v>
      </c>
      <c r="K706" s="7">
        <v>13.76497787466</v>
      </c>
      <c r="L706" s="3">
        <v>5.13525390625</v>
      </c>
    </row>
    <row r="707" spans="1:12">
      <c r="A707" s="2" t="s">
        <v>2770</v>
      </c>
      <c r="B707" s="2" t="s">
        <v>2832</v>
      </c>
      <c r="C707" s="3">
        <v>18.1318905353546</v>
      </c>
      <c r="D707" s="4">
        <v>16.25</v>
      </c>
      <c r="E707" s="5">
        <v>1</v>
      </c>
      <c r="F707" s="5">
        <v>5</v>
      </c>
      <c r="G707" s="5">
        <v>5</v>
      </c>
      <c r="H707" s="5">
        <v>7</v>
      </c>
      <c r="I707" s="6">
        <v>131437340.416667</v>
      </c>
      <c r="J707" s="5">
        <v>443</v>
      </c>
      <c r="K707" s="7">
        <v>51.364441194660003</v>
      </c>
      <c r="L707" s="3">
        <v>5.80810546875</v>
      </c>
    </row>
    <row r="708" spans="1:12">
      <c r="A708" s="2" t="s">
        <v>1688</v>
      </c>
      <c r="B708" s="2" t="s">
        <v>3611</v>
      </c>
      <c r="C708" s="3">
        <v>18.084258556365999</v>
      </c>
      <c r="D708" s="4">
        <v>15.66</v>
      </c>
      <c r="E708" s="5">
        <v>1</v>
      </c>
      <c r="F708" s="5">
        <v>7</v>
      </c>
      <c r="G708" s="5">
        <v>7</v>
      </c>
      <c r="H708" s="5">
        <v>8</v>
      </c>
      <c r="I708" s="6">
        <v>164103444.72916701</v>
      </c>
      <c r="J708" s="5">
        <v>530</v>
      </c>
      <c r="K708" s="7">
        <v>59.68804555466</v>
      </c>
      <c r="L708" s="3">
        <v>9.26123046875</v>
      </c>
    </row>
    <row r="709" spans="1:12">
      <c r="A709" s="2" t="s">
        <v>2078</v>
      </c>
      <c r="B709" s="2" t="s">
        <v>3349</v>
      </c>
      <c r="C709" s="3">
        <v>18.012825727462801</v>
      </c>
      <c r="D709" s="4">
        <v>8.14</v>
      </c>
      <c r="E709" s="5">
        <v>1</v>
      </c>
      <c r="F709" s="5">
        <v>4</v>
      </c>
      <c r="G709" s="5">
        <v>4</v>
      </c>
      <c r="H709" s="5">
        <v>6</v>
      </c>
      <c r="I709" s="6">
        <v>46022090.0625</v>
      </c>
      <c r="J709" s="5">
        <v>639</v>
      </c>
      <c r="K709" s="7">
        <v>70.796864254660093</v>
      </c>
      <c r="L709" s="3">
        <v>6.74169921875</v>
      </c>
    </row>
    <row r="710" spans="1:12">
      <c r="A710" s="2" t="s">
        <v>2647</v>
      </c>
      <c r="B710" s="2" t="s">
        <v>3025</v>
      </c>
      <c r="C710" s="3">
        <v>17.9840891361237</v>
      </c>
      <c r="D710" s="4">
        <v>18.95</v>
      </c>
      <c r="E710" s="5">
        <v>1</v>
      </c>
      <c r="F710" s="5">
        <v>7</v>
      </c>
      <c r="G710" s="5">
        <v>7</v>
      </c>
      <c r="H710" s="5">
        <v>9</v>
      </c>
      <c r="I710" s="6">
        <v>49513497.854166701</v>
      </c>
      <c r="J710" s="5">
        <v>401</v>
      </c>
      <c r="K710" s="7">
        <v>47.219292514659998</v>
      </c>
      <c r="L710" s="3">
        <v>7.10791015625</v>
      </c>
    </row>
    <row r="711" spans="1:12">
      <c r="A711" s="2" t="s">
        <v>448</v>
      </c>
      <c r="B711" s="2" t="s">
        <v>22</v>
      </c>
      <c r="C711" s="3">
        <v>17.961822271347</v>
      </c>
      <c r="D711" s="4">
        <v>18.36</v>
      </c>
      <c r="E711" s="5">
        <v>1</v>
      </c>
      <c r="F711" s="5">
        <v>4</v>
      </c>
      <c r="G711" s="5">
        <v>4</v>
      </c>
      <c r="H711" s="5">
        <v>6</v>
      </c>
      <c r="I711" s="6">
        <v>80181197.3125</v>
      </c>
      <c r="J711" s="5">
        <v>365</v>
      </c>
      <c r="K711" s="7">
        <v>39.280669134660002</v>
      </c>
      <c r="L711" s="3">
        <v>5.38916015625</v>
      </c>
    </row>
    <row r="712" spans="1:12">
      <c r="A712" s="2" t="s">
        <v>1258</v>
      </c>
      <c r="B712" s="2" t="s">
        <v>3888</v>
      </c>
      <c r="C712" s="3">
        <v>17.940221428871201</v>
      </c>
      <c r="D712" s="4">
        <v>16.37</v>
      </c>
      <c r="E712" s="5">
        <v>1</v>
      </c>
      <c r="F712" s="5">
        <v>5</v>
      </c>
      <c r="G712" s="5">
        <v>5</v>
      </c>
      <c r="H712" s="5">
        <v>8</v>
      </c>
      <c r="I712" s="6">
        <v>118607947.125</v>
      </c>
      <c r="J712" s="5">
        <v>391</v>
      </c>
      <c r="K712" s="7">
        <v>44.203621264660001</v>
      </c>
      <c r="L712" s="3">
        <v>5.80810546875</v>
      </c>
    </row>
    <row r="713" spans="1:12">
      <c r="A713" s="2" t="s">
        <v>1893</v>
      </c>
      <c r="B713" s="2" t="s">
        <v>3478</v>
      </c>
      <c r="C713" s="3">
        <v>17.897904992103602</v>
      </c>
      <c r="D713" s="4">
        <v>25.35</v>
      </c>
      <c r="E713" s="5">
        <v>1</v>
      </c>
      <c r="F713" s="5">
        <v>6</v>
      </c>
      <c r="G713" s="5">
        <v>6</v>
      </c>
      <c r="H713" s="5">
        <v>8</v>
      </c>
      <c r="I713" s="6">
        <v>134737565.5</v>
      </c>
      <c r="J713" s="5">
        <v>284</v>
      </c>
      <c r="K713" s="7">
        <v>32.967130794660001</v>
      </c>
      <c r="L713" s="3">
        <v>5.17333984375</v>
      </c>
    </row>
    <row r="714" spans="1:12">
      <c r="A714" s="2" t="s">
        <v>1279</v>
      </c>
      <c r="B714" s="2" t="s">
        <v>3875</v>
      </c>
      <c r="C714" s="3">
        <v>17.882715463638299</v>
      </c>
      <c r="D714" s="4">
        <v>11.26</v>
      </c>
      <c r="E714" s="5">
        <v>1</v>
      </c>
      <c r="F714" s="5">
        <v>3</v>
      </c>
      <c r="G714" s="5">
        <v>3</v>
      </c>
      <c r="H714" s="5">
        <v>5</v>
      </c>
      <c r="I714" s="6">
        <v>22008507.333333299</v>
      </c>
      <c r="J714" s="5">
        <v>382</v>
      </c>
      <c r="K714" s="7">
        <v>43.04922669466</v>
      </c>
      <c r="L714" s="3">
        <v>4.75439453125</v>
      </c>
    </row>
    <row r="715" spans="1:12">
      <c r="A715" s="2" t="s">
        <v>2316</v>
      </c>
      <c r="B715" s="2" t="s">
        <v>3200</v>
      </c>
      <c r="C715" s="3">
        <v>17.787843704223601</v>
      </c>
      <c r="D715" s="4">
        <v>41.83</v>
      </c>
      <c r="E715" s="5">
        <v>1</v>
      </c>
      <c r="F715" s="5">
        <v>7</v>
      </c>
      <c r="G715" s="5">
        <v>7</v>
      </c>
      <c r="H715" s="5">
        <v>7</v>
      </c>
      <c r="I715" s="6">
        <v>159691570.5</v>
      </c>
      <c r="J715" s="5">
        <v>208</v>
      </c>
      <c r="K715" s="7">
        <v>22.98750177466</v>
      </c>
      <c r="L715" s="3">
        <v>5.02099609375</v>
      </c>
    </row>
    <row r="716" spans="1:12">
      <c r="A716" s="2" t="s">
        <v>644</v>
      </c>
      <c r="B716" s="2" t="s">
        <v>4482</v>
      </c>
      <c r="C716" s="3">
        <v>17.766402602195701</v>
      </c>
      <c r="D716" s="4">
        <v>6.29</v>
      </c>
      <c r="E716" s="5">
        <v>1</v>
      </c>
      <c r="F716" s="5">
        <v>5</v>
      </c>
      <c r="G716" s="5">
        <v>5</v>
      </c>
      <c r="H716" s="5">
        <v>7</v>
      </c>
      <c r="I716" s="6">
        <v>26469022.875</v>
      </c>
      <c r="J716" s="5">
        <v>1128</v>
      </c>
      <c r="K716" s="7">
        <v>127.58769496466</v>
      </c>
      <c r="L716" s="3">
        <v>8.66064453125</v>
      </c>
    </row>
    <row r="717" spans="1:12">
      <c r="A717" s="2" t="s">
        <v>958</v>
      </c>
      <c r="B717" s="2" t="s">
        <v>105</v>
      </c>
      <c r="C717" s="3">
        <v>17.705114126205402</v>
      </c>
      <c r="D717" s="4">
        <v>30.41</v>
      </c>
      <c r="E717" s="5">
        <v>1</v>
      </c>
      <c r="F717" s="5">
        <v>3</v>
      </c>
      <c r="G717" s="5">
        <v>3</v>
      </c>
      <c r="H717" s="5">
        <v>8</v>
      </c>
      <c r="I717" s="6">
        <v>88258927.5</v>
      </c>
      <c r="J717" s="5">
        <v>171</v>
      </c>
      <c r="K717" s="7">
        <v>19.936388724659999</v>
      </c>
      <c r="L717" s="3">
        <v>6.11279296875</v>
      </c>
    </row>
    <row r="718" spans="1:12">
      <c r="A718" s="2" t="s">
        <v>982</v>
      </c>
      <c r="B718" s="2" t="s">
        <v>344</v>
      </c>
      <c r="C718" s="3">
        <v>17.688583374023398</v>
      </c>
      <c r="D718" s="4">
        <v>11.86</v>
      </c>
      <c r="E718" s="5">
        <v>1</v>
      </c>
      <c r="F718" s="5">
        <v>4</v>
      </c>
      <c r="G718" s="5">
        <v>4</v>
      </c>
      <c r="H718" s="5">
        <v>6</v>
      </c>
      <c r="I718" s="6">
        <v>37254004.125</v>
      </c>
      <c r="J718" s="5">
        <v>447</v>
      </c>
      <c r="K718" s="7">
        <v>50.855868204659998</v>
      </c>
      <c r="L718" s="3">
        <v>5.68115234375</v>
      </c>
    </row>
    <row r="719" spans="1:12">
      <c r="A719" s="2" t="s">
        <v>650</v>
      </c>
      <c r="B719" s="2" t="s">
        <v>4260</v>
      </c>
      <c r="C719" s="3">
        <v>17.685939908027599</v>
      </c>
      <c r="D719" s="4">
        <v>18.09</v>
      </c>
      <c r="E719" s="5">
        <v>1</v>
      </c>
      <c r="F719" s="5">
        <v>4</v>
      </c>
      <c r="G719" s="5">
        <v>4</v>
      </c>
      <c r="H719" s="5">
        <v>6</v>
      </c>
      <c r="I719" s="6">
        <v>27119385.03125</v>
      </c>
      <c r="J719" s="5">
        <v>293</v>
      </c>
      <c r="K719" s="7">
        <v>34.226786624660001</v>
      </c>
      <c r="L719" s="3">
        <v>8.29443359375</v>
      </c>
    </row>
    <row r="720" spans="1:12">
      <c r="A720" s="2" t="s">
        <v>2693</v>
      </c>
      <c r="B720" s="2" t="s">
        <v>2920</v>
      </c>
      <c r="C720" s="3">
        <v>17.6695506572723</v>
      </c>
      <c r="D720" s="4">
        <v>46.15</v>
      </c>
      <c r="E720" s="5">
        <v>1</v>
      </c>
      <c r="F720" s="5">
        <v>4</v>
      </c>
      <c r="G720" s="5">
        <v>4</v>
      </c>
      <c r="H720" s="5">
        <v>8</v>
      </c>
      <c r="I720" s="6">
        <v>57358423.704427101</v>
      </c>
      <c r="J720" s="5">
        <v>78</v>
      </c>
      <c r="K720" s="7">
        <v>8.9891040546600003</v>
      </c>
      <c r="L720" s="3">
        <v>10.93115234375</v>
      </c>
    </row>
    <row r="721" spans="1:12">
      <c r="A721" s="2" t="s">
        <v>1470</v>
      </c>
      <c r="B721" s="2" t="s">
        <v>128</v>
      </c>
      <c r="C721" s="3">
        <v>17.6329426765442</v>
      </c>
      <c r="D721" s="4">
        <v>12.7</v>
      </c>
      <c r="E721" s="5">
        <v>1</v>
      </c>
      <c r="F721" s="5">
        <v>5</v>
      </c>
      <c r="G721" s="5">
        <v>5</v>
      </c>
      <c r="H721" s="5">
        <v>7</v>
      </c>
      <c r="I721" s="6">
        <v>14152191.921875</v>
      </c>
      <c r="J721" s="5">
        <v>701</v>
      </c>
      <c r="K721" s="7">
        <v>77.514626324660099</v>
      </c>
      <c r="L721" s="3">
        <v>4.61474609375</v>
      </c>
    </row>
    <row r="722" spans="1:12">
      <c r="A722" s="2" t="s">
        <v>2447</v>
      </c>
      <c r="B722" s="2" t="s">
        <v>3112</v>
      </c>
      <c r="C722" s="3">
        <v>17.448363780975299</v>
      </c>
      <c r="D722" s="4">
        <v>13.37</v>
      </c>
      <c r="E722" s="5">
        <v>1</v>
      </c>
      <c r="F722" s="5">
        <v>6</v>
      </c>
      <c r="G722" s="5">
        <v>6</v>
      </c>
      <c r="H722" s="5">
        <v>9</v>
      </c>
      <c r="I722" s="6">
        <v>23462555.458333299</v>
      </c>
      <c r="J722" s="5">
        <v>561</v>
      </c>
      <c r="K722" s="7">
        <v>64.606958994660104</v>
      </c>
      <c r="L722" s="3">
        <v>6.84423828125</v>
      </c>
    </row>
    <row r="723" spans="1:12">
      <c r="A723" s="2" t="s">
        <v>577</v>
      </c>
      <c r="B723" s="2" t="s">
        <v>408</v>
      </c>
      <c r="C723" s="3">
        <v>17.4216262102127</v>
      </c>
      <c r="D723" s="4">
        <v>12.15</v>
      </c>
      <c r="E723" s="5">
        <v>1</v>
      </c>
      <c r="F723" s="5">
        <v>8</v>
      </c>
      <c r="G723" s="5">
        <v>8</v>
      </c>
      <c r="H723" s="5">
        <v>9</v>
      </c>
      <c r="I723" s="6">
        <v>42694682.875</v>
      </c>
      <c r="J723" s="5">
        <v>848</v>
      </c>
      <c r="K723" s="7">
        <v>97.802045024660103</v>
      </c>
      <c r="L723" s="3">
        <v>8.76318359375</v>
      </c>
    </row>
    <row r="724" spans="1:12">
      <c r="A724" s="2" t="s">
        <v>1524</v>
      </c>
      <c r="B724" s="2" t="s">
        <v>3712</v>
      </c>
      <c r="C724" s="3">
        <v>17.400917768478401</v>
      </c>
      <c r="D724" s="4">
        <v>7.89</v>
      </c>
      <c r="E724" s="5">
        <v>1</v>
      </c>
      <c r="F724" s="5">
        <v>6</v>
      </c>
      <c r="G724" s="5">
        <v>7</v>
      </c>
      <c r="H724" s="5">
        <v>7</v>
      </c>
      <c r="I724" s="6">
        <v>23324033.479166701</v>
      </c>
      <c r="J724" s="5">
        <v>1039</v>
      </c>
      <c r="K724" s="7">
        <v>120.94378194466</v>
      </c>
      <c r="L724" s="3">
        <v>6.15087890625</v>
      </c>
    </row>
    <row r="725" spans="1:12">
      <c r="A725" s="2" t="s">
        <v>2379</v>
      </c>
      <c r="B725" s="2" t="s">
        <v>3154</v>
      </c>
      <c r="C725" s="3">
        <v>17.333131313323999</v>
      </c>
      <c r="D725" s="4">
        <v>11.34</v>
      </c>
      <c r="E725" s="5">
        <v>1</v>
      </c>
      <c r="F725" s="5">
        <v>7</v>
      </c>
      <c r="G725" s="5">
        <v>7</v>
      </c>
      <c r="H725" s="5">
        <v>8</v>
      </c>
      <c r="I725" s="6">
        <v>42493489.416666701</v>
      </c>
      <c r="J725" s="5">
        <v>776</v>
      </c>
      <c r="K725" s="7">
        <v>87.260127234660004</v>
      </c>
      <c r="L725" s="3">
        <v>5.66845703125</v>
      </c>
    </row>
    <row r="726" spans="1:12">
      <c r="A726" s="2" t="s">
        <v>2348</v>
      </c>
      <c r="B726" s="2" t="s">
        <v>3179</v>
      </c>
      <c r="C726" s="3">
        <v>17.329493045806899</v>
      </c>
      <c r="D726" s="4">
        <v>12.64</v>
      </c>
      <c r="E726" s="5">
        <v>1</v>
      </c>
      <c r="F726" s="5">
        <v>6</v>
      </c>
      <c r="G726" s="5">
        <v>6</v>
      </c>
      <c r="H726" s="5">
        <v>7</v>
      </c>
      <c r="I726" s="6">
        <v>45199739.604166701</v>
      </c>
      <c r="J726" s="5">
        <v>696</v>
      </c>
      <c r="K726" s="7">
        <v>80.702494884659998</v>
      </c>
      <c r="L726" s="3">
        <v>6.75634765625</v>
      </c>
    </row>
    <row r="727" spans="1:12">
      <c r="A727" s="2" t="s">
        <v>2520</v>
      </c>
      <c r="B727" s="2" t="s">
        <v>2841</v>
      </c>
      <c r="C727" s="3">
        <v>17.255999565124501</v>
      </c>
      <c r="D727" s="4">
        <v>25.3</v>
      </c>
      <c r="E727" s="5">
        <v>1</v>
      </c>
      <c r="F727" s="5">
        <v>5</v>
      </c>
      <c r="G727" s="5">
        <v>6</v>
      </c>
      <c r="H727" s="5">
        <v>9</v>
      </c>
      <c r="I727" s="6">
        <v>106444235.083333</v>
      </c>
      <c r="J727" s="5">
        <v>253</v>
      </c>
      <c r="K727" s="7">
        <v>29.034445654660001</v>
      </c>
      <c r="L727" s="3">
        <v>8.44091796875</v>
      </c>
    </row>
    <row r="728" spans="1:12">
      <c r="A728" s="2" t="s">
        <v>2156</v>
      </c>
      <c r="B728" s="2" t="s">
        <v>3297</v>
      </c>
      <c r="C728" s="3">
        <v>17.1223933696747</v>
      </c>
      <c r="D728" s="4">
        <v>29.81</v>
      </c>
      <c r="E728" s="5">
        <v>1</v>
      </c>
      <c r="F728" s="5">
        <v>6</v>
      </c>
      <c r="G728" s="5">
        <v>6</v>
      </c>
      <c r="H728" s="5">
        <v>7</v>
      </c>
      <c r="I728" s="6">
        <v>45802108.916666701</v>
      </c>
      <c r="J728" s="5">
        <v>265</v>
      </c>
      <c r="K728" s="7">
        <v>29.866458804659999</v>
      </c>
      <c r="L728" s="3">
        <v>6.40478515625</v>
      </c>
    </row>
    <row r="729" spans="1:12">
      <c r="A729" s="2" t="s">
        <v>2220</v>
      </c>
      <c r="B729" s="2" t="s">
        <v>3262</v>
      </c>
      <c r="C729" s="3">
        <v>17.116652250289899</v>
      </c>
      <c r="D729" s="4">
        <v>7.15</v>
      </c>
      <c r="E729" s="5">
        <v>1</v>
      </c>
      <c r="F729" s="5">
        <v>8</v>
      </c>
      <c r="G729" s="5">
        <v>8</v>
      </c>
      <c r="H729" s="5">
        <v>8</v>
      </c>
      <c r="I729" s="6">
        <v>28724535.416666701</v>
      </c>
      <c r="J729" s="5">
        <v>1566</v>
      </c>
      <c r="K729" s="7">
        <v>178.82832832465999</v>
      </c>
      <c r="L729" s="3">
        <v>5.99853515625</v>
      </c>
    </row>
    <row r="730" spans="1:12">
      <c r="A730" s="2" t="s">
        <v>691</v>
      </c>
      <c r="B730" s="2" t="s">
        <v>4231</v>
      </c>
      <c r="C730" s="3">
        <v>17.082790851593</v>
      </c>
      <c r="D730" s="4">
        <v>4.7699999999999996</v>
      </c>
      <c r="E730" s="5">
        <v>1</v>
      </c>
      <c r="F730" s="5">
        <v>2</v>
      </c>
      <c r="G730" s="5">
        <v>2</v>
      </c>
      <c r="H730" s="5">
        <v>4</v>
      </c>
      <c r="I730" s="6">
        <v>25839480.9375</v>
      </c>
      <c r="J730" s="5">
        <v>838</v>
      </c>
      <c r="K730" s="7">
        <v>94.507387874659898</v>
      </c>
      <c r="L730" s="3">
        <v>6.90283203125</v>
      </c>
    </row>
    <row r="731" spans="1:12">
      <c r="A731" s="2" t="s">
        <v>1981</v>
      </c>
      <c r="B731" s="2" t="s">
        <v>427</v>
      </c>
      <c r="C731" s="3">
        <v>17.079317331314101</v>
      </c>
      <c r="D731" s="4">
        <v>32.11</v>
      </c>
      <c r="E731" s="5">
        <v>1</v>
      </c>
      <c r="F731" s="5">
        <v>5</v>
      </c>
      <c r="G731" s="5">
        <v>5</v>
      </c>
      <c r="H731" s="5">
        <v>6</v>
      </c>
      <c r="I731" s="6">
        <v>95511376.270833299</v>
      </c>
      <c r="J731" s="5">
        <v>246</v>
      </c>
      <c r="K731" s="7">
        <v>27.668260654659999</v>
      </c>
      <c r="L731" s="3">
        <v>6.55126953125</v>
      </c>
    </row>
    <row r="732" spans="1:12">
      <c r="A732" s="2" t="s">
        <v>704</v>
      </c>
      <c r="B732" s="2" t="s">
        <v>4221</v>
      </c>
      <c r="C732" s="3">
        <v>16.992516636848499</v>
      </c>
      <c r="D732" s="4">
        <v>20.09</v>
      </c>
      <c r="E732" s="5">
        <v>1</v>
      </c>
      <c r="F732" s="5">
        <v>5</v>
      </c>
      <c r="G732" s="5">
        <v>5</v>
      </c>
      <c r="H732" s="5">
        <v>7</v>
      </c>
      <c r="I732" s="6">
        <v>97634653.166666701</v>
      </c>
      <c r="J732" s="5">
        <v>453</v>
      </c>
      <c r="K732" s="7">
        <v>51.597833194660097</v>
      </c>
      <c r="L732" s="3">
        <v>6.65380859375</v>
      </c>
    </row>
    <row r="733" spans="1:12">
      <c r="A733" s="2" t="s">
        <v>2488</v>
      </c>
      <c r="B733" s="2" t="s">
        <v>25</v>
      </c>
      <c r="C733" s="3">
        <v>16.8655395507813</v>
      </c>
      <c r="D733" s="4">
        <v>19.09</v>
      </c>
      <c r="E733" s="5">
        <v>1</v>
      </c>
      <c r="F733" s="5">
        <v>4</v>
      </c>
      <c r="G733" s="5">
        <v>4</v>
      </c>
      <c r="H733" s="5">
        <v>5</v>
      </c>
      <c r="I733" s="6">
        <v>45882360.395833299</v>
      </c>
      <c r="J733" s="5">
        <v>309</v>
      </c>
      <c r="K733" s="7">
        <v>34.217087574659899</v>
      </c>
      <c r="L733" s="3">
        <v>5.12255859375</v>
      </c>
    </row>
    <row r="734" spans="1:12">
      <c r="A734" s="2" t="s">
        <v>1776</v>
      </c>
      <c r="B734" s="2" t="s">
        <v>3550</v>
      </c>
      <c r="C734" s="3">
        <v>16.861505270004301</v>
      </c>
      <c r="D734" s="4">
        <v>7.94</v>
      </c>
      <c r="E734" s="5">
        <v>1</v>
      </c>
      <c r="F734" s="5">
        <v>7</v>
      </c>
      <c r="G734" s="5">
        <v>7</v>
      </c>
      <c r="H734" s="5">
        <v>8</v>
      </c>
      <c r="I734" s="6">
        <v>52879807.416666701</v>
      </c>
      <c r="J734" s="5">
        <v>1008</v>
      </c>
      <c r="K734" s="7">
        <v>116.45526800466</v>
      </c>
      <c r="L734" s="3">
        <v>6.22705078125</v>
      </c>
    </row>
    <row r="735" spans="1:12">
      <c r="A735" s="2" t="s">
        <v>2607</v>
      </c>
      <c r="B735" s="2" t="s">
        <v>216</v>
      </c>
      <c r="C735" s="3">
        <v>16.816473364829999</v>
      </c>
      <c r="D735" s="4">
        <v>16.23</v>
      </c>
      <c r="E735" s="5">
        <v>1</v>
      </c>
      <c r="F735" s="5">
        <v>2</v>
      </c>
      <c r="G735" s="5">
        <v>2</v>
      </c>
      <c r="H735" s="5">
        <v>5</v>
      </c>
      <c r="I735" s="6">
        <v>11573005.375</v>
      </c>
      <c r="J735" s="5">
        <v>191</v>
      </c>
      <c r="K735" s="7">
        <v>21.84991004466</v>
      </c>
      <c r="L735" s="3">
        <v>5.00830078125</v>
      </c>
    </row>
    <row r="736" spans="1:12">
      <c r="A736" s="2" t="s">
        <v>1349</v>
      </c>
      <c r="B736" s="2" t="s">
        <v>3824</v>
      </c>
      <c r="C736" s="3">
        <v>16.761053085327099</v>
      </c>
      <c r="D736" s="4">
        <v>8.64</v>
      </c>
      <c r="E736" s="5">
        <v>1</v>
      </c>
      <c r="F736" s="5">
        <v>4</v>
      </c>
      <c r="G736" s="5">
        <v>4</v>
      </c>
      <c r="H736" s="5">
        <v>5</v>
      </c>
      <c r="I736" s="6">
        <v>2480411.64599609</v>
      </c>
      <c r="J736" s="5">
        <v>752</v>
      </c>
      <c r="K736" s="7">
        <v>84.124939024660193</v>
      </c>
      <c r="L736" s="3">
        <v>5.21142578125</v>
      </c>
    </row>
    <row r="737" spans="1:12">
      <c r="A737" s="2" t="s">
        <v>2552</v>
      </c>
      <c r="B737" s="2" t="s">
        <v>3045</v>
      </c>
      <c r="C737" s="3">
        <v>16.757279872894301</v>
      </c>
      <c r="D737" s="4">
        <v>19.75</v>
      </c>
      <c r="E737" s="5">
        <v>1</v>
      </c>
      <c r="F737" s="5">
        <v>8</v>
      </c>
      <c r="G737" s="5">
        <v>9</v>
      </c>
      <c r="H737" s="5">
        <v>9</v>
      </c>
      <c r="I737" s="6">
        <v>60203970.375</v>
      </c>
      <c r="J737" s="5">
        <v>552</v>
      </c>
      <c r="K737" s="7">
        <v>60.700770594660099</v>
      </c>
      <c r="L737" s="3">
        <v>5.71923828125</v>
      </c>
    </row>
    <row r="738" spans="1:12">
      <c r="A738" s="2" t="s">
        <v>1023</v>
      </c>
      <c r="B738" s="2" t="s">
        <v>384</v>
      </c>
      <c r="C738" s="3">
        <v>16.7311609983444</v>
      </c>
      <c r="D738" s="4">
        <v>15.5</v>
      </c>
      <c r="E738" s="5">
        <v>1</v>
      </c>
      <c r="F738" s="5">
        <v>7</v>
      </c>
      <c r="G738" s="5">
        <v>7</v>
      </c>
      <c r="H738" s="5">
        <v>8</v>
      </c>
      <c r="I738" s="6">
        <v>67462682.604166701</v>
      </c>
      <c r="J738" s="5">
        <v>658</v>
      </c>
      <c r="K738" s="7">
        <v>73.253616154660094</v>
      </c>
      <c r="L738" s="3">
        <v>6.80029296875</v>
      </c>
    </row>
    <row r="739" spans="1:12">
      <c r="A739" s="2" t="s">
        <v>1607</v>
      </c>
      <c r="B739" s="2" t="s">
        <v>3660</v>
      </c>
      <c r="C739" s="3">
        <v>16.722110748291001</v>
      </c>
      <c r="D739" s="4">
        <v>22.93</v>
      </c>
      <c r="E739" s="5">
        <v>1</v>
      </c>
      <c r="F739" s="5">
        <v>3</v>
      </c>
      <c r="G739" s="5">
        <v>3</v>
      </c>
      <c r="H739" s="5">
        <v>6</v>
      </c>
      <c r="I739" s="6">
        <v>56035543.041666701</v>
      </c>
      <c r="J739" s="5">
        <v>205</v>
      </c>
      <c r="K739" s="7">
        <v>22.579426824660001</v>
      </c>
      <c r="L739" s="3">
        <v>5.13525390625</v>
      </c>
    </row>
    <row r="740" spans="1:12">
      <c r="A740" s="2" t="s">
        <v>909</v>
      </c>
      <c r="B740" s="2" t="s">
        <v>4093</v>
      </c>
      <c r="C740" s="3">
        <v>16.7132759094238</v>
      </c>
      <c r="D740" s="4">
        <v>19.82</v>
      </c>
      <c r="E740" s="5">
        <v>1</v>
      </c>
      <c r="F740" s="5">
        <v>3</v>
      </c>
      <c r="G740" s="5">
        <v>3</v>
      </c>
      <c r="H740" s="5">
        <v>6</v>
      </c>
      <c r="I740" s="6">
        <v>111494103.208333</v>
      </c>
      <c r="J740" s="5">
        <v>217</v>
      </c>
      <c r="K740" s="7">
        <v>25.610769804659999</v>
      </c>
      <c r="L740" s="3">
        <v>5.27490234375</v>
      </c>
    </row>
    <row r="741" spans="1:12">
      <c r="A741" s="2" t="s">
        <v>1662</v>
      </c>
      <c r="B741" s="2" t="s">
        <v>3629</v>
      </c>
      <c r="C741" s="3">
        <v>16.713200330734299</v>
      </c>
      <c r="D741" s="4">
        <v>3.17</v>
      </c>
      <c r="E741" s="5">
        <v>1</v>
      </c>
      <c r="F741" s="5">
        <v>3</v>
      </c>
      <c r="G741" s="5">
        <v>3</v>
      </c>
      <c r="H741" s="5">
        <v>7</v>
      </c>
      <c r="I741" s="6">
        <v>6390168.4036458302</v>
      </c>
      <c r="J741" s="5">
        <v>1136</v>
      </c>
      <c r="K741" s="7">
        <v>126.45893495465999</v>
      </c>
      <c r="L741" s="3">
        <v>5.80810546875</v>
      </c>
    </row>
    <row r="742" spans="1:12">
      <c r="A742" s="2" t="s">
        <v>2397</v>
      </c>
      <c r="B742" s="2" t="s">
        <v>3142</v>
      </c>
      <c r="C742" s="3">
        <v>16.4705700874329</v>
      </c>
      <c r="D742" s="4">
        <v>15.34</v>
      </c>
      <c r="E742" s="5">
        <v>1</v>
      </c>
      <c r="F742" s="5">
        <v>3</v>
      </c>
      <c r="G742" s="5">
        <v>4</v>
      </c>
      <c r="H742" s="5">
        <v>8</v>
      </c>
      <c r="I742" s="6">
        <v>124872179.020833</v>
      </c>
      <c r="J742" s="5">
        <v>352</v>
      </c>
      <c r="K742" s="7">
        <v>39.195772164659999</v>
      </c>
      <c r="L742" s="3">
        <v>5.73193359375</v>
      </c>
    </row>
    <row r="743" spans="1:12">
      <c r="A743" s="2" t="s">
        <v>964</v>
      </c>
      <c r="B743" s="2" t="s">
        <v>4061</v>
      </c>
      <c r="C743" s="3">
        <v>16.108312129974401</v>
      </c>
      <c r="D743" s="4">
        <v>6.96</v>
      </c>
      <c r="E743" s="5">
        <v>1</v>
      </c>
      <c r="F743" s="5">
        <v>3</v>
      </c>
      <c r="G743" s="5">
        <v>3</v>
      </c>
      <c r="H743" s="5">
        <v>5</v>
      </c>
      <c r="I743" s="6">
        <v>9732626.42578125</v>
      </c>
      <c r="J743" s="5">
        <v>675</v>
      </c>
      <c r="K743" s="7">
        <v>75.908158134660098</v>
      </c>
      <c r="L743" s="3">
        <v>5.85888671875</v>
      </c>
    </row>
    <row r="744" spans="1:12">
      <c r="A744" s="2" t="s">
        <v>779</v>
      </c>
      <c r="B744" s="2" t="s">
        <v>4171</v>
      </c>
      <c r="C744" s="3">
        <v>16.103926181793199</v>
      </c>
      <c r="D744" s="4">
        <v>14.12</v>
      </c>
      <c r="E744" s="5">
        <v>1</v>
      </c>
      <c r="F744" s="5">
        <v>7</v>
      </c>
      <c r="G744" s="5">
        <v>7</v>
      </c>
      <c r="H744" s="5">
        <v>7</v>
      </c>
      <c r="I744" s="6">
        <v>53563218.208333299</v>
      </c>
      <c r="J744" s="5">
        <v>758</v>
      </c>
      <c r="K744" s="7">
        <v>83.531323254659895</v>
      </c>
      <c r="L744" s="3">
        <v>7.25439453125</v>
      </c>
    </row>
    <row r="745" spans="1:12">
      <c r="A745" s="2" t="s">
        <v>1983</v>
      </c>
      <c r="B745" s="2" t="s">
        <v>3416</v>
      </c>
      <c r="C745" s="3">
        <v>15.987141370773299</v>
      </c>
      <c r="D745" s="4">
        <v>22.4</v>
      </c>
      <c r="E745" s="5">
        <v>1</v>
      </c>
      <c r="F745" s="5">
        <v>4</v>
      </c>
      <c r="G745" s="5">
        <v>4</v>
      </c>
      <c r="H745" s="5">
        <v>5</v>
      </c>
      <c r="I745" s="6">
        <v>143011480.08333299</v>
      </c>
      <c r="J745" s="5">
        <v>192</v>
      </c>
      <c r="K745" s="7">
        <v>21.77125674466</v>
      </c>
      <c r="L745" s="3">
        <v>5.60498046875</v>
      </c>
    </row>
    <row r="746" spans="1:12">
      <c r="A746" s="2" t="s">
        <v>1857</v>
      </c>
      <c r="B746" s="2" t="s">
        <v>321</v>
      </c>
      <c r="C746" s="3">
        <v>15.980231523513799</v>
      </c>
      <c r="D746" s="4">
        <v>26.58</v>
      </c>
      <c r="E746" s="5">
        <v>1</v>
      </c>
      <c r="F746" s="5">
        <v>3</v>
      </c>
      <c r="G746" s="5">
        <v>3</v>
      </c>
      <c r="H746" s="5">
        <v>4</v>
      </c>
      <c r="I746" s="6">
        <v>119025136.895833</v>
      </c>
      <c r="J746" s="5">
        <v>222</v>
      </c>
      <c r="K746" s="7">
        <v>22.516477824660001</v>
      </c>
      <c r="L746" s="3">
        <v>11.35595703125</v>
      </c>
    </row>
    <row r="747" spans="1:12">
      <c r="A747" s="2" t="s">
        <v>1305</v>
      </c>
      <c r="B747" s="2" t="s">
        <v>3853</v>
      </c>
      <c r="C747" s="3">
        <v>15.8834037780762</v>
      </c>
      <c r="D747" s="4">
        <v>22.88</v>
      </c>
      <c r="E747" s="5">
        <v>1</v>
      </c>
      <c r="F747" s="5">
        <v>3</v>
      </c>
      <c r="G747" s="5">
        <v>5</v>
      </c>
      <c r="H747" s="5">
        <v>7</v>
      </c>
      <c r="I747" s="6">
        <v>128828005.9375</v>
      </c>
      <c r="J747" s="5">
        <v>306</v>
      </c>
      <c r="K747" s="7">
        <v>34.911933464660002</v>
      </c>
      <c r="L747" s="3">
        <v>8.85107421875</v>
      </c>
    </row>
    <row r="748" spans="1:12">
      <c r="A748" s="2" t="s">
        <v>2043</v>
      </c>
      <c r="B748" s="2" t="s">
        <v>367</v>
      </c>
      <c r="C748" s="3">
        <v>15.8659363985062</v>
      </c>
      <c r="D748" s="4">
        <v>9.82</v>
      </c>
      <c r="E748" s="5">
        <v>1</v>
      </c>
      <c r="F748" s="5">
        <v>4</v>
      </c>
      <c r="G748" s="5">
        <v>4</v>
      </c>
      <c r="H748" s="5">
        <v>5</v>
      </c>
      <c r="I748" s="6">
        <v>35832534.645833299</v>
      </c>
      <c r="J748" s="5">
        <v>652</v>
      </c>
      <c r="K748" s="7">
        <v>74.775829004660096</v>
      </c>
      <c r="L748" s="3">
        <v>5.50341796875</v>
      </c>
    </row>
    <row r="749" spans="1:12">
      <c r="A749" s="2" t="s">
        <v>1840</v>
      </c>
      <c r="B749" s="2" t="s">
        <v>3516</v>
      </c>
      <c r="C749" s="3">
        <v>15.7355988025665</v>
      </c>
      <c r="D749" s="4">
        <v>12</v>
      </c>
      <c r="E749" s="5">
        <v>1</v>
      </c>
      <c r="F749" s="5">
        <v>5</v>
      </c>
      <c r="G749" s="5">
        <v>6</v>
      </c>
      <c r="H749" s="5">
        <v>8</v>
      </c>
      <c r="I749" s="6">
        <v>19728718.208333299</v>
      </c>
      <c r="J749" s="5">
        <v>775</v>
      </c>
      <c r="K749" s="7">
        <v>86.915287544659805</v>
      </c>
      <c r="L749" s="3">
        <v>4.61474609375</v>
      </c>
    </row>
    <row r="750" spans="1:12">
      <c r="A750" s="2" t="s">
        <v>2221</v>
      </c>
      <c r="B750" s="2" t="s">
        <v>3261</v>
      </c>
      <c r="C750" s="3">
        <v>15.5264940261841</v>
      </c>
      <c r="D750" s="4">
        <v>7.36</v>
      </c>
      <c r="E750" s="5">
        <v>1</v>
      </c>
      <c r="F750" s="5">
        <v>4</v>
      </c>
      <c r="G750" s="5">
        <v>4</v>
      </c>
      <c r="H750" s="5">
        <v>7</v>
      </c>
      <c r="I750" s="6">
        <v>22688710.401041701</v>
      </c>
      <c r="J750" s="5">
        <v>625</v>
      </c>
      <c r="K750" s="7">
        <v>69.399171784660098</v>
      </c>
      <c r="L750" s="3">
        <v>8.64599609375</v>
      </c>
    </row>
    <row r="751" spans="1:12">
      <c r="A751" s="2" t="s">
        <v>2003</v>
      </c>
      <c r="B751" s="2" t="s">
        <v>3400</v>
      </c>
      <c r="C751" s="3">
        <v>15.4529066085815</v>
      </c>
      <c r="D751" s="4">
        <v>14.61</v>
      </c>
      <c r="E751" s="5">
        <v>1</v>
      </c>
      <c r="F751" s="5">
        <v>5</v>
      </c>
      <c r="G751" s="5">
        <v>5</v>
      </c>
      <c r="H751" s="5">
        <v>7</v>
      </c>
      <c r="I751" s="6">
        <v>16681876.1666667</v>
      </c>
      <c r="J751" s="5">
        <v>486</v>
      </c>
      <c r="K751" s="7">
        <v>53.559053634660003</v>
      </c>
      <c r="L751" s="3">
        <v>6.31591796875</v>
      </c>
    </row>
    <row r="752" spans="1:12">
      <c r="A752" s="2" t="s">
        <v>785</v>
      </c>
      <c r="B752" s="2" t="s">
        <v>4165</v>
      </c>
      <c r="C752" s="3">
        <v>15.4254252910614</v>
      </c>
      <c r="D752" s="4">
        <v>29.03</v>
      </c>
      <c r="E752" s="5">
        <v>1</v>
      </c>
      <c r="F752" s="5">
        <v>6</v>
      </c>
      <c r="G752" s="5">
        <v>6</v>
      </c>
      <c r="H752" s="5">
        <v>9</v>
      </c>
      <c r="I752" s="6">
        <v>176270995.5</v>
      </c>
      <c r="J752" s="5">
        <v>217</v>
      </c>
      <c r="K752" s="7">
        <v>25.194470604660001</v>
      </c>
      <c r="L752" s="3">
        <v>6.22705078125</v>
      </c>
    </row>
    <row r="753" spans="1:12">
      <c r="A753" s="2" t="s">
        <v>2492</v>
      </c>
      <c r="B753" s="2" t="s">
        <v>4389</v>
      </c>
      <c r="C753" s="3">
        <v>15.4231252670288</v>
      </c>
      <c r="D753" s="4">
        <v>18.489999999999998</v>
      </c>
      <c r="E753" s="5">
        <v>1</v>
      </c>
      <c r="F753" s="5">
        <v>5</v>
      </c>
      <c r="G753" s="5">
        <v>5</v>
      </c>
      <c r="H753" s="5">
        <v>6</v>
      </c>
      <c r="I753" s="6">
        <v>40661858.083333299</v>
      </c>
      <c r="J753" s="5">
        <v>357</v>
      </c>
      <c r="K753" s="7">
        <v>39.16897201466</v>
      </c>
      <c r="L753" s="3">
        <v>5.99853515625</v>
      </c>
    </row>
    <row r="754" spans="1:12">
      <c r="A754" s="2" t="s">
        <v>158</v>
      </c>
      <c r="B754" s="2" t="s">
        <v>4012</v>
      </c>
      <c r="C754" s="3">
        <v>15.3932975530624</v>
      </c>
      <c r="D754" s="4">
        <v>2.37</v>
      </c>
      <c r="E754" s="5">
        <v>1</v>
      </c>
      <c r="F754" s="5">
        <v>3</v>
      </c>
      <c r="G754" s="5">
        <v>3</v>
      </c>
      <c r="H754" s="5">
        <v>6</v>
      </c>
      <c r="I754" s="6">
        <v>56550092.458333299</v>
      </c>
      <c r="J754" s="5">
        <v>1731</v>
      </c>
      <c r="K754" s="7">
        <v>182.66227203465999</v>
      </c>
      <c r="L754" s="3">
        <v>4.53857421875</v>
      </c>
    </row>
    <row r="755" spans="1:12">
      <c r="A755" s="2" t="s">
        <v>2381</v>
      </c>
      <c r="B755" s="2" t="s">
        <v>241</v>
      </c>
      <c r="C755" s="3">
        <v>15.3719804286957</v>
      </c>
      <c r="D755" s="4">
        <v>14.67</v>
      </c>
      <c r="E755" s="5">
        <v>1</v>
      </c>
      <c r="F755" s="5">
        <v>5</v>
      </c>
      <c r="G755" s="5">
        <v>5</v>
      </c>
      <c r="H755" s="5">
        <v>6</v>
      </c>
      <c r="I755" s="6">
        <v>118494318.166667</v>
      </c>
      <c r="J755" s="5">
        <v>484</v>
      </c>
      <c r="K755" s="7">
        <v>54.840024124660097</v>
      </c>
      <c r="L755" s="3">
        <v>5.37646484375</v>
      </c>
    </row>
    <row r="756" spans="1:12">
      <c r="A756" s="2" t="s">
        <v>147</v>
      </c>
      <c r="B756" s="2" t="s">
        <v>329</v>
      </c>
      <c r="C756" s="3">
        <v>15.3435652256012</v>
      </c>
      <c r="D756" s="4">
        <v>23.31</v>
      </c>
      <c r="E756" s="5">
        <v>1</v>
      </c>
      <c r="F756" s="5">
        <v>2</v>
      </c>
      <c r="G756" s="5">
        <v>3</v>
      </c>
      <c r="H756" s="5">
        <v>7</v>
      </c>
      <c r="I756" s="6">
        <v>101070216.463542</v>
      </c>
      <c r="J756" s="5">
        <v>133</v>
      </c>
      <c r="K756" s="7">
        <v>14.211874724659999</v>
      </c>
      <c r="L756" s="3">
        <v>10.62353515625</v>
      </c>
    </row>
    <row r="757" spans="1:12">
      <c r="A757" s="2" t="s">
        <v>160</v>
      </c>
      <c r="B757" s="2" t="s">
        <v>2825</v>
      </c>
      <c r="C757" s="3">
        <v>15.310719728469801</v>
      </c>
      <c r="D757" s="4">
        <v>38.76</v>
      </c>
      <c r="E757" s="5">
        <v>1</v>
      </c>
      <c r="F757" s="5">
        <v>3</v>
      </c>
      <c r="G757" s="5">
        <v>3</v>
      </c>
      <c r="H757" s="5">
        <v>6</v>
      </c>
      <c r="I757" s="6">
        <v>9596444.6223958302</v>
      </c>
      <c r="J757" s="5">
        <v>129</v>
      </c>
      <c r="K757" s="7">
        <v>14.738407494660001</v>
      </c>
      <c r="L757" s="3">
        <v>9.52490234375</v>
      </c>
    </row>
    <row r="758" spans="1:12">
      <c r="A758" s="2" t="s">
        <v>1179</v>
      </c>
      <c r="B758" s="2" t="s">
        <v>3938</v>
      </c>
      <c r="C758" s="3">
        <v>15.3065047264099</v>
      </c>
      <c r="D758" s="4">
        <v>7.58</v>
      </c>
      <c r="E758" s="5">
        <v>1</v>
      </c>
      <c r="F758" s="5">
        <v>3</v>
      </c>
      <c r="G758" s="5">
        <v>3</v>
      </c>
      <c r="H758" s="5">
        <v>5</v>
      </c>
      <c r="I758" s="6">
        <v>34438900.302083299</v>
      </c>
      <c r="J758" s="5">
        <v>660</v>
      </c>
      <c r="K758" s="7">
        <v>73.0180503846601</v>
      </c>
      <c r="L758" s="3">
        <v>6.90283203125</v>
      </c>
    </row>
    <row r="759" spans="1:12">
      <c r="A759" s="2" t="s">
        <v>1228</v>
      </c>
      <c r="B759" s="2" t="s">
        <v>3907</v>
      </c>
      <c r="C759" s="3">
        <v>15.2887065410614</v>
      </c>
      <c r="D759" s="4">
        <v>38.659999999999997</v>
      </c>
      <c r="E759" s="5">
        <v>1</v>
      </c>
      <c r="F759" s="5">
        <v>5</v>
      </c>
      <c r="G759" s="5">
        <v>5</v>
      </c>
      <c r="H759" s="5">
        <v>5</v>
      </c>
      <c r="I759" s="6">
        <v>646109321.29166698</v>
      </c>
      <c r="J759" s="5">
        <v>119</v>
      </c>
      <c r="K759" s="7">
        <v>13.54735015466</v>
      </c>
      <c r="L759" s="3">
        <v>9.74462890625</v>
      </c>
    </row>
    <row r="760" spans="1:12">
      <c r="A760" s="2" t="s">
        <v>1296</v>
      </c>
      <c r="B760" s="2" t="s">
        <v>3860</v>
      </c>
      <c r="C760" s="3">
        <v>15.206901550293001</v>
      </c>
      <c r="D760" s="4">
        <v>25.46</v>
      </c>
      <c r="E760" s="5">
        <v>1</v>
      </c>
      <c r="F760" s="5">
        <v>4</v>
      </c>
      <c r="G760" s="5">
        <v>4</v>
      </c>
      <c r="H760" s="5">
        <v>6</v>
      </c>
      <c r="I760" s="6">
        <v>75291666.165364593</v>
      </c>
      <c r="J760" s="5">
        <v>271</v>
      </c>
      <c r="K760" s="7">
        <v>30.2437676846599</v>
      </c>
      <c r="L760" s="3">
        <v>6.21435546875</v>
      </c>
    </row>
    <row r="761" spans="1:12">
      <c r="A761" s="2" t="s">
        <v>573</v>
      </c>
      <c r="B761" s="2" t="s">
        <v>4303</v>
      </c>
      <c r="C761" s="3">
        <v>15.165194630622899</v>
      </c>
      <c r="D761" s="4">
        <v>33.75</v>
      </c>
      <c r="E761" s="5">
        <v>1</v>
      </c>
      <c r="F761" s="5">
        <v>4</v>
      </c>
      <c r="G761" s="5">
        <v>4</v>
      </c>
      <c r="H761" s="5">
        <v>6</v>
      </c>
      <c r="I761" s="6">
        <v>35092210.166666701</v>
      </c>
      <c r="J761" s="5">
        <v>240</v>
      </c>
      <c r="K761" s="7">
        <v>27.938259754659999</v>
      </c>
      <c r="L761" s="3">
        <v>4.57666015625</v>
      </c>
    </row>
    <row r="762" spans="1:12">
      <c r="A762" s="2" t="s">
        <v>1629</v>
      </c>
      <c r="B762" s="2" t="s">
        <v>2820</v>
      </c>
      <c r="C762" s="3">
        <v>15.1189589500427</v>
      </c>
      <c r="D762" s="4">
        <v>25.27</v>
      </c>
      <c r="E762" s="5">
        <v>1</v>
      </c>
      <c r="F762" s="5">
        <v>5</v>
      </c>
      <c r="G762" s="5">
        <v>5</v>
      </c>
      <c r="H762" s="5">
        <v>7</v>
      </c>
      <c r="I762" s="6">
        <v>69867201.958333299</v>
      </c>
      <c r="J762" s="5">
        <v>368</v>
      </c>
      <c r="K762" s="7">
        <v>41.540784054660001</v>
      </c>
      <c r="L762" s="3">
        <v>4.79248046875</v>
      </c>
    </row>
    <row r="763" spans="1:12">
      <c r="A763" s="2" t="s">
        <v>1816</v>
      </c>
      <c r="B763" s="2" t="s">
        <v>3531</v>
      </c>
      <c r="C763" s="3">
        <v>15.107414484024</v>
      </c>
      <c r="D763" s="4">
        <v>6.8</v>
      </c>
      <c r="E763" s="5">
        <v>1</v>
      </c>
      <c r="F763" s="5">
        <v>2</v>
      </c>
      <c r="G763" s="5">
        <v>2</v>
      </c>
      <c r="H763" s="5">
        <v>4</v>
      </c>
      <c r="I763" s="6">
        <v>40617419.9375</v>
      </c>
      <c r="J763" s="5">
        <v>412</v>
      </c>
      <c r="K763" s="7">
        <v>45.6189131646601</v>
      </c>
      <c r="L763" s="3">
        <v>4.91943359375</v>
      </c>
    </row>
    <row r="764" spans="1:12">
      <c r="A764" s="2" t="s">
        <v>1558</v>
      </c>
      <c r="B764" s="2" t="s">
        <v>3688</v>
      </c>
      <c r="C764" s="3">
        <v>15.072953462600699</v>
      </c>
      <c r="D764" s="4">
        <v>24</v>
      </c>
      <c r="E764" s="5">
        <v>1</v>
      </c>
      <c r="F764" s="5">
        <v>6</v>
      </c>
      <c r="G764" s="5">
        <v>6</v>
      </c>
      <c r="H764" s="5">
        <v>9</v>
      </c>
      <c r="I764" s="6">
        <v>56670489.5</v>
      </c>
      <c r="J764" s="5">
        <v>425</v>
      </c>
      <c r="K764" s="7">
        <v>48.313473274659998</v>
      </c>
      <c r="L764" s="3">
        <v>6.56591796875</v>
      </c>
    </row>
    <row r="765" spans="1:12">
      <c r="A765" s="2" t="s">
        <v>750</v>
      </c>
      <c r="B765" s="2" t="s">
        <v>4505</v>
      </c>
      <c r="C765" s="3">
        <v>15.0609428882599</v>
      </c>
      <c r="D765" s="4">
        <v>7.04</v>
      </c>
      <c r="E765" s="5">
        <v>1</v>
      </c>
      <c r="F765" s="5">
        <v>3</v>
      </c>
      <c r="G765" s="5">
        <v>3</v>
      </c>
      <c r="H765" s="5">
        <v>6</v>
      </c>
      <c r="I765" s="6">
        <v>22694455.885416701</v>
      </c>
      <c r="J765" s="5">
        <v>582</v>
      </c>
      <c r="K765" s="7">
        <v>63.860661714659997</v>
      </c>
      <c r="L765" s="3">
        <v>5.27490234375</v>
      </c>
    </row>
    <row r="766" spans="1:12">
      <c r="A766" s="2" t="s">
        <v>2143</v>
      </c>
      <c r="B766" s="2" t="s">
        <v>3308</v>
      </c>
      <c r="C766" s="3">
        <v>15.045816063880901</v>
      </c>
      <c r="D766" s="4">
        <v>12.5</v>
      </c>
      <c r="E766" s="5">
        <v>1</v>
      </c>
      <c r="F766" s="5">
        <v>6</v>
      </c>
      <c r="G766" s="5">
        <v>6</v>
      </c>
      <c r="H766" s="5">
        <v>7</v>
      </c>
      <c r="I766" s="6">
        <v>24146398.833333299</v>
      </c>
      <c r="J766" s="5">
        <v>592</v>
      </c>
      <c r="K766" s="7">
        <v>67.841141034659998</v>
      </c>
      <c r="L766" s="3">
        <v>8.61669921875</v>
      </c>
    </row>
    <row r="767" spans="1:12">
      <c r="A767" s="2" t="s">
        <v>2238</v>
      </c>
      <c r="B767" s="2" t="s">
        <v>3250</v>
      </c>
      <c r="C767" s="3">
        <v>15.0309720039368</v>
      </c>
      <c r="D767" s="4">
        <v>17.8</v>
      </c>
      <c r="E767" s="5">
        <v>1</v>
      </c>
      <c r="F767" s="5">
        <v>4</v>
      </c>
      <c r="G767" s="5">
        <v>4</v>
      </c>
      <c r="H767" s="5">
        <v>6</v>
      </c>
      <c r="I767" s="6">
        <v>86972399.604166701</v>
      </c>
      <c r="J767" s="5">
        <v>472</v>
      </c>
      <c r="K767" s="7">
        <v>52.366730314660003</v>
      </c>
      <c r="L767" s="3">
        <v>5.61767578125</v>
      </c>
    </row>
    <row r="768" spans="1:12">
      <c r="A768" s="2" t="s">
        <v>1605</v>
      </c>
      <c r="B768" s="2" t="s">
        <v>4476</v>
      </c>
      <c r="C768" s="3">
        <v>14.991870641708401</v>
      </c>
      <c r="D768" s="4">
        <v>7.91</v>
      </c>
      <c r="E768" s="5">
        <v>1</v>
      </c>
      <c r="F768" s="5">
        <v>3</v>
      </c>
      <c r="G768" s="5">
        <v>3</v>
      </c>
      <c r="H768" s="5">
        <v>5</v>
      </c>
      <c r="I768" s="6">
        <v>20468696</v>
      </c>
      <c r="J768" s="5">
        <v>506</v>
      </c>
      <c r="K768" s="7">
        <v>57.051976524660098</v>
      </c>
      <c r="L768" s="3">
        <v>6.16357421875</v>
      </c>
    </row>
    <row r="769" spans="1:12">
      <c r="A769" s="2" t="s">
        <v>2267</v>
      </c>
      <c r="B769" s="2" t="s">
        <v>4408</v>
      </c>
      <c r="C769" s="3">
        <v>14.9045202732086</v>
      </c>
      <c r="D769" s="4">
        <v>11.58</v>
      </c>
      <c r="E769" s="5">
        <v>1</v>
      </c>
      <c r="F769" s="5">
        <v>3</v>
      </c>
      <c r="G769" s="5">
        <v>3</v>
      </c>
      <c r="H769" s="5">
        <v>4</v>
      </c>
      <c r="I769" s="6">
        <v>59714199.8125</v>
      </c>
      <c r="J769" s="5">
        <v>380</v>
      </c>
      <c r="K769" s="7">
        <v>42.563275104660001</v>
      </c>
      <c r="L769" s="3">
        <v>4.85595703125</v>
      </c>
    </row>
    <row r="770" spans="1:12">
      <c r="A770" s="2" t="s">
        <v>991</v>
      </c>
      <c r="B770" s="2" t="s">
        <v>4046</v>
      </c>
      <c r="C770" s="3">
        <v>14.8640065193176</v>
      </c>
      <c r="D770" s="4">
        <v>20.440000000000001</v>
      </c>
      <c r="E770" s="5">
        <v>1</v>
      </c>
      <c r="F770" s="5">
        <v>2</v>
      </c>
      <c r="G770" s="5">
        <v>2</v>
      </c>
      <c r="H770" s="5">
        <v>5</v>
      </c>
      <c r="I770" s="6">
        <v>55549748.6875</v>
      </c>
      <c r="J770" s="5">
        <v>137</v>
      </c>
      <c r="K770" s="7">
        <v>15.31046743466</v>
      </c>
      <c r="L770" s="3">
        <v>4.34814453125</v>
      </c>
    </row>
    <row r="771" spans="1:12">
      <c r="A771" s="2" t="s">
        <v>2728</v>
      </c>
      <c r="B771" s="2" t="s">
        <v>2951</v>
      </c>
      <c r="C771" s="3">
        <v>14.8352419137955</v>
      </c>
      <c r="D771" s="4">
        <v>14.94</v>
      </c>
      <c r="E771" s="5">
        <v>1</v>
      </c>
      <c r="F771" s="5">
        <v>4</v>
      </c>
      <c r="G771" s="5">
        <v>4</v>
      </c>
      <c r="H771" s="5">
        <v>5</v>
      </c>
      <c r="I771" s="6">
        <v>46494018.6875</v>
      </c>
      <c r="J771" s="5">
        <v>328</v>
      </c>
      <c r="K771" s="7">
        <v>37.373244874660003</v>
      </c>
      <c r="L771" s="3">
        <v>5.03369140625</v>
      </c>
    </row>
    <row r="772" spans="1:12">
      <c r="A772" s="2" t="s">
        <v>2264</v>
      </c>
      <c r="B772" s="2" t="s">
        <v>3236</v>
      </c>
      <c r="C772" s="3">
        <v>14.813868641853301</v>
      </c>
      <c r="D772" s="4">
        <v>15.94</v>
      </c>
      <c r="E772" s="5">
        <v>2</v>
      </c>
      <c r="F772" s="5">
        <v>7</v>
      </c>
      <c r="G772" s="5">
        <v>7</v>
      </c>
      <c r="H772" s="5">
        <v>9</v>
      </c>
      <c r="I772" s="6">
        <v>65570216.677083299</v>
      </c>
      <c r="J772" s="5">
        <v>345</v>
      </c>
      <c r="K772" s="7">
        <v>39.832770644660002</v>
      </c>
      <c r="L772" s="3">
        <v>6.35400390625</v>
      </c>
    </row>
    <row r="773" spans="1:12">
      <c r="A773" s="2" t="s">
        <v>2404</v>
      </c>
      <c r="B773" s="2" t="s">
        <v>4324</v>
      </c>
      <c r="C773" s="3">
        <v>14.797575950622599</v>
      </c>
      <c r="D773" s="4">
        <v>21.91</v>
      </c>
      <c r="E773" s="5">
        <v>1</v>
      </c>
      <c r="F773" s="5">
        <v>5</v>
      </c>
      <c r="G773" s="5">
        <v>5</v>
      </c>
      <c r="H773" s="5">
        <v>6</v>
      </c>
      <c r="I773" s="6">
        <v>35850327.4375</v>
      </c>
      <c r="J773" s="5">
        <v>251</v>
      </c>
      <c r="K773" s="7">
        <v>27.49904885466</v>
      </c>
      <c r="L773" s="3">
        <v>4.90673828125</v>
      </c>
    </row>
    <row r="774" spans="1:12">
      <c r="A774" s="2" t="s">
        <v>2194</v>
      </c>
      <c r="B774" s="2" t="s">
        <v>3276</v>
      </c>
      <c r="C774" s="3">
        <v>14.792912244796799</v>
      </c>
      <c r="D774" s="4">
        <v>9.94</v>
      </c>
      <c r="E774" s="5">
        <v>1</v>
      </c>
      <c r="F774" s="5">
        <v>3</v>
      </c>
      <c r="G774" s="5">
        <v>3</v>
      </c>
      <c r="H774" s="5">
        <v>4</v>
      </c>
      <c r="I774" s="6">
        <v>28481986.333333299</v>
      </c>
      <c r="J774" s="5">
        <v>483</v>
      </c>
      <c r="K774" s="7">
        <v>55.645923764659997</v>
      </c>
      <c r="L774" s="3">
        <v>5.27490234375</v>
      </c>
    </row>
    <row r="775" spans="1:12">
      <c r="A775" s="2" t="s">
        <v>1533</v>
      </c>
      <c r="B775" s="2" t="s">
        <v>3705</v>
      </c>
      <c r="C775" s="3">
        <v>14.7866139411926</v>
      </c>
      <c r="D775" s="4">
        <v>11.71</v>
      </c>
      <c r="E775" s="5">
        <v>1</v>
      </c>
      <c r="F775" s="5">
        <v>4</v>
      </c>
      <c r="G775" s="5">
        <v>4</v>
      </c>
      <c r="H775" s="5">
        <v>6</v>
      </c>
      <c r="I775" s="6">
        <v>48624129.875</v>
      </c>
      <c r="J775" s="5">
        <v>461</v>
      </c>
      <c r="K775" s="7">
        <v>51.84239768466</v>
      </c>
      <c r="L775" s="3">
        <v>5.78271484375</v>
      </c>
    </row>
    <row r="776" spans="1:12">
      <c r="A776" s="2" t="s">
        <v>1803</v>
      </c>
      <c r="B776" s="2" t="s">
        <v>3536</v>
      </c>
      <c r="C776" s="3">
        <v>14.7497599124908</v>
      </c>
      <c r="D776" s="4">
        <v>13.27</v>
      </c>
      <c r="E776" s="5">
        <v>1</v>
      </c>
      <c r="F776" s="5">
        <v>5</v>
      </c>
      <c r="G776" s="5">
        <v>5</v>
      </c>
      <c r="H776" s="5">
        <v>6</v>
      </c>
      <c r="I776" s="6">
        <v>90039608.291666701</v>
      </c>
      <c r="J776" s="5">
        <v>452</v>
      </c>
      <c r="K776" s="7">
        <v>52.075802084659898</v>
      </c>
      <c r="L776" s="3">
        <v>6.71240234375</v>
      </c>
    </row>
    <row r="777" spans="1:12">
      <c r="A777" s="2" t="s">
        <v>969</v>
      </c>
      <c r="B777" s="2" t="s">
        <v>2862</v>
      </c>
      <c r="C777" s="3">
        <v>14.7127003669739</v>
      </c>
      <c r="D777" s="4">
        <v>7.11</v>
      </c>
      <c r="E777" s="5">
        <v>1</v>
      </c>
      <c r="F777" s="5">
        <v>7</v>
      </c>
      <c r="G777" s="5">
        <v>7</v>
      </c>
      <c r="H777" s="5">
        <v>9</v>
      </c>
      <c r="I777" s="6">
        <v>38552776.416666701</v>
      </c>
      <c r="J777" s="5">
        <v>1449</v>
      </c>
      <c r="K777" s="7">
        <v>168.75962532465999</v>
      </c>
      <c r="L777" s="3">
        <v>5.05908203125</v>
      </c>
    </row>
    <row r="778" spans="1:12">
      <c r="A778" s="2" t="s">
        <v>851</v>
      </c>
      <c r="B778" s="2" t="s">
        <v>175</v>
      </c>
      <c r="C778" s="3">
        <v>14.7080918550491</v>
      </c>
      <c r="D778" s="4">
        <v>48.7</v>
      </c>
      <c r="E778" s="5">
        <v>1</v>
      </c>
      <c r="F778" s="5">
        <v>4</v>
      </c>
      <c r="G778" s="5">
        <v>4</v>
      </c>
      <c r="H778" s="5">
        <v>7</v>
      </c>
      <c r="I778" s="6">
        <v>66287490.59375</v>
      </c>
      <c r="J778" s="5">
        <v>154</v>
      </c>
      <c r="K778" s="7">
        <v>17.263682304660001</v>
      </c>
      <c r="L778" s="3">
        <v>6.68310546875</v>
      </c>
    </row>
    <row r="779" spans="1:12">
      <c r="A779" s="2" t="s">
        <v>1218</v>
      </c>
      <c r="B779" s="2" t="s">
        <v>3914</v>
      </c>
      <c r="C779" s="3">
        <v>14.6913244724274</v>
      </c>
      <c r="D779" s="4">
        <v>5.92</v>
      </c>
      <c r="E779" s="5">
        <v>1</v>
      </c>
      <c r="F779" s="5">
        <v>4</v>
      </c>
      <c r="G779" s="5">
        <v>4</v>
      </c>
      <c r="H779" s="5">
        <v>5</v>
      </c>
      <c r="I779" s="6">
        <v>63221159.020833299</v>
      </c>
      <c r="J779" s="5">
        <v>861</v>
      </c>
      <c r="K779" s="7">
        <v>100.06312182466</v>
      </c>
      <c r="L779" s="3">
        <v>4.91943359375</v>
      </c>
    </row>
    <row r="780" spans="1:12">
      <c r="A780" s="2" t="s">
        <v>1412</v>
      </c>
      <c r="B780" s="2" t="s">
        <v>3782</v>
      </c>
      <c r="C780" s="3">
        <v>14.679047107696499</v>
      </c>
      <c r="D780" s="4">
        <v>4.2300000000000004</v>
      </c>
      <c r="E780" s="5">
        <v>1</v>
      </c>
      <c r="F780" s="5">
        <v>3</v>
      </c>
      <c r="G780" s="5">
        <v>3</v>
      </c>
      <c r="H780" s="5">
        <v>7</v>
      </c>
      <c r="I780" s="6">
        <v>23238552.1875</v>
      </c>
      <c r="J780" s="5">
        <v>1065</v>
      </c>
      <c r="K780" s="7">
        <v>120.71325746466</v>
      </c>
      <c r="L780" s="3">
        <v>6.31591796875</v>
      </c>
    </row>
    <row r="781" spans="1:12">
      <c r="A781" s="2" t="s">
        <v>1274</v>
      </c>
      <c r="B781" s="2" t="s">
        <v>3878</v>
      </c>
      <c r="C781" s="3">
        <v>14.6751242876053</v>
      </c>
      <c r="D781" s="4">
        <v>9.31</v>
      </c>
      <c r="E781" s="5">
        <v>1</v>
      </c>
      <c r="F781" s="5">
        <v>3</v>
      </c>
      <c r="G781" s="5">
        <v>3</v>
      </c>
      <c r="H781" s="5">
        <v>5</v>
      </c>
      <c r="I781" s="6">
        <v>3182652.3359375</v>
      </c>
      <c r="J781" s="5">
        <v>408</v>
      </c>
      <c r="K781" s="7">
        <v>45.019384834660102</v>
      </c>
      <c r="L781" s="3">
        <v>7.63525390625</v>
      </c>
    </row>
    <row r="782" spans="1:12">
      <c r="A782" s="2" t="s">
        <v>2287</v>
      </c>
      <c r="B782" s="2" t="s">
        <v>3221</v>
      </c>
      <c r="C782" s="3">
        <v>14.560478091239901</v>
      </c>
      <c r="D782" s="4">
        <v>3.32</v>
      </c>
      <c r="E782" s="5">
        <v>1</v>
      </c>
      <c r="F782" s="5">
        <v>4</v>
      </c>
      <c r="G782" s="5">
        <v>4</v>
      </c>
      <c r="H782" s="5">
        <v>6</v>
      </c>
      <c r="I782" s="6">
        <v>25351807.166666701</v>
      </c>
      <c r="J782" s="5">
        <v>1659</v>
      </c>
      <c r="K782" s="7">
        <v>188.76729414466001</v>
      </c>
      <c r="L782" s="3">
        <v>6.88818359375</v>
      </c>
    </row>
    <row r="783" spans="1:12">
      <c r="A783" s="2" t="s">
        <v>1111</v>
      </c>
      <c r="B783" s="2" t="s">
        <v>116</v>
      </c>
      <c r="C783" s="3">
        <v>14.558595180511499</v>
      </c>
      <c r="D783" s="4">
        <v>11.62</v>
      </c>
      <c r="E783" s="5">
        <v>1</v>
      </c>
      <c r="F783" s="5">
        <v>5</v>
      </c>
      <c r="G783" s="5">
        <v>5</v>
      </c>
      <c r="H783" s="5">
        <v>7</v>
      </c>
      <c r="I783" s="6">
        <v>16914577.8828125</v>
      </c>
      <c r="J783" s="5">
        <v>525</v>
      </c>
      <c r="K783" s="7">
        <v>57.338136124659997</v>
      </c>
      <c r="L783" s="3">
        <v>5.47802734375</v>
      </c>
    </row>
    <row r="784" spans="1:12">
      <c r="A784" s="2" t="s">
        <v>2132</v>
      </c>
      <c r="B784" s="2" t="s">
        <v>2798</v>
      </c>
      <c r="C784" s="3">
        <v>14.548783540725699</v>
      </c>
      <c r="D784" s="4">
        <v>19.91</v>
      </c>
      <c r="E784" s="5">
        <v>1</v>
      </c>
      <c r="F784" s="5">
        <v>6</v>
      </c>
      <c r="G784" s="5">
        <v>6</v>
      </c>
      <c r="H784" s="5">
        <v>7</v>
      </c>
      <c r="I784" s="6">
        <v>44446616.416666701</v>
      </c>
      <c r="J784" s="5">
        <v>457</v>
      </c>
      <c r="K784" s="7">
        <v>49.818368404659999</v>
      </c>
      <c r="L784" s="3">
        <v>5.61767578125</v>
      </c>
    </row>
    <row r="785" spans="1:12">
      <c r="A785" s="2" t="s">
        <v>945</v>
      </c>
      <c r="B785" s="2" t="s">
        <v>4073</v>
      </c>
      <c r="C785" s="3">
        <v>14.5330200195313</v>
      </c>
      <c r="D785" s="4">
        <v>16.41</v>
      </c>
      <c r="E785" s="5">
        <v>1</v>
      </c>
      <c r="F785" s="5">
        <v>2</v>
      </c>
      <c r="G785" s="5">
        <v>2</v>
      </c>
      <c r="H785" s="5">
        <v>6</v>
      </c>
      <c r="I785" s="6">
        <v>333041840.38281298</v>
      </c>
      <c r="J785" s="5">
        <v>128</v>
      </c>
      <c r="K785" s="7">
        <v>14.79662806466</v>
      </c>
      <c r="L785" s="3">
        <v>9.23193359375</v>
      </c>
    </row>
    <row r="786" spans="1:12">
      <c r="A786" s="2" t="s">
        <v>2482</v>
      </c>
      <c r="B786" s="2" t="s">
        <v>3091</v>
      </c>
      <c r="C786" s="3">
        <v>14.486155152320899</v>
      </c>
      <c r="D786" s="4">
        <v>9.18</v>
      </c>
      <c r="E786" s="5">
        <v>1</v>
      </c>
      <c r="F786" s="5">
        <v>6</v>
      </c>
      <c r="G786" s="5">
        <v>6</v>
      </c>
      <c r="H786" s="5">
        <v>7</v>
      </c>
      <c r="I786" s="6">
        <v>54471907.260416701</v>
      </c>
      <c r="J786" s="5">
        <v>741</v>
      </c>
      <c r="K786" s="7">
        <v>79.648055354660002</v>
      </c>
      <c r="L786" s="3">
        <v>5.21142578125</v>
      </c>
    </row>
    <row r="787" spans="1:12">
      <c r="A787" s="2" t="s">
        <v>2108</v>
      </c>
      <c r="B787" s="2" t="s">
        <v>3328</v>
      </c>
      <c r="C787" s="3">
        <v>14.4826822280884</v>
      </c>
      <c r="D787" s="4">
        <v>8.4600000000000009</v>
      </c>
      <c r="E787" s="5">
        <v>1</v>
      </c>
      <c r="F787" s="5">
        <v>5</v>
      </c>
      <c r="G787" s="5">
        <v>5</v>
      </c>
      <c r="H787" s="5">
        <v>6</v>
      </c>
      <c r="I787" s="6">
        <v>30776567.75</v>
      </c>
      <c r="J787" s="5">
        <v>768</v>
      </c>
      <c r="K787" s="7">
        <v>87.311941494660104</v>
      </c>
      <c r="L787" s="3">
        <v>6.65380859375</v>
      </c>
    </row>
    <row r="788" spans="1:12">
      <c r="A788" s="2" t="s">
        <v>937</v>
      </c>
      <c r="B788" s="2" t="s">
        <v>4493</v>
      </c>
      <c r="C788" s="3">
        <v>14.4655070304871</v>
      </c>
      <c r="D788" s="4">
        <v>23.87</v>
      </c>
      <c r="E788" s="5">
        <v>1</v>
      </c>
      <c r="F788" s="5">
        <v>6</v>
      </c>
      <c r="G788" s="5">
        <v>6</v>
      </c>
      <c r="H788" s="5">
        <v>7</v>
      </c>
      <c r="I788" s="6">
        <v>132584412.875</v>
      </c>
      <c r="J788" s="5">
        <v>398</v>
      </c>
      <c r="K788" s="7">
        <v>44.241089654660001</v>
      </c>
      <c r="L788" s="3">
        <v>6.62451171875</v>
      </c>
    </row>
    <row r="789" spans="1:12">
      <c r="A789" s="2" t="s">
        <v>159</v>
      </c>
      <c r="B789" s="2" t="s">
        <v>4034</v>
      </c>
      <c r="C789" s="3">
        <v>14.379346847534199</v>
      </c>
      <c r="D789" s="4">
        <v>52.86</v>
      </c>
      <c r="E789" s="5">
        <v>1</v>
      </c>
      <c r="F789" s="5">
        <v>2</v>
      </c>
      <c r="G789" s="5">
        <v>2</v>
      </c>
      <c r="H789" s="5">
        <v>5</v>
      </c>
      <c r="I789" s="6">
        <v>60674603.59375</v>
      </c>
      <c r="J789" s="5">
        <v>70</v>
      </c>
      <c r="K789" s="7">
        <v>8.2902063346600006</v>
      </c>
      <c r="L789" s="3">
        <v>7.78173828125</v>
      </c>
    </row>
    <row r="790" spans="1:12">
      <c r="A790" s="2" t="s">
        <v>1991</v>
      </c>
      <c r="B790" s="2" t="s">
        <v>104</v>
      </c>
      <c r="C790" s="3">
        <v>14.3197695016861</v>
      </c>
      <c r="D790" s="4">
        <v>23.3</v>
      </c>
      <c r="E790" s="5">
        <v>1</v>
      </c>
      <c r="F790" s="5">
        <v>3</v>
      </c>
      <c r="G790" s="5">
        <v>3</v>
      </c>
      <c r="H790" s="5">
        <v>4</v>
      </c>
      <c r="I790" s="6">
        <v>71535137.208333299</v>
      </c>
      <c r="J790" s="5">
        <v>176</v>
      </c>
      <c r="K790" s="7">
        <v>20.25621118466</v>
      </c>
      <c r="L790" s="3">
        <v>6.93212890625</v>
      </c>
    </row>
    <row r="791" spans="1:12">
      <c r="A791" s="2" t="s">
        <v>2372</v>
      </c>
      <c r="B791" s="2" t="s">
        <v>3159</v>
      </c>
      <c r="C791" s="3">
        <v>14.3013700246811</v>
      </c>
      <c r="D791" s="4">
        <v>4.4400000000000004</v>
      </c>
      <c r="E791" s="5">
        <v>1</v>
      </c>
      <c r="F791" s="5">
        <v>4</v>
      </c>
      <c r="G791" s="5">
        <v>4</v>
      </c>
      <c r="H791" s="5">
        <v>6</v>
      </c>
      <c r="I791" s="6">
        <v>39902006.5</v>
      </c>
      <c r="J791" s="5">
        <v>990</v>
      </c>
      <c r="K791" s="7">
        <v>112.56504059466</v>
      </c>
      <c r="L791" s="3">
        <v>5.80810546875</v>
      </c>
    </row>
    <row r="792" spans="1:12">
      <c r="A792" s="2" t="s">
        <v>1405</v>
      </c>
      <c r="B792" s="2" t="s">
        <v>2803</v>
      </c>
      <c r="C792" s="3">
        <v>14.2548015117645</v>
      </c>
      <c r="D792" s="4">
        <v>15.2</v>
      </c>
      <c r="E792" s="5">
        <v>1</v>
      </c>
      <c r="F792" s="5">
        <v>3</v>
      </c>
      <c r="G792" s="5">
        <v>3</v>
      </c>
      <c r="H792" s="5">
        <v>6</v>
      </c>
      <c r="I792" s="6">
        <v>31665813.145833299</v>
      </c>
      <c r="J792" s="5">
        <v>296</v>
      </c>
      <c r="K792" s="7">
        <v>33.099241284660003</v>
      </c>
      <c r="L792" s="3">
        <v>6.75634765625</v>
      </c>
    </row>
    <row r="793" spans="1:12">
      <c r="A793" s="2" t="s">
        <v>2317</v>
      </c>
      <c r="B793" s="2" t="s">
        <v>4450</v>
      </c>
      <c r="C793" s="3">
        <v>14.175082325935399</v>
      </c>
      <c r="D793" s="4">
        <v>5.43</v>
      </c>
      <c r="E793" s="5">
        <v>1</v>
      </c>
      <c r="F793" s="5">
        <v>6</v>
      </c>
      <c r="G793" s="5">
        <v>6</v>
      </c>
      <c r="H793" s="5">
        <v>9</v>
      </c>
      <c r="I793" s="6">
        <v>26318919.416666701</v>
      </c>
      <c r="J793" s="5">
        <v>1493</v>
      </c>
      <c r="K793" s="7">
        <v>169.49968988466</v>
      </c>
      <c r="L793" s="3">
        <v>5.57958984375</v>
      </c>
    </row>
    <row r="794" spans="1:12">
      <c r="A794" s="2" t="s">
        <v>2336</v>
      </c>
      <c r="B794" s="2" t="s">
        <v>3188</v>
      </c>
      <c r="C794" s="3">
        <v>14.110942006111101</v>
      </c>
      <c r="D794" s="4">
        <v>16</v>
      </c>
      <c r="E794" s="5">
        <v>1</v>
      </c>
      <c r="F794" s="5">
        <v>5</v>
      </c>
      <c r="G794" s="5">
        <v>5</v>
      </c>
      <c r="H794" s="5">
        <v>6</v>
      </c>
      <c r="I794" s="6">
        <v>118417870.791667</v>
      </c>
      <c r="J794" s="5">
        <v>375</v>
      </c>
      <c r="K794" s="7">
        <v>43.459423544659998</v>
      </c>
      <c r="L794" s="3">
        <v>7.59130859375</v>
      </c>
    </row>
    <row r="795" spans="1:12">
      <c r="A795" s="2" t="s">
        <v>2240</v>
      </c>
      <c r="B795" s="2" t="s">
        <v>74</v>
      </c>
      <c r="C795" s="3">
        <v>14.0659728050232</v>
      </c>
      <c r="D795" s="4">
        <v>12.73</v>
      </c>
      <c r="E795" s="5">
        <v>1</v>
      </c>
      <c r="F795" s="5">
        <v>3</v>
      </c>
      <c r="G795" s="5">
        <v>3</v>
      </c>
      <c r="H795" s="5">
        <v>5</v>
      </c>
      <c r="I795" s="6">
        <v>40164164.791666701</v>
      </c>
      <c r="J795" s="5">
        <v>330</v>
      </c>
      <c r="K795" s="7">
        <v>36.885674744660001</v>
      </c>
      <c r="L795" s="3">
        <v>7.79638671875</v>
      </c>
    </row>
    <row r="796" spans="1:12">
      <c r="A796" s="2" t="s">
        <v>968</v>
      </c>
      <c r="B796" s="2" t="s">
        <v>4059</v>
      </c>
      <c r="C796" s="3">
        <v>14.05590736866</v>
      </c>
      <c r="D796" s="4">
        <v>20.53</v>
      </c>
      <c r="E796" s="5">
        <v>1</v>
      </c>
      <c r="F796" s="5">
        <v>5</v>
      </c>
      <c r="G796" s="5">
        <v>5</v>
      </c>
      <c r="H796" s="5">
        <v>7</v>
      </c>
      <c r="I796" s="6">
        <v>84324369.270833299</v>
      </c>
      <c r="J796" s="5">
        <v>341</v>
      </c>
      <c r="K796" s="7">
        <v>37.722182374660001</v>
      </c>
      <c r="L796" s="3">
        <v>6.46826171875</v>
      </c>
    </row>
    <row r="797" spans="1:12">
      <c r="A797" s="2" t="s">
        <v>2747</v>
      </c>
      <c r="B797" s="2" t="s">
        <v>2967</v>
      </c>
      <c r="C797" s="3">
        <v>13.933654308319101</v>
      </c>
      <c r="D797" s="4">
        <v>6.17</v>
      </c>
      <c r="E797" s="5">
        <v>1</v>
      </c>
      <c r="F797" s="5">
        <v>2</v>
      </c>
      <c r="G797" s="5">
        <v>2</v>
      </c>
      <c r="H797" s="5">
        <v>4</v>
      </c>
      <c r="I797" s="6">
        <v>8555941.31640625</v>
      </c>
      <c r="J797" s="5">
        <v>583</v>
      </c>
      <c r="K797" s="7">
        <v>64.496581104660095</v>
      </c>
      <c r="L797" s="3">
        <v>4.46240234375</v>
      </c>
    </row>
    <row r="798" spans="1:12">
      <c r="A798" s="2" t="s">
        <v>2580</v>
      </c>
      <c r="B798" s="2" t="s">
        <v>2979</v>
      </c>
      <c r="C798" s="3">
        <v>13.9105176925659</v>
      </c>
      <c r="D798" s="4">
        <v>7.54</v>
      </c>
      <c r="E798" s="5">
        <v>1</v>
      </c>
      <c r="F798" s="5">
        <v>5</v>
      </c>
      <c r="G798" s="5">
        <v>5</v>
      </c>
      <c r="H798" s="5">
        <v>6</v>
      </c>
      <c r="I798" s="6">
        <v>116994722.333333</v>
      </c>
      <c r="J798" s="5">
        <v>743</v>
      </c>
      <c r="K798" s="7">
        <v>86.338934034660099</v>
      </c>
      <c r="L798" s="3">
        <v>5.96044921875</v>
      </c>
    </row>
    <row r="799" spans="1:12">
      <c r="A799" s="2" t="s">
        <v>2350</v>
      </c>
      <c r="B799" s="2" t="s">
        <v>3178</v>
      </c>
      <c r="C799" s="3">
        <v>13.9011697769165</v>
      </c>
      <c r="D799" s="4">
        <v>6.01</v>
      </c>
      <c r="E799" s="5">
        <v>1</v>
      </c>
      <c r="F799" s="5">
        <v>5</v>
      </c>
      <c r="G799" s="5">
        <v>5</v>
      </c>
      <c r="H799" s="5">
        <v>6</v>
      </c>
      <c r="I799" s="6">
        <v>25592624.833333299</v>
      </c>
      <c r="J799" s="5">
        <v>981</v>
      </c>
      <c r="K799" s="7">
        <v>112.80297537465999</v>
      </c>
      <c r="L799" s="3">
        <v>5.41455078125</v>
      </c>
    </row>
    <row r="800" spans="1:12">
      <c r="A800" s="2" t="s">
        <v>1171</v>
      </c>
      <c r="B800" s="2" t="s">
        <v>3944</v>
      </c>
      <c r="C800" s="3">
        <v>13.877748489379901</v>
      </c>
      <c r="D800" s="4">
        <v>9.1999999999999993</v>
      </c>
      <c r="E800" s="5">
        <v>1</v>
      </c>
      <c r="F800" s="5">
        <v>5</v>
      </c>
      <c r="G800" s="5">
        <v>5</v>
      </c>
      <c r="H800" s="5">
        <v>5</v>
      </c>
      <c r="I800" s="6">
        <v>64865873.333333299</v>
      </c>
      <c r="J800" s="5">
        <v>609</v>
      </c>
      <c r="K800" s="7">
        <v>69.787699564660002</v>
      </c>
      <c r="L800" s="3">
        <v>8.98291015625</v>
      </c>
    </row>
    <row r="801" spans="1:12">
      <c r="A801" s="2" t="s">
        <v>1809</v>
      </c>
      <c r="B801" s="2" t="s">
        <v>2861</v>
      </c>
      <c r="C801" s="3">
        <v>13.873138904571499</v>
      </c>
      <c r="D801" s="4">
        <v>6.93</v>
      </c>
      <c r="E801" s="5">
        <v>1</v>
      </c>
      <c r="F801" s="5">
        <v>4</v>
      </c>
      <c r="G801" s="5">
        <v>4</v>
      </c>
      <c r="H801" s="5">
        <v>6</v>
      </c>
      <c r="I801" s="6">
        <v>50160554.635416701</v>
      </c>
      <c r="J801" s="5">
        <v>1010</v>
      </c>
      <c r="K801" s="7">
        <v>109.75847150465999</v>
      </c>
      <c r="L801" s="3">
        <v>5.38916015625</v>
      </c>
    </row>
    <row r="802" spans="1:12">
      <c r="A802" s="2" t="s">
        <v>280</v>
      </c>
      <c r="B802" s="2" t="s">
        <v>3071</v>
      </c>
      <c r="C802" s="3">
        <v>13.872898697853101</v>
      </c>
      <c r="D802" s="4">
        <v>9.19</v>
      </c>
      <c r="E802" s="5">
        <v>1</v>
      </c>
      <c r="F802" s="5">
        <v>4</v>
      </c>
      <c r="G802" s="5">
        <v>4</v>
      </c>
      <c r="H802" s="5">
        <v>6</v>
      </c>
      <c r="I802" s="6">
        <v>9354764.2083333302</v>
      </c>
      <c r="J802" s="5">
        <v>620</v>
      </c>
      <c r="K802" s="7">
        <v>72.031512124660097</v>
      </c>
      <c r="L802" s="3">
        <v>7.10791015625</v>
      </c>
    </row>
    <row r="803" spans="1:12">
      <c r="A803" s="2" t="s">
        <v>1222</v>
      </c>
      <c r="B803" s="2" t="s">
        <v>426</v>
      </c>
      <c r="C803" s="3">
        <v>13.864976882934601</v>
      </c>
      <c r="D803" s="4">
        <v>3.78</v>
      </c>
      <c r="E803" s="5">
        <v>1</v>
      </c>
      <c r="F803" s="5">
        <v>3</v>
      </c>
      <c r="G803" s="5">
        <v>3</v>
      </c>
      <c r="H803" s="5">
        <v>4</v>
      </c>
      <c r="I803" s="6">
        <v>11653577.234375</v>
      </c>
      <c r="J803" s="5">
        <v>1217</v>
      </c>
      <c r="K803" s="7">
        <v>135.75062730465999</v>
      </c>
      <c r="L803" s="3">
        <v>9.31982421875</v>
      </c>
    </row>
    <row r="804" spans="1:12">
      <c r="A804" s="2" t="s">
        <v>1544</v>
      </c>
      <c r="B804" s="2" t="s">
        <v>561</v>
      </c>
      <c r="C804" s="3">
        <v>13.859318494796799</v>
      </c>
      <c r="D804" s="4">
        <v>20.85</v>
      </c>
      <c r="E804" s="5">
        <v>1</v>
      </c>
      <c r="F804" s="5">
        <v>4</v>
      </c>
      <c r="G804" s="5">
        <v>4</v>
      </c>
      <c r="H804" s="5">
        <v>6</v>
      </c>
      <c r="I804" s="6">
        <v>67138098.270833299</v>
      </c>
      <c r="J804" s="5">
        <v>283</v>
      </c>
      <c r="K804" s="7">
        <v>29.73250936466</v>
      </c>
      <c r="L804" s="3">
        <v>6.66845703125</v>
      </c>
    </row>
    <row r="805" spans="1:12">
      <c r="A805" s="2" t="s">
        <v>2152</v>
      </c>
      <c r="B805" s="2" t="s">
        <v>3300</v>
      </c>
      <c r="C805" s="3">
        <v>13.839865922927901</v>
      </c>
      <c r="D805" s="4">
        <v>20.66</v>
      </c>
      <c r="E805" s="5">
        <v>1</v>
      </c>
      <c r="F805" s="5">
        <v>4</v>
      </c>
      <c r="G805" s="5">
        <v>4</v>
      </c>
      <c r="H805" s="5">
        <v>5</v>
      </c>
      <c r="I805" s="6">
        <v>109541545.708333</v>
      </c>
      <c r="J805" s="5">
        <v>242</v>
      </c>
      <c r="K805" s="7">
        <v>27.07853799466</v>
      </c>
      <c r="L805" s="3">
        <v>6.16357421875</v>
      </c>
    </row>
    <row r="806" spans="1:12">
      <c r="A806" s="2" t="s">
        <v>1369</v>
      </c>
      <c r="B806" s="2" t="s">
        <v>3810</v>
      </c>
      <c r="C806" s="3">
        <v>13.834949016571001</v>
      </c>
      <c r="D806" s="4">
        <v>18.62</v>
      </c>
      <c r="E806" s="5">
        <v>1</v>
      </c>
      <c r="F806" s="5">
        <v>3</v>
      </c>
      <c r="G806" s="5">
        <v>3</v>
      </c>
      <c r="H806" s="5">
        <v>4</v>
      </c>
      <c r="I806" s="6">
        <v>226477098.25</v>
      </c>
      <c r="J806" s="5">
        <v>247</v>
      </c>
      <c r="K806" s="7">
        <v>27.256520964660002</v>
      </c>
      <c r="L806" s="3">
        <v>5.31298828125</v>
      </c>
    </row>
    <row r="807" spans="1:12">
      <c r="A807" s="2" t="s">
        <v>1537</v>
      </c>
      <c r="B807" s="2" t="s">
        <v>3701</v>
      </c>
      <c r="C807" s="3">
        <v>13.8243956565857</v>
      </c>
      <c r="D807" s="4">
        <v>14.37</v>
      </c>
      <c r="E807" s="5">
        <v>1</v>
      </c>
      <c r="F807" s="5">
        <v>4</v>
      </c>
      <c r="G807" s="5">
        <v>4</v>
      </c>
      <c r="H807" s="5">
        <v>7</v>
      </c>
      <c r="I807" s="6">
        <v>51418977.375</v>
      </c>
      <c r="J807" s="5">
        <v>334</v>
      </c>
      <c r="K807" s="7">
        <v>37.53800963466</v>
      </c>
      <c r="L807" s="3">
        <v>5.88427734375</v>
      </c>
    </row>
    <row r="808" spans="1:12">
      <c r="A808" s="2" t="s">
        <v>1254</v>
      </c>
      <c r="B808" s="2" t="s">
        <v>489</v>
      </c>
      <c r="C808" s="3">
        <v>13.8062461614609</v>
      </c>
      <c r="D808" s="4">
        <v>23.2</v>
      </c>
      <c r="E808" s="5">
        <v>1</v>
      </c>
      <c r="F808" s="5">
        <v>6</v>
      </c>
      <c r="G808" s="5">
        <v>6</v>
      </c>
      <c r="H808" s="5">
        <v>7</v>
      </c>
      <c r="I808" s="6">
        <v>50055735.104166701</v>
      </c>
      <c r="J808" s="5">
        <v>319</v>
      </c>
      <c r="K808" s="7">
        <v>36.77205049466</v>
      </c>
      <c r="L808" s="3">
        <v>5.64306640625</v>
      </c>
    </row>
    <row r="809" spans="1:12">
      <c r="A809" s="2" t="s">
        <v>1712</v>
      </c>
      <c r="B809" s="2" t="s">
        <v>3597</v>
      </c>
      <c r="C809" s="3">
        <v>13.793276548385601</v>
      </c>
      <c r="D809" s="4">
        <v>12.52</v>
      </c>
      <c r="E809" s="5">
        <v>1</v>
      </c>
      <c r="F809" s="5">
        <v>5</v>
      </c>
      <c r="G809" s="5">
        <v>5</v>
      </c>
      <c r="H809" s="5">
        <v>6</v>
      </c>
      <c r="I809" s="6">
        <v>16306832.6979167</v>
      </c>
      <c r="J809" s="5">
        <v>519</v>
      </c>
      <c r="K809" s="7">
        <v>57.595796654659999</v>
      </c>
      <c r="L809" s="3">
        <v>8.68994140625</v>
      </c>
    </row>
    <row r="810" spans="1:12">
      <c r="A810" s="2" t="s">
        <v>866</v>
      </c>
      <c r="B810" s="2" t="s">
        <v>258</v>
      </c>
      <c r="C810" s="3">
        <v>13.7494773864746</v>
      </c>
      <c r="D810" s="4">
        <v>11.39</v>
      </c>
      <c r="E810" s="5">
        <v>1</v>
      </c>
      <c r="F810" s="5">
        <v>4</v>
      </c>
      <c r="G810" s="5">
        <v>4</v>
      </c>
      <c r="H810" s="5">
        <v>5</v>
      </c>
      <c r="I810" s="6">
        <v>52188139.302083299</v>
      </c>
      <c r="J810" s="5">
        <v>404</v>
      </c>
      <c r="K810" s="7">
        <v>45.654924334660002</v>
      </c>
      <c r="L810" s="3">
        <v>4.74169921875</v>
      </c>
    </row>
    <row r="811" spans="1:12">
      <c r="A811" s="2" t="s">
        <v>2047</v>
      </c>
      <c r="B811" s="2" t="s">
        <v>4399</v>
      </c>
      <c r="C811" s="3">
        <v>13.6468739509583</v>
      </c>
      <c r="D811" s="4">
        <v>21.18</v>
      </c>
      <c r="E811" s="5">
        <v>1</v>
      </c>
      <c r="F811" s="5">
        <v>4</v>
      </c>
      <c r="G811" s="5">
        <v>4</v>
      </c>
      <c r="H811" s="5">
        <v>4</v>
      </c>
      <c r="I811" s="6">
        <v>54560474.708333299</v>
      </c>
      <c r="J811" s="5">
        <v>288</v>
      </c>
      <c r="K811" s="7">
        <v>31.832469564659998</v>
      </c>
      <c r="L811" s="3">
        <v>6.31591796875</v>
      </c>
    </row>
    <row r="812" spans="1:12">
      <c r="A812" s="2" t="s">
        <v>2131</v>
      </c>
      <c r="B812" s="2" t="s">
        <v>3314</v>
      </c>
      <c r="C812" s="3">
        <v>13.6259305477142</v>
      </c>
      <c r="D812" s="4">
        <v>10.84</v>
      </c>
      <c r="E812" s="5">
        <v>1</v>
      </c>
      <c r="F812" s="5">
        <v>5</v>
      </c>
      <c r="G812" s="5">
        <v>5</v>
      </c>
      <c r="H812" s="5">
        <v>6</v>
      </c>
      <c r="I812" s="6">
        <v>34730568.041666701</v>
      </c>
      <c r="J812" s="5">
        <v>664</v>
      </c>
      <c r="K812" s="7">
        <v>75.389507354660097</v>
      </c>
      <c r="L812" s="3">
        <v>5.14794921875</v>
      </c>
    </row>
    <row r="813" spans="1:12">
      <c r="A813" s="2" t="s">
        <v>1129</v>
      </c>
      <c r="B813" s="2" t="s">
        <v>5</v>
      </c>
      <c r="C813" s="3">
        <v>13.625081539154101</v>
      </c>
      <c r="D813" s="4">
        <v>16.57</v>
      </c>
      <c r="E813" s="5">
        <v>1</v>
      </c>
      <c r="F813" s="5">
        <v>2</v>
      </c>
      <c r="G813" s="5">
        <v>2</v>
      </c>
      <c r="H813" s="5">
        <v>4</v>
      </c>
      <c r="I813" s="6">
        <v>44876503</v>
      </c>
      <c r="J813" s="5">
        <v>175</v>
      </c>
      <c r="K813" s="7">
        <v>20.287315234659999</v>
      </c>
      <c r="L813" s="3">
        <v>5.96044921875</v>
      </c>
    </row>
    <row r="814" spans="1:12">
      <c r="A814" s="2" t="s">
        <v>1546</v>
      </c>
      <c r="B814" s="2" t="s">
        <v>3697</v>
      </c>
      <c r="C814" s="3">
        <v>13.5905151367188</v>
      </c>
      <c r="D814" s="4">
        <v>7.23</v>
      </c>
      <c r="E814" s="5">
        <v>1</v>
      </c>
      <c r="F814" s="5">
        <v>3</v>
      </c>
      <c r="G814" s="5">
        <v>3</v>
      </c>
      <c r="H814" s="5">
        <v>5</v>
      </c>
      <c r="I814" s="6">
        <v>62098543.083333299</v>
      </c>
      <c r="J814" s="5">
        <v>512</v>
      </c>
      <c r="K814" s="7">
        <v>59.02036835466</v>
      </c>
      <c r="L814" s="3">
        <v>5.94775390625</v>
      </c>
    </row>
    <row r="815" spans="1:12">
      <c r="A815" s="2" t="s">
        <v>881</v>
      </c>
      <c r="B815" s="2" t="s">
        <v>16</v>
      </c>
      <c r="C815" s="3">
        <v>13.581863284111</v>
      </c>
      <c r="D815" s="4">
        <v>19.61</v>
      </c>
      <c r="E815" s="5">
        <v>1</v>
      </c>
      <c r="F815" s="5">
        <v>5</v>
      </c>
      <c r="G815" s="5">
        <v>5</v>
      </c>
      <c r="H815" s="5">
        <v>6</v>
      </c>
      <c r="I815" s="6">
        <v>81784302.875</v>
      </c>
      <c r="J815" s="5">
        <v>306</v>
      </c>
      <c r="K815" s="7">
        <v>34.402401074659998</v>
      </c>
      <c r="L815" s="3">
        <v>6.55126953125</v>
      </c>
    </row>
    <row r="816" spans="1:12">
      <c r="A816" s="2" t="s">
        <v>1075</v>
      </c>
      <c r="B816" s="2" t="s">
        <v>3996</v>
      </c>
      <c r="C816" s="3">
        <v>13.5446022748947</v>
      </c>
      <c r="D816" s="4">
        <v>13.3</v>
      </c>
      <c r="E816" s="5">
        <v>1</v>
      </c>
      <c r="F816" s="5">
        <v>3</v>
      </c>
      <c r="G816" s="5">
        <v>3</v>
      </c>
      <c r="H816" s="5">
        <v>6</v>
      </c>
      <c r="I816" s="6">
        <v>456073674.27083302</v>
      </c>
      <c r="J816" s="5">
        <v>218</v>
      </c>
      <c r="K816" s="7">
        <v>23.855269474659998</v>
      </c>
      <c r="L816" s="3">
        <v>4.60205078125</v>
      </c>
    </row>
    <row r="817" spans="1:12">
      <c r="A817" s="2" t="s">
        <v>1400</v>
      </c>
      <c r="B817" s="2" t="s">
        <v>3790</v>
      </c>
      <c r="C817" s="3">
        <v>13.538866043090801</v>
      </c>
      <c r="D817" s="4">
        <v>9.1</v>
      </c>
      <c r="E817" s="5">
        <v>1</v>
      </c>
      <c r="F817" s="5">
        <v>5</v>
      </c>
      <c r="G817" s="5">
        <v>5</v>
      </c>
      <c r="H817" s="5">
        <v>7</v>
      </c>
      <c r="I817" s="6">
        <v>54728415</v>
      </c>
      <c r="J817" s="5">
        <v>813</v>
      </c>
      <c r="K817" s="7">
        <v>92.027941554660003</v>
      </c>
      <c r="L817" s="3">
        <v>5.41455078125</v>
      </c>
    </row>
    <row r="818" spans="1:12">
      <c r="A818" s="2" t="s">
        <v>2233</v>
      </c>
      <c r="B818" s="2" t="s">
        <v>3254</v>
      </c>
      <c r="C818" s="3">
        <v>13.5126535892487</v>
      </c>
      <c r="D818" s="4">
        <v>12.62</v>
      </c>
      <c r="E818" s="5">
        <v>1</v>
      </c>
      <c r="F818" s="5">
        <v>4</v>
      </c>
      <c r="G818" s="5">
        <v>5</v>
      </c>
      <c r="H818" s="5">
        <v>7</v>
      </c>
      <c r="I818" s="6">
        <v>31514738.59375</v>
      </c>
      <c r="J818" s="5">
        <v>404</v>
      </c>
      <c r="K818" s="7">
        <v>46.567458204659999</v>
      </c>
      <c r="L818" s="3">
        <v>5.04638671875</v>
      </c>
    </row>
    <row r="819" spans="1:12">
      <c r="A819" s="2" t="s">
        <v>879</v>
      </c>
      <c r="B819" s="2" t="s">
        <v>4115</v>
      </c>
      <c r="C819" s="3">
        <v>13.438057899475099</v>
      </c>
      <c r="D819" s="4">
        <v>21.07</v>
      </c>
      <c r="E819" s="5">
        <v>1</v>
      </c>
      <c r="F819" s="5">
        <v>5</v>
      </c>
      <c r="G819" s="5">
        <v>5</v>
      </c>
      <c r="H819" s="5">
        <v>7</v>
      </c>
      <c r="I819" s="6">
        <v>144133741.97916701</v>
      </c>
      <c r="J819" s="5">
        <v>337</v>
      </c>
      <c r="K819" s="7">
        <v>35.870832904659999</v>
      </c>
      <c r="L819" s="3">
        <v>5.99853515625</v>
      </c>
    </row>
    <row r="820" spans="1:12">
      <c r="A820" s="2" t="s">
        <v>1535</v>
      </c>
      <c r="B820" s="2" t="s">
        <v>3703</v>
      </c>
      <c r="C820" s="3">
        <v>13.4167625904083</v>
      </c>
      <c r="D820" s="4">
        <v>30</v>
      </c>
      <c r="E820" s="5">
        <v>1</v>
      </c>
      <c r="F820" s="5">
        <v>4</v>
      </c>
      <c r="G820" s="5">
        <v>4</v>
      </c>
      <c r="H820" s="5">
        <v>4</v>
      </c>
      <c r="I820" s="6">
        <v>154977859.72916701</v>
      </c>
      <c r="J820" s="5">
        <v>210</v>
      </c>
      <c r="K820" s="7">
        <v>24.144677234660001</v>
      </c>
      <c r="L820" s="3">
        <v>4.58935546875</v>
      </c>
    </row>
    <row r="821" spans="1:12">
      <c r="A821" s="2" t="s">
        <v>2009</v>
      </c>
      <c r="B821" s="2" t="s">
        <v>3395</v>
      </c>
      <c r="C821" s="3">
        <v>13.414516687393199</v>
      </c>
      <c r="D821" s="4">
        <v>12.47</v>
      </c>
      <c r="E821" s="5">
        <v>1</v>
      </c>
      <c r="F821" s="5">
        <v>3</v>
      </c>
      <c r="G821" s="5">
        <v>3</v>
      </c>
      <c r="H821" s="5">
        <v>5</v>
      </c>
      <c r="I821" s="6">
        <v>15715182.600260399</v>
      </c>
      <c r="J821" s="5">
        <v>369</v>
      </c>
      <c r="K821" s="7">
        <v>40.987134214660003</v>
      </c>
      <c r="L821" s="3">
        <v>8.41162109375</v>
      </c>
    </row>
    <row r="822" spans="1:12">
      <c r="A822" s="2" t="s">
        <v>631</v>
      </c>
      <c r="B822" s="2" t="s">
        <v>4271</v>
      </c>
      <c r="C822" s="3">
        <v>13.3780541419983</v>
      </c>
      <c r="D822" s="4">
        <v>21.74</v>
      </c>
      <c r="E822" s="5">
        <v>1</v>
      </c>
      <c r="F822" s="5">
        <v>2</v>
      </c>
      <c r="G822" s="5">
        <v>2</v>
      </c>
      <c r="H822" s="5">
        <v>5</v>
      </c>
      <c r="I822" s="6">
        <v>9525806.390625</v>
      </c>
      <c r="J822" s="5">
        <v>138</v>
      </c>
      <c r="K822" s="7">
        <v>15.37619629466</v>
      </c>
      <c r="L822" s="3">
        <v>9.53955078125</v>
      </c>
    </row>
    <row r="823" spans="1:12">
      <c r="A823" s="2" t="s">
        <v>2417</v>
      </c>
      <c r="B823" s="2" t="s">
        <v>3129</v>
      </c>
      <c r="C823" s="3">
        <v>13.3553900718689</v>
      </c>
      <c r="D823" s="4">
        <v>17.989999999999998</v>
      </c>
      <c r="E823" s="5">
        <v>1</v>
      </c>
      <c r="F823" s="5">
        <v>5</v>
      </c>
      <c r="G823" s="5">
        <v>5</v>
      </c>
      <c r="H823" s="5">
        <v>5</v>
      </c>
      <c r="I823" s="6">
        <v>81558499.291666701</v>
      </c>
      <c r="J823" s="5">
        <v>339</v>
      </c>
      <c r="K823" s="7">
        <v>39.727009674660003</v>
      </c>
      <c r="L823" s="3">
        <v>5.40185546875</v>
      </c>
    </row>
    <row r="824" spans="1:12">
      <c r="A824" s="2" t="s">
        <v>2593</v>
      </c>
      <c r="B824" s="2" t="s">
        <v>2984</v>
      </c>
      <c r="C824" s="3">
        <v>13.309602141380299</v>
      </c>
      <c r="D824" s="4">
        <v>11.05</v>
      </c>
      <c r="E824" s="5">
        <v>1</v>
      </c>
      <c r="F824" s="5">
        <v>3</v>
      </c>
      <c r="G824" s="5">
        <v>3</v>
      </c>
      <c r="H824" s="5">
        <v>4</v>
      </c>
      <c r="I824" s="6">
        <v>18613969.113281298</v>
      </c>
      <c r="J824" s="5">
        <v>362</v>
      </c>
      <c r="K824" s="7">
        <v>41.024833754660001</v>
      </c>
      <c r="L824" s="3">
        <v>5.36376953125</v>
      </c>
    </row>
    <row r="825" spans="1:12">
      <c r="A825" s="2" t="s">
        <v>1098</v>
      </c>
      <c r="B825" s="2" t="s">
        <v>3983</v>
      </c>
      <c r="C825" s="3">
        <v>13.2357068061829</v>
      </c>
      <c r="D825" s="4">
        <v>20.5</v>
      </c>
      <c r="E825" s="5">
        <v>1</v>
      </c>
      <c r="F825" s="5">
        <v>2</v>
      </c>
      <c r="G825" s="5">
        <v>2</v>
      </c>
      <c r="H825" s="5">
        <v>4</v>
      </c>
      <c r="I825" s="6">
        <v>23036449.966796901</v>
      </c>
      <c r="J825" s="5">
        <v>161</v>
      </c>
      <c r="K825" s="7">
        <v>18.159107054660002</v>
      </c>
      <c r="L825" s="3">
        <v>5.23681640625</v>
      </c>
    </row>
    <row r="826" spans="1:12">
      <c r="A826" s="2" t="s">
        <v>1495</v>
      </c>
      <c r="B826" s="2" t="s">
        <v>3732</v>
      </c>
      <c r="C826" s="3">
        <v>13.2129427194595</v>
      </c>
      <c r="D826" s="4">
        <v>7.34</v>
      </c>
      <c r="E826" s="5">
        <v>1</v>
      </c>
      <c r="F826" s="5">
        <v>5</v>
      </c>
      <c r="G826" s="5">
        <v>5</v>
      </c>
      <c r="H826" s="5">
        <v>8</v>
      </c>
      <c r="I826" s="6">
        <v>51596556.208333299</v>
      </c>
      <c r="J826" s="5">
        <v>817</v>
      </c>
      <c r="K826" s="7">
        <v>93.933355234660098</v>
      </c>
      <c r="L826" s="3">
        <v>5.70654296875</v>
      </c>
    </row>
    <row r="827" spans="1:12">
      <c r="A827" s="2" t="s">
        <v>1275</v>
      </c>
      <c r="B827" s="2" t="s">
        <v>4500</v>
      </c>
      <c r="C827" s="3">
        <v>13.187390089035</v>
      </c>
      <c r="D827" s="4">
        <v>17.75</v>
      </c>
      <c r="E827" s="5">
        <v>1</v>
      </c>
      <c r="F827" s="5">
        <v>6</v>
      </c>
      <c r="G827" s="5">
        <v>6</v>
      </c>
      <c r="H827" s="5">
        <v>7</v>
      </c>
      <c r="I827" s="6">
        <v>43370650.25</v>
      </c>
      <c r="J827" s="5">
        <v>479</v>
      </c>
      <c r="K827" s="7">
        <v>54.190403154659997</v>
      </c>
      <c r="L827" s="3">
        <v>4.80517578125</v>
      </c>
    </row>
    <row r="828" spans="1:12">
      <c r="A828" s="2" t="s">
        <v>614</v>
      </c>
      <c r="B828" s="2" t="s">
        <v>423</v>
      </c>
      <c r="C828" s="3">
        <v>13.161961078643801</v>
      </c>
      <c r="D828" s="4">
        <v>21.48</v>
      </c>
      <c r="E828" s="5">
        <v>1</v>
      </c>
      <c r="F828" s="5">
        <v>6</v>
      </c>
      <c r="G828" s="5">
        <v>6</v>
      </c>
      <c r="H828" s="5">
        <v>6</v>
      </c>
      <c r="I828" s="6">
        <v>54961149.354166701</v>
      </c>
      <c r="J828" s="5">
        <v>447</v>
      </c>
      <c r="K828" s="7">
        <v>50.078972914660099</v>
      </c>
      <c r="L828" s="3">
        <v>5.21142578125</v>
      </c>
    </row>
    <row r="829" spans="1:12">
      <c r="A829" s="2" t="s">
        <v>1705</v>
      </c>
      <c r="B829" s="2" t="s">
        <v>3601</v>
      </c>
      <c r="C829" s="3">
        <v>13.119294285774201</v>
      </c>
      <c r="D829" s="4">
        <v>12.53</v>
      </c>
      <c r="E829" s="5">
        <v>1</v>
      </c>
      <c r="F829" s="5">
        <v>5</v>
      </c>
      <c r="G829" s="5">
        <v>5</v>
      </c>
      <c r="H829" s="5">
        <v>7</v>
      </c>
      <c r="I829" s="6">
        <v>70376698.395833299</v>
      </c>
      <c r="J829" s="5">
        <v>495</v>
      </c>
      <c r="K829" s="7">
        <v>57.218297204659997</v>
      </c>
      <c r="L829" s="3">
        <v>5.69384765625</v>
      </c>
    </row>
    <row r="830" spans="1:12">
      <c r="A830" s="2" t="s">
        <v>1240</v>
      </c>
      <c r="B830" s="2" t="s">
        <v>3898</v>
      </c>
      <c r="C830" s="3">
        <v>13.106579780578601</v>
      </c>
      <c r="D830" s="4">
        <v>14.02</v>
      </c>
      <c r="E830" s="5">
        <v>1</v>
      </c>
      <c r="F830" s="5">
        <v>3</v>
      </c>
      <c r="G830" s="5">
        <v>4</v>
      </c>
      <c r="H830" s="5">
        <v>7</v>
      </c>
      <c r="I830" s="6">
        <v>48103193.666666701</v>
      </c>
      <c r="J830" s="5">
        <v>321</v>
      </c>
      <c r="K830" s="7">
        <v>35.139441874660001</v>
      </c>
      <c r="L830" s="3">
        <v>7.13720703125</v>
      </c>
    </row>
    <row r="831" spans="1:12">
      <c r="A831" s="2" t="s">
        <v>2721</v>
      </c>
      <c r="B831" s="2" t="s">
        <v>2848</v>
      </c>
      <c r="C831" s="3">
        <v>13.0754874944687</v>
      </c>
      <c r="D831" s="4">
        <v>9.93</v>
      </c>
      <c r="E831" s="5">
        <v>1</v>
      </c>
      <c r="F831" s="5">
        <v>3</v>
      </c>
      <c r="G831" s="5">
        <v>3</v>
      </c>
      <c r="H831" s="5">
        <v>5</v>
      </c>
      <c r="I831" s="6">
        <v>69549645.5</v>
      </c>
      <c r="J831" s="5">
        <v>443</v>
      </c>
      <c r="K831" s="7">
        <v>50.5146733046601</v>
      </c>
      <c r="L831" s="3">
        <v>4.77978515625</v>
      </c>
    </row>
    <row r="832" spans="1:12">
      <c r="A832" s="2" t="s">
        <v>2030</v>
      </c>
      <c r="B832" s="2" t="s">
        <v>3379</v>
      </c>
      <c r="C832" s="3">
        <v>13.044772028922999</v>
      </c>
      <c r="D832" s="4">
        <v>5.81</v>
      </c>
      <c r="E832" s="5">
        <v>1</v>
      </c>
      <c r="F832" s="5">
        <v>5</v>
      </c>
      <c r="G832" s="5">
        <v>5</v>
      </c>
      <c r="H832" s="5">
        <v>5</v>
      </c>
      <c r="I832" s="6">
        <v>28950613.708333299</v>
      </c>
      <c r="J832" s="5">
        <v>1154</v>
      </c>
      <c r="K832" s="7">
        <v>131.67412458466001</v>
      </c>
      <c r="L832" s="3">
        <v>5.00830078125</v>
      </c>
    </row>
    <row r="833" spans="1:12">
      <c r="A833" s="2" t="s">
        <v>2358</v>
      </c>
      <c r="B833" s="2" t="s">
        <v>3170</v>
      </c>
      <c r="C833" s="3">
        <v>12.981593132019</v>
      </c>
      <c r="D833" s="4">
        <v>11</v>
      </c>
      <c r="E833" s="5">
        <v>1</v>
      </c>
      <c r="F833" s="5">
        <v>2</v>
      </c>
      <c r="G833" s="5">
        <v>2</v>
      </c>
      <c r="H833" s="5">
        <v>4</v>
      </c>
      <c r="I833" s="6">
        <v>30022074.863281298</v>
      </c>
      <c r="J833" s="5">
        <v>309</v>
      </c>
      <c r="K833" s="7">
        <v>34.866331904660001</v>
      </c>
      <c r="L833" s="3">
        <v>9.34912109375</v>
      </c>
    </row>
    <row r="834" spans="1:12">
      <c r="A834" s="2" t="s">
        <v>2611</v>
      </c>
      <c r="B834" s="2" t="s">
        <v>43</v>
      </c>
      <c r="C834" s="3">
        <v>12.9750360250473</v>
      </c>
      <c r="D834" s="4">
        <v>14.53</v>
      </c>
      <c r="E834" s="5">
        <v>1</v>
      </c>
      <c r="F834" s="5">
        <v>5</v>
      </c>
      <c r="G834" s="5">
        <v>5</v>
      </c>
      <c r="H834" s="5">
        <v>7</v>
      </c>
      <c r="I834" s="6">
        <v>42665791.375</v>
      </c>
      <c r="J834" s="5">
        <v>530</v>
      </c>
      <c r="K834" s="7">
        <v>58.347938794660102</v>
      </c>
      <c r="L834" s="3">
        <v>7.04931640625</v>
      </c>
    </row>
    <row r="835" spans="1:12">
      <c r="A835" s="2" t="s">
        <v>1819</v>
      </c>
      <c r="B835" s="2" t="s">
        <v>3529</v>
      </c>
      <c r="C835" s="3">
        <v>12.950470566749599</v>
      </c>
      <c r="D835" s="4">
        <v>41.07</v>
      </c>
      <c r="E835" s="5">
        <v>1</v>
      </c>
      <c r="F835" s="5">
        <v>2</v>
      </c>
      <c r="G835" s="5">
        <v>2</v>
      </c>
      <c r="H835" s="5">
        <v>4</v>
      </c>
      <c r="I835" s="6">
        <v>43389068.0625</v>
      </c>
      <c r="J835" s="5">
        <v>56</v>
      </c>
      <c r="K835" s="7">
        <v>6.4783091446599999</v>
      </c>
      <c r="L835" s="3">
        <v>9.87646484375</v>
      </c>
    </row>
    <row r="836" spans="1:12">
      <c r="A836" s="2" t="s">
        <v>2136</v>
      </c>
      <c r="B836" s="2" t="s">
        <v>3312</v>
      </c>
      <c r="C836" s="3">
        <v>12.9363796710968</v>
      </c>
      <c r="D836" s="4">
        <v>6.49</v>
      </c>
      <c r="E836" s="5">
        <v>1</v>
      </c>
      <c r="F836" s="5">
        <v>2</v>
      </c>
      <c r="G836" s="5">
        <v>2</v>
      </c>
      <c r="H836" s="5">
        <v>3</v>
      </c>
      <c r="I836" s="6">
        <v>12179344.421875</v>
      </c>
      <c r="J836" s="5">
        <v>601</v>
      </c>
      <c r="K836" s="7">
        <v>65.305408124660005</v>
      </c>
      <c r="L836" s="3">
        <v>4.94482421875</v>
      </c>
    </row>
    <row r="837" spans="1:12">
      <c r="A837" s="2" t="s">
        <v>2706</v>
      </c>
      <c r="B837" s="2" t="s">
        <v>2933</v>
      </c>
      <c r="C837" s="3">
        <v>12.9175128936768</v>
      </c>
      <c r="D837" s="4">
        <v>10.34</v>
      </c>
      <c r="E837" s="5">
        <v>1</v>
      </c>
      <c r="F837" s="5">
        <v>3</v>
      </c>
      <c r="G837" s="5">
        <v>3</v>
      </c>
      <c r="H837" s="5">
        <v>4</v>
      </c>
      <c r="I837" s="6">
        <v>26373518.364583299</v>
      </c>
      <c r="J837" s="5">
        <v>406</v>
      </c>
      <c r="K837" s="7">
        <v>46.711080324660003</v>
      </c>
      <c r="L837" s="3">
        <v>4.91943359375</v>
      </c>
    </row>
    <row r="838" spans="1:12">
      <c r="A838" s="2" t="s">
        <v>1182</v>
      </c>
      <c r="B838" s="2" t="s">
        <v>3935</v>
      </c>
      <c r="C838" s="3">
        <v>12.9092574119568</v>
      </c>
      <c r="D838" s="4">
        <v>21.11</v>
      </c>
      <c r="E838" s="5">
        <v>1</v>
      </c>
      <c r="F838" s="5">
        <v>6</v>
      </c>
      <c r="G838" s="5">
        <v>6</v>
      </c>
      <c r="H838" s="5">
        <v>6</v>
      </c>
      <c r="I838" s="6">
        <v>115579191.125</v>
      </c>
      <c r="J838" s="5">
        <v>379</v>
      </c>
      <c r="K838" s="7">
        <v>42.92346583466</v>
      </c>
      <c r="L838" s="3">
        <v>5.77001953125</v>
      </c>
    </row>
    <row r="839" spans="1:12">
      <c r="A839" s="2" t="s">
        <v>1478</v>
      </c>
      <c r="B839" s="2" t="s">
        <v>3744</v>
      </c>
      <c r="C839" s="3">
        <v>12.8709988594055</v>
      </c>
      <c r="D839" s="4">
        <v>5.47</v>
      </c>
      <c r="E839" s="5">
        <v>1</v>
      </c>
      <c r="F839" s="5">
        <v>3</v>
      </c>
      <c r="G839" s="5">
        <v>3</v>
      </c>
      <c r="H839" s="5">
        <v>3</v>
      </c>
      <c r="I839" s="6">
        <v>17600332.135416701</v>
      </c>
      <c r="J839" s="5">
        <v>1006</v>
      </c>
      <c r="K839" s="7">
        <v>110.05795885466</v>
      </c>
      <c r="L839" s="3">
        <v>9.02685546875</v>
      </c>
    </row>
    <row r="840" spans="1:12">
      <c r="A840" s="2" t="s">
        <v>1024</v>
      </c>
      <c r="B840" s="2" t="s">
        <v>4024</v>
      </c>
      <c r="C840" s="3">
        <v>12.8670539855957</v>
      </c>
      <c r="D840" s="4">
        <v>12.92</v>
      </c>
      <c r="E840" s="5">
        <v>1</v>
      </c>
      <c r="F840" s="5">
        <v>5</v>
      </c>
      <c r="G840" s="5">
        <v>5</v>
      </c>
      <c r="H840" s="5">
        <v>6</v>
      </c>
      <c r="I840" s="6">
        <v>23253880.894531298</v>
      </c>
      <c r="J840" s="5">
        <v>503</v>
      </c>
      <c r="K840" s="7">
        <v>56.696647564659997</v>
      </c>
      <c r="L840" s="3">
        <v>9.55419921875</v>
      </c>
    </row>
    <row r="841" spans="1:12">
      <c r="A841" s="2" t="s">
        <v>2549</v>
      </c>
      <c r="B841" s="2" t="s">
        <v>308</v>
      </c>
      <c r="C841" s="3">
        <v>12.853812456130999</v>
      </c>
      <c r="D841" s="4">
        <v>25</v>
      </c>
      <c r="E841" s="5">
        <v>1</v>
      </c>
      <c r="F841" s="5">
        <v>3</v>
      </c>
      <c r="G841" s="5">
        <v>3</v>
      </c>
      <c r="H841" s="5">
        <v>7</v>
      </c>
      <c r="I841" s="6">
        <v>118887421.739583</v>
      </c>
      <c r="J841" s="5">
        <v>164</v>
      </c>
      <c r="K841" s="7">
        <v>18.663506534660002</v>
      </c>
      <c r="L841" s="3">
        <v>8.11865234375</v>
      </c>
    </row>
    <row r="842" spans="1:12">
      <c r="A842" s="2" t="s">
        <v>2557</v>
      </c>
      <c r="B842" s="2" t="s">
        <v>3041</v>
      </c>
      <c r="C842" s="3">
        <v>12.833931684494001</v>
      </c>
      <c r="D842" s="4">
        <v>7.47</v>
      </c>
      <c r="E842" s="5">
        <v>1</v>
      </c>
      <c r="F842" s="5">
        <v>4</v>
      </c>
      <c r="G842" s="5">
        <v>4</v>
      </c>
      <c r="H842" s="5">
        <v>5</v>
      </c>
      <c r="I842" s="6">
        <v>47155350.291666701</v>
      </c>
      <c r="J842" s="5">
        <v>683</v>
      </c>
      <c r="K842" s="7">
        <v>75.561137244660202</v>
      </c>
      <c r="L842" s="3">
        <v>7.40087890625</v>
      </c>
    </row>
    <row r="843" spans="1:12">
      <c r="A843" s="2" t="s">
        <v>1806</v>
      </c>
      <c r="B843" s="2" t="s">
        <v>3535</v>
      </c>
      <c r="C843" s="3">
        <v>12.8249044418335</v>
      </c>
      <c r="D843" s="4">
        <v>16.52</v>
      </c>
      <c r="E843" s="5">
        <v>1</v>
      </c>
      <c r="F843" s="5">
        <v>4</v>
      </c>
      <c r="G843" s="5">
        <v>4</v>
      </c>
      <c r="H843" s="5">
        <v>5</v>
      </c>
      <c r="I843" s="6">
        <v>25124029.21875</v>
      </c>
      <c r="J843" s="5">
        <v>345</v>
      </c>
      <c r="K843" s="7">
        <v>37.865413114660001</v>
      </c>
      <c r="L843" s="3">
        <v>5.46533203125</v>
      </c>
    </row>
    <row r="844" spans="1:12">
      <c r="A844" s="2" t="s">
        <v>2560</v>
      </c>
      <c r="B844" s="2" t="s">
        <v>4356</v>
      </c>
      <c r="C844" s="3">
        <v>12.738936185836801</v>
      </c>
      <c r="D844" s="4">
        <v>1.87</v>
      </c>
      <c r="E844" s="5">
        <v>1</v>
      </c>
      <c r="F844" s="5">
        <v>2</v>
      </c>
      <c r="G844" s="5">
        <v>2</v>
      </c>
      <c r="H844" s="5">
        <v>5</v>
      </c>
      <c r="I844" s="6">
        <v>13273091.7734375</v>
      </c>
      <c r="J844" s="5">
        <v>1501</v>
      </c>
      <c r="K844" s="7">
        <v>164.10675656466</v>
      </c>
      <c r="L844" s="3">
        <v>4.69091796875</v>
      </c>
    </row>
    <row r="845" spans="1:12">
      <c r="A845" s="2" t="s">
        <v>1454</v>
      </c>
      <c r="B845" s="2" t="s">
        <v>3758</v>
      </c>
      <c r="C845" s="3">
        <v>12.7135314941406</v>
      </c>
      <c r="D845" s="4">
        <v>13.04</v>
      </c>
      <c r="E845" s="5">
        <v>1</v>
      </c>
      <c r="F845" s="5">
        <v>3</v>
      </c>
      <c r="G845" s="5">
        <v>3</v>
      </c>
      <c r="H845" s="5">
        <v>7</v>
      </c>
      <c r="I845" s="6">
        <v>73631450</v>
      </c>
      <c r="J845" s="5">
        <v>230</v>
      </c>
      <c r="K845" s="7">
        <v>25.26816759466</v>
      </c>
      <c r="L845" s="3">
        <v>6.18896484375</v>
      </c>
    </row>
    <row r="846" spans="1:12">
      <c r="A846" s="2" t="s">
        <v>829</v>
      </c>
      <c r="B846" s="2" t="s">
        <v>4138</v>
      </c>
      <c r="C846" s="3">
        <v>12.6768283843994</v>
      </c>
      <c r="D846" s="4">
        <v>14.63</v>
      </c>
      <c r="E846" s="5">
        <v>1</v>
      </c>
      <c r="F846" s="5">
        <v>4</v>
      </c>
      <c r="G846" s="5">
        <v>4</v>
      </c>
      <c r="H846" s="5">
        <v>6</v>
      </c>
      <c r="I846" s="6">
        <v>42407049.833333299</v>
      </c>
      <c r="J846" s="5">
        <v>574</v>
      </c>
      <c r="K846" s="7">
        <v>64.272693294660002</v>
      </c>
      <c r="L846" s="3">
        <v>6.52197265625</v>
      </c>
    </row>
    <row r="847" spans="1:12">
      <c r="A847" s="2" t="s">
        <v>454</v>
      </c>
      <c r="B847" s="2" t="s">
        <v>220</v>
      </c>
      <c r="C847" s="3">
        <v>12.602496981620799</v>
      </c>
      <c r="D847" s="4">
        <v>4.2699999999999996</v>
      </c>
      <c r="E847" s="5">
        <v>1</v>
      </c>
      <c r="F847" s="5">
        <v>4</v>
      </c>
      <c r="G847" s="5">
        <v>4</v>
      </c>
      <c r="H847" s="5">
        <v>5</v>
      </c>
      <c r="I847" s="6">
        <v>22733938.25</v>
      </c>
      <c r="J847" s="5">
        <v>1406</v>
      </c>
      <c r="K847" s="7">
        <v>160.94559863466</v>
      </c>
      <c r="L847" s="3">
        <v>6.16357421875</v>
      </c>
    </row>
    <row r="848" spans="1:12">
      <c r="A848" s="2" t="s">
        <v>2352</v>
      </c>
      <c r="B848" s="2" t="s">
        <v>3176</v>
      </c>
      <c r="C848" s="3">
        <v>12.549869298934899</v>
      </c>
      <c r="D848" s="4">
        <v>17.71</v>
      </c>
      <c r="E848" s="5">
        <v>1</v>
      </c>
      <c r="F848" s="5">
        <v>7</v>
      </c>
      <c r="G848" s="5">
        <v>7</v>
      </c>
      <c r="H848" s="5">
        <v>11</v>
      </c>
      <c r="I848" s="6">
        <v>59305829</v>
      </c>
      <c r="J848" s="5">
        <v>525</v>
      </c>
      <c r="K848" s="7">
        <v>60.597377424660003</v>
      </c>
      <c r="L848" s="3">
        <v>4.84326171875</v>
      </c>
    </row>
    <row r="849" spans="1:12">
      <c r="A849" s="2" t="s">
        <v>1698</v>
      </c>
      <c r="B849" s="2" t="s">
        <v>4431</v>
      </c>
      <c r="C849" s="3">
        <v>12.496051549911501</v>
      </c>
      <c r="D849" s="4">
        <v>12.26</v>
      </c>
      <c r="E849" s="5">
        <v>1</v>
      </c>
      <c r="F849" s="5">
        <v>4</v>
      </c>
      <c r="G849" s="5">
        <v>4</v>
      </c>
      <c r="H849" s="5">
        <v>5</v>
      </c>
      <c r="I849" s="6">
        <v>95793788.916666701</v>
      </c>
      <c r="J849" s="5">
        <v>416</v>
      </c>
      <c r="K849" s="7">
        <v>46.749507084660003</v>
      </c>
      <c r="L849" s="3">
        <v>5.03369140625</v>
      </c>
    </row>
    <row r="850" spans="1:12">
      <c r="A850" s="2" t="s">
        <v>2645</v>
      </c>
      <c r="B850" s="2" t="s">
        <v>4378</v>
      </c>
      <c r="C850" s="3">
        <v>12.4954019784927</v>
      </c>
      <c r="D850" s="4">
        <v>6.75</v>
      </c>
      <c r="E850" s="5">
        <v>1</v>
      </c>
      <c r="F850" s="5">
        <v>5</v>
      </c>
      <c r="G850" s="5">
        <v>5</v>
      </c>
      <c r="H850" s="5">
        <v>5</v>
      </c>
      <c r="I850" s="6">
        <v>18948489.291666701</v>
      </c>
      <c r="J850" s="5">
        <v>1096</v>
      </c>
      <c r="K850" s="7">
        <v>124.10847129466001</v>
      </c>
      <c r="L850" s="3">
        <v>7.75244140625</v>
      </c>
    </row>
    <row r="851" spans="1:12">
      <c r="A851" s="2" t="s">
        <v>1676</v>
      </c>
      <c r="B851" s="2" t="s">
        <v>3616</v>
      </c>
      <c r="C851" s="3">
        <v>12.490225195884699</v>
      </c>
      <c r="D851" s="4">
        <v>33.42</v>
      </c>
      <c r="E851" s="5">
        <v>1</v>
      </c>
      <c r="F851" s="5">
        <v>7</v>
      </c>
      <c r="G851" s="5">
        <v>7</v>
      </c>
      <c r="H851" s="5">
        <v>8</v>
      </c>
      <c r="I851" s="6">
        <v>51603964.916666701</v>
      </c>
      <c r="J851" s="5">
        <v>380</v>
      </c>
      <c r="K851" s="7">
        <v>43.000950634660001</v>
      </c>
      <c r="L851" s="3">
        <v>6.13818359375</v>
      </c>
    </row>
    <row r="852" spans="1:12">
      <c r="A852" s="2" t="s">
        <v>1878</v>
      </c>
      <c r="B852" s="2" t="s">
        <v>3487</v>
      </c>
      <c r="C852" s="3">
        <v>12.4866492748261</v>
      </c>
      <c r="D852" s="4">
        <v>12.88</v>
      </c>
      <c r="E852" s="5">
        <v>1</v>
      </c>
      <c r="F852" s="5">
        <v>3</v>
      </c>
      <c r="G852" s="5">
        <v>3</v>
      </c>
      <c r="H852" s="5">
        <v>4</v>
      </c>
      <c r="I852" s="6">
        <v>46241902.794270799</v>
      </c>
      <c r="J852" s="5">
        <v>295</v>
      </c>
      <c r="K852" s="7">
        <v>32.882472944660002</v>
      </c>
      <c r="L852" s="3">
        <v>5.18603515625</v>
      </c>
    </row>
    <row r="853" spans="1:12">
      <c r="A853" s="2" t="s">
        <v>946</v>
      </c>
      <c r="B853" s="2" t="s">
        <v>544</v>
      </c>
      <c r="C853" s="3">
        <v>12.4844553470612</v>
      </c>
      <c r="D853" s="4">
        <v>11.11</v>
      </c>
      <c r="E853" s="5">
        <v>1</v>
      </c>
      <c r="F853" s="5">
        <v>4</v>
      </c>
      <c r="G853" s="5">
        <v>4</v>
      </c>
      <c r="H853" s="5">
        <v>7</v>
      </c>
      <c r="I853" s="6">
        <v>41321148.791666701</v>
      </c>
      <c r="J853" s="5">
        <v>495</v>
      </c>
      <c r="K853" s="7">
        <v>56.578780674660102</v>
      </c>
      <c r="L853" s="3">
        <v>5.75732421875</v>
      </c>
    </row>
    <row r="854" spans="1:12">
      <c r="A854" s="2" t="s">
        <v>576</v>
      </c>
      <c r="B854" s="2" t="s">
        <v>4302</v>
      </c>
      <c r="C854" s="3">
        <v>12.4524228572845</v>
      </c>
      <c r="D854" s="4">
        <v>4.18</v>
      </c>
      <c r="E854" s="5">
        <v>1</v>
      </c>
      <c r="F854" s="5">
        <v>5</v>
      </c>
      <c r="G854" s="5">
        <v>5</v>
      </c>
      <c r="H854" s="5">
        <v>6</v>
      </c>
      <c r="I854" s="6">
        <v>20606555.604166701</v>
      </c>
      <c r="J854" s="5">
        <v>1196</v>
      </c>
      <c r="K854" s="7">
        <v>139.35643921466001</v>
      </c>
      <c r="L854" s="3">
        <v>5.07177734375</v>
      </c>
    </row>
    <row r="855" spans="1:12">
      <c r="A855" s="2" t="s">
        <v>2023</v>
      </c>
      <c r="B855" s="2" t="s">
        <v>4383</v>
      </c>
      <c r="C855" s="3">
        <v>12.4445908069611</v>
      </c>
      <c r="D855" s="4">
        <v>19.09</v>
      </c>
      <c r="E855" s="5">
        <v>1</v>
      </c>
      <c r="F855" s="5">
        <v>6</v>
      </c>
      <c r="G855" s="5">
        <v>6</v>
      </c>
      <c r="H855" s="5">
        <v>7</v>
      </c>
      <c r="I855" s="6">
        <v>126466250.458333</v>
      </c>
      <c r="J855" s="5">
        <v>372</v>
      </c>
      <c r="K855" s="7">
        <v>40.340077584660001</v>
      </c>
      <c r="L855" s="3">
        <v>6.93212890625</v>
      </c>
    </row>
    <row r="856" spans="1:12">
      <c r="A856" s="2" t="s">
        <v>2735</v>
      </c>
      <c r="B856" s="2" t="s">
        <v>110</v>
      </c>
      <c r="C856" s="3">
        <v>12.400076985359201</v>
      </c>
      <c r="D856" s="4">
        <v>5.61</v>
      </c>
      <c r="E856" s="5">
        <v>1</v>
      </c>
      <c r="F856" s="5">
        <v>3</v>
      </c>
      <c r="G856" s="5">
        <v>3</v>
      </c>
      <c r="H856" s="5">
        <v>4</v>
      </c>
      <c r="I856" s="6">
        <v>21110879.395833299</v>
      </c>
      <c r="J856" s="5">
        <v>748</v>
      </c>
      <c r="K856" s="7">
        <v>84.363507274659995</v>
      </c>
      <c r="L856" s="3">
        <v>8.47021484375</v>
      </c>
    </row>
    <row r="857" spans="1:12">
      <c r="A857" s="2" t="s">
        <v>2120</v>
      </c>
      <c r="B857" s="2" t="s">
        <v>136</v>
      </c>
      <c r="C857" s="3">
        <v>12.3854677677155</v>
      </c>
      <c r="D857" s="4">
        <v>11.79</v>
      </c>
      <c r="E857" s="5">
        <v>1</v>
      </c>
      <c r="F857" s="5">
        <v>4</v>
      </c>
      <c r="G857" s="5">
        <v>4</v>
      </c>
      <c r="H857" s="5">
        <v>4</v>
      </c>
      <c r="I857" s="6">
        <v>25188201.083333299</v>
      </c>
      <c r="J857" s="5">
        <v>441</v>
      </c>
      <c r="K857" s="7">
        <v>47.765355354660002</v>
      </c>
      <c r="L857" s="3">
        <v>5.33837890625</v>
      </c>
    </row>
    <row r="858" spans="1:12">
      <c r="A858" s="2" t="s">
        <v>2101</v>
      </c>
      <c r="B858" s="2" t="s">
        <v>3334</v>
      </c>
      <c r="C858" s="3">
        <v>12.340829491615301</v>
      </c>
      <c r="D858" s="4">
        <v>25.56</v>
      </c>
      <c r="E858" s="5">
        <v>1</v>
      </c>
      <c r="F858" s="5">
        <v>6</v>
      </c>
      <c r="G858" s="5">
        <v>6</v>
      </c>
      <c r="H858" s="5">
        <v>8</v>
      </c>
      <c r="I858" s="6">
        <v>101897696.0625</v>
      </c>
      <c r="J858" s="5">
        <v>313</v>
      </c>
      <c r="K858" s="7">
        <v>35.880270304660002</v>
      </c>
      <c r="L858" s="3">
        <v>8.19189453125</v>
      </c>
    </row>
    <row r="859" spans="1:12">
      <c r="A859" s="2" t="s">
        <v>2463</v>
      </c>
      <c r="B859" s="2" t="s">
        <v>3102</v>
      </c>
      <c r="C859" s="3">
        <v>12.275976419448901</v>
      </c>
      <c r="D859" s="4">
        <v>11.93</v>
      </c>
      <c r="E859" s="5">
        <v>1</v>
      </c>
      <c r="F859" s="5">
        <v>8</v>
      </c>
      <c r="G859" s="5">
        <v>8</v>
      </c>
      <c r="H859" s="5">
        <v>11</v>
      </c>
      <c r="I859" s="6">
        <v>46332762.75</v>
      </c>
      <c r="J859" s="5">
        <v>1148</v>
      </c>
      <c r="K859" s="7">
        <v>126.90652072466</v>
      </c>
      <c r="L859" s="3">
        <v>4.34814453125</v>
      </c>
    </row>
    <row r="860" spans="1:12">
      <c r="A860" s="2" t="s">
        <v>1029</v>
      </c>
      <c r="B860" s="2" t="s">
        <v>4021</v>
      </c>
      <c r="C860" s="3">
        <v>12.274521112442001</v>
      </c>
      <c r="D860" s="4">
        <v>13.23</v>
      </c>
      <c r="E860" s="5">
        <v>1</v>
      </c>
      <c r="F860" s="5">
        <v>2</v>
      </c>
      <c r="G860" s="5">
        <v>2</v>
      </c>
      <c r="H860" s="5">
        <v>3</v>
      </c>
      <c r="I860" s="6">
        <v>59393693.5</v>
      </c>
      <c r="J860" s="5">
        <v>310</v>
      </c>
      <c r="K860" s="7">
        <v>34.679906944659997</v>
      </c>
      <c r="L860" s="3">
        <v>8.29443359375</v>
      </c>
    </row>
    <row r="861" spans="1:12">
      <c r="A861" s="2" t="s">
        <v>2511</v>
      </c>
      <c r="B861" s="2" t="s">
        <v>3070</v>
      </c>
      <c r="C861" s="3">
        <v>12.264622569084199</v>
      </c>
      <c r="D861" s="4">
        <v>22.49</v>
      </c>
      <c r="E861" s="5">
        <v>1</v>
      </c>
      <c r="F861" s="5">
        <v>4</v>
      </c>
      <c r="G861" s="5">
        <v>4</v>
      </c>
      <c r="H861" s="5">
        <v>6</v>
      </c>
      <c r="I861" s="6">
        <v>66670432</v>
      </c>
      <c r="J861" s="5">
        <v>209</v>
      </c>
      <c r="K861" s="7">
        <v>23.24038781466</v>
      </c>
      <c r="L861" s="3">
        <v>9.17333984375</v>
      </c>
    </row>
    <row r="862" spans="1:12">
      <c r="A862" s="2" t="s">
        <v>1168</v>
      </c>
      <c r="B862" s="2" t="s">
        <v>534</v>
      </c>
      <c r="C862" s="3">
        <v>12.2017396688461</v>
      </c>
      <c r="D862" s="4">
        <v>11.31</v>
      </c>
      <c r="E862" s="5">
        <v>1</v>
      </c>
      <c r="F862" s="5">
        <v>4</v>
      </c>
      <c r="G862" s="5">
        <v>4</v>
      </c>
      <c r="H862" s="5">
        <v>4</v>
      </c>
      <c r="I862" s="6">
        <v>93024231.333333299</v>
      </c>
      <c r="J862" s="5">
        <v>548</v>
      </c>
      <c r="K862" s="7">
        <v>59.037471164660197</v>
      </c>
      <c r="L862" s="3">
        <v>9.23193359375</v>
      </c>
    </row>
    <row r="863" spans="1:12">
      <c r="A863" s="2" t="s">
        <v>1333</v>
      </c>
      <c r="B863" s="2" t="s">
        <v>473</v>
      </c>
      <c r="C863" s="3">
        <v>12.1822861433029</v>
      </c>
      <c r="D863" s="4">
        <v>8.36</v>
      </c>
      <c r="E863" s="5">
        <v>1</v>
      </c>
      <c r="F863" s="5">
        <v>3</v>
      </c>
      <c r="G863" s="5">
        <v>3</v>
      </c>
      <c r="H863" s="5">
        <v>5</v>
      </c>
      <c r="I863" s="6">
        <v>84605262.34375</v>
      </c>
      <c r="J863" s="5">
        <v>371</v>
      </c>
      <c r="K863" s="7">
        <v>41.620077404660002</v>
      </c>
      <c r="L863" s="3">
        <v>5.85888671875</v>
      </c>
    </row>
    <row r="864" spans="1:12">
      <c r="A864" s="2" t="s">
        <v>602</v>
      </c>
      <c r="B864" s="2" t="s">
        <v>2781</v>
      </c>
      <c r="C864" s="3">
        <v>12.1624290943146</v>
      </c>
      <c r="D864" s="4">
        <v>34.76</v>
      </c>
      <c r="E864" s="5">
        <v>1</v>
      </c>
      <c r="F864" s="5">
        <v>4</v>
      </c>
      <c r="G864" s="5">
        <v>4</v>
      </c>
      <c r="H864" s="5">
        <v>6</v>
      </c>
      <c r="I864" s="6">
        <v>122356718.385417</v>
      </c>
      <c r="J864" s="5">
        <v>164</v>
      </c>
      <c r="K864" s="7">
        <v>19.341713604660001</v>
      </c>
      <c r="L864" s="3">
        <v>6.59521484375</v>
      </c>
    </row>
    <row r="865" spans="1:12">
      <c r="A865" s="2" t="s">
        <v>1726</v>
      </c>
      <c r="B865" s="2" t="s">
        <v>4347</v>
      </c>
      <c r="C865" s="3">
        <v>12.1449489593506</v>
      </c>
      <c r="D865" s="4">
        <v>17.13</v>
      </c>
      <c r="E865" s="5">
        <v>1</v>
      </c>
      <c r="F865" s="5">
        <v>4</v>
      </c>
      <c r="G865" s="5">
        <v>4</v>
      </c>
      <c r="H865" s="5">
        <v>7</v>
      </c>
      <c r="I865" s="6">
        <v>84684463</v>
      </c>
      <c r="J865" s="5">
        <v>216</v>
      </c>
      <c r="K865" s="7">
        <v>24.47760016466</v>
      </c>
      <c r="L865" s="3">
        <v>5.99853515625</v>
      </c>
    </row>
    <row r="866" spans="1:12">
      <c r="A866" s="2" t="s">
        <v>1149</v>
      </c>
      <c r="B866" s="2" t="s">
        <v>3954</v>
      </c>
      <c r="C866" s="3">
        <v>12.102074623107899</v>
      </c>
      <c r="D866" s="4">
        <v>19.649999999999999</v>
      </c>
      <c r="E866" s="5">
        <v>1</v>
      </c>
      <c r="F866" s="5">
        <v>2</v>
      </c>
      <c r="G866" s="5">
        <v>2</v>
      </c>
      <c r="H866" s="5">
        <v>3</v>
      </c>
      <c r="I866" s="6">
        <v>38378270.125</v>
      </c>
      <c r="J866" s="5">
        <v>229</v>
      </c>
      <c r="K866" s="7">
        <v>25.556076644659999</v>
      </c>
      <c r="L866" s="3">
        <v>5.00830078125</v>
      </c>
    </row>
    <row r="867" spans="1:12">
      <c r="A867" s="2" t="s">
        <v>2392</v>
      </c>
      <c r="B867" s="2" t="s">
        <v>3145</v>
      </c>
      <c r="C867" s="3">
        <v>12.094035387039201</v>
      </c>
      <c r="D867" s="4">
        <v>37.4</v>
      </c>
      <c r="E867" s="5">
        <v>1</v>
      </c>
      <c r="F867" s="5">
        <v>2</v>
      </c>
      <c r="G867" s="5">
        <v>2</v>
      </c>
      <c r="H867" s="5">
        <v>5</v>
      </c>
      <c r="I867" s="6">
        <v>6569140.9824218797</v>
      </c>
      <c r="J867" s="5">
        <v>123</v>
      </c>
      <c r="K867" s="7">
        <v>14.485477854659999</v>
      </c>
      <c r="L867" s="3">
        <v>4.08154296875</v>
      </c>
    </row>
    <row r="868" spans="1:12">
      <c r="A868" s="2" t="s">
        <v>1353</v>
      </c>
      <c r="B868" s="2" t="s">
        <v>4479</v>
      </c>
      <c r="C868" s="3">
        <v>12.0622832775116</v>
      </c>
      <c r="D868" s="4">
        <v>13.86</v>
      </c>
      <c r="E868" s="5">
        <v>1</v>
      </c>
      <c r="F868" s="5">
        <v>3</v>
      </c>
      <c r="G868" s="5">
        <v>3</v>
      </c>
      <c r="H868" s="5">
        <v>4</v>
      </c>
      <c r="I868" s="6">
        <v>33946897.875</v>
      </c>
      <c r="J868" s="5">
        <v>332</v>
      </c>
      <c r="K868" s="7">
        <v>37.069969024659997</v>
      </c>
      <c r="L868" s="3">
        <v>5.69384765625</v>
      </c>
    </row>
    <row r="869" spans="1:12">
      <c r="A869" s="2" t="s">
        <v>1419</v>
      </c>
      <c r="B869" s="2" t="s">
        <v>3777</v>
      </c>
      <c r="C869" s="3">
        <v>12.061206579208401</v>
      </c>
      <c r="D869" s="4">
        <v>12.97</v>
      </c>
      <c r="E869" s="5">
        <v>1</v>
      </c>
      <c r="F869" s="5">
        <v>4</v>
      </c>
      <c r="G869" s="5">
        <v>4</v>
      </c>
      <c r="H869" s="5">
        <v>5</v>
      </c>
      <c r="I869" s="6">
        <v>14931336.5833333</v>
      </c>
      <c r="J869" s="5">
        <v>370</v>
      </c>
      <c r="K869" s="7">
        <v>42.330643414660003</v>
      </c>
      <c r="L869" s="3">
        <v>6.74169921875</v>
      </c>
    </row>
    <row r="870" spans="1:12">
      <c r="A870" s="2" t="s">
        <v>1241</v>
      </c>
      <c r="B870" s="2" t="s">
        <v>270</v>
      </c>
      <c r="C870" s="3">
        <v>12.009508728981</v>
      </c>
      <c r="D870" s="4">
        <v>18.37</v>
      </c>
      <c r="E870" s="5">
        <v>1</v>
      </c>
      <c r="F870" s="5">
        <v>3</v>
      </c>
      <c r="G870" s="5">
        <v>3</v>
      </c>
      <c r="H870" s="5">
        <v>6</v>
      </c>
      <c r="I870" s="6">
        <v>92898797.614583299</v>
      </c>
      <c r="J870" s="5">
        <v>245</v>
      </c>
      <c r="K870" s="7">
        <v>26.367343404660001</v>
      </c>
      <c r="L870" s="3">
        <v>4.64013671875</v>
      </c>
    </row>
    <row r="871" spans="1:12">
      <c r="A871" s="2" t="s">
        <v>2435</v>
      </c>
      <c r="B871" s="2" t="s">
        <v>4407</v>
      </c>
      <c r="C871" s="3">
        <v>11.9831430912018</v>
      </c>
      <c r="D871" s="4">
        <v>18.95</v>
      </c>
      <c r="E871" s="5">
        <v>1</v>
      </c>
      <c r="F871" s="5">
        <v>3</v>
      </c>
      <c r="G871" s="5">
        <v>3</v>
      </c>
      <c r="H871" s="5">
        <v>6</v>
      </c>
      <c r="I871" s="6">
        <v>17042613.143229201</v>
      </c>
      <c r="J871" s="5">
        <v>248</v>
      </c>
      <c r="K871" s="7">
        <v>27.706908194659999</v>
      </c>
      <c r="L871" s="3">
        <v>9.56884765625</v>
      </c>
    </row>
    <row r="872" spans="1:12">
      <c r="A872" s="2" t="s">
        <v>1504</v>
      </c>
      <c r="B872" s="2" t="s">
        <v>34</v>
      </c>
      <c r="C872" s="3">
        <v>11.973824501037599</v>
      </c>
      <c r="D872" s="4">
        <v>29.91</v>
      </c>
      <c r="E872" s="5">
        <v>1</v>
      </c>
      <c r="F872" s="5">
        <v>5</v>
      </c>
      <c r="G872" s="5">
        <v>5</v>
      </c>
      <c r="H872" s="5">
        <v>9</v>
      </c>
      <c r="I872" s="6">
        <v>129539862.80599</v>
      </c>
      <c r="J872" s="5">
        <v>107</v>
      </c>
      <c r="K872" s="7">
        <v>11.942646094660001</v>
      </c>
      <c r="L872" s="3">
        <v>10.38916015625</v>
      </c>
    </row>
    <row r="873" spans="1:12">
      <c r="A873" s="2" t="s">
        <v>1561</v>
      </c>
      <c r="B873" s="2" t="s">
        <v>3685</v>
      </c>
      <c r="C873" s="3">
        <v>11.8800458908081</v>
      </c>
      <c r="D873" s="4">
        <v>4.91</v>
      </c>
      <c r="E873" s="5">
        <v>1</v>
      </c>
      <c r="F873" s="5">
        <v>2</v>
      </c>
      <c r="G873" s="5">
        <v>2</v>
      </c>
      <c r="H873" s="5">
        <v>4</v>
      </c>
      <c r="I873" s="6">
        <v>137842871.3125</v>
      </c>
      <c r="J873" s="5">
        <v>570</v>
      </c>
      <c r="K873" s="7">
        <v>62.770594114660099</v>
      </c>
      <c r="L873" s="3">
        <v>7.10791015625</v>
      </c>
    </row>
    <row r="874" spans="1:12">
      <c r="A874" s="2" t="s">
        <v>871</v>
      </c>
      <c r="B874" s="2" t="s">
        <v>4433</v>
      </c>
      <c r="C874" s="3">
        <v>11.8367757797241</v>
      </c>
      <c r="D874" s="4">
        <v>18.5</v>
      </c>
      <c r="E874" s="5">
        <v>1</v>
      </c>
      <c r="F874" s="5">
        <v>4</v>
      </c>
      <c r="G874" s="5">
        <v>4</v>
      </c>
      <c r="H874" s="5">
        <v>5</v>
      </c>
      <c r="I874" s="6">
        <v>30050258.041666701</v>
      </c>
      <c r="J874" s="5">
        <v>319</v>
      </c>
      <c r="K874" s="7">
        <v>37.495010934660002</v>
      </c>
      <c r="L874" s="3">
        <v>6.01123046875</v>
      </c>
    </row>
    <row r="875" spans="1:12">
      <c r="A875" s="2" t="s">
        <v>838</v>
      </c>
      <c r="B875" s="2" t="s">
        <v>19</v>
      </c>
      <c r="C875" s="3">
        <v>11.803945064544701</v>
      </c>
      <c r="D875" s="4">
        <v>5.0199999999999996</v>
      </c>
      <c r="E875" s="5">
        <v>1</v>
      </c>
      <c r="F875" s="5">
        <v>4</v>
      </c>
      <c r="G875" s="5">
        <v>4</v>
      </c>
      <c r="H875" s="5">
        <v>7</v>
      </c>
      <c r="I875" s="6">
        <v>57691840.5</v>
      </c>
      <c r="J875" s="5">
        <v>1056</v>
      </c>
      <c r="K875" s="7">
        <v>116.45919778466001</v>
      </c>
      <c r="L875" s="3">
        <v>7.95751953125</v>
      </c>
    </row>
    <row r="876" spans="1:12">
      <c r="A876" s="2" t="s">
        <v>2689</v>
      </c>
      <c r="B876" s="2" t="s">
        <v>2923</v>
      </c>
      <c r="C876" s="3">
        <v>11.6750664710999</v>
      </c>
      <c r="D876" s="4">
        <v>5.23</v>
      </c>
      <c r="E876" s="5">
        <v>1</v>
      </c>
      <c r="F876" s="5">
        <v>2</v>
      </c>
      <c r="G876" s="5">
        <v>2</v>
      </c>
      <c r="H876" s="5">
        <v>4</v>
      </c>
      <c r="I876" s="6">
        <v>17717146.4375</v>
      </c>
      <c r="J876" s="5">
        <v>535</v>
      </c>
      <c r="K876" s="7">
        <v>61.529616134660102</v>
      </c>
      <c r="L876" s="3">
        <v>5.69384765625</v>
      </c>
    </row>
    <row r="877" spans="1:12">
      <c r="A877" s="2" t="s">
        <v>870</v>
      </c>
      <c r="B877" s="2" t="s">
        <v>4502</v>
      </c>
      <c r="C877" s="3">
        <v>11.647469401359601</v>
      </c>
      <c r="D877" s="4">
        <v>20</v>
      </c>
      <c r="E877" s="5">
        <v>1</v>
      </c>
      <c r="F877" s="5">
        <v>4</v>
      </c>
      <c r="G877" s="5">
        <v>4</v>
      </c>
      <c r="H877" s="5">
        <v>4</v>
      </c>
      <c r="I877" s="6">
        <v>56875329.270833299</v>
      </c>
      <c r="J877" s="5">
        <v>260</v>
      </c>
      <c r="K877" s="7">
        <v>29.375332804660001</v>
      </c>
      <c r="L877" s="3">
        <v>8.82177734375</v>
      </c>
    </row>
    <row r="878" spans="1:12">
      <c r="A878" s="2" t="s">
        <v>1872</v>
      </c>
      <c r="B878" s="2" t="s">
        <v>3493</v>
      </c>
      <c r="C878" s="3">
        <v>11.6290421485901</v>
      </c>
      <c r="D878" s="4">
        <v>6.37</v>
      </c>
      <c r="E878" s="5">
        <v>1</v>
      </c>
      <c r="F878" s="5">
        <v>3</v>
      </c>
      <c r="G878" s="5">
        <v>3</v>
      </c>
      <c r="H878" s="5">
        <v>5</v>
      </c>
      <c r="I878" s="6">
        <v>38373531.270833299</v>
      </c>
      <c r="J878" s="5">
        <v>565</v>
      </c>
      <c r="K878" s="7">
        <v>62.230174914660097</v>
      </c>
      <c r="L878" s="3">
        <v>7.69384765625</v>
      </c>
    </row>
    <row r="879" spans="1:12">
      <c r="A879" s="2" t="s">
        <v>784</v>
      </c>
      <c r="B879" s="2" t="s">
        <v>4166</v>
      </c>
      <c r="C879" s="3">
        <v>11.6000107526779</v>
      </c>
      <c r="D879" s="4">
        <v>8.07</v>
      </c>
      <c r="E879" s="5">
        <v>1</v>
      </c>
      <c r="F879" s="5">
        <v>4</v>
      </c>
      <c r="G879" s="5">
        <v>4</v>
      </c>
      <c r="H879" s="5">
        <v>4</v>
      </c>
      <c r="I879" s="6">
        <v>30005576.375</v>
      </c>
      <c r="J879" s="5">
        <v>632</v>
      </c>
      <c r="K879" s="7">
        <v>71.107555914659997</v>
      </c>
      <c r="L879" s="3">
        <v>4.97021484375</v>
      </c>
    </row>
    <row r="880" spans="1:12">
      <c r="A880" s="2" t="s">
        <v>721</v>
      </c>
      <c r="B880" s="2" t="s">
        <v>4211</v>
      </c>
      <c r="C880" s="3">
        <v>11.55069231987</v>
      </c>
      <c r="D880" s="4">
        <v>6.58</v>
      </c>
      <c r="E880" s="5">
        <v>1</v>
      </c>
      <c r="F880" s="5">
        <v>4</v>
      </c>
      <c r="G880" s="5">
        <v>4</v>
      </c>
      <c r="H880" s="5">
        <v>6</v>
      </c>
      <c r="I880" s="6">
        <v>20101300.901041701</v>
      </c>
      <c r="J880" s="5">
        <v>806</v>
      </c>
      <c r="K880" s="7">
        <v>88.771218754660197</v>
      </c>
      <c r="L880" s="3">
        <v>6.65380859375</v>
      </c>
    </row>
    <row r="881" spans="1:12">
      <c r="A881" s="2" t="s">
        <v>1967</v>
      </c>
      <c r="B881" s="2" t="s">
        <v>3428</v>
      </c>
      <c r="C881" s="3">
        <v>11.537864685058601</v>
      </c>
      <c r="D881" s="4">
        <v>30.43</v>
      </c>
      <c r="E881" s="5">
        <v>1</v>
      </c>
      <c r="F881" s="5">
        <v>2</v>
      </c>
      <c r="G881" s="5">
        <v>2</v>
      </c>
      <c r="H881" s="5">
        <v>3</v>
      </c>
      <c r="I881" s="6">
        <v>32867042.625</v>
      </c>
      <c r="J881" s="5">
        <v>138</v>
      </c>
      <c r="K881" s="7">
        <v>15.42382106466</v>
      </c>
      <c r="L881" s="3">
        <v>9.33447265625</v>
      </c>
    </row>
    <row r="882" spans="1:12">
      <c r="A882" s="2" t="s">
        <v>1530</v>
      </c>
      <c r="B882" s="2" t="s">
        <v>2810</v>
      </c>
      <c r="C882" s="3">
        <v>11.531518578529401</v>
      </c>
      <c r="D882" s="4">
        <v>12.37</v>
      </c>
      <c r="E882" s="5">
        <v>1</v>
      </c>
      <c r="F882" s="5">
        <v>4</v>
      </c>
      <c r="G882" s="5">
        <v>5</v>
      </c>
      <c r="H882" s="5">
        <v>11</v>
      </c>
      <c r="I882" s="6">
        <v>32705457.875</v>
      </c>
      <c r="J882" s="5">
        <v>485</v>
      </c>
      <c r="K882" s="7">
        <v>53.47649790466</v>
      </c>
      <c r="L882" s="3">
        <v>8.90966796875</v>
      </c>
    </row>
    <row r="883" spans="1:12">
      <c r="A883" s="2" t="s">
        <v>977</v>
      </c>
      <c r="B883" s="2" t="s">
        <v>36</v>
      </c>
      <c r="C883" s="3">
        <v>11.5216853618622</v>
      </c>
      <c r="D883" s="4">
        <v>31.34</v>
      </c>
      <c r="E883" s="5">
        <v>1</v>
      </c>
      <c r="F883" s="5">
        <v>2</v>
      </c>
      <c r="G883" s="5">
        <v>2</v>
      </c>
      <c r="H883" s="5">
        <v>5</v>
      </c>
      <c r="I883" s="6">
        <v>689350030.75</v>
      </c>
      <c r="J883" s="5">
        <v>67</v>
      </c>
      <c r="K883" s="7">
        <v>7.6151911646599997</v>
      </c>
      <c r="L883" s="3">
        <v>11.09228515625</v>
      </c>
    </row>
    <row r="884" spans="1:12">
      <c r="A884" s="2" t="s">
        <v>1995</v>
      </c>
      <c r="B884" s="2" t="s">
        <v>3407</v>
      </c>
      <c r="C884" s="3">
        <v>11.5177645683289</v>
      </c>
      <c r="D884" s="4">
        <v>15.45</v>
      </c>
      <c r="E884" s="5">
        <v>1</v>
      </c>
      <c r="F884" s="5">
        <v>7</v>
      </c>
      <c r="G884" s="5">
        <v>7</v>
      </c>
      <c r="H884" s="5">
        <v>9</v>
      </c>
      <c r="I884" s="6">
        <v>51418764.25</v>
      </c>
      <c r="J884" s="5">
        <v>550</v>
      </c>
      <c r="K884" s="7">
        <v>59.789970934659998</v>
      </c>
      <c r="L884" s="3">
        <v>5.42724609375</v>
      </c>
    </row>
    <row r="885" spans="1:12">
      <c r="A885" s="2" t="s">
        <v>2460</v>
      </c>
      <c r="B885" s="2" t="s">
        <v>3104</v>
      </c>
      <c r="C885" s="3">
        <v>11.5088920593262</v>
      </c>
      <c r="D885" s="4">
        <v>19.91</v>
      </c>
      <c r="E885" s="5">
        <v>1</v>
      </c>
      <c r="F885" s="5">
        <v>3</v>
      </c>
      <c r="G885" s="5">
        <v>3</v>
      </c>
      <c r="H885" s="5">
        <v>4</v>
      </c>
      <c r="I885" s="6">
        <v>30618828.5625</v>
      </c>
      <c r="J885" s="5">
        <v>226</v>
      </c>
      <c r="K885" s="7">
        <v>24.80356396466</v>
      </c>
      <c r="L885" s="3">
        <v>5.55419921875</v>
      </c>
    </row>
    <row r="886" spans="1:12">
      <c r="A886" s="2" t="s">
        <v>999</v>
      </c>
      <c r="B886" s="2" t="s">
        <v>4042</v>
      </c>
      <c r="C886" s="3">
        <v>11.4718660116196</v>
      </c>
      <c r="D886" s="4">
        <v>4.99</v>
      </c>
      <c r="E886" s="5">
        <v>1</v>
      </c>
      <c r="F886" s="5">
        <v>3</v>
      </c>
      <c r="G886" s="5">
        <v>3</v>
      </c>
      <c r="H886" s="5">
        <v>5</v>
      </c>
      <c r="I886" s="6">
        <v>5722069.1145833302</v>
      </c>
      <c r="J886" s="5">
        <v>1123</v>
      </c>
      <c r="K886" s="7">
        <v>128.24462870465999</v>
      </c>
      <c r="L886" s="3">
        <v>4.28466796875</v>
      </c>
    </row>
    <row r="887" spans="1:12">
      <c r="A887" s="2" t="s">
        <v>2674</v>
      </c>
      <c r="B887" s="2" t="s">
        <v>2978</v>
      </c>
      <c r="C887" s="3">
        <v>11.458901166915901</v>
      </c>
      <c r="D887" s="4">
        <v>21.89</v>
      </c>
      <c r="E887" s="5">
        <v>1</v>
      </c>
      <c r="F887" s="5">
        <v>4</v>
      </c>
      <c r="G887" s="5">
        <v>4</v>
      </c>
      <c r="H887" s="5">
        <v>5</v>
      </c>
      <c r="I887" s="6">
        <v>35296819.479166701</v>
      </c>
      <c r="J887" s="5">
        <v>265</v>
      </c>
      <c r="K887" s="7">
        <v>30.828979994659999</v>
      </c>
      <c r="L887" s="3">
        <v>5.02099609375</v>
      </c>
    </row>
    <row r="888" spans="1:12">
      <c r="A888" s="2" t="s">
        <v>724</v>
      </c>
      <c r="B888" s="2" t="s">
        <v>425</v>
      </c>
      <c r="C888" s="3">
        <v>11.3411521911621</v>
      </c>
      <c r="D888" s="4">
        <v>17.22</v>
      </c>
      <c r="E888" s="5">
        <v>1</v>
      </c>
      <c r="F888" s="5">
        <v>4</v>
      </c>
      <c r="G888" s="5">
        <v>4</v>
      </c>
      <c r="H888" s="5">
        <v>5</v>
      </c>
      <c r="I888" s="6">
        <v>18365693.595052101</v>
      </c>
      <c r="J888" s="5">
        <v>151</v>
      </c>
      <c r="K888" s="7">
        <v>16.345892494659999</v>
      </c>
      <c r="L888" s="3">
        <v>10.31591796875</v>
      </c>
    </row>
    <row r="889" spans="1:12">
      <c r="A889" s="2" t="s">
        <v>1207</v>
      </c>
      <c r="B889" s="2" t="s">
        <v>3920</v>
      </c>
      <c r="C889" s="3">
        <v>11.3321912288666</v>
      </c>
      <c r="D889" s="4">
        <v>8.5</v>
      </c>
      <c r="E889" s="5">
        <v>1</v>
      </c>
      <c r="F889" s="5">
        <v>3</v>
      </c>
      <c r="G889" s="5">
        <v>3</v>
      </c>
      <c r="H889" s="5">
        <v>4</v>
      </c>
      <c r="I889" s="6">
        <v>34834625.75</v>
      </c>
      <c r="J889" s="5">
        <v>647</v>
      </c>
      <c r="K889" s="7">
        <v>71.731628654660099</v>
      </c>
      <c r="L889" s="3">
        <v>9.12939453125</v>
      </c>
    </row>
    <row r="890" spans="1:12">
      <c r="A890" s="2" t="s">
        <v>2223</v>
      </c>
      <c r="B890" s="2" t="s">
        <v>3260</v>
      </c>
      <c r="C890" s="3">
        <v>11.312652349472</v>
      </c>
      <c r="D890" s="4">
        <v>11.29</v>
      </c>
      <c r="E890" s="5">
        <v>1</v>
      </c>
      <c r="F890" s="5">
        <v>3</v>
      </c>
      <c r="G890" s="5">
        <v>3</v>
      </c>
      <c r="H890" s="5">
        <v>7</v>
      </c>
      <c r="I890" s="6">
        <v>20179942.635416701</v>
      </c>
      <c r="J890" s="5">
        <v>372</v>
      </c>
      <c r="K890" s="7">
        <v>40.886476524660097</v>
      </c>
      <c r="L890" s="3">
        <v>5.17333984375</v>
      </c>
    </row>
    <row r="891" spans="1:12">
      <c r="A891" s="2" t="s">
        <v>2247</v>
      </c>
      <c r="B891" s="2" t="s">
        <v>4518</v>
      </c>
      <c r="C891" s="3">
        <v>11.2204526662827</v>
      </c>
      <c r="D891" s="4">
        <v>8.64</v>
      </c>
      <c r="E891" s="5">
        <v>1</v>
      </c>
      <c r="F891" s="5">
        <v>4</v>
      </c>
      <c r="G891" s="5">
        <v>4</v>
      </c>
      <c r="H891" s="5">
        <v>5</v>
      </c>
      <c r="I891" s="6">
        <v>95087465.244791701</v>
      </c>
      <c r="J891" s="5">
        <v>602</v>
      </c>
      <c r="K891" s="7">
        <v>68.309074664660102</v>
      </c>
      <c r="L891" s="3">
        <v>5.17333984375</v>
      </c>
    </row>
    <row r="892" spans="1:12">
      <c r="A892" s="2" t="s">
        <v>1567</v>
      </c>
      <c r="B892" s="2" t="s">
        <v>3681</v>
      </c>
      <c r="C892" s="3">
        <v>11.2118546962738</v>
      </c>
      <c r="D892" s="4">
        <v>14.86</v>
      </c>
      <c r="E892" s="5">
        <v>1</v>
      </c>
      <c r="F892" s="5">
        <v>2</v>
      </c>
      <c r="G892" s="5">
        <v>2</v>
      </c>
      <c r="H892" s="5">
        <v>5</v>
      </c>
      <c r="I892" s="6">
        <v>16687601.75</v>
      </c>
      <c r="J892" s="5">
        <v>296</v>
      </c>
      <c r="K892" s="7">
        <v>32.704746204659997</v>
      </c>
      <c r="L892" s="3">
        <v>6.84423828125</v>
      </c>
    </row>
    <row r="893" spans="1:12">
      <c r="A893" s="2" t="s">
        <v>2185</v>
      </c>
      <c r="B893" s="2" t="s">
        <v>3280</v>
      </c>
      <c r="C893" s="3">
        <v>11.1931457519531</v>
      </c>
      <c r="D893" s="4">
        <v>32.380000000000003</v>
      </c>
      <c r="E893" s="5">
        <v>1</v>
      </c>
      <c r="F893" s="5">
        <v>5</v>
      </c>
      <c r="G893" s="5">
        <v>5</v>
      </c>
      <c r="H893" s="5">
        <v>7</v>
      </c>
      <c r="I893" s="6">
        <v>76525388.166666701</v>
      </c>
      <c r="J893" s="5">
        <v>210</v>
      </c>
      <c r="K893" s="7">
        <v>22.948260924660001</v>
      </c>
      <c r="L893" s="3">
        <v>6.87353515625</v>
      </c>
    </row>
    <row r="894" spans="1:12">
      <c r="A894" s="2" t="s">
        <v>1929</v>
      </c>
      <c r="B894" s="2" t="s">
        <v>3456</v>
      </c>
      <c r="C894" s="3">
        <v>11.1787246465683</v>
      </c>
      <c r="D894" s="4">
        <v>7.83</v>
      </c>
      <c r="E894" s="5">
        <v>1</v>
      </c>
      <c r="F894" s="5">
        <v>4</v>
      </c>
      <c r="G894" s="5">
        <v>4</v>
      </c>
      <c r="H894" s="5">
        <v>6</v>
      </c>
      <c r="I894" s="6">
        <v>58073877.145833299</v>
      </c>
      <c r="J894" s="5">
        <v>549</v>
      </c>
      <c r="K894" s="7">
        <v>60.133527764660002</v>
      </c>
      <c r="L894" s="3">
        <v>5.89697265625</v>
      </c>
    </row>
    <row r="895" spans="1:12">
      <c r="A895" s="2" t="s">
        <v>2127</v>
      </c>
      <c r="B895" s="2" t="s">
        <v>2845</v>
      </c>
      <c r="C895" s="3">
        <v>11.1626827716827</v>
      </c>
      <c r="D895" s="4">
        <v>24.27</v>
      </c>
      <c r="E895" s="5">
        <v>1</v>
      </c>
      <c r="F895" s="5">
        <v>3</v>
      </c>
      <c r="G895" s="5">
        <v>3</v>
      </c>
      <c r="H895" s="5">
        <v>4</v>
      </c>
      <c r="I895" s="6">
        <v>58142231.041666701</v>
      </c>
      <c r="J895" s="5">
        <v>239</v>
      </c>
      <c r="K895" s="7">
        <v>26.106936344659999</v>
      </c>
      <c r="L895" s="3">
        <v>5.14794921875</v>
      </c>
    </row>
    <row r="896" spans="1:12">
      <c r="A896" s="2" t="s">
        <v>1394</v>
      </c>
      <c r="B896" s="2" t="s">
        <v>511</v>
      </c>
      <c r="C896" s="3">
        <v>11.108054995536801</v>
      </c>
      <c r="D896" s="4">
        <v>10.08</v>
      </c>
      <c r="E896" s="5">
        <v>1</v>
      </c>
      <c r="F896" s="5">
        <v>2</v>
      </c>
      <c r="G896" s="5">
        <v>2</v>
      </c>
      <c r="H896" s="5">
        <v>4</v>
      </c>
      <c r="I896" s="6">
        <v>8317937.6875</v>
      </c>
      <c r="J896" s="5">
        <v>129</v>
      </c>
      <c r="K896" s="7">
        <v>15.292866804659999</v>
      </c>
      <c r="L896" s="3">
        <v>4.57666015625</v>
      </c>
    </row>
    <row r="897" spans="1:12">
      <c r="A897" s="2" t="s">
        <v>854</v>
      </c>
      <c r="B897" s="2" t="s">
        <v>517</v>
      </c>
      <c r="C897" s="3">
        <v>11.1063556671143</v>
      </c>
      <c r="D897" s="4">
        <v>14.68</v>
      </c>
      <c r="E897" s="5">
        <v>1</v>
      </c>
      <c r="F897" s="5">
        <v>4</v>
      </c>
      <c r="G897" s="5">
        <v>4</v>
      </c>
      <c r="H897" s="5">
        <v>6</v>
      </c>
      <c r="I897" s="6">
        <v>56958966.583333299</v>
      </c>
      <c r="J897" s="5">
        <v>327</v>
      </c>
      <c r="K897" s="7">
        <v>35.66378226466</v>
      </c>
      <c r="L897" s="3">
        <v>9.62744140625</v>
      </c>
    </row>
    <row r="898" spans="1:12">
      <c r="A898" s="2" t="s">
        <v>687</v>
      </c>
      <c r="B898" s="2" t="s">
        <v>4234</v>
      </c>
      <c r="C898" s="3">
        <v>11.046117067337001</v>
      </c>
      <c r="D898" s="4">
        <v>28.86</v>
      </c>
      <c r="E898" s="5">
        <v>1</v>
      </c>
      <c r="F898" s="5">
        <v>3</v>
      </c>
      <c r="G898" s="5">
        <v>3</v>
      </c>
      <c r="H898" s="5">
        <v>4</v>
      </c>
      <c r="I898" s="6">
        <v>50714689.572916701</v>
      </c>
      <c r="J898" s="5">
        <v>149</v>
      </c>
      <c r="K898" s="7">
        <v>16.324135024659999</v>
      </c>
      <c r="L898" s="3">
        <v>4.80517578125</v>
      </c>
    </row>
    <row r="899" spans="1:12">
      <c r="A899" s="2" t="s">
        <v>1285</v>
      </c>
      <c r="B899" s="2" t="s">
        <v>3869</v>
      </c>
      <c r="C899" s="3">
        <v>11.005206108093301</v>
      </c>
      <c r="D899" s="4">
        <v>4.6900000000000004</v>
      </c>
      <c r="E899" s="5">
        <v>1</v>
      </c>
      <c r="F899" s="5">
        <v>5</v>
      </c>
      <c r="G899" s="5">
        <v>5</v>
      </c>
      <c r="H899" s="5">
        <v>6</v>
      </c>
      <c r="I899" s="6">
        <v>20695966.833333299</v>
      </c>
      <c r="J899" s="5">
        <v>1280</v>
      </c>
      <c r="K899" s="7">
        <v>141.42341480466001</v>
      </c>
      <c r="L899" s="3">
        <v>6.69775390625</v>
      </c>
    </row>
    <row r="900" spans="1:12">
      <c r="A900" s="2" t="s">
        <v>1461</v>
      </c>
      <c r="B900" s="2" t="s">
        <v>414</v>
      </c>
      <c r="C900" s="3">
        <v>10.9764499664307</v>
      </c>
      <c r="D900" s="4">
        <v>12.14</v>
      </c>
      <c r="E900" s="5">
        <v>1</v>
      </c>
      <c r="F900" s="5">
        <v>3</v>
      </c>
      <c r="G900" s="5">
        <v>3</v>
      </c>
      <c r="H900" s="5">
        <v>3</v>
      </c>
      <c r="I900" s="6">
        <v>35432774.895833299</v>
      </c>
      <c r="J900" s="5">
        <v>412</v>
      </c>
      <c r="K900" s="7">
        <v>46.409433894659998</v>
      </c>
      <c r="L900" s="3">
        <v>9.11474609375</v>
      </c>
    </row>
    <row r="901" spans="1:12">
      <c r="A901" s="2" t="s">
        <v>1534</v>
      </c>
      <c r="B901" s="2" t="s">
        <v>3704</v>
      </c>
      <c r="C901" s="3">
        <v>10.97025847435</v>
      </c>
      <c r="D901" s="4">
        <v>8.92</v>
      </c>
      <c r="E901" s="5">
        <v>1</v>
      </c>
      <c r="F901" s="5">
        <v>3</v>
      </c>
      <c r="G901" s="5">
        <v>3</v>
      </c>
      <c r="H901" s="5">
        <v>4</v>
      </c>
      <c r="I901" s="6">
        <v>37291967.375</v>
      </c>
      <c r="J901" s="5">
        <v>437</v>
      </c>
      <c r="K901" s="7">
        <v>47.506430014659998</v>
      </c>
      <c r="L901" s="3">
        <v>6.99072265625</v>
      </c>
    </row>
    <row r="902" spans="1:12">
      <c r="A902" s="2" t="s">
        <v>1385</v>
      </c>
      <c r="B902" s="2" t="s">
        <v>3801</v>
      </c>
      <c r="C902" s="3">
        <v>10.9535393714905</v>
      </c>
      <c r="D902" s="4">
        <v>11.05</v>
      </c>
      <c r="E902" s="5">
        <v>1</v>
      </c>
      <c r="F902" s="5">
        <v>4</v>
      </c>
      <c r="G902" s="5">
        <v>4</v>
      </c>
      <c r="H902" s="5">
        <v>5</v>
      </c>
      <c r="I902" s="6">
        <v>22724011.708333299</v>
      </c>
      <c r="J902" s="5">
        <v>543</v>
      </c>
      <c r="K902" s="7">
        <v>60.454002264660097</v>
      </c>
      <c r="L902" s="3">
        <v>6.20166015625</v>
      </c>
    </row>
    <row r="903" spans="1:12">
      <c r="A903" s="2" t="s">
        <v>284</v>
      </c>
      <c r="B903" s="2" t="s">
        <v>3417</v>
      </c>
      <c r="C903" s="3">
        <v>10.911540269851701</v>
      </c>
      <c r="D903" s="4">
        <v>6.86</v>
      </c>
      <c r="E903" s="5">
        <v>1</v>
      </c>
      <c r="F903" s="5">
        <v>3</v>
      </c>
      <c r="G903" s="5">
        <v>3</v>
      </c>
      <c r="H903" s="5">
        <v>3</v>
      </c>
      <c r="I903" s="6">
        <v>18657945.5</v>
      </c>
      <c r="J903" s="5">
        <v>671</v>
      </c>
      <c r="K903" s="7">
        <v>72.1944592346603</v>
      </c>
      <c r="L903" s="3">
        <v>6.93212890625</v>
      </c>
    </row>
    <row r="904" spans="1:12">
      <c r="A904" s="2" t="s">
        <v>1834</v>
      </c>
      <c r="B904" s="2" t="s">
        <v>3520</v>
      </c>
      <c r="C904" s="3">
        <v>10.874688863754301</v>
      </c>
      <c r="D904" s="4">
        <v>29.61</v>
      </c>
      <c r="E904" s="5">
        <v>1</v>
      </c>
      <c r="F904" s="5">
        <v>5</v>
      </c>
      <c r="G904" s="5">
        <v>5</v>
      </c>
      <c r="H904" s="5">
        <v>6</v>
      </c>
      <c r="I904" s="6">
        <v>40843144.489583299</v>
      </c>
      <c r="J904" s="5">
        <v>233</v>
      </c>
      <c r="K904" s="7">
        <v>27.189601104659999</v>
      </c>
      <c r="L904" s="3">
        <v>5.92236328125</v>
      </c>
    </row>
    <row r="905" spans="1:12">
      <c r="A905" s="2" t="s">
        <v>2077</v>
      </c>
      <c r="B905" s="2" t="s">
        <v>3350</v>
      </c>
      <c r="C905" s="3">
        <v>10.833983182907099</v>
      </c>
      <c r="D905" s="4">
        <v>34.21</v>
      </c>
      <c r="E905" s="5">
        <v>1</v>
      </c>
      <c r="F905" s="5">
        <v>3</v>
      </c>
      <c r="G905" s="5">
        <v>3</v>
      </c>
      <c r="H905" s="5">
        <v>5</v>
      </c>
      <c r="I905" s="6">
        <v>13132049.2994792</v>
      </c>
      <c r="J905" s="5">
        <v>114</v>
      </c>
      <c r="K905" s="7">
        <v>12.89985203466</v>
      </c>
      <c r="L905" s="3">
        <v>6.59521484375</v>
      </c>
    </row>
    <row r="906" spans="1:12">
      <c r="A906" s="2" t="s">
        <v>1784</v>
      </c>
      <c r="B906" s="2" t="s">
        <v>3546</v>
      </c>
      <c r="C906" s="3">
        <v>10.7603051662445</v>
      </c>
      <c r="D906" s="4">
        <v>13.45</v>
      </c>
      <c r="E906" s="5">
        <v>1</v>
      </c>
      <c r="F906" s="5">
        <v>3</v>
      </c>
      <c r="G906" s="5">
        <v>3</v>
      </c>
      <c r="H906" s="5">
        <v>4</v>
      </c>
      <c r="I906" s="6">
        <v>112543668.875</v>
      </c>
      <c r="J906" s="5">
        <v>290</v>
      </c>
      <c r="K906" s="7">
        <v>31.958628544660002</v>
      </c>
      <c r="L906" s="3">
        <v>4.95751953125</v>
      </c>
    </row>
    <row r="907" spans="1:12">
      <c r="A907" s="2" t="s">
        <v>2122</v>
      </c>
      <c r="B907" s="2" t="s">
        <v>322</v>
      </c>
      <c r="C907" s="3">
        <v>10.751423358917201</v>
      </c>
      <c r="D907" s="4">
        <v>5.85</v>
      </c>
      <c r="E907" s="5">
        <v>1</v>
      </c>
      <c r="F907" s="5">
        <v>4</v>
      </c>
      <c r="G907" s="5">
        <v>4</v>
      </c>
      <c r="H907" s="5">
        <v>4</v>
      </c>
      <c r="I907" s="6">
        <v>48381256.416666701</v>
      </c>
      <c r="J907" s="5">
        <v>889</v>
      </c>
      <c r="K907" s="7">
        <v>99.572833084660203</v>
      </c>
      <c r="L907" s="3">
        <v>4.90673828125</v>
      </c>
    </row>
    <row r="908" spans="1:12">
      <c r="A908" s="2" t="s">
        <v>151</v>
      </c>
      <c r="B908" s="2" t="s">
        <v>3581</v>
      </c>
      <c r="C908" s="3">
        <v>10.7453694343567</v>
      </c>
      <c r="D908" s="4">
        <v>35.479999999999997</v>
      </c>
      <c r="E908" s="5">
        <v>1</v>
      </c>
      <c r="F908" s="5">
        <v>3</v>
      </c>
      <c r="G908" s="5">
        <v>3</v>
      </c>
      <c r="H908" s="5">
        <v>4</v>
      </c>
      <c r="I908" s="6">
        <v>92519719.785156295</v>
      </c>
      <c r="J908" s="5">
        <v>93</v>
      </c>
      <c r="K908" s="7">
        <v>10.85859835466</v>
      </c>
      <c r="L908" s="3">
        <v>9.86181640625</v>
      </c>
    </row>
    <row r="909" spans="1:12">
      <c r="A909" s="2" t="s">
        <v>978</v>
      </c>
      <c r="B909" s="2" t="s">
        <v>535</v>
      </c>
      <c r="C909" s="3">
        <v>10.7050449848175</v>
      </c>
      <c r="D909" s="4">
        <v>5.87</v>
      </c>
      <c r="E909" s="5">
        <v>1</v>
      </c>
      <c r="F909" s="5">
        <v>4</v>
      </c>
      <c r="G909" s="5">
        <v>4</v>
      </c>
      <c r="H909" s="5">
        <v>6</v>
      </c>
      <c r="I909" s="6">
        <v>21610411.416666701</v>
      </c>
      <c r="J909" s="5">
        <v>783</v>
      </c>
      <c r="K909" s="7">
        <v>90.902261814659994</v>
      </c>
      <c r="L909" s="3">
        <v>5.03369140625</v>
      </c>
    </row>
    <row r="910" spans="1:12">
      <c r="A910" s="2" t="s">
        <v>1828</v>
      </c>
      <c r="B910" s="2" t="s">
        <v>2794</v>
      </c>
      <c r="C910" s="3">
        <v>10.6950179338455</v>
      </c>
      <c r="D910" s="4">
        <v>11.67</v>
      </c>
      <c r="E910" s="5">
        <v>1</v>
      </c>
      <c r="F910" s="5">
        <v>2</v>
      </c>
      <c r="G910" s="5">
        <v>2</v>
      </c>
      <c r="H910" s="5">
        <v>3</v>
      </c>
      <c r="I910" s="6">
        <v>21285953.15625</v>
      </c>
      <c r="J910" s="5">
        <v>317</v>
      </c>
      <c r="K910" s="7">
        <v>36.558845574659998</v>
      </c>
      <c r="L910" s="3">
        <v>9.15869140625</v>
      </c>
    </row>
    <row r="911" spans="1:12">
      <c r="A911" s="2" t="s">
        <v>2578</v>
      </c>
      <c r="B911" s="2" t="s">
        <v>2980</v>
      </c>
      <c r="C911" s="3">
        <v>10.680455327034</v>
      </c>
      <c r="D911" s="4">
        <v>21.38</v>
      </c>
      <c r="E911" s="5">
        <v>1</v>
      </c>
      <c r="F911" s="5">
        <v>4</v>
      </c>
      <c r="G911" s="5">
        <v>5</v>
      </c>
      <c r="H911" s="5">
        <v>9</v>
      </c>
      <c r="I911" s="6">
        <v>68978761.25</v>
      </c>
      <c r="J911" s="5">
        <v>318</v>
      </c>
      <c r="K911" s="7">
        <v>36.305229204660002</v>
      </c>
      <c r="L911" s="3">
        <v>5.28759765625</v>
      </c>
    </row>
    <row r="912" spans="1:12">
      <c r="A912" s="2" t="s">
        <v>649</v>
      </c>
      <c r="B912" s="2" t="s">
        <v>543</v>
      </c>
      <c r="C912" s="3">
        <v>10.647418975830099</v>
      </c>
      <c r="D912" s="4">
        <v>3.76</v>
      </c>
      <c r="E912" s="5">
        <v>1</v>
      </c>
      <c r="F912" s="5">
        <v>3</v>
      </c>
      <c r="G912" s="5">
        <v>4</v>
      </c>
      <c r="H912" s="5">
        <v>4</v>
      </c>
      <c r="I912" s="6">
        <v>26076666.25</v>
      </c>
      <c r="J912" s="5">
        <v>1144</v>
      </c>
      <c r="K912" s="7">
        <v>130.62522588466001</v>
      </c>
      <c r="L912" s="3">
        <v>7.15185546875</v>
      </c>
    </row>
    <row r="913" spans="1:12">
      <c r="A913" s="2" t="s">
        <v>1740</v>
      </c>
      <c r="B913" s="2" t="s">
        <v>4371</v>
      </c>
      <c r="C913" s="3">
        <v>10.6346282958984</v>
      </c>
      <c r="D913" s="4">
        <v>31.13</v>
      </c>
      <c r="E913" s="5">
        <v>1</v>
      </c>
      <c r="F913" s="5">
        <v>2</v>
      </c>
      <c r="G913" s="5">
        <v>2</v>
      </c>
      <c r="H913" s="5">
        <v>3</v>
      </c>
      <c r="I913" s="6">
        <v>300050431.625</v>
      </c>
      <c r="J913" s="5">
        <v>106</v>
      </c>
      <c r="K913" s="7">
        <v>11.397226184659999</v>
      </c>
      <c r="L913" s="3">
        <v>9.04150390625</v>
      </c>
    </row>
    <row r="914" spans="1:12">
      <c r="A914" s="2" t="s">
        <v>1135</v>
      </c>
      <c r="B914" s="2" t="s">
        <v>3963</v>
      </c>
      <c r="C914" s="3">
        <v>10.6301460266113</v>
      </c>
      <c r="D914" s="4">
        <v>6.52</v>
      </c>
      <c r="E914" s="5">
        <v>1</v>
      </c>
      <c r="F914" s="5">
        <v>2</v>
      </c>
      <c r="G914" s="5">
        <v>2</v>
      </c>
      <c r="H914" s="5">
        <v>3</v>
      </c>
      <c r="I914" s="6">
        <v>86222872.59375</v>
      </c>
      <c r="J914" s="5">
        <v>230</v>
      </c>
      <c r="K914" s="7">
        <v>26.12925544466</v>
      </c>
      <c r="L914" s="3">
        <v>7.02001953125</v>
      </c>
    </row>
    <row r="915" spans="1:12">
      <c r="A915" s="2" t="s">
        <v>985</v>
      </c>
      <c r="B915" s="2" t="s">
        <v>4051</v>
      </c>
      <c r="C915" s="3">
        <v>10.6231874227524</v>
      </c>
      <c r="D915" s="4">
        <v>8.18</v>
      </c>
      <c r="E915" s="5">
        <v>1</v>
      </c>
      <c r="F915" s="5">
        <v>4</v>
      </c>
      <c r="G915" s="5">
        <v>4</v>
      </c>
      <c r="H915" s="5">
        <v>5</v>
      </c>
      <c r="I915" s="6">
        <v>40428186.729166701</v>
      </c>
      <c r="J915" s="5">
        <v>587</v>
      </c>
      <c r="K915" s="7">
        <v>66.257024194660005</v>
      </c>
      <c r="L915" s="3">
        <v>5.03369140625</v>
      </c>
    </row>
    <row r="916" spans="1:12">
      <c r="A916" s="2" t="s">
        <v>2714</v>
      </c>
      <c r="B916" s="2" t="s">
        <v>554</v>
      </c>
      <c r="C916" s="3">
        <v>10.6014747619629</v>
      </c>
      <c r="D916" s="4">
        <v>4.18</v>
      </c>
      <c r="E916" s="5">
        <v>1</v>
      </c>
      <c r="F916" s="5">
        <v>2</v>
      </c>
      <c r="G916" s="5">
        <v>2</v>
      </c>
      <c r="H916" s="5">
        <v>3</v>
      </c>
      <c r="I916" s="6">
        <v>8172116.40625</v>
      </c>
      <c r="J916" s="5">
        <v>694</v>
      </c>
      <c r="K916" s="7">
        <v>77.492498054660103</v>
      </c>
      <c r="L916" s="3">
        <v>5.17333984375</v>
      </c>
    </row>
    <row r="917" spans="1:12">
      <c r="A917" s="2" t="s">
        <v>1215</v>
      </c>
      <c r="B917" s="2" t="s">
        <v>3916</v>
      </c>
      <c r="C917" s="3">
        <v>10.59459400177</v>
      </c>
      <c r="D917" s="4">
        <v>13.06</v>
      </c>
      <c r="E917" s="5">
        <v>1</v>
      </c>
      <c r="F917" s="5">
        <v>4</v>
      </c>
      <c r="G917" s="5">
        <v>4</v>
      </c>
      <c r="H917" s="5">
        <v>5</v>
      </c>
      <c r="I917" s="6">
        <v>18910511.625</v>
      </c>
      <c r="J917" s="5">
        <v>513</v>
      </c>
      <c r="K917" s="7">
        <v>57.371076784659998</v>
      </c>
      <c r="L917" s="3">
        <v>4.61474609375</v>
      </c>
    </row>
    <row r="918" spans="1:12">
      <c r="A918" s="2" t="s">
        <v>668</v>
      </c>
      <c r="B918" s="2" t="s">
        <v>4249</v>
      </c>
      <c r="C918" s="3">
        <v>10.5885257720947</v>
      </c>
      <c r="D918" s="4">
        <v>19.260000000000002</v>
      </c>
      <c r="E918" s="5">
        <v>1</v>
      </c>
      <c r="F918" s="5">
        <v>2</v>
      </c>
      <c r="G918" s="5">
        <v>2</v>
      </c>
      <c r="H918" s="5">
        <v>3</v>
      </c>
      <c r="I918" s="6">
        <v>13441910.421875</v>
      </c>
      <c r="J918" s="5">
        <v>135</v>
      </c>
      <c r="K918" s="7">
        <v>15.24302779466</v>
      </c>
      <c r="L918" s="3">
        <v>9.56884765625</v>
      </c>
    </row>
    <row r="919" spans="1:12">
      <c r="A919" s="2" t="s">
        <v>2146</v>
      </c>
      <c r="B919" s="2" t="s">
        <v>3305</v>
      </c>
      <c r="C919" s="3">
        <v>10.5879678726196</v>
      </c>
      <c r="D919" s="4">
        <v>12.44</v>
      </c>
      <c r="E919" s="5">
        <v>1</v>
      </c>
      <c r="F919" s="5">
        <v>4</v>
      </c>
      <c r="G919" s="5">
        <v>4</v>
      </c>
      <c r="H919" s="5">
        <v>4</v>
      </c>
      <c r="I919" s="6">
        <v>63702612.791666701</v>
      </c>
      <c r="J919" s="5">
        <v>442</v>
      </c>
      <c r="K919" s="7">
        <v>49.852863604660101</v>
      </c>
      <c r="L919" s="3">
        <v>8.33837890625</v>
      </c>
    </row>
    <row r="920" spans="1:12">
      <c r="A920" s="2" t="s">
        <v>2048</v>
      </c>
      <c r="B920" s="2" t="s">
        <v>3370</v>
      </c>
      <c r="C920" s="3">
        <v>10.5011172294617</v>
      </c>
      <c r="D920" s="4">
        <v>8.25</v>
      </c>
      <c r="E920" s="5">
        <v>1</v>
      </c>
      <c r="F920" s="5">
        <v>4</v>
      </c>
      <c r="G920" s="5">
        <v>4</v>
      </c>
      <c r="H920" s="5">
        <v>5</v>
      </c>
      <c r="I920" s="6">
        <v>46041721.5</v>
      </c>
      <c r="J920" s="5">
        <v>861</v>
      </c>
      <c r="K920" s="7">
        <v>94.998724484659903</v>
      </c>
      <c r="L920" s="3">
        <v>4.61474609375</v>
      </c>
    </row>
    <row r="921" spans="1:12">
      <c r="A921" s="2" t="s">
        <v>1242</v>
      </c>
      <c r="B921" s="2" t="s">
        <v>4326</v>
      </c>
      <c r="C921" s="3">
        <v>10.4888591766357</v>
      </c>
      <c r="D921" s="4">
        <v>42.67</v>
      </c>
      <c r="E921" s="5">
        <v>1</v>
      </c>
      <c r="F921" s="5">
        <v>4</v>
      </c>
      <c r="G921" s="5">
        <v>4</v>
      </c>
      <c r="H921" s="5">
        <v>6</v>
      </c>
      <c r="I921" s="6">
        <v>112629124.083333</v>
      </c>
      <c r="J921" s="5">
        <v>150</v>
      </c>
      <c r="K921" s="7">
        <v>17.061173994659999</v>
      </c>
      <c r="L921" s="3">
        <v>5.02099609375</v>
      </c>
    </row>
    <row r="922" spans="1:12">
      <c r="A922" s="2" t="s">
        <v>2373</v>
      </c>
      <c r="B922" s="2" t="s">
        <v>3158</v>
      </c>
      <c r="C922" s="3">
        <v>10.4604052305222</v>
      </c>
      <c r="D922" s="4">
        <v>20.25</v>
      </c>
      <c r="E922" s="5">
        <v>1</v>
      </c>
      <c r="F922" s="5">
        <v>6</v>
      </c>
      <c r="G922" s="5">
        <v>6</v>
      </c>
      <c r="H922" s="5">
        <v>6</v>
      </c>
      <c r="I922" s="6">
        <v>58457052.708333299</v>
      </c>
      <c r="J922" s="5">
        <v>400</v>
      </c>
      <c r="K922" s="7">
        <v>44.679748074659997</v>
      </c>
      <c r="L922" s="3">
        <v>9.01220703125</v>
      </c>
    </row>
    <row r="923" spans="1:12">
      <c r="A923" s="2" t="s">
        <v>1622</v>
      </c>
      <c r="B923" s="2" t="s">
        <v>173</v>
      </c>
      <c r="C923" s="3">
        <v>10.4082343578339</v>
      </c>
      <c r="D923" s="4">
        <v>4.84</v>
      </c>
      <c r="E923" s="5">
        <v>1</v>
      </c>
      <c r="F923" s="5">
        <v>3</v>
      </c>
      <c r="G923" s="5">
        <v>3</v>
      </c>
      <c r="H923" s="5">
        <v>4</v>
      </c>
      <c r="I923" s="6">
        <v>25379102.208333299</v>
      </c>
      <c r="J923" s="5">
        <v>951</v>
      </c>
      <c r="K923" s="7">
        <v>104.57120966466</v>
      </c>
      <c r="L923" s="3">
        <v>5.98583984375</v>
      </c>
    </row>
    <row r="924" spans="1:12">
      <c r="A924" s="2" t="s">
        <v>2035</v>
      </c>
      <c r="B924" s="2" t="s">
        <v>4317</v>
      </c>
      <c r="C924" s="3">
        <v>10.406042337417601</v>
      </c>
      <c r="D924" s="4">
        <v>15.63</v>
      </c>
      <c r="E924" s="5">
        <v>1</v>
      </c>
      <c r="F924" s="5">
        <v>3</v>
      </c>
      <c r="G924" s="5">
        <v>3</v>
      </c>
      <c r="H924" s="5">
        <v>3</v>
      </c>
      <c r="I924" s="6">
        <v>53785805.875</v>
      </c>
      <c r="J924" s="5">
        <v>339</v>
      </c>
      <c r="K924" s="7">
        <v>39.155142404659998</v>
      </c>
      <c r="L924" s="3">
        <v>7.78173828125</v>
      </c>
    </row>
    <row r="925" spans="1:12">
      <c r="A925" s="2" t="s">
        <v>1234</v>
      </c>
      <c r="B925" s="2" t="s">
        <v>272</v>
      </c>
      <c r="C925" s="3">
        <v>10.393935084342999</v>
      </c>
      <c r="D925" s="4">
        <v>28.63</v>
      </c>
      <c r="E925" s="5">
        <v>1</v>
      </c>
      <c r="F925" s="5">
        <v>5</v>
      </c>
      <c r="G925" s="5">
        <v>5</v>
      </c>
      <c r="H925" s="5">
        <v>8</v>
      </c>
      <c r="I925" s="6">
        <v>63880058.479166701</v>
      </c>
      <c r="J925" s="5">
        <v>262</v>
      </c>
      <c r="K925" s="7">
        <v>29.649049634659999</v>
      </c>
      <c r="L925" s="3">
        <v>5.18603515625</v>
      </c>
    </row>
    <row r="926" spans="1:12">
      <c r="A926" s="2" t="s">
        <v>1180</v>
      </c>
      <c r="B926" s="2" t="s">
        <v>3937</v>
      </c>
      <c r="C926" s="3">
        <v>10.3683478832245</v>
      </c>
      <c r="D926" s="4">
        <v>27.78</v>
      </c>
      <c r="E926" s="5">
        <v>1</v>
      </c>
      <c r="F926" s="5">
        <v>2</v>
      </c>
      <c r="G926" s="5">
        <v>2</v>
      </c>
      <c r="H926" s="5">
        <v>4</v>
      </c>
      <c r="I926" s="6">
        <v>110051752.742676</v>
      </c>
      <c r="J926" s="5">
        <v>108</v>
      </c>
      <c r="K926" s="7">
        <v>12.19295487466</v>
      </c>
      <c r="L926" s="3">
        <v>4.83056640625</v>
      </c>
    </row>
    <row r="927" spans="1:12">
      <c r="A927" s="2" t="s">
        <v>2499</v>
      </c>
      <c r="B927" s="2" t="s">
        <v>3080</v>
      </c>
      <c r="C927" s="3">
        <v>10.3375784158707</v>
      </c>
      <c r="D927" s="4">
        <v>4.96</v>
      </c>
      <c r="E927" s="5">
        <v>1</v>
      </c>
      <c r="F927" s="5">
        <v>3</v>
      </c>
      <c r="G927" s="5">
        <v>3</v>
      </c>
      <c r="H927" s="5">
        <v>5</v>
      </c>
      <c r="I927" s="6">
        <v>38801810.875</v>
      </c>
      <c r="J927" s="5">
        <v>746</v>
      </c>
      <c r="K927" s="7">
        <v>86.441423824660106</v>
      </c>
      <c r="L927" s="3">
        <v>6.68310546875</v>
      </c>
    </row>
    <row r="928" spans="1:12">
      <c r="A928" s="2" t="s">
        <v>1592</v>
      </c>
      <c r="B928" s="2" t="s">
        <v>3667</v>
      </c>
      <c r="C928" s="3">
        <v>10.3367918729782</v>
      </c>
      <c r="D928" s="4">
        <v>12.04</v>
      </c>
      <c r="E928" s="5">
        <v>1</v>
      </c>
      <c r="F928" s="5">
        <v>3</v>
      </c>
      <c r="G928" s="5">
        <v>3</v>
      </c>
      <c r="H928" s="5">
        <v>3</v>
      </c>
      <c r="I928" s="6">
        <v>46813616.291666701</v>
      </c>
      <c r="J928" s="5">
        <v>382</v>
      </c>
      <c r="K928" s="7">
        <v>41.726832294659999</v>
      </c>
      <c r="L928" s="3">
        <v>5.26220703125</v>
      </c>
    </row>
    <row r="929" spans="1:12">
      <c r="A929" s="2" t="s">
        <v>1824</v>
      </c>
      <c r="B929" s="2" t="s">
        <v>3527</v>
      </c>
      <c r="C929" s="3">
        <v>10.334433794021599</v>
      </c>
      <c r="D929" s="4">
        <v>17.940000000000001</v>
      </c>
      <c r="E929" s="5">
        <v>1</v>
      </c>
      <c r="F929" s="5">
        <v>4</v>
      </c>
      <c r="G929" s="5">
        <v>4</v>
      </c>
      <c r="H929" s="5">
        <v>4</v>
      </c>
      <c r="I929" s="6">
        <v>82463317.333333299</v>
      </c>
      <c r="J929" s="5">
        <v>262</v>
      </c>
      <c r="K929" s="7">
        <v>28.3951688046599</v>
      </c>
      <c r="L929" s="3">
        <v>8.35302734375</v>
      </c>
    </row>
    <row r="930" spans="1:12">
      <c r="A930" s="2" t="s">
        <v>2165</v>
      </c>
      <c r="B930" s="2" t="s">
        <v>404</v>
      </c>
      <c r="C930" s="3">
        <v>10.2744143009186</v>
      </c>
      <c r="D930" s="4">
        <v>5.58</v>
      </c>
      <c r="E930" s="5">
        <v>1</v>
      </c>
      <c r="F930" s="5">
        <v>2</v>
      </c>
      <c r="G930" s="5">
        <v>2</v>
      </c>
      <c r="H930" s="5">
        <v>4</v>
      </c>
      <c r="I930" s="6">
        <v>11242560.78125</v>
      </c>
      <c r="J930" s="5">
        <v>430</v>
      </c>
      <c r="K930" s="7">
        <v>46.441067304660002</v>
      </c>
      <c r="L930" s="3">
        <v>5.56689453125</v>
      </c>
    </row>
    <row r="931" spans="1:12">
      <c r="A931" s="2" t="s">
        <v>715</v>
      </c>
      <c r="B931" s="2" t="s">
        <v>4215</v>
      </c>
      <c r="C931" s="3">
        <v>10.268778562545799</v>
      </c>
      <c r="D931" s="4">
        <v>47.37</v>
      </c>
      <c r="E931" s="5">
        <v>1</v>
      </c>
      <c r="F931" s="5">
        <v>2</v>
      </c>
      <c r="G931" s="5">
        <v>2</v>
      </c>
      <c r="H931" s="5">
        <v>3</v>
      </c>
      <c r="I931" s="6">
        <v>35030612.265625</v>
      </c>
      <c r="J931" s="5">
        <v>76</v>
      </c>
      <c r="K931" s="7">
        <v>8.5455288846599995</v>
      </c>
      <c r="L931" s="3">
        <v>7.40087890625</v>
      </c>
    </row>
    <row r="932" spans="1:12">
      <c r="A932" s="2" t="s">
        <v>282</v>
      </c>
      <c r="B932" s="2" t="s">
        <v>4434</v>
      </c>
      <c r="C932" s="3">
        <v>10.263266086578399</v>
      </c>
      <c r="D932" s="4">
        <v>10.48</v>
      </c>
      <c r="E932" s="5">
        <v>1</v>
      </c>
      <c r="F932" s="5">
        <v>4</v>
      </c>
      <c r="G932" s="5">
        <v>4</v>
      </c>
      <c r="H932" s="5">
        <v>4</v>
      </c>
      <c r="I932" s="6">
        <v>8280334.1875</v>
      </c>
      <c r="J932" s="5">
        <v>687</v>
      </c>
      <c r="K932" s="7">
        <v>78.200219384660102</v>
      </c>
      <c r="L932" s="3">
        <v>5.40185546875</v>
      </c>
    </row>
    <row r="933" spans="1:12">
      <c r="A933" s="2" t="s">
        <v>1658</v>
      </c>
      <c r="B933" s="2" t="s">
        <v>3632</v>
      </c>
      <c r="C933" s="3">
        <v>10.2467843294144</v>
      </c>
      <c r="D933" s="4">
        <v>10.6</v>
      </c>
      <c r="E933" s="5">
        <v>1</v>
      </c>
      <c r="F933" s="5">
        <v>5</v>
      </c>
      <c r="G933" s="5">
        <v>5</v>
      </c>
      <c r="H933" s="5">
        <v>5</v>
      </c>
      <c r="I933" s="6">
        <v>28404493.729166701</v>
      </c>
      <c r="J933" s="5">
        <v>519</v>
      </c>
      <c r="K933" s="7">
        <v>59.433582044660099</v>
      </c>
      <c r="L933" s="3">
        <v>5.40185546875</v>
      </c>
    </row>
    <row r="934" spans="1:12">
      <c r="A934" s="2" t="s">
        <v>2254</v>
      </c>
      <c r="B934" s="2" t="s">
        <v>2824</v>
      </c>
      <c r="C934" s="3">
        <v>10.132704496383701</v>
      </c>
      <c r="D934" s="4">
        <v>5.26</v>
      </c>
      <c r="E934" s="5">
        <v>1</v>
      </c>
      <c r="F934" s="5">
        <v>3</v>
      </c>
      <c r="G934" s="5">
        <v>3</v>
      </c>
      <c r="H934" s="5">
        <v>4</v>
      </c>
      <c r="I934" s="6">
        <v>79079790.625</v>
      </c>
      <c r="J934" s="5">
        <v>647</v>
      </c>
      <c r="K934" s="7">
        <v>74.338972884660095</v>
      </c>
      <c r="L934" s="3">
        <v>8.98291015625</v>
      </c>
    </row>
    <row r="935" spans="1:12">
      <c r="A935" s="2" t="s">
        <v>1875</v>
      </c>
      <c r="B935" s="2" t="s">
        <v>3490</v>
      </c>
      <c r="C935" s="3">
        <v>10.085634350776701</v>
      </c>
      <c r="D935" s="4">
        <v>19.899999999999999</v>
      </c>
      <c r="E935" s="5">
        <v>1</v>
      </c>
      <c r="F935" s="5">
        <v>5</v>
      </c>
      <c r="G935" s="5">
        <v>5</v>
      </c>
      <c r="H935" s="5">
        <v>5</v>
      </c>
      <c r="I935" s="6">
        <v>23037441.666666701</v>
      </c>
      <c r="J935" s="5">
        <v>392</v>
      </c>
      <c r="K935" s="7">
        <v>44.223135114660003</v>
      </c>
      <c r="L935" s="3">
        <v>5.30029296875</v>
      </c>
    </row>
    <row r="936" spans="1:12">
      <c r="A936" s="2" t="s">
        <v>2302</v>
      </c>
      <c r="B936" s="2" t="s">
        <v>3211</v>
      </c>
      <c r="C936" s="3">
        <v>10.065212488174399</v>
      </c>
      <c r="D936" s="4">
        <v>28.57</v>
      </c>
      <c r="E936" s="5">
        <v>1</v>
      </c>
      <c r="F936" s="5">
        <v>3</v>
      </c>
      <c r="G936" s="5">
        <v>3</v>
      </c>
      <c r="H936" s="5">
        <v>5</v>
      </c>
      <c r="I936" s="6">
        <v>93360072.875</v>
      </c>
      <c r="J936" s="5">
        <v>154</v>
      </c>
      <c r="K936" s="7">
        <v>17.635106844660001</v>
      </c>
      <c r="L936" s="3">
        <v>9.90576171875</v>
      </c>
    </row>
    <row r="937" spans="1:12">
      <c r="A937" s="2" t="s">
        <v>2399</v>
      </c>
      <c r="B937" s="2" t="s">
        <v>403</v>
      </c>
      <c r="C937" s="3">
        <v>10.014817476272601</v>
      </c>
      <c r="D937" s="4">
        <v>11.33</v>
      </c>
      <c r="E937" s="5">
        <v>1</v>
      </c>
      <c r="F937" s="5">
        <v>3</v>
      </c>
      <c r="G937" s="5">
        <v>3</v>
      </c>
      <c r="H937" s="5">
        <v>5</v>
      </c>
      <c r="I937" s="6">
        <v>27542952.552083299</v>
      </c>
      <c r="J937" s="5">
        <v>415</v>
      </c>
      <c r="K937" s="7">
        <v>46.154848144660001</v>
      </c>
      <c r="L937" s="3">
        <v>5.28759765625</v>
      </c>
    </row>
    <row r="938" spans="1:12">
      <c r="A938" s="2" t="s">
        <v>2298</v>
      </c>
      <c r="B938" s="2" t="s">
        <v>4376</v>
      </c>
      <c r="C938" s="3">
        <v>10.0067830085754</v>
      </c>
      <c r="D938" s="4">
        <v>6</v>
      </c>
      <c r="E938" s="5">
        <v>1</v>
      </c>
      <c r="F938" s="5">
        <v>4</v>
      </c>
      <c r="G938" s="5">
        <v>4</v>
      </c>
      <c r="H938" s="5">
        <v>6</v>
      </c>
      <c r="I938" s="6">
        <v>6014918.6796875</v>
      </c>
      <c r="J938" s="5">
        <v>867</v>
      </c>
      <c r="K938" s="7">
        <v>99.02717386466</v>
      </c>
      <c r="L938" s="3">
        <v>5.41455078125</v>
      </c>
    </row>
    <row r="939" spans="1:12">
      <c r="A939" s="2" t="s">
        <v>938</v>
      </c>
      <c r="B939" s="2" t="s">
        <v>4415</v>
      </c>
      <c r="C939" s="3">
        <v>9.9708887338638306</v>
      </c>
      <c r="D939" s="4">
        <v>4.3099999999999996</v>
      </c>
      <c r="E939" s="5">
        <v>1</v>
      </c>
      <c r="F939" s="5">
        <v>5</v>
      </c>
      <c r="G939" s="5">
        <v>5</v>
      </c>
      <c r="H939" s="5">
        <v>5</v>
      </c>
      <c r="I939" s="6">
        <v>27429135.458333299</v>
      </c>
      <c r="J939" s="5">
        <v>1137</v>
      </c>
      <c r="K939" s="7">
        <v>127.68404478466</v>
      </c>
      <c r="L939" s="3">
        <v>5.23681640625</v>
      </c>
    </row>
    <row r="940" spans="1:12">
      <c r="A940" s="2" t="s">
        <v>1028</v>
      </c>
      <c r="B940" s="2" t="s">
        <v>4398</v>
      </c>
      <c r="C940" s="3">
        <v>9.9683928489685094</v>
      </c>
      <c r="D940" s="4">
        <v>11.79</v>
      </c>
      <c r="E940" s="5">
        <v>1</v>
      </c>
      <c r="F940" s="5">
        <v>2</v>
      </c>
      <c r="G940" s="5">
        <v>2</v>
      </c>
      <c r="H940" s="5">
        <v>3</v>
      </c>
      <c r="I940" s="6">
        <v>9134456.1875</v>
      </c>
      <c r="J940" s="5">
        <v>263</v>
      </c>
      <c r="K940" s="7">
        <v>29.587840254660001</v>
      </c>
      <c r="L940" s="3">
        <v>4.69091796875</v>
      </c>
    </row>
    <row r="941" spans="1:12">
      <c r="A941" s="2" t="s">
        <v>2084</v>
      </c>
      <c r="B941" s="2" t="s">
        <v>3345</v>
      </c>
      <c r="C941" s="3">
        <v>9.9567811489105207</v>
      </c>
      <c r="D941" s="4">
        <v>9.39</v>
      </c>
      <c r="E941" s="5">
        <v>1</v>
      </c>
      <c r="F941" s="5">
        <v>3</v>
      </c>
      <c r="G941" s="5">
        <v>3</v>
      </c>
      <c r="H941" s="5">
        <v>4</v>
      </c>
      <c r="I941" s="6">
        <v>109578725.083333</v>
      </c>
      <c r="J941" s="5">
        <v>245</v>
      </c>
      <c r="K941" s="7">
        <v>27.60912512466</v>
      </c>
      <c r="L941" s="3">
        <v>8.17724609375</v>
      </c>
    </row>
    <row r="942" spans="1:12">
      <c r="A942" s="2" t="s">
        <v>2232</v>
      </c>
      <c r="B942" s="2" t="s">
        <v>3255</v>
      </c>
      <c r="C942" s="3">
        <v>9.9558938741683995</v>
      </c>
      <c r="D942" s="4">
        <v>11.42</v>
      </c>
      <c r="E942" s="5">
        <v>1</v>
      </c>
      <c r="F942" s="5">
        <v>3</v>
      </c>
      <c r="G942" s="5">
        <v>3</v>
      </c>
      <c r="H942" s="5">
        <v>3</v>
      </c>
      <c r="I942" s="6">
        <v>7597058.0885416698</v>
      </c>
      <c r="J942" s="5">
        <v>394</v>
      </c>
      <c r="K942" s="7">
        <v>45.2147888646601</v>
      </c>
      <c r="L942" s="3">
        <v>9.04150390625</v>
      </c>
    </row>
    <row r="943" spans="1:12">
      <c r="A943" s="2" t="s">
        <v>2252</v>
      </c>
      <c r="B943" s="2" t="s">
        <v>4469</v>
      </c>
      <c r="C943" s="3">
        <v>9.95364201068878</v>
      </c>
      <c r="D943" s="4">
        <v>8.33</v>
      </c>
      <c r="E943" s="5">
        <v>1</v>
      </c>
      <c r="F943" s="5">
        <v>3</v>
      </c>
      <c r="G943" s="5">
        <v>3</v>
      </c>
      <c r="H943" s="5">
        <v>3</v>
      </c>
      <c r="I943" s="6">
        <v>48251051.979166701</v>
      </c>
      <c r="J943" s="5">
        <v>540</v>
      </c>
      <c r="K943" s="7">
        <v>58.028880304660099</v>
      </c>
      <c r="L943" s="3">
        <v>5.99853515625</v>
      </c>
    </row>
    <row r="944" spans="1:12">
      <c r="A944" s="2" t="s">
        <v>1095</v>
      </c>
      <c r="B944" s="2" t="s">
        <v>3985</v>
      </c>
      <c r="C944" s="3">
        <v>9.9178982973098808</v>
      </c>
      <c r="D944" s="4">
        <v>23.35</v>
      </c>
      <c r="E944" s="5">
        <v>1</v>
      </c>
      <c r="F944" s="5">
        <v>3</v>
      </c>
      <c r="G944" s="5">
        <v>3</v>
      </c>
      <c r="H944" s="5">
        <v>5</v>
      </c>
      <c r="I944" s="6">
        <v>37728886.377604201</v>
      </c>
      <c r="J944" s="5">
        <v>167</v>
      </c>
      <c r="K944" s="7">
        <v>19.106140524659999</v>
      </c>
      <c r="L944" s="3">
        <v>8.89501953125</v>
      </c>
    </row>
    <row r="945" spans="1:12">
      <c r="A945" s="2" t="s">
        <v>998</v>
      </c>
      <c r="B945" s="2" t="s">
        <v>4363</v>
      </c>
      <c r="C945" s="3">
        <v>9.9016406536102295</v>
      </c>
      <c r="D945" s="4">
        <v>4.42</v>
      </c>
      <c r="E945" s="5">
        <v>1</v>
      </c>
      <c r="F945" s="5">
        <v>3</v>
      </c>
      <c r="G945" s="5">
        <v>3</v>
      </c>
      <c r="H945" s="5">
        <v>4</v>
      </c>
      <c r="I945" s="6">
        <v>19528401.796875</v>
      </c>
      <c r="J945" s="5">
        <v>678</v>
      </c>
      <c r="K945" s="7">
        <v>78.823616464660105</v>
      </c>
      <c r="L945" s="3">
        <v>5.87158203125</v>
      </c>
    </row>
    <row r="946" spans="1:12">
      <c r="A946" s="2" t="s">
        <v>1963</v>
      </c>
      <c r="B946" s="2" t="s">
        <v>3431</v>
      </c>
      <c r="C946" s="3">
        <v>9.8648785352706891</v>
      </c>
      <c r="D946" s="4">
        <v>20.350000000000001</v>
      </c>
      <c r="E946" s="5">
        <v>1</v>
      </c>
      <c r="F946" s="5">
        <v>2</v>
      </c>
      <c r="G946" s="5">
        <v>2</v>
      </c>
      <c r="H946" s="5">
        <v>5</v>
      </c>
      <c r="I946" s="6">
        <v>154590646.875</v>
      </c>
      <c r="J946" s="5">
        <v>113</v>
      </c>
      <c r="K946" s="7">
        <v>12.66952559466</v>
      </c>
      <c r="L946" s="3">
        <v>7.13720703125</v>
      </c>
    </row>
    <row r="947" spans="1:12">
      <c r="A947" s="2" t="s">
        <v>2175</v>
      </c>
      <c r="B947" s="2" t="s">
        <v>3287</v>
      </c>
      <c r="C947" s="3">
        <v>9.8347101211547905</v>
      </c>
      <c r="D947" s="4">
        <v>3.53</v>
      </c>
      <c r="E947" s="5">
        <v>1</v>
      </c>
      <c r="F947" s="5">
        <v>4</v>
      </c>
      <c r="G947" s="5">
        <v>4</v>
      </c>
      <c r="H947" s="5">
        <v>7</v>
      </c>
      <c r="I947" s="6">
        <v>2822542.859375</v>
      </c>
      <c r="J947" s="5">
        <v>1330</v>
      </c>
      <c r="K947" s="7">
        <v>146.81259845465999</v>
      </c>
      <c r="L947" s="3">
        <v>6.81494140625</v>
      </c>
    </row>
    <row r="948" spans="1:12">
      <c r="A948" s="2" t="s">
        <v>791</v>
      </c>
      <c r="B948" s="2" t="s">
        <v>2852</v>
      </c>
      <c r="C948" s="3">
        <v>9.8000633716583305</v>
      </c>
      <c r="D948" s="4">
        <v>13.89</v>
      </c>
      <c r="E948" s="5">
        <v>1</v>
      </c>
      <c r="F948" s="5">
        <v>3</v>
      </c>
      <c r="G948" s="5">
        <v>3</v>
      </c>
      <c r="H948" s="5">
        <v>4</v>
      </c>
      <c r="I948" s="6">
        <v>11542418.625</v>
      </c>
      <c r="J948" s="5">
        <v>324</v>
      </c>
      <c r="K948" s="7">
        <v>34.607416194659997</v>
      </c>
      <c r="L948" s="3">
        <v>5.88427734375</v>
      </c>
    </row>
    <row r="949" spans="1:12">
      <c r="A949" s="2" t="s">
        <v>1551</v>
      </c>
      <c r="B949" s="2" t="s">
        <v>3691</v>
      </c>
      <c r="C949" s="3">
        <v>9.7803814411163295</v>
      </c>
      <c r="D949" s="4">
        <v>2.36</v>
      </c>
      <c r="E949" s="5">
        <v>1</v>
      </c>
      <c r="F949" s="5">
        <v>2</v>
      </c>
      <c r="G949" s="5">
        <v>2</v>
      </c>
      <c r="H949" s="5">
        <v>3</v>
      </c>
      <c r="I949" s="6">
        <v>6258172.859375</v>
      </c>
      <c r="J949" s="5">
        <v>974</v>
      </c>
      <c r="K949" s="7">
        <v>111.07808634465999</v>
      </c>
      <c r="L949" s="3">
        <v>7.47412109375</v>
      </c>
    </row>
    <row r="950" spans="1:12">
      <c r="A950" s="2" t="s">
        <v>809</v>
      </c>
      <c r="B950" s="2" t="s">
        <v>4150</v>
      </c>
      <c r="C950" s="3">
        <v>9.7185822725296003</v>
      </c>
      <c r="D950" s="4">
        <v>5.36</v>
      </c>
      <c r="E950" s="5">
        <v>1</v>
      </c>
      <c r="F950" s="5">
        <v>2</v>
      </c>
      <c r="G950" s="5">
        <v>2</v>
      </c>
      <c r="H950" s="5">
        <v>3</v>
      </c>
      <c r="I950" s="6">
        <v>38998565.09375</v>
      </c>
      <c r="J950" s="5">
        <v>765</v>
      </c>
      <c r="K950" s="7">
        <v>87.946042534659995</v>
      </c>
      <c r="L950" s="3">
        <v>7.76708984375</v>
      </c>
    </row>
    <row r="951" spans="1:12">
      <c r="A951" s="2" t="s">
        <v>2669</v>
      </c>
      <c r="B951" s="2" t="s">
        <v>2973</v>
      </c>
      <c r="C951" s="3">
        <v>9.69378662109375</v>
      </c>
      <c r="D951" s="4">
        <v>13.46</v>
      </c>
      <c r="E951" s="5">
        <v>1</v>
      </c>
      <c r="F951" s="5">
        <v>4</v>
      </c>
      <c r="G951" s="5">
        <v>4</v>
      </c>
      <c r="H951" s="5">
        <v>8</v>
      </c>
      <c r="I951" s="6">
        <v>179643236.85416701</v>
      </c>
      <c r="J951" s="5">
        <v>260</v>
      </c>
      <c r="K951" s="7">
        <v>29.439867994659998</v>
      </c>
      <c r="L951" s="3">
        <v>8.67529296875</v>
      </c>
    </row>
    <row r="952" spans="1:12">
      <c r="A952" s="2" t="s">
        <v>2751</v>
      </c>
      <c r="B952" s="2" t="s">
        <v>2963</v>
      </c>
      <c r="C952" s="3">
        <v>9.6578638553619403</v>
      </c>
      <c r="D952" s="4">
        <v>8.58</v>
      </c>
      <c r="E952" s="5">
        <v>1</v>
      </c>
      <c r="F952" s="5">
        <v>2</v>
      </c>
      <c r="G952" s="5">
        <v>2</v>
      </c>
      <c r="H952" s="5">
        <v>3</v>
      </c>
      <c r="I952" s="6">
        <v>55085043.625</v>
      </c>
      <c r="J952" s="5">
        <v>268</v>
      </c>
      <c r="K952" s="7">
        <v>30.53432250466</v>
      </c>
      <c r="L952" s="3">
        <v>7.76708984375</v>
      </c>
    </row>
    <row r="953" spans="1:12">
      <c r="A953" s="2" t="s">
        <v>2293</v>
      </c>
      <c r="B953" s="2" t="s">
        <v>3217</v>
      </c>
      <c r="C953" s="3">
        <v>9.6565170288085902</v>
      </c>
      <c r="D953" s="4">
        <v>2.48</v>
      </c>
      <c r="E953" s="5">
        <v>1</v>
      </c>
      <c r="F953" s="5">
        <v>4</v>
      </c>
      <c r="G953" s="5">
        <v>4</v>
      </c>
      <c r="H953" s="5">
        <v>6</v>
      </c>
      <c r="I953" s="6">
        <v>16439969.129231799</v>
      </c>
      <c r="J953" s="5">
        <v>1896</v>
      </c>
      <c r="K953" s="7">
        <v>213.96936735466099</v>
      </c>
      <c r="L953" s="3">
        <v>6.37939453125</v>
      </c>
    </row>
    <row r="954" spans="1:12">
      <c r="A954" s="2" t="s">
        <v>1830</v>
      </c>
      <c r="B954" s="2" t="s">
        <v>3523</v>
      </c>
      <c r="C954" s="3">
        <v>9.6560487747192401</v>
      </c>
      <c r="D954" s="4">
        <v>13.75</v>
      </c>
      <c r="E954" s="5">
        <v>1</v>
      </c>
      <c r="F954" s="5">
        <v>4</v>
      </c>
      <c r="G954" s="5">
        <v>4</v>
      </c>
      <c r="H954" s="5">
        <v>5</v>
      </c>
      <c r="I954" s="6">
        <v>47749043.541666701</v>
      </c>
      <c r="J954" s="5">
        <v>349</v>
      </c>
      <c r="K954" s="7">
        <v>37.571603494659897</v>
      </c>
      <c r="L954" s="3">
        <v>8.90966796875</v>
      </c>
    </row>
    <row r="955" spans="1:12">
      <c r="A955" s="2" t="s">
        <v>607</v>
      </c>
      <c r="B955" s="2" t="s">
        <v>4288</v>
      </c>
      <c r="C955" s="3">
        <v>9.5563042163848895</v>
      </c>
      <c r="D955" s="4">
        <v>5.96</v>
      </c>
      <c r="E955" s="5">
        <v>1</v>
      </c>
      <c r="F955" s="5">
        <v>4</v>
      </c>
      <c r="G955" s="5">
        <v>4</v>
      </c>
      <c r="H955" s="5">
        <v>4</v>
      </c>
      <c r="I955" s="6">
        <v>7293643.1979166698</v>
      </c>
      <c r="J955" s="5">
        <v>805</v>
      </c>
      <c r="K955" s="7">
        <v>92.757217364660207</v>
      </c>
      <c r="L955" s="3">
        <v>7.37158203125</v>
      </c>
    </row>
    <row r="956" spans="1:12">
      <c r="A956" s="2" t="s">
        <v>1191</v>
      </c>
      <c r="B956" s="2" t="s">
        <v>3929</v>
      </c>
      <c r="C956" s="3">
        <v>9.5476539134979195</v>
      </c>
      <c r="D956" s="4">
        <v>11.72</v>
      </c>
      <c r="E956" s="5">
        <v>1</v>
      </c>
      <c r="F956" s="5">
        <v>5</v>
      </c>
      <c r="G956" s="5">
        <v>5</v>
      </c>
      <c r="H956" s="5">
        <v>5</v>
      </c>
      <c r="I956" s="6">
        <v>36327726.270833299</v>
      </c>
      <c r="J956" s="5">
        <v>529</v>
      </c>
      <c r="K956" s="7">
        <v>59.161655394660102</v>
      </c>
      <c r="L956" s="3">
        <v>5.26220703125</v>
      </c>
    </row>
    <row r="957" spans="1:12">
      <c r="A957" s="2" t="s">
        <v>156</v>
      </c>
      <c r="B957" s="2" t="s">
        <v>3939</v>
      </c>
      <c r="C957" s="3">
        <v>9.5003907680511492</v>
      </c>
      <c r="D957" s="4">
        <v>13.38</v>
      </c>
      <c r="E957" s="5">
        <v>1</v>
      </c>
      <c r="F957" s="5">
        <v>3</v>
      </c>
      <c r="G957" s="5">
        <v>3</v>
      </c>
      <c r="H957" s="5">
        <v>5</v>
      </c>
      <c r="I957" s="6">
        <v>156507044.01367199</v>
      </c>
      <c r="J957" s="5">
        <v>142</v>
      </c>
      <c r="K957" s="7">
        <v>15.781355484660001</v>
      </c>
      <c r="L957" s="3">
        <v>7.92822265625</v>
      </c>
    </row>
    <row r="958" spans="1:12">
      <c r="A958" s="2" t="s">
        <v>922</v>
      </c>
      <c r="B958" s="2" t="s">
        <v>4084</v>
      </c>
      <c r="C958" s="3">
        <v>9.4936721324920708</v>
      </c>
      <c r="D958" s="4">
        <v>5.59</v>
      </c>
      <c r="E958" s="5">
        <v>1</v>
      </c>
      <c r="F958" s="5">
        <v>3</v>
      </c>
      <c r="G958" s="5">
        <v>3</v>
      </c>
      <c r="H958" s="5">
        <v>4</v>
      </c>
      <c r="I958" s="6">
        <v>27700594.1764323</v>
      </c>
      <c r="J958" s="5">
        <v>858</v>
      </c>
      <c r="K958" s="7">
        <v>96.833008874659896</v>
      </c>
      <c r="L958" s="3">
        <v>7.34228515625</v>
      </c>
    </row>
    <row r="959" spans="1:12">
      <c r="A959" s="2" t="s">
        <v>2498</v>
      </c>
      <c r="B959" s="2" t="s">
        <v>3081</v>
      </c>
      <c r="C959" s="3">
        <v>9.4413955211639404</v>
      </c>
      <c r="D959" s="4">
        <v>5.5</v>
      </c>
      <c r="E959" s="5">
        <v>1</v>
      </c>
      <c r="F959" s="5">
        <v>5</v>
      </c>
      <c r="G959" s="5">
        <v>5</v>
      </c>
      <c r="H959" s="5">
        <v>5</v>
      </c>
      <c r="I959" s="6">
        <v>21932401.75</v>
      </c>
      <c r="J959" s="5">
        <v>1181</v>
      </c>
      <c r="K959" s="7">
        <v>134.50897562466</v>
      </c>
      <c r="L959" s="3">
        <v>5.35107421875</v>
      </c>
    </row>
    <row r="960" spans="1:12">
      <c r="A960" s="2" t="s">
        <v>1156</v>
      </c>
      <c r="B960" s="2" t="s">
        <v>3952</v>
      </c>
      <c r="C960" s="3">
        <v>9.4336781501770002</v>
      </c>
      <c r="D960" s="4">
        <v>10.96</v>
      </c>
      <c r="E960" s="5">
        <v>1</v>
      </c>
      <c r="F960" s="5">
        <v>3</v>
      </c>
      <c r="G960" s="5">
        <v>3</v>
      </c>
      <c r="H960" s="5">
        <v>3</v>
      </c>
      <c r="I960" s="6">
        <v>38169121.916666701</v>
      </c>
      <c r="J960" s="5">
        <v>447</v>
      </c>
      <c r="K960" s="7">
        <v>48.95688189466</v>
      </c>
      <c r="L960" s="3">
        <v>5.74462890625</v>
      </c>
    </row>
    <row r="961" spans="1:12">
      <c r="A961" s="2" t="s">
        <v>666</v>
      </c>
      <c r="B961" s="2" t="s">
        <v>297</v>
      </c>
      <c r="C961" s="3">
        <v>9.3419361114502006</v>
      </c>
      <c r="D961" s="4">
        <v>4.45</v>
      </c>
      <c r="E961" s="5">
        <v>1</v>
      </c>
      <c r="F961" s="5">
        <v>3</v>
      </c>
      <c r="G961" s="5">
        <v>3</v>
      </c>
      <c r="H961" s="5">
        <v>3</v>
      </c>
      <c r="I961" s="6">
        <v>23089124.583333299</v>
      </c>
      <c r="J961" s="5">
        <v>921</v>
      </c>
      <c r="K961" s="7">
        <v>104.66254085465999</v>
      </c>
      <c r="L961" s="3">
        <v>6.31591796875</v>
      </c>
    </row>
    <row r="962" spans="1:12">
      <c r="A962" s="2" t="s">
        <v>939</v>
      </c>
      <c r="B962" s="2" t="s">
        <v>4396</v>
      </c>
      <c r="C962" s="3">
        <v>9.2875895500183105</v>
      </c>
      <c r="D962" s="4">
        <v>11.26</v>
      </c>
      <c r="E962" s="5">
        <v>1</v>
      </c>
      <c r="F962" s="5">
        <v>2</v>
      </c>
      <c r="G962" s="5">
        <v>2</v>
      </c>
      <c r="H962" s="5">
        <v>3</v>
      </c>
      <c r="I962" s="6">
        <v>19884205</v>
      </c>
      <c r="J962" s="5">
        <v>231</v>
      </c>
      <c r="K962" s="7">
        <v>25.44916157466</v>
      </c>
      <c r="L962" s="3">
        <v>6.27783203125</v>
      </c>
    </row>
    <row r="963" spans="1:12">
      <c r="A963" s="2" t="s">
        <v>921</v>
      </c>
      <c r="B963" s="2" t="s">
        <v>4085</v>
      </c>
      <c r="C963" s="3">
        <v>9.2818877696991002</v>
      </c>
      <c r="D963" s="4">
        <v>6.65</v>
      </c>
      <c r="E963" s="5">
        <v>1</v>
      </c>
      <c r="F963" s="5">
        <v>2</v>
      </c>
      <c r="G963" s="5">
        <v>2</v>
      </c>
      <c r="H963" s="5">
        <v>3</v>
      </c>
      <c r="I963" s="6">
        <v>35871196.90625</v>
      </c>
      <c r="J963" s="5">
        <v>421</v>
      </c>
      <c r="K963" s="7">
        <v>48.432780004660003</v>
      </c>
      <c r="L963" s="3">
        <v>6.30322265625</v>
      </c>
    </row>
    <row r="964" spans="1:12">
      <c r="A964" s="2" t="s">
        <v>1336</v>
      </c>
      <c r="B964" s="2" t="s">
        <v>3834</v>
      </c>
      <c r="C964" s="3">
        <v>9.2756743431091309</v>
      </c>
      <c r="D964" s="4">
        <v>8.49</v>
      </c>
      <c r="E964" s="5">
        <v>1</v>
      </c>
      <c r="F964" s="5">
        <v>3</v>
      </c>
      <c r="G964" s="5">
        <v>3</v>
      </c>
      <c r="H964" s="5">
        <v>3</v>
      </c>
      <c r="I964" s="6">
        <v>16748537.1979167</v>
      </c>
      <c r="J964" s="5">
        <v>742</v>
      </c>
      <c r="K964" s="7">
        <v>84.732730514660105</v>
      </c>
      <c r="L964" s="3">
        <v>7.53271484375</v>
      </c>
    </row>
    <row r="965" spans="1:12">
      <c r="A965" s="2" t="s">
        <v>2042</v>
      </c>
      <c r="B965" s="2" t="s">
        <v>177</v>
      </c>
      <c r="C965" s="3">
        <v>9.2497961521148699</v>
      </c>
      <c r="D965" s="4">
        <v>13.24</v>
      </c>
      <c r="E965" s="5">
        <v>1</v>
      </c>
      <c r="F965" s="5">
        <v>2</v>
      </c>
      <c r="G965" s="5">
        <v>2</v>
      </c>
      <c r="H965" s="5">
        <v>3</v>
      </c>
      <c r="I965" s="6">
        <v>36366393.5</v>
      </c>
      <c r="J965" s="5">
        <v>219</v>
      </c>
      <c r="K965" s="7">
        <v>24.700259004660001</v>
      </c>
      <c r="L965" s="3">
        <v>5.54150390625</v>
      </c>
    </row>
    <row r="966" spans="1:12">
      <c r="A966" s="2" t="s">
        <v>1062</v>
      </c>
      <c r="B966" s="2" t="s">
        <v>4003</v>
      </c>
      <c r="C966" s="3">
        <v>9.2468993663787806</v>
      </c>
      <c r="D966" s="4">
        <v>15</v>
      </c>
      <c r="E966" s="5">
        <v>1</v>
      </c>
      <c r="F966" s="5">
        <v>3</v>
      </c>
      <c r="G966" s="5">
        <v>3</v>
      </c>
      <c r="H966" s="5">
        <v>4</v>
      </c>
      <c r="I966" s="6">
        <v>48997487.104166701</v>
      </c>
      <c r="J966" s="5">
        <v>260</v>
      </c>
      <c r="K966" s="7">
        <v>30.12064528466</v>
      </c>
      <c r="L966" s="3">
        <v>5.60498046875</v>
      </c>
    </row>
    <row r="967" spans="1:12">
      <c r="A967" s="2" t="s">
        <v>2672</v>
      </c>
      <c r="B967" s="2" t="s">
        <v>2970</v>
      </c>
      <c r="C967" s="3">
        <v>9.22490346431732</v>
      </c>
      <c r="D967" s="4">
        <v>13.27</v>
      </c>
      <c r="E967" s="5">
        <v>1</v>
      </c>
      <c r="F967" s="5">
        <v>5</v>
      </c>
      <c r="G967" s="5">
        <v>5</v>
      </c>
      <c r="H967" s="5">
        <v>7</v>
      </c>
      <c r="I967" s="6">
        <v>36284830.3125</v>
      </c>
      <c r="J967" s="5">
        <v>452</v>
      </c>
      <c r="K967" s="7">
        <v>48.850579294660101</v>
      </c>
      <c r="L967" s="3">
        <v>4.80517578125</v>
      </c>
    </row>
    <row r="968" spans="1:12">
      <c r="A968" s="2" t="s">
        <v>153</v>
      </c>
      <c r="B968" s="2" t="s">
        <v>3693</v>
      </c>
      <c r="C968" s="3">
        <v>9.1413958072662407</v>
      </c>
      <c r="D968" s="4">
        <v>20.63</v>
      </c>
      <c r="E968" s="5">
        <v>1</v>
      </c>
      <c r="F968" s="5">
        <v>2</v>
      </c>
      <c r="G968" s="5">
        <v>2</v>
      </c>
      <c r="H968" s="5">
        <v>8</v>
      </c>
      <c r="I968" s="6">
        <v>3062728.50537109</v>
      </c>
      <c r="J968" s="5">
        <v>63</v>
      </c>
      <c r="K968" s="7">
        <v>7.0267510846599999</v>
      </c>
      <c r="L968" s="3">
        <v>9.08544921875</v>
      </c>
    </row>
    <row r="969" spans="1:12">
      <c r="A969" s="2" t="s">
        <v>2769</v>
      </c>
      <c r="B969" s="2" t="s">
        <v>353</v>
      </c>
      <c r="C969" s="3">
        <v>9.1329588890075701</v>
      </c>
      <c r="D969" s="4">
        <v>4.72</v>
      </c>
      <c r="E969" s="5">
        <v>1</v>
      </c>
      <c r="F969" s="5">
        <v>2</v>
      </c>
      <c r="G969" s="5">
        <v>2</v>
      </c>
      <c r="H969" s="5">
        <v>3</v>
      </c>
      <c r="I969" s="6">
        <v>80862783.234375</v>
      </c>
      <c r="J969" s="5">
        <v>635</v>
      </c>
      <c r="K969" s="7">
        <v>71.974278114660095</v>
      </c>
      <c r="L969" s="3">
        <v>5.04638671875</v>
      </c>
    </row>
    <row r="970" spans="1:12">
      <c r="A970" s="2" t="s">
        <v>1799</v>
      </c>
      <c r="B970" s="2" t="s">
        <v>415</v>
      </c>
      <c r="C970" s="3">
        <v>9.1252171993255597</v>
      </c>
      <c r="D970" s="4">
        <v>5.36</v>
      </c>
      <c r="E970" s="5">
        <v>1</v>
      </c>
      <c r="F970" s="5">
        <v>2</v>
      </c>
      <c r="G970" s="5">
        <v>2</v>
      </c>
      <c r="H970" s="5">
        <v>3</v>
      </c>
      <c r="I970" s="6">
        <v>13667924.09375</v>
      </c>
      <c r="J970" s="5">
        <v>485</v>
      </c>
      <c r="K970" s="7">
        <v>57.118030824660003</v>
      </c>
      <c r="L970" s="3">
        <v>8.06005859375</v>
      </c>
    </row>
    <row r="971" spans="1:12">
      <c r="A971" s="2" t="s">
        <v>1462</v>
      </c>
      <c r="B971" s="2" t="s">
        <v>3753</v>
      </c>
      <c r="C971" s="3">
        <v>9.0542311668395996</v>
      </c>
      <c r="D971" s="4">
        <v>14.1</v>
      </c>
      <c r="E971" s="5">
        <v>1</v>
      </c>
      <c r="F971" s="5">
        <v>3</v>
      </c>
      <c r="G971" s="5">
        <v>3</v>
      </c>
      <c r="H971" s="5">
        <v>3</v>
      </c>
      <c r="I971" s="6">
        <v>34265367.916666701</v>
      </c>
      <c r="J971" s="5">
        <v>312</v>
      </c>
      <c r="K971" s="7">
        <v>34.809989454659998</v>
      </c>
      <c r="L971" s="3">
        <v>4.71630859375</v>
      </c>
    </row>
    <row r="972" spans="1:12">
      <c r="A972" s="2" t="s">
        <v>1696</v>
      </c>
      <c r="B972" s="2" t="s">
        <v>109</v>
      </c>
      <c r="C972" s="3">
        <v>9.0412719249725306</v>
      </c>
      <c r="D972" s="4">
        <v>10</v>
      </c>
      <c r="E972" s="5">
        <v>1</v>
      </c>
      <c r="F972" s="5">
        <v>3</v>
      </c>
      <c r="G972" s="5">
        <v>3</v>
      </c>
      <c r="H972" s="5">
        <v>3</v>
      </c>
      <c r="I972" s="6">
        <v>62301572.604166701</v>
      </c>
      <c r="J972" s="5">
        <v>490</v>
      </c>
      <c r="K972" s="7">
        <v>56.1827005346601</v>
      </c>
      <c r="L972" s="3">
        <v>9.37841796875</v>
      </c>
    </row>
    <row r="973" spans="1:12">
      <c r="A973" s="2" t="s">
        <v>1690</v>
      </c>
      <c r="B973" s="2" t="s">
        <v>298</v>
      </c>
      <c r="C973" s="3">
        <v>8.9493895769119298</v>
      </c>
      <c r="D973" s="4">
        <v>30.37</v>
      </c>
      <c r="E973" s="5">
        <v>1</v>
      </c>
      <c r="F973" s="5">
        <v>6</v>
      </c>
      <c r="G973" s="5">
        <v>6</v>
      </c>
      <c r="H973" s="5">
        <v>6</v>
      </c>
      <c r="I973" s="6">
        <v>193300483.08333299</v>
      </c>
      <c r="J973" s="5">
        <v>214</v>
      </c>
      <c r="K973" s="7">
        <v>24.328445054660001</v>
      </c>
      <c r="L973" s="3">
        <v>6.68310546875</v>
      </c>
    </row>
    <row r="974" spans="1:12">
      <c r="A974" s="2" t="s">
        <v>1515</v>
      </c>
      <c r="B974" s="2" t="s">
        <v>3719</v>
      </c>
      <c r="C974" s="3">
        <v>8.9111855030059797</v>
      </c>
      <c r="D974" s="4">
        <v>18.600000000000001</v>
      </c>
      <c r="E974" s="5">
        <v>1</v>
      </c>
      <c r="F974" s="5">
        <v>4</v>
      </c>
      <c r="G974" s="5">
        <v>4</v>
      </c>
      <c r="H974" s="5">
        <v>6</v>
      </c>
      <c r="I974" s="6">
        <v>36500443.666015603</v>
      </c>
      <c r="J974" s="5">
        <v>172</v>
      </c>
      <c r="K974" s="7">
        <v>19.00710382466</v>
      </c>
      <c r="L974" s="3">
        <v>10.00830078125</v>
      </c>
    </row>
    <row r="975" spans="1:12">
      <c r="A975" s="2" t="s">
        <v>2203</v>
      </c>
      <c r="B975" s="2" t="s">
        <v>3272</v>
      </c>
      <c r="C975" s="3">
        <v>8.9076207876205409</v>
      </c>
      <c r="D975" s="4">
        <v>37.5</v>
      </c>
      <c r="E975" s="5">
        <v>1</v>
      </c>
      <c r="F975" s="5">
        <v>3</v>
      </c>
      <c r="G975" s="5">
        <v>3</v>
      </c>
      <c r="H975" s="5">
        <v>4</v>
      </c>
      <c r="I975" s="6">
        <v>187670213.078125</v>
      </c>
      <c r="J975" s="5">
        <v>120</v>
      </c>
      <c r="K975" s="7">
        <v>13.66706163466</v>
      </c>
      <c r="L975" s="3">
        <v>7.23974609375</v>
      </c>
    </row>
    <row r="976" spans="1:12">
      <c r="A976" s="2" t="s">
        <v>995</v>
      </c>
      <c r="B976" s="2" t="s">
        <v>2787</v>
      </c>
      <c r="C976" s="3">
        <v>8.8952212333679199</v>
      </c>
      <c r="D976" s="4">
        <v>26.54</v>
      </c>
      <c r="E976" s="5">
        <v>1</v>
      </c>
      <c r="F976" s="5">
        <v>5</v>
      </c>
      <c r="G976" s="5">
        <v>5</v>
      </c>
      <c r="H976" s="5">
        <v>8</v>
      </c>
      <c r="I976" s="6">
        <v>52364356.166666701</v>
      </c>
      <c r="J976" s="5">
        <v>260</v>
      </c>
      <c r="K976" s="7">
        <v>28.501640664659998</v>
      </c>
      <c r="L976" s="3">
        <v>6.11279296875</v>
      </c>
    </row>
    <row r="977" spans="1:12">
      <c r="A977" s="2" t="s">
        <v>2759</v>
      </c>
      <c r="B977" s="2" t="s">
        <v>238</v>
      </c>
      <c r="C977" s="3">
        <v>8.8843183517456108</v>
      </c>
      <c r="D977" s="4">
        <v>21.87</v>
      </c>
      <c r="E977" s="5">
        <v>1</v>
      </c>
      <c r="F977" s="5">
        <v>7</v>
      </c>
      <c r="G977" s="5">
        <v>7</v>
      </c>
      <c r="H977" s="5">
        <v>7</v>
      </c>
      <c r="I977" s="6">
        <v>60192758.166666701</v>
      </c>
      <c r="J977" s="5">
        <v>439</v>
      </c>
      <c r="K977" s="7">
        <v>48.18626748466</v>
      </c>
      <c r="L977" s="3">
        <v>9.27587890625</v>
      </c>
    </row>
    <row r="978" spans="1:12">
      <c r="A978" s="2" t="s">
        <v>1548</v>
      </c>
      <c r="B978" s="2" t="s">
        <v>3695</v>
      </c>
      <c r="C978" s="3">
        <v>8.87951564788818</v>
      </c>
      <c r="D978" s="4">
        <v>7.14</v>
      </c>
      <c r="E978" s="5">
        <v>1</v>
      </c>
      <c r="F978" s="5">
        <v>3</v>
      </c>
      <c r="G978" s="5">
        <v>3</v>
      </c>
      <c r="H978" s="5">
        <v>4</v>
      </c>
      <c r="I978" s="6">
        <v>5875699.6458333302</v>
      </c>
      <c r="J978" s="5">
        <v>448</v>
      </c>
      <c r="K978" s="7">
        <v>50.619314444659999</v>
      </c>
      <c r="L978" s="3">
        <v>5.61767578125</v>
      </c>
    </row>
    <row r="979" spans="1:12">
      <c r="A979" s="2" t="s">
        <v>2217</v>
      </c>
      <c r="B979" s="2" t="s">
        <v>3264</v>
      </c>
      <c r="C979" s="3">
        <v>8.8290811777114904</v>
      </c>
      <c r="D979" s="4">
        <v>5.45</v>
      </c>
      <c r="E979" s="5">
        <v>1</v>
      </c>
      <c r="F979" s="5">
        <v>3</v>
      </c>
      <c r="G979" s="5">
        <v>3</v>
      </c>
      <c r="H979" s="5">
        <v>5</v>
      </c>
      <c r="I979" s="6">
        <v>13365012.796875</v>
      </c>
      <c r="J979" s="5">
        <v>734</v>
      </c>
      <c r="K979" s="7">
        <v>85.072375184660004</v>
      </c>
      <c r="L979" s="3">
        <v>8.63134765625</v>
      </c>
    </row>
    <row r="980" spans="1:12">
      <c r="A980" s="2" t="s">
        <v>1123</v>
      </c>
      <c r="B980" s="2" t="s">
        <v>3971</v>
      </c>
      <c r="C980" s="3">
        <v>8.7689747810363805</v>
      </c>
      <c r="D980" s="4">
        <v>15.89</v>
      </c>
      <c r="E980" s="5">
        <v>1</v>
      </c>
      <c r="F980" s="5">
        <v>3</v>
      </c>
      <c r="G980" s="5">
        <v>3</v>
      </c>
      <c r="H980" s="5">
        <v>3</v>
      </c>
      <c r="I980" s="6">
        <v>97455716.3125</v>
      </c>
      <c r="J980" s="5">
        <v>302</v>
      </c>
      <c r="K980" s="7">
        <v>34.337401714659997</v>
      </c>
      <c r="L980" s="3">
        <v>5.79541015625</v>
      </c>
    </row>
    <row r="981" spans="1:12">
      <c r="A981" s="2" t="s">
        <v>753</v>
      </c>
      <c r="B981" s="2" t="s">
        <v>107</v>
      </c>
      <c r="C981" s="3">
        <v>8.7422461509704608</v>
      </c>
      <c r="D981" s="4">
        <v>11.36</v>
      </c>
      <c r="E981" s="5">
        <v>1</v>
      </c>
      <c r="F981" s="5">
        <v>4</v>
      </c>
      <c r="G981" s="5">
        <v>4</v>
      </c>
      <c r="H981" s="5">
        <v>4</v>
      </c>
      <c r="I981" s="6">
        <v>30277812.458333299</v>
      </c>
      <c r="J981" s="5">
        <v>493</v>
      </c>
      <c r="K981" s="7">
        <v>55.1525470946601</v>
      </c>
      <c r="L981" s="3">
        <v>5.12255859375</v>
      </c>
    </row>
    <row r="982" spans="1:12">
      <c r="A982" s="2" t="s">
        <v>1068</v>
      </c>
      <c r="B982" s="2" t="s">
        <v>20</v>
      </c>
      <c r="C982" s="3">
        <v>8.6454176902770996</v>
      </c>
      <c r="D982" s="4">
        <v>11.72</v>
      </c>
      <c r="E982" s="5">
        <v>1</v>
      </c>
      <c r="F982" s="5">
        <v>4</v>
      </c>
      <c r="G982" s="5">
        <v>4</v>
      </c>
      <c r="H982" s="5">
        <v>7</v>
      </c>
      <c r="I982" s="6">
        <v>12485589.9791667</v>
      </c>
      <c r="J982" s="5">
        <v>495</v>
      </c>
      <c r="K982" s="7">
        <v>55.678456604659999</v>
      </c>
      <c r="L982" s="3">
        <v>8.08935546875</v>
      </c>
    </row>
    <row r="983" spans="1:12">
      <c r="A983" s="2" t="s">
        <v>594</v>
      </c>
      <c r="B983" s="2" t="s">
        <v>4449</v>
      </c>
      <c r="C983" s="3">
        <v>8.6182432174682599</v>
      </c>
      <c r="D983" s="4">
        <v>12.2</v>
      </c>
      <c r="E983" s="5">
        <v>1</v>
      </c>
      <c r="F983" s="5">
        <v>2</v>
      </c>
      <c r="G983" s="5">
        <v>2</v>
      </c>
      <c r="H983" s="5">
        <v>3</v>
      </c>
      <c r="I983" s="6">
        <v>96172537.4375</v>
      </c>
      <c r="J983" s="5">
        <v>295</v>
      </c>
      <c r="K983" s="7">
        <v>33.020681124660001</v>
      </c>
      <c r="L983" s="3">
        <v>4.91943359375</v>
      </c>
    </row>
    <row r="984" spans="1:12">
      <c r="A984" s="2" t="s">
        <v>2419</v>
      </c>
      <c r="B984" s="2" t="s">
        <v>2849</v>
      </c>
      <c r="C984" s="3">
        <v>8.5903608798980695</v>
      </c>
      <c r="D984" s="4">
        <v>13.66</v>
      </c>
      <c r="E984" s="5">
        <v>1</v>
      </c>
      <c r="F984" s="5">
        <v>3</v>
      </c>
      <c r="G984" s="5">
        <v>3</v>
      </c>
      <c r="H984" s="5">
        <v>4</v>
      </c>
      <c r="I984" s="6">
        <v>96199019.583333299</v>
      </c>
      <c r="J984" s="5">
        <v>205</v>
      </c>
      <c r="K984" s="7">
        <v>23.164639064660001</v>
      </c>
      <c r="L984" s="3">
        <v>5.68115234375</v>
      </c>
    </row>
    <row r="985" spans="1:12">
      <c r="A985" s="2" t="s">
        <v>1033</v>
      </c>
      <c r="B985" s="2" t="s">
        <v>214</v>
      </c>
      <c r="C985" s="3">
        <v>8.5558918714523298</v>
      </c>
      <c r="D985" s="4">
        <v>3.92</v>
      </c>
      <c r="E985" s="5">
        <v>1</v>
      </c>
      <c r="F985" s="5">
        <v>3</v>
      </c>
      <c r="G985" s="5">
        <v>3</v>
      </c>
      <c r="H985" s="5">
        <v>5</v>
      </c>
      <c r="I985" s="6">
        <v>24566778.916666701</v>
      </c>
      <c r="J985" s="5">
        <v>945</v>
      </c>
      <c r="K985" s="7">
        <v>104.74333346466</v>
      </c>
      <c r="L985" s="3">
        <v>5.21142578125</v>
      </c>
    </row>
    <row r="986" spans="1:12">
      <c r="A986" s="2" t="s">
        <v>2118</v>
      </c>
      <c r="B986" s="2" t="s">
        <v>2821</v>
      </c>
      <c r="C986" s="3">
        <v>8.5325052738189697</v>
      </c>
      <c r="D986" s="4">
        <v>12.35</v>
      </c>
      <c r="E986" s="5">
        <v>1</v>
      </c>
      <c r="F986" s="5">
        <v>2</v>
      </c>
      <c r="G986" s="5">
        <v>2</v>
      </c>
      <c r="H986" s="5">
        <v>3</v>
      </c>
      <c r="I986" s="6">
        <v>59209515.25</v>
      </c>
      <c r="J986" s="5">
        <v>170</v>
      </c>
      <c r="K986" s="7">
        <v>19.06592377466</v>
      </c>
      <c r="L986" s="3">
        <v>8.60205078125</v>
      </c>
    </row>
    <row r="987" spans="1:12">
      <c r="A987" s="2" t="s">
        <v>1732</v>
      </c>
      <c r="B987" s="2" t="s">
        <v>3583</v>
      </c>
      <c r="C987" s="3">
        <v>8.5043175220489502</v>
      </c>
      <c r="D987" s="4">
        <v>16.22</v>
      </c>
      <c r="E987" s="5">
        <v>1</v>
      </c>
      <c r="F987" s="5">
        <v>2</v>
      </c>
      <c r="G987" s="5">
        <v>2</v>
      </c>
      <c r="H987" s="5">
        <v>3</v>
      </c>
      <c r="I987" s="6">
        <v>108818035.25</v>
      </c>
      <c r="J987" s="5">
        <v>148</v>
      </c>
      <c r="K987" s="7">
        <v>17.671820824659999</v>
      </c>
      <c r="L987" s="3">
        <v>5.14794921875</v>
      </c>
    </row>
    <row r="988" spans="1:12">
      <c r="A988" s="2" t="s">
        <v>1611</v>
      </c>
      <c r="B988" s="2" t="s">
        <v>4367</v>
      </c>
      <c r="C988" s="3">
        <v>8.4775092601776105</v>
      </c>
      <c r="D988" s="4">
        <v>7.76</v>
      </c>
      <c r="E988" s="5">
        <v>1</v>
      </c>
      <c r="F988" s="5">
        <v>2</v>
      </c>
      <c r="G988" s="5">
        <v>2</v>
      </c>
      <c r="H988" s="5">
        <v>3</v>
      </c>
      <c r="I988" s="6">
        <v>44423209.59375</v>
      </c>
      <c r="J988" s="5">
        <v>348</v>
      </c>
      <c r="K988" s="7">
        <v>39.731926314660001</v>
      </c>
      <c r="L988" s="3">
        <v>5.38916015625</v>
      </c>
    </row>
    <row r="989" spans="1:12">
      <c r="A989" s="2" t="s">
        <v>1934</v>
      </c>
      <c r="B989" s="2" t="s">
        <v>3452</v>
      </c>
      <c r="C989" s="3">
        <v>8.4673479795455897</v>
      </c>
      <c r="D989" s="4">
        <v>16.78</v>
      </c>
      <c r="E989" s="5">
        <v>1</v>
      </c>
      <c r="F989" s="5">
        <v>2</v>
      </c>
      <c r="G989" s="5">
        <v>2</v>
      </c>
      <c r="H989" s="5">
        <v>4</v>
      </c>
      <c r="I989" s="6">
        <v>30202051.875</v>
      </c>
      <c r="J989" s="5">
        <v>149</v>
      </c>
      <c r="K989" s="7">
        <v>16.962882074660001</v>
      </c>
      <c r="L989" s="3">
        <v>5.63037109375</v>
      </c>
    </row>
    <row r="990" spans="1:12">
      <c r="A990" s="2" t="s">
        <v>1591</v>
      </c>
      <c r="B990" s="2" t="s">
        <v>3668</v>
      </c>
      <c r="C990" s="3">
        <v>8.4601427316665596</v>
      </c>
      <c r="D990" s="4">
        <v>3.97</v>
      </c>
      <c r="E990" s="5">
        <v>1</v>
      </c>
      <c r="F990" s="5">
        <v>2</v>
      </c>
      <c r="G990" s="5">
        <v>2</v>
      </c>
      <c r="H990" s="5">
        <v>3</v>
      </c>
      <c r="I990" s="6">
        <v>10502158.9375</v>
      </c>
      <c r="J990" s="5">
        <v>680</v>
      </c>
      <c r="K990" s="7">
        <v>77.902553464660102</v>
      </c>
      <c r="L990" s="3">
        <v>5.65576171875</v>
      </c>
    </row>
    <row r="991" spans="1:12">
      <c r="A991" s="2" t="s">
        <v>1765</v>
      </c>
      <c r="B991" s="2" t="s">
        <v>3558</v>
      </c>
      <c r="C991" s="3">
        <v>8.4277129173278809</v>
      </c>
      <c r="D991" s="4">
        <v>18.399999999999999</v>
      </c>
      <c r="E991" s="5">
        <v>1</v>
      </c>
      <c r="F991" s="5">
        <v>3</v>
      </c>
      <c r="G991" s="5">
        <v>3</v>
      </c>
      <c r="H991" s="5">
        <v>3</v>
      </c>
      <c r="I991" s="6">
        <v>96061592.75</v>
      </c>
      <c r="J991" s="5">
        <v>250</v>
      </c>
      <c r="K991" s="7">
        <v>27.186176054659999</v>
      </c>
      <c r="L991" s="3">
        <v>6.37939453125</v>
      </c>
    </row>
    <row r="992" spans="1:12">
      <c r="A992" s="2" t="s">
        <v>1953</v>
      </c>
      <c r="B992" s="2" t="s">
        <v>2898</v>
      </c>
      <c r="C992" s="3">
        <v>8.4220247268676793</v>
      </c>
      <c r="D992" s="4">
        <v>26.84</v>
      </c>
      <c r="E992" s="5">
        <v>1</v>
      </c>
      <c r="F992" s="5">
        <v>3</v>
      </c>
      <c r="G992" s="5">
        <v>3</v>
      </c>
      <c r="H992" s="5">
        <v>7</v>
      </c>
      <c r="I992" s="6">
        <v>22854622.583333299</v>
      </c>
      <c r="J992" s="5">
        <v>190</v>
      </c>
      <c r="K992" s="7">
        <v>20.967876934660001</v>
      </c>
      <c r="L992" s="3">
        <v>5.16064453125</v>
      </c>
    </row>
    <row r="993" spans="1:12">
      <c r="A993" s="2" t="s">
        <v>1874</v>
      </c>
      <c r="B993" s="2" t="s">
        <v>3491</v>
      </c>
      <c r="C993" s="3">
        <v>8.41365694999695</v>
      </c>
      <c r="D993" s="4">
        <v>10.25</v>
      </c>
      <c r="E993" s="5">
        <v>1</v>
      </c>
      <c r="F993" s="5">
        <v>4</v>
      </c>
      <c r="G993" s="5">
        <v>4</v>
      </c>
      <c r="H993" s="5">
        <v>5</v>
      </c>
      <c r="I993" s="6">
        <v>62653207.541666701</v>
      </c>
      <c r="J993" s="5">
        <v>605</v>
      </c>
      <c r="K993" s="7">
        <v>66.918172544660095</v>
      </c>
      <c r="L993" s="3">
        <v>7.02001953125</v>
      </c>
    </row>
    <row r="994" spans="1:12">
      <c r="A994" s="2" t="s">
        <v>449</v>
      </c>
      <c r="B994" s="2" t="s">
        <v>232</v>
      </c>
      <c r="C994" s="3">
        <v>8.3693422079086304</v>
      </c>
      <c r="D994" s="4">
        <v>12.06</v>
      </c>
      <c r="E994" s="5">
        <v>1</v>
      </c>
      <c r="F994" s="5">
        <v>4</v>
      </c>
      <c r="G994" s="5">
        <v>4</v>
      </c>
      <c r="H994" s="5">
        <v>4</v>
      </c>
      <c r="I994" s="6">
        <v>66400316</v>
      </c>
      <c r="J994" s="5">
        <v>340</v>
      </c>
      <c r="K994" s="7">
        <v>37.401170864660003</v>
      </c>
      <c r="L994" s="3">
        <v>6.45556640625</v>
      </c>
    </row>
    <row r="995" spans="1:12">
      <c r="A995" s="2" t="s">
        <v>2236</v>
      </c>
      <c r="B995" s="2" t="s">
        <v>444</v>
      </c>
      <c r="C995" s="3">
        <v>8.3307954072952306</v>
      </c>
      <c r="D995" s="4">
        <v>4.0599999999999996</v>
      </c>
      <c r="E995" s="5">
        <v>1</v>
      </c>
      <c r="F995" s="5">
        <v>2</v>
      </c>
      <c r="G995" s="5">
        <v>2</v>
      </c>
      <c r="H995" s="5">
        <v>3</v>
      </c>
      <c r="I995" s="6">
        <v>19539985.625</v>
      </c>
      <c r="J995" s="5">
        <v>665</v>
      </c>
      <c r="K995" s="7">
        <v>77.352017304659995</v>
      </c>
      <c r="L995" s="3">
        <v>7.34228515625</v>
      </c>
    </row>
    <row r="996" spans="1:12">
      <c r="A996" s="2" t="s">
        <v>1040</v>
      </c>
      <c r="B996" s="2" t="s">
        <v>4017</v>
      </c>
      <c r="C996" s="3">
        <v>8.3258314132690394</v>
      </c>
      <c r="D996" s="4">
        <v>8.09</v>
      </c>
      <c r="E996" s="5">
        <v>1</v>
      </c>
      <c r="F996" s="5">
        <v>4</v>
      </c>
      <c r="G996" s="5">
        <v>4</v>
      </c>
      <c r="H996" s="5">
        <v>4</v>
      </c>
      <c r="I996" s="6">
        <v>6093642.828125</v>
      </c>
      <c r="J996" s="5">
        <v>803</v>
      </c>
      <c r="K996" s="7">
        <v>90.724569344660196</v>
      </c>
      <c r="L996" s="3">
        <v>5.30029296875</v>
      </c>
    </row>
    <row r="997" spans="1:12">
      <c r="A997" s="2" t="s">
        <v>706</v>
      </c>
      <c r="B997" s="2" t="s">
        <v>4219</v>
      </c>
      <c r="C997" s="3">
        <v>8.3130832910537702</v>
      </c>
      <c r="D997" s="4">
        <v>23.04</v>
      </c>
      <c r="E997" s="5">
        <v>1</v>
      </c>
      <c r="F997" s="5">
        <v>5</v>
      </c>
      <c r="G997" s="5">
        <v>5</v>
      </c>
      <c r="H997" s="5">
        <v>7</v>
      </c>
      <c r="I997" s="6">
        <v>51856855.3125</v>
      </c>
      <c r="J997" s="5">
        <v>230</v>
      </c>
      <c r="K997" s="7">
        <v>26.52160861466</v>
      </c>
      <c r="L997" s="3">
        <v>7.21044921875</v>
      </c>
    </row>
    <row r="998" spans="1:12">
      <c r="A998" s="2" t="s">
        <v>2294</v>
      </c>
      <c r="B998" s="2" t="s">
        <v>459</v>
      </c>
      <c r="C998" s="3">
        <v>8.2928640842437709</v>
      </c>
      <c r="D998" s="4">
        <v>6.29</v>
      </c>
      <c r="E998" s="5">
        <v>1</v>
      </c>
      <c r="F998" s="5">
        <v>2</v>
      </c>
      <c r="G998" s="5">
        <v>2</v>
      </c>
      <c r="H998" s="5">
        <v>4</v>
      </c>
      <c r="I998" s="6">
        <v>8037724.86328125</v>
      </c>
      <c r="J998" s="5">
        <v>604</v>
      </c>
      <c r="K998" s="7">
        <v>69.405838464660107</v>
      </c>
      <c r="L998" s="3">
        <v>6.34130859375</v>
      </c>
    </row>
    <row r="999" spans="1:12">
      <c r="A999" s="2" t="s">
        <v>923</v>
      </c>
      <c r="B999" s="2" t="s">
        <v>4083</v>
      </c>
      <c r="C999" s="3">
        <v>8.2896728515625</v>
      </c>
      <c r="D999" s="4">
        <v>6.82</v>
      </c>
      <c r="E999" s="5">
        <v>1</v>
      </c>
      <c r="F999" s="5">
        <v>3</v>
      </c>
      <c r="G999" s="5">
        <v>3</v>
      </c>
      <c r="H999" s="5">
        <v>3</v>
      </c>
      <c r="I999" s="6">
        <v>36181184.229166701</v>
      </c>
      <c r="J999" s="5">
        <v>777</v>
      </c>
      <c r="K999" s="7">
        <v>88.515719894659995</v>
      </c>
      <c r="L999" s="3">
        <v>8.77783203125</v>
      </c>
    </row>
    <row r="1000" spans="1:12">
      <c r="A1000" s="2" t="s">
        <v>2207</v>
      </c>
      <c r="B1000" s="2" t="s">
        <v>2907</v>
      </c>
      <c r="C1000" s="3">
        <v>8.2768840789794904</v>
      </c>
      <c r="D1000" s="4">
        <v>3.58</v>
      </c>
      <c r="E1000" s="5">
        <v>1</v>
      </c>
      <c r="F1000" s="5">
        <v>4</v>
      </c>
      <c r="G1000" s="5">
        <v>4</v>
      </c>
      <c r="H1000" s="5">
        <v>5</v>
      </c>
      <c r="I1000" s="6">
        <v>22641274.916666701</v>
      </c>
      <c r="J1000" s="5">
        <v>1398</v>
      </c>
      <c r="K1000" s="7">
        <v>157.87529610466001</v>
      </c>
      <c r="L1000" s="3">
        <v>6.45556640625</v>
      </c>
    </row>
    <row r="1001" spans="1:12">
      <c r="A1001" s="2" t="s">
        <v>1327</v>
      </c>
      <c r="B1001" s="2" t="s">
        <v>4315</v>
      </c>
      <c r="C1001" s="3">
        <v>8.2674405574798602</v>
      </c>
      <c r="D1001" s="4">
        <v>2.68</v>
      </c>
      <c r="E1001" s="5">
        <v>1</v>
      </c>
      <c r="F1001" s="5">
        <v>2</v>
      </c>
      <c r="G1001" s="5">
        <v>2</v>
      </c>
      <c r="H1001" s="5">
        <v>3</v>
      </c>
      <c r="I1001" s="6">
        <v>15688242.984375</v>
      </c>
      <c r="J1001" s="5">
        <v>822</v>
      </c>
      <c r="K1001" s="7">
        <v>94.661425374660098</v>
      </c>
      <c r="L1001" s="3">
        <v>7.73779296875</v>
      </c>
    </row>
    <row r="1002" spans="1:12">
      <c r="A1002" s="2" t="s">
        <v>1863</v>
      </c>
      <c r="B1002" s="2" t="s">
        <v>290</v>
      </c>
      <c r="C1002" s="3">
        <v>8.2641835212707502</v>
      </c>
      <c r="D1002" s="4">
        <v>29.41</v>
      </c>
      <c r="E1002" s="5">
        <v>1</v>
      </c>
      <c r="F1002" s="5">
        <v>3</v>
      </c>
      <c r="G1002" s="5">
        <v>3</v>
      </c>
      <c r="H1002" s="5">
        <v>4</v>
      </c>
      <c r="I1002" s="6">
        <v>18901211.3326823</v>
      </c>
      <c r="J1002" s="5">
        <v>136</v>
      </c>
      <c r="K1002" s="7">
        <v>14.76777866466</v>
      </c>
      <c r="L1002" s="3">
        <v>8.61669921875</v>
      </c>
    </row>
    <row r="1003" spans="1:12">
      <c r="A1003" s="2" t="s">
        <v>2506</v>
      </c>
      <c r="B1003" s="2" t="s">
        <v>3075</v>
      </c>
      <c r="C1003" s="3">
        <v>8.2619361877441406</v>
      </c>
      <c r="D1003" s="4">
        <v>15.33</v>
      </c>
      <c r="E1003" s="5">
        <v>1</v>
      </c>
      <c r="F1003" s="5">
        <v>3</v>
      </c>
      <c r="G1003" s="5">
        <v>3</v>
      </c>
      <c r="H1003" s="5">
        <v>3</v>
      </c>
      <c r="I1003" s="6">
        <v>13499780.75</v>
      </c>
      <c r="J1003" s="5">
        <v>287</v>
      </c>
      <c r="K1003" s="7">
        <v>32.765522344659999</v>
      </c>
      <c r="L1003" s="3">
        <v>6.80029296875</v>
      </c>
    </row>
    <row r="1004" spans="1:12">
      <c r="A1004" s="2" t="s">
        <v>1013</v>
      </c>
      <c r="B1004" s="2" t="s">
        <v>4031</v>
      </c>
      <c r="C1004" s="3">
        <v>8.2175891399383492</v>
      </c>
      <c r="D1004" s="4">
        <v>27.93</v>
      </c>
      <c r="E1004" s="5">
        <v>1</v>
      </c>
      <c r="F1004" s="5">
        <v>2</v>
      </c>
      <c r="G1004" s="5">
        <v>2</v>
      </c>
      <c r="H1004" s="5">
        <v>3</v>
      </c>
      <c r="I1004" s="6">
        <v>24978155.140625</v>
      </c>
      <c r="J1004" s="5">
        <v>111</v>
      </c>
      <c r="K1004" s="7">
        <v>12.991792584660001</v>
      </c>
      <c r="L1004" s="3">
        <v>7.32763671875</v>
      </c>
    </row>
    <row r="1005" spans="1:12">
      <c r="A1005" s="2" t="s">
        <v>2562</v>
      </c>
      <c r="B1005" s="2" t="s">
        <v>3037</v>
      </c>
      <c r="C1005" s="3">
        <v>8.1942358016967791</v>
      </c>
      <c r="D1005" s="4">
        <v>5.44</v>
      </c>
      <c r="E1005" s="5">
        <v>1</v>
      </c>
      <c r="F1005" s="5">
        <v>4</v>
      </c>
      <c r="G1005" s="5">
        <v>4</v>
      </c>
      <c r="H1005" s="5">
        <v>4</v>
      </c>
      <c r="I1005" s="6">
        <v>41967848.979166701</v>
      </c>
      <c r="J1005" s="5">
        <v>717</v>
      </c>
      <c r="K1005" s="7">
        <v>81.406646604659997</v>
      </c>
      <c r="L1005" s="3">
        <v>4.67822265625</v>
      </c>
    </row>
    <row r="1006" spans="1:12">
      <c r="A1006" s="2" t="s">
        <v>1720</v>
      </c>
      <c r="B1006" s="2" t="s">
        <v>2879</v>
      </c>
      <c r="C1006" s="3">
        <v>8.1674604415893608</v>
      </c>
      <c r="D1006" s="4">
        <v>9.44</v>
      </c>
      <c r="E1006" s="5">
        <v>1</v>
      </c>
      <c r="F1006" s="5">
        <v>3</v>
      </c>
      <c r="G1006" s="5">
        <v>3</v>
      </c>
      <c r="H1006" s="5">
        <v>5</v>
      </c>
      <c r="I1006" s="6">
        <v>102481201.5</v>
      </c>
      <c r="J1006" s="5">
        <v>392</v>
      </c>
      <c r="K1006" s="7">
        <v>43.947056174659998</v>
      </c>
      <c r="L1006" s="3">
        <v>7.84033203125</v>
      </c>
    </row>
    <row r="1007" spans="1:12">
      <c r="A1007" s="2" t="s">
        <v>966</v>
      </c>
      <c r="B1007" s="2" t="s">
        <v>4060</v>
      </c>
      <c r="C1007" s="3">
        <v>8.1657718420028704</v>
      </c>
      <c r="D1007" s="4">
        <v>7.46</v>
      </c>
      <c r="E1007" s="5">
        <v>1</v>
      </c>
      <c r="F1007" s="5">
        <v>3</v>
      </c>
      <c r="G1007" s="5">
        <v>3</v>
      </c>
      <c r="H1007" s="5">
        <v>3</v>
      </c>
      <c r="I1007" s="6">
        <v>11503185.6302083</v>
      </c>
      <c r="J1007" s="5">
        <v>603</v>
      </c>
      <c r="K1007" s="7">
        <v>63.572501384659901</v>
      </c>
      <c r="L1007" s="3">
        <v>9.34912109375</v>
      </c>
    </row>
    <row r="1008" spans="1:12">
      <c r="A1008" s="2" t="s">
        <v>798</v>
      </c>
      <c r="B1008" s="2" t="s">
        <v>292</v>
      </c>
      <c r="C1008" s="3">
        <v>8.1617925167083705</v>
      </c>
      <c r="D1008" s="4">
        <v>12.81</v>
      </c>
      <c r="E1008" s="5">
        <v>1</v>
      </c>
      <c r="F1008" s="5">
        <v>3</v>
      </c>
      <c r="G1008" s="5">
        <v>3</v>
      </c>
      <c r="H1008" s="5">
        <v>3</v>
      </c>
      <c r="I1008" s="6">
        <v>45603234.104166701</v>
      </c>
      <c r="J1008" s="5">
        <v>398</v>
      </c>
      <c r="K1008" s="7">
        <v>44.806517904659998</v>
      </c>
      <c r="L1008" s="3">
        <v>4.32275390625</v>
      </c>
    </row>
    <row r="1009" spans="1:12">
      <c r="A1009" s="2" t="s">
        <v>2138</v>
      </c>
      <c r="B1009" s="2" t="s">
        <v>3310</v>
      </c>
      <c r="C1009" s="3">
        <v>8.1475520133972203</v>
      </c>
      <c r="D1009" s="4">
        <v>6.92</v>
      </c>
      <c r="E1009" s="5">
        <v>1</v>
      </c>
      <c r="F1009" s="5">
        <v>3</v>
      </c>
      <c r="G1009" s="5">
        <v>3</v>
      </c>
      <c r="H1009" s="5">
        <v>3</v>
      </c>
      <c r="I1009" s="6">
        <v>56797988.958333299</v>
      </c>
      <c r="J1009" s="5">
        <v>694</v>
      </c>
      <c r="K1009" s="7">
        <v>75.128813444660096</v>
      </c>
      <c r="L1009" s="3">
        <v>5.32568359375</v>
      </c>
    </row>
    <row r="1010" spans="1:12">
      <c r="A1010" s="2" t="s">
        <v>1422</v>
      </c>
      <c r="B1010" s="2" t="s">
        <v>4509</v>
      </c>
      <c r="C1010" s="3">
        <v>8.1305075883865392</v>
      </c>
      <c r="D1010" s="4">
        <v>4.16</v>
      </c>
      <c r="E1010" s="5">
        <v>1</v>
      </c>
      <c r="F1010" s="5">
        <v>6</v>
      </c>
      <c r="G1010" s="5">
        <v>6</v>
      </c>
      <c r="H1010" s="5">
        <v>7</v>
      </c>
      <c r="I1010" s="6">
        <v>29635299.208333299</v>
      </c>
      <c r="J1010" s="5">
        <v>1514</v>
      </c>
      <c r="K1010" s="7">
        <v>170.34509905466001</v>
      </c>
      <c r="L1010" s="3">
        <v>5.16064453125</v>
      </c>
    </row>
    <row r="1011" spans="1:12">
      <c r="A1011" s="2" t="s">
        <v>2005</v>
      </c>
      <c r="B1011" s="2" t="s">
        <v>400</v>
      </c>
      <c r="C1011" s="3">
        <v>8.1222939491272008</v>
      </c>
      <c r="D1011" s="4">
        <v>9.64</v>
      </c>
      <c r="E1011" s="5">
        <v>1</v>
      </c>
      <c r="F1011" s="5">
        <v>3</v>
      </c>
      <c r="G1011" s="5">
        <v>3</v>
      </c>
      <c r="H1011" s="5">
        <v>4</v>
      </c>
      <c r="I1011" s="6">
        <v>23897977.736979201</v>
      </c>
      <c r="J1011" s="5">
        <v>415</v>
      </c>
      <c r="K1011" s="7">
        <v>46.581516874659997</v>
      </c>
      <c r="L1011" s="3">
        <v>6.04931640625</v>
      </c>
    </row>
    <row r="1012" spans="1:12">
      <c r="A1012" s="2" t="s">
        <v>1260</v>
      </c>
      <c r="B1012" s="2" t="s">
        <v>481</v>
      </c>
      <c r="C1012" s="3">
        <v>8.0644347667694092</v>
      </c>
      <c r="D1012" s="4">
        <v>24.86</v>
      </c>
      <c r="E1012" s="5">
        <v>1</v>
      </c>
      <c r="F1012" s="5">
        <v>2</v>
      </c>
      <c r="G1012" s="5">
        <v>2</v>
      </c>
      <c r="H1012" s="5">
        <v>5</v>
      </c>
      <c r="I1012" s="6">
        <v>33663888.03125</v>
      </c>
      <c r="J1012" s="5">
        <v>185</v>
      </c>
      <c r="K1012" s="7">
        <v>20.100333964659999</v>
      </c>
      <c r="L1012" s="3">
        <v>4.66552734375</v>
      </c>
    </row>
    <row r="1013" spans="1:12">
      <c r="A1013" s="2" t="s">
        <v>1407</v>
      </c>
      <c r="B1013" s="2" t="s">
        <v>3785</v>
      </c>
      <c r="C1013" s="3">
        <v>7.9992206096649197</v>
      </c>
      <c r="D1013" s="4">
        <v>11.53</v>
      </c>
      <c r="E1013" s="5">
        <v>1</v>
      </c>
      <c r="F1013" s="5">
        <v>2</v>
      </c>
      <c r="G1013" s="5">
        <v>2</v>
      </c>
      <c r="H1013" s="5">
        <v>2</v>
      </c>
      <c r="I1013" s="6">
        <v>11350762.4140625</v>
      </c>
      <c r="J1013" s="5">
        <v>295</v>
      </c>
      <c r="K1013" s="7">
        <v>33.37712318466</v>
      </c>
      <c r="L1013" s="3">
        <v>4.48779296875</v>
      </c>
    </row>
    <row r="1014" spans="1:12">
      <c r="A1014" s="2" t="s">
        <v>1727</v>
      </c>
      <c r="B1014" s="2" t="s">
        <v>3587</v>
      </c>
      <c r="C1014" s="3">
        <v>7.9916567802429199</v>
      </c>
      <c r="D1014" s="4">
        <v>2.23</v>
      </c>
      <c r="E1014" s="5">
        <v>1</v>
      </c>
      <c r="F1014" s="5">
        <v>2</v>
      </c>
      <c r="G1014" s="5">
        <v>2</v>
      </c>
      <c r="H1014" s="5">
        <v>4</v>
      </c>
      <c r="I1014" s="6">
        <v>19404989.25</v>
      </c>
      <c r="J1014" s="5">
        <v>1258</v>
      </c>
      <c r="K1014" s="7">
        <v>145.67436300465999</v>
      </c>
      <c r="L1014" s="3">
        <v>4.85595703125</v>
      </c>
    </row>
    <row r="1015" spans="1:12">
      <c r="A1015" s="2" t="s">
        <v>1785</v>
      </c>
      <c r="B1015" s="2" t="s">
        <v>3545</v>
      </c>
      <c r="C1015" s="3">
        <v>7.9187901020050004</v>
      </c>
      <c r="D1015" s="4">
        <v>4.1900000000000004</v>
      </c>
      <c r="E1015" s="5">
        <v>1</v>
      </c>
      <c r="F1015" s="5">
        <v>2</v>
      </c>
      <c r="G1015" s="5">
        <v>2</v>
      </c>
      <c r="H1015" s="5">
        <v>3</v>
      </c>
      <c r="I1015" s="6">
        <v>3171645.625</v>
      </c>
      <c r="J1015" s="5">
        <v>955</v>
      </c>
      <c r="K1015" s="7">
        <v>106.81487725466</v>
      </c>
      <c r="L1015" s="3">
        <v>8.70458984375</v>
      </c>
    </row>
    <row r="1016" spans="1:12">
      <c r="A1016" s="2" t="s">
        <v>825</v>
      </c>
      <c r="B1016" s="2" t="s">
        <v>4141</v>
      </c>
      <c r="C1016" s="3">
        <v>7.891486287117</v>
      </c>
      <c r="D1016" s="4">
        <v>4.26</v>
      </c>
      <c r="E1016" s="5">
        <v>1</v>
      </c>
      <c r="F1016" s="5">
        <v>3</v>
      </c>
      <c r="G1016" s="5">
        <v>3</v>
      </c>
      <c r="H1016" s="5">
        <v>3</v>
      </c>
      <c r="I1016" s="6">
        <v>28406880.0078125</v>
      </c>
      <c r="J1016" s="5">
        <v>893</v>
      </c>
      <c r="K1016" s="7">
        <v>99.319534544659902</v>
      </c>
      <c r="L1016" s="3">
        <v>7.62060546875</v>
      </c>
    </row>
    <row r="1017" spans="1:12">
      <c r="A1017" s="2" t="s">
        <v>2428</v>
      </c>
      <c r="B1017" s="2" t="s">
        <v>3122</v>
      </c>
      <c r="C1017" s="3">
        <v>7.8855147361755398</v>
      </c>
      <c r="D1017" s="4">
        <v>17.21</v>
      </c>
      <c r="E1017" s="5">
        <v>1</v>
      </c>
      <c r="F1017" s="5">
        <v>3</v>
      </c>
      <c r="G1017" s="5">
        <v>3</v>
      </c>
      <c r="H1017" s="5">
        <v>3</v>
      </c>
      <c r="I1017" s="6">
        <v>64675633.239583299</v>
      </c>
      <c r="J1017" s="5">
        <v>215</v>
      </c>
      <c r="K1017" s="7">
        <v>23.610598434660002</v>
      </c>
      <c r="L1017" s="3">
        <v>5.16064453125</v>
      </c>
    </row>
    <row r="1018" spans="1:12">
      <c r="A1018" s="2" t="s">
        <v>2166</v>
      </c>
      <c r="B1018" s="2" t="s">
        <v>3292</v>
      </c>
      <c r="C1018" s="3">
        <v>7.8782727718353298</v>
      </c>
      <c r="D1018" s="4">
        <v>5</v>
      </c>
      <c r="E1018" s="5">
        <v>1</v>
      </c>
      <c r="F1018" s="5">
        <v>2</v>
      </c>
      <c r="G1018" s="5">
        <v>2</v>
      </c>
      <c r="H1018" s="5">
        <v>4</v>
      </c>
      <c r="I1018" s="6">
        <v>22293282.8359375</v>
      </c>
      <c r="J1018" s="5">
        <v>440</v>
      </c>
      <c r="K1018" s="7">
        <v>50.504937784660001</v>
      </c>
      <c r="L1018" s="3">
        <v>8.36767578125</v>
      </c>
    </row>
    <row r="1019" spans="1:12">
      <c r="A1019" s="2" t="s">
        <v>1198</v>
      </c>
      <c r="B1019" s="2" t="s">
        <v>3924</v>
      </c>
      <c r="C1019" s="3">
        <v>7.87213206291199</v>
      </c>
      <c r="D1019" s="4">
        <v>4.5599999999999996</v>
      </c>
      <c r="E1019" s="5">
        <v>1</v>
      </c>
      <c r="F1019" s="5">
        <v>2</v>
      </c>
      <c r="G1019" s="5">
        <v>2</v>
      </c>
      <c r="H1019" s="5">
        <v>2</v>
      </c>
      <c r="I1019" s="6">
        <v>7795086.51171875</v>
      </c>
      <c r="J1019" s="5">
        <v>745</v>
      </c>
      <c r="K1019" s="7">
        <v>80.287769894660101</v>
      </c>
      <c r="L1019" s="3">
        <v>6.58056640625</v>
      </c>
    </row>
    <row r="1020" spans="1:12">
      <c r="A1020" s="2" t="s">
        <v>1836</v>
      </c>
      <c r="B1020" s="2" t="s">
        <v>4394</v>
      </c>
      <c r="C1020" s="3">
        <v>7.8648765087127703</v>
      </c>
      <c r="D1020" s="4">
        <v>20.45</v>
      </c>
      <c r="E1020" s="5">
        <v>1</v>
      </c>
      <c r="F1020" s="5">
        <v>2</v>
      </c>
      <c r="G1020" s="5">
        <v>2</v>
      </c>
      <c r="H1020" s="5">
        <v>3</v>
      </c>
      <c r="I1020" s="6">
        <v>119522983.125</v>
      </c>
      <c r="J1020" s="5">
        <v>176</v>
      </c>
      <c r="K1020" s="7">
        <v>18.680389284659999</v>
      </c>
      <c r="L1020" s="3">
        <v>8.99755859375</v>
      </c>
    </row>
    <row r="1021" spans="1:12">
      <c r="A1021" s="2" t="s">
        <v>1673</v>
      </c>
      <c r="B1021" s="2" t="s">
        <v>3619</v>
      </c>
      <c r="C1021" s="3">
        <v>7.8380849361419704</v>
      </c>
      <c r="D1021" s="4">
        <v>7.51</v>
      </c>
      <c r="E1021" s="5">
        <v>1</v>
      </c>
      <c r="F1021" s="5">
        <v>2</v>
      </c>
      <c r="G1021" s="5">
        <v>2</v>
      </c>
      <c r="H1021" s="5">
        <v>3</v>
      </c>
      <c r="I1021" s="6">
        <v>41814105.5</v>
      </c>
      <c r="J1021" s="5">
        <v>386</v>
      </c>
      <c r="K1021" s="7">
        <v>42.729567444659999</v>
      </c>
      <c r="L1021" s="3">
        <v>6.71240234375</v>
      </c>
    </row>
    <row r="1022" spans="1:12">
      <c r="A1022" s="2" t="s">
        <v>801</v>
      </c>
      <c r="B1022" s="2" t="s">
        <v>4154</v>
      </c>
      <c r="C1022" s="3">
        <v>7.7980010509491002</v>
      </c>
      <c r="D1022" s="4">
        <v>24.04</v>
      </c>
      <c r="E1022" s="5">
        <v>1</v>
      </c>
      <c r="F1022" s="5">
        <v>3</v>
      </c>
      <c r="G1022" s="5">
        <v>3</v>
      </c>
      <c r="H1022" s="5">
        <v>5</v>
      </c>
      <c r="I1022" s="6">
        <v>15569314.1666667</v>
      </c>
      <c r="J1022" s="5">
        <v>208</v>
      </c>
      <c r="K1022" s="7">
        <v>23.83048863466</v>
      </c>
      <c r="L1022" s="3">
        <v>5.89697265625</v>
      </c>
    </row>
    <row r="1023" spans="1:12">
      <c r="A1023" s="2" t="s">
        <v>2121</v>
      </c>
      <c r="B1023" s="2" t="s">
        <v>4514</v>
      </c>
      <c r="C1023" s="3">
        <v>7.7807204723358199</v>
      </c>
      <c r="D1023" s="4">
        <v>5.57</v>
      </c>
      <c r="E1023" s="5">
        <v>1</v>
      </c>
      <c r="F1023" s="5">
        <v>3</v>
      </c>
      <c r="G1023" s="5">
        <v>3</v>
      </c>
      <c r="H1023" s="5">
        <v>3</v>
      </c>
      <c r="I1023" s="6">
        <v>18226425.958333299</v>
      </c>
      <c r="J1023" s="5">
        <v>646</v>
      </c>
      <c r="K1023" s="7">
        <v>76.258584754660006</v>
      </c>
      <c r="L1023" s="3">
        <v>5.99853515625</v>
      </c>
    </row>
    <row r="1024" spans="1:12">
      <c r="A1024" s="2" t="s">
        <v>1637</v>
      </c>
      <c r="B1024" s="2" t="s">
        <v>546</v>
      </c>
      <c r="C1024" s="3">
        <v>7.7486259937286404</v>
      </c>
      <c r="D1024" s="4">
        <v>12.87</v>
      </c>
      <c r="E1024" s="5">
        <v>1</v>
      </c>
      <c r="F1024" s="5">
        <v>3</v>
      </c>
      <c r="G1024" s="5">
        <v>3</v>
      </c>
      <c r="H1024" s="5">
        <v>3</v>
      </c>
      <c r="I1024" s="6">
        <v>20698027.072916701</v>
      </c>
      <c r="J1024" s="5">
        <v>303</v>
      </c>
      <c r="K1024" s="7">
        <v>33.216401234659997</v>
      </c>
      <c r="L1024" s="3">
        <v>5.50341796875</v>
      </c>
    </row>
    <row r="1025" spans="1:12">
      <c r="A1025" s="2" t="s">
        <v>1549</v>
      </c>
      <c r="B1025" s="2" t="s">
        <v>3694</v>
      </c>
      <c r="C1025" s="3">
        <v>7.7351024150848398</v>
      </c>
      <c r="D1025" s="4">
        <v>13.27</v>
      </c>
      <c r="E1025" s="5">
        <v>1</v>
      </c>
      <c r="F1025" s="5">
        <v>2</v>
      </c>
      <c r="G1025" s="5">
        <v>2</v>
      </c>
      <c r="H1025" s="5">
        <v>3</v>
      </c>
      <c r="I1025" s="6">
        <v>36567183.625</v>
      </c>
      <c r="J1025" s="5">
        <v>294</v>
      </c>
      <c r="K1025" s="7">
        <v>33.810382294660002</v>
      </c>
      <c r="L1025" s="3">
        <v>9.30517578125</v>
      </c>
    </row>
    <row r="1026" spans="1:12">
      <c r="A1026" s="2" t="s">
        <v>1286</v>
      </c>
      <c r="B1026" s="2" t="s">
        <v>3868</v>
      </c>
      <c r="C1026" s="3">
        <v>7.7278177738189697</v>
      </c>
      <c r="D1026" s="4">
        <v>12.98</v>
      </c>
      <c r="E1026" s="5">
        <v>1</v>
      </c>
      <c r="F1026" s="5">
        <v>3</v>
      </c>
      <c r="G1026" s="5">
        <v>3</v>
      </c>
      <c r="H1026" s="5">
        <v>4</v>
      </c>
      <c r="I1026" s="6">
        <v>21514085.333333299</v>
      </c>
      <c r="J1026" s="5">
        <v>262</v>
      </c>
      <c r="K1026" s="7">
        <v>29.91664885466</v>
      </c>
      <c r="L1026" s="3">
        <v>8.17724609375</v>
      </c>
    </row>
    <row r="1027" spans="1:12">
      <c r="A1027" s="2" t="s">
        <v>1347</v>
      </c>
      <c r="B1027" s="2" t="s">
        <v>3826</v>
      </c>
      <c r="C1027" s="3">
        <v>7.6959950923919704</v>
      </c>
      <c r="D1027" s="4">
        <v>7.82</v>
      </c>
      <c r="E1027" s="5">
        <v>1</v>
      </c>
      <c r="F1027" s="5">
        <v>3</v>
      </c>
      <c r="G1027" s="5">
        <v>3</v>
      </c>
      <c r="H1027" s="5">
        <v>3</v>
      </c>
      <c r="I1027" s="6">
        <v>12294718.4270833</v>
      </c>
      <c r="J1027" s="5">
        <v>499</v>
      </c>
      <c r="K1027" s="7">
        <v>55.44561063466</v>
      </c>
      <c r="L1027" s="3">
        <v>5.77001953125</v>
      </c>
    </row>
    <row r="1028" spans="1:12">
      <c r="A1028" s="2" t="s">
        <v>1913</v>
      </c>
      <c r="B1028" s="2" t="s">
        <v>3468</v>
      </c>
      <c r="C1028" s="3">
        <v>7.6839315891265896</v>
      </c>
      <c r="D1028" s="4">
        <v>9.76</v>
      </c>
      <c r="E1028" s="5">
        <v>1</v>
      </c>
      <c r="F1028" s="5">
        <v>2</v>
      </c>
      <c r="G1028" s="5">
        <v>2</v>
      </c>
      <c r="H1028" s="5">
        <v>3</v>
      </c>
      <c r="I1028" s="6">
        <v>27961209.9375</v>
      </c>
      <c r="J1028" s="5">
        <v>246</v>
      </c>
      <c r="K1028" s="7">
        <v>27.482567694659998</v>
      </c>
      <c r="L1028" s="3">
        <v>8.30908203125</v>
      </c>
    </row>
    <row r="1029" spans="1:12">
      <c r="A1029" s="2" t="s">
        <v>1041</v>
      </c>
      <c r="B1029" s="2" t="s">
        <v>4016</v>
      </c>
      <c r="C1029" s="3">
        <v>7.65176641941071</v>
      </c>
      <c r="D1029" s="4">
        <v>13.4</v>
      </c>
      <c r="E1029" s="5">
        <v>1</v>
      </c>
      <c r="F1029" s="5">
        <v>4</v>
      </c>
      <c r="G1029" s="5">
        <v>4</v>
      </c>
      <c r="H1029" s="5">
        <v>4</v>
      </c>
      <c r="I1029" s="6">
        <v>49863877.041666701</v>
      </c>
      <c r="J1029" s="5">
        <v>373</v>
      </c>
      <c r="K1029" s="7">
        <v>42.41279898466</v>
      </c>
      <c r="L1029" s="3">
        <v>7.57666015625</v>
      </c>
    </row>
    <row r="1030" spans="1:12">
      <c r="A1030" s="2" t="s">
        <v>802</v>
      </c>
      <c r="B1030" s="2" t="s">
        <v>4153</v>
      </c>
      <c r="C1030" s="3">
        <v>7.6297246217727697</v>
      </c>
      <c r="D1030" s="4">
        <v>4.09</v>
      </c>
      <c r="E1030" s="5">
        <v>1</v>
      </c>
      <c r="F1030" s="5">
        <v>2</v>
      </c>
      <c r="G1030" s="5">
        <v>2</v>
      </c>
      <c r="H1030" s="5">
        <v>3</v>
      </c>
      <c r="I1030" s="6">
        <v>14368971.0859375</v>
      </c>
      <c r="J1030" s="5">
        <v>611</v>
      </c>
      <c r="K1030" s="7">
        <v>70.343973784659994</v>
      </c>
      <c r="L1030" s="3">
        <v>5.22412109375</v>
      </c>
    </row>
    <row r="1031" spans="1:12">
      <c r="A1031" s="2" t="s">
        <v>2306</v>
      </c>
      <c r="B1031" s="2" t="s">
        <v>3209</v>
      </c>
      <c r="C1031" s="3">
        <v>7.6292481422424299</v>
      </c>
      <c r="D1031" s="4">
        <v>8.67</v>
      </c>
      <c r="E1031" s="5">
        <v>1</v>
      </c>
      <c r="F1031" s="5">
        <v>2</v>
      </c>
      <c r="G1031" s="5">
        <v>2</v>
      </c>
      <c r="H1031" s="5">
        <v>3</v>
      </c>
      <c r="I1031" s="6">
        <v>70221753.5</v>
      </c>
      <c r="J1031" s="5">
        <v>323</v>
      </c>
      <c r="K1031" s="7">
        <v>35.709453684659898</v>
      </c>
      <c r="L1031" s="3">
        <v>9.65673828125</v>
      </c>
    </row>
    <row r="1032" spans="1:12">
      <c r="A1032" s="2" t="s">
        <v>1292</v>
      </c>
      <c r="B1032" s="2" t="s">
        <v>3864</v>
      </c>
      <c r="C1032" s="3">
        <v>7.6259778738021904</v>
      </c>
      <c r="D1032" s="4">
        <v>5.22</v>
      </c>
      <c r="E1032" s="5">
        <v>1</v>
      </c>
      <c r="F1032" s="5">
        <v>2</v>
      </c>
      <c r="G1032" s="5">
        <v>2</v>
      </c>
      <c r="H1032" s="5">
        <v>3</v>
      </c>
      <c r="I1032" s="6">
        <v>2123444.46728516</v>
      </c>
      <c r="J1032" s="5">
        <v>728</v>
      </c>
      <c r="K1032" s="7">
        <v>79.874236944660097</v>
      </c>
      <c r="L1032" s="3">
        <v>8.03076171875</v>
      </c>
    </row>
    <row r="1033" spans="1:12">
      <c r="A1033" s="2" t="s">
        <v>1674</v>
      </c>
      <c r="B1033" s="2" t="s">
        <v>3618</v>
      </c>
      <c r="C1033" s="3">
        <v>7.5880258083343497</v>
      </c>
      <c r="D1033" s="4">
        <v>6.6</v>
      </c>
      <c r="E1033" s="5">
        <v>1</v>
      </c>
      <c r="F1033" s="5">
        <v>1</v>
      </c>
      <c r="G1033" s="5">
        <v>3</v>
      </c>
      <c r="H1033" s="5">
        <v>8</v>
      </c>
      <c r="I1033" s="6">
        <v>17282945.822916701</v>
      </c>
      <c r="J1033" s="5">
        <v>500</v>
      </c>
      <c r="K1033" s="7">
        <v>53.974128044660098</v>
      </c>
      <c r="L1033" s="3">
        <v>9.17333984375</v>
      </c>
    </row>
    <row r="1034" spans="1:12">
      <c r="A1034" s="2" t="s">
        <v>1905</v>
      </c>
      <c r="B1034" s="2" t="s">
        <v>3472</v>
      </c>
      <c r="C1034" s="3">
        <v>7.5806103944778398</v>
      </c>
      <c r="D1034" s="4">
        <v>25.4</v>
      </c>
      <c r="E1034" s="5">
        <v>1</v>
      </c>
      <c r="F1034" s="5">
        <v>3</v>
      </c>
      <c r="G1034" s="5">
        <v>3</v>
      </c>
      <c r="H1034" s="5">
        <v>3</v>
      </c>
      <c r="I1034" s="6">
        <v>18376024.973958299</v>
      </c>
      <c r="J1034" s="5">
        <v>63</v>
      </c>
      <c r="K1034" s="7">
        <v>7.08997812466</v>
      </c>
      <c r="L1034" s="3">
        <v>11.67822265625</v>
      </c>
    </row>
    <row r="1035" spans="1:12">
      <c r="A1035" s="2" t="s">
        <v>1650</v>
      </c>
      <c r="B1035" s="2" t="s">
        <v>3637</v>
      </c>
      <c r="C1035" s="3">
        <v>7.5355906486511204</v>
      </c>
      <c r="D1035" s="4">
        <v>23.6</v>
      </c>
      <c r="E1035" s="5">
        <v>1</v>
      </c>
      <c r="F1035" s="5">
        <v>4</v>
      </c>
      <c r="G1035" s="5">
        <v>4</v>
      </c>
      <c r="H1035" s="5">
        <v>4</v>
      </c>
      <c r="I1035" s="6">
        <v>21487151.541666701</v>
      </c>
      <c r="J1035" s="5">
        <v>267</v>
      </c>
      <c r="K1035" s="7">
        <v>30.69967773466</v>
      </c>
      <c r="L1035" s="3">
        <v>5.12255859375</v>
      </c>
    </row>
    <row r="1036" spans="1:12">
      <c r="A1036" s="2" t="s">
        <v>1675</v>
      </c>
      <c r="B1036" s="2" t="s">
        <v>3617</v>
      </c>
      <c r="C1036" s="3">
        <v>7.5289592742919904</v>
      </c>
      <c r="D1036" s="4">
        <v>11.98</v>
      </c>
      <c r="E1036" s="5">
        <v>1</v>
      </c>
      <c r="F1036" s="5">
        <v>4</v>
      </c>
      <c r="G1036" s="5">
        <v>4</v>
      </c>
      <c r="H1036" s="5">
        <v>4</v>
      </c>
      <c r="I1036" s="6">
        <v>63710997.895833299</v>
      </c>
      <c r="J1036" s="5">
        <v>484</v>
      </c>
      <c r="K1036" s="7">
        <v>53.684529194660101</v>
      </c>
      <c r="L1036" s="3">
        <v>7.03466796875</v>
      </c>
    </row>
    <row r="1037" spans="1:12">
      <c r="A1037" s="2" t="s">
        <v>1312</v>
      </c>
      <c r="B1037" s="2" t="s">
        <v>3848</v>
      </c>
      <c r="C1037" s="3">
        <v>7.5224931240081796</v>
      </c>
      <c r="D1037" s="4">
        <v>4.04</v>
      </c>
      <c r="E1037" s="5">
        <v>1</v>
      </c>
      <c r="F1037" s="5">
        <v>2</v>
      </c>
      <c r="G1037" s="5">
        <v>2</v>
      </c>
      <c r="H1037" s="5">
        <v>3</v>
      </c>
      <c r="I1037" s="6">
        <v>30975530.375</v>
      </c>
      <c r="J1037" s="5">
        <v>619</v>
      </c>
      <c r="K1037" s="7">
        <v>69.832384384660102</v>
      </c>
      <c r="L1037" s="3">
        <v>5.03369140625</v>
      </c>
    </row>
    <row r="1038" spans="1:12">
      <c r="A1038" s="2" t="s">
        <v>2123</v>
      </c>
      <c r="B1038" s="2" t="s">
        <v>4501</v>
      </c>
      <c r="C1038" s="3">
        <v>7.5134406089782697</v>
      </c>
      <c r="D1038" s="4">
        <v>2.42</v>
      </c>
      <c r="E1038" s="5">
        <v>1</v>
      </c>
      <c r="F1038" s="5">
        <v>2</v>
      </c>
      <c r="G1038" s="5">
        <v>2</v>
      </c>
      <c r="H1038" s="5">
        <v>3</v>
      </c>
      <c r="I1038" s="6">
        <v>12735481.625</v>
      </c>
      <c r="J1038" s="5">
        <v>1035</v>
      </c>
      <c r="K1038" s="7">
        <v>107.32935373466</v>
      </c>
      <c r="L1038" s="3">
        <v>8.47021484375</v>
      </c>
    </row>
    <row r="1039" spans="1:12">
      <c r="A1039" s="2" t="s">
        <v>2633</v>
      </c>
      <c r="B1039" s="2" t="s">
        <v>3010</v>
      </c>
      <c r="C1039" s="3">
        <v>7.5045709609985396</v>
      </c>
      <c r="D1039" s="4">
        <v>6.37</v>
      </c>
      <c r="E1039" s="5">
        <v>1</v>
      </c>
      <c r="F1039" s="5">
        <v>3</v>
      </c>
      <c r="G1039" s="5">
        <v>3</v>
      </c>
      <c r="H1039" s="5">
        <v>3</v>
      </c>
      <c r="I1039" s="6">
        <v>36442911.416666701</v>
      </c>
      <c r="J1039" s="5">
        <v>597</v>
      </c>
      <c r="K1039" s="7">
        <v>67.961385104660096</v>
      </c>
      <c r="L1039" s="3">
        <v>5.70654296875</v>
      </c>
    </row>
    <row r="1040" spans="1:12">
      <c r="A1040" s="2" t="s">
        <v>808</v>
      </c>
      <c r="B1040" s="2" t="s">
        <v>4151</v>
      </c>
      <c r="C1040" s="3">
        <v>7.4877822399139404</v>
      </c>
      <c r="D1040" s="4">
        <v>8.1199999999999992</v>
      </c>
      <c r="E1040" s="5">
        <v>1</v>
      </c>
      <c r="F1040" s="5">
        <v>2</v>
      </c>
      <c r="G1040" s="5">
        <v>2</v>
      </c>
      <c r="H1040" s="5">
        <v>5</v>
      </c>
      <c r="I1040" s="6">
        <v>19417327</v>
      </c>
      <c r="J1040" s="5">
        <v>345</v>
      </c>
      <c r="K1040" s="7">
        <v>40.035354454660002</v>
      </c>
      <c r="L1040" s="3">
        <v>5.14794921875</v>
      </c>
    </row>
    <row r="1041" spans="1:12">
      <c r="A1041" s="2" t="s">
        <v>1096</v>
      </c>
      <c r="B1041" s="2" t="s">
        <v>3984</v>
      </c>
      <c r="C1041" s="3">
        <v>7.4469518661498997</v>
      </c>
      <c r="D1041" s="4">
        <v>4.25</v>
      </c>
      <c r="E1041" s="5">
        <v>1</v>
      </c>
      <c r="F1041" s="5">
        <v>3</v>
      </c>
      <c r="G1041" s="5">
        <v>3</v>
      </c>
      <c r="H1041" s="5">
        <v>3</v>
      </c>
      <c r="I1041" s="6">
        <v>7738019.8297525998</v>
      </c>
      <c r="J1041" s="5">
        <v>1012</v>
      </c>
      <c r="K1041" s="7">
        <v>111.57092986466</v>
      </c>
      <c r="L1041" s="3">
        <v>4.80517578125</v>
      </c>
    </row>
    <row r="1042" spans="1:12">
      <c r="A1042" s="2" t="s">
        <v>1015</v>
      </c>
      <c r="B1042" s="2" t="s">
        <v>347</v>
      </c>
      <c r="C1042" s="3">
        <v>7.4446523189544704</v>
      </c>
      <c r="D1042" s="4">
        <v>8.57</v>
      </c>
      <c r="E1042" s="5">
        <v>1</v>
      </c>
      <c r="F1042" s="5">
        <v>2</v>
      </c>
      <c r="G1042" s="5">
        <v>2</v>
      </c>
      <c r="H1042" s="5">
        <v>3</v>
      </c>
      <c r="I1042" s="6">
        <v>60167002.78125</v>
      </c>
      <c r="J1042" s="5">
        <v>245</v>
      </c>
      <c r="K1042" s="7">
        <v>27.343047154659999</v>
      </c>
      <c r="L1042" s="3">
        <v>4.85595703125</v>
      </c>
    </row>
    <row r="1043" spans="1:12">
      <c r="A1043" s="2" t="s">
        <v>2363</v>
      </c>
      <c r="B1043" s="2" t="s">
        <v>3165</v>
      </c>
      <c r="C1043" s="3">
        <v>7.4332818984985396</v>
      </c>
      <c r="D1043" s="4">
        <v>4.9800000000000004</v>
      </c>
      <c r="E1043" s="5">
        <v>1</v>
      </c>
      <c r="F1043" s="5">
        <v>7</v>
      </c>
      <c r="G1043" s="5">
        <v>7</v>
      </c>
      <c r="H1043" s="5">
        <v>8</v>
      </c>
      <c r="I1043" s="6">
        <v>45033946</v>
      </c>
      <c r="J1043" s="5">
        <v>2090</v>
      </c>
      <c r="K1043" s="7">
        <v>238.94705641466101</v>
      </c>
      <c r="L1043" s="3">
        <v>5.90966796875</v>
      </c>
    </row>
    <row r="1044" spans="1:12">
      <c r="A1044" s="2" t="s">
        <v>2234</v>
      </c>
      <c r="B1044" s="2" t="s">
        <v>3253</v>
      </c>
      <c r="C1044" s="3">
        <v>7.3702538013458296</v>
      </c>
      <c r="D1044" s="4">
        <v>13.64</v>
      </c>
      <c r="E1044" s="5">
        <v>1</v>
      </c>
      <c r="F1044" s="5">
        <v>4</v>
      </c>
      <c r="G1044" s="5">
        <v>4</v>
      </c>
      <c r="H1044" s="5">
        <v>5</v>
      </c>
      <c r="I1044" s="6">
        <v>41772940.791666701</v>
      </c>
      <c r="J1044" s="5">
        <v>484</v>
      </c>
      <c r="K1044" s="7">
        <v>53.781521904660003</v>
      </c>
      <c r="L1044" s="3">
        <v>5.78271484375</v>
      </c>
    </row>
    <row r="1045" spans="1:12">
      <c r="A1045" s="2" t="s">
        <v>1301</v>
      </c>
      <c r="B1045" s="2" t="s">
        <v>3856</v>
      </c>
      <c r="C1045" s="3">
        <v>7.3471961021423304</v>
      </c>
      <c r="D1045" s="4">
        <v>6.36</v>
      </c>
      <c r="E1045" s="5">
        <v>1</v>
      </c>
      <c r="F1045" s="5">
        <v>5</v>
      </c>
      <c r="G1045" s="5">
        <v>5</v>
      </c>
      <c r="H1045" s="5">
        <v>5</v>
      </c>
      <c r="I1045" s="6">
        <v>5049453.2473958302</v>
      </c>
      <c r="J1045" s="5">
        <v>1007</v>
      </c>
      <c r="K1045" s="7">
        <v>113.91726527466</v>
      </c>
      <c r="L1045" s="3">
        <v>8.57275390625</v>
      </c>
    </row>
    <row r="1046" spans="1:12">
      <c r="A1046" s="2" t="s">
        <v>675</v>
      </c>
      <c r="B1046" s="2" t="s">
        <v>4243</v>
      </c>
      <c r="C1046" s="3">
        <v>7.3345417976379403</v>
      </c>
      <c r="D1046" s="4">
        <v>3.79</v>
      </c>
      <c r="E1046" s="5">
        <v>1</v>
      </c>
      <c r="F1046" s="5">
        <v>2</v>
      </c>
      <c r="G1046" s="5">
        <v>2</v>
      </c>
      <c r="H1046" s="5">
        <v>4</v>
      </c>
      <c r="I1046" s="6">
        <v>5130955.1640625</v>
      </c>
      <c r="J1046" s="5">
        <v>660</v>
      </c>
      <c r="K1046" s="7">
        <v>75.069512444660006</v>
      </c>
      <c r="L1046" s="3">
        <v>5.52880859375</v>
      </c>
    </row>
    <row r="1047" spans="1:12">
      <c r="A1047" s="2" t="s">
        <v>2063</v>
      </c>
      <c r="B1047" s="2" t="s">
        <v>3358</v>
      </c>
      <c r="C1047" s="3">
        <v>7.3088011741638201</v>
      </c>
      <c r="D1047" s="4">
        <v>24.44</v>
      </c>
      <c r="E1047" s="5">
        <v>1</v>
      </c>
      <c r="F1047" s="5">
        <v>3</v>
      </c>
      <c r="G1047" s="5">
        <v>3</v>
      </c>
      <c r="H1047" s="5">
        <v>3</v>
      </c>
      <c r="I1047" s="6">
        <v>12631658.8125</v>
      </c>
      <c r="J1047" s="5">
        <v>270</v>
      </c>
      <c r="K1047" s="7">
        <v>29.539911174659998</v>
      </c>
      <c r="L1047" s="3">
        <v>4.52587890625</v>
      </c>
    </row>
    <row r="1048" spans="1:12">
      <c r="A1048" s="2" t="s">
        <v>657</v>
      </c>
      <c r="B1048" s="2" t="s">
        <v>4253</v>
      </c>
      <c r="C1048" s="3">
        <v>7.2872133255004901</v>
      </c>
      <c r="D1048" s="4">
        <v>6.27</v>
      </c>
      <c r="E1048" s="5">
        <v>1</v>
      </c>
      <c r="F1048" s="5">
        <v>2</v>
      </c>
      <c r="G1048" s="5">
        <v>2</v>
      </c>
      <c r="H1048" s="5">
        <v>3</v>
      </c>
      <c r="I1048" s="6">
        <v>7675431.78125</v>
      </c>
      <c r="J1048" s="5">
        <v>510</v>
      </c>
      <c r="K1048" s="7">
        <v>58.929315384660001</v>
      </c>
      <c r="L1048" s="3">
        <v>4.72900390625</v>
      </c>
    </row>
    <row r="1049" spans="1:12">
      <c r="A1049" s="2" t="s">
        <v>2653</v>
      </c>
      <c r="B1049" s="2" t="s">
        <v>3021</v>
      </c>
      <c r="C1049" s="3">
        <v>7.2795724868774396</v>
      </c>
      <c r="D1049" s="4">
        <v>4.95</v>
      </c>
      <c r="E1049" s="5">
        <v>1</v>
      </c>
      <c r="F1049" s="5">
        <v>2</v>
      </c>
      <c r="G1049" s="5">
        <v>2</v>
      </c>
      <c r="H1049" s="5">
        <v>3</v>
      </c>
      <c r="I1049" s="6">
        <v>27562509.375</v>
      </c>
      <c r="J1049" s="5">
        <v>566</v>
      </c>
      <c r="K1049" s="7">
        <v>65.948312644660106</v>
      </c>
      <c r="L1049" s="3">
        <v>8.68994140625</v>
      </c>
    </row>
    <row r="1050" spans="1:12">
      <c r="A1050" s="2" t="s">
        <v>462</v>
      </c>
      <c r="B1050" s="2" t="s">
        <v>457</v>
      </c>
      <c r="C1050" s="3">
        <v>7.26332807540894</v>
      </c>
      <c r="D1050" s="4">
        <v>12.45</v>
      </c>
      <c r="E1050" s="5">
        <v>1</v>
      </c>
      <c r="F1050" s="5">
        <v>3</v>
      </c>
      <c r="G1050" s="5">
        <v>3</v>
      </c>
      <c r="H1050" s="5">
        <v>3</v>
      </c>
      <c r="I1050" s="6">
        <v>45493123.625</v>
      </c>
      <c r="J1050" s="5">
        <v>265</v>
      </c>
      <c r="K1050" s="7">
        <v>29.03591125466</v>
      </c>
      <c r="L1050" s="3">
        <v>6.55126953125</v>
      </c>
    </row>
    <row r="1051" spans="1:12">
      <c r="A1051" s="2" t="s">
        <v>2280</v>
      </c>
      <c r="B1051" s="2" t="s">
        <v>3226</v>
      </c>
      <c r="C1051" s="3">
        <v>7.24991798400879</v>
      </c>
      <c r="D1051" s="4">
        <v>14.15</v>
      </c>
      <c r="E1051" s="5">
        <v>1</v>
      </c>
      <c r="F1051" s="5">
        <v>2</v>
      </c>
      <c r="G1051" s="5">
        <v>2</v>
      </c>
      <c r="H1051" s="5">
        <v>4</v>
      </c>
      <c r="I1051" s="6">
        <v>83726332.625</v>
      </c>
      <c r="J1051" s="5">
        <v>212</v>
      </c>
      <c r="K1051" s="7">
        <v>24.40649124466</v>
      </c>
      <c r="L1051" s="3">
        <v>4.89404296875</v>
      </c>
    </row>
    <row r="1052" spans="1:12">
      <c r="A1052" s="2" t="s">
        <v>2643</v>
      </c>
      <c r="B1052" s="2" t="s">
        <v>3028</v>
      </c>
      <c r="C1052" s="3">
        <v>7.2310721874237096</v>
      </c>
      <c r="D1052" s="4">
        <v>8.35</v>
      </c>
      <c r="E1052" s="5">
        <v>1</v>
      </c>
      <c r="F1052" s="5">
        <v>2</v>
      </c>
      <c r="G1052" s="5">
        <v>2</v>
      </c>
      <c r="H1052" s="5">
        <v>2</v>
      </c>
      <c r="I1052" s="6">
        <v>44355999.8125</v>
      </c>
      <c r="J1052" s="5">
        <v>419</v>
      </c>
      <c r="K1052" s="7">
        <v>47.321764774659997</v>
      </c>
      <c r="L1052" s="3">
        <v>5.36376953125</v>
      </c>
    </row>
    <row r="1053" spans="1:12">
      <c r="A1053" s="2" t="s">
        <v>1744</v>
      </c>
      <c r="B1053" s="2" t="s">
        <v>3574</v>
      </c>
      <c r="C1053" s="3">
        <v>7.2058926820754996</v>
      </c>
      <c r="D1053" s="4">
        <v>18.91</v>
      </c>
      <c r="E1053" s="5">
        <v>1</v>
      </c>
      <c r="F1053" s="5">
        <v>4</v>
      </c>
      <c r="G1053" s="5">
        <v>4</v>
      </c>
      <c r="H1053" s="5">
        <v>5</v>
      </c>
      <c r="I1053" s="6">
        <v>45713710.583333299</v>
      </c>
      <c r="J1053" s="5">
        <v>275</v>
      </c>
      <c r="K1053" s="7">
        <v>32.3202698746599</v>
      </c>
      <c r="L1053" s="3">
        <v>8.70458984375</v>
      </c>
    </row>
    <row r="1054" spans="1:12">
      <c r="A1054" s="2" t="s">
        <v>2038</v>
      </c>
      <c r="B1054" s="2" t="s">
        <v>3375</v>
      </c>
      <c r="C1054" s="3">
        <v>7.2006461620330802</v>
      </c>
      <c r="D1054" s="4">
        <v>8.0399999999999991</v>
      </c>
      <c r="E1054" s="5">
        <v>1</v>
      </c>
      <c r="F1054" s="5">
        <v>2</v>
      </c>
      <c r="G1054" s="5">
        <v>2</v>
      </c>
      <c r="H1054" s="5">
        <v>3</v>
      </c>
      <c r="I1054" s="6">
        <v>40412166.4375</v>
      </c>
      <c r="J1054" s="5">
        <v>286</v>
      </c>
      <c r="K1054" s="7">
        <v>31.251460064660002</v>
      </c>
      <c r="L1054" s="3">
        <v>5.78271484375</v>
      </c>
    </row>
    <row r="1055" spans="1:12">
      <c r="A1055" s="2" t="s">
        <v>1020</v>
      </c>
      <c r="B1055" s="2" t="s">
        <v>4027</v>
      </c>
      <c r="C1055" s="3">
        <v>7.1856572628021196</v>
      </c>
      <c r="D1055" s="4">
        <v>4.33</v>
      </c>
      <c r="E1055" s="5">
        <v>1</v>
      </c>
      <c r="F1055" s="5">
        <v>3</v>
      </c>
      <c r="G1055" s="5">
        <v>3</v>
      </c>
      <c r="H1055" s="5">
        <v>3</v>
      </c>
      <c r="I1055" s="6">
        <v>30355856.375</v>
      </c>
      <c r="J1055" s="5">
        <v>901</v>
      </c>
      <c r="K1055" s="7">
        <v>98.182380594659904</v>
      </c>
      <c r="L1055" s="3">
        <v>9.17333984375</v>
      </c>
    </row>
    <row r="1056" spans="1:12">
      <c r="A1056" s="2" t="s">
        <v>2597</v>
      </c>
      <c r="B1056" s="2" t="s">
        <v>2982</v>
      </c>
      <c r="C1056" s="3">
        <v>7.0938402414321899</v>
      </c>
      <c r="D1056" s="4">
        <v>5.76</v>
      </c>
      <c r="E1056" s="5">
        <v>1</v>
      </c>
      <c r="F1056" s="5">
        <v>4</v>
      </c>
      <c r="G1056" s="5">
        <v>4</v>
      </c>
      <c r="H1056" s="5">
        <v>4</v>
      </c>
      <c r="I1056" s="6">
        <v>28107634.333333299</v>
      </c>
      <c r="J1056" s="5">
        <v>746</v>
      </c>
      <c r="K1056" s="7">
        <v>84.555246094660106</v>
      </c>
      <c r="L1056" s="3">
        <v>5.28759765625</v>
      </c>
    </row>
    <row r="1057" spans="1:12">
      <c r="A1057" s="2" t="s">
        <v>2085</v>
      </c>
      <c r="B1057" s="2" t="s">
        <v>3344</v>
      </c>
      <c r="C1057" s="3">
        <v>7.0702435970306396</v>
      </c>
      <c r="D1057" s="4">
        <v>6.28</v>
      </c>
      <c r="E1057" s="5">
        <v>1</v>
      </c>
      <c r="F1057" s="5">
        <v>4</v>
      </c>
      <c r="G1057" s="5">
        <v>4</v>
      </c>
      <c r="H1057" s="5">
        <v>4</v>
      </c>
      <c r="I1057" s="6">
        <v>34596361.5</v>
      </c>
      <c r="J1057" s="5">
        <v>701</v>
      </c>
      <c r="K1057" s="7">
        <v>80.103212644660104</v>
      </c>
      <c r="L1057" s="3">
        <v>7.10791015625</v>
      </c>
    </row>
    <row r="1058" spans="1:12">
      <c r="A1058" s="2" t="s">
        <v>1815</v>
      </c>
      <c r="B1058" s="2" t="s">
        <v>3532</v>
      </c>
      <c r="C1058" s="3">
        <v>7.0659856796264604</v>
      </c>
      <c r="D1058" s="4">
        <v>5.56</v>
      </c>
      <c r="E1058" s="5">
        <v>1</v>
      </c>
      <c r="F1058" s="5">
        <v>4</v>
      </c>
      <c r="G1058" s="5">
        <v>4</v>
      </c>
      <c r="H1058" s="5">
        <v>4</v>
      </c>
      <c r="I1058" s="6">
        <v>69425550.458333299</v>
      </c>
      <c r="J1058" s="5">
        <v>1007</v>
      </c>
      <c r="K1058" s="7">
        <v>113.88351149466</v>
      </c>
      <c r="L1058" s="3">
        <v>6.81494140625</v>
      </c>
    </row>
    <row r="1059" spans="1:12">
      <c r="A1059" s="2" t="s">
        <v>1648</v>
      </c>
      <c r="B1059" s="2" t="s">
        <v>3639</v>
      </c>
      <c r="C1059" s="3">
        <v>7.0603011846542403</v>
      </c>
      <c r="D1059" s="4">
        <v>5.33</v>
      </c>
      <c r="E1059" s="5">
        <v>1</v>
      </c>
      <c r="F1059" s="5">
        <v>3</v>
      </c>
      <c r="G1059" s="5">
        <v>3</v>
      </c>
      <c r="H1059" s="5">
        <v>3</v>
      </c>
      <c r="I1059" s="6">
        <v>19580345.895833299</v>
      </c>
      <c r="J1059" s="5">
        <v>676</v>
      </c>
      <c r="K1059" s="7">
        <v>75.987242424659996</v>
      </c>
      <c r="L1059" s="3">
        <v>5.73193359375</v>
      </c>
    </row>
    <row r="1060" spans="1:12">
      <c r="A1060" s="2" t="s">
        <v>1059</v>
      </c>
      <c r="B1060" s="2" t="s">
        <v>4005</v>
      </c>
      <c r="C1060" s="3">
        <v>6.9788743257522601</v>
      </c>
      <c r="D1060" s="4">
        <v>7.75</v>
      </c>
      <c r="E1060" s="5">
        <v>1</v>
      </c>
      <c r="F1060" s="5">
        <v>2</v>
      </c>
      <c r="G1060" s="5">
        <v>2</v>
      </c>
      <c r="H1060" s="5">
        <v>3</v>
      </c>
      <c r="I1060" s="6">
        <v>31586396.5625</v>
      </c>
      <c r="J1060" s="5">
        <v>374</v>
      </c>
      <c r="K1060" s="7">
        <v>40.838294634660002</v>
      </c>
      <c r="L1060" s="3">
        <v>6.45556640625</v>
      </c>
    </row>
    <row r="1061" spans="1:12">
      <c r="A1061" s="2" t="s">
        <v>1335</v>
      </c>
      <c r="B1061" s="2" t="s">
        <v>545</v>
      </c>
      <c r="C1061" s="3">
        <v>6.9684898853302002</v>
      </c>
      <c r="D1061" s="4">
        <v>20.47</v>
      </c>
      <c r="E1061" s="5">
        <v>1</v>
      </c>
      <c r="F1061" s="5">
        <v>4</v>
      </c>
      <c r="G1061" s="5">
        <v>4</v>
      </c>
      <c r="H1061" s="5">
        <v>5</v>
      </c>
      <c r="I1061" s="6">
        <v>50670066.666666701</v>
      </c>
      <c r="J1061" s="5">
        <v>298</v>
      </c>
      <c r="K1061" s="7">
        <v>32.930400864660001</v>
      </c>
      <c r="L1061" s="3">
        <v>5.19873046875</v>
      </c>
    </row>
    <row r="1062" spans="1:12">
      <c r="A1062" s="2" t="s">
        <v>1231</v>
      </c>
      <c r="B1062" s="2" t="s">
        <v>3904</v>
      </c>
      <c r="C1062" s="3">
        <v>6.9462641477584803</v>
      </c>
      <c r="D1062" s="4">
        <v>7.53</v>
      </c>
      <c r="E1062" s="5">
        <v>1</v>
      </c>
      <c r="F1062" s="5">
        <v>3</v>
      </c>
      <c r="G1062" s="5">
        <v>3</v>
      </c>
      <c r="H1062" s="5">
        <v>3</v>
      </c>
      <c r="I1062" s="6">
        <v>23004554.583333299</v>
      </c>
      <c r="J1062" s="5">
        <v>438</v>
      </c>
      <c r="K1062" s="7">
        <v>49.11688029466</v>
      </c>
      <c r="L1062" s="3">
        <v>8.64599609375</v>
      </c>
    </row>
    <row r="1063" spans="1:12">
      <c r="A1063" s="2" t="s">
        <v>1449</v>
      </c>
      <c r="B1063" s="2" t="s">
        <v>2786</v>
      </c>
      <c r="C1063" s="3">
        <v>6.9366711378097499</v>
      </c>
      <c r="D1063" s="4">
        <v>3.8</v>
      </c>
      <c r="E1063" s="5">
        <v>1</v>
      </c>
      <c r="F1063" s="5">
        <v>3</v>
      </c>
      <c r="G1063" s="5">
        <v>3</v>
      </c>
      <c r="H1063" s="5">
        <v>3</v>
      </c>
      <c r="I1063" s="6">
        <v>8983921.1263020802</v>
      </c>
      <c r="J1063" s="5">
        <v>894</v>
      </c>
      <c r="K1063" s="7">
        <v>100.39807382466</v>
      </c>
      <c r="L1063" s="3">
        <v>6.18896484375</v>
      </c>
    </row>
    <row r="1064" spans="1:12">
      <c r="A1064" s="2" t="s">
        <v>1035</v>
      </c>
      <c r="B1064" s="2" t="s">
        <v>4018</v>
      </c>
      <c r="C1064" s="3">
        <v>6.93389844894409</v>
      </c>
      <c r="D1064" s="4">
        <v>9.44</v>
      </c>
      <c r="E1064" s="5">
        <v>1</v>
      </c>
      <c r="F1064" s="5">
        <v>2</v>
      </c>
      <c r="G1064" s="5">
        <v>2</v>
      </c>
      <c r="H1064" s="5">
        <v>2</v>
      </c>
      <c r="I1064" s="6">
        <v>53055057.75</v>
      </c>
      <c r="J1064" s="5">
        <v>392</v>
      </c>
      <c r="K1064" s="7">
        <v>42.013045634660003</v>
      </c>
      <c r="L1064" s="3">
        <v>4.22119140625</v>
      </c>
    </row>
    <row r="1065" spans="1:12">
      <c r="A1065" s="2" t="s">
        <v>1756</v>
      </c>
      <c r="B1065" s="2" t="s">
        <v>122</v>
      </c>
      <c r="C1065" s="3">
        <v>6.9079687595367396</v>
      </c>
      <c r="D1065" s="4">
        <v>8.99</v>
      </c>
      <c r="E1065" s="5">
        <v>1</v>
      </c>
      <c r="F1065" s="5">
        <v>3</v>
      </c>
      <c r="G1065" s="5">
        <v>3</v>
      </c>
      <c r="H1065" s="5">
        <v>4</v>
      </c>
      <c r="I1065" s="6">
        <v>19196954.458333299</v>
      </c>
      <c r="J1065" s="5">
        <v>545</v>
      </c>
      <c r="K1065" s="7">
        <v>61.948807954660097</v>
      </c>
      <c r="L1065" s="3">
        <v>6.18896484375</v>
      </c>
    </row>
    <row r="1066" spans="1:12">
      <c r="A1066" s="2" t="s">
        <v>1103</v>
      </c>
      <c r="B1066" s="2" t="s">
        <v>3979</v>
      </c>
      <c r="C1066" s="3">
        <v>6.8915359973907497</v>
      </c>
      <c r="D1066" s="4">
        <v>1.58</v>
      </c>
      <c r="E1066" s="5">
        <v>1</v>
      </c>
      <c r="F1066" s="5">
        <v>2</v>
      </c>
      <c r="G1066" s="5">
        <v>2</v>
      </c>
      <c r="H1066" s="5">
        <v>3</v>
      </c>
      <c r="I1066" s="6">
        <v>6803189.30224609</v>
      </c>
      <c r="J1066" s="5">
        <v>1267</v>
      </c>
      <c r="K1066" s="7">
        <v>146.04486852465999</v>
      </c>
      <c r="L1066" s="3">
        <v>5.04638671875</v>
      </c>
    </row>
    <row r="1067" spans="1:12">
      <c r="A1067" s="2" t="s">
        <v>1596</v>
      </c>
      <c r="B1067" s="2" t="s">
        <v>3665</v>
      </c>
      <c r="C1067" s="3">
        <v>6.8776736259460396</v>
      </c>
      <c r="D1067" s="4">
        <v>11.29</v>
      </c>
      <c r="E1067" s="5">
        <v>1</v>
      </c>
      <c r="F1067" s="5">
        <v>2</v>
      </c>
      <c r="G1067" s="5">
        <v>3</v>
      </c>
      <c r="H1067" s="5">
        <v>4</v>
      </c>
      <c r="I1067" s="6">
        <v>33272096.791666701</v>
      </c>
      <c r="J1067" s="5">
        <v>319</v>
      </c>
      <c r="K1067" s="7">
        <v>34.701250064660002</v>
      </c>
      <c r="L1067" s="3">
        <v>6.84423828125</v>
      </c>
    </row>
    <row r="1068" spans="1:12">
      <c r="A1068" s="2" t="s">
        <v>2356</v>
      </c>
      <c r="B1068" s="2" t="s">
        <v>3172</v>
      </c>
      <c r="C1068" s="3">
        <v>6.8156104087829599</v>
      </c>
      <c r="D1068" s="4">
        <v>9.3000000000000007</v>
      </c>
      <c r="E1068" s="5">
        <v>1</v>
      </c>
      <c r="F1068" s="5">
        <v>4</v>
      </c>
      <c r="G1068" s="5">
        <v>4</v>
      </c>
      <c r="H1068" s="5">
        <v>4</v>
      </c>
      <c r="I1068" s="6">
        <v>65502538.645833299</v>
      </c>
      <c r="J1068" s="5">
        <v>688</v>
      </c>
      <c r="K1068" s="7">
        <v>77.950653844659996</v>
      </c>
      <c r="L1068" s="3">
        <v>6.52197265625</v>
      </c>
    </row>
    <row r="1069" spans="1:12">
      <c r="A1069" s="2" t="s">
        <v>1414</v>
      </c>
      <c r="B1069" s="2" t="s">
        <v>193</v>
      </c>
      <c r="C1069" s="3">
        <v>6.7953697443008396</v>
      </c>
      <c r="D1069" s="4">
        <v>9.48</v>
      </c>
      <c r="E1069" s="5">
        <v>1</v>
      </c>
      <c r="F1069" s="5">
        <v>5</v>
      </c>
      <c r="G1069" s="5">
        <v>5</v>
      </c>
      <c r="H1069" s="5">
        <v>5</v>
      </c>
      <c r="I1069" s="6">
        <v>85044058.666666701</v>
      </c>
      <c r="J1069" s="5">
        <v>654</v>
      </c>
      <c r="K1069" s="7">
        <v>72.828924454660196</v>
      </c>
      <c r="L1069" s="3">
        <v>5.50341796875</v>
      </c>
    </row>
    <row r="1070" spans="1:12">
      <c r="A1070" s="2" t="s">
        <v>1404</v>
      </c>
      <c r="B1070" s="2" t="s">
        <v>3787</v>
      </c>
      <c r="C1070" s="3">
        <v>6.7784057855606097</v>
      </c>
      <c r="D1070" s="4">
        <v>5.66</v>
      </c>
      <c r="E1070" s="5">
        <v>1</v>
      </c>
      <c r="F1070" s="5">
        <v>2</v>
      </c>
      <c r="G1070" s="5">
        <v>2</v>
      </c>
      <c r="H1070" s="5">
        <v>3</v>
      </c>
      <c r="I1070" s="6">
        <v>31275354.828125</v>
      </c>
      <c r="J1070" s="5">
        <v>477</v>
      </c>
      <c r="K1070" s="7">
        <v>52.510517304660098</v>
      </c>
      <c r="L1070" s="3">
        <v>5.43994140625</v>
      </c>
    </row>
    <row r="1071" spans="1:12">
      <c r="A1071" s="2" t="s">
        <v>2010</v>
      </c>
      <c r="B1071" s="2" t="s">
        <v>3394</v>
      </c>
      <c r="C1071" s="3">
        <v>6.7611629962921098</v>
      </c>
      <c r="D1071" s="4">
        <v>2.2000000000000002</v>
      </c>
      <c r="E1071" s="5">
        <v>1</v>
      </c>
      <c r="F1071" s="5">
        <v>3</v>
      </c>
      <c r="G1071" s="5">
        <v>3</v>
      </c>
      <c r="H1071" s="5">
        <v>3</v>
      </c>
      <c r="I1071" s="6">
        <v>22977889.416666701</v>
      </c>
      <c r="J1071" s="5">
        <v>1452</v>
      </c>
      <c r="K1071" s="7">
        <v>163.65770502466</v>
      </c>
      <c r="L1071" s="3">
        <v>5.61767578125</v>
      </c>
    </row>
    <row r="1072" spans="1:12">
      <c r="A1072" s="2" t="s">
        <v>2291</v>
      </c>
      <c r="B1072" s="2" t="s">
        <v>318</v>
      </c>
      <c r="C1072" s="3">
        <v>6.7556905746459996</v>
      </c>
      <c r="D1072" s="4">
        <v>12.05</v>
      </c>
      <c r="E1072" s="5">
        <v>1</v>
      </c>
      <c r="F1072" s="5">
        <v>3</v>
      </c>
      <c r="G1072" s="5">
        <v>3</v>
      </c>
      <c r="H1072" s="5">
        <v>3</v>
      </c>
      <c r="I1072" s="6">
        <v>64885999</v>
      </c>
      <c r="J1072" s="5">
        <v>224</v>
      </c>
      <c r="K1072" s="7">
        <v>25.61626259466</v>
      </c>
      <c r="L1072" s="3">
        <v>8.64599609375</v>
      </c>
    </row>
    <row r="1073" spans="1:12">
      <c r="A1073" s="2" t="s">
        <v>1968</v>
      </c>
      <c r="B1073" s="2" t="s">
        <v>3427</v>
      </c>
      <c r="C1073" s="3">
        <v>6.73528981208801</v>
      </c>
      <c r="D1073" s="4">
        <v>7.37</v>
      </c>
      <c r="E1073" s="5">
        <v>1</v>
      </c>
      <c r="F1073" s="5">
        <v>3</v>
      </c>
      <c r="G1073" s="5">
        <v>3</v>
      </c>
      <c r="H1073" s="5">
        <v>5</v>
      </c>
      <c r="I1073" s="6">
        <v>9027566.0729166698</v>
      </c>
      <c r="J1073" s="5">
        <v>448</v>
      </c>
      <c r="K1073" s="7">
        <v>51.15410272466</v>
      </c>
      <c r="L1073" s="3">
        <v>4.85595703125</v>
      </c>
    </row>
    <row r="1074" spans="1:12">
      <c r="A1074" s="2" t="s">
        <v>1277</v>
      </c>
      <c r="B1074" s="2" t="s">
        <v>3876</v>
      </c>
      <c r="C1074" s="3">
        <v>6.6968016624450701</v>
      </c>
      <c r="D1074" s="4">
        <v>3.29</v>
      </c>
      <c r="E1074" s="5">
        <v>1</v>
      </c>
      <c r="F1074" s="5">
        <v>2</v>
      </c>
      <c r="G1074" s="5">
        <v>2</v>
      </c>
      <c r="H1074" s="5">
        <v>3</v>
      </c>
      <c r="I1074" s="6">
        <v>21980761.96875</v>
      </c>
      <c r="J1074" s="5">
        <v>700</v>
      </c>
      <c r="K1074" s="7">
        <v>76.905853554660098</v>
      </c>
      <c r="L1074" s="3">
        <v>6.66845703125</v>
      </c>
    </row>
    <row r="1075" spans="1:12">
      <c r="A1075" s="2" t="s">
        <v>2637</v>
      </c>
      <c r="B1075" s="2" t="s">
        <v>3007</v>
      </c>
      <c r="C1075" s="3">
        <v>6.68393850326538</v>
      </c>
      <c r="D1075" s="4">
        <v>6.31</v>
      </c>
      <c r="E1075" s="5">
        <v>1</v>
      </c>
      <c r="F1075" s="5">
        <v>2</v>
      </c>
      <c r="G1075" s="5">
        <v>2</v>
      </c>
      <c r="H1075" s="5">
        <v>2</v>
      </c>
      <c r="I1075" s="6">
        <v>64986569.640625</v>
      </c>
      <c r="J1075" s="5">
        <v>491</v>
      </c>
      <c r="K1075" s="7">
        <v>53.452832674660002</v>
      </c>
      <c r="L1075" s="3">
        <v>7.69384765625</v>
      </c>
    </row>
    <row r="1076" spans="1:12">
      <c r="A1076" s="2" t="s">
        <v>2177</v>
      </c>
      <c r="B1076" s="2" t="s">
        <v>3286</v>
      </c>
      <c r="C1076" s="3">
        <v>6.6793242692947397</v>
      </c>
      <c r="D1076" s="4">
        <v>9.3800000000000008</v>
      </c>
      <c r="E1076" s="5">
        <v>1</v>
      </c>
      <c r="F1076" s="5">
        <v>3</v>
      </c>
      <c r="G1076" s="5">
        <v>3</v>
      </c>
      <c r="H1076" s="5">
        <v>3</v>
      </c>
      <c r="I1076" s="6">
        <v>21090977.645833299</v>
      </c>
      <c r="J1076" s="5">
        <v>533</v>
      </c>
      <c r="K1076" s="7">
        <v>60.568405194660102</v>
      </c>
      <c r="L1076" s="3">
        <v>4.77978515625</v>
      </c>
    </row>
    <row r="1077" spans="1:12">
      <c r="A1077" s="2" t="s">
        <v>803</v>
      </c>
      <c r="B1077" s="2" t="s">
        <v>416</v>
      </c>
      <c r="C1077" s="3">
        <v>6.6386960744857797</v>
      </c>
      <c r="D1077" s="4">
        <v>27.59</v>
      </c>
      <c r="E1077" s="5">
        <v>1</v>
      </c>
      <c r="F1077" s="5">
        <v>2</v>
      </c>
      <c r="G1077" s="5">
        <v>2</v>
      </c>
      <c r="H1077" s="5">
        <v>4</v>
      </c>
      <c r="I1077" s="6">
        <v>34305962.75</v>
      </c>
      <c r="J1077" s="5">
        <v>87</v>
      </c>
      <c r="K1077" s="7">
        <v>9.6787666446599996</v>
      </c>
      <c r="L1077" s="3">
        <v>5.43994140625</v>
      </c>
    </row>
    <row r="1078" spans="1:12">
      <c r="A1078" s="2" t="s">
        <v>759</v>
      </c>
      <c r="B1078" s="2" t="s">
        <v>4183</v>
      </c>
      <c r="C1078" s="3">
        <v>6.6314370632171604</v>
      </c>
      <c r="D1078" s="4">
        <v>9.1199999999999992</v>
      </c>
      <c r="E1078" s="5">
        <v>1</v>
      </c>
      <c r="F1078" s="5">
        <v>3</v>
      </c>
      <c r="G1078" s="5">
        <v>3</v>
      </c>
      <c r="H1078" s="5">
        <v>3</v>
      </c>
      <c r="I1078" s="6">
        <v>40077238.979166701</v>
      </c>
      <c r="J1078" s="5">
        <v>373</v>
      </c>
      <c r="K1078" s="7">
        <v>39.819805414660003</v>
      </c>
      <c r="L1078" s="3">
        <v>4.65283203125</v>
      </c>
    </row>
    <row r="1079" spans="1:12">
      <c r="A1079" s="2" t="s">
        <v>2117</v>
      </c>
      <c r="B1079" s="2" t="s">
        <v>3322</v>
      </c>
      <c r="C1079" s="3">
        <v>6.6150579452514604</v>
      </c>
      <c r="D1079" s="4">
        <v>10.57</v>
      </c>
      <c r="E1079" s="5">
        <v>1</v>
      </c>
      <c r="F1079" s="5">
        <v>3</v>
      </c>
      <c r="G1079" s="5">
        <v>3</v>
      </c>
      <c r="H1079" s="5">
        <v>4</v>
      </c>
      <c r="I1079" s="6">
        <v>9744682.8606770802</v>
      </c>
      <c r="J1079" s="5">
        <v>388</v>
      </c>
      <c r="K1079" s="7">
        <v>44.724173274659996</v>
      </c>
      <c r="L1079" s="3">
        <v>8.74853515625</v>
      </c>
    </row>
    <row r="1080" spans="1:12">
      <c r="A1080" s="2" t="s">
        <v>1278</v>
      </c>
      <c r="B1080" s="2" t="s">
        <v>522</v>
      </c>
      <c r="C1080" s="3">
        <v>6.5862476825714102</v>
      </c>
      <c r="D1080" s="4">
        <v>9.6999999999999993</v>
      </c>
      <c r="E1080" s="5">
        <v>1</v>
      </c>
      <c r="F1080" s="5">
        <v>2</v>
      </c>
      <c r="G1080" s="5">
        <v>2</v>
      </c>
      <c r="H1080" s="5">
        <v>3</v>
      </c>
      <c r="I1080" s="6">
        <v>16659549.75</v>
      </c>
      <c r="J1080" s="5">
        <v>268</v>
      </c>
      <c r="K1080" s="7">
        <v>30.364312974659999</v>
      </c>
      <c r="L1080" s="3">
        <v>5.09716796875</v>
      </c>
    </row>
    <row r="1081" spans="1:12">
      <c r="A1081" s="2" t="s">
        <v>2258</v>
      </c>
      <c r="B1081" s="2" t="s">
        <v>3240</v>
      </c>
      <c r="C1081" s="3">
        <v>6.5794117450714102</v>
      </c>
      <c r="D1081" s="4">
        <v>10.86</v>
      </c>
      <c r="E1081" s="5">
        <v>1</v>
      </c>
      <c r="F1081" s="5">
        <v>2</v>
      </c>
      <c r="G1081" s="5">
        <v>2</v>
      </c>
      <c r="H1081" s="5">
        <v>2</v>
      </c>
      <c r="I1081" s="6">
        <v>39891955.375</v>
      </c>
      <c r="J1081" s="5">
        <v>304</v>
      </c>
      <c r="K1081" s="7">
        <v>34.340114014660003</v>
      </c>
      <c r="L1081" s="3">
        <v>5.00830078125</v>
      </c>
    </row>
    <row r="1082" spans="1:12">
      <c r="A1082" s="2" t="s">
        <v>2433</v>
      </c>
      <c r="B1082" s="2" t="s">
        <v>127</v>
      </c>
      <c r="C1082" s="3">
        <v>6.5402383804321298</v>
      </c>
      <c r="D1082" s="4">
        <v>12.94</v>
      </c>
      <c r="E1082" s="5">
        <v>1</v>
      </c>
      <c r="F1082" s="5">
        <v>3</v>
      </c>
      <c r="G1082" s="5">
        <v>3</v>
      </c>
      <c r="H1082" s="5">
        <v>4</v>
      </c>
      <c r="I1082" s="6">
        <v>62303153.479166701</v>
      </c>
      <c r="J1082" s="5">
        <v>309</v>
      </c>
      <c r="K1082" s="7">
        <v>34.21418282466</v>
      </c>
      <c r="L1082" s="3">
        <v>9.34912109375</v>
      </c>
    </row>
    <row r="1083" spans="1:12">
      <c r="A1083" s="2" t="s">
        <v>1827</v>
      </c>
      <c r="B1083" s="2" t="s">
        <v>3525</v>
      </c>
      <c r="C1083" s="3">
        <v>6.5396082401275599</v>
      </c>
      <c r="D1083" s="4">
        <v>8.06</v>
      </c>
      <c r="E1083" s="5">
        <v>1</v>
      </c>
      <c r="F1083" s="5">
        <v>3</v>
      </c>
      <c r="G1083" s="5">
        <v>3</v>
      </c>
      <c r="H1083" s="5">
        <v>3</v>
      </c>
      <c r="I1083" s="6">
        <v>15521885.1458333</v>
      </c>
      <c r="J1083" s="5">
        <v>484</v>
      </c>
      <c r="K1083" s="7">
        <v>52.885920964660002</v>
      </c>
      <c r="L1083" s="3">
        <v>6.87353515625</v>
      </c>
    </row>
    <row r="1084" spans="1:12">
      <c r="A1084" s="2" t="s">
        <v>1236</v>
      </c>
      <c r="B1084" s="2" t="s">
        <v>3900</v>
      </c>
      <c r="C1084" s="3">
        <v>6.51566410064697</v>
      </c>
      <c r="D1084" s="4">
        <v>8.06</v>
      </c>
      <c r="E1084" s="5">
        <v>1</v>
      </c>
      <c r="F1084" s="5">
        <v>2</v>
      </c>
      <c r="G1084" s="5">
        <v>2</v>
      </c>
      <c r="H1084" s="5">
        <v>2</v>
      </c>
      <c r="I1084" s="6">
        <v>9184155.8984375</v>
      </c>
      <c r="J1084" s="5">
        <v>397</v>
      </c>
      <c r="K1084" s="7">
        <v>44.384012024660002</v>
      </c>
      <c r="L1084" s="3">
        <v>8.19189453125</v>
      </c>
    </row>
    <row r="1085" spans="1:12">
      <c r="A1085" s="2" t="s">
        <v>2497</v>
      </c>
      <c r="B1085" s="2" t="s">
        <v>3082</v>
      </c>
      <c r="C1085" s="3">
        <v>6.5048842430114702</v>
      </c>
      <c r="D1085" s="4">
        <v>8.48</v>
      </c>
      <c r="E1085" s="5">
        <v>1</v>
      </c>
      <c r="F1085" s="5">
        <v>3</v>
      </c>
      <c r="G1085" s="5">
        <v>3</v>
      </c>
      <c r="H1085" s="5">
        <v>4</v>
      </c>
      <c r="I1085" s="6">
        <v>56270072.833333299</v>
      </c>
      <c r="J1085" s="5">
        <v>554</v>
      </c>
      <c r="K1085" s="7">
        <v>61.324843554660099</v>
      </c>
      <c r="L1085" s="3">
        <v>5.89697265625</v>
      </c>
    </row>
    <row r="1086" spans="1:12">
      <c r="A1086" s="2" t="s">
        <v>1930</v>
      </c>
      <c r="B1086" s="2" t="s">
        <v>399</v>
      </c>
      <c r="C1086" s="3">
        <v>6.4995461702346802</v>
      </c>
      <c r="D1086" s="4">
        <v>19.579999999999998</v>
      </c>
      <c r="E1086" s="5">
        <v>1</v>
      </c>
      <c r="F1086" s="5">
        <v>4</v>
      </c>
      <c r="G1086" s="5">
        <v>4</v>
      </c>
      <c r="H1086" s="5">
        <v>7</v>
      </c>
      <c r="I1086" s="6">
        <v>39814882.125</v>
      </c>
      <c r="J1086" s="5">
        <v>383</v>
      </c>
      <c r="K1086" s="7">
        <v>43.296474874659999</v>
      </c>
      <c r="L1086" s="3">
        <v>7.23974609375</v>
      </c>
    </row>
    <row r="1087" spans="1:12">
      <c r="A1087" s="2" t="s">
        <v>2727</v>
      </c>
      <c r="B1087" s="2" t="s">
        <v>2952</v>
      </c>
      <c r="C1087" s="3">
        <v>6.4868829250335702</v>
      </c>
      <c r="D1087" s="4">
        <v>30.69</v>
      </c>
      <c r="E1087" s="5">
        <v>1</v>
      </c>
      <c r="F1087" s="5">
        <v>2</v>
      </c>
      <c r="G1087" s="5">
        <v>2</v>
      </c>
      <c r="H1087" s="5">
        <v>2</v>
      </c>
      <c r="I1087" s="6">
        <v>1091010.91796875</v>
      </c>
      <c r="J1087" s="5">
        <v>101</v>
      </c>
      <c r="K1087" s="7">
        <v>11.218903924659999</v>
      </c>
      <c r="L1087" s="3">
        <v>9.99365234375</v>
      </c>
    </row>
    <row r="1088" spans="1:12">
      <c r="A1088" s="2" t="s">
        <v>770</v>
      </c>
      <c r="B1088" s="2" t="s">
        <v>4176</v>
      </c>
      <c r="C1088" s="3">
        <v>6.4362936019897496</v>
      </c>
      <c r="D1088" s="4">
        <v>32.71</v>
      </c>
      <c r="E1088" s="5">
        <v>1</v>
      </c>
      <c r="F1088" s="5">
        <v>2</v>
      </c>
      <c r="G1088" s="5">
        <v>2</v>
      </c>
      <c r="H1088" s="5">
        <v>2</v>
      </c>
      <c r="I1088" s="6">
        <v>107616275.1875</v>
      </c>
      <c r="J1088" s="5">
        <v>107</v>
      </c>
      <c r="K1088" s="7">
        <v>12.131519904659999</v>
      </c>
      <c r="L1088" s="3">
        <v>10.88720703125</v>
      </c>
    </row>
    <row r="1089" spans="1:12">
      <c r="A1089" s="2" t="s">
        <v>2360</v>
      </c>
      <c r="B1089" s="2" t="s">
        <v>3168</v>
      </c>
      <c r="C1089" s="3">
        <v>6.40298306941986</v>
      </c>
      <c r="D1089" s="4">
        <v>16.899999999999999</v>
      </c>
      <c r="E1089" s="5">
        <v>1</v>
      </c>
      <c r="F1089" s="5">
        <v>2</v>
      </c>
      <c r="G1089" s="5">
        <v>3</v>
      </c>
      <c r="H1089" s="5">
        <v>3</v>
      </c>
      <c r="I1089" s="6">
        <v>38583487.1171875</v>
      </c>
      <c r="J1089" s="5">
        <v>213</v>
      </c>
      <c r="K1089" s="7">
        <v>23.714213764659998</v>
      </c>
      <c r="L1089" s="3">
        <v>5.23681640625</v>
      </c>
    </row>
    <row r="1090" spans="1:12">
      <c r="A1090" s="2" t="s">
        <v>1270</v>
      </c>
      <c r="B1090" s="2" t="s">
        <v>3880</v>
      </c>
      <c r="C1090" s="3">
        <v>6.3764431476593</v>
      </c>
      <c r="D1090" s="4">
        <v>16.05</v>
      </c>
      <c r="E1090" s="5">
        <v>1</v>
      </c>
      <c r="F1090" s="5">
        <v>3</v>
      </c>
      <c r="G1090" s="5">
        <v>3</v>
      </c>
      <c r="H1090" s="5">
        <v>3</v>
      </c>
      <c r="I1090" s="6">
        <v>57384006.8125</v>
      </c>
      <c r="J1090" s="5">
        <v>299</v>
      </c>
      <c r="K1090" s="7">
        <v>34.48918413466</v>
      </c>
      <c r="L1090" s="3">
        <v>5.28759765625</v>
      </c>
    </row>
    <row r="1091" spans="1:12">
      <c r="A1091" s="2" t="s">
        <v>1398</v>
      </c>
      <c r="B1091" s="2" t="s">
        <v>3792</v>
      </c>
      <c r="C1091" s="3">
        <v>6.3599653244018599</v>
      </c>
      <c r="D1091" s="4">
        <v>33.33</v>
      </c>
      <c r="E1091" s="5">
        <v>1</v>
      </c>
      <c r="F1091" s="5">
        <v>2</v>
      </c>
      <c r="G1091" s="5">
        <v>2</v>
      </c>
      <c r="H1091" s="5">
        <v>2</v>
      </c>
      <c r="I1091" s="6">
        <v>16482738.1875</v>
      </c>
      <c r="J1091" s="5">
        <v>117</v>
      </c>
      <c r="K1091" s="7">
        <v>13.02685468466</v>
      </c>
      <c r="L1091" s="3">
        <v>6.77099609375</v>
      </c>
    </row>
    <row r="1092" spans="1:12">
      <c r="A1092" s="2" t="s">
        <v>1747</v>
      </c>
      <c r="B1092" s="2" t="s">
        <v>3571</v>
      </c>
      <c r="C1092" s="3">
        <v>6.3408238887786901</v>
      </c>
      <c r="D1092" s="4">
        <v>4.2699999999999996</v>
      </c>
      <c r="E1092" s="5">
        <v>1</v>
      </c>
      <c r="F1092" s="5">
        <v>4</v>
      </c>
      <c r="G1092" s="5">
        <v>4</v>
      </c>
      <c r="H1092" s="5">
        <v>4</v>
      </c>
      <c r="I1092" s="6">
        <v>23556294.8125</v>
      </c>
      <c r="J1092" s="5">
        <v>961</v>
      </c>
      <c r="K1092" s="7">
        <v>109.43134414466</v>
      </c>
      <c r="L1092" s="3">
        <v>5.12255859375</v>
      </c>
    </row>
    <row r="1093" spans="1:12">
      <c r="A1093" s="2" t="s">
        <v>971</v>
      </c>
      <c r="B1093" s="2" t="s">
        <v>4058</v>
      </c>
      <c r="C1093" s="3">
        <v>6.33701395988464</v>
      </c>
      <c r="D1093" s="4">
        <v>9.7899999999999991</v>
      </c>
      <c r="E1093" s="5">
        <v>1</v>
      </c>
      <c r="F1093" s="5">
        <v>3</v>
      </c>
      <c r="G1093" s="5">
        <v>3</v>
      </c>
      <c r="H1093" s="5">
        <v>3</v>
      </c>
      <c r="I1093" s="6">
        <v>34658000.854166701</v>
      </c>
      <c r="J1093" s="5">
        <v>419</v>
      </c>
      <c r="K1093" s="7">
        <v>48.262264894659999</v>
      </c>
      <c r="L1093" s="3">
        <v>5.84619140625</v>
      </c>
    </row>
    <row r="1094" spans="1:12">
      <c r="A1094" s="2" t="s">
        <v>824</v>
      </c>
      <c r="B1094" s="2" t="s">
        <v>434</v>
      </c>
      <c r="C1094" s="3">
        <v>6.3305529356002799</v>
      </c>
      <c r="D1094" s="4">
        <v>7.62</v>
      </c>
      <c r="E1094" s="5">
        <v>1</v>
      </c>
      <c r="F1094" s="5">
        <v>2</v>
      </c>
      <c r="G1094" s="5">
        <v>2</v>
      </c>
      <c r="H1094" s="5">
        <v>4</v>
      </c>
      <c r="I1094" s="6">
        <v>49190499.683593802</v>
      </c>
      <c r="J1094" s="5">
        <v>302</v>
      </c>
      <c r="K1094" s="7">
        <v>34.465718784659998</v>
      </c>
      <c r="L1094" s="3">
        <v>6.80029296875</v>
      </c>
    </row>
    <row r="1095" spans="1:12">
      <c r="A1095" s="2" t="s">
        <v>1663</v>
      </c>
      <c r="B1095" s="2" t="s">
        <v>3628</v>
      </c>
      <c r="C1095" s="3">
        <v>6.3284893035888699</v>
      </c>
      <c r="D1095" s="4">
        <v>11.75</v>
      </c>
      <c r="E1095" s="5">
        <v>1</v>
      </c>
      <c r="F1095" s="5">
        <v>2</v>
      </c>
      <c r="G1095" s="5">
        <v>3</v>
      </c>
      <c r="H1095" s="5">
        <v>4</v>
      </c>
      <c r="I1095" s="6">
        <v>22788683.138020799</v>
      </c>
      <c r="J1095" s="5">
        <v>349</v>
      </c>
      <c r="K1095" s="7">
        <v>39.202997784659999</v>
      </c>
      <c r="L1095" s="3">
        <v>5.83349609375</v>
      </c>
    </row>
    <row r="1096" spans="1:12">
      <c r="A1096" s="2" t="s">
        <v>2558</v>
      </c>
      <c r="B1096" s="2" t="s">
        <v>550</v>
      </c>
      <c r="C1096" s="3">
        <v>6.31709957122803</v>
      </c>
      <c r="D1096" s="4">
        <v>3.46</v>
      </c>
      <c r="E1096" s="5">
        <v>1</v>
      </c>
      <c r="F1096" s="5">
        <v>2</v>
      </c>
      <c r="G1096" s="5">
        <v>2</v>
      </c>
      <c r="H1096" s="5">
        <v>2</v>
      </c>
      <c r="I1096" s="6">
        <v>15142216.40625</v>
      </c>
      <c r="J1096" s="5">
        <v>897</v>
      </c>
      <c r="K1096" s="7">
        <v>100.03599444466001</v>
      </c>
      <c r="L1096" s="3">
        <v>6.40478515625</v>
      </c>
    </row>
    <row r="1097" spans="1:12">
      <c r="A1097" s="2" t="s">
        <v>729</v>
      </c>
      <c r="B1097" s="2" t="s">
        <v>4205</v>
      </c>
      <c r="C1097" s="3">
        <v>6.3104337453842199</v>
      </c>
      <c r="D1097" s="4">
        <v>11.11</v>
      </c>
      <c r="E1097" s="5">
        <v>1</v>
      </c>
      <c r="F1097" s="5">
        <v>3</v>
      </c>
      <c r="G1097" s="5">
        <v>3</v>
      </c>
      <c r="H1097" s="5">
        <v>3</v>
      </c>
      <c r="I1097" s="6">
        <v>58561525.291666701</v>
      </c>
      <c r="J1097" s="5">
        <v>234</v>
      </c>
      <c r="K1097" s="7">
        <v>26.87451203466</v>
      </c>
      <c r="L1097" s="3">
        <v>5.40185546875</v>
      </c>
    </row>
    <row r="1098" spans="1:12">
      <c r="A1098" s="2" t="s">
        <v>1527</v>
      </c>
      <c r="B1098" s="2" t="s">
        <v>3710</v>
      </c>
      <c r="C1098" s="3">
        <v>6.2593066692352304</v>
      </c>
      <c r="D1098" s="4">
        <v>6.76</v>
      </c>
      <c r="E1098" s="5">
        <v>1</v>
      </c>
      <c r="F1098" s="5">
        <v>2</v>
      </c>
      <c r="G1098" s="5">
        <v>2</v>
      </c>
      <c r="H1098" s="5">
        <v>2</v>
      </c>
      <c r="I1098" s="6">
        <v>13183122</v>
      </c>
      <c r="J1098" s="5">
        <v>429</v>
      </c>
      <c r="K1098" s="7">
        <v>49.0559587946601</v>
      </c>
      <c r="L1098" s="3">
        <v>6.03662109375</v>
      </c>
    </row>
    <row r="1099" spans="1:12">
      <c r="A1099" s="2" t="s">
        <v>1466</v>
      </c>
      <c r="B1099" s="2" t="s">
        <v>2867</v>
      </c>
      <c r="C1099" s="3">
        <v>6.2583197355270404</v>
      </c>
      <c r="D1099" s="4">
        <v>11.11</v>
      </c>
      <c r="E1099" s="5">
        <v>1</v>
      </c>
      <c r="F1099" s="5">
        <v>2</v>
      </c>
      <c r="G1099" s="5">
        <v>2</v>
      </c>
      <c r="H1099" s="5">
        <v>3</v>
      </c>
      <c r="I1099" s="6">
        <v>13130143.5</v>
      </c>
      <c r="J1099" s="5">
        <v>180</v>
      </c>
      <c r="K1099" s="7">
        <v>20.144707864659999</v>
      </c>
      <c r="L1099" s="3">
        <v>7.10791015625</v>
      </c>
    </row>
    <row r="1100" spans="1:12">
      <c r="A1100" s="2" t="s">
        <v>1164</v>
      </c>
      <c r="B1100" s="2" t="s">
        <v>3947</v>
      </c>
      <c r="C1100" s="3">
        <v>6.2548166513443002</v>
      </c>
      <c r="D1100" s="4">
        <v>11.36</v>
      </c>
      <c r="E1100" s="5">
        <v>1</v>
      </c>
      <c r="F1100" s="5">
        <v>6</v>
      </c>
      <c r="G1100" s="5">
        <v>6</v>
      </c>
      <c r="H1100" s="5">
        <v>7</v>
      </c>
      <c r="I1100" s="6">
        <v>55091534.875</v>
      </c>
      <c r="J1100" s="5">
        <v>537</v>
      </c>
      <c r="K1100" s="7">
        <v>59.962858114660101</v>
      </c>
      <c r="L1100" s="3">
        <v>8.86572265625</v>
      </c>
    </row>
    <row r="1101" spans="1:12">
      <c r="A1101" s="2" t="s">
        <v>944</v>
      </c>
      <c r="B1101" s="2" t="s">
        <v>4074</v>
      </c>
      <c r="C1101" s="3">
        <v>6.2281298637390101</v>
      </c>
      <c r="D1101" s="4">
        <v>47.73</v>
      </c>
      <c r="E1101" s="5">
        <v>1</v>
      </c>
      <c r="F1101" s="5">
        <v>2</v>
      </c>
      <c r="G1101" s="5">
        <v>2</v>
      </c>
      <c r="H1101" s="5">
        <v>2</v>
      </c>
      <c r="I1101" s="6">
        <v>52220314.875</v>
      </c>
      <c r="J1101" s="5">
        <v>88</v>
      </c>
      <c r="K1101" s="7">
        <v>9.8138999146600003</v>
      </c>
      <c r="L1101" s="3">
        <v>5.79541015625</v>
      </c>
    </row>
    <row r="1102" spans="1:12">
      <c r="A1102" s="2" t="s">
        <v>1657</v>
      </c>
      <c r="B1102" s="2" t="s">
        <v>4432</v>
      </c>
      <c r="C1102" s="3">
        <v>6.2260587215423602</v>
      </c>
      <c r="D1102" s="4">
        <v>13.46</v>
      </c>
      <c r="E1102" s="5">
        <v>1</v>
      </c>
      <c r="F1102" s="5">
        <v>2</v>
      </c>
      <c r="G1102" s="5">
        <v>2</v>
      </c>
      <c r="H1102" s="5">
        <v>2</v>
      </c>
      <c r="I1102" s="6">
        <v>86517854.84375</v>
      </c>
      <c r="J1102" s="5">
        <v>260</v>
      </c>
      <c r="K1102" s="7">
        <v>28.773215724660002</v>
      </c>
      <c r="L1102" s="3">
        <v>4.71630859375</v>
      </c>
    </row>
    <row r="1103" spans="1:12">
      <c r="A1103" s="2" t="s">
        <v>2018</v>
      </c>
      <c r="B1103" s="2" t="s">
        <v>3389</v>
      </c>
      <c r="C1103" s="3">
        <v>6.2087960243225098</v>
      </c>
      <c r="D1103" s="4">
        <v>2.1</v>
      </c>
      <c r="E1103" s="5">
        <v>1</v>
      </c>
      <c r="F1103" s="5">
        <v>2</v>
      </c>
      <c r="G1103" s="5">
        <v>2</v>
      </c>
      <c r="H1103" s="5">
        <v>2</v>
      </c>
      <c r="I1103" s="6">
        <v>7573106.9375</v>
      </c>
      <c r="J1103" s="5">
        <v>1191</v>
      </c>
      <c r="K1103" s="7">
        <v>135.70524987466001</v>
      </c>
      <c r="L1103" s="3">
        <v>8.57275390625</v>
      </c>
    </row>
    <row r="1104" spans="1:12">
      <c r="A1104" s="2" t="s">
        <v>738</v>
      </c>
      <c r="B1104" s="2" t="s">
        <v>4198</v>
      </c>
      <c r="C1104" s="3">
        <v>6.2087595462799099</v>
      </c>
      <c r="D1104" s="4">
        <v>7.44</v>
      </c>
      <c r="E1104" s="5">
        <v>1</v>
      </c>
      <c r="F1104" s="5">
        <v>2</v>
      </c>
      <c r="G1104" s="5">
        <v>2</v>
      </c>
      <c r="H1104" s="5">
        <v>3</v>
      </c>
      <c r="I1104" s="6">
        <v>32174784.8125</v>
      </c>
      <c r="J1104" s="5">
        <v>309</v>
      </c>
      <c r="K1104" s="7">
        <v>35.594611864660003</v>
      </c>
      <c r="L1104" s="3">
        <v>8.77783203125</v>
      </c>
    </row>
    <row r="1105" spans="1:12">
      <c r="A1105" s="2" t="s">
        <v>1016</v>
      </c>
      <c r="B1105" s="2" t="s">
        <v>117</v>
      </c>
      <c r="C1105" s="3">
        <v>6.1877892017364502</v>
      </c>
      <c r="D1105" s="4">
        <v>23.67</v>
      </c>
      <c r="E1105" s="5">
        <v>1</v>
      </c>
      <c r="F1105" s="5">
        <v>3</v>
      </c>
      <c r="G1105" s="5">
        <v>3</v>
      </c>
      <c r="H1105" s="5">
        <v>3</v>
      </c>
      <c r="I1105" s="6">
        <v>55914822.333333299</v>
      </c>
      <c r="J1105" s="5">
        <v>207</v>
      </c>
      <c r="K1105" s="7">
        <v>23.31806093466</v>
      </c>
      <c r="L1105" s="3">
        <v>6.78564453125</v>
      </c>
    </row>
    <row r="1106" spans="1:12">
      <c r="A1106" s="2" t="s">
        <v>1378</v>
      </c>
      <c r="B1106" s="2" t="s">
        <v>14</v>
      </c>
      <c r="C1106" s="3">
        <v>6.1726765632629403</v>
      </c>
      <c r="D1106" s="4">
        <v>10.07</v>
      </c>
      <c r="E1106" s="5">
        <v>1</v>
      </c>
      <c r="F1106" s="5">
        <v>2</v>
      </c>
      <c r="G1106" s="5">
        <v>2</v>
      </c>
      <c r="H1106" s="5">
        <v>2</v>
      </c>
      <c r="I1106" s="6">
        <v>37818735.96875</v>
      </c>
      <c r="J1106" s="5">
        <v>288</v>
      </c>
      <c r="K1106" s="7">
        <v>32.535169074659997</v>
      </c>
      <c r="L1106" s="3">
        <v>6.10009765625</v>
      </c>
    </row>
    <row r="1107" spans="1:12">
      <c r="A1107" s="2" t="s">
        <v>894</v>
      </c>
      <c r="B1107" s="2" t="s">
        <v>4106</v>
      </c>
      <c r="C1107" s="3">
        <v>6.16626000404358</v>
      </c>
      <c r="D1107" s="4">
        <v>7.11</v>
      </c>
      <c r="E1107" s="5">
        <v>1</v>
      </c>
      <c r="F1107" s="5">
        <v>2</v>
      </c>
      <c r="G1107" s="5">
        <v>2</v>
      </c>
      <c r="H1107" s="5">
        <v>3</v>
      </c>
      <c r="I1107" s="6">
        <v>28949495.625</v>
      </c>
      <c r="J1107" s="5">
        <v>380</v>
      </c>
      <c r="K1107" s="7">
        <v>44.039537264659998</v>
      </c>
      <c r="L1107" s="3">
        <v>5.80810546875</v>
      </c>
    </row>
    <row r="1108" spans="1:12">
      <c r="A1108" s="2" t="s">
        <v>2501</v>
      </c>
      <c r="B1108" s="2" t="s">
        <v>3079</v>
      </c>
      <c r="C1108" s="3">
        <v>6.1472978591918901</v>
      </c>
      <c r="D1108" s="4">
        <v>2.4300000000000002</v>
      </c>
      <c r="E1108" s="5">
        <v>1</v>
      </c>
      <c r="F1108" s="5">
        <v>1</v>
      </c>
      <c r="G1108" s="5">
        <v>2</v>
      </c>
      <c r="H1108" s="5">
        <v>2</v>
      </c>
      <c r="I1108" s="6">
        <v>18219705.0625</v>
      </c>
      <c r="J1108" s="5">
        <v>1113</v>
      </c>
      <c r="K1108" s="7">
        <v>123.04823278466</v>
      </c>
      <c r="L1108" s="3">
        <v>5.41455078125</v>
      </c>
    </row>
    <row r="1109" spans="1:12">
      <c r="A1109" s="2" t="s">
        <v>1195</v>
      </c>
      <c r="B1109" s="2" t="s">
        <v>3926</v>
      </c>
      <c r="C1109" s="3">
        <v>6.1459833383560198</v>
      </c>
      <c r="D1109" s="4">
        <v>3.29</v>
      </c>
      <c r="E1109" s="5">
        <v>1</v>
      </c>
      <c r="F1109" s="5">
        <v>3</v>
      </c>
      <c r="G1109" s="5">
        <v>3</v>
      </c>
      <c r="H1109" s="5">
        <v>3</v>
      </c>
      <c r="I1109" s="6">
        <v>6743895.7395833302</v>
      </c>
      <c r="J1109" s="5">
        <v>913</v>
      </c>
      <c r="K1109" s="7">
        <v>102.53679484465999</v>
      </c>
      <c r="L1109" s="3">
        <v>6.46826171875</v>
      </c>
    </row>
    <row r="1110" spans="1:12">
      <c r="A1110" s="2" t="s">
        <v>2584</v>
      </c>
      <c r="B1110" s="2" t="s">
        <v>2990</v>
      </c>
      <c r="C1110" s="3">
        <v>6.1344590187072798</v>
      </c>
      <c r="D1110" s="4">
        <v>7.67</v>
      </c>
      <c r="E1110" s="5">
        <v>1</v>
      </c>
      <c r="F1110" s="5">
        <v>2</v>
      </c>
      <c r="G1110" s="5">
        <v>2</v>
      </c>
      <c r="H1110" s="5">
        <v>2</v>
      </c>
      <c r="I1110" s="6">
        <v>4824700.7011718797</v>
      </c>
      <c r="J1110" s="5">
        <v>391</v>
      </c>
      <c r="K1110" s="7">
        <v>43.826078084659997</v>
      </c>
      <c r="L1110" s="3">
        <v>4.31005859375</v>
      </c>
    </row>
    <row r="1111" spans="1:12">
      <c r="A1111" s="2" t="s">
        <v>1987</v>
      </c>
      <c r="B1111" s="2" t="s">
        <v>3413</v>
      </c>
      <c r="C1111" s="3">
        <v>6.1264753341674796</v>
      </c>
      <c r="D1111" s="4">
        <v>9.3800000000000008</v>
      </c>
      <c r="E1111" s="5">
        <v>1</v>
      </c>
      <c r="F1111" s="5">
        <v>4</v>
      </c>
      <c r="G1111" s="5">
        <v>4</v>
      </c>
      <c r="H1111" s="5">
        <v>5</v>
      </c>
      <c r="I1111" s="6">
        <v>40496184.395833299</v>
      </c>
      <c r="J1111" s="5">
        <v>565</v>
      </c>
      <c r="K1111" s="7">
        <v>63.837564164660002</v>
      </c>
      <c r="L1111" s="3">
        <v>8.14794921875</v>
      </c>
    </row>
    <row r="1112" spans="1:12">
      <c r="A1112" s="2" t="s">
        <v>2453</v>
      </c>
      <c r="B1112" s="2" t="s">
        <v>540</v>
      </c>
      <c r="C1112" s="3">
        <v>6.0124680995941198</v>
      </c>
      <c r="D1112" s="4">
        <v>12</v>
      </c>
      <c r="E1112" s="5">
        <v>1</v>
      </c>
      <c r="F1112" s="5">
        <v>2</v>
      </c>
      <c r="G1112" s="5">
        <v>2</v>
      </c>
      <c r="H1112" s="5">
        <v>2</v>
      </c>
      <c r="I1112" s="6">
        <v>40841533.375</v>
      </c>
      <c r="J1112" s="5">
        <v>250</v>
      </c>
      <c r="K1112" s="7">
        <v>27.462878914659999</v>
      </c>
      <c r="L1112" s="3">
        <v>6.65380859375</v>
      </c>
    </row>
    <row r="1113" spans="1:12">
      <c r="A1113" s="2" t="s">
        <v>1651</v>
      </c>
      <c r="B1113" s="2" t="s">
        <v>3636</v>
      </c>
      <c r="C1113" s="3">
        <v>5.9619615077972403</v>
      </c>
      <c r="D1113" s="4">
        <v>6.62</v>
      </c>
      <c r="E1113" s="5">
        <v>1</v>
      </c>
      <c r="F1113" s="5">
        <v>4</v>
      </c>
      <c r="G1113" s="5">
        <v>4</v>
      </c>
      <c r="H1113" s="5">
        <v>4</v>
      </c>
      <c r="I1113" s="6">
        <v>18730977.833333299</v>
      </c>
      <c r="J1113" s="5">
        <v>619</v>
      </c>
      <c r="K1113" s="7">
        <v>69.2036731446602</v>
      </c>
      <c r="L1113" s="3">
        <v>6.34130859375</v>
      </c>
    </row>
    <row r="1114" spans="1:12">
      <c r="A1114" s="2" t="s">
        <v>2115</v>
      </c>
      <c r="B1114" s="2" t="s">
        <v>3323</v>
      </c>
      <c r="C1114" s="3">
        <v>5.94409227371216</v>
      </c>
      <c r="D1114" s="4">
        <v>16.28</v>
      </c>
      <c r="E1114" s="5">
        <v>1</v>
      </c>
      <c r="F1114" s="5">
        <v>3</v>
      </c>
      <c r="G1114" s="5">
        <v>3</v>
      </c>
      <c r="H1114" s="5">
        <v>3</v>
      </c>
      <c r="I1114" s="6">
        <v>43933946</v>
      </c>
      <c r="J1114" s="5">
        <v>258</v>
      </c>
      <c r="K1114" s="7">
        <v>28.351603034659998</v>
      </c>
      <c r="L1114" s="3">
        <v>6.22705078125</v>
      </c>
    </row>
    <row r="1115" spans="1:12">
      <c r="A1115" s="2" t="s">
        <v>788</v>
      </c>
      <c r="B1115" s="2" t="s">
        <v>4162</v>
      </c>
      <c r="C1115" s="3">
        <v>5.9370270967483503</v>
      </c>
      <c r="D1115" s="4">
        <v>3.2</v>
      </c>
      <c r="E1115" s="5">
        <v>1</v>
      </c>
      <c r="F1115" s="5">
        <v>2</v>
      </c>
      <c r="G1115" s="5">
        <v>2</v>
      </c>
      <c r="H1115" s="5">
        <v>3</v>
      </c>
      <c r="I1115" s="6">
        <v>11829960.9453125</v>
      </c>
      <c r="J1115" s="5">
        <v>751</v>
      </c>
      <c r="K1115" s="7">
        <v>84.875053304660099</v>
      </c>
      <c r="L1115" s="3">
        <v>6.18896484375</v>
      </c>
    </row>
    <row r="1116" spans="1:12">
      <c r="A1116" s="2" t="s">
        <v>1064</v>
      </c>
      <c r="B1116" s="2" t="s">
        <v>342</v>
      </c>
      <c r="C1116" s="3">
        <v>5.9345519542694101</v>
      </c>
      <c r="D1116" s="4">
        <v>15.81</v>
      </c>
      <c r="E1116" s="5">
        <v>1</v>
      </c>
      <c r="F1116" s="5">
        <v>3</v>
      </c>
      <c r="G1116" s="5">
        <v>3</v>
      </c>
      <c r="H1116" s="5">
        <v>3</v>
      </c>
      <c r="I1116" s="6">
        <v>17114572.291666701</v>
      </c>
      <c r="J1116" s="5">
        <v>291</v>
      </c>
      <c r="K1116" s="7">
        <v>32.158725424659998</v>
      </c>
      <c r="L1116" s="3">
        <v>4.91943359375</v>
      </c>
    </row>
    <row r="1117" spans="1:12">
      <c r="A1117" s="2" t="s">
        <v>1944</v>
      </c>
      <c r="B1117" s="2" t="s">
        <v>4392</v>
      </c>
      <c r="C1117" s="3">
        <v>5.9049935340881303</v>
      </c>
      <c r="D1117" s="4">
        <v>6.12</v>
      </c>
      <c r="E1117" s="5">
        <v>1</v>
      </c>
      <c r="F1117" s="5">
        <v>2</v>
      </c>
      <c r="G1117" s="5">
        <v>2</v>
      </c>
      <c r="H1117" s="5">
        <v>3</v>
      </c>
      <c r="I1117" s="6">
        <v>21770559.90625</v>
      </c>
      <c r="J1117" s="5">
        <v>441</v>
      </c>
      <c r="K1117" s="7">
        <v>50.49018329466</v>
      </c>
      <c r="L1117" s="3">
        <v>8.76318359375</v>
      </c>
    </row>
    <row r="1118" spans="1:12">
      <c r="A1118" s="2" t="s">
        <v>1917</v>
      </c>
      <c r="B1118" s="2" t="s">
        <v>3466</v>
      </c>
      <c r="C1118" s="3">
        <v>5.89274001121521</v>
      </c>
      <c r="D1118" s="4">
        <v>12.19</v>
      </c>
      <c r="E1118" s="5">
        <v>1</v>
      </c>
      <c r="F1118" s="5">
        <v>4</v>
      </c>
      <c r="G1118" s="5">
        <v>4</v>
      </c>
      <c r="H1118" s="5">
        <v>4</v>
      </c>
      <c r="I1118" s="6">
        <v>37642244.9375</v>
      </c>
      <c r="J1118" s="5">
        <v>361</v>
      </c>
      <c r="K1118" s="7">
        <v>41.854195344659999</v>
      </c>
      <c r="L1118" s="3">
        <v>7.31298828125</v>
      </c>
    </row>
    <row r="1119" spans="1:12">
      <c r="A1119" s="2" t="s">
        <v>1417</v>
      </c>
      <c r="B1119" s="2" t="s">
        <v>3778</v>
      </c>
      <c r="C1119" s="3">
        <v>5.87121486663818</v>
      </c>
      <c r="D1119" s="4">
        <v>15.89</v>
      </c>
      <c r="E1119" s="5">
        <v>1</v>
      </c>
      <c r="F1119" s="5">
        <v>2</v>
      </c>
      <c r="G1119" s="5">
        <v>2</v>
      </c>
      <c r="H1119" s="5">
        <v>2</v>
      </c>
      <c r="I1119" s="6">
        <v>33708860.5</v>
      </c>
      <c r="J1119" s="5">
        <v>151</v>
      </c>
      <c r="K1119" s="7">
        <v>17.235543384660001</v>
      </c>
      <c r="L1119" s="3">
        <v>4.58935546875</v>
      </c>
    </row>
    <row r="1120" spans="1:12">
      <c r="A1120" s="2" t="s">
        <v>1882</v>
      </c>
      <c r="B1120" s="2" t="s">
        <v>2823</v>
      </c>
      <c r="C1120" s="3">
        <v>5.8013465404510498</v>
      </c>
      <c r="D1120" s="4">
        <v>6.38</v>
      </c>
      <c r="E1120" s="5">
        <v>1</v>
      </c>
      <c r="F1120" s="5">
        <v>4</v>
      </c>
      <c r="G1120" s="5">
        <v>4</v>
      </c>
      <c r="H1120" s="5">
        <v>4</v>
      </c>
      <c r="I1120" s="6">
        <v>40452018.8125</v>
      </c>
      <c r="J1120" s="5">
        <v>596</v>
      </c>
      <c r="K1120" s="7">
        <v>68.853008624660006</v>
      </c>
      <c r="L1120" s="3">
        <v>7.79638671875</v>
      </c>
    </row>
    <row r="1121" spans="1:12">
      <c r="A1121" s="2" t="s">
        <v>1814</v>
      </c>
      <c r="B1121" s="2" t="s">
        <v>60</v>
      </c>
      <c r="C1121" s="3">
        <v>5.7619988918304399</v>
      </c>
      <c r="D1121" s="4">
        <v>28.24</v>
      </c>
      <c r="E1121" s="5">
        <v>1</v>
      </c>
      <c r="F1121" s="5">
        <v>4</v>
      </c>
      <c r="G1121" s="5">
        <v>4</v>
      </c>
      <c r="H1121" s="5">
        <v>6</v>
      </c>
      <c r="I1121" s="6">
        <v>29680584.458333299</v>
      </c>
      <c r="J1121" s="5">
        <v>131</v>
      </c>
      <c r="K1121" s="7">
        <v>14.771101764659999</v>
      </c>
      <c r="L1121" s="3">
        <v>10.98974609375</v>
      </c>
    </row>
    <row r="1122" spans="1:12">
      <c r="A1122" s="2" t="s">
        <v>1932</v>
      </c>
      <c r="B1122" s="2" t="s">
        <v>3454</v>
      </c>
      <c r="C1122" s="3">
        <v>5.75718474388123</v>
      </c>
      <c r="D1122" s="4">
        <v>8.85</v>
      </c>
      <c r="E1122" s="5">
        <v>1</v>
      </c>
      <c r="F1122" s="5">
        <v>2</v>
      </c>
      <c r="G1122" s="5">
        <v>2</v>
      </c>
      <c r="H1122" s="5">
        <v>2</v>
      </c>
      <c r="I1122" s="6">
        <v>38692966.25</v>
      </c>
      <c r="J1122" s="5">
        <v>260</v>
      </c>
      <c r="K1122" s="7">
        <v>29.76868727466</v>
      </c>
      <c r="L1122" s="3">
        <v>4.70361328125</v>
      </c>
    </row>
    <row r="1123" spans="1:12">
      <c r="A1123" s="2" t="s">
        <v>1009</v>
      </c>
      <c r="B1123" s="2" t="s">
        <v>129</v>
      </c>
      <c r="C1123" s="3">
        <v>5.7463576793670699</v>
      </c>
      <c r="D1123" s="4">
        <v>12.09</v>
      </c>
      <c r="E1123" s="5">
        <v>1</v>
      </c>
      <c r="F1123" s="5">
        <v>2</v>
      </c>
      <c r="G1123" s="5">
        <v>2</v>
      </c>
      <c r="H1123" s="5">
        <v>3</v>
      </c>
      <c r="I1123" s="6">
        <v>17914809.453125</v>
      </c>
      <c r="J1123" s="5">
        <v>182</v>
      </c>
      <c r="K1123" s="7">
        <v>21.058251184660001</v>
      </c>
      <c r="L1123" s="3">
        <v>9.33447265625</v>
      </c>
    </row>
    <row r="1124" spans="1:12">
      <c r="A1124" s="2" t="s">
        <v>1380</v>
      </c>
      <c r="B1124" s="2" t="s">
        <v>2822</v>
      </c>
      <c r="C1124" s="3">
        <v>5.7324113845825204</v>
      </c>
      <c r="D1124" s="4">
        <v>9.85</v>
      </c>
      <c r="E1124" s="5">
        <v>1</v>
      </c>
      <c r="F1124" s="5">
        <v>2</v>
      </c>
      <c r="G1124" s="5">
        <v>2</v>
      </c>
      <c r="H1124" s="5">
        <v>2</v>
      </c>
      <c r="I1124" s="6">
        <v>61955409.25</v>
      </c>
      <c r="J1124" s="5">
        <v>264</v>
      </c>
      <c r="K1124" s="7">
        <v>30.314697434660001</v>
      </c>
      <c r="L1124" s="3">
        <v>7.47412109375</v>
      </c>
    </row>
    <row r="1125" spans="1:12">
      <c r="A1125" s="2" t="s">
        <v>468</v>
      </c>
      <c r="B1125" s="2" t="s">
        <v>333</v>
      </c>
      <c r="C1125" s="3">
        <v>5.7091319561004603</v>
      </c>
      <c r="D1125" s="4">
        <v>11.76</v>
      </c>
      <c r="E1125" s="5">
        <v>1</v>
      </c>
      <c r="F1125" s="5">
        <v>2</v>
      </c>
      <c r="G1125" s="5">
        <v>2</v>
      </c>
      <c r="H1125" s="5">
        <v>5</v>
      </c>
      <c r="I1125" s="6">
        <v>50009401.15625</v>
      </c>
      <c r="J1125" s="5">
        <v>136</v>
      </c>
      <c r="K1125" s="7">
        <v>15.346643154660001</v>
      </c>
      <c r="L1125" s="3">
        <v>11.42919921875</v>
      </c>
    </row>
    <row r="1126" spans="1:12">
      <c r="A1126" s="2" t="s">
        <v>667</v>
      </c>
      <c r="B1126" s="2" t="s">
        <v>4250</v>
      </c>
      <c r="C1126" s="3">
        <v>5.6912689208984402</v>
      </c>
      <c r="D1126" s="4">
        <v>6.71</v>
      </c>
      <c r="E1126" s="5">
        <v>1</v>
      </c>
      <c r="F1126" s="5">
        <v>2</v>
      </c>
      <c r="G1126" s="5">
        <v>2</v>
      </c>
      <c r="H1126" s="5">
        <v>2</v>
      </c>
      <c r="I1126" s="6">
        <v>24355593.75</v>
      </c>
      <c r="J1126" s="5">
        <v>462</v>
      </c>
      <c r="K1126" s="7">
        <v>53.720331274660097</v>
      </c>
      <c r="L1126" s="3">
        <v>5.35107421875</v>
      </c>
    </row>
    <row r="1127" spans="1:12">
      <c r="A1127" s="2" t="s">
        <v>1284</v>
      </c>
      <c r="B1127" s="2" t="s">
        <v>3870</v>
      </c>
      <c r="C1127" s="3">
        <v>5.6710965633392298</v>
      </c>
      <c r="D1127" s="4">
        <v>4.4800000000000004</v>
      </c>
      <c r="E1127" s="5">
        <v>1</v>
      </c>
      <c r="F1127" s="5">
        <v>2</v>
      </c>
      <c r="G1127" s="5">
        <v>2</v>
      </c>
      <c r="H1127" s="5">
        <v>2</v>
      </c>
      <c r="I1127" s="6">
        <v>17153937.40625</v>
      </c>
      <c r="J1127" s="5">
        <v>715</v>
      </c>
      <c r="K1127" s="7">
        <v>80.462268344660103</v>
      </c>
      <c r="L1127" s="3">
        <v>5.07177734375</v>
      </c>
    </row>
    <row r="1128" spans="1:12">
      <c r="A1128" s="2" t="s">
        <v>751</v>
      </c>
      <c r="B1128" s="2" t="s">
        <v>4188</v>
      </c>
      <c r="C1128" s="3">
        <v>5.66658616065979</v>
      </c>
      <c r="D1128" s="4">
        <v>9.43</v>
      </c>
      <c r="E1128" s="5">
        <v>1</v>
      </c>
      <c r="F1128" s="5">
        <v>4</v>
      </c>
      <c r="G1128" s="5">
        <v>4</v>
      </c>
      <c r="H1128" s="5">
        <v>4</v>
      </c>
      <c r="I1128" s="6">
        <v>12385281.9479167</v>
      </c>
      <c r="J1128" s="5">
        <v>562</v>
      </c>
      <c r="K1128" s="7">
        <v>62.46365322466</v>
      </c>
      <c r="L1128" s="3">
        <v>8.86572265625</v>
      </c>
    </row>
    <row r="1129" spans="1:12">
      <c r="A1129" s="2" t="s">
        <v>2765</v>
      </c>
      <c r="B1129" s="2" t="s">
        <v>537</v>
      </c>
      <c r="C1129" s="3">
        <v>5.65602731704712</v>
      </c>
      <c r="D1129" s="4">
        <v>8.17</v>
      </c>
      <c r="E1129" s="5">
        <v>1</v>
      </c>
      <c r="F1129" s="5">
        <v>2</v>
      </c>
      <c r="G1129" s="5">
        <v>2</v>
      </c>
      <c r="H1129" s="5">
        <v>2</v>
      </c>
      <c r="I1129" s="6">
        <v>29012131.1875</v>
      </c>
      <c r="J1129" s="5">
        <v>355</v>
      </c>
      <c r="K1129" s="7">
        <v>40.372137344659997</v>
      </c>
      <c r="L1129" s="3">
        <v>6.18896484375</v>
      </c>
    </row>
    <row r="1130" spans="1:12">
      <c r="A1130" s="2" t="s">
        <v>1334</v>
      </c>
      <c r="B1130" s="2" t="s">
        <v>556</v>
      </c>
      <c r="C1130" s="3">
        <v>5.6497948169708296</v>
      </c>
      <c r="D1130" s="4">
        <v>13.97</v>
      </c>
      <c r="E1130" s="5">
        <v>1</v>
      </c>
      <c r="F1130" s="5">
        <v>3</v>
      </c>
      <c r="G1130" s="5">
        <v>3</v>
      </c>
      <c r="H1130" s="5">
        <v>4</v>
      </c>
      <c r="I1130" s="6">
        <v>20713499.34375</v>
      </c>
      <c r="J1130" s="5">
        <v>315</v>
      </c>
      <c r="K1130" s="7">
        <v>35.007891014659997</v>
      </c>
      <c r="L1130" s="3">
        <v>6.59521484375</v>
      </c>
    </row>
    <row r="1131" spans="1:12">
      <c r="A1131" s="2" t="s">
        <v>1767</v>
      </c>
      <c r="B1131" s="2" t="s">
        <v>3556</v>
      </c>
      <c r="C1131" s="3">
        <v>5.6241374015808097</v>
      </c>
      <c r="D1131" s="4">
        <v>6.17</v>
      </c>
      <c r="E1131" s="5">
        <v>1</v>
      </c>
      <c r="F1131" s="5">
        <v>2</v>
      </c>
      <c r="G1131" s="5">
        <v>2</v>
      </c>
      <c r="H1131" s="5">
        <v>2</v>
      </c>
      <c r="I1131" s="6">
        <v>14472440.3125</v>
      </c>
      <c r="J1131" s="5">
        <v>454</v>
      </c>
      <c r="K1131" s="7">
        <v>52.692674394660003</v>
      </c>
      <c r="L1131" s="3">
        <v>5.63037109375</v>
      </c>
    </row>
    <row r="1132" spans="1:12">
      <c r="A1132" s="2" t="s">
        <v>1479</v>
      </c>
      <c r="B1132" s="2" t="s">
        <v>3743</v>
      </c>
      <c r="C1132" s="3">
        <v>5.53582668304443</v>
      </c>
      <c r="D1132" s="4">
        <v>1.21</v>
      </c>
      <c r="E1132" s="5">
        <v>1</v>
      </c>
      <c r="F1132" s="5">
        <v>2</v>
      </c>
      <c r="G1132" s="5">
        <v>2</v>
      </c>
      <c r="H1132" s="5">
        <v>3</v>
      </c>
      <c r="I1132" s="6">
        <v>5057140.546875</v>
      </c>
      <c r="J1132" s="5">
        <v>827</v>
      </c>
      <c r="K1132" s="7">
        <v>92.478291074660106</v>
      </c>
      <c r="L1132" s="3">
        <v>6.78564453125</v>
      </c>
    </row>
    <row r="1133" spans="1:12">
      <c r="A1133" s="2" t="s">
        <v>1395</v>
      </c>
      <c r="B1133" s="2" t="s">
        <v>3795</v>
      </c>
      <c r="C1133" s="3">
        <v>5.4933944940566999</v>
      </c>
      <c r="D1133" s="4">
        <v>6.17</v>
      </c>
      <c r="E1133" s="5">
        <v>1</v>
      </c>
      <c r="F1133" s="5">
        <v>2</v>
      </c>
      <c r="G1133" s="5">
        <v>2</v>
      </c>
      <c r="H1133" s="5">
        <v>2</v>
      </c>
      <c r="I1133" s="6">
        <v>39876247.5625</v>
      </c>
      <c r="J1133" s="5">
        <v>486</v>
      </c>
      <c r="K1133" s="7">
        <v>54.572679584660101</v>
      </c>
      <c r="L1133" s="3">
        <v>8.52880859375</v>
      </c>
    </row>
    <row r="1134" spans="1:12">
      <c r="A1134" s="2" t="s">
        <v>1146</v>
      </c>
      <c r="B1134" s="2" t="s">
        <v>3955</v>
      </c>
      <c r="C1134" s="3">
        <v>5.4919414520263699</v>
      </c>
      <c r="D1134" s="4">
        <v>3.95</v>
      </c>
      <c r="E1134" s="5">
        <v>1</v>
      </c>
      <c r="F1134" s="5">
        <v>2</v>
      </c>
      <c r="G1134" s="5">
        <v>2</v>
      </c>
      <c r="H1134" s="5">
        <v>2</v>
      </c>
      <c r="I1134" s="6">
        <v>30191988.625</v>
      </c>
      <c r="J1134" s="5">
        <v>532</v>
      </c>
      <c r="K1134" s="7">
        <v>58.294983544660099</v>
      </c>
      <c r="L1134" s="3">
        <v>8.93896484375</v>
      </c>
    </row>
    <row r="1135" spans="1:12">
      <c r="A1135" s="2" t="s">
        <v>1782</v>
      </c>
      <c r="B1135" s="2" t="s">
        <v>303</v>
      </c>
      <c r="C1135" s="3">
        <v>5.4899748563766497</v>
      </c>
      <c r="D1135" s="4">
        <v>5.73</v>
      </c>
      <c r="E1135" s="5">
        <v>1</v>
      </c>
      <c r="F1135" s="5">
        <v>3</v>
      </c>
      <c r="G1135" s="5">
        <v>3</v>
      </c>
      <c r="H1135" s="5">
        <v>4</v>
      </c>
      <c r="I1135" s="6">
        <v>15617398.4635417</v>
      </c>
      <c r="J1135" s="5">
        <v>873</v>
      </c>
      <c r="K1135" s="7">
        <v>98.514169234660102</v>
      </c>
      <c r="L1135" s="3">
        <v>7.02001953125</v>
      </c>
    </row>
    <row r="1136" spans="1:12">
      <c r="A1136" s="2" t="s">
        <v>1189</v>
      </c>
      <c r="B1136" s="2" t="s">
        <v>4484</v>
      </c>
      <c r="C1136" s="3">
        <v>5.4818420410156303</v>
      </c>
      <c r="D1136" s="4">
        <v>8.32</v>
      </c>
      <c r="E1136" s="5">
        <v>1</v>
      </c>
      <c r="F1136" s="5">
        <v>3</v>
      </c>
      <c r="G1136" s="5">
        <v>3</v>
      </c>
      <c r="H1136" s="5">
        <v>3</v>
      </c>
      <c r="I1136" s="6">
        <v>41473237</v>
      </c>
      <c r="J1136" s="5">
        <v>505</v>
      </c>
      <c r="K1136" s="7">
        <v>58.001768304659898</v>
      </c>
      <c r="L1136" s="3">
        <v>5.80810546875</v>
      </c>
    </row>
    <row r="1137" spans="1:12">
      <c r="A1137" s="2" t="s">
        <v>891</v>
      </c>
      <c r="B1137" s="2" t="s">
        <v>4109</v>
      </c>
      <c r="C1137" s="3">
        <v>5.4713382720947301</v>
      </c>
      <c r="D1137" s="4">
        <v>14.67</v>
      </c>
      <c r="E1137" s="5">
        <v>1</v>
      </c>
      <c r="F1137" s="5">
        <v>2</v>
      </c>
      <c r="G1137" s="5">
        <v>2</v>
      </c>
      <c r="H1137" s="5">
        <v>3</v>
      </c>
      <c r="I1137" s="6">
        <v>119934820.21875</v>
      </c>
      <c r="J1137" s="5">
        <v>184</v>
      </c>
      <c r="K1137" s="7">
        <v>20.70982499466</v>
      </c>
      <c r="L1137" s="3">
        <v>4.98291015625</v>
      </c>
    </row>
    <row r="1138" spans="1:12">
      <c r="A1138" s="2" t="s">
        <v>1447</v>
      </c>
      <c r="B1138" s="2" t="s">
        <v>2857</v>
      </c>
      <c r="C1138" s="3">
        <v>5.4575226306915301</v>
      </c>
      <c r="D1138" s="4">
        <v>20.54</v>
      </c>
      <c r="E1138" s="5">
        <v>1</v>
      </c>
      <c r="F1138" s="5">
        <v>2</v>
      </c>
      <c r="G1138" s="5">
        <v>2</v>
      </c>
      <c r="H1138" s="5">
        <v>2</v>
      </c>
      <c r="I1138" s="6">
        <v>25526401.5</v>
      </c>
      <c r="J1138" s="5">
        <v>112</v>
      </c>
      <c r="K1138" s="7">
        <v>12.408296034659999</v>
      </c>
      <c r="L1138" s="3">
        <v>6.04931640625</v>
      </c>
    </row>
    <row r="1139" spans="1:12">
      <c r="A1139" s="2" t="s">
        <v>645</v>
      </c>
      <c r="B1139" s="2" t="s">
        <v>539</v>
      </c>
      <c r="C1139" s="3">
        <v>5.4471788406372097</v>
      </c>
      <c r="D1139" s="4">
        <v>12.5</v>
      </c>
      <c r="E1139" s="5">
        <v>1</v>
      </c>
      <c r="F1139" s="5">
        <v>3</v>
      </c>
      <c r="G1139" s="5">
        <v>3</v>
      </c>
      <c r="H1139" s="5">
        <v>3</v>
      </c>
      <c r="I1139" s="6">
        <v>51242166.572916701</v>
      </c>
      <c r="J1139" s="5">
        <v>368</v>
      </c>
      <c r="K1139" s="7">
        <v>41.822244364660001</v>
      </c>
      <c r="L1139" s="3">
        <v>8.13330078125</v>
      </c>
    </row>
    <row r="1140" spans="1:12">
      <c r="A1140" s="2" t="s">
        <v>720</v>
      </c>
      <c r="B1140" s="2" t="s">
        <v>4212</v>
      </c>
      <c r="C1140" s="3">
        <v>5.4378211498260498</v>
      </c>
      <c r="D1140" s="4">
        <v>5.03</v>
      </c>
      <c r="E1140" s="5">
        <v>1</v>
      </c>
      <c r="F1140" s="5">
        <v>2</v>
      </c>
      <c r="G1140" s="5">
        <v>2</v>
      </c>
      <c r="H1140" s="5">
        <v>3</v>
      </c>
      <c r="I1140" s="6">
        <v>5100094.9765625</v>
      </c>
      <c r="J1140" s="5">
        <v>557</v>
      </c>
      <c r="K1140" s="7">
        <v>62.926319914659999</v>
      </c>
      <c r="L1140" s="3">
        <v>8.92431640625</v>
      </c>
    </row>
    <row r="1141" spans="1:12">
      <c r="A1141" s="2" t="s">
        <v>2564</v>
      </c>
      <c r="B1141" s="2" t="s">
        <v>3036</v>
      </c>
      <c r="C1141" s="3">
        <v>5.42559862136841</v>
      </c>
      <c r="D1141" s="4">
        <v>4.66</v>
      </c>
      <c r="E1141" s="5">
        <v>1</v>
      </c>
      <c r="F1141" s="5">
        <v>3</v>
      </c>
      <c r="G1141" s="5">
        <v>3</v>
      </c>
      <c r="H1141" s="5">
        <v>3</v>
      </c>
      <c r="I1141" s="6">
        <v>7631642.5807291698</v>
      </c>
      <c r="J1141" s="5">
        <v>816</v>
      </c>
      <c r="K1141" s="7">
        <v>90.524753844659998</v>
      </c>
      <c r="L1141" s="3">
        <v>5.75732421875</v>
      </c>
    </row>
    <row r="1142" spans="1:12">
      <c r="A1142" s="2" t="s">
        <v>2072</v>
      </c>
      <c r="B1142" s="2" t="s">
        <v>3353</v>
      </c>
      <c r="C1142" s="3">
        <v>5.4103806018829301</v>
      </c>
      <c r="D1142" s="4">
        <v>10.92</v>
      </c>
      <c r="E1142" s="5">
        <v>1</v>
      </c>
      <c r="F1142" s="5">
        <v>2</v>
      </c>
      <c r="G1142" s="5">
        <v>2</v>
      </c>
      <c r="H1142" s="5">
        <v>2</v>
      </c>
      <c r="I1142" s="6">
        <v>12090484.109375</v>
      </c>
      <c r="J1142" s="5">
        <v>229</v>
      </c>
      <c r="K1142" s="7">
        <v>25.836901794660001</v>
      </c>
      <c r="L1142" s="3">
        <v>6.52197265625</v>
      </c>
    </row>
    <row r="1143" spans="1:12">
      <c r="A1143" s="2" t="s">
        <v>1937</v>
      </c>
      <c r="B1143" s="2" t="s">
        <v>3449</v>
      </c>
      <c r="C1143" s="3">
        <v>5.4096519947052002</v>
      </c>
      <c r="D1143" s="4">
        <v>3.14</v>
      </c>
      <c r="E1143" s="5">
        <v>1</v>
      </c>
      <c r="F1143" s="5">
        <v>3</v>
      </c>
      <c r="G1143" s="5">
        <v>3</v>
      </c>
      <c r="H1143" s="5">
        <v>4</v>
      </c>
      <c r="I1143" s="6">
        <v>15048756.751953101</v>
      </c>
      <c r="J1143" s="5">
        <v>955</v>
      </c>
      <c r="K1143" s="7">
        <v>109.82933275466</v>
      </c>
      <c r="L1143" s="3">
        <v>5.22412109375</v>
      </c>
    </row>
    <row r="1144" spans="1:12">
      <c r="A1144" s="2" t="s">
        <v>850</v>
      </c>
      <c r="B1144" s="2" t="s">
        <v>4129</v>
      </c>
      <c r="C1144" s="3">
        <v>5.3958756923675502</v>
      </c>
      <c r="D1144" s="4">
        <v>11.43</v>
      </c>
      <c r="E1144" s="5">
        <v>1</v>
      </c>
      <c r="F1144" s="5">
        <v>2</v>
      </c>
      <c r="G1144" s="5">
        <v>2</v>
      </c>
      <c r="H1144" s="5">
        <v>2</v>
      </c>
      <c r="I1144" s="6">
        <v>17272118.375</v>
      </c>
      <c r="J1144" s="5">
        <v>280</v>
      </c>
      <c r="K1144" s="7">
        <v>31.281540954659999</v>
      </c>
      <c r="L1144" s="3">
        <v>5.65576171875</v>
      </c>
    </row>
    <row r="1145" spans="1:12">
      <c r="A1145" s="2" t="s">
        <v>912</v>
      </c>
      <c r="B1145" s="2" t="s">
        <v>4090</v>
      </c>
      <c r="C1145" s="3">
        <v>5.3897410631179801</v>
      </c>
      <c r="D1145" s="4">
        <v>16.600000000000001</v>
      </c>
      <c r="E1145" s="5">
        <v>1</v>
      </c>
      <c r="F1145" s="5">
        <v>3</v>
      </c>
      <c r="G1145" s="5">
        <v>3</v>
      </c>
      <c r="H1145" s="5">
        <v>3</v>
      </c>
      <c r="I1145" s="6">
        <v>23829804.833333299</v>
      </c>
      <c r="J1145" s="5">
        <v>265</v>
      </c>
      <c r="K1145" s="7">
        <v>30.416629604659999</v>
      </c>
      <c r="L1145" s="3">
        <v>6.63916015625</v>
      </c>
    </row>
    <row r="1146" spans="1:12">
      <c r="A1146" s="2" t="s">
        <v>1977</v>
      </c>
      <c r="B1146" s="2" t="s">
        <v>206</v>
      </c>
      <c r="C1146" s="3">
        <v>5.3644216060638401</v>
      </c>
      <c r="D1146" s="4">
        <v>17.45</v>
      </c>
      <c r="E1146" s="5">
        <v>1</v>
      </c>
      <c r="F1146" s="5">
        <v>2</v>
      </c>
      <c r="G1146" s="5">
        <v>2</v>
      </c>
      <c r="H1146" s="5">
        <v>2</v>
      </c>
      <c r="I1146" s="6">
        <v>34233803.84375</v>
      </c>
      <c r="J1146" s="5">
        <v>149</v>
      </c>
      <c r="K1146" s="7">
        <v>16.579565534659999</v>
      </c>
      <c r="L1146" s="3">
        <v>6.78564453125</v>
      </c>
    </row>
    <row r="1147" spans="1:12">
      <c r="A1147" s="2" t="s">
        <v>2201</v>
      </c>
      <c r="B1147" s="2" t="s">
        <v>3273</v>
      </c>
      <c r="C1147" s="3">
        <v>5.3302657604217503</v>
      </c>
      <c r="D1147" s="4">
        <v>10</v>
      </c>
      <c r="E1147" s="5">
        <v>1</v>
      </c>
      <c r="F1147" s="5">
        <v>2</v>
      </c>
      <c r="G1147" s="5">
        <v>2</v>
      </c>
      <c r="H1147" s="5">
        <v>2</v>
      </c>
      <c r="I1147" s="6">
        <v>16524129.96875</v>
      </c>
      <c r="J1147" s="5">
        <v>250</v>
      </c>
      <c r="K1147" s="7">
        <v>28.990578794659999</v>
      </c>
      <c r="L1147" s="3">
        <v>6.45556640625</v>
      </c>
    </row>
    <row r="1148" spans="1:12">
      <c r="A1148" s="2" t="s">
        <v>1679</v>
      </c>
      <c r="B1148" s="2" t="s">
        <v>3614</v>
      </c>
      <c r="C1148" s="3">
        <v>5.3104676008224496</v>
      </c>
      <c r="D1148" s="4">
        <v>9.9700000000000006</v>
      </c>
      <c r="E1148" s="5">
        <v>1</v>
      </c>
      <c r="F1148" s="5">
        <v>3</v>
      </c>
      <c r="G1148" s="5">
        <v>3</v>
      </c>
      <c r="H1148" s="5">
        <v>3</v>
      </c>
      <c r="I1148" s="6">
        <v>33076663.854166701</v>
      </c>
      <c r="J1148" s="5">
        <v>391</v>
      </c>
      <c r="K1148" s="7">
        <v>45.414255084659999</v>
      </c>
      <c r="L1148" s="3">
        <v>6.71240234375</v>
      </c>
    </row>
    <row r="1149" spans="1:12">
      <c r="A1149" s="2" t="s">
        <v>2242</v>
      </c>
      <c r="B1149" s="2" t="s">
        <v>3249</v>
      </c>
      <c r="C1149" s="3">
        <v>5.2983107566833496</v>
      </c>
      <c r="D1149" s="4">
        <v>11.02</v>
      </c>
      <c r="E1149" s="5">
        <v>1</v>
      </c>
      <c r="F1149" s="5">
        <v>2</v>
      </c>
      <c r="G1149" s="5">
        <v>2</v>
      </c>
      <c r="H1149" s="5">
        <v>2</v>
      </c>
      <c r="I1149" s="6">
        <v>24641827.75</v>
      </c>
      <c r="J1149" s="5">
        <v>254</v>
      </c>
      <c r="K1149" s="7">
        <v>28.298279804660002</v>
      </c>
      <c r="L1149" s="3">
        <v>8.42626953125</v>
      </c>
    </row>
    <row r="1150" spans="1:12">
      <c r="A1150" s="2" t="s">
        <v>2075</v>
      </c>
      <c r="B1150" s="2" t="s">
        <v>3351</v>
      </c>
      <c r="C1150" s="3">
        <v>5.2956624031066903</v>
      </c>
      <c r="D1150" s="4">
        <v>4.0199999999999996</v>
      </c>
      <c r="E1150" s="5">
        <v>1</v>
      </c>
      <c r="F1150" s="5">
        <v>2</v>
      </c>
      <c r="G1150" s="5">
        <v>2</v>
      </c>
      <c r="H1150" s="5">
        <v>4</v>
      </c>
      <c r="I1150" s="6">
        <v>72691167.001953095</v>
      </c>
      <c r="J1150" s="5">
        <v>746</v>
      </c>
      <c r="K1150" s="7">
        <v>83.748256314659898</v>
      </c>
      <c r="L1150" s="3">
        <v>6.08740234375</v>
      </c>
    </row>
    <row r="1151" spans="1:12">
      <c r="A1151" s="2" t="s">
        <v>2556</v>
      </c>
      <c r="B1151" s="2" t="s">
        <v>3042</v>
      </c>
      <c r="C1151" s="3">
        <v>5.27250027656555</v>
      </c>
      <c r="D1151" s="4">
        <v>3.78</v>
      </c>
      <c r="E1151" s="5">
        <v>1</v>
      </c>
      <c r="F1151" s="5">
        <v>3</v>
      </c>
      <c r="G1151" s="5">
        <v>3</v>
      </c>
      <c r="H1151" s="5">
        <v>3</v>
      </c>
      <c r="I1151" s="6">
        <v>7824413.6347656297</v>
      </c>
      <c r="J1151" s="5">
        <v>1005</v>
      </c>
      <c r="K1151" s="7">
        <v>113.71192085465999</v>
      </c>
      <c r="L1151" s="3">
        <v>5.63037109375</v>
      </c>
    </row>
    <row r="1152" spans="1:12">
      <c r="A1152" s="2" t="s">
        <v>1536</v>
      </c>
      <c r="B1152" s="2" t="s">
        <v>3702</v>
      </c>
      <c r="C1152" s="3">
        <v>5.2647302150726301</v>
      </c>
      <c r="D1152" s="4">
        <v>31.11</v>
      </c>
      <c r="E1152" s="5">
        <v>1</v>
      </c>
      <c r="F1152" s="5">
        <v>2</v>
      </c>
      <c r="G1152" s="5">
        <v>2</v>
      </c>
      <c r="H1152" s="5">
        <v>3</v>
      </c>
      <c r="I1152" s="6">
        <v>80837730.484375</v>
      </c>
      <c r="J1152" s="5">
        <v>90</v>
      </c>
      <c r="K1152" s="7">
        <v>10.13743927466</v>
      </c>
      <c r="L1152" s="3">
        <v>9.81787109375</v>
      </c>
    </row>
    <row r="1153" spans="1:12">
      <c r="A1153" s="2" t="s">
        <v>2273</v>
      </c>
      <c r="B1153" s="2" t="s">
        <v>3232</v>
      </c>
      <c r="C1153" s="3">
        <v>5.2641019821167001</v>
      </c>
      <c r="D1153" s="4">
        <v>2.62</v>
      </c>
      <c r="E1153" s="5">
        <v>1</v>
      </c>
      <c r="F1153" s="5">
        <v>3</v>
      </c>
      <c r="G1153" s="5">
        <v>3</v>
      </c>
      <c r="H1153" s="5">
        <v>3</v>
      </c>
      <c r="I1153" s="6">
        <v>24359593.723958299</v>
      </c>
      <c r="J1153" s="5">
        <v>1489</v>
      </c>
      <c r="K1153" s="7">
        <v>169.66917289465999</v>
      </c>
      <c r="L1153" s="3">
        <v>7.06396484375</v>
      </c>
    </row>
    <row r="1154" spans="1:12">
      <c r="A1154" s="2" t="s">
        <v>1268</v>
      </c>
      <c r="B1154" s="2" t="s">
        <v>3882</v>
      </c>
      <c r="C1154" s="3">
        <v>5.2405133247375497</v>
      </c>
      <c r="D1154" s="4">
        <v>5.42</v>
      </c>
      <c r="E1154" s="5">
        <v>1</v>
      </c>
      <c r="F1154" s="5">
        <v>3</v>
      </c>
      <c r="G1154" s="5">
        <v>3</v>
      </c>
      <c r="H1154" s="5">
        <v>3</v>
      </c>
      <c r="I1154" s="6">
        <v>18125870.875</v>
      </c>
      <c r="J1154" s="5">
        <v>793</v>
      </c>
      <c r="K1154" s="7">
        <v>89.854068634660095</v>
      </c>
      <c r="L1154" s="3">
        <v>5.27490234375</v>
      </c>
    </row>
    <row r="1155" spans="1:12">
      <c r="A1155" s="2" t="s">
        <v>1239</v>
      </c>
      <c r="B1155" s="2" t="s">
        <v>4487</v>
      </c>
      <c r="C1155" s="3">
        <v>5.10772705078125</v>
      </c>
      <c r="D1155" s="4">
        <v>5.71</v>
      </c>
      <c r="E1155" s="5">
        <v>1</v>
      </c>
      <c r="F1155" s="5">
        <v>2</v>
      </c>
      <c r="G1155" s="5">
        <v>2</v>
      </c>
      <c r="H1155" s="5">
        <v>2</v>
      </c>
      <c r="I1155" s="6">
        <v>13120867.234375</v>
      </c>
      <c r="J1155" s="5">
        <v>368</v>
      </c>
      <c r="K1155" s="7">
        <v>41.164668984659997</v>
      </c>
      <c r="L1155" s="3">
        <v>6.69775390625</v>
      </c>
    </row>
    <row r="1156" spans="1:12">
      <c r="A1156" s="2" t="s">
        <v>1091</v>
      </c>
      <c r="B1156" s="2" t="s">
        <v>3987</v>
      </c>
      <c r="C1156" s="3">
        <v>5.0992383956909197</v>
      </c>
      <c r="D1156" s="4">
        <v>3.17</v>
      </c>
      <c r="E1156" s="5">
        <v>1</v>
      </c>
      <c r="F1156" s="5">
        <v>2</v>
      </c>
      <c r="G1156" s="5">
        <v>2</v>
      </c>
      <c r="H1156" s="5">
        <v>2</v>
      </c>
      <c r="I1156" s="6">
        <v>8918279.46875</v>
      </c>
      <c r="J1156" s="5">
        <v>599</v>
      </c>
      <c r="K1156" s="7">
        <v>69.29052305466</v>
      </c>
      <c r="L1156" s="3">
        <v>4.88134765625</v>
      </c>
    </row>
    <row r="1157" spans="1:12">
      <c r="A1157" s="2" t="s">
        <v>2410</v>
      </c>
      <c r="B1157" s="2" t="s">
        <v>396</v>
      </c>
      <c r="C1157" s="3">
        <v>5.0924394130706796</v>
      </c>
      <c r="D1157" s="4">
        <v>6.62</v>
      </c>
      <c r="E1157" s="5">
        <v>1</v>
      </c>
      <c r="F1157" s="5">
        <v>2</v>
      </c>
      <c r="G1157" s="5">
        <v>2</v>
      </c>
      <c r="H1157" s="5">
        <v>2</v>
      </c>
      <c r="I1157" s="6">
        <v>3602622.875</v>
      </c>
      <c r="J1157" s="5">
        <v>302</v>
      </c>
      <c r="K1157" s="7">
        <v>33.196575014659999</v>
      </c>
      <c r="L1157" s="3">
        <v>6.56591796875</v>
      </c>
    </row>
    <row r="1158" spans="1:12">
      <c r="A1158" s="2" t="s">
        <v>1581</v>
      </c>
      <c r="B1158" s="2" t="s">
        <v>4340</v>
      </c>
      <c r="C1158" s="3">
        <v>5.0570957660675004</v>
      </c>
      <c r="D1158" s="4">
        <v>5.78</v>
      </c>
      <c r="E1158" s="5">
        <v>1</v>
      </c>
      <c r="F1158" s="5">
        <v>2</v>
      </c>
      <c r="G1158" s="5">
        <v>2</v>
      </c>
      <c r="H1158" s="5">
        <v>2</v>
      </c>
      <c r="I1158" s="6">
        <v>50433573</v>
      </c>
      <c r="J1158" s="5">
        <v>450</v>
      </c>
      <c r="K1158" s="7">
        <v>51.945316814660004</v>
      </c>
      <c r="L1158" s="3">
        <v>5.64306640625</v>
      </c>
    </row>
    <row r="1159" spans="1:12">
      <c r="A1159" s="2" t="s">
        <v>648</v>
      </c>
      <c r="B1159" s="2" t="s">
        <v>4261</v>
      </c>
      <c r="C1159" s="3">
        <v>5.04986643791199</v>
      </c>
      <c r="D1159" s="4">
        <v>2.6</v>
      </c>
      <c r="E1159" s="5">
        <v>1</v>
      </c>
      <c r="F1159" s="5">
        <v>3</v>
      </c>
      <c r="G1159" s="5">
        <v>3</v>
      </c>
      <c r="H1159" s="5">
        <v>3</v>
      </c>
      <c r="I1159" s="6">
        <v>20724722.765625</v>
      </c>
      <c r="J1159" s="5">
        <v>1078</v>
      </c>
      <c r="K1159" s="7">
        <v>118.29213956466</v>
      </c>
      <c r="L1159" s="3">
        <v>7.26904296875</v>
      </c>
    </row>
    <row r="1160" spans="1:12">
      <c r="A1160" s="2" t="s">
        <v>1237</v>
      </c>
      <c r="B1160" s="2" t="s">
        <v>2815</v>
      </c>
      <c r="C1160" s="3">
        <v>5.04671311378479</v>
      </c>
      <c r="D1160" s="4">
        <v>4.4800000000000004</v>
      </c>
      <c r="E1160" s="5">
        <v>1</v>
      </c>
      <c r="F1160" s="5">
        <v>2</v>
      </c>
      <c r="G1160" s="5">
        <v>2</v>
      </c>
      <c r="H1160" s="5">
        <v>2</v>
      </c>
      <c r="I1160" s="6">
        <v>7441084.75</v>
      </c>
      <c r="J1160" s="5">
        <v>915</v>
      </c>
      <c r="K1160" s="7">
        <v>100.34947257466</v>
      </c>
      <c r="L1160" s="3">
        <v>6.31591796875</v>
      </c>
    </row>
    <row r="1161" spans="1:12">
      <c r="A1161" s="2" t="s">
        <v>1971</v>
      </c>
      <c r="B1161" s="2" t="s">
        <v>3425</v>
      </c>
      <c r="C1161" s="3">
        <v>5.0257234573364302</v>
      </c>
      <c r="D1161" s="4">
        <v>24.55</v>
      </c>
      <c r="E1161" s="5">
        <v>1</v>
      </c>
      <c r="F1161" s="5">
        <v>2</v>
      </c>
      <c r="G1161" s="5">
        <v>2</v>
      </c>
      <c r="H1161" s="5">
        <v>2</v>
      </c>
      <c r="I1161" s="6">
        <v>156563051.875</v>
      </c>
      <c r="J1161" s="5">
        <v>110</v>
      </c>
      <c r="K1161" s="7">
        <v>12.38354332466</v>
      </c>
      <c r="L1161" s="3">
        <v>5.73193359375</v>
      </c>
    </row>
    <row r="1162" spans="1:12">
      <c r="A1162" s="2" t="s">
        <v>1225</v>
      </c>
      <c r="B1162" s="2" t="s">
        <v>3910</v>
      </c>
      <c r="C1162" s="3">
        <v>5.0256793498992902</v>
      </c>
      <c r="D1162" s="4">
        <v>3.27</v>
      </c>
      <c r="E1162" s="5">
        <v>1</v>
      </c>
      <c r="F1162" s="5">
        <v>2</v>
      </c>
      <c r="G1162" s="5">
        <v>2</v>
      </c>
      <c r="H1162" s="5">
        <v>2</v>
      </c>
      <c r="I1162" s="6">
        <v>43786123.875</v>
      </c>
      <c r="J1162" s="5">
        <v>703</v>
      </c>
      <c r="K1162" s="7">
        <v>79.022513784660006</v>
      </c>
      <c r="L1162" s="3">
        <v>7.35693359375</v>
      </c>
    </row>
    <row r="1163" spans="1:12">
      <c r="A1163" s="2" t="s">
        <v>1318</v>
      </c>
      <c r="B1163" s="2" t="s">
        <v>3844</v>
      </c>
      <c r="C1163" s="3">
        <v>5.0152845382690403</v>
      </c>
      <c r="D1163" s="4">
        <v>12.67</v>
      </c>
      <c r="E1163" s="5">
        <v>1</v>
      </c>
      <c r="F1163" s="5">
        <v>3</v>
      </c>
      <c r="G1163" s="5">
        <v>3</v>
      </c>
      <c r="H1163" s="5">
        <v>3</v>
      </c>
      <c r="I1163" s="6">
        <v>40697372.9375</v>
      </c>
      <c r="J1163" s="5">
        <v>300</v>
      </c>
      <c r="K1163" s="7">
        <v>32.889534934659999</v>
      </c>
      <c r="L1163" s="3">
        <v>10.02294921875</v>
      </c>
    </row>
    <row r="1164" spans="1:12">
      <c r="A1164" s="2" t="s">
        <v>690</v>
      </c>
      <c r="B1164" s="2" t="s">
        <v>4232</v>
      </c>
      <c r="C1164" s="3">
        <v>5.0063405036926296</v>
      </c>
      <c r="D1164" s="4">
        <v>14.23</v>
      </c>
      <c r="E1164" s="5">
        <v>1</v>
      </c>
      <c r="F1164" s="5">
        <v>2</v>
      </c>
      <c r="G1164" s="5">
        <v>3</v>
      </c>
      <c r="H1164" s="5">
        <v>3</v>
      </c>
      <c r="I1164" s="6">
        <v>2242330.0647786502</v>
      </c>
      <c r="J1164" s="5">
        <v>253</v>
      </c>
      <c r="K1164" s="7">
        <v>29.12418029466</v>
      </c>
      <c r="L1164" s="3">
        <v>8.88037109375</v>
      </c>
    </row>
    <row r="1165" spans="1:12">
      <c r="A1165" s="2" t="s">
        <v>1912</v>
      </c>
      <c r="B1165" s="2" t="s">
        <v>3469</v>
      </c>
      <c r="C1165" s="3">
        <v>4.9916965961456299</v>
      </c>
      <c r="D1165" s="4">
        <v>3.26</v>
      </c>
      <c r="E1165" s="5">
        <v>1</v>
      </c>
      <c r="F1165" s="5">
        <v>2</v>
      </c>
      <c r="G1165" s="5">
        <v>2</v>
      </c>
      <c r="H1165" s="5">
        <v>3</v>
      </c>
      <c r="I1165" s="6">
        <v>21157412</v>
      </c>
      <c r="J1165" s="5">
        <v>582</v>
      </c>
      <c r="K1165" s="7">
        <v>65.155278624660099</v>
      </c>
      <c r="L1165" s="3">
        <v>5.43994140625</v>
      </c>
    </row>
    <row r="1166" spans="1:12">
      <c r="A1166" s="2" t="s">
        <v>2134</v>
      </c>
      <c r="B1166" s="2" t="s">
        <v>2884</v>
      </c>
      <c r="C1166" s="3">
        <v>4.9822840690612802</v>
      </c>
      <c r="D1166" s="4">
        <v>8.18</v>
      </c>
      <c r="E1166" s="5">
        <v>1</v>
      </c>
      <c r="F1166" s="5">
        <v>2</v>
      </c>
      <c r="G1166" s="5">
        <v>2</v>
      </c>
      <c r="H1166" s="5">
        <v>2</v>
      </c>
      <c r="I1166" s="6">
        <v>40899948.25</v>
      </c>
      <c r="J1166" s="5">
        <v>330</v>
      </c>
      <c r="K1166" s="7">
        <v>38.198204584659997</v>
      </c>
      <c r="L1166" s="3">
        <v>9.46630859375</v>
      </c>
    </row>
    <row r="1167" spans="1:12">
      <c r="A1167" s="2" t="s">
        <v>777</v>
      </c>
      <c r="B1167" s="2" t="s">
        <v>4328</v>
      </c>
      <c r="C1167" s="3">
        <v>4.9763782024383501</v>
      </c>
      <c r="D1167" s="4">
        <v>5.23</v>
      </c>
      <c r="E1167" s="5">
        <v>1</v>
      </c>
      <c r="F1167" s="5">
        <v>2</v>
      </c>
      <c r="G1167" s="5">
        <v>2</v>
      </c>
      <c r="H1167" s="5">
        <v>2</v>
      </c>
      <c r="I1167" s="6">
        <v>21661301.640625</v>
      </c>
      <c r="J1167" s="5">
        <v>421</v>
      </c>
      <c r="K1167" s="7">
        <v>43.036791624660097</v>
      </c>
      <c r="L1167" s="3">
        <v>5.35107421875</v>
      </c>
    </row>
    <row r="1168" spans="1:12">
      <c r="A1168" s="2" t="s">
        <v>2157</v>
      </c>
      <c r="B1168" s="2" t="s">
        <v>3296</v>
      </c>
      <c r="C1168" s="3">
        <v>4.9435563087463397</v>
      </c>
      <c r="D1168" s="4">
        <v>3.44</v>
      </c>
      <c r="E1168" s="5">
        <v>1</v>
      </c>
      <c r="F1168" s="5">
        <v>2</v>
      </c>
      <c r="G1168" s="5">
        <v>2</v>
      </c>
      <c r="H1168" s="5">
        <v>2</v>
      </c>
      <c r="I1168" s="6">
        <v>54672140.25</v>
      </c>
      <c r="J1168" s="5">
        <v>929</v>
      </c>
      <c r="K1168" s="7">
        <v>104.70963792466</v>
      </c>
      <c r="L1168" s="3">
        <v>8.96826171875</v>
      </c>
    </row>
    <row r="1169" spans="1:12">
      <c r="A1169" s="2" t="s">
        <v>1302</v>
      </c>
      <c r="B1169" s="2" t="s">
        <v>3855</v>
      </c>
      <c r="C1169" s="3">
        <v>4.9356340169906598</v>
      </c>
      <c r="D1169" s="4">
        <v>5.61</v>
      </c>
      <c r="E1169" s="5">
        <v>1</v>
      </c>
      <c r="F1169" s="5">
        <v>3</v>
      </c>
      <c r="G1169" s="5">
        <v>3</v>
      </c>
      <c r="H1169" s="5">
        <v>3</v>
      </c>
      <c r="I1169" s="6">
        <v>20298705.75</v>
      </c>
      <c r="J1169" s="5">
        <v>713</v>
      </c>
      <c r="K1169" s="7">
        <v>80.6497434046601</v>
      </c>
      <c r="L1169" s="3">
        <v>6.39208984375</v>
      </c>
    </row>
    <row r="1170" spans="1:12">
      <c r="A1170" s="2" t="s">
        <v>2337</v>
      </c>
      <c r="B1170" s="2" t="s">
        <v>3187</v>
      </c>
      <c r="C1170" s="3">
        <v>4.9217449426651001</v>
      </c>
      <c r="D1170" s="4">
        <v>2.37</v>
      </c>
      <c r="E1170" s="5">
        <v>1</v>
      </c>
      <c r="F1170" s="5">
        <v>2</v>
      </c>
      <c r="G1170" s="5">
        <v>2</v>
      </c>
      <c r="H1170" s="5">
        <v>2</v>
      </c>
      <c r="I1170" s="6">
        <v>12921529.625</v>
      </c>
      <c r="J1170" s="5">
        <v>803</v>
      </c>
      <c r="K1170" s="7">
        <v>89.6378768646601</v>
      </c>
      <c r="L1170" s="3">
        <v>5.89697265625</v>
      </c>
    </row>
    <row r="1171" spans="1:12">
      <c r="A1171" s="2" t="s">
        <v>1365</v>
      </c>
      <c r="B1171" s="2" t="s">
        <v>391</v>
      </c>
      <c r="C1171" s="3">
        <v>4.9213106632232702</v>
      </c>
      <c r="D1171" s="4">
        <v>5.65</v>
      </c>
      <c r="E1171" s="5">
        <v>1</v>
      </c>
      <c r="F1171" s="5">
        <v>4</v>
      </c>
      <c r="G1171" s="5">
        <v>4</v>
      </c>
      <c r="H1171" s="5">
        <v>4</v>
      </c>
      <c r="I1171" s="6">
        <v>9248354.1041666698</v>
      </c>
      <c r="J1171" s="5">
        <v>973</v>
      </c>
      <c r="K1171" s="7">
        <v>110.47952362466</v>
      </c>
      <c r="L1171" s="3">
        <v>7.94287109375</v>
      </c>
    </row>
    <row r="1172" spans="1:12">
      <c r="A1172" s="2" t="s">
        <v>711</v>
      </c>
      <c r="B1172" s="2" t="s">
        <v>558</v>
      </c>
      <c r="C1172" s="3">
        <v>4.91538286209106</v>
      </c>
      <c r="D1172" s="4">
        <v>18.600000000000001</v>
      </c>
      <c r="E1172" s="5">
        <v>1</v>
      </c>
      <c r="F1172" s="5">
        <v>2</v>
      </c>
      <c r="G1172" s="5">
        <v>2</v>
      </c>
      <c r="H1172" s="5">
        <v>2</v>
      </c>
      <c r="I1172" s="6">
        <v>51274911.125</v>
      </c>
      <c r="J1172" s="5">
        <v>129</v>
      </c>
      <c r="K1172" s="7">
        <v>15.117807304659999</v>
      </c>
      <c r="L1172" s="3">
        <v>8.44091796875</v>
      </c>
    </row>
    <row r="1173" spans="1:12">
      <c r="A1173" s="2" t="s">
        <v>2338</v>
      </c>
      <c r="B1173" s="2" t="s">
        <v>3186</v>
      </c>
      <c r="C1173" s="3">
        <v>4.9153733253479004</v>
      </c>
      <c r="D1173" s="4">
        <v>2.4300000000000002</v>
      </c>
      <c r="E1173" s="5">
        <v>1</v>
      </c>
      <c r="F1173" s="5">
        <v>2</v>
      </c>
      <c r="G1173" s="5">
        <v>2</v>
      </c>
      <c r="H1173" s="5">
        <v>2</v>
      </c>
      <c r="I1173" s="6">
        <v>15458957.25</v>
      </c>
      <c r="J1173" s="5">
        <v>904</v>
      </c>
      <c r="K1173" s="7">
        <v>103.09971187466</v>
      </c>
      <c r="L1173" s="3">
        <v>5.16064453125</v>
      </c>
    </row>
    <row r="1174" spans="1:12">
      <c r="A1174" s="2" t="s">
        <v>895</v>
      </c>
      <c r="B1174" s="2" t="s">
        <v>4443</v>
      </c>
      <c r="C1174" s="3">
        <v>4.9110002517700204</v>
      </c>
      <c r="D1174" s="4">
        <v>10.45</v>
      </c>
      <c r="E1174" s="5">
        <v>1</v>
      </c>
      <c r="F1174" s="5">
        <v>2</v>
      </c>
      <c r="G1174" s="5">
        <v>2</v>
      </c>
      <c r="H1174" s="5">
        <v>3</v>
      </c>
      <c r="I1174" s="6">
        <v>29676414.828125</v>
      </c>
      <c r="J1174" s="5">
        <v>268</v>
      </c>
      <c r="K1174" s="7">
        <v>29.779865044659999</v>
      </c>
      <c r="L1174" s="3">
        <v>4.76708984375</v>
      </c>
    </row>
    <row r="1175" spans="1:12">
      <c r="A1175" s="2" t="s">
        <v>163</v>
      </c>
      <c r="B1175" s="2" t="s">
        <v>4277</v>
      </c>
      <c r="C1175" s="3">
        <v>4.8974778652191198</v>
      </c>
      <c r="D1175" s="4">
        <v>22.22</v>
      </c>
      <c r="E1175" s="5">
        <v>1</v>
      </c>
      <c r="F1175" s="5">
        <v>2</v>
      </c>
      <c r="G1175" s="5">
        <v>2</v>
      </c>
      <c r="H1175" s="5">
        <v>2</v>
      </c>
      <c r="I1175" s="6">
        <v>128873699</v>
      </c>
      <c r="J1175" s="5">
        <v>72</v>
      </c>
      <c r="K1175" s="7">
        <v>8.0304379346599895</v>
      </c>
      <c r="L1175" s="3">
        <v>9.27587890625</v>
      </c>
    </row>
    <row r="1176" spans="1:12">
      <c r="A1176" s="2" t="s">
        <v>1076</v>
      </c>
      <c r="B1176" s="2" t="s">
        <v>3995</v>
      </c>
      <c r="C1176" s="3">
        <v>4.8914299011230504</v>
      </c>
      <c r="D1176" s="4">
        <v>6.21</v>
      </c>
      <c r="E1176" s="5">
        <v>1</v>
      </c>
      <c r="F1176" s="5">
        <v>3</v>
      </c>
      <c r="G1176" s="5">
        <v>3</v>
      </c>
      <c r="H1176" s="5">
        <v>3</v>
      </c>
      <c r="I1176" s="6">
        <v>8664919.359375</v>
      </c>
      <c r="J1176" s="5">
        <v>354</v>
      </c>
      <c r="K1176" s="7">
        <v>39.62002500466</v>
      </c>
      <c r="L1176" s="3">
        <v>7.22509765625</v>
      </c>
    </row>
    <row r="1177" spans="1:12">
      <c r="A1177" s="2" t="s">
        <v>1641</v>
      </c>
      <c r="B1177" s="2" t="s">
        <v>3644</v>
      </c>
      <c r="C1177" s="3">
        <v>4.8861315250396702</v>
      </c>
      <c r="D1177" s="4">
        <v>9.15</v>
      </c>
      <c r="E1177" s="5">
        <v>1</v>
      </c>
      <c r="F1177" s="5">
        <v>2</v>
      </c>
      <c r="G1177" s="5">
        <v>2</v>
      </c>
      <c r="H1177" s="5">
        <v>2</v>
      </c>
      <c r="I1177" s="6">
        <v>9960801.546875</v>
      </c>
      <c r="J1177" s="5">
        <v>328</v>
      </c>
      <c r="K1177" s="7">
        <v>36.895359564659998</v>
      </c>
      <c r="L1177" s="3">
        <v>5.05908203125</v>
      </c>
    </row>
    <row r="1178" spans="1:12">
      <c r="A1178" s="2" t="s">
        <v>2378</v>
      </c>
      <c r="B1178" s="2" t="s">
        <v>2880</v>
      </c>
      <c r="C1178" s="3">
        <v>4.8802950382232702</v>
      </c>
      <c r="D1178" s="4">
        <v>4.43</v>
      </c>
      <c r="E1178" s="5">
        <v>1</v>
      </c>
      <c r="F1178" s="5">
        <v>2</v>
      </c>
      <c r="G1178" s="5">
        <v>2</v>
      </c>
      <c r="H1178" s="5">
        <v>2</v>
      </c>
      <c r="I1178" s="6">
        <v>18166846.6875</v>
      </c>
      <c r="J1178" s="5">
        <v>609</v>
      </c>
      <c r="K1178" s="7">
        <v>69.310649194660002</v>
      </c>
      <c r="L1178" s="3">
        <v>4.41162109375</v>
      </c>
    </row>
    <row r="1179" spans="1:12">
      <c r="A1179" s="2" t="s">
        <v>1208</v>
      </c>
      <c r="B1179" s="2" t="s">
        <v>4447</v>
      </c>
      <c r="C1179" s="3">
        <v>4.8780758380889901</v>
      </c>
      <c r="D1179" s="4">
        <v>27.17</v>
      </c>
      <c r="E1179" s="5">
        <v>1</v>
      </c>
      <c r="F1179" s="5">
        <v>2</v>
      </c>
      <c r="G1179" s="5">
        <v>2</v>
      </c>
      <c r="H1179" s="5">
        <v>3</v>
      </c>
      <c r="I1179" s="6">
        <v>36449834.8125</v>
      </c>
      <c r="J1179" s="5">
        <v>184</v>
      </c>
      <c r="K1179" s="7">
        <v>19.072732584659999</v>
      </c>
      <c r="L1179" s="3">
        <v>8.23583984375</v>
      </c>
    </row>
    <row r="1180" spans="1:12">
      <c r="A1180" s="2" t="s">
        <v>1389</v>
      </c>
      <c r="B1180" s="2" t="s">
        <v>3798</v>
      </c>
      <c r="C1180" s="3">
        <v>4.8764662742614702</v>
      </c>
      <c r="D1180" s="4">
        <v>5.71</v>
      </c>
      <c r="E1180" s="5">
        <v>1</v>
      </c>
      <c r="F1180" s="5">
        <v>2</v>
      </c>
      <c r="G1180" s="5">
        <v>2</v>
      </c>
      <c r="H1180" s="5">
        <v>2</v>
      </c>
      <c r="I1180" s="6">
        <v>7166026.6621093797</v>
      </c>
      <c r="J1180" s="5">
        <v>420</v>
      </c>
      <c r="K1180" s="7">
        <v>47.228559774659999</v>
      </c>
      <c r="L1180" s="3">
        <v>4.48779296875</v>
      </c>
    </row>
    <row r="1181" spans="1:12">
      <c r="A1181" s="2" t="s">
        <v>1426</v>
      </c>
      <c r="B1181" s="2" t="s">
        <v>4435</v>
      </c>
      <c r="C1181" s="3">
        <v>4.8708543777465803</v>
      </c>
      <c r="D1181" s="4">
        <v>10.82</v>
      </c>
      <c r="E1181" s="5">
        <v>1</v>
      </c>
      <c r="F1181" s="5">
        <v>2</v>
      </c>
      <c r="G1181" s="5">
        <v>2</v>
      </c>
      <c r="H1181" s="5">
        <v>2</v>
      </c>
      <c r="I1181" s="6">
        <v>48806998.875</v>
      </c>
      <c r="J1181" s="5">
        <v>231</v>
      </c>
      <c r="K1181" s="7">
        <v>25.747065384660001</v>
      </c>
      <c r="L1181" s="3">
        <v>5.73193359375</v>
      </c>
    </row>
    <row r="1182" spans="1:12">
      <c r="A1182" s="2" t="s">
        <v>583</v>
      </c>
      <c r="B1182" s="2" t="s">
        <v>4300</v>
      </c>
      <c r="C1182" s="3">
        <v>4.8585758209228498</v>
      </c>
      <c r="D1182" s="4">
        <v>4.0199999999999996</v>
      </c>
      <c r="E1182" s="5">
        <v>1</v>
      </c>
      <c r="F1182" s="5">
        <v>2</v>
      </c>
      <c r="G1182" s="5">
        <v>2</v>
      </c>
      <c r="H1182" s="5">
        <v>2</v>
      </c>
      <c r="I1182" s="6">
        <v>9064048.28125</v>
      </c>
      <c r="J1182" s="5">
        <v>622</v>
      </c>
      <c r="K1182" s="7">
        <v>69.629669944660193</v>
      </c>
      <c r="L1182" s="3">
        <v>6.62451171875</v>
      </c>
    </row>
    <row r="1183" spans="1:12">
      <c r="A1183" s="2" t="s">
        <v>722</v>
      </c>
      <c r="B1183" s="2" t="s">
        <v>4210</v>
      </c>
      <c r="C1183" s="3">
        <v>4.8449015617370597</v>
      </c>
      <c r="D1183" s="4">
        <v>9.0299999999999994</v>
      </c>
      <c r="E1183" s="5">
        <v>1</v>
      </c>
      <c r="F1183" s="5">
        <v>5</v>
      </c>
      <c r="G1183" s="5">
        <v>5</v>
      </c>
      <c r="H1183" s="5">
        <v>5</v>
      </c>
      <c r="I1183" s="6">
        <v>45963054</v>
      </c>
      <c r="J1183" s="5">
        <v>742</v>
      </c>
      <c r="K1183" s="7">
        <v>83.019263654659895</v>
      </c>
      <c r="L1183" s="3">
        <v>5.05908203125</v>
      </c>
    </row>
    <row r="1184" spans="1:12">
      <c r="A1184" s="2" t="s">
        <v>728</v>
      </c>
      <c r="B1184" s="2" t="s">
        <v>4455</v>
      </c>
      <c r="C1184" s="3">
        <v>4.8113634586334202</v>
      </c>
      <c r="D1184" s="4">
        <v>1.73</v>
      </c>
      <c r="E1184" s="5">
        <v>1</v>
      </c>
      <c r="F1184" s="5">
        <v>2</v>
      </c>
      <c r="G1184" s="5">
        <v>2</v>
      </c>
      <c r="H1184" s="5">
        <v>2</v>
      </c>
      <c r="I1184" s="6">
        <v>8839916.75</v>
      </c>
      <c r="J1184" s="5">
        <v>1730</v>
      </c>
      <c r="K1184" s="7">
        <v>198.43496886465999</v>
      </c>
      <c r="L1184" s="3">
        <v>6.62451171875</v>
      </c>
    </row>
    <row r="1185" spans="1:12">
      <c r="A1185" s="2" t="s">
        <v>1699</v>
      </c>
      <c r="B1185" s="2" t="s">
        <v>3605</v>
      </c>
      <c r="C1185" s="3">
        <v>4.8004235029220599</v>
      </c>
      <c r="D1185" s="4">
        <v>3.8</v>
      </c>
      <c r="E1185" s="5">
        <v>1</v>
      </c>
      <c r="F1185" s="5">
        <v>2</v>
      </c>
      <c r="G1185" s="5">
        <v>2</v>
      </c>
      <c r="H1185" s="5">
        <v>2</v>
      </c>
      <c r="I1185" s="6">
        <v>17701366.8125</v>
      </c>
      <c r="J1185" s="5">
        <v>790</v>
      </c>
      <c r="K1185" s="7">
        <v>89.791571964659994</v>
      </c>
      <c r="L1185" s="3">
        <v>4.69091796875</v>
      </c>
    </row>
    <row r="1186" spans="1:12">
      <c r="A1186" s="2" t="s">
        <v>1115</v>
      </c>
      <c r="B1186" s="2" t="s">
        <v>2774</v>
      </c>
      <c r="C1186" s="3">
        <v>4.7737798690795898</v>
      </c>
      <c r="D1186" s="4">
        <v>2.75</v>
      </c>
      <c r="E1186" s="5">
        <v>1</v>
      </c>
      <c r="F1186" s="5">
        <v>2</v>
      </c>
      <c r="G1186" s="5">
        <v>2</v>
      </c>
      <c r="H1186" s="5">
        <v>3</v>
      </c>
      <c r="I1186" s="6">
        <v>3419469.1875</v>
      </c>
      <c r="J1186" s="5">
        <v>1053</v>
      </c>
      <c r="K1186" s="7">
        <v>118.46753929466</v>
      </c>
      <c r="L1186" s="3">
        <v>7.34228515625</v>
      </c>
    </row>
    <row r="1187" spans="1:12">
      <c r="A1187" s="2" t="s">
        <v>2388</v>
      </c>
      <c r="B1187" s="2" t="s">
        <v>3147</v>
      </c>
      <c r="C1187" s="3">
        <v>4.7265158891677901</v>
      </c>
      <c r="D1187" s="4">
        <v>8.6999999999999993</v>
      </c>
      <c r="E1187" s="5">
        <v>1</v>
      </c>
      <c r="F1187" s="5">
        <v>2</v>
      </c>
      <c r="G1187" s="5">
        <v>2</v>
      </c>
      <c r="H1187" s="5">
        <v>3</v>
      </c>
      <c r="I1187" s="6">
        <v>39796457.875</v>
      </c>
      <c r="J1187" s="5">
        <v>322</v>
      </c>
      <c r="K1187" s="7">
        <v>36.78311271466</v>
      </c>
      <c r="L1187" s="3">
        <v>9.52490234375</v>
      </c>
    </row>
    <row r="1188" spans="1:12">
      <c r="A1188" s="2" t="s">
        <v>2550</v>
      </c>
      <c r="B1188" s="2" t="s">
        <v>3047</v>
      </c>
      <c r="C1188" s="3">
        <v>4.6845254898071298</v>
      </c>
      <c r="D1188" s="4">
        <v>6.28</v>
      </c>
      <c r="E1188" s="5">
        <v>1</v>
      </c>
      <c r="F1188" s="5">
        <v>5</v>
      </c>
      <c r="G1188" s="5">
        <v>6</v>
      </c>
      <c r="H1188" s="5">
        <v>7</v>
      </c>
      <c r="I1188" s="6">
        <v>25672634.166666701</v>
      </c>
      <c r="J1188" s="5">
        <v>1115</v>
      </c>
      <c r="K1188" s="7">
        <v>130.14227394465999</v>
      </c>
      <c r="L1188" s="3">
        <v>5.50341796875</v>
      </c>
    </row>
    <row r="1189" spans="1:12">
      <c r="A1189" s="2" t="s">
        <v>920</v>
      </c>
      <c r="B1189" s="2" t="s">
        <v>4086</v>
      </c>
      <c r="C1189" s="3">
        <v>4.6518568992614702</v>
      </c>
      <c r="D1189" s="4">
        <v>8.48</v>
      </c>
      <c r="E1189" s="5">
        <v>1</v>
      </c>
      <c r="F1189" s="5">
        <v>2</v>
      </c>
      <c r="G1189" s="5">
        <v>2</v>
      </c>
      <c r="H1189" s="5">
        <v>2</v>
      </c>
      <c r="I1189" s="6">
        <v>28908353.9375</v>
      </c>
      <c r="J1189" s="5">
        <v>342</v>
      </c>
      <c r="K1189" s="7">
        <v>38.848112134659999</v>
      </c>
      <c r="L1189" s="3">
        <v>4.58935546875</v>
      </c>
    </row>
    <row r="1190" spans="1:12">
      <c r="A1190" s="2" t="s">
        <v>2640</v>
      </c>
      <c r="B1190" s="2" t="s">
        <v>240</v>
      </c>
      <c r="C1190" s="3">
        <v>4.6261889934539804</v>
      </c>
      <c r="D1190" s="4">
        <v>8.39</v>
      </c>
      <c r="E1190" s="5">
        <v>1</v>
      </c>
      <c r="F1190" s="5">
        <v>2</v>
      </c>
      <c r="G1190" s="5">
        <v>2</v>
      </c>
      <c r="H1190" s="5">
        <v>2</v>
      </c>
      <c r="I1190" s="6">
        <v>67533814.875</v>
      </c>
      <c r="J1190" s="5">
        <v>298</v>
      </c>
      <c r="K1190" s="7">
        <v>33.684150924660003</v>
      </c>
      <c r="L1190" s="3">
        <v>4.93212890625</v>
      </c>
    </row>
    <row r="1191" spans="1:12">
      <c r="A1191" s="2" t="s">
        <v>1060</v>
      </c>
      <c r="B1191" s="2" t="s">
        <v>4004</v>
      </c>
      <c r="C1191" s="3">
        <v>4.62508952617645</v>
      </c>
      <c r="D1191" s="4">
        <v>9.18</v>
      </c>
      <c r="E1191" s="5">
        <v>1</v>
      </c>
      <c r="F1191" s="5">
        <v>2</v>
      </c>
      <c r="G1191" s="5">
        <v>2</v>
      </c>
      <c r="H1191" s="5">
        <v>2</v>
      </c>
      <c r="I1191" s="6">
        <v>15719034.84375</v>
      </c>
      <c r="J1191" s="5">
        <v>294</v>
      </c>
      <c r="K1191" s="7">
        <v>33.135111184659998</v>
      </c>
      <c r="L1191" s="3">
        <v>6.72705078125</v>
      </c>
    </row>
    <row r="1192" spans="1:12">
      <c r="A1192" s="2" t="s">
        <v>1357</v>
      </c>
      <c r="B1192" s="2" t="s">
        <v>3817</v>
      </c>
      <c r="C1192" s="3">
        <v>4.6024315357208296</v>
      </c>
      <c r="D1192" s="4">
        <v>3.31</v>
      </c>
      <c r="E1192" s="5">
        <v>1</v>
      </c>
      <c r="F1192" s="5">
        <v>2</v>
      </c>
      <c r="G1192" s="5">
        <v>2</v>
      </c>
      <c r="H1192" s="5">
        <v>3</v>
      </c>
      <c r="I1192" s="6">
        <v>59459909.5</v>
      </c>
      <c r="J1192" s="5">
        <v>604</v>
      </c>
      <c r="K1192" s="7">
        <v>67.446524114660093</v>
      </c>
      <c r="L1192" s="3">
        <v>7.23974609375</v>
      </c>
    </row>
    <row r="1193" spans="1:12">
      <c r="A1193" s="2" t="s">
        <v>2614</v>
      </c>
      <c r="B1193" s="2" t="s">
        <v>3004</v>
      </c>
      <c r="C1193" s="3">
        <v>4.5893394947052002</v>
      </c>
      <c r="D1193" s="4">
        <v>5.95</v>
      </c>
      <c r="E1193" s="5">
        <v>1</v>
      </c>
      <c r="F1193" s="5">
        <v>2</v>
      </c>
      <c r="G1193" s="5">
        <v>2</v>
      </c>
      <c r="H1193" s="5">
        <v>3</v>
      </c>
      <c r="I1193" s="6">
        <v>7247344.5078125</v>
      </c>
      <c r="J1193" s="5">
        <v>588</v>
      </c>
      <c r="K1193" s="7">
        <v>67.10275753466</v>
      </c>
      <c r="L1193" s="3">
        <v>6.21435546875</v>
      </c>
    </row>
    <row r="1194" spans="1:12">
      <c r="A1194" s="2" t="s">
        <v>913</v>
      </c>
      <c r="B1194" s="2" t="s">
        <v>4089</v>
      </c>
      <c r="C1194" s="3">
        <v>4.5869731903076199</v>
      </c>
      <c r="D1194" s="4">
        <v>4.45</v>
      </c>
      <c r="E1194" s="5">
        <v>1</v>
      </c>
      <c r="F1194" s="5">
        <v>4</v>
      </c>
      <c r="G1194" s="5">
        <v>4</v>
      </c>
      <c r="H1194" s="5">
        <v>4</v>
      </c>
      <c r="I1194" s="6">
        <v>24548629.791666701</v>
      </c>
      <c r="J1194" s="5">
        <v>1055</v>
      </c>
      <c r="K1194" s="7">
        <v>117.41822867466</v>
      </c>
      <c r="L1194" s="3">
        <v>5.47802734375</v>
      </c>
    </row>
    <row r="1195" spans="1:12">
      <c r="A1195" s="2" t="s">
        <v>786</v>
      </c>
      <c r="B1195" s="2" t="s">
        <v>4164</v>
      </c>
      <c r="C1195" s="3">
        <v>4.5806288719177202</v>
      </c>
      <c r="D1195" s="4">
        <v>4.63</v>
      </c>
      <c r="E1195" s="5">
        <v>1</v>
      </c>
      <c r="F1195" s="5">
        <v>3</v>
      </c>
      <c r="G1195" s="5">
        <v>3</v>
      </c>
      <c r="H1195" s="5">
        <v>3</v>
      </c>
      <c r="I1195" s="6">
        <v>10610863.9375</v>
      </c>
      <c r="J1195" s="5">
        <v>951</v>
      </c>
      <c r="K1195" s="7">
        <v>109.01120669466</v>
      </c>
      <c r="L1195" s="3">
        <v>4.71630859375</v>
      </c>
    </row>
    <row r="1196" spans="1:12">
      <c r="A1196" s="2" t="s">
        <v>1573</v>
      </c>
      <c r="B1196" s="2" t="s">
        <v>2908</v>
      </c>
      <c r="C1196" s="3">
        <v>4.5712605714798</v>
      </c>
      <c r="D1196" s="4">
        <v>0.94</v>
      </c>
      <c r="E1196" s="5">
        <v>1</v>
      </c>
      <c r="F1196" s="5">
        <v>2</v>
      </c>
      <c r="G1196" s="5">
        <v>2</v>
      </c>
      <c r="H1196" s="5">
        <v>2</v>
      </c>
      <c r="I1196" s="6">
        <v>10547628.515625</v>
      </c>
      <c r="J1196" s="5">
        <v>2119</v>
      </c>
      <c r="K1196" s="7">
        <v>238.25562143466101</v>
      </c>
      <c r="L1196" s="3">
        <v>8.26513671875</v>
      </c>
    </row>
    <row r="1197" spans="1:12">
      <c r="A1197" s="2" t="s">
        <v>2320</v>
      </c>
      <c r="B1197" s="2" t="s">
        <v>3197</v>
      </c>
      <c r="C1197" s="3">
        <v>4.5712069272995004</v>
      </c>
      <c r="D1197" s="4">
        <v>5.49</v>
      </c>
      <c r="E1197" s="5">
        <v>1</v>
      </c>
      <c r="F1197" s="5">
        <v>2</v>
      </c>
      <c r="G1197" s="5">
        <v>2</v>
      </c>
      <c r="H1197" s="5">
        <v>2</v>
      </c>
      <c r="I1197" s="6">
        <v>11160039.46875</v>
      </c>
      <c r="J1197" s="5">
        <v>364</v>
      </c>
      <c r="K1197" s="7">
        <v>40.248132704660001</v>
      </c>
      <c r="L1197" s="3">
        <v>8.95361328125</v>
      </c>
    </row>
    <row r="1198" spans="1:12">
      <c r="A1198" s="2" t="s">
        <v>1868</v>
      </c>
      <c r="B1198" s="2" t="s">
        <v>3495</v>
      </c>
      <c r="C1198" s="3">
        <v>4.5695327520370501</v>
      </c>
      <c r="D1198" s="4">
        <v>5.15</v>
      </c>
      <c r="E1198" s="5">
        <v>1</v>
      </c>
      <c r="F1198" s="5">
        <v>2</v>
      </c>
      <c r="G1198" s="5">
        <v>2</v>
      </c>
      <c r="H1198" s="5">
        <v>2</v>
      </c>
      <c r="I1198" s="6">
        <v>15224854.375</v>
      </c>
      <c r="J1198" s="5">
        <v>427</v>
      </c>
      <c r="K1198" s="7">
        <v>46.909418334660003</v>
      </c>
      <c r="L1198" s="3">
        <v>6.13818359375</v>
      </c>
    </row>
    <row r="1199" spans="1:12">
      <c r="A1199" s="2" t="s">
        <v>1639</v>
      </c>
      <c r="B1199" s="2" t="s">
        <v>113</v>
      </c>
      <c r="C1199" s="3">
        <v>4.5592857599258396</v>
      </c>
      <c r="D1199" s="4">
        <v>13.68</v>
      </c>
      <c r="E1199" s="5">
        <v>1</v>
      </c>
      <c r="F1199" s="5">
        <v>2</v>
      </c>
      <c r="G1199" s="5">
        <v>2</v>
      </c>
      <c r="H1199" s="5">
        <v>2</v>
      </c>
      <c r="I1199" s="6">
        <v>9434741.09375</v>
      </c>
      <c r="J1199" s="5">
        <v>212</v>
      </c>
      <c r="K1199" s="7">
        <v>24.301600044659999</v>
      </c>
      <c r="L1199" s="3">
        <v>4.50048828125</v>
      </c>
    </row>
    <row r="1200" spans="1:12">
      <c r="A1200" s="2" t="s">
        <v>684</v>
      </c>
      <c r="B1200" s="2" t="s">
        <v>4237</v>
      </c>
      <c r="C1200" s="3">
        <v>4.5509399175643903</v>
      </c>
      <c r="D1200" s="4">
        <v>4.68</v>
      </c>
      <c r="E1200" s="5">
        <v>1</v>
      </c>
      <c r="F1200" s="5">
        <v>2</v>
      </c>
      <c r="G1200" s="5">
        <v>2</v>
      </c>
      <c r="H1200" s="5">
        <v>2</v>
      </c>
      <c r="I1200" s="6">
        <v>20746602.451171901</v>
      </c>
      <c r="J1200" s="5">
        <v>470</v>
      </c>
      <c r="K1200" s="7">
        <v>53.687948734659997</v>
      </c>
      <c r="L1200" s="3">
        <v>5.00830078125</v>
      </c>
    </row>
    <row r="1201" spans="1:12">
      <c r="A1201" s="2" t="s">
        <v>1725</v>
      </c>
      <c r="B1201" s="2" t="s">
        <v>3588</v>
      </c>
      <c r="C1201" s="3">
        <v>4.5431318283081099</v>
      </c>
      <c r="D1201" s="4">
        <v>8.66</v>
      </c>
      <c r="E1201" s="5">
        <v>1</v>
      </c>
      <c r="F1201" s="5">
        <v>2</v>
      </c>
      <c r="G1201" s="5">
        <v>2</v>
      </c>
      <c r="H1201" s="5">
        <v>2</v>
      </c>
      <c r="I1201" s="6">
        <v>27175132.890625</v>
      </c>
      <c r="J1201" s="5">
        <v>231</v>
      </c>
      <c r="K1201" s="7">
        <v>24.759728134660001</v>
      </c>
      <c r="L1201" s="3">
        <v>10.66748046875</v>
      </c>
    </row>
    <row r="1202" spans="1:12">
      <c r="A1202" s="2" t="s">
        <v>1522</v>
      </c>
      <c r="B1202" s="2" t="s">
        <v>3713</v>
      </c>
      <c r="C1202" s="3">
        <v>4.5400555133819598</v>
      </c>
      <c r="D1202" s="4">
        <v>9.9600000000000009</v>
      </c>
      <c r="E1202" s="5">
        <v>1</v>
      </c>
      <c r="F1202" s="5">
        <v>3</v>
      </c>
      <c r="G1202" s="5">
        <v>3</v>
      </c>
      <c r="H1202" s="5">
        <v>4</v>
      </c>
      <c r="I1202" s="6">
        <v>22382542.583333299</v>
      </c>
      <c r="J1202" s="5">
        <v>281</v>
      </c>
      <c r="K1202" s="7">
        <v>32.426745294660002</v>
      </c>
      <c r="L1202" s="3">
        <v>9.30517578125</v>
      </c>
    </row>
    <row r="1203" spans="1:12">
      <c r="A1203" s="2" t="s">
        <v>2299</v>
      </c>
      <c r="B1203" s="2" t="s">
        <v>3214</v>
      </c>
      <c r="C1203" s="3">
        <v>4.5379469394683802</v>
      </c>
      <c r="D1203" s="4">
        <v>1.37</v>
      </c>
      <c r="E1203" s="5">
        <v>1</v>
      </c>
      <c r="F1203" s="5">
        <v>2</v>
      </c>
      <c r="G1203" s="5">
        <v>2</v>
      </c>
      <c r="H1203" s="5">
        <v>2</v>
      </c>
      <c r="I1203" s="6">
        <v>3034517.96875</v>
      </c>
      <c r="J1203" s="5">
        <v>1535</v>
      </c>
      <c r="K1203" s="7">
        <v>174.09344588466101</v>
      </c>
      <c r="L1203" s="3">
        <v>6.87353515625</v>
      </c>
    </row>
    <row r="1204" spans="1:12">
      <c r="A1204" s="2" t="s">
        <v>890</v>
      </c>
      <c r="B1204" s="2" t="s">
        <v>4110</v>
      </c>
      <c r="C1204" s="3">
        <v>4.5360252857208296</v>
      </c>
      <c r="D1204" s="4">
        <v>2.23</v>
      </c>
      <c r="E1204" s="5">
        <v>1</v>
      </c>
      <c r="F1204" s="5">
        <v>2</v>
      </c>
      <c r="G1204" s="5">
        <v>2</v>
      </c>
      <c r="H1204" s="5">
        <v>3</v>
      </c>
      <c r="I1204" s="6">
        <v>13988038.640625</v>
      </c>
      <c r="J1204" s="5">
        <v>1031</v>
      </c>
      <c r="K1204" s="7">
        <v>118.38499207466</v>
      </c>
      <c r="L1204" s="3">
        <v>7.37158203125</v>
      </c>
    </row>
    <row r="1205" spans="1:12">
      <c r="A1205" s="2" t="s">
        <v>2304</v>
      </c>
      <c r="B1205" s="2" t="s">
        <v>480</v>
      </c>
      <c r="C1205" s="3">
        <v>4.5271935462951696</v>
      </c>
      <c r="D1205" s="4">
        <v>5.04</v>
      </c>
      <c r="E1205" s="5">
        <v>1</v>
      </c>
      <c r="F1205" s="5">
        <v>3</v>
      </c>
      <c r="G1205" s="5">
        <v>4</v>
      </c>
      <c r="H1205" s="5">
        <v>4</v>
      </c>
      <c r="I1205" s="6">
        <v>24996859.5</v>
      </c>
      <c r="J1205" s="5">
        <v>853</v>
      </c>
      <c r="K1205" s="7">
        <v>99.424875724660197</v>
      </c>
      <c r="L1205" s="3">
        <v>7.57666015625</v>
      </c>
    </row>
    <row r="1206" spans="1:12">
      <c r="A1206" s="2" t="s">
        <v>1900</v>
      </c>
      <c r="B1206" s="2" t="s">
        <v>3476</v>
      </c>
      <c r="C1206" s="3">
        <v>4.52317094802856</v>
      </c>
      <c r="D1206" s="4">
        <v>16.23</v>
      </c>
      <c r="E1206" s="5">
        <v>1</v>
      </c>
      <c r="F1206" s="5">
        <v>4</v>
      </c>
      <c r="G1206" s="5">
        <v>4</v>
      </c>
      <c r="H1206" s="5">
        <v>5</v>
      </c>
      <c r="I1206" s="6">
        <v>85101288.666666701</v>
      </c>
      <c r="J1206" s="5">
        <v>265</v>
      </c>
      <c r="K1206" s="7">
        <v>29.438732654660001</v>
      </c>
      <c r="L1206" s="3">
        <v>8.08935546875</v>
      </c>
    </row>
    <row r="1207" spans="1:12">
      <c r="A1207" s="2" t="s">
        <v>1703</v>
      </c>
      <c r="B1207" s="2" t="s">
        <v>3602</v>
      </c>
      <c r="C1207" s="3">
        <v>4.5179345607757604</v>
      </c>
      <c r="D1207" s="4">
        <v>3.73</v>
      </c>
      <c r="E1207" s="5">
        <v>1</v>
      </c>
      <c r="F1207" s="5">
        <v>2</v>
      </c>
      <c r="G1207" s="5">
        <v>2</v>
      </c>
      <c r="H1207" s="5">
        <v>2</v>
      </c>
      <c r="I1207" s="6">
        <v>7663515.03515625</v>
      </c>
      <c r="J1207" s="5">
        <v>778</v>
      </c>
      <c r="K1207" s="7">
        <v>88.470991564659997</v>
      </c>
      <c r="L1207" s="3">
        <v>5.23681640625</v>
      </c>
    </row>
    <row r="1208" spans="1:12">
      <c r="A1208" s="2" t="s">
        <v>673</v>
      </c>
      <c r="B1208" s="2" t="s">
        <v>4245</v>
      </c>
      <c r="C1208" s="3">
        <v>4.5075914859771702</v>
      </c>
      <c r="D1208" s="4">
        <v>4.37</v>
      </c>
      <c r="E1208" s="5">
        <v>1</v>
      </c>
      <c r="F1208" s="5">
        <v>2</v>
      </c>
      <c r="G1208" s="5">
        <v>2</v>
      </c>
      <c r="H1208" s="5">
        <v>2</v>
      </c>
      <c r="I1208" s="6">
        <v>14595790.728027301</v>
      </c>
      <c r="J1208" s="5">
        <v>572</v>
      </c>
      <c r="K1208" s="7">
        <v>63.688692654660002</v>
      </c>
      <c r="L1208" s="3">
        <v>6.48095703125</v>
      </c>
    </row>
    <row r="1209" spans="1:12">
      <c r="A1209" s="2" t="s">
        <v>1718</v>
      </c>
      <c r="B1209" s="2" t="s">
        <v>3592</v>
      </c>
      <c r="C1209" s="3">
        <v>4.4959565401077297</v>
      </c>
      <c r="D1209" s="4">
        <v>2.29</v>
      </c>
      <c r="E1209" s="5">
        <v>1</v>
      </c>
      <c r="F1209" s="5">
        <v>2</v>
      </c>
      <c r="G1209" s="5">
        <v>2</v>
      </c>
      <c r="H1209" s="5">
        <v>2</v>
      </c>
      <c r="I1209" s="6">
        <v>20667874.5625</v>
      </c>
      <c r="J1209" s="5">
        <v>741</v>
      </c>
      <c r="K1209" s="7">
        <v>83.438258564660003</v>
      </c>
      <c r="L1209" s="3">
        <v>7.63525390625</v>
      </c>
    </row>
    <row r="1210" spans="1:12">
      <c r="A1210" s="2" t="s">
        <v>2531</v>
      </c>
      <c r="B1210" s="2" t="s">
        <v>3062</v>
      </c>
      <c r="C1210" s="3">
        <v>4.4901666641235396</v>
      </c>
      <c r="D1210" s="4">
        <v>2.85</v>
      </c>
      <c r="E1210" s="5">
        <v>1</v>
      </c>
      <c r="F1210" s="5">
        <v>2</v>
      </c>
      <c r="G1210" s="5">
        <v>2</v>
      </c>
      <c r="H1210" s="5">
        <v>2</v>
      </c>
      <c r="I1210" s="6">
        <v>7036514.7734375</v>
      </c>
      <c r="J1210" s="5">
        <v>771</v>
      </c>
      <c r="K1210" s="7">
        <v>83.838391574659894</v>
      </c>
      <c r="L1210" s="3">
        <v>5.50341796875</v>
      </c>
    </row>
    <row r="1211" spans="1:12">
      <c r="A1211" s="2" t="s">
        <v>898</v>
      </c>
      <c r="B1211" s="2" t="s">
        <v>4103</v>
      </c>
      <c r="C1211" s="3">
        <v>4.4891128540039098</v>
      </c>
      <c r="D1211" s="4">
        <v>11.56</v>
      </c>
      <c r="E1211" s="5">
        <v>1</v>
      </c>
      <c r="F1211" s="5">
        <v>2</v>
      </c>
      <c r="G1211" s="5">
        <v>2</v>
      </c>
      <c r="H1211" s="5">
        <v>2</v>
      </c>
      <c r="I1211" s="6">
        <v>14035180.841796899</v>
      </c>
      <c r="J1211" s="5">
        <v>173</v>
      </c>
      <c r="K1211" s="7">
        <v>19.419969194659998</v>
      </c>
      <c r="L1211" s="3">
        <v>9.17333984375</v>
      </c>
    </row>
    <row r="1212" spans="1:12">
      <c r="A1212" s="2" t="s">
        <v>816</v>
      </c>
      <c r="B1212" s="2" t="s">
        <v>4146</v>
      </c>
      <c r="C1212" s="3">
        <v>4.4828462600707999</v>
      </c>
      <c r="D1212" s="4">
        <v>16.22</v>
      </c>
      <c r="E1212" s="5">
        <v>1</v>
      </c>
      <c r="F1212" s="5">
        <v>2</v>
      </c>
      <c r="G1212" s="5">
        <v>2</v>
      </c>
      <c r="H1212" s="5">
        <v>2</v>
      </c>
      <c r="I1212" s="6">
        <v>13639896.796875</v>
      </c>
      <c r="J1212" s="5">
        <v>185</v>
      </c>
      <c r="K1212" s="7">
        <v>21.029205534660001</v>
      </c>
      <c r="L1212" s="3">
        <v>9.62744140625</v>
      </c>
    </row>
    <row r="1213" spans="1:12">
      <c r="A1213" s="2" t="s">
        <v>1946</v>
      </c>
      <c r="B1213" s="2" t="s">
        <v>3442</v>
      </c>
      <c r="C1213" s="3">
        <v>4.4742691516876203</v>
      </c>
      <c r="D1213" s="4">
        <v>6.7</v>
      </c>
      <c r="E1213" s="5">
        <v>1</v>
      </c>
      <c r="F1213" s="5">
        <v>2</v>
      </c>
      <c r="G1213" s="5">
        <v>2</v>
      </c>
      <c r="H1213" s="5">
        <v>2</v>
      </c>
      <c r="I1213" s="6">
        <v>6400674.59375</v>
      </c>
      <c r="J1213" s="5">
        <v>388</v>
      </c>
      <c r="K1213" s="7">
        <v>43.544087394659996</v>
      </c>
      <c r="L1213" s="3">
        <v>9.45166015625</v>
      </c>
    </row>
    <row r="1214" spans="1:12">
      <c r="A1214" s="2" t="s">
        <v>1909</v>
      </c>
      <c r="B1214" s="2" t="s">
        <v>4320</v>
      </c>
      <c r="C1214" s="3">
        <v>4.4742614030838004</v>
      </c>
      <c r="D1214" s="4">
        <v>5.09</v>
      </c>
      <c r="E1214" s="5">
        <v>1</v>
      </c>
      <c r="F1214" s="5">
        <v>2</v>
      </c>
      <c r="G1214" s="5">
        <v>2</v>
      </c>
      <c r="H1214" s="5">
        <v>3</v>
      </c>
      <c r="I1214" s="6">
        <v>47851035.5625</v>
      </c>
      <c r="J1214" s="5">
        <v>452</v>
      </c>
      <c r="K1214" s="7">
        <v>47.948803744660196</v>
      </c>
      <c r="L1214" s="3">
        <v>4.95751953125</v>
      </c>
    </row>
    <row r="1215" spans="1:12">
      <c r="A1215" s="2" t="s">
        <v>2427</v>
      </c>
      <c r="B1215" s="2" t="s">
        <v>85</v>
      </c>
      <c r="C1215" s="3">
        <v>4.4573508501052901</v>
      </c>
      <c r="D1215" s="4">
        <v>5.66</v>
      </c>
      <c r="E1215" s="5">
        <v>1</v>
      </c>
      <c r="F1215" s="5">
        <v>4</v>
      </c>
      <c r="G1215" s="5">
        <v>4</v>
      </c>
      <c r="H1215" s="5">
        <v>4</v>
      </c>
      <c r="I1215" s="6">
        <v>3739014.7291666698</v>
      </c>
      <c r="J1215" s="5">
        <v>725</v>
      </c>
      <c r="K1215" s="7">
        <v>81.381812534660199</v>
      </c>
      <c r="L1215" s="3">
        <v>5.55419921875</v>
      </c>
    </row>
    <row r="1216" spans="1:12">
      <c r="A1216" s="2" t="s">
        <v>1588</v>
      </c>
      <c r="B1216" s="2" t="s">
        <v>4486</v>
      </c>
      <c r="C1216" s="3">
        <v>4.4512748718261701</v>
      </c>
      <c r="D1216" s="4">
        <v>4.1100000000000003</v>
      </c>
      <c r="E1216" s="5">
        <v>1</v>
      </c>
      <c r="F1216" s="5">
        <v>3</v>
      </c>
      <c r="G1216" s="5">
        <v>3</v>
      </c>
      <c r="H1216" s="5">
        <v>3</v>
      </c>
      <c r="I1216" s="6">
        <v>34553222.625</v>
      </c>
      <c r="J1216" s="5">
        <v>778</v>
      </c>
      <c r="K1216" s="7">
        <v>88.5622249946599</v>
      </c>
      <c r="L1216" s="3">
        <v>8.82177734375</v>
      </c>
    </row>
    <row r="1217" spans="1:12">
      <c r="A1217" s="2" t="s">
        <v>2660</v>
      </c>
      <c r="B1217" s="2" t="s">
        <v>2868</v>
      </c>
      <c r="C1217" s="3">
        <v>4.4476566314697301</v>
      </c>
      <c r="D1217" s="4">
        <v>17.86</v>
      </c>
      <c r="E1217" s="5">
        <v>1</v>
      </c>
      <c r="F1217" s="5">
        <v>2</v>
      </c>
      <c r="G1217" s="5">
        <v>2</v>
      </c>
      <c r="H1217" s="5">
        <v>2</v>
      </c>
      <c r="I1217" s="6">
        <v>19233807.167968798</v>
      </c>
      <c r="J1217" s="5">
        <v>196</v>
      </c>
      <c r="K1217" s="7">
        <v>22.114702314660001</v>
      </c>
      <c r="L1217" s="3">
        <v>8.71923828125</v>
      </c>
    </row>
    <row r="1218" spans="1:12">
      <c r="A1218" s="2" t="s">
        <v>918</v>
      </c>
      <c r="B1218" s="2" t="s">
        <v>4087</v>
      </c>
      <c r="C1218" s="3">
        <v>4.4217407703399703</v>
      </c>
      <c r="D1218" s="4">
        <v>5.51</v>
      </c>
      <c r="E1218" s="5">
        <v>1</v>
      </c>
      <c r="F1218" s="5">
        <v>2</v>
      </c>
      <c r="G1218" s="5">
        <v>2</v>
      </c>
      <c r="H1218" s="5">
        <v>2</v>
      </c>
      <c r="I1218" s="6">
        <v>4059419.6875</v>
      </c>
      <c r="J1218" s="5">
        <v>472</v>
      </c>
      <c r="K1218" s="7">
        <v>52.9547872046601</v>
      </c>
      <c r="L1218" s="3">
        <v>6.39208984375</v>
      </c>
    </row>
    <row r="1219" spans="1:12">
      <c r="A1219" s="2" t="s">
        <v>1844</v>
      </c>
      <c r="B1219" s="2" t="s">
        <v>3511</v>
      </c>
      <c r="C1219" s="3">
        <v>4.4199484586715698</v>
      </c>
      <c r="D1219" s="4">
        <v>3.74</v>
      </c>
      <c r="E1219" s="5">
        <v>1</v>
      </c>
      <c r="F1219" s="5">
        <v>2</v>
      </c>
      <c r="G1219" s="5">
        <v>2</v>
      </c>
      <c r="H1219" s="5">
        <v>2</v>
      </c>
      <c r="I1219" s="6">
        <v>14946814.90625</v>
      </c>
      <c r="J1219" s="5">
        <v>589</v>
      </c>
      <c r="K1219" s="7">
        <v>68.012424514660097</v>
      </c>
      <c r="L1219" s="3">
        <v>6.01123046875</v>
      </c>
    </row>
    <row r="1220" spans="1:12">
      <c r="A1220" s="2" t="s">
        <v>1420</v>
      </c>
      <c r="B1220" s="2" t="s">
        <v>212</v>
      </c>
      <c r="C1220" s="3">
        <v>4.3831379413604701</v>
      </c>
      <c r="D1220" s="4">
        <v>5.23</v>
      </c>
      <c r="E1220" s="5">
        <v>1</v>
      </c>
      <c r="F1220" s="5">
        <v>4</v>
      </c>
      <c r="G1220" s="5">
        <v>4</v>
      </c>
      <c r="H1220" s="5">
        <v>4</v>
      </c>
      <c r="I1220" s="6">
        <v>13082658.578125</v>
      </c>
      <c r="J1220" s="5">
        <v>879</v>
      </c>
      <c r="K1220" s="7">
        <v>99.507979874660094</v>
      </c>
      <c r="L1220" s="3">
        <v>5.21142578125</v>
      </c>
    </row>
    <row r="1221" spans="1:12">
      <c r="A1221" s="2" t="s">
        <v>979</v>
      </c>
      <c r="B1221" s="2" t="s">
        <v>4054</v>
      </c>
      <c r="C1221" s="3">
        <v>4.3765947818756104</v>
      </c>
      <c r="D1221" s="4">
        <v>8.4700000000000006</v>
      </c>
      <c r="E1221" s="5">
        <v>1</v>
      </c>
      <c r="F1221" s="5">
        <v>2</v>
      </c>
      <c r="G1221" s="5">
        <v>2</v>
      </c>
      <c r="H1221" s="5">
        <v>3</v>
      </c>
      <c r="I1221" s="6">
        <v>22939901.515625</v>
      </c>
      <c r="J1221" s="5">
        <v>307</v>
      </c>
      <c r="K1221" s="7">
        <v>34.832610194659999</v>
      </c>
      <c r="L1221" s="3">
        <v>6.44287109375</v>
      </c>
    </row>
    <row r="1222" spans="1:12">
      <c r="A1222" s="2" t="s">
        <v>2097</v>
      </c>
      <c r="B1222" s="2" t="s">
        <v>377</v>
      </c>
      <c r="C1222" s="3">
        <v>4.3619481325149501</v>
      </c>
      <c r="D1222" s="4">
        <v>10.210000000000001</v>
      </c>
      <c r="E1222" s="5">
        <v>1</v>
      </c>
      <c r="F1222" s="5">
        <v>2</v>
      </c>
      <c r="G1222" s="5">
        <v>2</v>
      </c>
      <c r="H1222" s="5">
        <v>2</v>
      </c>
      <c r="I1222" s="6">
        <v>57309784.25</v>
      </c>
      <c r="J1222" s="5">
        <v>235</v>
      </c>
      <c r="K1222" s="7">
        <v>26.56695059466</v>
      </c>
      <c r="L1222" s="3">
        <v>9.46630859375</v>
      </c>
    </row>
    <row r="1223" spans="1:12">
      <c r="A1223" s="2" t="s">
        <v>2231</v>
      </c>
      <c r="B1223" s="2" t="s">
        <v>4400</v>
      </c>
      <c r="C1223" s="3">
        <v>4.3279275894165004</v>
      </c>
      <c r="D1223" s="4">
        <v>14.75</v>
      </c>
      <c r="E1223" s="5">
        <v>1</v>
      </c>
      <c r="F1223" s="5">
        <v>3</v>
      </c>
      <c r="G1223" s="5">
        <v>3</v>
      </c>
      <c r="H1223" s="5">
        <v>3</v>
      </c>
      <c r="I1223" s="6">
        <v>22486752.588541701</v>
      </c>
      <c r="J1223" s="5">
        <v>217</v>
      </c>
      <c r="K1223" s="7">
        <v>24.664615374659999</v>
      </c>
      <c r="L1223" s="3">
        <v>6.53662109375</v>
      </c>
    </row>
    <row r="1224" spans="1:12">
      <c r="A1224" s="2" t="s">
        <v>2285</v>
      </c>
      <c r="B1224" s="2" t="s">
        <v>3222</v>
      </c>
      <c r="C1224" s="3">
        <v>4.3107513189315796</v>
      </c>
      <c r="D1224" s="4">
        <v>3.76</v>
      </c>
      <c r="E1224" s="5">
        <v>1</v>
      </c>
      <c r="F1224" s="5">
        <v>2</v>
      </c>
      <c r="G1224" s="5">
        <v>2</v>
      </c>
      <c r="H1224" s="5">
        <v>2</v>
      </c>
      <c r="I1224" s="6">
        <v>31094809.75</v>
      </c>
      <c r="J1224" s="5">
        <v>585</v>
      </c>
      <c r="K1224" s="7">
        <v>67.901446264659995</v>
      </c>
      <c r="L1224" s="3">
        <v>6.06201171875</v>
      </c>
    </row>
    <row r="1225" spans="1:12">
      <c r="A1225" s="2" t="s">
        <v>876</v>
      </c>
      <c r="B1225" s="2" t="s">
        <v>235</v>
      </c>
      <c r="C1225" s="3">
        <v>4.3014562129974401</v>
      </c>
      <c r="D1225" s="4">
        <v>13.89</v>
      </c>
      <c r="E1225" s="5">
        <v>1</v>
      </c>
      <c r="F1225" s="5">
        <v>2</v>
      </c>
      <c r="G1225" s="5">
        <v>2</v>
      </c>
      <c r="H1225" s="5">
        <v>2</v>
      </c>
      <c r="I1225" s="6">
        <v>3977923.2294921898</v>
      </c>
      <c r="J1225" s="5">
        <v>144</v>
      </c>
      <c r="K1225" s="7">
        <v>15.30485689466</v>
      </c>
      <c r="L1225" s="3">
        <v>5.87158203125</v>
      </c>
    </row>
    <row r="1226" spans="1:12">
      <c r="A1226" s="2" t="s">
        <v>2081</v>
      </c>
      <c r="B1226" s="2" t="s">
        <v>3346</v>
      </c>
      <c r="C1226" s="3">
        <v>4.2991843223571804</v>
      </c>
      <c r="D1226" s="4">
        <v>8.35</v>
      </c>
      <c r="E1226" s="5">
        <v>1</v>
      </c>
      <c r="F1226" s="5">
        <v>2</v>
      </c>
      <c r="G1226" s="5">
        <v>2</v>
      </c>
      <c r="H1226" s="5">
        <v>2</v>
      </c>
      <c r="I1226" s="6">
        <v>17605500</v>
      </c>
      <c r="J1226" s="5">
        <v>395</v>
      </c>
      <c r="K1226" s="7">
        <v>46.360450674660001</v>
      </c>
      <c r="L1226" s="3">
        <v>6.90283203125</v>
      </c>
    </row>
    <row r="1227" spans="1:12">
      <c r="A1227" s="2" t="s">
        <v>1007</v>
      </c>
      <c r="B1227" s="2" t="s">
        <v>228</v>
      </c>
      <c r="C1227" s="3">
        <v>4.2786599397659302</v>
      </c>
      <c r="D1227" s="4">
        <v>3.53</v>
      </c>
      <c r="E1227" s="5">
        <v>1</v>
      </c>
      <c r="F1227" s="5">
        <v>3</v>
      </c>
      <c r="G1227" s="5">
        <v>3</v>
      </c>
      <c r="H1227" s="5">
        <v>3</v>
      </c>
      <c r="I1227" s="6">
        <v>9495390.125</v>
      </c>
      <c r="J1227" s="5">
        <v>1133</v>
      </c>
      <c r="K1227" s="7">
        <v>127.36845072465999</v>
      </c>
      <c r="L1227" s="3">
        <v>7.60595703125</v>
      </c>
    </row>
    <row r="1228" spans="1:12">
      <c r="A1228" s="2" t="s">
        <v>1563</v>
      </c>
      <c r="B1228" s="2" t="s">
        <v>4506</v>
      </c>
      <c r="C1228" s="3">
        <v>4.2561802864074698</v>
      </c>
      <c r="D1228" s="4">
        <v>4.49</v>
      </c>
      <c r="E1228" s="5">
        <v>1</v>
      </c>
      <c r="F1228" s="5">
        <v>2</v>
      </c>
      <c r="G1228" s="5">
        <v>2</v>
      </c>
      <c r="H1228" s="5">
        <v>2</v>
      </c>
      <c r="I1228" s="6">
        <v>28734663.28125</v>
      </c>
      <c r="J1228" s="5">
        <v>535</v>
      </c>
      <c r="K1228" s="7">
        <v>62.501953684660002</v>
      </c>
      <c r="L1228" s="3">
        <v>8.01611328125</v>
      </c>
    </row>
    <row r="1229" spans="1:12">
      <c r="A1229" s="2" t="s">
        <v>1980</v>
      </c>
      <c r="B1229" s="2" t="s">
        <v>3418</v>
      </c>
      <c r="C1229" s="3">
        <v>4.2328445911407497</v>
      </c>
      <c r="D1229" s="4">
        <v>4.5</v>
      </c>
      <c r="E1229" s="5">
        <v>1</v>
      </c>
      <c r="F1229" s="5">
        <v>2</v>
      </c>
      <c r="G1229" s="5">
        <v>2</v>
      </c>
      <c r="H1229" s="5">
        <v>3</v>
      </c>
      <c r="I1229" s="6">
        <v>16536837.3125</v>
      </c>
      <c r="J1229" s="5">
        <v>533</v>
      </c>
      <c r="K1229" s="7">
        <v>60.599350124660099</v>
      </c>
      <c r="L1229" s="3">
        <v>5.47802734375</v>
      </c>
    </row>
    <row r="1230" spans="1:12">
      <c r="A1230" s="2" t="s">
        <v>2313</v>
      </c>
      <c r="B1230" s="2" t="s">
        <v>3203</v>
      </c>
      <c r="C1230" s="3">
        <v>4.22277808189392</v>
      </c>
      <c r="D1230" s="4">
        <v>12.5</v>
      </c>
      <c r="E1230" s="5">
        <v>1</v>
      </c>
      <c r="F1230" s="5">
        <v>2</v>
      </c>
      <c r="G1230" s="5">
        <v>2</v>
      </c>
      <c r="H1230" s="5">
        <v>2</v>
      </c>
      <c r="I1230" s="6">
        <v>9644566.90625</v>
      </c>
      <c r="J1230" s="5">
        <v>200</v>
      </c>
      <c r="K1230" s="7">
        <v>22.647384774660001</v>
      </c>
      <c r="L1230" s="3">
        <v>8.93896484375</v>
      </c>
    </row>
    <row r="1231" spans="1:12">
      <c r="A1231" s="2" t="s">
        <v>661</v>
      </c>
      <c r="B1231" s="2" t="s">
        <v>469</v>
      </c>
      <c r="C1231" s="3">
        <v>4.2070840597152701</v>
      </c>
      <c r="D1231" s="4">
        <v>4.8499999999999996</v>
      </c>
      <c r="E1231" s="5">
        <v>1</v>
      </c>
      <c r="F1231" s="5">
        <v>3</v>
      </c>
      <c r="G1231" s="5">
        <v>3</v>
      </c>
      <c r="H1231" s="5">
        <v>3</v>
      </c>
      <c r="I1231" s="6">
        <v>21567936.510416701</v>
      </c>
      <c r="J1231" s="5">
        <v>763</v>
      </c>
      <c r="K1231" s="7">
        <v>85.485370734659995</v>
      </c>
      <c r="L1231" s="3">
        <v>5.85888671875</v>
      </c>
    </row>
    <row r="1232" spans="1:12">
      <c r="A1232" s="2" t="s">
        <v>882</v>
      </c>
      <c r="B1232" s="2" t="s">
        <v>4113</v>
      </c>
      <c r="C1232" s="3">
        <v>4.1970921754837001</v>
      </c>
      <c r="D1232" s="4">
        <v>2.48</v>
      </c>
      <c r="E1232" s="5">
        <v>1</v>
      </c>
      <c r="F1232" s="5">
        <v>2</v>
      </c>
      <c r="G1232" s="5">
        <v>2</v>
      </c>
      <c r="H1232" s="5">
        <v>2</v>
      </c>
      <c r="I1232" s="6">
        <v>12618882.609375</v>
      </c>
      <c r="J1232" s="5">
        <v>846</v>
      </c>
      <c r="K1232" s="7">
        <v>96.464497564659993</v>
      </c>
      <c r="L1232" s="3">
        <v>6.31591796875</v>
      </c>
    </row>
    <row r="1233" spans="1:12">
      <c r="A1233" s="2" t="s">
        <v>2737</v>
      </c>
      <c r="B1233" s="2" t="s">
        <v>2960</v>
      </c>
      <c r="C1233" s="3">
        <v>4.1851612329482997</v>
      </c>
      <c r="D1233" s="4">
        <v>1.88</v>
      </c>
      <c r="E1233" s="5">
        <v>1</v>
      </c>
      <c r="F1233" s="5">
        <v>2</v>
      </c>
      <c r="G1233" s="5">
        <v>2</v>
      </c>
      <c r="H1233" s="5">
        <v>2</v>
      </c>
      <c r="I1233" s="6">
        <v>5035598.6875</v>
      </c>
      <c r="J1233" s="5">
        <v>1062</v>
      </c>
      <c r="K1233" s="7">
        <v>124.46618507466</v>
      </c>
      <c r="L1233" s="3">
        <v>5.24951171875</v>
      </c>
    </row>
    <row r="1234" spans="1:12">
      <c r="A1234" s="2" t="s">
        <v>1440</v>
      </c>
      <c r="B1234" s="2" t="s">
        <v>3765</v>
      </c>
      <c r="C1234" s="3">
        <v>4.1718726158142099</v>
      </c>
      <c r="D1234" s="4">
        <v>8.6999999999999993</v>
      </c>
      <c r="E1234" s="5">
        <v>1</v>
      </c>
      <c r="F1234" s="5">
        <v>2</v>
      </c>
      <c r="G1234" s="5">
        <v>2</v>
      </c>
      <c r="H1234" s="5">
        <v>2</v>
      </c>
      <c r="I1234" s="6">
        <v>54173515.25</v>
      </c>
      <c r="J1234" s="5">
        <v>322</v>
      </c>
      <c r="K1234" s="7">
        <v>36.518938484659998</v>
      </c>
      <c r="L1234" s="3">
        <v>9.17333984375</v>
      </c>
    </row>
    <row r="1235" spans="1:12">
      <c r="A1235" s="2" t="s">
        <v>862</v>
      </c>
      <c r="B1235" s="2" t="s">
        <v>4122</v>
      </c>
      <c r="C1235" s="3">
        <v>4.1664571762084996</v>
      </c>
      <c r="D1235" s="4">
        <v>6.9</v>
      </c>
      <c r="E1235" s="5">
        <v>1</v>
      </c>
      <c r="F1235" s="5">
        <v>2</v>
      </c>
      <c r="G1235" s="5">
        <v>2</v>
      </c>
      <c r="H1235" s="5">
        <v>2</v>
      </c>
      <c r="I1235" s="6">
        <v>38457831.25</v>
      </c>
      <c r="J1235" s="5">
        <v>377</v>
      </c>
      <c r="K1235" s="7">
        <v>42.582907974660003</v>
      </c>
      <c r="L1235" s="3">
        <v>6.63916015625</v>
      </c>
    </row>
    <row r="1236" spans="1:12">
      <c r="A1236" s="2" t="s">
        <v>833</v>
      </c>
      <c r="B1236" s="2" t="s">
        <v>493</v>
      </c>
      <c r="C1236" s="3">
        <v>4.1597205400466901</v>
      </c>
      <c r="D1236" s="4">
        <v>1.46</v>
      </c>
      <c r="E1236" s="5">
        <v>1</v>
      </c>
      <c r="F1236" s="5">
        <v>2</v>
      </c>
      <c r="G1236" s="5">
        <v>2</v>
      </c>
      <c r="H1236" s="5">
        <v>2</v>
      </c>
      <c r="I1236" s="6">
        <v>13481359.46875</v>
      </c>
      <c r="J1236" s="5">
        <v>1576</v>
      </c>
      <c r="K1236" s="7">
        <v>178.86210891466001</v>
      </c>
      <c r="L1236" s="3">
        <v>5.70654296875</v>
      </c>
    </row>
    <row r="1237" spans="1:12">
      <c r="A1237" s="2" t="s">
        <v>1532</v>
      </c>
      <c r="B1237" s="2" t="s">
        <v>3706</v>
      </c>
      <c r="C1237" s="3">
        <v>4.1407848596572903</v>
      </c>
      <c r="D1237" s="4">
        <v>4.1500000000000004</v>
      </c>
      <c r="E1237" s="5">
        <v>1</v>
      </c>
      <c r="F1237" s="5">
        <v>2</v>
      </c>
      <c r="G1237" s="5">
        <v>2</v>
      </c>
      <c r="H1237" s="5">
        <v>2</v>
      </c>
      <c r="I1237" s="6">
        <v>12144606.109375</v>
      </c>
      <c r="J1237" s="5">
        <v>530</v>
      </c>
      <c r="K1237" s="7">
        <v>60.168153864660098</v>
      </c>
      <c r="L1237" s="3">
        <v>8.29443359375</v>
      </c>
    </row>
    <row r="1238" spans="1:12">
      <c r="A1238" s="2" t="s">
        <v>1025</v>
      </c>
      <c r="B1238" s="2" t="s">
        <v>4023</v>
      </c>
      <c r="C1238" s="3">
        <v>4.1335971355438197</v>
      </c>
      <c r="D1238" s="4">
        <v>13.92</v>
      </c>
      <c r="E1238" s="5">
        <v>1</v>
      </c>
      <c r="F1238" s="5">
        <v>2</v>
      </c>
      <c r="G1238" s="5">
        <v>2</v>
      </c>
      <c r="H1238" s="5">
        <v>2</v>
      </c>
      <c r="I1238" s="6">
        <v>17990982.375</v>
      </c>
      <c r="J1238" s="5">
        <v>237</v>
      </c>
      <c r="K1238" s="7">
        <v>26.348773204659999</v>
      </c>
      <c r="L1238" s="3">
        <v>5.12255859375</v>
      </c>
    </row>
    <row r="1239" spans="1:12">
      <c r="A1239" s="2" t="s">
        <v>2109</v>
      </c>
      <c r="B1239" s="2" t="s">
        <v>3327</v>
      </c>
      <c r="C1239" s="3">
        <v>4.1209677457809404</v>
      </c>
      <c r="D1239" s="4">
        <v>13.57</v>
      </c>
      <c r="E1239" s="5">
        <v>1</v>
      </c>
      <c r="F1239" s="5">
        <v>1</v>
      </c>
      <c r="G1239" s="5">
        <v>2</v>
      </c>
      <c r="H1239" s="5">
        <v>2</v>
      </c>
      <c r="I1239" s="6">
        <v>15232025.390625</v>
      </c>
      <c r="J1239" s="5">
        <v>140</v>
      </c>
      <c r="K1239" s="7">
        <v>16.37710351466</v>
      </c>
      <c r="L1239" s="3">
        <v>5.59228515625</v>
      </c>
    </row>
    <row r="1240" spans="1:12">
      <c r="A1240" s="2" t="s">
        <v>1761</v>
      </c>
      <c r="B1240" s="2" t="s">
        <v>4520</v>
      </c>
      <c r="C1240" s="3">
        <v>4.1204590797424299</v>
      </c>
      <c r="D1240" s="4">
        <v>6.22</v>
      </c>
      <c r="E1240" s="5">
        <v>1</v>
      </c>
      <c r="F1240" s="5">
        <v>2</v>
      </c>
      <c r="G1240" s="5">
        <v>2</v>
      </c>
      <c r="H1240" s="5">
        <v>3</v>
      </c>
      <c r="I1240" s="6">
        <v>9564156.390625</v>
      </c>
      <c r="J1240" s="5">
        <v>498</v>
      </c>
      <c r="K1240" s="7">
        <v>57.840577414660103</v>
      </c>
      <c r="L1240" s="3">
        <v>8.19189453125</v>
      </c>
    </row>
    <row r="1241" spans="1:12">
      <c r="A1241" s="2" t="s">
        <v>2472</v>
      </c>
      <c r="B1241" s="2" t="s">
        <v>37</v>
      </c>
      <c r="C1241" s="3">
        <v>4.1138436794280997</v>
      </c>
      <c r="D1241" s="4">
        <v>46.43</v>
      </c>
      <c r="E1241" s="5">
        <v>1</v>
      </c>
      <c r="F1241" s="5">
        <v>3</v>
      </c>
      <c r="G1241" s="5">
        <v>3</v>
      </c>
      <c r="H1241" s="5">
        <v>3</v>
      </c>
      <c r="I1241" s="6">
        <v>2407958.7083333302</v>
      </c>
      <c r="J1241" s="5">
        <v>56</v>
      </c>
      <c r="K1241" s="7">
        <v>6.7153021446599999</v>
      </c>
      <c r="L1241" s="3">
        <v>10.16943359375</v>
      </c>
    </row>
    <row r="1242" spans="1:12">
      <c r="A1242" s="2" t="s">
        <v>609</v>
      </c>
      <c r="B1242" s="2" t="s">
        <v>4286</v>
      </c>
      <c r="C1242" s="3">
        <v>4.0797742605209404</v>
      </c>
      <c r="D1242" s="4">
        <v>6.78</v>
      </c>
      <c r="E1242" s="5">
        <v>1</v>
      </c>
      <c r="F1242" s="5">
        <v>2</v>
      </c>
      <c r="G1242" s="5">
        <v>2</v>
      </c>
      <c r="H1242" s="5">
        <v>2</v>
      </c>
      <c r="I1242" s="6">
        <v>13370191.25</v>
      </c>
      <c r="J1242" s="5">
        <v>369</v>
      </c>
      <c r="K1242" s="7">
        <v>40.78076039466</v>
      </c>
      <c r="L1242" s="3">
        <v>8.68994140625</v>
      </c>
    </row>
    <row r="1243" spans="1:12">
      <c r="A1243" s="2" t="s">
        <v>1056</v>
      </c>
      <c r="B1243" s="2" t="s">
        <v>4007</v>
      </c>
      <c r="C1243" s="3">
        <v>4.0772860050201398</v>
      </c>
      <c r="D1243" s="4">
        <v>6.13</v>
      </c>
      <c r="E1243" s="5">
        <v>1</v>
      </c>
      <c r="F1243" s="5">
        <v>2</v>
      </c>
      <c r="G1243" s="5">
        <v>2</v>
      </c>
      <c r="H1243" s="5">
        <v>2</v>
      </c>
      <c r="I1243" s="6">
        <v>14623454.9375</v>
      </c>
      <c r="J1243" s="5">
        <v>310</v>
      </c>
      <c r="K1243" s="7">
        <v>34.80998561466</v>
      </c>
      <c r="L1243" s="3">
        <v>5.50341796875</v>
      </c>
    </row>
    <row r="1244" spans="1:12">
      <c r="A1244" s="2" t="s">
        <v>2632</v>
      </c>
      <c r="B1244" s="2" t="s">
        <v>3011</v>
      </c>
      <c r="C1244" s="3">
        <v>4.0488334894180298</v>
      </c>
      <c r="D1244" s="4">
        <v>2.15</v>
      </c>
      <c r="E1244" s="5">
        <v>1</v>
      </c>
      <c r="F1244" s="5">
        <v>2</v>
      </c>
      <c r="G1244" s="5">
        <v>2</v>
      </c>
      <c r="H1244" s="5">
        <v>2</v>
      </c>
      <c r="I1244" s="6">
        <v>12431275.9296875</v>
      </c>
      <c r="J1244" s="5">
        <v>1021</v>
      </c>
      <c r="K1244" s="7">
        <v>115.98976731466</v>
      </c>
      <c r="L1244" s="3">
        <v>4.99560546875</v>
      </c>
    </row>
    <row r="1245" spans="1:12">
      <c r="A1245" s="2" t="s">
        <v>2387</v>
      </c>
      <c r="B1245" s="2" t="s">
        <v>3148</v>
      </c>
      <c r="C1245" s="3">
        <v>4.0277743339538601</v>
      </c>
      <c r="D1245" s="4">
        <v>1.66</v>
      </c>
      <c r="E1245" s="5">
        <v>1</v>
      </c>
      <c r="F1245" s="5">
        <v>2</v>
      </c>
      <c r="G1245" s="5">
        <v>2</v>
      </c>
      <c r="H1245" s="5">
        <v>2</v>
      </c>
      <c r="I1245" s="6">
        <v>7694308.36328125</v>
      </c>
      <c r="J1245" s="5">
        <v>724</v>
      </c>
      <c r="K1245" s="7">
        <v>80.470459304660096</v>
      </c>
      <c r="L1245" s="3">
        <v>5.69384765625</v>
      </c>
    </row>
    <row r="1246" spans="1:12">
      <c r="A1246" s="2" t="s">
        <v>1885</v>
      </c>
      <c r="B1246" s="2" t="s">
        <v>2783</v>
      </c>
      <c r="C1246" s="3">
        <v>4.0209827423095703</v>
      </c>
      <c r="D1246" s="4">
        <v>16.920000000000002</v>
      </c>
      <c r="E1246" s="5">
        <v>1</v>
      </c>
      <c r="F1246" s="5">
        <v>3</v>
      </c>
      <c r="G1246" s="5">
        <v>3</v>
      </c>
      <c r="H1246" s="5">
        <v>3</v>
      </c>
      <c r="I1246" s="6">
        <v>40937785.890625</v>
      </c>
      <c r="J1246" s="5">
        <v>266</v>
      </c>
      <c r="K1246" s="7">
        <v>29.43245543466</v>
      </c>
      <c r="L1246" s="3">
        <v>5.99853515625</v>
      </c>
    </row>
    <row r="1247" spans="1:12">
      <c r="A1247" s="2" t="s">
        <v>1320</v>
      </c>
      <c r="B1247" s="2" t="s">
        <v>3842</v>
      </c>
      <c r="C1247" s="3">
        <v>3.93163394927979</v>
      </c>
      <c r="D1247" s="4">
        <v>11.45</v>
      </c>
      <c r="E1247" s="5">
        <v>1</v>
      </c>
      <c r="F1247" s="5">
        <v>2</v>
      </c>
      <c r="G1247" s="5">
        <v>2</v>
      </c>
      <c r="H1247" s="5">
        <v>2</v>
      </c>
      <c r="I1247" s="6">
        <v>32484663.7109375</v>
      </c>
      <c r="J1247" s="5">
        <v>131</v>
      </c>
      <c r="K1247" s="7">
        <v>14.255016124659999</v>
      </c>
      <c r="L1247" s="3">
        <v>9.86181640625</v>
      </c>
    </row>
    <row r="1248" spans="1:12">
      <c r="A1248" s="2" t="s">
        <v>1264</v>
      </c>
      <c r="B1248" s="2" t="s">
        <v>3886</v>
      </c>
      <c r="C1248" s="3">
        <v>3.9235317707061799</v>
      </c>
      <c r="D1248" s="4">
        <v>9.7899999999999991</v>
      </c>
      <c r="E1248" s="5">
        <v>1</v>
      </c>
      <c r="F1248" s="5">
        <v>2</v>
      </c>
      <c r="G1248" s="5">
        <v>3</v>
      </c>
      <c r="H1248" s="5">
        <v>3</v>
      </c>
      <c r="I1248" s="6">
        <v>18363037.358072899</v>
      </c>
      <c r="J1248" s="5">
        <v>327</v>
      </c>
      <c r="K1248" s="7">
        <v>36.175068064660003</v>
      </c>
      <c r="L1248" s="3">
        <v>5.12255859375</v>
      </c>
    </row>
    <row r="1249" spans="1:12">
      <c r="A1249" s="2" t="s">
        <v>1077</v>
      </c>
      <c r="B1249" s="2" t="s">
        <v>294</v>
      </c>
      <c r="C1249" s="3">
        <v>3.9154005050659202</v>
      </c>
      <c r="D1249" s="4">
        <v>7.87</v>
      </c>
      <c r="E1249" s="5">
        <v>1</v>
      </c>
      <c r="F1249" s="5">
        <v>2</v>
      </c>
      <c r="G1249" s="5">
        <v>2</v>
      </c>
      <c r="H1249" s="5">
        <v>2</v>
      </c>
      <c r="I1249" s="6">
        <v>19503290.625</v>
      </c>
      <c r="J1249" s="5">
        <v>381</v>
      </c>
      <c r="K1249" s="7">
        <v>43.039552824659999</v>
      </c>
      <c r="L1249" s="3">
        <v>8.77783203125</v>
      </c>
    </row>
    <row r="1250" spans="1:12">
      <c r="A1250" s="2" t="s">
        <v>1842</v>
      </c>
      <c r="B1250" s="2" t="s">
        <v>3514</v>
      </c>
      <c r="C1250" s="3">
        <v>3.90575170516968</v>
      </c>
      <c r="D1250" s="4">
        <v>23.02</v>
      </c>
      <c r="E1250" s="5">
        <v>1</v>
      </c>
      <c r="F1250" s="5">
        <v>2</v>
      </c>
      <c r="G1250" s="5">
        <v>2</v>
      </c>
      <c r="H1250" s="5">
        <v>3</v>
      </c>
      <c r="I1250" s="6">
        <v>39818951.34375</v>
      </c>
      <c r="J1250" s="5">
        <v>139</v>
      </c>
      <c r="K1250" s="7">
        <v>15.721901734659999</v>
      </c>
      <c r="L1250" s="3">
        <v>6.01123046875</v>
      </c>
    </row>
    <row r="1251" spans="1:12">
      <c r="A1251" s="2" t="s">
        <v>1193</v>
      </c>
      <c r="B1251" s="2" t="s">
        <v>4461</v>
      </c>
      <c r="C1251" s="3">
        <v>3.89197969436646</v>
      </c>
      <c r="D1251" s="4">
        <v>1.72</v>
      </c>
      <c r="E1251" s="5">
        <v>1</v>
      </c>
      <c r="F1251" s="5">
        <v>2</v>
      </c>
      <c r="G1251" s="5">
        <v>2</v>
      </c>
      <c r="H1251" s="5">
        <v>2</v>
      </c>
      <c r="I1251" s="6">
        <v>19168818.5</v>
      </c>
      <c r="J1251" s="5">
        <v>1048</v>
      </c>
      <c r="K1251" s="7">
        <v>117.16609539466</v>
      </c>
      <c r="L1251" s="3">
        <v>8.08935546875</v>
      </c>
    </row>
    <row r="1252" spans="1:12">
      <c r="A1252" s="2" t="s">
        <v>2490</v>
      </c>
      <c r="B1252" s="2" t="s">
        <v>3086</v>
      </c>
      <c r="C1252" s="3">
        <v>3.8705372810363801</v>
      </c>
      <c r="D1252" s="4">
        <v>6.67</v>
      </c>
      <c r="E1252" s="5">
        <v>1</v>
      </c>
      <c r="F1252" s="5">
        <v>4</v>
      </c>
      <c r="G1252" s="5">
        <v>4</v>
      </c>
      <c r="H1252" s="5">
        <v>4</v>
      </c>
      <c r="I1252" s="6">
        <v>23803552.125</v>
      </c>
      <c r="J1252" s="5">
        <v>839</v>
      </c>
      <c r="K1252" s="7">
        <v>97.840112234659998</v>
      </c>
      <c r="L1252" s="3">
        <v>8.17724609375</v>
      </c>
    </row>
    <row r="1253" spans="1:12">
      <c r="A1253" s="2" t="s">
        <v>2456</v>
      </c>
      <c r="B1253" s="2" t="s">
        <v>3107</v>
      </c>
      <c r="C1253" s="3">
        <v>3.8679181337356598</v>
      </c>
      <c r="D1253" s="4">
        <v>3.45</v>
      </c>
      <c r="E1253" s="5">
        <v>1</v>
      </c>
      <c r="F1253" s="5">
        <v>3</v>
      </c>
      <c r="G1253" s="5">
        <v>3</v>
      </c>
      <c r="H1253" s="5">
        <v>3</v>
      </c>
      <c r="I1253" s="6">
        <v>13527245.75</v>
      </c>
      <c r="J1253" s="5">
        <v>1014</v>
      </c>
      <c r="K1253" s="7">
        <v>117.06444985466</v>
      </c>
      <c r="L1253" s="3">
        <v>6.16357421875</v>
      </c>
    </row>
    <row r="1254" spans="1:12">
      <c r="A1254" s="2" t="s">
        <v>2251</v>
      </c>
      <c r="B1254" s="2" t="s">
        <v>3242</v>
      </c>
      <c r="C1254" s="3">
        <v>3.8673841953277601</v>
      </c>
      <c r="D1254" s="4">
        <v>6.31</v>
      </c>
      <c r="E1254" s="5">
        <v>1</v>
      </c>
      <c r="F1254" s="5">
        <v>2</v>
      </c>
      <c r="G1254" s="5">
        <v>2</v>
      </c>
      <c r="H1254" s="5">
        <v>2</v>
      </c>
      <c r="I1254" s="6">
        <v>22966155.75</v>
      </c>
      <c r="J1254" s="5">
        <v>317</v>
      </c>
      <c r="K1254" s="7">
        <v>37.251923724660003</v>
      </c>
      <c r="L1254" s="3">
        <v>8.93896484375</v>
      </c>
    </row>
    <row r="1255" spans="1:12">
      <c r="A1255" s="2" t="s">
        <v>2060</v>
      </c>
      <c r="B1255" s="2" t="s">
        <v>3361</v>
      </c>
      <c r="C1255" s="3">
        <v>3.85558032989502</v>
      </c>
      <c r="D1255" s="4">
        <v>2.2000000000000002</v>
      </c>
      <c r="E1255" s="5">
        <v>1</v>
      </c>
      <c r="F1255" s="5">
        <v>2</v>
      </c>
      <c r="G1255" s="5">
        <v>2</v>
      </c>
      <c r="H1255" s="5">
        <v>3</v>
      </c>
      <c r="I1255" s="6">
        <v>29867943.0625</v>
      </c>
      <c r="J1255" s="5">
        <v>1317</v>
      </c>
      <c r="K1255" s="7">
        <v>148.79815950465999</v>
      </c>
      <c r="L1255" s="3">
        <v>5.21142578125</v>
      </c>
    </row>
    <row r="1256" spans="1:12">
      <c r="A1256" s="2" t="s">
        <v>1370</v>
      </c>
      <c r="B1256" s="2" t="s">
        <v>3809</v>
      </c>
      <c r="C1256" s="3">
        <v>3.8247320652008101</v>
      </c>
      <c r="D1256" s="4">
        <v>9.84</v>
      </c>
      <c r="E1256" s="5">
        <v>1</v>
      </c>
      <c r="F1256" s="5">
        <v>2</v>
      </c>
      <c r="G1256" s="5">
        <v>2</v>
      </c>
      <c r="H1256" s="5">
        <v>2</v>
      </c>
      <c r="I1256" s="6">
        <v>34236758.25</v>
      </c>
      <c r="J1256" s="5">
        <v>376</v>
      </c>
      <c r="K1256" s="7">
        <v>42.358329884660002</v>
      </c>
      <c r="L1256" s="3">
        <v>5.10986328125</v>
      </c>
    </row>
    <row r="1257" spans="1:12">
      <c r="A1257" s="2" t="s">
        <v>1693</v>
      </c>
      <c r="B1257" s="2" t="s">
        <v>3607</v>
      </c>
      <c r="C1257" s="3">
        <v>3.8226011991500899</v>
      </c>
      <c r="D1257" s="4">
        <v>5.19</v>
      </c>
      <c r="E1257" s="5">
        <v>1</v>
      </c>
      <c r="F1257" s="5">
        <v>2</v>
      </c>
      <c r="G1257" s="5">
        <v>2</v>
      </c>
      <c r="H1257" s="5">
        <v>2</v>
      </c>
      <c r="I1257" s="6">
        <v>31733260.40625</v>
      </c>
      <c r="J1257" s="5">
        <v>443</v>
      </c>
      <c r="K1257" s="7">
        <v>51.125750304660002</v>
      </c>
      <c r="L1257" s="3">
        <v>4.93212890625</v>
      </c>
    </row>
    <row r="1258" spans="1:12">
      <c r="A1258" s="2" t="s">
        <v>1372</v>
      </c>
      <c r="B1258" s="2" t="s">
        <v>3808</v>
      </c>
      <c r="C1258" s="3">
        <v>3.7886186838150002</v>
      </c>
      <c r="D1258" s="4">
        <v>3.78</v>
      </c>
      <c r="E1258" s="5">
        <v>1</v>
      </c>
      <c r="F1258" s="5">
        <v>4</v>
      </c>
      <c r="G1258" s="5">
        <v>4</v>
      </c>
      <c r="H1258" s="5">
        <v>6</v>
      </c>
      <c r="I1258" s="6">
        <v>73855013.666666701</v>
      </c>
      <c r="J1258" s="5">
        <v>1245</v>
      </c>
      <c r="K1258" s="7">
        <v>140.01517626466</v>
      </c>
      <c r="L1258" s="3">
        <v>6.01123046875</v>
      </c>
    </row>
    <row r="1259" spans="1:12">
      <c r="A1259" s="2" t="s">
        <v>2752</v>
      </c>
      <c r="B1259" s="2" t="s">
        <v>2962</v>
      </c>
      <c r="C1259" s="3">
        <v>3.77005171775818</v>
      </c>
      <c r="D1259" s="4">
        <v>6.41</v>
      </c>
      <c r="E1259" s="5">
        <v>1</v>
      </c>
      <c r="F1259" s="5">
        <v>2</v>
      </c>
      <c r="G1259" s="5">
        <v>2</v>
      </c>
      <c r="H1259" s="5">
        <v>3</v>
      </c>
      <c r="I1259" s="6">
        <v>51725980.875</v>
      </c>
      <c r="J1259" s="5">
        <v>437</v>
      </c>
      <c r="K1259" s="7">
        <v>50.5463142146601</v>
      </c>
      <c r="L1259" s="3">
        <v>8.47021484375</v>
      </c>
    </row>
    <row r="1260" spans="1:12">
      <c r="A1260" s="2" t="s">
        <v>2346</v>
      </c>
      <c r="B1260" s="2" t="s">
        <v>3181</v>
      </c>
      <c r="C1260" s="3">
        <v>3.75147151947021</v>
      </c>
      <c r="D1260" s="4">
        <v>9.26</v>
      </c>
      <c r="E1260" s="5">
        <v>1</v>
      </c>
      <c r="F1260" s="5">
        <v>3</v>
      </c>
      <c r="G1260" s="5">
        <v>3</v>
      </c>
      <c r="H1260" s="5">
        <v>3</v>
      </c>
      <c r="I1260" s="6">
        <v>34089020.854166701</v>
      </c>
      <c r="J1260" s="5">
        <v>378</v>
      </c>
      <c r="K1260" s="7">
        <v>41.484559714660001</v>
      </c>
      <c r="L1260" s="3">
        <v>4.24658203125</v>
      </c>
    </row>
    <row r="1261" spans="1:12">
      <c r="A1261" s="2" t="s">
        <v>1497</v>
      </c>
      <c r="B1261" s="2" t="s">
        <v>424</v>
      </c>
      <c r="C1261" s="3">
        <v>3.7369148731231698</v>
      </c>
      <c r="D1261" s="4">
        <v>7.58</v>
      </c>
      <c r="E1261" s="5">
        <v>1</v>
      </c>
      <c r="F1261" s="5">
        <v>3</v>
      </c>
      <c r="G1261" s="5">
        <v>3</v>
      </c>
      <c r="H1261" s="5">
        <v>3</v>
      </c>
      <c r="I1261" s="6">
        <v>23449374.875</v>
      </c>
      <c r="J1261" s="5">
        <v>488</v>
      </c>
      <c r="K1261" s="7">
        <v>56.3067253246601</v>
      </c>
      <c r="L1261" s="3">
        <v>4.97021484375</v>
      </c>
    </row>
    <row r="1262" spans="1:12">
      <c r="A1262" s="2" t="s">
        <v>1113</v>
      </c>
      <c r="B1262" s="2" t="s">
        <v>289</v>
      </c>
      <c r="C1262" s="3">
        <v>3.7088744640350302</v>
      </c>
      <c r="D1262" s="4">
        <v>23.68</v>
      </c>
      <c r="E1262" s="5">
        <v>1</v>
      </c>
      <c r="F1262" s="5">
        <v>2</v>
      </c>
      <c r="G1262" s="5">
        <v>2</v>
      </c>
      <c r="H1262" s="5">
        <v>2</v>
      </c>
      <c r="I1262" s="6">
        <v>390367872.25</v>
      </c>
      <c r="J1262" s="5">
        <v>114</v>
      </c>
      <c r="K1262" s="7">
        <v>12.14933020466</v>
      </c>
      <c r="L1262" s="3">
        <v>7.18115234375</v>
      </c>
    </row>
    <row r="1263" spans="1:12">
      <c r="A1263" s="2" t="s">
        <v>1488</v>
      </c>
      <c r="B1263" s="2" t="s">
        <v>3737</v>
      </c>
      <c r="C1263" s="3">
        <v>3.69436407089233</v>
      </c>
      <c r="D1263" s="4">
        <v>2.89</v>
      </c>
      <c r="E1263" s="5">
        <v>1</v>
      </c>
      <c r="F1263" s="5">
        <v>3</v>
      </c>
      <c r="G1263" s="5">
        <v>3</v>
      </c>
      <c r="H1263" s="5">
        <v>3</v>
      </c>
      <c r="I1263" s="6">
        <v>2876799.546875</v>
      </c>
      <c r="J1263" s="5">
        <v>1314</v>
      </c>
      <c r="K1263" s="7">
        <v>146.09654101466</v>
      </c>
      <c r="L1263" s="3">
        <v>7.16650390625</v>
      </c>
    </row>
    <row r="1264" spans="1:12">
      <c r="A1264" s="2" t="s">
        <v>1986</v>
      </c>
      <c r="B1264" s="2" t="s">
        <v>3414</v>
      </c>
      <c r="C1264" s="3">
        <v>3.6631319522857702</v>
      </c>
      <c r="D1264" s="4">
        <v>20</v>
      </c>
      <c r="E1264" s="5">
        <v>1</v>
      </c>
      <c r="F1264" s="5">
        <v>2</v>
      </c>
      <c r="G1264" s="5">
        <v>2</v>
      </c>
      <c r="H1264" s="5">
        <v>2</v>
      </c>
      <c r="I1264" s="6">
        <v>74875127.125</v>
      </c>
      <c r="J1264" s="5">
        <v>95</v>
      </c>
      <c r="K1264" s="7">
        <v>11.175832634660001</v>
      </c>
      <c r="L1264" s="3">
        <v>8.71923828125</v>
      </c>
    </row>
    <row r="1265" spans="1:12">
      <c r="A1265" s="2" t="s">
        <v>1486</v>
      </c>
      <c r="B1265" s="2" t="s">
        <v>2828</v>
      </c>
      <c r="C1265" s="3">
        <v>3.59146916866302</v>
      </c>
      <c r="D1265" s="4">
        <v>7.44</v>
      </c>
      <c r="E1265" s="5">
        <v>1</v>
      </c>
      <c r="F1265" s="5">
        <v>3</v>
      </c>
      <c r="G1265" s="5">
        <v>3</v>
      </c>
      <c r="H1265" s="5">
        <v>4</v>
      </c>
      <c r="I1265" s="6">
        <v>11033635.7916667</v>
      </c>
      <c r="J1265" s="5">
        <v>430</v>
      </c>
      <c r="K1265" s="7">
        <v>49.19212715466</v>
      </c>
      <c r="L1265" s="3">
        <v>6.20166015625</v>
      </c>
    </row>
    <row r="1266" spans="1:12">
      <c r="A1266" s="2" t="s">
        <v>2489</v>
      </c>
      <c r="B1266" s="2" t="s">
        <v>299</v>
      </c>
      <c r="C1266" s="3">
        <v>3.57111740112305</v>
      </c>
      <c r="D1266" s="4">
        <v>2.82</v>
      </c>
      <c r="E1266" s="5">
        <v>1</v>
      </c>
      <c r="F1266" s="5">
        <v>2</v>
      </c>
      <c r="G1266" s="5">
        <v>2</v>
      </c>
      <c r="H1266" s="5">
        <v>2</v>
      </c>
      <c r="I1266" s="6">
        <v>13999696.28125</v>
      </c>
      <c r="J1266" s="5">
        <v>745</v>
      </c>
      <c r="K1266" s="7">
        <v>87.360503724660006</v>
      </c>
      <c r="L1266" s="3">
        <v>5.19873046875</v>
      </c>
    </row>
    <row r="1267" spans="1:12">
      <c r="A1267" s="2" t="s">
        <v>1710</v>
      </c>
      <c r="B1267" s="2" t="s">
        <v>528</v>
      </c>
      <c r="C1267" s="3">
        <v>3.5634226799011199</v>
      </c>
      <c r="D1267" s="4">
        <v>12.88</v>
      </c>
      <c r="E1267" s="5">
        <v>1</v>
      </c>
      <c r="F1267" s="5">
        <v>3</v>
      </c>
      <c r="G1267" s="5">
        <v>3</v>
      </c>
      <c r="H1267" s="5">
        <v>3</v>
      </c>
      <c r="I1267" s="6">
        <v>65162514.552083299</v>
      </c>
      <c r="J1267" s="5">
        <v>233</v>
      </c>
      <c r="K1267" s="7">
        <v>25.61103651466</v>
      </c>
      <c r="L1267" s="3">
        <v>7.00537109375</v>
      </c>
    </row>
    <row r="1268" spans="1:12">
      <c r="A1268" s="2" t="s">
        <v>2253</v>
      </c>
      <c r="B1268" s="2" t="s">
        <v>4524</v>
      </c>
      <c r="C1268" s="3">
        <v>3.5291986465454102</v>
      </c>
      <c r="D1268" s="4">
        <v>6.56</v>
      </c>
      <c r="E1268" s="5">
        <v>1</v>
      </c>
      <c r="F1268" s="5">
        <v>2</v>
      </c>
      <c r="G1268" s="5">
        <v>2</v>
      </c>
      <c r="H1268" s="5">
        <v>2</v>
      </c>
      <c r="I1268" s="6">
        <v>16630427.1679688</v>
      </c>
      <c r="J1268" s="5">
        <v>549</v>
      </c>
      <c r="K1268" s="7">
        <v>62.0612214646601</v>
      </c>
      <c r="L1268" s="3">
        <v>6.18896484375</v>
      </c>
    </row>
    <row r="1269" spans="1:12">
      <c r="A1269" s="2" t="s">
        <v>2708</v>
      </c>
      <c r="B1269" s="2" t="s">
        <v>2931</v>
      </c>
      <c r="C1269" s="3">
        <v>3.4882346391677901</v>
      </c>
      <c r="D1269" s="4">
        <v>2.14</v>
      </c>
      <c r="E1269" s="5">
        <v>1</v>
      </c>
      <c r="F1269" s="5">
        <v>2</v>
      </c>
      <c r="G1269" s="5">
        <v>2</v>
      </c>
      <c r="H1269" s="5">
        <v>2</v>
      </c>
      <c r="I1269" s="6">
        <v>78997416.5</v>
      </c>
      <c r="J1269" s="5">
        <v>934</v>
      </c>
      <c r="K1269" s="7">
        <v>104.69486540466001</v>
      </c>
      <c r="L1269" s="3">
        <v>6.60986328125</v>
      </c>
    </row>
    <row r="1270" spans="1:12">
      <c r="A1270" s="2" t="s">
        <v>1373</v>
      </c>
      <c r="B1270" s="2" t="s">
        <v>3807</v>
      </c>
      <c r="C1270" s="3">
        <v>3.4528672695159899</v>
      </c>
      <c r="D1270" s="4">
        <v>2.95</v>
      </c>
      <c r="E1270" s="5">
        <v>1</v>
      </c>
      <c r="F1270" s="5">
        <v>2</v>
      </c>
      <c r="G1270" s="5">
        <v>2</v>
      </c>
      <c r="H1270" s="5">
        <v>3</v>
      </c>
      <c r="I1270" s="6">
        <v>37918331.78125</v>
      </c>
      <c r="J1270" s="5">
        <v>678</v>
      </c>
      <c r="K1270" s="7">
        <v>76.920574864660097</v>
      </c>
      <c r="L1270" s="3">
        <v>6.66845703125</v>
      </c>
    </row>
    <row r="1271" spans="1:12">
      <c r="A1271" s="2" t="s">
        <v>782</v>
      </c>
      <c r="B1271" s="2" t="s">
        <v>4168</v>
      </c>
      <c r="C1271" s="3">
        <v>3.3605759143829301</v>
      </c>
      <c r="D1271" s="4">
        <v>10.94</v>
      </c>
      <c r="E1271" s="5">
        <v>1</v>
      </c>
      <c r="F1271" s="5">
        <v>3</v>
      </c>
      <c r="G1271" s="5">
        <v>3</v>
      </c>
      <c r="H1271" s="5">
        <v>3</v>
      </c>
      <c r="I1271" s="6">
        <v>43928482.333333299</v>
      </c>
      <c r="J1271" s="5">
        <v>466</v>
      </c>
      <c r="K1271" s="7">
        <v>51.5116373246602</v>
      </c>
      <c r="L1271" s="3">
        <v>5.87158203125</v>
      </c>
    </row>
    <row r="1272" spans="1:12">
      <c r="A1272" s="2" t="s">
        <v>2715</v>
      </c>
      <c r="B1272" s="2" t="s">
        <v>2944</v>
      </c>
      <c r="C1272" s="3">
        <v>3.35895872116089</v>
      </c>
      <c r="D1272" s="4">
        <v>4.93</v>
      </c>
      <c r="E1272" s="5">
        <v>1</v>
      </c>
      <c r="F1272" s="5">
        <v>2</v>
      </c>
      <c r="G1272" s="5">
        <v>2</v>
      </c>
      <c r="H1272" s="5">
        <v>2</v>
      </c>
      <c r="I1272" s="6">
        <v>5389141.1875</v>
      </c>
      <c r="J1272" s="5">
        <v>588</v>
      </c>
      <c r="K1272" s="7">
        <v>64.780439764660102</v>
      </c>
      <c r="L1272" s="3">
        <v>5.56689453125</v>
      </c>
    </row>
    <row r="1273" spans="1:12">
      <c r="A1273" s="2" t="s">
        <v>2125</v>
      </c>
      <c r="B1273" s="2" t="s">
        <v>3319</v>
      </c>
      <c r="C1273" s="3">
        <v>3.3276107311248802</v>
      </c>
      <c r="D1273" s="4">
        <v>6.55</v>
      </c>
      <c r="E1273" s="5">
        <v>1</v>
      </c>
      <c r="F1273" s="5">
        <v>2</v>
      </c>
      <c r="G1273" s="5">
        <v>2</v>
      </c>
      <c r="H1273" s="5">
        <v>2</v>
      </c>
      <c r="I1273" s="6">
        <v>28953002.375</v>
      </c>
      <c r="J1273" s="5">
        <v>336</v>
      </c>
      <c r="K1273" s="7">
        <v>38.185347474659999</v>
      </c>
      <c r="L1273" s="3">
        <v>5.97314453125</v>
      </c>
    </row>
    <row r="1274" spans="1:12">
      <c r="A1274" s="2" t="s">
        <v>2657</v>
      </c>
      <c r="B1274" s="2" t="s">
        <v>3018</v>
      </c>
      <c r="C1274" s="3">
        <v>3.24580001831055</v>
      </c>
      <c r="D1274" s="4">
        <v>7.71</v>
      </c>
      <c r="E1274" s="5">
        <v>1</v>
      </c>
      <c r="F1274" s="5">
        <v>2</v>
      </c>
      <c r="G1274" s="5">
        <v>2</v>
      </c>
      <c r="H1274" s="5">
        <v>2</v>
      </c>
      <c r="I1274" s="6">
        <v>45977336.25</v>
      </c>
      <c r="J1274" s="5">
        <v>402</v>
      </c>
      <c r="K1274" s="7">
        <v>46.483674294659998</v>
      </c>
      <c r="L1274" s="3">
        <v>6.26513671875</v>
      </c>
    </row>
    <row r="1275" spans="1:12">
      <c r="A1275" s="2" t="s">
        <v>810</v>
      </c>
      <c r="B1275" s="2" t="s">
        <v>409</v>
      </c>
      <c r="C1275" s="3">
        <v>3.2232799530029301</v>
      </c>
      <c r="D1275" s="4">
        <v>15.16</v>
      </c>
      <c r="E1275" s="5">
        <v>1</v>
      </c>
      <c r="F1275" s="5">
        <v>2</v>
      </c>
      <c r="G1275" s="5">
        <v>2</v>
      </c>
      <c r="H1275" s="5">
        <v>2</v>
      </c>
      <c r="I1275" s="6">
        <v>22597997</v>
      </c>
      <c r="J1275" s="5">
        <v>244</v>
      </c>
      <c r="K1275" s="7">
        <v>27.127129014659999</v>
      </c>
      <c r="L1275" s="3">
        <v>9.56884765625</v>
      </c>
    </row>
    <row r="1276" spans="1:12">
      <c r="A1276" s="2" t="s">
        <v>1670</v>
      </c>
      <c r="B1276" s="2" t="s">
        <v>3622</v>
      </c>
      <c r="C1276" s="3">
        <v>3.17996001243591</v>
      </c>
      <c r="D1276" s="4">
        <v>4.0199999999999996</v>
      </c>
      <c r="E1276" s="5">
        <v>1</v>
      </c>
      <c r="F1276" s="5">
        <v>2</v>
      </c>
      <c r="G1276" s="5">
        <v>2</v>
      </c>
      <c r="H1276" s="5">
        <v>3</v>
      </c>
      <c r="I1276" s="6">
        <v>13026431.71875</v>
      </c>
      <c r="J1276" s="5">
        <v>722</v>
      </c>
      <c r="K1276" s="7">
        <v>82.458752414659997</v>
      </c>
      <c r="L1276" s="3">
        <v>4.69091796875</v>
      </c>
    </row>
    <row r="1277" spans="1:12">
      <c r="A1277" s="2" t="s">
        <v>2707</v>
      </c>
      <c r="B1277" s="2" t="s">
        <v>2932</v>
      </c>
      <c r="C1277" s="3">
        <v>3.1620399951934801</v>
      </c>
      <c r="D1277" s="4">
        <v>1.26</v>
      </c>
      <c r="E1277" s="5">
        <v>1</v>
      </c>
      <c r="F1277" s="5">
        <v>3</v>
      </c>
      <c r="G1277" s="5">
        <v>3</v>
      </c>
      <c r="H1277" s="5">
        <v>3</v>
      </c>
      <c r="I1277" s="6">
        <v>25322135.5</v>
      </c>
      <c r="J1277" s="5">
        <v>3743</v>
      </c>
      <c r="K1277" s="7">
        <v>432.16620667466299</v>
      </c>
      <c r="L1277" s="3">
        <v>6.27783203125</v>
      </c>
    </row>
    <row r="1278" spans="1:12">
      <c r="A1278" s="2" t="s">
        <v>2606</v>
      </c>
      <c r="B1278" s="2" t="s">
        <v>437</v>
      </c>
      <c r="C1278" s="3">
        <v>3.1426055431365998</v>
      </c>
      <c r="D1278" s="4">
        <v>3.28</v>
      </c>
      <c r="E1278" s="5">
        <v>1</v>
      </c>
      <c r="F1278" s="5">
        <v>2</v>
      </c>
      <c r="G1278" s="5">
        <v>2</v>
      </c>
      <c r="H1278" s="5">
        <v>2</v>
      </c>
      <c r="I1278" s="6">
        <v>9165156.65625</v>
      </c>
      <c r="J1278" s="5">
        <v>944</v>
      </c>
      <c r="K1278" s="7">
        <v>106.46459959466</v>
      </c>
      <c r="L1278" s="3">
        <v>8.74853515625</v>
      </c>
    </row>
    <row r="1279" spans="1:12">
      <c r="A1279" s="2" t="s">
        <v>953</v>
      </c>
      <c r="B1279" s="2" t="s">
        <v>4068</v>
      </c>
      <c r="C1279" s="3">
        <v>3.09968233108521</v>
      </c>
      <c r="D1279" s="4">
        <v>5.47</v>
      </c>
      <c r="E1279" s="5">
        <v>1</v>
      </c>
      <c r="F1279" s="5">
        <v>2</v>
      </c>
      <c r="G1279" s="5">
        <v>2</v>
      </c>
      <c r="H1279" s="5">
        <v>2</v>
      </c>
      <c r="I1279" s="6">
        <v>16390721.375</v>
      </c>
      <c r="J1279" s="5">
        <v>677</v>
      </c>
      <c r="K1279" s="7">
        <v>73.135903564660097</v>
      </c>
      <c r="L1279" s="3">
        <v>8.77783203125</v>
      </c>
    </row>
    <row r="1280" spans="1:12">
      <c r="A1280" s="2" t="s">
        <v>1645</v>
      </c>
      <c r="B1280" s="2" t="s">
        <v>3642</v>
      </c>
      <c r="C1280" s="3">
        <v>2.9327821731567401</v>
      </c>
      <c r="D1280" s="4">
        <v>15.6</v>
      </c>
      <c r="E1280" s="5">
        <v>1</v>
      </c>
      <c r="F1280" s="5">
        <v>2</v>
      </c>
      <c r="G1280" s="5">
        <v>2</v>
      </c>
      <c r="H1280" s="5">
        <v>2</v>
      </c>
      <c r="I1280" s="6">
        <v>51046867.671875</v>
      </c>
      <c r="J1280" s="5">
        <v>141</v>
      </c>
      <c r="K1280" s="7">
        <v>16.48699609466</v>
      </c>
      <c r="L1280" s="3">
        <v>4.83056640625</v>
      </c>
    </row>
    <row r="1281" spans="1:12">
      <c r="A1281" s="2" t="s">
        <v>2610</v>
      </c>
      <c r="B1281" s="2" t="s">
        <v>2995</v>
      </c>
      <c r="C1281" s="3">
        <v>2.9120321273803702</v>
      </c>
      <c r="D1281" s="4">
        <v>7.59</v>
      </c>
      <c r="E1281" s="5">
        <v>1</v>
      </c>
      <c r="F1281" s="5">
        <v>2</v>
      </c>
      <c r="G1281" s="5">
        <v>2</v>
      </c>
      <c r="H1281" s="5">
        <v>2</v>
      </c>
      <c r="I1281" s="6">
        <v>20170046.6875</v>
      </c>
      <c r="J1281" s="5">
        <v>290</v>
      </c>
      <c r="K1281" s="7">
        <v>31.643255374660001</v>
      </c>
      <c r="L1281" s="3">
        <v>10.12548828125</v>
      </c>
    </row>
    <row r="1282" spans="1:12">
      <c r="A1282" s="2" t="s">
        <v>2079</v>
      </c>
      <c r="B1282" s="2" t="s">
        <v>3348</v>
      </c>
      <c r="C1282" s="3">
        <v>2.90295433998108</v>
      </c>
      <c r="D1282" s="4">
        <v>5.91</v>
      </c>
      <c r="E1282" s="5">
        <v>1</v>
      </c>
      <c r="F1282" s="5">
        <v>1</v>
      </c>
      <c r="G1282" s="5">
        <v>2</v>
      </c>
      <c r="H1282" s="5">
        <v>2</v>
      </c>
      <c r="I1282" s="6">
        <v>12018634.5</v>
      </c>
      <c r="J1282" s="5">
        <v>389</v>
      </c>
      <c r="K1282" s="7">
        <v>42.841998934659998</v>
      </c>
      <c r="L1282" s="3">
        <v>7.64990234375</v>
      </c>
    </row>
    <row r="1283" spans="1:12">
      <c r="A1283" s="2" t="s">
        <v>1973</v>
      </c>
      <c r="B1283" s="2" t="s">
        <v>3423</v>
      </c>
      <c r="C1283" s="3">
        <v>2.9027550220489502</v>
      </c>
      <c r="D1283" s="4">
        <v>9.43</v>
      </c>
      <c r="E1283" s="5">
        <v>1</v>
      </c>
      <c r="F1283" s="5">
        <v>2</v>
      </c>
      <c r="G1283" s="5">
        <v>2</v>
      </c>
      <c r="H1283" s="5">
        <v>2</v>
      </c>
      <c r="I1283" s="6">
        <v>395175.82080078102</v>
      </c>
      <c r="J1283" s="5">
        <v>106</v>
      </c>
      <c r="K1283" s="7">
        <v>12.13164391466</v>
      </c>
      <c r="L1283" s="3">
        <v>10.50634765625</v>
      </c>
    </row>
    <row r="1284" spans="1:12">
      <c r="A1284" s="2" t="s">
        <v>2450</v>
      </c>
      <c r="B1284" s="2" t="s">
        <v>3110</v>
      </c>
      <c r="C1284" s="3">
        <v>2.8780765533447301</v>
      </c>
      <c r="D1284" s="4">
        <v>6.87</v>
      </c>
      <c r="E1284" s="5">
        <v>1</v>
      </c>
      <c r="F1284" s="5">
        <v>2</v>
      </c>
      <c r="G1284" s="5">
        <v>2</v>
      </c>
      <c r="H1284" s="5">
        <v>2</v>
      </c>
      <c r="I1284" s="6">
        <v>70029226.3125</v>
      </c>
      <c r="J1284" s="5">
        <v>335</v>
      </c>
      <c r="K1284" s="7">
        <v>37.844288474659997</v>
      </c>
      <c r="L1284" s="3">
        <v>8.89501953125</v>
      </c>
    </row>
    <row r="1285" spans="1:12">
      <c r="A1285" s="2" t="s">
        <v>835</v>
      </c>
      <c r="B1285" s="2" t="s">
        <v>4136</v>
      </c>
      <c r="C1285" s="3">
        <v>2.8564612865447998</v>
      </c>
      <c r="D1285" s="4">
        <v>2.0299999999999998</v>
      </c>
      <c r="E1285" s="5">
        <v>1</v>
      </c>
      <c r="F1285" s="5">
        <v>2</v>
      </c>
      <c r="G1285" s="5">
        <v>2</v>
      </c>
      <c r="H1285" s="5">
        <v>2</v>
      </c>
      <c r="I1285" s="6">
        <v>92120606.5</v>
      </c>
      <c r="J1285" s="5">
        <v>1476</v>
      </c>
      <c r="K1285" s="7">
        <v>169.49624667466</v>
      </c>
      <c r="L1285" s="3">
        <v>5.68115234375</v>
      </c>
    </row>
    <row r="1286" spans="1:12">
      <c r="A1286" s="2" t="s">
        <v>2524</v>
      </c>
      <c r="B1286" s="2" t="s">
        <v>168</v>
      </c>
      <c r="C1286" s="3">
        <v>2.8169825077056898</v>
      </c>
      <c r="D1286" s="4">
        <v>12.95</v>
      </c>
      <c r="E1286" s="5">
        <v>1</v>
      </c>
      <c r="F1286" s="5">
        <v>2</v>
      </c>
      <c r="G1286" s="5">
        <v>2</v>
      </c>
      <c r="H1286" s="5">
        <v>2</v>
      </c>
      <c r="I1286" s="6">
        <v>79269712</v>
      </c>
      <c r="J1286" s="5">
        <v>278</v>
      </c>
      <c r="K1286" s="7">
        <v>31.28289558466</v>
      </c>
      <c r="L1286" s="3">
        <v>6.78564453125</v>
      </c>
    </row>
    <row r="1287" spans="1:12">
      <c r="A1287" s="2" t="s">
        <v>2398</v>
      </c>
      <c r="B1287" s="2" t="s">
        <v>3141</v>
      </c>
      <c r="C1287" s="3">
        <v>2.7378077507018999</v>
      </c>
      <c r="D1287" s="4">
        <v>4.16</v>
      </c>
      <c r="E1287" s="5">
        <v>1</v>
      </c>
      <c r="F1287" s="5">
        <v>2</v>
      </c>
      <c r="G1287" s="5">
        <v>2</v>
      </c>
      <c r="H1287" s="5">
        <v>2</v>
      </c>
      <c r="I1287" s="6">
        <v>8318858.125</v>
      </c>
      <c r="J1287" s="5">
        <v>433</v>
      </c>
      <c r="K1287" s="7">
        <v>49.774893694660001</v>
      </c>
      <c r="L1287" s="3">
        <v>8.76318359375</v>
      </c>
    </row>
    <row r="1288" spans="1:12">
      <c r="A1288" s="2" t="s">
        <v>1770</v>
      </c>
      <c r="B1288" s="2" t="s">
        <v>3554</v>
      </c>
      <c r="C1288" s="3">
        <v>2.72129201889038</v>
      </c>
      <c r="D1288" s="4">
        <v>22.44</v>
      </c>
      <c r="E1288" s="5">
        <v>1</v>
      </c>
      <c r="F1288" s="5">
        <v>2</v>
      </c>
      <c r="G1288" s="5">
        <v>2</v>
      </c>
      <c r="H1288" s="5">
        <v>3</v>
      </c>
      <c r="I1288" s="6">
        <v>25450148.875</v>
      </c>
      <c r="J1288" s="5">
        <v>205</v>
      </c>
      <c r="K1288" s="7">
        <v>23.51162087466</v>
      </c>
      <c r="L1288" s="3">
        <v>6.74169921875</v>
      </c>
    </row>
    <row r="1289" spans="1:12">
      <c r="A1289" s="2" t="s">
        <v>700</v>
      </c>
      <c r="B1289" s="2" t="s">
        <v>4510</v>
      </c>
      <c r="C1289" s="3">
        <v>2.7128381729125999</v>
      </c>
      <c r="D1289" s="4">
        <v>3.38</v>
      </c>
      <c r="E1289" s="5">
        <v>1</v>
      </c>
      <c r="F1289" s="5">
        <v>1</v>
      </c>
      <c r="G1289" s="5">
        <v>3</v>
      </c>
      <c r="H1289" s="5">
        <v>3</v>
      </c>
      <c r="I1289" s="6">
        <v>28330386.546305299</v>
      </c>
      <c r="J1289" s="5">
        <v>888</v>
      </c>
      <c r="K1289" s="7">
        <v>101.06661806466001</v>
      </c>
      <c r="L1289" s="3">
        <v>5.55419921875</v>
      </c>
    </row>
    <row r="1290" spans="1:12">
      <c r="A1290" s="2" t="s">
        <v>899</v>
      </c>
      <c r="B1290" s="2" t="s">
        <v>4102</v>
      </c>
      <c r="C1290" s="3">
        <v>2.6438639163970898</v>
      </c>
      <c r="D1290" s="4">
        <v>1.8</v>
      </c>
      <c r="E1290" s="5">
        <v>1</v>
      </c>
      <c r="F1290" s="5">
        <v>2</v>
      </c>
      <c r="G1290" s="5">
        <v>2</v>
      </c>
      <c r="H1290" s="5">
        <v>2</v>
      </c>
      <c r="I1290" s="6">
        <v>13889176.125</v>
      </c>
      <c r="J1290" s="5">
        <v>946</v>
      </c>
      <c r="K1290" s="7">
        <v>107.62488614466</v>
      </c>
      <c r="L1290" s="3">
        <v>6.36669921875</v>
      </c>
    </row>
    <row r="1291" spans="1:12">
      <c r="A1291" s="2" t="s">
        <v>1360</v>
      </c>
      <c r="B1291" s="2" t="s">
        <v>3814</v>
      </c>
      <c r="C1291" s="3">
        <v>2.63933300971985</v>
      </c>
      <c r="D1291" s="4">
        <v>6.49</v>
      </c>
      <c r="E1291" s="5">
        <v>1</v>
      </c>
      <c r="F1291" s="5">
        <v>2</v>
      </c>
      <c r="G1291" s="5">
        <v>2</v>
      </c>
      <c r="H1291" s="5">
        <v>2</v>
      </c>
      <c r="I1291" s="6">
        <v>19320108.25</v>
      </c>
      <c r="J1291" s="5">
        <v>262</v>
      </c>
      <c r="K1291" s="7">
        <v>30.84009968466</v>
      </c>
      <c r="L1291" s="3">
        <v>4.71630859375</v>
      </c>
    </row>
    <row r="1292" spans="1:12">
      <c r="A1292" s="2" t="s">
        <v>986</v>
      </c>
      <c r="B1292" s="2" t="s">
        <v>4050</v>
      </c>
      <c r="C1292" s="3">
        <v>2.6193606853485099</v>
      </c>
      <c r="D1292" s="4">
        <v>4.13</v>
      </c>
      <c r="E1292" s="5">
        <v>1</v>
      </c>
      <c r="F1292" s="5">
        <v>3</v>
      </c>
      <c r="G1292" s="5">
        <v>3</v>
      </c>
      <c r="H1292" s="5">
        <v>3</v>
      </c>
      <c r="I1292" s="6">
        <v>11314694.328125</v>
      </c>
      <c r="J1292" s="5">
        <v>968</v>
      </c>
      <c r="K1292" s="7">
        <v>108.79955937466001</v>
      </c>
      <c r="L1292" s="3">
        <v>5.59228515625</v>
      </c>
    </row>
    <row r="1293" spans="1:12">
      <c r="A1293" s="2" t="s">
        <v>1175</v>
      </c>
      <c r="B1293" s="2" t="s">
        <v>257</v>
      </c>
      <c r="C1293" s="3">
        <v>2.6082534790039098</v>
      </c>
      <c r="D1293" s="4">
        <v>6.79</v>
      </c>
      <c r="E1293" s="5">
        <v>1</v>
      </c>
      <c r="F1293" s="5">
        <v>3</v>
      </c>
      <c r="G1293" s="5">
        <v>3</v>
      </c>
      <c r="H1293" s="5">
        <v>4</v>
      </c>
      <c r="I1293" s="6">
        <v>40732046.4375</v>
      </c>
      <c r="J1293" s="5">
        <v>663</v>
      </c>
      <c r="K1293" s="7">
        <v>76.304340114659993</v>
      </c>
      <c r="L1293" s="3">
        <v>5.94775390625</v>
      </c>
    </row>
    <row r="1294" spans="1:12">
      <c r="A1294" s="2" t="s">
        <v>1921</v>
      </c>
      <c r="B1294" s="2" t="s">
        <v>3462</v>
      </c>
      <c r="C1294" s="3">
        <v>2.57685327529907</v>
      </c>
      <c r="D1294" s="4">
        <v>1.4</v>
      </c>
      <c r="E1294" s="5">
        <v>1</v>
      </c>
      <c r="F1294" s="5">
        <v>2</v>
      </c>
      <c r="G1294" s="5">
        <v>2</v>
      </c>
      <c r="H1294" s="5">
        <v>2</v>
      </c>
      <c r="I1294" s="6">
        <v>9560950.59375</v>
      </c>
      <c r="J1294" s="5">
        <v>1354</v>
      </c>
      <c r="K1294" s="7">
        <v>156.80697854466001</v>
      </c>
      <c r="L1294" s="3">
        <v>6.50732421875</v>
      </c>
    </row>
    <row r="1295" spans="1:12">
      <c r="A1295" s="2" t="s">
        <v>1211</v>
      </c>
      <c r="B1295" s="2" t="s">
        <v>413</v>
      </c>
      <c r="C1295" s="3">
        <v>2.5717413425445601</v>
      </c>
      <c r="D1295" s="4">
        <v>10.23</v>
      </c>
      <c r="E1295" s="5">
        <v>1</v>
      </c>
      <c r="F1295" s="5">
        <v>2</v>
      </c>
      <c r="G1295" s="5">
        <v>2</v>
      </c>
      <c r="H1295" s="5">
        <v>2</v>
      </c>
      <c r="I1295" s="6">
        <v>16128339.0546875</v>
      </c>
      <c r="J1295" s="5">
        <v>215</v>
      </c>
      <c r="K1295" s="7">
        <v>24.65525347466</v>
      </c>
      <c r="L1295" s="3">
        <v>10.05224609375</v>
      </c>
    </row>
    <row r="1296" spans="1:12">
      <c r="A1296" s="2" t="s">
        <v>2124</v>
      </c>
      <c r="B1296" s="2" t="s">
        <v>3320</v>
      </c>
      <c r="C1296" s="3">
        <v>2.5445685386657702</v>
      </c>
      <c r="D1296" s="4">
        <v>9.77</v>
      </c>
      <c r="E1296" s="5">
        <v>1</v>
      </c>
      <c r="F1296" s="5">
        <v>2</v>
      </c>
      <c r="G1296" s="5">
        <v>2</v>
      </c>
      <c r="H1296" s="5">
        <v>2</v>
      </c>
      <c r="I1296" s="6">
        <v>4308140.5322265597</v>
      </c>
      <c r="J1296" s="5">
        <v>174</v>
      </c>
      <c r="K1296" s="7">
        <v>19.229437254659999</v>
      </c>
      <c r="L1296" s="3">
        <v>4.80517578125</v>
      </c>
    </row>
    <row r="1297" spans="1:12">
      <c r="A1297" s="2" t="s">
        <v>733</v>
      </c>
      <c r="B1297" s="2" t="s">
        <v>4202</v>
      </c>
      <c r="C1297" s="3">
        <v>2.5402317047119101</v>
      </c>
      <c r="D1297" s="4">
        <v>7.46</v>
      </c>
      <c r="E1297" s="5">
        <v>1</v>
      </c>
      <c r="F1297" s="5">
        <v>2</v>
      </c>
      <c r="G1297" s="5">
        <v>2</v>
      </c>
      <c r="H1297" s="5">
        <v>2</v>
      </c>
      <c r="I1297" s="6">
        <v>30571961.75</v>
      </c>
      <c r="J1297" s="5">
        <v>469</v>
      </c>
      <c r="K1297" s="7">
        <v>52.392366324660003</v>
      </c>
      <c r="L1297" s="3">
        <v>9.23193359375</v>
      </c>
    </row>
    <row r="1298" spans="1:12">
      <c r="A1298" s="2" t="s">
        <v>1557</v>
      </c>
      <c r="B1298" s="2" t="s">
        <v>2882</v>
      </c>
      <c r="C1298" s="3">
        <v>2.52087306976318</v>
      </c>
      <c r="D1298" s="4">
        <v>10.7</v>
      </c>
      <c r="E1298" s="5">
        <v>1</v>
      </c>
      <c r="F1298" s="5">
        <v>2</v>
      </c>
      <c r="G1298" s="5">
        <v>2</v>
      </c>
      <c r="H1298" s="5">
        <v>2</v>
      </c>
      <c r="I1298" s="6">
        <v>22112542.3125</v>
      </c>
      <c r="J1298" s="5">
        <v>299</v>
      </c>
      <c r="K1298" s="7">
        <v>34.89893693466</v>
      </c>
      <c r="L1298" s="3">
        <v>7.64990234375</v>
      </c>
    </row>
    <row r="1299" spans="1:12">
      <c r="A1299" s="2" t="s">
        <v>1322</v>
      </c>
      <c r="B1299" s="2" t="s">
        <v>401</v>
      </c>
      <c r="C1299" s="3">
        <v>2.5194151401519802</v>
      </c>
      <c r="D1299" s="4">
        <v>3.57</v>
      </c>
      <c r="E1299" s="5">
        <v>1</v>
      </c>
      <c r="F1299" s="5">
        <v>2</v>
      </c>
      <c r="G1299" s="5">
        <v>2</v>
      </c>
      <c r="H1299" s="5">
        <v>2</v>
      </c>
      <c r="I1299" s="6">
        <v>7452074.77734375</v>
      </c>
      <c r="J1299" s="5">
        <v>645</v>
      </c>
      <c r="K1299" s="7">
        <v>73.059705624660097</v>
      </c>
      <c r="L1299" s="3">
        <v>5.16064453125</v>
      </c>
    </row>
    <row r="1300" spans="1:12">
      <c r="A1300" s="2" t="s">
        <v>1793</v>
      </c>
      <c r="B1300" s="2" t="s">
        <v>170</v>
      </c>
      <c r="C1300" s="3">
        <v>2.5134613513946502</v>
      </c>
      <c r="D1300" s="4">
        <v>1.21</v>
      </c>
      <c r="E1300" s="5">
        <v>1</v>
      </c>
      <c r="F1300" s="5">
        <v>2</v>
      </c>
      <c r="G1300" s="5">
        <v>2</v>
      </c>
      <c r="H1300" s="5">
        <v>2</v>
      </c>
      <c r="I1300" s="6">
        <v>222079.00683593799</v>
      </c>
      <c r="J1300" s="5">
        <v>2238</v>
      </c>
      <c r="K1300" s="7">
        <v>247.27178365466099</v>
      </c>
      <c r="L1300" s="3">
        <v>4.88134765625</v>
      </c>
    </row>
    <row r="1301" spans="1:12">
      <c r="A1301" s="2" t="s">
        <v>1835</v>
      </c>
      <c r="B1301" s="2" t="s">
        <v>3519</v>
      </c>
      <c r="C1301" s="3">
        <v>2.4597153663635298</v>
      </c>
      <c r="D1301" s="4">
        <v>8.08</v>
      </c>
      <c r="E1301" s="5">
        <v>1</v>
      </c>
      <c r="F1301" s="5">
        <v>3</v>
      </c>
      <c r="G1301" s="5">
        <v>3</v>
      </c>
      <c r="H1301" s="5">
        <v>3</v>
      </c>
      <c r="I1301" s="6">
        <v>12651733.1171875</v>
      </c>
      <c r="J1301" s="5">
        <v>495</v>
      </c>
      <c r="K1301" s="7">
        <v>57.137829834660103</v>
      </c>
      <c r="L1301" s="3">
        <v>9.10009765625</v>
      </c>
    </row>
    <row r="1302" spans="1:12">
      <c r="A1302" s="2" t="s">
        <v>1396</v>
      </c>
      <c r="B1302" s="2" t="s">
        <v>3794</v>
      </c>
      <c r="C1302" s="3">
        <v>2.4494047164917001</v>
      </c>
      <c r="D1302" s="4">
        <v>11.76</v>
      </c>
      <c r="E1302" s="5">
        <v>1</v>
      </c>
      <c r="F1302" s="5">
        <v>2</v>
      </c>
      <c r="G1302" s="5">
        <v>2</v>
      </c>
      <c r="H1302" s="5">
        <v>2</v>
      </c>
      <c r="I1302" s="6">
        <v>53044979.5</v>
      </c>
      <c r="J1302" s="5">
        <v>323</v>
      </c>
      <c r="K1302" s="7">
        <v>36.14259120466</v>
      </c>
      <c r="L1302" s="3">
        <v>7.56201171875</v>
      </c>
    </row>
    <row r="1303" spans="1:12">
      <c r="A1303" s="2" t="s">
        <v>1319</v>
      </c>
      <c r="B1303" s="2" t="s">
        <v>3843</v>
      </c>
      <c r="C1303" s="3">
        <v>2.43563008308411</v>
      </c>
      <c r="D1303" s="4">
        <v>9.17</v>
      </c>
      <c r="E1303" s="5">
        <v>1</v>
      </c>
      <c r="F1303" s="5">
        <v>2</v>
      </c>
      <c r="G1303" s="5">
        <v>2</v>
      </c>
      <c r="H1303" s="5">
        <v>2</v>
      </c>
      <c r="I1303" s="6">
        <v>11206690.4609375</v>
      </c>
      <c r="J1303" s="5">
        <v>218</v>
      </c>
      <c r="K1303" s="7">
        <v>25.030315244659999</v>
      </c>
      <c r="L1303" s="3">
        <v>9.56884765625</v>
      </c>
    </row>
    <row r="1304" spans="1:12">
      <c r="A1304" s="2" t="s">
        <v>452</v>
      </c>
      <c r="B1304" s="2" t="s">
        <v>73</v>
      </c>
      <c r="C1304" s="3">
        <v>2.43415331840515</v>
      </c>
      <c r="D1304" s="4">
        <v>1.43</v>
      </c>
      <c r="E1304" s="5">
        <v>1</v>
      </c>
      <c r="F1304" s="5">
        <v>2</v>
      </c>
      <c r="G1304" s="5">
        <v>2</v>
      </c>
      <c r="H1304" s="5">
        <v>2</v>
      </c>
      <c r="I1304" s="6">
        <v>23988892.375</v>
      </c>
      <c r="J1304" s="5">
        <v>1542</v>
      </c>
      <c r="K1304" s="7">
        <v>174.91381059465999</v>
      </c>
      <c r="L1304" s="3">
        <v>7.57666015625</v>
      </c>
    </row>
    <row r="1305" spans="1:12">
      <c r="A1305" s="2" t="s">
        <v>762</v>
      </c>
      <c r="B1305" s="2" t="s">
        <v>4181</v>
      </c>
      <c r="C1305" s="3">
        <v>2.4261097908020002</v>
      </c>
      <c r="D1305" s="4">
        <v>2.1800000000000002</v>
      </c>
      <c r="E1305" s="5">
        <v>1</v>
      </c>
      <c r="F1305" s="5">
        <v>2</v>
      </c>
      <c r="G1305" s="5">
        <v>2</v>
      </c>
      <c r="H1305" s="5">
        <v>3</v>
      </c>
      <c r="I1305" s="6">
        <v>1208858.4453125</v>
      </c>
      <c r="J1305" s="5">
        <v>872</v>
      </c>
      <c r="K1305" s="7">
        <v>97.714286854660003</v>
      </c>
      <c r="L1305" s="3">
        <v>5.22412109375</v>
      </c>
    </row>
    <row r="1306" spans="1:12">
      <c r="A1306" s="2" t="s">
        <v>2521</v>
      </c>
      <c r="B1306" s="2" t="s">
        <v>3067</v>
      </c>
      <c r="C1306" s="3">
        <v>2.3938410282135001</v>
      </c>
      <c r="D1306" s="4">
        <v>3.41</v>
      </c>
      <c r="E1306" s="5">
        <v>1</v>
      </c>
      <c r="F1306" s="5">
        <v>7</v>
      </c>
      <c r="G1306" s="5">
        <v>7</v>
      </c>
      <c r="H1306" s="5">
        <v>8</v>
      </c>
      <c r="I1306" s="6">
        <v>24345946.072916701</v>
      </c>
      <c r="J1306" s="5">
        <v>3108</v>
      </c>
      <c r="K1306" s="7">
        <v>352.61515174466098</v>
      </c>
      <c r="L1306" s="3">
        <v>5.26220703125</v>
      </c>
    </row>
    <row r="1307" spans="1:12">
      <c r="A1307" s="2" t="s">
        <v>1961</v>
      </c>
      <c r="B1307" s="2" t="s">
        <v>2827</v>
      </c>
      <c r="C1307" s="3">
        <v>2.3871252536773699</v>
      </c>
      <c r="D1307" s="4">
        <v>16.46</v>
      </c>
      <c r="E1307" s="5">
        <v>1</v>
      </c>
      <c r="F1307" s="5">
        <v>2</v>
      </c>
      <c r="G1307" s="5">
        <v>2</v>
      </c>
      <c r="H1307" s="5">
        <v>3</v>
      </c>
      <c r="I1307" s="6">
        <v>24422267.8125</v>
      </c>
      <c r="J1307" s="5">
        <v>164</v>
      </c>
      <c r="K1307" s="7">
        <v>19.326800874660002</v>
      </c>
      <c r="L1307" s="3">
        <v>9.26123046875</v>
      </c>
    </row>
    <row r="1308" spans="1:12">
      <c r="A1308" s="2" t="s">
        <v>1665</v>
      </c>
      <c r="B1308" s="2" t="s">
        <v>3627</v>
      </c>
      <c r="C1308" s="3">
        <v>2.33186554908752</v>
      </c>
      <c r="D1308" s="4">
        <v>2.15</v>
      </c>
      <c r="E1308" s="5">
        <v>1</v>
      </c>
      <c r="F1308" s="5">
        <v>2</v>
      </c>
      <c r="G1308" s="5">
        <v>2</v>
      </c>
      <c r="H1308" s="5">
        <v>3</v>
      </c>
      <c r="I1308" s="6">
        <v>17969819.96875</v>
      </c>
      <c r="J1308" s="5">
        <v>1304</v>
      </c>
      <c r="K1308" s="7">
        <v>149.28455849465999</v>
      </c>
      <c r="L1308" s="3">
        <v>8.48486328125</v>
      </c>
    </row>
    <row r="1309" spans="1:12">
      <c r="A1309" s="2" t="s">
        <v>1506</v>
      </c>
      <c r="B1309" s="2" t="s">
        <v>398</v>
      </c>
      <c r="C1309" s="3">
        <v>2.31979560852051</v>
      </c>
      <c r="D1309" s="4">
        <v>13.78</v>
      </c>
      <c r="E1309" s="5">
        <v>1</v>
      </c>
      <c r="F1309" s="5">
        <v>3</v>
      </c>
      <c r="G1309" s="5">
        <v>3</v>
      </c>
      <c r="H1309" s="5">
        <v>3</v>
      </c>
      <c r="I1309" s="6">
        <v>167472853</v>
      </c>
      <c r="J1309" s="5">
        <v>392</v>
      </c>
      <c r="K1309" s="7">
        <v>43.776031804660001</v>
      </c>
      <c r="L1309" s="3">
        <v>5.87158203125</v>
      </c>
    </row>
    <row r="1310" spans="1:12">
      <c r="A1310" s="2" t="s">
        <v>2675</v>
      </c>
      <c r="B1310" s="2" t="s">
        <v>4445</v>
      </c>
      <c r="C1310" s="3">
        <v>2.3139390945434601</v>
      </c>
      <c r="D1310" s="4">
        <v>2.33</v>
      </c>
      <c r="E1310" s="5">
        <v>1</v>
      </c>
      <c r="F1310" s="5">
        <v>2</v>
      </c>
      <c r="G1310" s="5">
        <v>2</v>
      </c>
      <c r="H1310" s="5">
        <v>3</v>
      </c>
      <c r="I1310" s="6">
        <v>17268875.375</v>
      </c>
      <c r="J1310" s="5">
        <v>600</v>
      </c>
      <c r="K1310" s="7">
        <v>67.005794404659994</v>
      </c>
      <c r="L1310" s="3">
        <v>7.86962890625</v>
      </c>
    </row>
    <row r="1311" spans="1:12">
      <c r="A1311" s="2" t="s">
        <v>1128</v>
      </c>
      <c r="B1311" s="2" t="s">
        <v>3967</v>
      </c>
      <c r="C1311" s="3">
        <v>2.3129847049713099</v>
      </c>
      <c r="D1311" s="4">
        <v>5.91</v>
      </c>
      <c r="E1311" s="5">
        <v>1</v>
      </c>
      <c r="F1311" s="5">
        <v>2</v>
      </c>
      <c r="G1311" s="5">
        <v>2</v>
      </c>
      <c r="H1311" s="5">
        <v>3</v>
      </c>
      <c r="I1311" s="6">
        <v>39412055</v>
      </c>
      <c r="J1311" s="5">
        <v>508</v>
      </c>
      <c r="K1311" s="7">
        <v>59.254714214660098</v>
      </c>
      <c r="L1311" s="3">
        <v>7.03466796875</v>
      </c>
    </row>
    <row r="1312" spans="1:12">
      <c r="A1312" s="2" t="s">
        <v>2163</v>
      </c>
      <c r="B1312" s="2" t="s">
        <v>3293</v>
      </c>
      <c r="C1312" s="3">
        <v>2.3084299564361599</v>
      </c>
      <c r="D1312" s="4">
        <v>5.08</v>
      </c>
      <c r="E1312" s="5">
        <v>1</v>
      </c>
      <c r="F1312" s="5">
        <v>2</v>
      </c>
      <c r="G1312" s="5">
        <v>2</v>
      </c>
      <c r="H1312" s="5">
        <v>2</v>
      </c>
      <c r="I1312" s="6">
        <v>15838765.5</v>
      </c>
      <c r="J1312" s="5">
        <v>708</v>
      </c>
      <c r="K1312" s="7">
        <v>78.775749084660106</v>
      </c>
      <c r="L1312" s="3">
        <v>5.97314453125</v>
      </c>
    </row>
    <row r="1313" spans="1:12">
      <c r="A1313" s="2" t="s">
        <v>1152</v>
      </c>
      <c r="B1313" s="2" t="s">
        <v>4425</v>
      </c>
      <c r="C1313" s="3">
        <v>2.2943408489227299</v>
      </c>
      <c r="D1313" s="4">
        <v>11.69</v>
      </c>
      <c r="E1313" s="5">
        <v>1</v>
      </c>
      <c r="F1313" s="5">
        <v>3</v>
      </c>
      <c r="G1313" s="5">
        <v>3</v>
      </c>
      <c r="H1313" s="5">
        <v>3</v>
      </c>
      <c r="I1313" s="6">
        <v>25004929.495768201</v>
      </c>
      <c r="J1313" s="5">
        <v>325</v>
      </c>
      <c r="K1313" s="7">
        <v>37.584781284659996</v>
      </c>
      <c r="L1313" s="3">
        <v>6.26513671875</v>
      </c>
    </row>
    <row r="1314" spans="1:12">
      <c r="A1314" s="2" t="s">
        <v>2193</v>
      </c>
      <c r="B1314" s="2" t="s">
        <v>2877</v>
      </c>
      <c r="C1314" s="3">
        <v>2.2855880260467498</v>
      </c>
      <c r="D1314" s="4">
        <v>14.38</v>
      </c>
      <c r="E1314" s="5">
        <v>1</v>
      </c>
      <c r="F1314" s="5">
        <v>2</v>
      </c>
      <c r="G1314" s="5">
        <v>2</v>
      </c>
      <c r="H1314" s="5">
        <v>2</v>
      </c>
      <c r="I1314" s="6">
        <v>164995.97509765599</v>
      </c>
      <c r="J1314" s="5">
        <v>146</v>
      </c>
      <c r="K1314" s="7">
        <v>17.028027124659999</v>
      </c>
      <c r="L1314" s="3">
        <v>5.97314453125</v>
      </c>
    </row>
    <row r="1315" spans="1:12">
      <c r="A1315" s="2" t="s">
        <v>2532</v>
      </c>
      <c r="B1315" s="2" t="s">
        <v>3061</v>
      </c>
      <c r="C1315" s="3">
        <v>2.24699926376343</v>
      </c>
      <c r="D1315" s="4">
        <v>1.56</v>
      </c>
      <c r="E1315" s="5">
        <v>1</v>
      </c>
      <c r="F1315" s="5">
        <v>2</v>
      </c>
      <c r="G1315" s="5">
        <v>2</v>
      </c>
      <c r="H1315" s="5">
        <v>2</v>
      </c>
      <c r="I1315" s="6">
        <v>10338731.28125</v>
      </c>
      <c r="J1315" s="5">
        <v>1283</v>
      </c>
      <c r="K1315" s="7">
        <v>146.08770144466001</v>
      </c>
      <c r="L1315" s="3">
        <v>6.65380859375</v>
      </c>
    </row>
    <row r="1316" spans="1:12">
      <c r="A1316" s="2" t="s">
        <v>747</v>
      </c>
      <c r="B1316" s="2" t="s">
        <v>4189</v>
      </c>
      <c r="C1316" s="3">
        <v>2.2404589653015101</v>
      </c>
      <c r="D1316" s="4">
        <v>5.49</v>
      </c>
      <c r="E1316" s="5">
        <v>1</v>
      </c>
      <c r="F1316" s="5">
        <v>2</v>
      </c>
      <c r="G1316" s="5">
        <v>2</v>
      </c>
      <c r="H1316" s="5">
        <v>2</v>
      </c>
      <c r="I1316" s="6">
        <v>17485059.375</v>
      </c>
      <c r="J1316" s="5">
        <v>364</v>
      </c>
      <c r="K1316" s="7">
        <v>39.640323094659998</v>
      </c>
      <c r="L1316" s="3">
        <v>6.60986328125</v>
      </c>
    </row>
    <row r="1317" spans="1:12">
      <c r="A1317" s="2" t="s">
        <v>1232</v>
      </c>
      <c r="B1317" s="2" t="s">
        <v>3903</v>
      </c>
      <c r="C1317" s="3">
        <v>2.23927521705627</v>
      </c>
      <c r="D1317" s="4">
        <v>26.92</v>
      </c>
      <c r="E1317" s="5">
        <v>1</v>
      </c>
      <c r="F1317" s="5">
        <v>2</v>
      </c>
      <c r="G1317" s="5">
        <v>2</v>
      </c>
      <c r="H1317" s="5">
        <v>3</v>
      </c>
      <c r="I1317" s="6">
        <v>53925751.265625</v>
      </c>
      <c r="J1317" s="5">
        <v>78</v>
      </c>
      <c r="K1317" s="7">
        <v>8.7766007946599895</v>
      </c>
      <c r="L1317" s="3">
        <v>9.24658203125</v>
      </c>
    </row>
    <row r="1318" spans="1:12">
      <c r="A1318" s="2" t="s">
        <v>2192</v>
      </c>
      <c r="B1318" s="2" t="s">
        <v>3277</v>
      </c>
      <c r="C1318" s="3">
        <v>2.1934902667999299</v>
      </c>
      <c r="D1318" s="4">
        <v>2.38</v>
      </c>
      <c r="E1318" s="5">
        <v>1</v>
      </c>
      <c r="F1318" s="5">
        <v>2</v>
      </c>
      <c r="G1318" s="5">
        <v>2</v>
      </c>
      <c r="H1318" s="5">
        <v>2</v>
      </c>
      <c r="I1318" s="6">
        <v>4806300.90625</v>
      </c>
      <c r="J1318" s="5">
        <v>840</v>
      </c>
      <c r="K1318" s="7">
        <v>95.586947504659904</v>
      </c>
      <c r="L1318" s="3">
        <v>6.55126953125</v>
      </c>
    </row>
    <row r="1319" spans="1:12">
      <c r="A1319" s="2" t="s">
        <v>2330</v>
      </c>
      <c r="B1319" s="2" t="s">
        <v>3189</v>
      </c>
      <c r="C1319" s="3">
        <v>2.1899123191833501</v>
      </c>
      <c r="D1319" s="4">
        <v>6.29</v>
      </c>
      <c r="E1319" s="5">
        <v>1</v>
      </c>
      <c r="F1319" s="5">
        <v>2</v>
      </c>
      <c r="G1319" s="5">
        <v>2</v>
      </c>
      <c r="H1319" s="5">
        <v>3</v>
      </c>
      <c r="I1319" s="6">
        <v>9685662.109375</v>
      </c>
      <c r="J1319" s="5">
        <v>429</v>
      </c>
      <c r="K1319" s="7">
        <v>49.470217834659998</v>
      </c>
      <c r="L1319" s="3">
        <v>8.17724609375</v>
      </c>
    </row>
    <row r="1320" spans="1:12">
      <c r="A1320" s="2" t="s">
        <v>1498</v>
      </c>
      <c r="B1320" s="2" t="s">
        <v>3730</v>
      </c>
      <c r="C1320" s="3">
        <v>2.1875276565551798</v>
      </c>
      <c r="D1320" s="4">
        <v>5.21</v>
      </c>
      <c r="E1320" s="5">
        <v>1</v>
      </c>
      <c r="F1320" s="5">
        <v>2</v>
      </c>
      <c r="G1320" s="5">
        <v>2</v>
      </c>
      <c r="H1320" s="5">
        <v>2</v>
      </c>
      <c r="I1320" s="6">
        <v>22486275.25</v>
      </c>
      <c r="J1320" s="5">
        <v>365</v>
      </c>
      <c r="K1320" s="7">
        <v>41.061793804659999</v>
      </c>
      <c r="L1320" s="3">
        <v>8.70458984375</v>
      </c>
    </row>
    <row r="1321" spans="1:12">
      <c r="A1321" s="2" t="s">
        <v>2654</v>
      </c>
      <c r="B1321" s="2" t="s">
        <v>3020</v>
      </c>
      <c r="C1321" s="3">
        <v>2.1768860816955602</v>
      </c>
      <c r="D1321" s="4">
        <v>18.86</v>
      </c>
      <c r="E1321" s="5">
        <v>1</v>
      </c>
      <c r="F1321" s="5">
        <v>4</v>
      </c>
      <c r="G1321" s="5">
        <v>4</v>
      </c>
      <c r="H1321" s="5">
        <v>4</v>
      </c>
      <c r="I1321" s="6">
        <v>51200256.270833299</v>
      </c>
      <c r="J1321" s="5">
        <v>334</v>
      </c>
      <c r="K1321" s="7">
        <v>37.577008044659998</v>
      </c>
      <c r="L1321" s="3">
        <v>5.40185546875</v>
      </c>
    </row>
    <row r="1322" spans="1:12">
      <c r="A1322" s="2" t="s">
        <v>1027</v>
      </c>
      <c r="B1322" s="2" t="s">
        <v>4022</v>
      </c>
      <c r="C1322" s="3">
        <v>2.1705632209777801</v>
      </c>
      <c r="D1322" s="4">
        <v>4.83</v>
      </c>
      <c r="E1322" s="5">
        <v>1</v>
      </c>
      <c r="F1322" s="5">
        <v>2</v>
      </c>
      <c r="G1322" s="5">
        <v>2</v>
      </c>
      <c r="H1322" s="5">
        <v>3</v>
      </c>
      <c r="I1322" s="6">
        <v>18069649.2421875</v>
      </c>
      <c r="J1322" s="5">
        <v>518</v>
      </c>
      <c r="K1322" s="7">
        <v>59.6215931946601</v>
      </c>
      <c r="L1322" s="3">
        <v>5.03369140625</v>
      </c>
    </row>
    <row r="1323" spans="1:12">
      <c r="A1323" s="2" t="s">
        <v>942</v>
      </c>
      <c r="B1323" s="2" t="s">
        <v>516</v>
      </c>
      <c r="C1323" s="3">
        <v>2.1418988704681401</v>
      </c>
      <c r="D1323" s="4">
        <v>4.42</v>
      </c>
      <c r="E1323" s="5">
        <v>1</v>
      </c>
      <c r="F1323" s="5">
        <v>2</v>
      </c>
      <c r="G1323" s="5">
        <v>2</v>
      </c>
      <c r="H1323" s="5">
        <v>2</v>
      </c>
      <c r="I1323" s="6">
        <v>47695202</v>
      </c>
      <c r="J1323" s="5">
        <v>588</v>
      </c>
      <c r="K1323" s="7">
        <v>64.689152944660094</v>
      </c>
      <c r="L1323" s="3">
        <v>6.84423828125</v>
      </c>
    </row>
    <row r="1324" spans="1:12">
      <c r="A1324" s="2" t="s">
        <v>600</v>
      </c>
      <c r="B1324" s="2" t="s">
        <v>555</v>
      </c>
      <c r="C1324" s="3">
        <v>2.1223013401031499</v>
      </c>
      <c r="D1324" s="4">
        <v>9.65</v>
      </c>
      <c r="E1324" s="5">
        <v>1</v>
      </c>
      <c r="F1324" s="5">
        <v>2</v>
      </c>
      <c r="G1324" s="5">
        <v>2</v>
      </c>
      <c r="H1324" s="5">
        <v>2</v>
      </c>
      <c r="I1324" s="6">
        <v>15293449.65625</v>
      </c>
      <c r="J1324" s="5">
        <v>228</v>
      </c>
      <c r="K1324" s="7">
        <v>25.857331404659998</v>
      </c>
      <c r="L1324" s="3">
        <v>4.55126953125</v>
      </c>
    </row>
    <row r="1325" spans="1:12">
      <c r="A1325" s="2" t="s">
        <v>1794</v>
      </c>
      <c r="B1325" s="2" t="s">
        <v>3541</v>
      </c>
      <c r="C1325" s="3">
        <v>2.1177566051483199</v>
      </c>
      <c r="D1325" s="4">
        <v>1.05</v>
      </c>
      <c r="E1325" s="5">
        <v>1</v>
      </c>
      <c r="F1325" s="5">
        <v>2</v>
      </c>
      <c r="G1325" s="5">
        <v>2</v>
      </c>
      <c r="H1325" s="5">
        <v>2</v>
      </c>
      <c r="I1325" s="6">
        <v>16814716.875</v>
      </c>
      <c r="J1325" s="5">
        <v>1904</v>
      </c>
      <c r="K1325" s="7">
        <v>215.039009314661</v>
      </c>
      <c r="L1325" s="3">
        <v>6.35400390625</v>
      </c>
    </row>
    <row r="1326" spans="1:12">
      <c r="A1326" s="2" t="s">
        <v>1406</v>
      </c>
      <c r="B1326" s="2" t="s">
        <v>3786</v>
      </c>
      <c r="C1326" s="3">
        <v>2.1034121513366699</v>
      </c>
      <c r="D1326" s="4">
        <v>10.1</v>
      </c>
      <c r="E1326" s="5">
        <v>1</v>
      </c>
      <c r="F1326" s="5">
        <v>2</v>
      </c>
      <c r="G1326" s="5">
        <v>2</v>
      </c>
      <c r="H1326" s="5">
        <v>2</v>
      </c>
      <c r="I1326" s="6">
        <v>23653046.5625</v>
      </c>
      <c r="J1326" s="5">
        <v>307</v>
      </c>
      <c r="K1326" s="7">
        <v>35.135394814660003</v>
      </c>
      <c r="L1326" s="3">
        <v>5.43994140625</v>
      </c>
    </row>
    <row r="1327" spans="1:12">
      <c r="A1327" s="2" t="s">
        <v>1763</v>
      </c>
      <c r="B1327" s="2" t="s">
        <v>3560</v>
      </c>
      <c r="C1327" s="3">
        <v>2.1026756763458301</v>
      </c>
      <c r="D1327" s="4">
        <v>7.41</v>
      </c>
      <c r="E1327" s="5">
        <v>1</v>
      </c>
      <c r="F1327" s="5">
        <v>2</v>
      </c>
      <c r="G1327" s="5">
        <v>2</v>
      </c>
      <c r="H1327" s="5">
        <v>2</v>
      </c>
      <c r="I1327" s="6">
        <v>19930622.5625</v>
      </c>
      <c r="J1327" s="5">
        <v>378</v>
      </c>
      <c r="K1327" s="7">
        <v>41.270873664660002</v>
      </c>
      <c r="L1327" s="3">
        <v>5.66845703125</v>
      </c>
    </row>
    <row r="1328" spans="1:12">
      <c r="A1328" s="2" t="s">
        <v>2554</v>
      </c>
      <c r="B1328" s="2" t="s">
        <v>3044</v>
      </c>
      <c r="C1328" s="3">
        <v>2.1024043560028098</v>
      </c>
      <c r="D1328" s="4">
        <v>8.9</v>
      </c>
      <c r="E1328" s="5">
        <v>1</v>
      </c>
      <c r="F1328" s="5">
        <v>2</v>
      </c>
      <c r="G1328" s="5">
        <v>2</v>
      </c>
      <c r="H1328" s="5">
        <v>3</v>
      </c>
      <c r="I1328" s="6">
        <v>27279931.089843798</v>
      </c>
      <c r="J1328" s="5">
        <v>236</v>
      </c>
      <c r="K1328" s="7">
        <v>26.965044654660002</v>
      </c>
      <c r="L1328" s="3">
        <v>5.37646484375</v>
      </c>
    </row>
    <row r="1329" spans="1:12">
      <c r="A1329" s="2" t="s">
        <v>1582</v>
      </c>
      <c r="B1329" s="2" t="s">
        <v>4508</v>
      </c>
      <c r="C1329" s="3">
        <v>2.0988433361053498</v>
      </c>
      <c r="D1329" s="4">
        <v>2.02</v>
      </c>
      <c r="E1329" s="5">
        <v>1</v>
      </c>
      <c r="F1329" s="5">
        <v>2</v>
      </c>
      <c r="G1329" s="5">
        <v>2</v>
      </c>
      <c r="H1329" s="5">
        <v>2</v>
      </c>
      <c r="I1329" s="6">
        <v>8574432.1875</v>
      </c>
      <c r="J1329" s="5">
        <v>941</v>
      </c>
      <c r="K1329" s="7">
        <v>108.51788327465999</v>
      </c>
      <c r="L1329" s="3">
        <v>5.32568359375</v>
      </c>
    </row>
    <row r="1330" spans="1:12">
      <c r="A1330" s="2" t="s">
        <v>1584</v>
      </c>
      <c r="B1330" s="2" t="s">
        <v>3672</v>
      </c>
      <c r="C1330" s="3">
        <v>2.0982251167297399</v>
      </c>
      <c r="D1330" s="4">
        <v>18.52</v>
      </c>
      <c r="E1330" s="5">
        <v>1</v>
      </c>
      <c r="F1330" s="5">
        <v>2</v>
      </c>
      <c r="G1330" s="5">
        <v>2</v>
      </c>
      <c r="H1330" s="5">
        <v>2</v>
      </c>
      <c r="I1330" s="6">
        <v>20961332.25</v>
      </c>
      <c r="J1330" s="5">
        <v>243</v>
      </c>
      <c r="K1330" s="7">
        <v>27.614583474659899</v>
      </c>
      <c r="L1330" s="3">
        <v>9.27587890625</v>
      </c>
    </row>
    <row r="1331" spans="1:12">
      <c r="A1331" s="2" t="s">
        <v>822</v>
      </c>
      <c r="B1331" s="2" t="s">
        <v>4142</v>
      </c>
      <c r="C1331" s="3">
        <v>2.0909130573272701</v>
      </c>
      <c r="D1331" s="4">
        <v>2.4900000000000002</v>
      </c>
      <c r="E1331" s="5">
        <v>1</v>
      </c>
      <c r="F1331" s="5">
        <v>2</v>
      </c>
      <c r="G1331" s="5">
        <v>2</v>
      </c>
      <c r="H1331" s="5">
        <v>2</v>
      </c>
      <c r="I1331" s="6">
        <v>12957542.03125</v>
      </c>
      <c r="J1331" s="5">
        <v>682</v>
      </c>
      <c r="K1331" s="7">
        <v>77.543064004660195</v>
      </c>
      <c r="L1331" s="3">
        <v>9.02685546875</v>
      </c>
    </row>
    <row r="1332" spans="1:12">
      <c r="A1332" s="2" t="s">
        <v>2055</v>
      </c>
      <c r="B1332" s="2" t="s">
        <v>3365</v>
      </c>
      <c r="C1332" s="3">
        <v>2.0453422069549601</v>
      </c>
      <c r="D1332" s="4">
        <v>5.15</v>
      </c>
      <c r="E1332" s="5">
        <v>1</v>
      </c>
      <c r="F1332" s="5">
        <v>2</v>
      </c>
      <c r="G1332" s="5">
        <v>2</v>
      </c>
      <c r="H1332" s="5">
        <v>3</v>
      </c>
      <c r="I1332" s="6">
        <v>22263179.0546875</v>
      </c>
      <c r="J1332" s="5">
        <v>582</v>
      </c>
      <c r="K1332" s="7">
        <v>64.126901774660197</v>
      </c>
      <c r="L1332" s="3">
        <v>4.43701171875</v>
      </c>
    </row>
    <row r="1333" spans="1:12">
      <c r="A1333" s="2" t="s">
        <v>2740</v>
      </c>
      <c r="B1333" s="2" t="s">
        <v>2958</v>
      </c>
      <c r="C1333" s="3">
        <v>2.03721046447754</v>
      </c>
      <c r="D1333" s="4">
        <v>7.61</v>
      </c>
      <c r="E1333" s="5">
        <v>1</v>
      </c>
      <c r="F1333" s="5">
        <v>3</v>
      </c>
      <c r="G1333" s="5">
        <v>3</v>
      </c>
      <c r="H1333" s="5">
        <v>3</v>
      </c>
      <c r="I1333" s="6">
        <v>14804045.1354167</v>
      </c>
      <c r="J1333" s="5">
        <v>486</v>
      </c>
      <c r="K1333" s="7">
        <v>56.200849394659997</v>
      </c>
      <c r="L1333" s="3">
        <v>6.65380859375</v>
      </c>
    </row>
    <row r="1334" spans="1:12">
      <c r="A1334" s="2" t="s">
        <v>1490</v>
      </c>
      <c r="B1334" s="2" t="s">
        <v>35</v>
      </c>
      <c r="C1334" s="3">
        <v>2.0315699577331499</v>
      </c>
      <c r="D1334" s="4">
        <v>18.29</v>
      </c>
      <c r="E1334" s="5">
        <v>1</v>
      </c>
      <c r="F1334" s="5">
        <v>2</v>
      </c>
      <c r="G1334" s="5">
        <v>2</v>
      </c>
      <c r="H1334" s="5">
        <v>2</v>
      </c>
      <c r="I1334" s="6">
        <v>2487125.64916992</v>
      </c>
      <c r="J1334" s="5">
        <v>82</v>
      </c>
      <c r="K1334" s="7">
        <v>8.8735894146599907</v>
      </c>
      <c r="L1334" s="3">
        <v>9.14404296875</v>
      </c>
    </row>
    <row r="1335" spans="1:12">
      <c r="A1335" s="2" t="s">
        <v>951</v>
      </c>
      <c r="B1335" s="2" t="s">
        <v>4070</v>
      </c>
      <c r="C1335" s="3">
        <v>2.00364470481873</v>
      </c>
      <c r="D1335" s="4">
        <v>4.76</v>
      </c>
      <c r="E1335" s="5">
        <v>1</v>
      </c>
      <c r="F1335" s="5">
        <v>2</v>
      </c>
      <c r="G1335" s="5">
        <v>2</v>
      </c>
      <c r="H1335" s="5">
        <v>3</v>
      </c>
      <c r="I1335" s="6">
        <v>8701987.7011718806</v>
      </c>
      <c r="J1335" s="5">
        <v>504</v>
      </c>
      <c r="K1335" s="7">
        <v>51.14261807466</v>
      </c>
      <c r="L1335" s="3">
        <v>5.65576171875</v>
      </c>
    </row>
    <row r="1336" spans="1:12">
      <c r="A1336" s="2" t="s">
        <v>1553</v>
      </c>
      <c r="B1336" s="2" t="s">
        <v>229</v>
      </c>
      <c r="C1336" s="3">
        <v>1.97728991508484</v>
      </c>
      <c r="D1336" s="4">
        <v>9.3000000000000007</v>
      </c>
      <c r="E1336" s="5">
        <v>1</v>
      </c>
      <c r="F1336" s="5">
        <v>2</v>
      </c>
      <c r="G1336" s="5">
        <v>2</v>
      </c>
      <c r="H1336" s="5">
        <v>3</v>
      </c>
      <c r="I1336" s="6">
        <v>50828316.9453125</v>
      </c>
      <c r="J1336" s="5">
        <v>215</v>
      </c>
      <c r="K1336" s="7">
        <v>25.120913404660001</v>
      </c>
      <c r="L1336" s="3">
        <v>8.74853515625</v>
      </c>
    </row>
    <row r="1337" spans="1:12">
      <c r="A1337" s="2" t="s">
        <v>2371</v>
      </c>
      <c r="B1337" s="2" t="s">
        <v>3160</v>
      </c>
      <c r="C1337" s="3">
        <v>1.89181280136108</v>
      </c>
      <c r="D1337" s="4">
        <v>5.2</v>
      </c>
      <c r="E1337" s="5">
        <v>1</v>
      </c>
      <c r="F1337" s="5">
        <v>2</v>
      </c>
      <c r="G1337" s="5">
        <v>2</v>
      </c>
      <c r="H1337" s="5">
        <v>2</v>
      </c>
      <c r="I1337" s="6">
        <v>5841166.4589843797</v>
      </c>
      <c r="J1337" s="5">
        <v>269</v>
      </c>
      <c r="K1337" s="7">
        <v>30.288781374660001</v>
      </c>
      <c r="L1337" s="3">
        <v>8.08935546875</v>
      </c>
    </row>
    <row r="1338" spans="1:12">
      <c r="A1338" s="2" t="s">
        <v>662</v>
      </c>
      <c r="B1338" s="2" t="s">
        <v>514</v>
      </c>
      <c r="C1338" s="3">
        <v>1.8755195140838601</v>
      </c>
      <c r="D1338" s="4">
        <v>6.23</v>
      </c>
      <c r="E1338" s="5">
        <v>1</v>
      </c>
      <c r="F1338" s="5">
        <v>2</v>
      </c>
      <c r="G1338" s="5">
        <v>2</v>
      </c>
      <c r="H1338" s="5">
        <v>2</v>
      </c>
      <c r="I1338" s="6">
        <v>12534944.3125</v>
      </c>
      <c r="J1338" s="5">
        <v>337</v>
      </c>
      <c r="K1338" s="7">
        <v>37.995507034660001</v>
      </c>
      <c r="L1338" s="3">
        <v>4.75439453125</v>
      </c>
    </row>
    <row r="1339" spans="1:12">
      <c r="A1339" s="2" t="s">
        <v>1590</v>
      </c>
      <c r="B1339" s="2" t="s">
        <v>4507</v>
      </c>
      <c r="C1339" s="3">
        <v>1.8733991384506199</v>
      </c>
      <c r="D1339" s="4">
        <v>4.1500000000000004</v>
      </c>
      <c r="E1339" s="5">
        <v>1</v>
      </c>
      <c r="F1339" s="5">
        <v>2</v>
      </c>
      <c r="G1339" s="5">
        <v>2</v>
      </c>
      <c r="H1339" s="5">
        <v>3</v>
      </c>
      <c r="I1339" s="6">
        <v>11909371.845703101</v>
      </c>
      <c r="J1339" s="5">
        <v>603</v>
      </c>
      <c r="K1339" s="7">
        <v>68.668863294660099</v>
      </c>
      <c r="L1339" s="3">
        <v>4.97021484375</v>
      </c>
    </row>
    <row r="1340" spans="1:12">
      <c r="A1340" s="2" t="s">
        <v>2699</v>
      </c>
      <c r="B1340" s="2" t="s">
        <v>2925</v>
      </c>
      <c r="C1340" s="3">
        <v>1.8731555938720701</v>
      </c>
      <c r="D1340" s="4">
        <v>3.32</v>
      </c>
      <c r="E1340" s="5">
        <v>1</v>
      </c>
      <c r="F1340" s="5">
        <v>2</v>
      </c>
      <c r="G1340" s="5">
        <v>2</v>
      </c>
      <c r="H1340" s="5">
        <v>4</v>
      </c>
      <c r="I1340" s="6">
        <v>12871274.65625</v>
      </c>
      <c r="J1340" s="5">
        <v>814</v>
      </c>
      <c r="K1340" s="7">
        <v>93.805911164660003</v>
      </c>
      <c r="L1340" s="3">
        <v>5.78271484375</v>
      </c>
    </row>
    <row r="1341" spans="1:12">
      <c r="A1341" s="2" t="s">
        <v>1093</v>
      </c>
      <c r="B1341" s="2" t="s">
        <v>3986</v>
      </c>
      <c r="C1341" s="3">
        <v>1.8423211574554399</v>
      </c>
      <c r="D1341" s="4">
        <v>8.26</v>
      </c>
      <c r="E1341" s="5">
        <v>1</v>
      </c>
      <c r="F1341" s="5">
        <v>2</v>
      </c>
      <c r="G1341" s="5">
        <v>2</v>
      </c>
      <c r="H1341" s="5">
        <v>2</v>
      </c>
      <c r="I1341" s="6">
        <v>7517133.40625</v>
      </c>
      <c r="J1341" s="5">
        <v>327</v>
      </c>
      <c r="K1341" s="7">
        <v>37.199949754659997</v>
      </c>
      <c r="L1341" s="3">
        <v>6.03662109375</v>
      </c>
    </row>
    <row r="1342" spans="1:12">
      <c r="A1342" s="2" t="s">
        <v>1384</v>
      </c>
      <c r="B1342" s="2" t="s">
        <v>213</v>
      </c>
      <c r="C1342" s="3">
        <v>1.8412711620330799</v>
      </c>
      <c r="D1342" s="4">
        <v>2.37</v>
      </c>
      <c r="E1342" s="5">
        <v>1</v>
      </c>
      <c r="F1342" s="5">
        <v>2</v>
      </c>
      <c r="G1342" s="5">
        <v>3</v>
      </c>
      <c r="H1342" s="5">
        <v>3</v>
      </c>
      <c r="I1342" s="6">
        <v>6038255.2513020802</v>
      </c>
      <c r="J1342" s="5">
        <v>972</v>
      </c>
      <c r="K1342" s="7">
        <v>109.24006265465999</v>
      </c>
      <c r="L1342" s="3">
        <v>5.13525390625</v>
      </c>
    </row>
    <row r="1343" spans="1:12">
      <c r="A1343" s="2" t="s">
        <v>1288</v>
      </c>
      <c r="B1343" s="2" t="s">
        <v>2865</v>
      </c>
      <c r="C1343" s="3">
        <v>1.8284214735031099</v>
      </c>
      <c r="D1343" s="4">
        <v>6.25</v>
      </c>
      <c r="E1343" s="5">
        <v>1</v>
      </c>
      <c r="F1343" s="5">
        <v>2</v>
      </c>
      <c r="G1343" s="5">
        <v>2</v>
      </c>
      <c r="H1343" s="5">
        <v>2</v>
      </c>
      <c r="I1343" s="6">
        <v>5262827.15625</v>
      </c>
      <c r="J1343" s="5">
        <v>336</v>
      </c>
      <c r="K1343" s="7">
        <v>36.961451304660002</v>
      </c>
      <c r="L1343" s="3">
        <v>9.92041015625</v>
      </c>
    </row>
    <row r="1344" spans="1:12">
      <c r="A1344" s="2" t="s">
        <v>2092</v>
      </c>
      <c r="B1344" s="2" t="s">
        <v>3341</v>
      </c>
      <c r="C1344" s="3">
        <v>1.82588267326355</v>
      </c>
      <c r="D1344" s="4">
        <v>3.37</v>
      </c>
      <c r="E1344" s="5">
        <v>1</v>
      </c>
      <c r="F1344" s="5">
        <v>2</v>
      </c>
      <c r="G1344" s="5">
        <v>2</v>
      </c>
      <c r="H1344" s="5">
        <v>2</v>
      </c>
      <c r="I1344" s="6">
        <v>6412046.4375</v>
      </c>
      <c r="J1344" s="5">
        <v>534</v>
      </c>
      <c r="K1344" s="7">
        <v>60.591294154660098</v>
      </c>
      <c r="L1344" s="3">
        <v>7.53271484375</v>
      </c>
    </row>
    <row r="1345" spans="1:12">
      <c r="A1345" s="2" t="s">
        <v>2282</v>
      </c>
      <c r="B1345" s="2" t="s">
        <v>3224</v>
      </c>
      <c r="C1345" s="3">
        <v>1.81875455379486</v>
      </c>
      <c r="D1345" s="4">
        <v>9.91</v>
      </c>
      <c r="E1345" s="5">
        <v>1</v>
      </c>
      <c r="F1345" s="5">
        <v>2</v>
      </c>
      <c r="G1345" s="5">
        <v>2</v>
      </c>
      <c r="H1345" s="5">
        <v>2</v>
      </c>
      <c r="I1345" s="6">
        <v>11601834.7109375</v>
      </c>
      <c r="J1345" s="5">
        <v>232</v>
      </c>
      <c r="K1345" s="7">
        <v>26.658246584659999</v>
      </c>
      <c r="L1345" s="3">
        <v>5.05908203125</v>
      </c>
    </row>
    <row r="1346" spans="1:12">
      <c r="A1346" s="2" t="s">
        <v>1436</v>
      </c>
      <c r="B1346" s="2" t="s">
        <v>3768</v>
      </c>
      <c r="C1346" s="3">
        <v>1.7745708227157599</v>
      </c>
      <c r="D1346" s="4">
        <v>2.5299999999999998</v>
      </c>
      <c r="E1346" s="5">
        <v>1</v>
      </c>
      <c r="F1346" s="5">
        <v>2</v>
      </c>
      <c r="G1346" s="5">
        <v>2</v>
      </c>
      <c r="H1346" s="5">
        <v>2</v>
      </c>
      <c r="I1346" s="6">
        <v>6849264.49609375</v>
      </c>
      <c r="J1346" s="5">
        <v>672</v>
      </c>
      <c r="K1346" s="7">
        <v>76.510014124660003</v>
      </c>
      <c r="L1346" s="3">
        <v>6.78564453125</v>
      </c>
    </row>
    <row r="1347" spans="1:12">
      <c r="A1347" s="2" t="s">
        <v>849</v>
      </c>
      <c r="B1347" s="2" t="s">
        <v>4130</v>
      </c>
      <c r="C1347" s="3">
        <v>1.7509063482284499</v>
      </c>
      <c r="D1347" s="4">
        <v>10.3</v>
      </c>
      <c r="E1347" s="5">
        <v>1</v>
      </c>
      <c r="F1347" s="5">
        <v>2</v>
      </c>
      <c r="G1347" s="5">
        <v>2</v>
      </c>
      <c r="H1347" s="5">
        <v>2</v>
      </c>
      <c r="I1347" s="6">
        <v>74800343.0625</v>
      </c>
      <c r="J1347" s="5">
        <v>233</v>
      </c>
      <c r="K1347" s="7">
        <v>26.704485764659999</v>
      </c>
      <c r="L1347" s="3">
        <v>6.94677734375</v>
      </c>
    </row>
    <row r="1348" spans="1:12">
      <c r="A1348" s="2" t="s">
        <v>1772</v>
      </c>
      <c r="B1348" s="2" t="s">
        <v>3552</v>
      </c>
      <c r="C1348" s="3">
        <v>1.7331023216247601</v>
      </c>
      <c r="D1348" s="4">
        <v>18.329999999999998</v>
      </c>
      <c r="E1348" s="5">
        <v>1</v>
      </c>
      <c r="F1348" s="5">
        <v>3</v>
      </c>
      <c r="G1348" s="5">
        <v>3</v>
      </c>
      <c r="H1348" s="5">
        <v>3</v>
      </c>
      <c r="I1348" s="6">
        <v>15501157.234375</v>
      </c>
      <c r="J1348" s="5">
        <v>180</v>
      </c>
      <c r="K1348" s="7">
        <v>20.114534134660001</v>
      </c>
      <c r="L1348" s="3">
        <v>9.86181640625</v>
      </c>
    </row>
    <row r="1349" spans="1:12">
      <c r="A1349" s="2" t="s">
        <v>1397</v>
      </c>
      <c r="B1349" s="2" t="s">
        <v>3793</v>
      </c>
      <c r="C1349" s="3">
        <v>1.68453192710876</v>
      </c>
      <c r="D1349" s="4">
        <v>3.75</v>
      </c>
      <c r="E1349" s="5">
        <v>1</v>
      </c>
      <c r="F1349" s="5">
        <v>2</v>
      </c>
      <c r="G1349" s="5">
        <v>2</v>
      </c>
      <c r="H1349" s="5">
        <v>2</v>
      </c>
      <c r="I1349" s="6">
        <v>13923165.15625</v>
      </c>
      <c r="J1349" s="5">
        <v>614</v>
      </c>
      <c r="K1349" s="7">
        <v>70.865242814660107</v>
      </c>
      <c r="L1349" s="3">
        <v>6.30322265625</v>
      </c>
    </row>
    <row r="1350" spans="1:12">
      <c r="A1350" s="2" t="s">
        <v>2368</v>
      </c>
      <c r="B1350" s="2" t="s">
        <v>3161</v>
      </c>
      <c r="C1350" s="3">
        <v>1.68364989757538</v>
      </c>
      <c r="D1350" s="4">
        <v>1.42</v>
      </c>
      <c r="E1350" s="5">
        <v>1</v>
      </c>
      <c r="F1350" s="5">
        <v>2</v>
      </c>
      <c r="G1350" s="5">
        <v>2</v>
      </c>
      <c r="H1350" s="5">
        <v>2</v>
      </c>
      <c r="I1350" s="6">
        <v>8039711.3125</v>
      </c>
      <c r="J1350" s="5">
        <v>1902</v>
      </c>
      <c r="K1350" s="7">
        <v>217.076038464661</v>
      </c>
      <c r="L1350" s="3">
        <v>7.12255859375</v>
      </c>
    </row>
    <row r="1351" spans="1:12">
      <c r="A1351" s="2" t="s">
        <v>2615</v>
      </c>
      <c r="B1351" s="2" t="s">
        <v>430</v>
      </c>
      <c r="C1351" s="3">
        <v>1.6748863458633401</v>
      </c>
      <c r="D1351" s="4">
        <v>12.5</v>
      </c>
      <c r="E1351" s="5">
        <v>1</v>
      </c>
      <c r="F1351" s="5">
        <v>3</v>
      </c>
      <c r="G1351" s="5">
        <v>3</v>
      </c>
      <c r="H1351" s="5">
        <v>3</v>
      </c>
      <c r="I1351" s="6">
        <v>9750076.3229166698</v>
      </c>
      <c r="J1351" s="5">
        <v>312</v>
      </c>
      <c r="K1351" s="7">
        <v>35.40534647466</v>
      </c>
      <c r="L1351" s="3">
        <v>6.62451171875</v>
      </c>
    </row>
    <row r="1352" spans="1:12">
      <c r="A1352" s="2" t="s">
        <v>884</v>
      </c>
      <c r="B1352" s="2" t="s">
        <v>186</v>
      </c>
      <c r="C1352" s="3">
        <v>1.614874958992</v>
      </c>
      <c r="D1352" s="4">
        <v>5.42</v>
      </c>
      <c r="E1352" s="5">
        <v>1</v>
      </c>
      <c r="F1352" s="5">
        <v>2</v>
      </c>
      <c r="G1352" s="5">
        <v>2</v>
      </c>
      <c r="H1352" s="5">
        <v>2</v>
      </c>
      <c r="I1352" s="6">
        <v>14755852</v>
      </c>
      <c r="J1352" s="5">
        <v>480</v>
      </c>
      <c r="K1352" s="7">
        <v>53.113128244660103</v>
      </c>
      <c r="L1352" s="3">
        <v>6.77099609375</v>
      </c>
    </row>
    <row r="1353" spans="1:12">
      <c r="A1353" s="2" t="s">
        <v>1418</v>
      </c>
      <c r="B1353" s="2" t="s">
        <v>139</v>
      </c>
      <c r="C1353" s="3">
        <v>1.60856974124908</v>
      </c>
      <c r="D1353" s="4">
        <v>9.5500000000000007</v>
      </c>
      <c r="E1353" s="5">
        <v>1</v>
      </c>
      <c r="F1353" s="5">
        <v>3</v>
      </c>
      <c r="G1353" s="5">
        <v>3</v>
      </c>
      <c r="H1353" s="5">
        <v>3</v>
      </c>
      <c r="I1353" s="6">
        <v>32609279</v>
      </c>
      <c r="J1353" s="5">
        <v>419</v>
      </c>
      <c r="K1353" s="7">
        <v>46.9939571346601</v>
      </c>
      <c r="L1353" s="3">
        <v>6.59521484375</v>
      </c>
    </row>
    <row r="1354" spans="1:12">
      <c r="A1354" s="2" t="s">
        <v>2205</v>
      </c>
      <c r="B1354" s="2" t="s">
        <v>253</v>
      </c>
      <c r="C1354" s="3">
        <v>0</v>
      </c>
      <c r="D1354" s="4">
        <v>4.0999999999999996</v>
      </c>
      <c r="E1354" s="5">
        <v>1</v>
      </c>
      <c r="F1354" s="5">
        <v>2</v>
      </c>
      <c r="G1354" s="5">
        <v>2</v>
      </c>
      <c r="H1354" s="5">
        <v>2</v>
      </c>
      <c r="I1354" s="6">
        <v>17448644.390625</v>
      </c>
      <c r="J1354" s="5">
        <v>757</v>
      </c>
      <c r="K1354" s="7">
        <v>84.272226824660095</v>
      </c>
      <c r="L1354" s="3">
        <v>6.72705078125</v>
      </c>
    </row>
    <row r="1355" spans="1:12">
      <c r="A1355" s="2" t="s">
        <v>1043</v>
      </c>
      <c r="B1355" s="2" t="s">
        <v>428</v>
      </c>
      <c r="C1355" s="3">
        <v>0</v>
      </c>
      <c r="D1355" s="4">
        <v>10.53</v>
      </c>
      <c r="E1355" s="5">
        <v>1</v>
      </c>
      <c r="F1355" s="5">
        <v>2</v>
      </c>
      <c r="G1355" s="5">
        <v>2</v>
      </c>
      <c r="H1355" s="5">
        <v>2</v>
      </c>
      <c r="I1355" s="6">
        <v>41558208.53125</v>
      </c>
      <c r="J1355" s="5">
        <v>285</v>
      </c>
      <c r="K1355" s="7">
        <v>31.91676787466</v>
      </c>
      <c r="L1355" s="3">
        <v>7.51806640625</v>
      </c>
    </row>
    <row r="1356" spans="1:12">
      <c r="A1356" s="2" t="s">
        <v>707</v>
      </c>
      <c r="B1356" s="2" t="s">
        <v>439</v>
      </c>
      <c r="C1356" s="3">
        <v>0</v>
      </c>
      <c r="D1356" s="4">
        <v>3.28</v>
      </c>
      <c r="E1356" s="5">
        <v>1</v>
      </c>
      <c r="F1356" s="5">
        <v>2</v>
      </c>
      <c r="G1356" s="5">
        <v>2</v>
      </c>
      <c r="H1356" s="5">
        <v>2</v>
      </c>
      <c r="I1356" s="6">
        <v>7833884.265625</v>
      </c>
      <c r="J1356" s="5">
        <v>580</v>
      </c>
      <c r="K1356" s="7">
        <v>65.307392394660098</v>
      </c>
      <c r="L1356" s="3">
        <v>5.96044921875</v>
      </c>
    </row>
    <row r="1357" spans="1:12">
      <c r="A1357" s="2" t="s">
        <v>1826</v>
      </c>
      <c r="B1357" s="2" t="s">
        <v>45</v>
      </c>
      <c r="C1357" s="3">
        <v>0</v>
      </c>
      <c r="D1357" s="4">
        <v>4.8899999999999997</v>
      </c>
      <c r="E1357" s="5">
        <v>1</v>
      </c>
      <c r="F1357" s="5">
        <v>2</v>
      </c>
      <c r="G1357" s="5">
        <v>2</v>
      </c>
      <c r="H1357" s="5">
        <v>2</v>
      </c>
      <c r="I1357" s="6">
        <v>10894822.4375</v>
      </c>
      <c r="J1357" s="5">
        <v>368</v>
      </c>
      <c r="K1357" s="7">
        <v>43.119944324659997</v>
      </c>
      <c r="L1357" s="3">
        <v>9.86181640625</v>
      </c>
    </row>
    <row r="1358" spans="1:12">
      <c r="A1358" s="2" t="s">
        <v>1789</v>
      </c>
      <c r="B1358" s="2" t="s">
        <v>2870</v>
      </c>
      <c r="C1358" s="3">
        <v>0</v>
      </c>
      <c r="D1358" s="4">
        <v>7.78</v>
      </c>
      <c r="E1358" s="5">
        <v>1</v>
      </c>
      <c r="F1358" s="5">
        <v>2</v>
      </c>
      <c r="G1358" s="5">
        <v>2</v>
      </c>
      <c r="H1358" s="5">
        <v>2</v>
      </c>
      <c r="I1358" s="6">
        <v>29171551.9375</v>
      </c>
      <c r="J1358" s="5">
        <v>257</v>
      </c>
      <c r="K1358" s="7">
        <v>30.07595978466</v>
      </c>
      <c r="L1358" s="3">
        <v>9.58349609375</v>
      </c>
    </row>
    <row r="1359" spans="1:12">
      <c r="A1359" s="2" t="s">
        <v>4526</v>
      </c>
      <c r="B1359" s="2" t="s">
        <v>4527</v>
      </c>
      <c r="C1359" s="3">
        <v>0</v>
      </c>
      <c r="D1359" s="4">
        <v>1.27</v>
      </c>
      <c r="E1359" s="5">
        <v>1</v>
      </c>
      <c r="F1359" s="5">
        <v>1</v>
      </c>
      <c r="G1359" s="5">
        <v>2</v>
      </c>
      <c r="H1359" s="5">
        <v>2</v>
      </c>
      <c r="I1359" s="6">
        <v>146676.703125</v>
      </c>
      <c r="J1359" s="5">
        <v>788</v>
      </c>
      <c r="K1359" s="7">
        <v>91.081503404659898</v>
      </c>
      <c r="L1359" s="3">
        <v>5.47802734375</v>
      </c>
    </row>
    <row r="1360" spans="1:12">
      <c r="A1360" s="2" t="s">
        <v>1730</v>
      </c>
      <c r="B1360" s="2" t="s">
        <v>3585</v>
      </c>
      <c r="C1360" s="3">
        <v>0</v>
      </c>
      <c r="D1360" s="4">
        <v>3.47</v>
      </c>
      <c r="E1360" s="5">
        <v>1</v>
      </c>
      <c r="F1360" s="5">
        <v>1</v>
      </c>
      <c r="G1360" s="5">
        <v>2</v>
      </c>
      <c r="H1360" s="5">
        <v>2</v>
      </c>
      <c r="I1360" s="6">
        <v>263209.7734375</v>
      </c>
      <c r="J1360" s="5">
        <v>806</v>
      </c>
      <c r="K1360" s="7">
        <v>92.043170774659998</v>
      </c>
      <c r="L1360" s="3">
        <v>7.22509765625</v>
      </c>
    </row>
    <row r="1361" spans="1:12">
      <c r="A1361" s="2" t="s">
        <v>621</v>
      </c>
      <c r="B1361" s="2" t="s">
        <v>4282</v>
      </c>
      <c r="C1361" s="3">
        <v>0</v>
      </c>
      <c r="D1361" s="4">
        <v>3.05</v>
      </c>
      <c r="E1361" s="5">
        <v>1</v>
      </c>
      <c r="F1361" s="5">
        <v>2</v>
      </c>
      <c r="G1361" s="5">
        <v>2</v>
      </c>
      <c r="H1361" s="5">
        <v>2</v>
      </c>
      <c r="I1361" s="6">
        <v>18645125.5</v>
      </c>
      <c r="J1361" s="5">
        <v>984</v>
      </c>
      <c r="K1361" s="7">
        <v>110.75202261466001</v>
      </c>
      <c r="L1361" s="3">
        <v>4.64013671875</v>
      </c>
    </row>
    <row r="1362" spans="1:12">
      <c r="A1362" s="2" t="s">
        <v>2635</v>
      </c>
      <c r="B1362" s="2" t="s">
        <v>4440</v>
      </c>
      <c r="C1362" s="3">
        <v>0</v>
      </c>
      <c r="D1362" s="4">
        <v>1.08</v>
      </c>
      <c r="E1362" s="5">
        <v>1</v>
      </c>
      <c r="F1362" s="5">
        <v>1</v>
      </c>
      <c r="G1362" s="5">
        <v>2</v>
      </c>
      <c r="H1362" s="5">
        <v>2</v>
      </c>
      <c r="I1362" s="6">
        <v>378994.51660156302</v>
      </c>
      <c r="J1362" s="5">
        <v>1664</v>
      </c>
      <c r="K1362" s="7">
        <v>190.08990549466</v>
      </c>
      <c r="L1362" s="3">
        <v>7.70849609375</v>
      </c>
    </row>
    <row r="1363" spans="1:12">
      <c r="A1363" s="2" t="s">
        <v>1390</v>
      </c>
      <c r="B1363" s="2" t="s">
        <v>3797</v>
      </c>
      <c r="C1363" s="3">
        <v>0</v>
      </c>
      <c r="D1363" s="4">
        <v>2.5299999999999998</v>
      </c>
      <c r="E1363" s="5">
        <v>1</v>
      </c>
      <c r="F1363" s="5">
        <v>2</v>
      </c>
      <c r="G1363" s="5">
        <v>2</v>
      </c>
      <c r="H1363" s="5">
        <v>3</v>
      </c>
      <c r="I1363" s="6">
        <v>14752361.03125</v>
      </c>
      <c r="J1363" s="5">
        <v>1108</v>
      </c>
      <c r="K1363" s="7">
        <v>124.71852579466</v>
      </c>
      <c r="L1363" s="3">
        <v>4.94482421875</v>
      </c>
    </row>
    <row r="1364" spans="1:12">
      <c r="A1364" s="2" t="s">
        <v>624</v>
      </c>
      <c r="B1364" s="2" t="s">
        <v>4279</v>
      </c>
      <c r="C1364" s="3">
        <v>0</v>
      </c>
      <c r="D1364" s="4">
        <v>2.3199999999999998</v>
      </c>
      <c r="E1364" s="5">
        <v>1</v>
      </c>
      <c r="F1364" s="5">
        <v>2</v>
      </c>
      <c r="G1364" s="5">
        <v>2</v>
      </c>
      <c r="H1364" s="5">
        <v>2</v>
      </c>
      <c r="I1364" s="6">
        <v>1167944.65625</v>
      </c>
      <c r="J1364" s="5">
        <v>990</v>
      </c>
      <c r="K1364" s="7">
        <v>113.27355068465999</v>
      </c>
      <c r="L1364" s="3">
        <v>4.79248046875</v>
      </c>
    </row>
    <row r="1365" spans="1:12">
      <c r="A1365" s="2" t="s">
        <v>2171</v>
      </c>
      <c r="B1365" s="2" t="s">
        <v>4323</v>
      </c>
      <c r="C1365" s="3">
        <v>0</v>
      </c>
      <c r="D1365" s="4">
        <v>19.079999999999998</v>
      </c>
      <c r="E1365" s="5">
        <v>1</v>
      </c>
      <c r="F1365" s="5">
        <v>2</v>
      </c>
      <c r="G1365" s="5">
        <v>2</v>
      </c>
      <c r="H1365" s="5">
        <v>2</v>
      </c>
      <c r="I1365" s="6">
        <v>69031091</v>
      </c>
      <c r="J1365" s="5">
        <v>152</v>
      </c>
      <c r="K1365" s="7">
        <v>16.69010855466</v>
      </c>
      <c r="L1365" s="3">
        <v>4.85595703125</v>
      </c>
    </row>
    <row r="1366" spans="1:12">
      <c r="A1366" s="2" t="s">
        <v>639</v>
      </c>
      <c r="B1366" s="2" t="s">
        <v>4267</v>
      </c>
      <c r="C1366" s="3">
        <v>0</v>
      </c>
      <c r="D1366" s="4">
        <v>1.36</v>
      </c>
      <c r="E1366" s="5">
        <v>1</v>
      </c>
      <c r="F1366" s="5">
        <v>1</v>
      </c>
      <c r="G1366" s="5">
        <v>3</v>
      </c>
      <c r="H1366" s="5">
        <v>4</v>
      </c>
      <c r="I1366" s="6">
        <v>5034776.0992838498</v>
      </c>
      <c r="J1366" s="5">
        <v>1476</v>
      </c>
      <c r="K1366" s="7">
        <v>167.71336881465999</v>
      </c>
      <c r="L1366" s="3">
        <v>4.84326171875</v>
      </c>
    </row>
    <row r="1367" spans="1:12">
      <c r="A1367" s="2" t="s">
        <v>2426</v>
      </c>
      <c r="B1367" s="2" t="s">
        <v>3123</v>
      </c>
      <c r="C1367" s="3">
        <v>0</v>
      </c>
      <c r="D1367" s="4">
        <v>1.3</v>
      </c>
      <c r="E1367" s="5">
        <v>1</v>
      </c>
      <c r="F1367" s="5">
        <v>2</v>
      </c>
      <c r="G1367" s="5">
        <v>2</v>
      </c>
      <c r="H1367" s="5">
        <v>2</v>
      </c>
      <c r="I1367" s="6">
        <v>5925329.8125</v>
      </c>
      <c r="J1367" s="5">
        <v>2082</v>
      </c>
      <c r="K1367" s="7">
        <v>235.100676274661</v>
      </c>
      <c r="L1367" s="3">
        <v>7.18115234375</v>
      </c>
    </row>
    <row r="1368" spans="1:12">
      <c r="A1368" s="2" t="s">
        <v>2425</v>
      </c>
      <c r="B1368" s="2" t="s">
        <v>2804</v>
      </c>
      <c r="C1368" s="3">
        <v>0</v>
      </c>
      <c r="D1368" s="4">
        <v>5.93</v>
      </c>
      <c r="E1368" s="5">
        <v>1</v>
      </c>
      <c r="F1368" s="5">
        <v>2</v>
      </c>
      <c r="G1368" s="5">
        <v>2</v>
      </c>
      <c r="H1368" s="5">
        <v>2</v>
      </c>
      <c r="I1368" s="6">
        <v>70989699.375</v>
      </c>
      <c r="J1368" s="5">
        <v>337</v>
      </c>
      <c r="K1368" s="7">
        <v>37.790980804660002</v>
      </c>
      <c r="L1368" s="3">
        <v>7.15185546875</v>
      </c>
    </row>
    <row r="1369" spans="1:12">
      <c r="A1369" s="2" t="s">
        <v>1501</v>
      </c>
      <c r="B1369" s="2" t="s">
        <v>3729</v>
      </c>
      <c r="C1369" s="3">
        <v>0</v>
      </c>
      <c r="D1369" s="4">
        <v>13.69</v>
      </c>
      <c r="E1369" s="5">
        <v>1</v>
      </c>
      <c r="F1369" s="5">
        <v>3</v>
      </c>
      <c r="G1369" s="5">
        <v>3</v>
      </c>
      <c r="H1369" s="5">
        <v>3</v>
      </c>
      <c r="I1369" s="6">
        <v>26939256.40625</v>
      </c>
      <c r="J1369" s="5">
        <v>241</v>
      </c>
      <c r="K1369" s="7">
        <v>27.02966809466</v>
      </c>
      <c r="L1369" s="3">
        <v>5.65576171875</v>
      </c>
    </row>
    <row r="1370" spans="1:12">
      <c r="A1370" s="2" t="s">
        <v>1985</v>
      </c>
      <c r="B1370" s="2" t="s">
        <v>4325</v>
      </c>
      <c r="C1370" s="3">
        <v>0</v>
      </c>
      <c r="D1370" s="4">
        <v>7.38</v>
      </c>
      <c r="E1370" s="5">
        <v>1</v>
      </c>
      <c r="F1370" s="5">
        <v>2</v>
      </c>
      <c r="G1370" s="5">
        <v>2</v>
      </c>
      <c r="H1370" s="5">
        <v>2</v>
      </c>
      <c r="I1370" s="6">
        <v>17118000.359375</v>
      </c>
      <c r="J1370" s="5">
        <v>366</v>
      </c>
      <c r="K1370" s="7">
        <v>40.975218764659999</v>
      </c>
      <c r="L1370" s="3">
        <v>4.62744140625</v>
      </c>
    </row>
    <row r="1371" spans="1:12">
      <c r="A1371" s="2" t="s">
        <v>1602</v>
      </c>
      <c r="B1371" s="2" t="s">
        <v>3662</v>
      </c>
      <c r="C1371" s="3">
        <v>0</v>
      </c>
      <c r="D1371" s="4">
        <v>6.17</v>
      </c>
      <c r="E1371" s="5">
        <v>1</v>
      </c>
      <c r="F1371" s="5">
        <v>2</v>
      </c>
      <c r="G1371" s="5">
        <v>2</v>
      </c>
      <c r="H1371" s="5">
        <v>2</v>
      </c>
      <c r="I1371" s="6">
        <v>20818063.25</v>
      </c>
      <c r="J1371" s="5">
        <v>373</v>
      </c>
      <c r="K1371" s="7">
        <v>45.076886454659999</v>
      </c>
      <c r="L1371" s="3">
        <v>8.26513671875</v>
      </c>
    </row>
    <row r="1372" spans="1:12">
      <c r="A1372" s="2" t="s">
        <v>2692</v>
      </c>
      <c r="B1372" s="2" t="s">
        <v>435</v>
      </c>
      <c r="C1372" s="3">
        <v>0</v>
      </c>
      <c r="D1372" s="4">
        <v>7.79</v>
      </c>
      <c r="E1372" s="5">
        <v>1</v>
      </c>
      <c r="F1372" s="5">
        <v>2</v>
      </c>
      <c r="G1372" s="5">
        <v>2</v>
      </c>
      <c r="H1372" s="5">
        <v>2</v>
      </c>
      <c r="I1372" s="6">
        <v>10116628.8125</v>
      </c>
      <c r="J1372" s="5">
        <v>411</v>
      </c>
      <c r="K1372" s="7">
        <v>46.699484534660002</v>
      </c>
      <c r="L1372" s="3">
        <v>6.74169921875</v>
      </c>
    </row>
    <row r="1373" spans="1:12">
      <c r="A1373" s="2" t="s">
        <v>1216</v>
      </c>
      <c r="B1373" s="2" t="s">
        <v>4427</v>
      </c>
      <c r="C1373" s="3">
        <v>0</v>
      </c>
      <c r="D1373" s="4">
        <v>1.75</v>
      </c>
      <c r="E1373" s="5">
        <v>1</v>
      </c>
      <c r="F1373" s="5">
        <v>2</v>
      </c>
      <c r="G1373" s="5">
        <v>2</v>
      </c>
      <c r="H1373" s="5">
        <v>2</v>
      </c>
      <c r="I1373" s="6">
        <v>4362223.1875</v>
      </c>
      <c r="J1373" s="5">
        <v>1317</v>
      </c>
      <c r="K1373" s="7">
        <v>147.88974717465999</v>
      </c>
      <c r="L1373" s="3">
        <v>6.85888671875</v>
      </c>
    </row>
    <row r="1374" spans="1:12">
      <c r="A1374" s="2" t="s">
        <v>2750</v>
      </c>
      <c r="B1374" s="2" t="s">
        <v>2964</v>
      </c>
      <c r="C1374" s="3">
        <v>0</v>
      </c>
      <c r="D1374" s="4">
        <v>23.58</v>
      </c>
      <c r="E1374" s="5">
        <v>1</v>
      </c>
      <c r="F1374" s="5">
        <v>2</v>
      </c>
      <c r="G1374" s="5">
        <v>2</v>
      </c>
      <c r="H1374" s="5">
        <v>2</v>
      </c>
      <c r="I1374" s="6">
        <v>14801798.421875</v>
      </c>
      <c r="J1374" s="5">
        <v>106</v>
      </c>
      <c r="K1374" s="7">
        <v>12.266355324659999</v>
      </c>
      <c r="L1374" s="3">
        <v>4.90673828125</v>
      </c>
    </row>
    <row r="1375" spans="1:12">
      <c r="A1375" s="2" t="s">
        <v>1859</v>
      </c>
      <c r="B1375" s="2" t="s">
        <v>3499</v>
      </c>
      <c r="C1375" s="3">
        <v>0</v>
      </c>
      <c r="D1375" s="4">
        <v>4.91</v>
      </c>
      <c r="E1375" s="5">
        <v>1</v>
      </c>
      <c r="F1375" s="5">
        <v>3</v>
      </c>
      <c r="G1375" s="5">
        <v>3</v>
      </c>
      <c r="H1375" s="5">
        <v>3</v>
      </c>
      <c r="I1375" s="6">
        <v>8732666.8216145802</v>
      </c>
      <c r="J1375" s="5">
        <v>794</v>
      </c>
      <c r="K1375" s="7">
        <v>88.747227454660106</v>
      </c>
      <c r="L1375" s="3">
        <v>8.60205078125</v>
      </c>
    </row>
    <row r="1376" spans="1:12">
      <c r="A1376" s="2" t="s">
        <v>2567</v>
      </c>
      <c r="B1376" s="2" t="s">
        <v>195</v>
      </c>
      <c r="C1376" s="3">
        <v>0</v>
      </c>
      <c r="D1376" s="4">
        <v>21.88</v>
      </c>
      <c r="E1376" s="5">
        <v>1</v>
      </c>
      <c r="F1376" s="5">
        <v>2</v>
      </c>
      <c r="G1376" s="5">
        <v>2</v>
      </c>
      <c r="H1376" s="5">
        <v>2</v>
      </c>
      <c r="I1376" s="6">
        <v>30573953.6875</v>
      </c>
      <c r="J1376" s="5">
        <v>128</v>
      </c>
      <c r="K1376" s="7">
        <v>15.111369674660001</v>
      </c>
      <c r="L1376" s="3">
        <v>6.25244140625</v>
      </c>
    </row>
    <row r="1377" spans="1:12">
      <c r="A1377" s="2" t="s">
        <v>1839</v>
      </c>
      <c r="B1377" s="2" t="s">
        <v>3517</v>
      </c>
      <c r="C1377" s="3">
        <v>0</v>
      </c>
      <c r="D1377" s="4">
        <v>3.9</v>
      </c>
      <c r="E1377" s="5">
        <v>1</v>
      </c>
      <c r="F1377" s="5">
        <v>2</v>
      </c>
      <c r="G1377" s="5">
        <v>2</v>
      </c>
      <c r="H1377" s="5">
        <v>2</v>
      </c>
      <c r="I1377" s="6">
        <v>7410986.1875</v>
      </c>
      <c r="J1377" s="5">
        <v>385</v>
      </c>
      <c r="K1377" s="7">
        <v>44.064015584659998</v>
      </c>
      <c r="L1377" s="3">
        <v>5.36376953125</v>
      </c>
    </row>
    <row r="1378" spans="1:12">
      <c r="A1378" s="2" t="s">
        <v>1779</v>
      </c>
      <c r="B1378" s="2" t="s">
        <v>3549</v>
      </c>
      <c r="C1378" s="3">
        <v>0</v>
      </c>
      <c r="D1378" s="4">
        <v>4.05</v>
      </c>
      <c r="E1378" s="5">
        <v>1</v>
      </c>
      <c r="F1378" s="5">
        <v>2</v>
      </c>
      <c r="G1378" s="5">
        <v>2</v>
      </c>
      <c r="H1378" s="5">
        <v>3</v>
      </c>
      <c r="I1378" s="6">
        <v>19666778.6875</v>
      </c>
      <c r="J1378" s="5">
        <v>592</v>
      </c>
      <c r="K1378" s="7">
        <v>67.516090564660004</v>
      </c>
      <c r="L1378" s="3">
        <v>4.41162109375</v>
      </c>
    </row>
    <row r="1379" spans="1:12">
      <c r="A1379" s="2" t="s">
        <v>1018</v>
      </c>
      <c r="B1379" s="2" t="s">
        <v>4029</v>
      </c>
      <c r="C1379" s="3">
        <v>0</v>
      </c>
      <c r="D1379" s="4">
        <v>12.76</v>
      </c>
      <c r="E1379" s="5">
        <v>1</v>
      </c>
      <c r="F1379" s="5">
        <v>2</v>
      </c>
      <c r="G1379" s="5">
        <v>2</v>
      </c>
      <c r="H1379" s="5">
        <v>2</v>
      </c>
      <c r="I1379" s="6">
        <v>7949511.7734375</v>
      </c>
      <c r="J1379" s="5">
        <v>243</v>
      </c>
      <c r="K1379" s="7">
        <v>27.81778677466</v>
      </c>
      <c r="L1379" s="3">
        <v>9.14404296875</v>
      </c>
    </row>
    <row r="1380" spans="1:12">
      <c r="A1380" s="2" t="s">
        <v>960</v>
      </c>
      <c r="B1380" s="2" t="s">
        <v>4064</v>
      </c>
      <c r="C1380" s="3">
        <v>0</v>
      </c>
      <c r="D1380" s="4">
        <v>4.04</v>
      </c>
      <c r="E1380" s="5">
        <v>1</v>
      </c>
      <c r="F1380" s="5">
        <v>2</v>
      </c>
      <c r="G1380" s="5">
        <v>2</v>
      </c>
      <c r="H1380" s="5">
        <v>2</v>
      </c>
      <c r="I1380" s="6">
        <v>14675382.2460938</v>
      </c>
      <c r="J1380" s="5">
        <v>544</v>
      </c>
      <c r="K1380" s="7">
        <v>60.321635684660002</v>
      </c>
      <c r="L1380" s="3">
        <v>4.76708984375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540"/>
  <sheetViews>
    <sheetView topLeftCell="A513" workbookViewId="0"/>
  </sheetViews>
  <sheetFormatPr baseColWidth="10" defaultColWidth="9.1640625" defaultRowHeight="12" x14ac:dyDescent="0"/>
  <cols>
    <col min="1" max="1" width="14.33203125" customWidth="1"/>
    <col min="2" max="2" width="143.33203125" bestFit="1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2248</v>
      </c>
      <c r="B2" s="2" t="s">
        <v>3244</v>
      </c>
      <c r="C2" s="3">
        <v>335.08191633224499</v>
      </c>
      <c r="D2" s="4">
        <v>87.32</v>
      </c>
      <c r="E2" s="5">
        <v>1</v>
      </c>
      <c r="F2" s="5">
        <v>9</v>
      </c>
      <c r="G2" s="5">
        <v>9</v>
      </c>
      <c r="H2" s="5">
        <v>76</v>
      </c>
      <c r="I2" s="6">
        <v>1027744247.6875</v>
      </c>
      <c r="J2" s="5">
        <v>142</v>
      </c>
      <c r="K2" s="7">
        <v>15.857762084659999</v>
      </c>
      <c r="L2" s="3">
        <v>4.53857421875</v>
      </c>
    </row>
    <row r="3" spans="1:12">
      <c r="A3" s="2" t="s">
        <v>1424</v>
      </c>
      <c r="B3" s="2" t="s">
        <v>4372</v>
      </c>
      <c r="C3" s="3">
        <v>326.15920341014902</v>
      </c>
      <c r="D3" s="4">
        <v>84.47</v>
      </c>
      <c r="E3" s="5">
        <v>1</v>
      </c>
      <c r="F3" s="5">
        <v>11</v>
      </c>
      <c r="G3" s="5">
        <v>11</v>
      </c>
      <c r="H3" s="5">
        <v>116</v>
      </c>
      <c r="I3" s="6">
        <v>18100720102.177101</v>
      </c>
      <c r="J3" s="5">
        <v>103</v>
      </c>
      <c r="K3" s="7">
        <v>11.17325065466</v>
      </c>
      <c r="L3" s="3">
        <v>5.02099609375</v>
      </c>
    </row>
    <row r="4" spans="1:12">
      <c r="A4" s="2" t="s">
        <v>1655</v>
      </c>
      <c r="B4" s="2" t="s">
        <v>260</v>
      </c>
      <c r="C4" s="3">
        <v>282.01603579521202</v>
      </c>
      <c r="D4" s="4">
        <v>58.35</v>
      </c>
      <c r="E4" s="5">
        <v>2</v>
      </c>
      <c r="F4" s="5">
        <v>25</v>
      </c>
      <c r="G4" s="5">
        <v>25</v>
      </c>
      <c r="H4" s="5">
        <v>94</v>
      </c>
      <c r="I4" s="6">
        <v>1267272785.5208299</v>
      </c>
      <c r="J4" s="5">
        <v>437</v>
      </c>
      <c r="K4" s="7">
        <v>46.710126284659999</v>
      </c>
      <c r="L4" s="3">
        <v>6.13818359375</v>
      </c>
    </row>
    <row r="5" spans="1:12">
      <c r="A5" s="2" t="s">
        <v>676</v>
      </c>
      <c r="B5" s="2" t="s">
        <v>4242</v>
      </c>
      <c r="C5" s="3">
        <v>190.10084819793701</v>
      </c>
      <c r="D5" s="4">
        <v>55.43</v>
      </c>
      <c r="E5" s="5">
        <v>1</v>
      </c>
      <c r="F5" s="5">
        <v>14</v>
      </c>
      <c r="G5" s="5">
        <v>14</v>
      </c>
      <c r="H5" s="5">
        <v>60</v>
      </c>
      <c r="I5" s="6">
        <v>1802428083.0833299</v>
      </c>
      <c r="J5" s="5">
        <v>184</v>
      </c>
      <c r="K5" s="7">
        <v>20.622081464659999</v>
      </c>
      <c r="L5" s="3">
        <v>10.81396484375</v>
      </c>
    </row>
    <row r="6" spans="1:12">
      <c r="A6" s="2" t="s">
        <v>2289</v>
      </c>
      <c r="B6" s="2" t="s">
        <v>3219</v>
      </c>
      <c r="C6" s="3">
        <v>182.17728447914101</v>
      </c>
      <c r="D6" s="4">
        <v>59.77</v>
      </c>
      <c r="E6" s="5">
        <v>1</v>
      </c>
      <c r="F6" s="5">
        <v>16</v>
      </c>
      <c r="G6" s="5">
        <v>16</v>
      </c>
      <c r="H6" s="5">
        <v>69</v>
      </c>
      <c r="I6" s="6">
        <v>817476686.22916698</v>
      </c>
      <c r="J6" s="5">
        <v>256</v>
      </c>
      <c r="K6" s="7">
        <v>28.185540204660001</v>
      </c>
      <c r="L6" s="3">
        <v>10.14013671875</v>
      </c>
    </row>
    <row r="7" spans="1:12">
      <c r="A7" s="2" t="s">
        <v>1465</v>
      </c>
      <c r="B7" s="2" t="s">
        <v>53</v>
      </c>
      <c r="C7" s="3">
        <v>161.68988227844201</v>
      </c>
      <c r="D7" s="4">
        <v>61.42</v>
      </c>
      <c r="E7" s="5">
        <v>1</v>
      </c>
      <c r="F7" s="5">
        <v>15</v>
      </c>
      <c r="G7" s="5">
        <v>15</v>
      </c>
      <c r="H7" s="5">
        <v>55</v>
      </c>
      <c r="I7" s="6">
        <v>1142662615.1666701</v>
      </c>
      <c r="J7" s="5">
        <v>254</v>
      </c>
      <c r="K7" s="7">
        <v>27.32184485466</v>
      </c>
      <c r="L7" s="3">
        <v>10.93115234375</v>
      </c>
    </row>
    <row r="8" spans="1:12">
      <c r="A8" s="2" t="s">
        <v>1137</v>
      </c>
      <c r="B8" s="2" t="s">
        <v>30</v>
      </c>
      <c r="C8" s="3">
        <v>161.01566433906601</v>
      </c>
      <c r="D8" s="4">
        <v>85.06</v>
      </c>
      <c r="E8" s="5">
        <v>1</v>
      </c>
      <c r="F8" s="5">
        <v>9</v>
      </c>
      <c r="G8" s="5">
        <v>9</v>
      </c>
      <c r="H8" s="5">
        <v>53</v>
      </c>
      <c r="I8" s="6">
        <v>1903127870.3333299</v>
      </c>
      <c r="J8" s="5">
        <v>87</v>
      </c>
      <c r="K8" s="7">
        <v>9.7169249246600007</v>
      </c>
      <c r="L8" s="3">
        <v>6.06201171875</v>
      </c>
    </row>
    <row r="9" spans="1:12">
      <c r="A9" s="2" t="s">
        <v>1079</v>
      </c>
      <c r="B9" s="2" t="s">
        <v>112</v>
      </c>
      <c r="C9" s="3">
        <v>154.25867342948899</v>
      </c>
      <c r="D9" s="4">
        <v>60.36</v>
      </c>
      <c r="E9" s="5">
        <v>1</v>
      </c>
      <c r="F9" s="5">
        <v>11</v>
      </c>
      <c r="G9" s="5">
        <v>11</v>
      </c>
      <c r="H9" s="5">
        <v>52</v>
      </c>
      <c r="I9" s="6">
        <v>584129996.625</v>
      </c>
      <c r="J9" s="5">
        <v>222</v>
      </c>
      <c r="K9" s="7">
        <v>24.38453670466</v>
      </c>
      <c r="L9" s="3">
        <v>6.15087890625</v>
      </c>
    </row>
    <row r="10" spans="1:12">
      <c r="A10" s="2" t="s">
        <v>947</v>
      </c>
      <c r="B10" s="2" t="s">
        <v>4072</v>
      </c>
      <c r="C10" s="3">
        <v>152.77887988090501</v>
      </c>
      <c r="D10" s="4">
        <v>66.88</v>
      </c>
      <c r="E10" s="5">
        <v>1</v>
      </c>
      <c r="F10" s="5">
        <v>8</v>
      </c>
      <c r="G10" s="5">
        <v>8</v>
      </c>
      <c r="H10" s="5">
        <v>44</v>
      </c>
      <c r="I10" s="6">
        <v>598468838.875</v>
      </c>
      <c r="J10" s="5">
        <v>154</v>
      </c>
      <c r="K10" s="7">
        <v>16.919503444659998</v>
      </c>
      <c r="L10" s="3">
        <v>6.91748046875</v>
      </c>
    </row>
    <row r="11" spans="1:12">
      <c r="A11" s="2" t="s">
        <v>2693</v>
      </c>
      <c r="B11" s="2" t="s">
        <v>2920</v>
      </c>
      <c r="C11" s="3">
        <v>139.494997262955</v>
      </c>
      <c r="D11" s="4">
        <v>57.69</v>
      </c>
      <c r="E11" s="5">
        <v>1</v>
      </c>
      <c r="F11" s="5">
        <v>9</v>
      </c>
      <c r="G11" s="5">
        <v>9</v>
      </c>
      <c r="H11" s="5">
        <v>54</v>
      </c>
      <c r="I11" s="6">
        <v>1177953073.6041701</v>
      </c>
      <c r="J11" s="5">
        <v>78</v>
      </c>
      <c r="K11" s="7">
        <v>8.9891040546600003</v>
      </c>
      <c r="L11" s="3">
        <v>10.93115234375</v>
      </c>
    </row>
    <row r="12" spans="1:12">
      <c r="A12" s="2" t="s">
        <v>2353</v>
      </c>
      <c r="B12" s="2" t="s">
        <v>3175</v>
      </c>
      <c r="C12" s="3">
        <v>133.93580722808801</v>
      </c>
      <c r="D12" s="4">
        <v>36.130000000000003</v>
      </c>
      <c r="E12" s="5">
        <v>1</v>
      </c>
      <c r="F12" s="5">
        <v>9</v>
      </c>
      <c r="G12" s="5">
        <v>9</v>
      </c>
      <c r="H12" s="5">
        <v>41</v>
      </c>
      <c r="I12" s="6">
        <v>1303736120.65625</v>
      </c>
      <c r="J12" s="5">
        <v>274</v>
      </c>
      <c r="K12" s="7">
        <v>29.791005134660001</v>
      </c>
      <c r="L12" s="3">
        <v>9.65673828125</v>
      </c>
    </row>
    <row r="13" spans="1:12">
      <c r="A13" s="2" t="s">
        <v>702</v>
      </c>
      <c r="B13" s="2" t="s">
        <v>39</v>
      </c>
      <c r="C13" s="3">
        <v>132.281693220139</v>
      </c>
      <c r="D13" s="4">
        <v>44.92</v>
      </c>
      <c r="E13" s="5">
        <v>1</v>
      </c>
      <c r="F13" s="5">
        <v>15</v>
      </c>
      <c r="G13" s="5">
        <v>15</v>
      </c>
      <c r="H13" s="5">
        <v>47</v>
      </c>
      <c r="I13" s="6">
        <v>691507953.0625</v>
      </c>
      <c r="J13" s="5">
        <v>236</v>
      </c>
      <c r="K13" s="7">
        <v>26.920825194660001</v>
      </c>
      <c r="L13" s="3">
        <v>10.41845703125</v>
      </c>
    </row>
    <row r="14" spans="1:12">
      <c r="A14" s="2" t="s">
        <v>1897</v>
      </c>
      <c r="B14" s="2" t="s">
        <v>199</v>
      </c>
      <c r="C14" s="3">
        <v>130.66718471050299</v>
      </c>
      <c r="D14" s="4">
        <v>75</v>
      </c>
      <c r="E14" s="5">
        <v>1</v>
      </c>
      <c r="F14" s="5">
        <v>10</v>
      </c>
      <c r="G14" s="5">
        <v>10</v>
      </c>
      <c r="H14" s="5">
        <v>36</v>
      </c>
      <c r="I14" s="6">
        <v>277085006.125</v>
      </c>
      <c r="J14" s="5">
        <v>128</v>
      </c>
      <c r="K14" s="7">
        <v>14.76988048466</v>
      </c>
      <c r="L14" s="3">
        <v>8.55810546875</v>
      </c>
    </row>
    <row r="15" spans="1:12">
      <c r="A15" s="2" t="s">
        <v>1445</v>
      </c>
      <c r="B15" s="2" t="s">
        <v>33</v>
      </c>
      <c r="C15" s="3">
        <v>128.984342932701</v>
      </c>
      <c r="D15" s="4">
        <v>59.26</v>
      </c>
      <c r="E15" s="5">
        <v>1</v>
      </c>
      <c r="F15" s="5">
        <v>13</v>
      </c>
      <c r="G15" s="5">
        <v>13</v>
      </c>
      <c r="H15" s="5">
        <v>61</v>
      </c>
      <c r="I15" s="6">
        <v>1756100094.1041701</v>
      </c>
      <c r="J15" s="5">
        <v>135</v>
      </c>
      <c r="K15" s="7">
        <v>15.33739615466</v>
      </c>
      <c r="L15" s="3">
        <v>10.57958984375</v>
      </c>
    </row>
    <row r="16" spans="1:12">
      <c r="A16" s="2" t="s">
        <v>2241</v>
      </c>
      <c r="B16" s="2" t="s">
        <v>490</v>
      </c>
      <c r="C16" s="3">
        <v>127.254663825035</v>
      </c>
      <c r="D16" s="4">
        <v>70.040000000000006</v>
      </c>
      <c r="E16" s="5">
        <v>1</v>
      </c>
      <c r="F16" s="5">
        <v>21</v>
      </c>
      <c r="G16" s="5">
        <v>21</v>
      </c>
      <c r="H16" s="5">
        <v>59</v>
      </c>
      <c r="I16" s="6">
        <v>833750580.25</v>
      </c>
      <c r="J16" s="5">
        <v>247</v>
      </c>
      <c r="K16" s="7">
        <v>27.573509674659999</v>
      </c>
      <c r="L16" s="3">
        <v>7.06396484375</v>
      </c>
    </row>
    <row r="17" spans="1:12">
      <c r="A17" s="2" t="s">
        <v>730</v>
      </c>
      <c r="B17" s="2" t="s">
        <v>4204</v>
      </c>
      <c r="C17" s="3">
        <v>123.729027748108</v>
      </c>
      <c r="D17" s="4">
        <v>80.430000000000007</v>
      </c>
      <c r="E17" s="5">
        <v>1</v>
      </c>
      <c r="F17" s="5">
        <v>10</v>
      </c>
      <c r="G17" s="5">
        <v>10</v>
      </c>
      <c r="H17" s="5">
        <v>36</v>
      </c>
      <c r="I17" s="6">
        <v>208830936.20833299</v>
      </c>
      <c r="J17" s="5">
        <v>138</v>
      </c>
      <c r="K17" s="7">
        <v>15.258458874660001</v>
      </c>
      <c r="L17" s="3">
        <v>7.50341796875</v>
      </c>
    </row>
    <row r="18" spans="1:12">
      <c r="A18" s="2" t="s">
        <v>2739</v>
      </c>
      <c r="B18" s="2" t="s">
        <v>4318</v>
      </c>
      <c r="C18" s="3">
        <v>122.345108270645</v>
      </c>
      <c r="D18" s="4">
        <v>83.13</v>
      </c>
      <c r="E18" s="5">
        <v>1</v>
      </c>
      <c r="F18" s="5">
        <v>9</v>
      </c>
      <c r="G18" s="5">
        <v>9</v>
      </c>
      <c r="H18" s="5">
        <v>44</v>
      </c>
      <c r="I18" s="6">
        <v>1465864612</v>
      </c>
      <c r="J18" s="5">
        <v>83</v>
      </c>
      <c r="K18" s="7">
        <v>9.76258500466</v>
      </c>
      <c r="L18" s="3">
        <v>5.79541015625</v>
      </c>
    </row>
    <row r="19" spans="1:12">
      <c r="A19" s="2" t="s">
        <v>1245</v>
      </c>
      <c r="B19" s="2" t="s">
        <v>3896</v>
      </c>
      <c r="C19" s="3">
        <v>120.40059876442</v>
      </c>
      <c r="D19" s="4">
        <v>36.97</v>
      </c>
      <c r="E19" s="5">
        <v>1</v>
      </c>
      <c r="F19" s="5">
        <v>5</v>
      </c>
      <c r="G19" s="5">
        <v>5</v>
      </c>
      <c r="H19" s="5">
        <v>44</v>
      </c>
      <c r="I19" s="6">
        <v>1731712227.1041701</v>
      </c>
      <c r="J19" s="5">
        <v>119</v>
      </c>
      <c r="K19" s="7">
        <v>13.51337993466</v>
      </c>
      <c r="L19" s="3">
        <v>11.01904296875</v>
      </c>
    </row>
    <row r="20" spans="1:12">
      <c r="A20" s="2" t="s">
        <v>1733</v>
      </c>
      <c r="B20" s="2" t="s">
        <v>62</v>
      </c>
      <c r="C20" s="3">
        <v>111.363436698914</v>
      </c>
      <c r="D20" s="4">
        <v>20.65</v>
      </c>
      <c r="E20" s="5">
        <v>1</v>
      </c>
      <c r="F20" s="5">
        <v>2</v>
      </c>
      <c r="G20" s="5">
        <v>2</v>
      </c>
      <c r="H20" s="5">
        <v>26</v>
      </c>
      <c r="I20" s="6">
        <v>201475529.875</v>
      </c>
      <c r="J20" s="5">
        <v>92</v>
      </c>
      <c r="K20" s="7">
        <v>10.104351424660001</v>
      </c>
      <c r="L20" s="3">
        <v>10.66748046875</v>
      </c>
    </row>
    <row r="21" spans="1:12">
      <c r="A21" s="2" t="s">
        <v>1290</v>
      </c>
      <c r="B21" s="2" t="s">
        <v>3865</v>
      </c>
      <c r="C21" s="3">
        <v>109.873778939247</v>
      </c>
      <c r="D21" s="4">
        <v>20.41</v>
      </c>
      <c r="E21" s="5">
        <v>1</v>
      </c>
      <c r="F21" s="5">
        <v>6</v>
      </c>
      <c r="G21" s="5">
        <v>6</v>
      </c>
      <c r="H21" s="5">
        <v>28</v>
      </c>
      <c r="I21" s="6">
        <v>93330657.416666701</v>
      </c>
      <c r="J21" s="5">
        <v>392</v>
      </c>
      <c r="K21" s="7">
        <v>42.425720294660003</v>
      </c>
      <c r="L21" s="3">
        <v>6.85888671875</v>
      </c>
    </row>
    <row r="22" spans="1:12">
      <c r="A22" s="2" t="s">
        <v>2327</v>
      </c>
      <c r="B22" s="2" t="s">
        <v>3192</v>
      </c>
      <c r="C22" s="3">
        <v>109.043777942657</v>
      </c>
      <c r="D22" s="4">
        <v>52.78</v>
      </c>
      <c r="E22" s="5">
        <v>1</v>
      </c>
      <c r="F22" s="5">
        <v>8</v>
      </c>
      <c r="G22" s="5">
        <v>8</v>
      </c>
      <c r="H22" s="5">
        <v>41</v>
      </c>
      <c r="I22" s="6">
        <v>2370637145.4166698</v>
      </c>
      <c r="J22" s="5">
        <v>144</v>
      </c>
      <c r="K22" s="7">
        <v>15.838235574660001</v>
      </c>
      <c r="L22" s="3">
        <v>9.43701171875</v>
      </c>
    </row>
    <row r="23" spans="1:12">
      <c r="A23" s="2" t="s">
        <v>1155</v>
      </c>
      <c r="B23" s="2" t="s">
        <v>54</v>
      </c>
      <c r="C23" s="3">
        <v>107.474024772644</v>
      </c>
      <c r="D23" s="4">
        <v>59.43</v>
      </c>
      <c r="E23" s="5">
        <v>1</v>
      </c>
      <c r="F23" s="5">
        <v>15</v>
      </c>
      <c r="G23" s="5">
        <v>15</v>
      </c>
      <c r="H23" s="5">
        <v>52</v>
      </c>
      <c r="I23" s="6">
        <v>798993501.91666698</v>
      </c>
      <c r="J23" s="5">
        <v>175</v>
      </c>
      <c r="K23" s="7">
        <v>20.73320740466</v>
      </c>
      <c r="L23" s="3">
        <v>10.37451171875</v>
      </c>
    </row>
    <row r="24" spans="1:12">
      <c r="A24" s="2" t="s">
        <v>1011</v>
      </c>
      <c r="B24" s="2" t="s">
        <v>4339</v>
      </c>
      <c r="C24" s="3">
        <v>105.028360486031</v>
      </c>
      <c r="D24" s="4">
        <v>49.58</v>
      </c>
      <c r="E24" s="5">
        <v>1</v>
      </c>
      <c r="F24" s="5">
        <v>14</v>
      </c>
      <c r="G24" s="5">
        <v>14</v>
      </c>
      <c r="H24" s="5">
        <v>40</v>
      </c>
      <c r="I24" s="6">
        <v>301061125.5625</v>
      </c>
      <c r="J24" s="5">
        <v>361</v>
      </c>
      <c r="K24" s="7">
        <v>39.331628274659998</v>
      </c>
      <c r="L24" s="3">
        <v>5.77001953125</v>
      </c>
    </row>
    <row r="25" spans="1:12">
      <c r="A25" s="2" t="s">
        <v>1863</v>
      </c>
      <c r="B25" s="2" t="s">
        <v>290</v>
      </c>
      <c r="C25" s="3">
        <v>103.01818954944601</v>
      </c>
      <c r="D25" s="4">
        <v>67.650000000000006</v>
      </c>
      <c r="E25" s="5">
        <v>1</v>
      </c>
      <c r="F25" s="5">
        <v>7</v>
      </c>
      <c r="G25" s="5">
        <v>7</v>
      </c>
      <c r="H25" s="5">
        <v>38</v>
      </c>
      <c r="I25" s="6">
        <v>90531814.1875</v>
      </c>
      <c r="J25" s="5">
        <v>136</v>
      </c>
      <c r="K25" s="7">
        <v>14.76777866466</v>
      </c>
      <c r="L25" s="3">
        <v>8.61669921875</v>
      </c>
    </row>
    <row r="26" spans="1:12">
      <c r="A26" s="2" t="s">
        <v>1176</v>
      </c>
      <c r="B26" s="2" t="s">
        <v>3941</v>
      </c>
      <c r="C26" s="3">
        <v>98.716410636901898</v>
      </c>
      <c r="D26" s="4">
        <v>74.260000000000005</v>
      </c>
      <c r="E26" s="5">
        <v>1</v>
      </c>
      <c r="F26" s="5">
        <v>13</v>
      </c>
      <c r="G26" s="5">
        <v>13</v>
      </c>
      <c r="H26" s="5">
        <v>43</v>
      </c>
      <c r="I26" s="6">
        <v>1768096328.5625</v>
      </c>
      <c r="J26" s="5">
        <v>136</v>
      </c>
      <c r="K26" s="7">
        <v>15.80263984466</v>
      </c>
      <c r="L26" s="3">
        <v>10.59423828125</v>
      </c>
    </row>
    <row r="27" spans="1:12">
      <c r="A27" s="2" t="s">
        <v>162</v>
      </c>
      <c r="B27" s="2" t="s">
        <v>4276</v>
      </c>
      <c r="C27" s="3">
        <v>98.313920497894301</v>
      </c>
      <c r="D27" s="4">
        <v>75</v>
      </c>
      <c r="E27" s="5">
        <v>1</v>
      </c>
      <c r="F27" s="5">
        <v>8</v>
      </c>
      <c r="G27" s="5">
        <v>8</v>
      </c>
      <c r="H27" s="5">
        <v>28</v>
      </c>
      <c r="I27" s="6">
        <v>774861510.47916698</v>
      </c>
      <c r="J27" s="5">
        <v>92</v>
      </c>
      <c r="K27" s="7">
        <v>10.17119617466</v>
      </c>
      <c r="L27" s="3">
        <v>6.94677734375</v>
      </c>
    </row>
    <row r="28" spans="1:12">
      <c r="A28" s="2" t="s">
        <v>1307</v>
      </c>
      <c r="B28" s="2" t="s">
        <v>3851</v>
      </c>
      <c r="C28" s="3">
        <v>96.998993515968294</v>
      </c>
      <c r="D28" s="4">
        <v>59.73</v>
      </c>
      <c r="E28" s="5">
        <v>1</v>
      </c>
      <c r="F28" s="5">
        <v>11</v>
      </c>
      <c r="G28" s="5">
        <v>11</v>
      </c>
      <c r="H28" s="5">
        <v>43</v>
      </c>
      <c r="I28" s="6">
        <v>754037015.35416698</v>
      </c>
      <c r="J28" s="5">
        <v>149</v>
      </c>
      <c r="K28" s="7">
        <v>16.669033624659999</v>
      </c>
      <c r="L28" s="3">
        <v>10.62353515625</v>
      </c>
    </row>
    <row r="29" spans="1:12">
      <c r="A29" s="2" t="s">
        <v>157</v>
      </c>
      <c r="B29" s="2" t="s">
        <v>61</v>
      </c>
      <c r="C29" s="3">
        <v>95.371512293815599</v>
      </c>
      <c r="D29" s="4">
        <v>53</v>
      </c>
      <c r="E29" s="5">
        <v>4</v>
      </c>
      <c r="F29" s="5">
        <v>9</v>
      </c>
      <c r="G29" s="5">
        <v>9</v>
      </c>
      <c r="H29" s="5">
        <v>45</v>
      </c>
      <c r="I29" s="6">
        <v>4109513354.3541698</v>
      </c>
      <c r="J29" s="5">
        <v>100</v>
      </c>
      <c r="K29" s="7">
        <v>11.04424605466</v>
      </c>
      <c r="L29" s="3">
        <v>11.59033203125</v>
      </c>
    </row>
    <row r="30" spans="1:12">
      <c r="A30" s="2" t="s">
        <v>2183</v>
      </c>
      <c r="B30" s="2" t="s">
        <v>3281</v>
      </c>
      <c r="C30" s="3">
        <v>94.277106285095201</v>
      </c>
      <c r="D30" s="4">
        <v>50.3</v>
      </c>
      <c r="E30" s="5">
        <v>1</v>
      </c>
      <c r="F30" s="5">
        <v>7</v>
      </c>
      <c r="G30" s="5">
        <v>7</v>
      </c>
      <c r="H30" s="5">
        <v>31</v>
      </c>
      <c r="I30" s="6">
        <v>1180020604</v>
      </c>
      <c r="J30" s="5">
        <v>165</v>
      </c>
      <c r="K30" s="7">
        <v>17.74162331466</v>
      </c>
      <c r="L30" s="3">
        <v>9.36376953125</v>
      </c>
    </row>
    <row r="31" spans="1:12">
      <c r="A31" s="2" t="s">
        <v>1687</v>
      </c>
      <c r="B31" s="2" t="s">
        <v>29</v>
      </c>
      <c r="C31" s="3">
        <v>90.184494137764005</v>
      </c>
      <c r="D31" s="4">
        <v>62.24</v>
      </c>
      <c r="E31" s="5">
        <v>1</v>
      </c>
      <c r="F31" s="5">
        <v>11</v>
      </c>
      <c r="G31" s="5">
        <v>11</v>
      </c>
      <c r="H31" s="5">
        <v>34</v>
      </c>
      <c r="I31" s="6">
        <v>766241363.125</v>
      </c>
      <c r="J31" s="5">
        <v>143</v>
      </c>
      <c r="K31" s="7">
        <v>15.80375879466</v>
      </c>
      <c r="L31" s="3">
        <v>10.31591796875</v>
      </c>
    </row>
    <row r="32" spans="1:12">
      <c r="A32" s="2" t="s">
        <v>1330</v>
      </c>
      <c r="B32" s="2" t="s">
        <v>3836</v>
      </c>
      <c r="C32" s="3">
        <v>84.795902609825106</v>
      </c>
      <c r="D32" s="4">
        <v>38.33</v>
      </c>
      <c r="E32" s="5">
        <v>1</v>
      </c>
      <c r="F32" s="5">
        <v>7</v>
      </c>
      <c r="G32" s="5">
        <v>7</v>
      </c>
      <c r="H32" s="5">
        <v>35</v>
      </c>
      <c r="I32" s="6">
        <v>4140383099.5</v>
      </c>
      <c r="J32" s="5">
        <v>120</v>
      </c>
      <c r="K32" s="7">
        <v>14.10808513466</v>
      </c>
      <c r="L32" s="3">
        <v>10.65283203125</v>
      </c>
    </row>
    <row r="33" spans="1:12">
      <c r="A33" s="2" t="s">
        <v>930</v>
      </c>
      <c r="B33" s="2" t="s">
        <v>52</v>
      </c>
      <c r="C33" s="3">
        <v>83.958499789238004</v>
      </c>
      <c r="D33" s="4">
        <v>47.24</v>
      </c>
      <c r="E33" s="5">
        <v>1</v>
      </c>
      <c r="F33" s="5">
        <v>15</v>
      </c>
      <c r="G33" s="5">
        <v>15</v>
      </c>
      <c r="H33" s="5">
        <v>48</v>
      </c>
      <c r="I33" s="6">
        <v>1850759776.8333299</v>
      </c>
      <c r="J33" s="5">
        <v>199</v>
      </c>
      <c r="K33" s="7">
        <v>22.608485074659999</v>
      </c>
      <c r="L33" s="3">
        <v>10.81396484375</v>
      </c>
    </row>
    <row r="34" spans="1:12">
      <c r="A34" s="2" t="s">
        <v>1230</v>
      </c>
      <c r="B34" s="2" t="s">
        <v>3905</v>
      </c>
      <c r="C34" s="3">
        <v>83.639727473259001</v>
      </c>
      <c r="D34" s="4">
        <v>50.25</v>
      </c>
      <c r="E34" s="5">
        <v>1</v>
      </c>
      <c r="F34" s="5">
        <v>11</v>
      </c>
      <c r="G34" s="5">
        <v>11</v>
      </c>
      <c r="H34" s="5">
        <v>27</v>
      </c>
      <c r="I34" s="6">
        <v>166308407</v>
      </c>
      <c r="J34" s="5">
        <v>201</v>
      </c>
      <c r="K34" s="7">
        <v>23.07319443466</v>
      </c>
      <c r="L34" s="3">
        <v>9.70068359375</v>
      </c>
    </row>
    <row r="35" spans="1:12">
      <c r="A35" s="2" t="s">
        <v>1055</v>
      </c>
      <c r="B35" s="2" t="s">
        <v>4008</v>
      </c>
      <c r="C35" s="3">
        <v>82.701467633247404</v>
      </c>
      <c r="D35" s="4">
        <v>56.11</v>
      </c>
      <c r="E35" s="5">
        <v>1</v>
      </c>
      <c r="F35" s="5">
        <v>13</v>
      </c>
      <c r="G35" s="5">
        <v>13</v>
      </c>
      <c r="H35" s="5">
        <v>30</v>
      </c>
      <c r="I35" s="6">
        <v>269179760.6875</v>
      </c>
      <c r="J35" s="5">
        <v>221</v>
      </c>
      <c r="K35" s="7">
        <v>25.48634617466</v>
      </c>
      <c r="L35" s="3">
        <v>10.02294921875</v>
      </c>
    </row>
    <row r="36" spans="1:12">
      <c r="A36" s="2" t="s">
        <v>2503</v>
      </c>
      <c r="B36" s="2" t="s">
        <v>2847</v>
      </c>
      <c r="C36" s="3">
        <v>80.865363240242004</v>
      </c>
      <c r="D36" s="4">
        <v>71.430000000000007</v>
      </c>
      <c r="E36" s="5">
        <v>1</v>
      </c>
      <c r="F36" s="5">
        <v>10</v>
      </c>
      <c r="G36" s="5">
        <v>10</v>
      </c>
      <c r="H36" s="5">
        <v>29</v>
      </c>
      <c r="I36" s="6">
        <v>908074707.125</v>
      </c>
      <c r="J36" s="5">
        <v>154</v>
      </c>
      <c r="K36" s="7">
        <v>15.739948844660001</v>
      </c>
      <c r="L36" s="3">
        <v>6.26513671875</v>
      </c>
    </row>
    <row r="37" spans="1:12">
      <c r="A37" s="2" t="s">
        <v>873</v>
      </c>
      <c r="B37" s="2" t="s">
        <v>2906</v>
      </c>
      <c r="C37" s="3">
        <v>80.049328327178998</v>
      </c>
      <c r="D37" s="4">
        <v>60.23</v>
      </c>
      <c r="E37" s="5">
        <v>1</v>
      </c>
      <c r="F37" s="5">
        <v>7</v>
      </c>
      <c r="G37" s="5">
        <v>7</v>
      </c>
      <c r="H37" s="5">
        <v>25</v>
      </c>
      <c r="I37" s="6">
        <v>94031206.395833299</v>
      </c>
      <c r="J37" s="5">
        <v>176</v>
      </c>
      <c r="K37" s="7">
        <v>19.91845062466</v>
      </c>
      <c r="L37" s="3">
        <v>7.23974609375</v>
      </c>
    </row>
    <row r="38" spans="1:12">
      <c r="A38" s="2" t="s">
        <v>2326</v>
      </c>
      <c r="B38" s="2" t="s">
        <v>3193</v>
      </c>
      <c r="C38" s="3">
        <v>79.667361855506897</v>
      </c>
      <c r="D38" s="4">
        <v>59.75</v>
      </c>
      <c r="E38" s="5">
        <v>1</v>
      </c>
      <c r="F38" s="5">
        <v>12</v>
      </c>
      <c r="G38" s="5">
        <v>12</v>
      </c>
      <c r="H38" s="5">
        <v>39</v>
      </c>
      <c r="I38" s="6">
        <v>246254994.20833299</v>
      </c>
      <c r="J38" s="5">
        <v>159</v>
      </c>
      <c r="K38" s="7">
        <v>17.52385986466</v>
      </c>
      <c r="L38" s="3">
        <v>11.89794921875</v>
      </c>
    </row>
    <row r="39" spans="1:12">
      <c r="A39" s="2" t="s">
        <v>1228</v>
      </c>
      <c r="B39" s="2" t="s">
        <v>3907</v>
      </c>
      <c r="C39" s="3">
        <v>79.147938489913898</v>
      </c>
      <c r="D39" s="4">
        <v>71.430000000000007</v>
      </c>
      <c r="E39" s="5">
        <v>1</v>
      </c>
      <c r="F39" s="5">
        <v>11</v>
      </c>
      <c r="G39" s="5">
        <v>11</v>
      </c>
      <c r="H39" s="5">
        <v>31</v>
      </c>
      <c r="I39" s="6">
        <v>979614823.9375</v>
      </c>
      <c r="J39" s="5">
        <v>119</v>
      </c>
      <c r="K39" s="7">
        <v>13.54735015466</v>
      </c>
      <c r="L39" s="3">
        <v>9.74462890625</v>
      </c>
    </row>
    <row r="40" spans="1:12">
      <c r="A40" s="2" t="s">
        <v>2478</v>
      </c>
      <c r="B40" s="2" t="s">
        <v>59</v>
      </c>
      <c r="C40" s="3">
        <v>78.124729037284894</v>
      </c>
      <c r="D40" s="4">
        <v>51.33</v>
      </c>
      <c r="E40" s="5">
        <v>1</v>
      </c>
      <c r="F40" s="5">
        <v>6</v>
      </c>
      <c r="G40" s="5">
        <v>6</v>
      </c>
      <c r="H40" s="5">
        <v>21</v>
      </c>
      <c r="I40" s="6">
        <v>632411130.66666698</v>
      </c>
      <c r="J40" s="5">
        <v>113</v>
      </c>
      <c r="K40" s="7">
        <v>12.96807046466</v>
      </c>
      <c r="L40" s="3">
        <v>10.09619140625</v>
      </c>
    </row>
    <row r="41" spans="1:12">
      <c r="A41" s="2" t="s">
        <v>1324</v>
      </c>
      <c r="B41" s="2" t="s">
        <v>3839</v>
      </c>
      <c r="C41" s="3">
        <v>77.963850736617999</v>
      </c>
      <c r="D41" s="4">
        <v>76.55</v>
      </c>
      <c r="E41" s="5">
        <v>1</v>
      </c>
      <c r="F41" s="5">
        <v>10</v>
      </c>
      <c r="G41" s="5">
        <v>10</v>
      </c>
      <c r="H41" s="5">
        <v>27</v>
      </c>
      <c r="I41" s="6">
        <v>196874568.8125</v>
      </c>
      <c r="J41" s="5">
        <v>145</v>
      </c>
      <c r="K41" s="7">
        <v>16.188464504660001</v>
      </c>
      <c r="L41" s="3">
        <v>7.10791015625</v>
      </c>
    </row>
    <row r="42" spans="1:12">
      <c r="A42" s="2" t="s">
        <v>1989</v>
      </c>
      <c r="B42" s="2" t="s">
        <v>3411</v>
      </c>
      <c r="C42" s="3">
        <v>75.228570699691801</v>
      </c>
      <c r="D42" s="4">
        <v>56.95</v>
      </c>
      <c r="E42" s="5">
        <v>1</v>
      </c>
      <c r="F42" s="5">
        <v>12</v>
      </c>
      <c r="G42" s="5">
        <v>12</v>
      </c>
      <c r="H42" s="5">
        <v>31</v>
      </c>
      <c r="I42" s="6">
        <v>289786533.97916698</v>
      </c>
      <c r="J42" s="5">
        <v>151</v>
      </c>
      <c r="K42" s="7">
        <v>17.05032471466</v>
      </c>
      <c r="L42" s="3">
        <v>10.43310546875</v>
      </c>
    </row>
    <row r="43" spans="1:12">
      <c r="A43" s="2" t="s">
        <v>2757</v>
      </c>
      <c r="B43" s="2" t="s">
        <v>2954</v>
      </c>
      <c r="C43" s="3">
        <v>74.281139969825702</v>
      </c>
      <c r="D43" s="4">
        <v>45.26</v>
      </c>
      <c r="E43" s="5">
        <v>1</v>
      </c>
      <c r="F43" s="5">
        <v>13</v>
      </c>
      <c r="G43" s="5">
        <v>13</v>
      </c>
      <c r="H43" s="5">
        <v>30</v>
      </c>
      <c r="I43" s="6">
        <v>396194570.72916698</v>
      </c>
      <c r="J43" s="5">
        <v>232</v>
      </c>
      <c r="K43" s="7">
        <v>25.24992522466</v>
      </c>
      <c r="L43" s="3">
        <v>11.20947265625</v>
      </c>
    </row>
    <row r="44" spans="1:12">
      <c r="A44" s="2" t="s">
        <v>1814</v>
      </c>
      <c r="B44" s="2" t="s">
        <v>60</v>
      </c>
      <c r="C44" s="3">
        <v>73.342088937759399</v>
      </c>
      <c r="D44" s="4">
        <v>44.27</v>
      </c>
      <c r="E44" s="5">
        <v>1</v>
      </c>
      <c r="F44" s="5">
        <v>6</v>
      </c>
      <c r="G44" s="5">
        <v>6</v>
      </c>
      <c r="H44" s="5">
        <v>33</v>
      </c>
      <c r="I44" s="6">
        <v>737961617.89583302</v>
      </c>
      <c r="J44" s="5">
        <v>131</v>
      </c>
      <c r="K44" s="7">
        <v>14.771101764659999</v>
      </c>
      <c r="L44" s="3">
        <v>10.98974609375</v>
      </c>
    </row>
    <row r="45" spans="1:12">
      <c r="A45" s="2" t="s">
        <v>1783</v>
      </c>
      <c r="B45" s="2" t="s">
        <v>417</v>
      </c>
      <c r="C45" s="3">
        <v>73.103616476059003</v>
      </c>
      <c r="D45" s="4">
        <v>63.22</v>
      </c>
      <c r="E45" s="5">
        <v>1</v>
      </c>
      <c r="F45" s="5">
        <v>6</v>
      </c>
      <c r="G45" s="5">
        <v>6</v>
      </c>
      <c r="H45" s="5">
        <v>23</v>
      </c>
      <c r="I45" s="6">
        <v>831590593.08333302</v>
      </c>
      <c r="J45" s="5">
        <v>87</v>
      </c>
      <c r="K45" s="7">
        <v>10.120968034660001</v>
      </c>
      <c r="L45" s="3">
        <v>7.76708984375</v>
      </c>
    </row>
    <row r="46" spans="1:12">
      <c r="A46" s="2" t="s">
        <v>1078</v>
      </c>
      <c r="B46" s="2" t="s">
        <v>330</v>
      </c>
      <c r="C46" s="3">
        <v>72.610686063766494</v>
      </c>
      <c r="D46" s="4">
        <v>42.75</v>
      </c>
      <c r="E46" s="5">
        <v>2</v>
      </c>
      <c r="F46" s="5">
        <v>7</v>
      </c>
      <c r="G46" s="5">
        <v>7</v>
      </c>
      <c r="H46" s="5">
        <v>28</v>
      </c>
      <c r="I46" s="6">
        <v>1603238387.6041701</v>
      </c>
      <c r="J46" s="5">
        <v>131</v>
      </c>
      <c r="K46" s="7">
        <v>13.892659694660001</v>
      </c>
      <c r="L46" s="3">
        <v>10.63818359375</v>
      </c>
    </row>
    <row r="47" spans="1:12">
      <c r="A47" s="2" t="s">
        <v>967</v>
      </c>
      <c r="B47" s="2" t="s">
        <v>32</v>
      </c>
      <c r="C47" s="3">
        <v>72.303167104721098</v>
      </c>
      <c r="D47" s="4">
        <v>56.55</v>
      </c>
      <c r="E47" s="5">
        <v>1</v>
      </c>
      <c r="F47" s="5">
        <v>9</v>
      </c>
      <c r="G47" s="5">
        <v>9</v>
      </c>
      <c r="H47" s="5">
        <v>25</v>
      </c>
      <c r="I47" s="6">
        <v>769384507.60416698</v>
      </c>
      <c r="J47" s="5">
        <v>145</v>
      </c>
      <c r="K47" s="7">
        <v>16.02788758466</v>
      </c>
      <c r="L47" s="3">
        <v>10.72607421875</v>
      </c>
    </row>
    <row r="48" spans="1:12">
      <c r="A48" s="2" t="s">
        <v>151</v>
      </c>
      <c r="B48" s="2" t="s">
        <v>3581</v>
      </c>
      <c r="C48" s="3">
        <v>72.231516003608704</v>
      </c>
      <c r="D48" s="4">
        <v>65.59</v>
      </c>
      <c r="E48" s="5">
        <v>1</v>
      </c>
      <c r="F48" s="5">
        <v>8</v>
      </c>
      <c r="G48" s="5">
        <v>8</v>
      </c>
      <c r="H48" s="5">
        <v>33</v>
      </c>
      <c r="I48" s="6">
        <v>2409828188.7916698</v>
      </c>
      <c r="J48" s="5">
        <v>93</v>
      </c>
      <c r="K48" s="7">
        <v>10.85859835466</v>
      </c>
      <c r="L48" s="3">
        <v>9.86181640625</v>
      </c>
    </row>
    <row r="49" spans="1:12">
      <c r="A49" s="2" t="s">
        <v>2006</v>
      </c>
      <c r="B49" s="2" t="s">
        <v>3398</v>
      </c>
      <c r="C49" s="3">
        <v>70.982768297195406</v>
      </c>
      <c r="D49" s="4">
        <v>48.91</v>
      </c>
      <c r="E49" s="5">
        <v>1</v>
      </c>
      <c r="F49" s="5">
        <v>7</v>
      </c>
      <c r="G49" s="5">
        <v>7</v>
      </c>
      <c r="H49" s="5">
        <v>27</v>
      </c>
      <c r="I49" s="6">
        <v>544370373.33333302</v>
      </c>
      <c r="J49" s="5">
        <v>137</v>
      </c>
      <c r="K49" s="7">
        <v>14.471566064659999</v>
      </c>
      <c r="L49" s="3">
        <v>10.16943359375</v>
      </c>
    </row>
    <row r="50" spans="1:12">
      <c r="A50" s="2" t="s">
        <v>763</v>
      </c>
      <c r="B50" s="2" t="s">
        <v>328</v>
      </c>
      <c r="C50" s="3">
        <v>68.892779827117906</v>
      </c>
      <c r="D50" s="4">
        <v>27.51</v>
      </c>
      <c r="E50" s="5">
        <v>1</v>
      </c>
      <c r="F50" s="5">
        <v>6</v>
      </c>
      <c r="G50" s="5">
        <v>6</v>
      </c>
      <c r="H50" s="5">
        <v>23</v>
      </c>
      <c r="I50" s="6">
        <v>78046786.833333299</v>
      </c>
      <c r="J50" s="5">
        <v>229</v>
      </c>
      <c r="K50" s="7">
        <v>24.859730584659999</v>
      </c>
      <c r="L50" s="3">
        <v>10.18408203125</v>
      </c>
    </row>
    <row r="51" spans="1:12">
      <c r="A51" s="2" t="s">
        <v>2666</v>
      </c>
      <c r="B51" s="2" t="s">
        <v>40</v>
      </c>
      <c r="C51" s="3">
        <v>68.031203627586393</v>
      </c>
      <c r="D51" s="4">
        <v>57.71</v>
      </c>
      <c r="E51" s="5">
        <v>1</v>
      </c>
      <c r="F51" s="5">
        <v>13</v>
      </c>
      <c r="G51" s="5">
        <v>13</v>
      </c>
      <c r="H51" s="5">
        <v>32</v>
      </c>
      <c r="I51" s="6">
        <v>298524170.66666698</v>
      </c>
      <c r="J51" s="5">
        <v>201</v>
      </c>
      <c r="K51" s="7">
        <v>22.425947734659999</v>
      </c>
      <c r="L51" s="3">
        <v>10.65283203125</v>
      </c>
    </row>
    <row r="52" spans="1:12">
      <c r="A52" s="2" t="s">
        <v>977</v>
      </c>
      <c r="B52" s="2" t="s">
        <v>36</v>
      </c>
      <c r="C52" s="3">
        <v>67.534382343292194</v>
      </c>
      <c r="D52" s="4">
        <v>53.73</v>
      </c>
      <c r="E52" s="5">
        <v>1</v>
      </c>
      <c r="F52" s="5">
        <v>5</v>
      </c>
      <c r="G52" s="5">
        <v>5</v>
      </c>
      <c r="H52" s="5">
        <v>24</v>
      </c>
      <c r="I52" s="6">
        <v>1821361993.3333299</v>
      </c>
      <c r="J52" s="5">
        <v>67</v>
      </c>
      <c r="K52" s="7">
        <v>7.6151911646599997</v>
      </c>
      <c r="L52" s="3">
        <v>11.09228515625</v>
      </c>
    </row>
    <row r="53" spans="1:12">
      <c r="A53" s="2" t="s">
        <v>770</v>
      </c>
      <c r="B53" s="2" t="s">
        <v>4176</v>
      </c>
      <c r="C53" s="3">
        <v>67.077133536338806</v>
      </c>
      <c r="D53" s="4">
        <v>47.66</v>
      </c>
      <c r="E53" s="5">
        <v>1</v>
      </c>
      <c r="F53" s="5">
        <v>4</v>
      </c>
      <c r="G53" s="5">
        <v>4</v>
      </c>
      <c r="H53" s="5">
        <v>17</v>
      </c>
      <c r="I53" s="6">
        <v>161588088.54166701</v>
      </c>
      <c r="J53" s="5">
        <v>107</v>
      </c>
      <c r="K53" s="7">
        <v>12.131519904659999</v>
      </c>
      <c r="L53" s="3">
        <v>10.88720703125</v>
      </c>
    </row>
    <row r="54" spans="1:12">
      <c r="A54" s="2" t="s">
        <v>4528</v>
      </c>
      <c r="B54" s="2" t="s">
        <v>4529</v>
      </c>
      <c r="C54" s="3">
        <v>62.549156904220602</v>
      </c>
      <c r="D54" s="4">
        <v>39.68</v>
      </c>
      <c r="E54" s="5">
        <v>1</v>
      </c>
      <c r="F54" s="5">
        <v>5</v>
      </c>
      <c r="G54" s="5">
        <v>5</v>
      </c>
      <c r="H54" s="5">
        <v>22</v>
      </c>
      <c r="I54" s="6">
        <v>458418268.33333302</v>
      </c>
      <c r="J54" s="5">
        <v>126</v>
      </c>
      <c r="K54" s="7">
        <v>15.020095834659999</v>
      </c>
      <c r="L54" s="3">
        <v>6.39208984375</v>
      </c>
    </row>
    <row r="55" spans="1:12">
      <c r="A55" s="2" t="s">
        <v>2050</v>
      </c>
      <c r="B55" s="2" t="s">
        <v>3368</v>
      </c>
      <c r="C55" s="3">
        <v>62.287175536155701</v>
      </c>
      <c r="D55" s="4">
        <v>36.22</v>
      </c>
      <c r="E55" s="5">
        <v>1</v>
      </c>
      <c r="F55" s="5">
        <v>9</v>
      </c>
      <c r="G55" s="5">
        <v>9</v>
      </c>
      <c r="H55" s="5">
        <v>34</v>
      </c>
      <c r="I55" s="6">
        <v>2371706182.7447901</v>
      </c>
      <c r="J55" s="5">
        <v>127</v>
      </c>
      <c r="K55" s="7">
        <v>14.206974154659999</v>
      </c>
      <c r="L55" s="3">
        <v>10.55029296875</v>
      </c>
    </row>
    <row r="56" spans="1:12">
      <c r="A56" s="2" t="s">
        <v>2343</v>
      </c>
      <c r="B56" s="2" t="s">
        <v>476</v>
      </c>
      <c r="C56" s="3">
        <v>61.852659463882397</v>
      </c>
      <c r="D56" s="4">
        <v>46.3</v>
      </c>
      <c r="E56" s="5">
        <v>1</v>
      </c>
      <c r="F56" s="5">
        <v>8</v>
      </c>
      <c r="G56" s="5">
        <v>8</v>
      </c>
      <c r="H56" s="5">
        <v>24</v>
      </c>
      <c r="I56" s="6">
        <v>565222552.29166698</v>
      </c>
      <c r="J56" s="5">
        <v>162</v>
      </c>
      <c r="K56" s="7">
        <v>17.380626444659999</v>
      </c>
      <c r="L56" s="3">
        <v>7.37158203125</v>
      </c>
    </row>
    <row r="57" spans="1:12">
      <c r="A57" s="2" t="s">
        <v>1355</v>
      </c>
      <c r="B57" s="2" t="s">
        <v>3819</v>
      </c>
      <c r="C57" s="3">
        <v>61.556745529174798</v>
      </c>
      <c r="D57" s="4">
        <v>67.099999999999994</v>
      </c>
      <c r="E57" s="5">
        <v>1</v>
      </c>
      <c r="F57" s="5">
        <v>6</v>
      </c>
      <c r="G57" s="5">
        <v>6</v>
      </c>
      <c r="H57" s="5">
        <v>21</v>
      </c>
      <c r="I57" s="6">
        <v>366495148.14583302</v>
      </c>
      <c r="J57" s="5">
        <v>155</v>
      </c>
      <c r="K57" s="7">
        <v>17.185484834659999</v>
      </c>
      <c r="L57" s="3">
        <v>7.72314453125</v>
      </c>
    </row>
    <row r="58" spans="1:12">
      <c r="A58" s="2" t="s">
        <v>689</v>
      </c>
      <c r="B58" s="2" t="s">
        <v>432</v>
      </c>
      <c r="C58" s="3">
        <v>61.471020460128798</v>
      </c>
      <c r="D58" s="4">
        <v>37.58</v>
      </c>
      <c r="E58" s="5">
        <v>1</v>
      </c>
      <c r="F58" s="5">
        <v>7</v>
      </c>
      <c r="G58" s="5">
        <v>7</v>
      </c>
      <c r="H58" s="5">
        <v>24</v>
      </c>
      <c r="I58" s="6">
        <v>279795072.41666698</v>
      </c>
      <c r="J58" s="5">
        <v>165</v>
      </c>
      <c r="K58" s="7">
        <v>17.883241634659999</v>
      </c>
      <c r="L58" s="3">
        <v>5.26220703125</v>
      </c>
    </row>
    <row r="59" spans="1:12">
      <c r="A59" s="2" t="s">
        <v>1931</v>
      </c>
      <c r="B59" s="2" t="s">
        <v>3455</v>
      </c>
      <c r="C59" s="3">
        <v>61.411528825759902</v>
      </c>
      <c r="D59" s="4">
        <v>57.24</v>
      </c>
      <c r="E59" s="5">
        <v>3</v>
      </c>
      <c r="F59" s="5">
        <v>9</v>
      </c>
      <c r="G59" s="5">
        <v>9</v>
      </c>
      <c r="H59" s="5">
        <v>30</v>
      </c>
      <c r="I59" s="6">
        <v>736789277.08333302</v>
      </c>
      <c r="J59" s="5">
        <v>152</v>
      </c>
      <c r="K59" s="7">
        <v>17.124271644659999</v>
      </c>
      <c r="L59" s="3">
        <v>9.75927734375</v>
      </c>
    </row>
    <row r="60" spans="1:12">
      <c r="A60" s="2" t="s">
        <v>2322</v>
      </c>
      <c r="B60" s="2" t="s">
        <v>3196</v>
      </c>
      <c r="C60" s="3">
        <v>61.333721876144402</v>
      </c>
      <c r="D60" s="4">
        <v>44.35</v>
      </c>
      <c r="E60" s="5">
        <v>1</v>
      </c>
      <c r="F60" s="5">
        <v>6</v>
      </c>
      <c r="G60" s="5">
        <v>6</v>
      </c>
      <c r="H60" s="5">
        <v>20</v>
      </c>
      <c r="I60" s="6">
        <v>1545025758.1666701</v>
      </c>
      <c r="J60" s="5">
        <v>124</v>
      </c>
      <c r="K60" s="7">
        <v>13.76497787466</v>
      </c>
      <c r="L60" s="3">
        <v>5.13525390625</v>
      </c>
    </row>
    <row r="61" spans="1:12">
      <c r="A61" s="2" t="s">
        <v>146</v>
      </c>
      <c r="B61" s="2" t="s">
        <v>3040</v>
      </c>
      <c r="C61" s="3">
        <v>59.334896326065099</v>
      </c>
      <c r="D61" s="4">
        <v>48.99</v>
      </c>
      <c r="E61" s="5">
        <v>1</v>
      </c>
      <c r="F61" s="5">
        <v>6</v>
      </c>
      <c r="G61" s="5">
        <v>6</v>
      </c>
      <c r="H61" s="5">
        <v>19</v>
      </c>
      <c r="I61" s="6">
        <v>94251640.333333299</v>
      </c>
      <c r="J61" s="5">
        <v>149</v>
      </c>
      <c r="K61" s="7">
        <v>16.88374548466</v>
      </c>
      <c r="L61" s="3">
        <v>9.77392578125</v>
      </c>
    </row>
    <row r="62" spans="1:12">
      <c r="A62" s="2" t="s">
        <v>2213</v>
      </c>
      <c r="B62" s="2" t="s">
        <v>3266</v>
      </c>
      <c r="C62" s="3">
        <v>59.144780158996603</v>
      </c>
      <c r="D62" s="4">
        <v>35.659999999999997</v>
      </c>
      <c r="E62" s="5">
        <v>1</v>
      </c>
      <c r="F62" s="5">
        <v>6</v>
      </c>
      <c r="G62" s="5">
        <v>6</v>
      </c>
      <c r="H62" s="5">
        <v>25</v>
      </c>
      <c r="I62" s="6">
        <v>658355500.91145802</v>
      </c>
      <c r="J62" s="5">
        <v>143</v>
      </c>
      <c r="K62" s="7">
        <v>16.084570894660001</v>
      </c>
      <c r="L62" s="3">
        <v>10.46240234375</v>
      </c>
    </row>
    <row r="63" spans="1:12">
      <c r="A63" s="2" t="s">
        <v>715</v>
      </c>
      <c r="B63" s="2" t="s">
        <v>4215</v>
      </c>
      <c r="C63" s="3">
        <v>58.7298040390015</v>
      </c>
      <c r="D63" s="4">
        <v>75</v>
      </c>
      <c r="E63" s="5">
        <v>1</v>
      </c>
      <c r="F63" s="5">
        <v>6</v>
      </c>
      <c r="G63" s="5">
        <v>6</v>
      </c>
      <c r="H63" s="5">
        <v>19</v>
      </c>
      <c r="I63" s="6">
        <v>166147658.3125</v>
      </c>
      <c r="J63" s="5">
        <v>76</v>
      </c>
      <c r="K63" s="7">
        <v>8.5455288846599995</v>
      </c>
      <c r="L63" s="3">
        <v>7.40087890625</v>
      </c>
    </row>
    <row r="64" spans="1:12">
      <c r="A64" s="2" t="s">
        <v>1819</v>
      </c>
      <c r="B64" s="2" t="s">
        <v>3529</v>
      </c>
      <c r="C64" s="3">
        <v>58.627079606056199</v>
      </c>
      <c r="D64" s="4">
        <v>80.36</v>
      </c>
      <c r="E64" s="5">
        <v>1</v>
      </c>
      <c r="F64" s="5">
        <v>5</v>
      </c>
      <c r="G64" s="5">
        <v>5</v>
      </c>
      <c r="H64" s="5">
        <v>23</v>
      </c>
      <c r="I64" s="6">
        <v>107375929.958333</v>
      </c>
      <c r="J64" s="5">
        <v>56</v>
      </c>
      <c r="K64" s="7">
        <v>6.4783091446599999</v>
      </c>
      <c r="L64" s="3">
        <v>9.87646484375</v>
      </c>
    </row>
    <row r="65" spans="1:12">
      <c r="A65" s="2" t="s">
        <v>2080</v>
      </c>
      <c r="B65" s="2" t="s">
        <v>3347</v>
      </c>
      <c r="C65" s="3">
        <v>58.249443054199197</v>
      </c>
      <c r="D65" s="4">
        <v>37.21</v>
      </c>
      <c r="E65" s="5">
        <v>1</v>
      </c>
      <c r="F65" s="5">
        <v>3</v>
      </c>
      <c r="G65" s="5">
        <v>3</v>
      </c>
      <c r="H65" s="5">
        <v>16</v>
      </c>
      <c r="I65" s="6">
        <v>517380529.27083302</v>
      </c>
      <c r="J65" s="5">
        <v>86</v>
      </c>
      <c r="K65" s="7">
        <v>9.7298790846600003</v>
      </c>
      <c r="L65" s="3">
        <v>9.89111328125</v>
      </c>
    </row>
    <row r="66" spans="1:12">
      <c r="A66" s="2" t="s">
        <v>2508</v>
      </c>
      <c r="B66" s="2" t="s">
        <v>332</v>
      </c>
      <c r="C66" s="3">
        <v>56.035975813865697</v>
      </c>
      <c r="D66" s="4">
        <v>44.19</v>
      </c>
      <c r="E66" s="5">
        <v>2</v>
      </c>
      <c r="F66" s="5">
        <v>7</v>
      </c>
      <c r="G66" s="5">
        <v>7</v>
      </c>
      <c r="H66" s="5">
        <v>23</v>
      </c>
      <c r="I66" s="6">
        <v>1352945811.0416701</v>
      </c>
      <c r="J66" s="5">
        <v>129</v>
      </c>
      <c r="K66" s="7">
        <v>13.99450690466</v>
      </c>
      <c r="L66" s="3">
        <v>10.06689453125</v>
      </c>
    </row>
    <row r="67" spans="1:12">
      <c r="A67" s="2" t="s">
        <v>2754</v>
      </c>
      <c r="B67" s="2" t="s">
        <v>2956</v>
      </c>
      <c r="C67" s="3">
        <v>55.826752901077299</v>
      </c>
      <c r="D67" s="4">
        <v>30.16</v>
      </c>
      <c r="E67" s="5">
        <v>1</v>
      </c>
      <c r="F67" s="5">
        <v>7</v>
      </c>
      <c r="G67" s="5">
        <v>7</v>
      </c>
      <c r="H67" s="5">
        <v>20</v>
      </c>
      <c r="I67" s="6">
        <v>191430729.08333299</v>
      </c>
      <c r="J67" s="5">
        <v>189</v>
      </c>
      <c r="K67" s="7">
        <v>21.693176804659998</v>
      </c>
      <c r="L67" s="3">
        <v>11.50244140625</v>
      </c>
    </row>
    <row r="68" spans="1:12">
      <c r="A68" s="2" t="s">
        <v>1915</v>
      </c>
      <c r="B68" s="2" t="s">
        <v>64</v>
      </c>
      <c r="C68" s="3">
        <v>55.645017027854898</v>
      </c>
      <c r="D68" s="4">
        <v>45.9</v>
      </c>
      <c r="E68" s="5">
        <v>1</v>
      </c>
      <c r="F68" s="5">
        <v>11</v>
      </c>
      <c r="G68" s="5">
        <v>11</v>
      </c>
      <c r="H68" s="5">
        <v>23</v>
      </c>
      <c r="I68" s="6">
        <v>154530172.8125</v>
      </c>
      <c r="J68" s="5">
        <v>244</v>
      </c>
      <c r="K68" s="7">
        <v>27.555158754659999</v>
      </c>
      <c r="L68" s="3">
        <v>10.16943359375</v>
      </c>
    </row>
    <row r="69" spans="1:12">
      <c r="A69" s="2" t="s">
        <v>2077</v>
      </c>
      <c r="B69" s="2" t="s">
        <v>3350</v>
      </c>
      <c r="C69" s="3">
        <v>55.565532565116897</v>
      </c>
      <c r="D69" s="4">
        <v>50</v>
      </c>
      <c r="E69" s="5">
        <v>1</v>
      </c>
      <c r="F69" s="5">
        <v>8</v>
      </c>
      <c r="G69" s="5">
        <v>8</v>
      </c>
      <c r="H69" s="5">
        <v>21</v>
      </c>
      <c r="I69" s="6">
        <v>187120397.3125</v>
      </c>
      <c r="J69" s="5">
        <v>114</v>
      </c>
      <c r="K69" s="7">
        <v>12.89985203466</v>
      </c>
      <c r="L69" s="3">
        <v>6.59521484375</v>
      </c>
    </row>
    <row r="70" spans="1:12">
      <c r="A70" s="2" t="s">
        <v>2764</v>
      </c>
      <c r="B70" s="2" t="s">
        <v>334</v>
      </c>
      <c r="C70" s="3">
        <v>55.515606880188002</v>
      </c>
      <c r="D70" s="4">
        <v>59.22</v>
      </c>
      <c r="E70" s="5">
        <v>1</v>
      </c>
      <c r="F70" s="5">
        <v>9</v>
      </c>
      <c r="G70" s="5">
        <v>9</v>
      </c>
      <c r="H70" s="5">
        <v>25</v>
      </c>
      <c r="I70" s="6">
        <v>1180189104.2083299</v>
      </c>
      <c r="J70" s="5">
        <v>103</v>
      </c>
      <c r="K70" s="7">
        <v>11.34542553466</v>
      </c>
      <c r="L70" s="3">
        <v>11.35595703125</v>
      </c>
    </row>
    <row r="71" spans="1:12">
      <c r="A71" s="2" t="s">
        <v>586</v>
      </c>
      <c r="B71" s="2" t="s">
        <v>48</v>
      </c>
      <c r="C71" s="3">
        <v>54.753448009491002</v>
      </c>
      <c r="D71" s="4">
        <v>23.31</v>
      </c>
      <c r="E71" s="5">
        <v>1</v>
      </c>
      <c r="F71" s="5">
        <v>9</v>
      </c>
      <c r="G71" s="5">
        <v>9</v>
      </c>
      <c r="H71" s="5">
        <v>21</v>
      </c>
      <c r="I71" s="6">
        <v>174605683</v>
      </c>
      <c r="J71" s="5">
        <v>489</v>
      </c>
      <c r="K71" s="7">
        <v>53.479324924659998</v>
      </c>
      <c r="L71" s="3">
        <v>6.60986328125</v>
      </c>
    </row>
    <row r="72" spans="1:12">
      <c r="A72" s="2" t="s">
        <v>803</v>
      </c>
      <c r="B72" s="2" t="s">
        <v>416</v>
      </c>
      <c r="C72" s="3">
        <v>52.638040304184003</v>
      </c>
      <c r="D72" s="4">
        <v>70.11</v>
      </c>
      <c r="E72" s="5">
        <v>1</v>
      </c>
      <c r="F72" s="5">
        <v>7</v>
      </c>
      <c r="G72" s="5">
        <v>7</v>
      </c>
      <c r="H72" s="5">
        <v>18</v>
      </c>
      <c r="I72" s="6">
        <v>157260939.125</v>
      </c>
      <c r="J72" s="5">
        <v>87</v>
      </c>
      <c r="K72" s="7">
        <v>9.6787666446599996</v>
      </c>
      <c r="L72" s="3">
        <v>5.43994140625</v>
      </c>
    </row>
    <row r="73" spans="1:12">
      <c r="A73" s="2" t="s">
        <v>724</v>
      </c>
      <c r="B73" s="2" t="s">
        <v>425</v>
      </c>
      <c r="C73" s="3">
        <v>52.633947372436502</v>
      </c>
      <c r="D73" s="4">
        <v>19.87</v>
      </c>
      <c r="E73" s="5">
        <v>1</v>
      </c>
      <c r="F73" s="5">
        <v>4</v>
      </c>
      <c r="G73" s="5">
        <v>4</v>
      </c>
      <c r="H73" s="5">
        <v>15</v>
      </c>
      <c r="I73" s="6">
        <v>545654596.60416698</v>
      </c>
      <c r="J73" s="5">
        <v>151</v>
      </c>
      <c r="K73" s="7">
        <v>16.345892494659999</v>
      </c>
      <c r="L73" s="3">
        <v>10.31591796875</v>
      </c>
    </row>
    <row r="74" spans="1:12">
      <c r="A74" s="2" t="s">
        <v>155</v>
      </c>
      <c r="B74" s="2" t="s">
        <v>2833</v>
      </c>
      <c r="C74" s="3">
        <v>51.609186172485401</v>
      </c>
      <c r="D74" s="4">
        <v>46.81</v>
      </c>
      <c r="E74" s="5">
        <v>1</v>
      </c>
      <c r="F74" s="5">
        <v>3</v>
      </c>
      <c r="G74" s="5">
        <v>3</v>
      </c>
      <c r="H74" s="5">
        <v>13</v>
      </c>
      <c r="I74" s="6">
        <v>109743450.520833</v>
      </c>
      <c r="J74" s="5">
        <v>94</v>
      </c>
      <c r="K74" s="7">
        <v>10.746171864660001</v>
      </c>
      <c r="L74" s="3">
        <v>7.57666015625</v>
      </c>
    </row>
    <row r="75" spans="1:12">
      <c r="A75" s="2" t="s">
        <v>1967</v>
      </c>
      <c r="B75" s="2" t="s">
        <v>3428</v>
      </c>
      <c r="C75" s="3">
        <v>50.709505558013902</v>
      </c>
      <c r="D75" s="4">
        <v>31.88</v>
      </c>
      <c r="E75" s="5">
        <v>1</v>
      </c>
      <c r="F75" s="5">
        <v>4</v>
      </c>
      <c r="G75" s="5">
        <v>4</v>
      </c>
      <c r="H75" s="5">
        <v>11</v>
      </c>
      <c r="I75" s="6">
        <v>66654407.791666701</v>
      </c>
      <c r="J75" s="5">
        <v>138</v>
      </c>
      <c r="K75" s="7">
        <v>15.42382106466</v>
      </c>
      <c r="L75" s="3">
        <v>9.33447265625</v>
      </c>
    </row>
    <row r="76" spans="1:12">
      <c r="A76" s="2" t="s">
        <v>1454</v>
      </c>
      <c r="B76" s="2" t="s">
        <v>3758</v>
      </c>
      <c r="C76" s="3">
        <v>49.148824930190997</v>
      </c>
      <c r="D76" s="4">
        <v>28.26</v>
      </c>
      <c r="E76" s="5">
        <v>1</v>
      </c>
      <c r="F76" s="5">
        <v>8</v>
      </c>
      <c r="G76" s="5">
        <v>8</v>
      </c>
      <c r="H76" s="5">
        <v>20</v>
      </c>
      <c r="I76" s="6">
        <v>115338731.484375</v>
      </c>
      <c r="J76" s="5">
        <v>230</v>
      </c>
      <c r="K76" s="7">
        <v>25.26816759466</v>
      </c>
      <c r="L76" s="3">
        <v>6.18896484375</v>
      </c>
    </row>
    <row r="77" spans="1:12">
      <c r="A77" s="2" t="s">
        <v>1951</v>
      </c>
      <c r="B77" s="2" t="s">
        <v>3438</v>
      </c>
      <c r="C77" s="3">
        <v>48.945857524871798</v>
      </c>
      <c r="D77" s="4">
        <v>40.82</v>
      </c>
      <c r="E77" s="5">
        <v>1</v>
      </c>
      <c r="F77" s="5">
        <v>4</v>
      </c>
      <c r="G77" s="5">
        <v>4</v>
      </c>
      <c r="H77" s="5">
        <v>15</v>
      </c>
      <c r="I77" s="6">
        <v>152556964.20833299</v>
      </c>
      <c r="J77" s="5">
        <v>147</v>
      </c>
      <c r="K77" s="7">
        <v>17.021179634660001</v>
      </c>
      <c r="L77" s="3">
        <v>10.38916015625</v>
      </c>
    </row>
    <row r="78" spans="1:12">
      <c r="A78" s="2" t="s">
        <v>153</v>
      </c>
      <c r="B78" s="2" t="s">
        <v>3693</v>
      </c>
      <c r="C78" s="3">
        <v>48.263024449348499</v>
      </c>
      <c r="D78" s="4">
        <v>57.14</v>
      </c>
      <c r="E78" s="5">
        <v>1</v>
      </c>
      <c r="F78" s="5">
        <v>3</v>
      </c>
      <c r="G78" s="5">
        <v>3</v>
      </c>
      <c r="H78" s="5">
        <v>16</v>
      </c>
      <c r="I78" s="6">
        <v>180978903.34375</v>
      </c>
      <c r="J78" s="5">
        <v>63</v>
      </c>
      <c r="K78" s="7">
        <v>7.0267510846599999</v>
      </c>
      <c r="L78" s="3">
        <v>9.08544921875</v>
      </c>
    </row>
    <row r="79" spans="1:12">
      <c r="A79" s="2" t="s">
        <v>1071</v>
      </c>
      <c r="B79" s="2" t="s">
        <v>4444</v>
      </c>
      <c r="C79" s="3">
        <v>48.051800608634899</v>
      </c>
      <c r="D79" s="4">
        <v>64.099999999999994</v>
      </c>
      <c r="E79" s="5">
        <v>1</v>
      </c>
      <c r="F79" s="5">
        <v>11</v>
      </c>
      <c r="G79" s="5">
        <v>11</v>
      </c>
      <c r="H79" s="5">
        <v>24</v>
      </c>
      <c r="I79" s="6">
        <v>172431752.22916701</v>
      </c>
      <c r="J79" s="5">
        <v>156</v>
      </c>
      <c r="K79" s="7">
        <v>17.88273548466</v>
      </c>
      <c r="L79" s="3">
        <v>10.68212890625</v>
      </c>
    </row>
    <row r="80" spans="1:12">
      <c r="A80" s="2" t="s">
        <v>4530</v>
      </c>
      <c r="B80" s="2" t="s">
        <v>4531</v>
      </c>
      <c r="C80" s="3">
        <v>47.004376888275097</v>
      </c>
      <c r="D80" s="4">
        <v>53.76</v>
      </c>
      <c r="E80" s="5">
        <v>1</v>
      </c>
      <c r="F80" s="5">
        <v>4</v>
      </c>
      <c r="G80" s="5">
        <v>4</v>
      </c>
      <c r="H80" s="5">
        <v>14</v>
      </c>
      <c r="I80" s="6">
        <v>181349698.5625</v>
      </c>
      <c r="J80" s="5">
        <v>93</v>
      </c>
      <c r="K80" s="7">
        <v>10.19789934466</v>
      </c>
      <c r="L80" s="3">
        <v>5.36376953125</v>
      </c>
    </row>
    <row r="81" spans="1:12">
      <c r="A81" s="2" t="s">
        <v>4532</v>
      </c>
      <c r="B81" s="2" t="s">
        <v>4533</v>
      </c>
      <c r="C81" s="3">
        <v>45.4557865858078</v>
      </c>
      <c r="D81" s="4">
        <v>53.62</v>
      </c>
      <c r="E81" s="5">
        <v>1</v>
      </c>
      <c r="F81" s="5">
        <v>5</v>
      </c>
      <c r="G81" s="5">
        <v>5</v>
      </c>
      <c r="H81" s="5">
        <v>17</v>
      </c>
      <c r="I81" s="6">
        <v>521248200.77083302</v>
      </c>
      <c r="J81" s="5">
        <v>69</v>
      </c>
      <c r="K81" s="7">
        <v>7.4278765946599998</v>
      </c>
      <c r="L81" s="3">
        <v>9.81787109375</v>
      </c>
    </row>
    <row r="82" spans="1:12">
      <c r="A82" s="2" t="s">
        <v>2172</v>
      </c>
      <c r="B82" s="2" t="s">
        <v>247</v>
      </c>
      <c r="C82" s="3">
        <v>43.727009773254402</v>
      </c>
      <c r="D82" s="4">
        <v>66.959999999999994</v>
      </c>
      <c r="E82" s="5">
        <v>1</v>
      </c>
      <c r="F82" s="5">
        <v>4</v>
      </c>
      <c r="G82" s="5">
        <v>4</v>
      </c>
      <c r="H82" s="5">
        <v>11</v>
      </c>
      <c r="I82" s="6">
        <v>25290348.875</v>
      </c>
      <c r="J82" s="5">
        <v>112</v>
      </c>
      <c r="K82" s="7">
        <v>12.292121014659999</v>
      </c>
      <c r="L82" s="3">
        <v>4.88134765625</v>
      </c>
    </row>
    <row r="83" spans="1:12">
      <c r="A83" s="2" t="s">
        <v>2510</v>
      </c>
      <c r="B83" s="2" t="s">
        <v>3074</v>
      </c>
      <c r="C83" s="3">
        <v>41.784531354904203</v>
      </c>
      <c r="D83" s="4">
        <v>30.77</v>
      </c>
      <c r="E83" s="5">
        <v>1</v>
      </c>
      <c r="F83" s="5">
        <v>5</v>
      </c>
      <c r="G83" s="5">
        <v>5</v>
      </c>
      <c r="H83" s="5">
        <v>12</v>
      </c>
      <c r="I83" s="6">
        <v>42988473.5</v>
      </c>
      <c r="J83" s="5">
        <v>195</v>
      </c>
      <c r="K83" s="7">
        <v>22.552341534659998</v>
      </c>
      <c r="L83" s="3">
        <v>5.40185546875</v>
      </c>
    </row>
    <row r="84" spans="1:12">
      <c r="A84" s="2" t="s">
        <v>1984</v>
      </c>
      <c r="B84" s="2" t="s">
        <v>3415</v>
      </c>
      <c r="C84" s="3">
        <v>41.643948078155503</v>
      </c>
      <c r="D84" s="4">
        <v>28.72</v>
      </c>
      <c r="E84" s="5">
        <v>1</v>
      </c>
      <c r="F84" s="5">
        <v>2</v>
      </c>
      <c r="G84" s="5">
        <v>2</v>
      </c>
      <c r="H84" s="5">
        <v>21</v>
      </c>
      <c r="I84" s="6">
        <v>3848354789.5</v>
      </c>
      <c r="J84" s="5">
        <v>94</v>
      </c>
      <c r="K84" s="7">
        <v>11.04349195466</v>
      </c>
      <c r="L84" s="3">
        <v>8.00146484375</v>
      </c>
    </row>
    <row r="85" spans="1:12">
      <c r="A85" s="2" t="s">
        <v>1169</v>
      </c>
      <c r="B85" s="2" t="s">
        <v>56</v>
      </c>
      <c r="C85" s="3">
        <v>41.030544519424403</v>
      </c>
      <c r="D85" s="4">
        <v>37.5</v>
      </c>
      <c r="E85" s="5">
        <v>1</v>
      </c>
      <c r="F85" s="5">
        <v>7</v>
      </c>
      <c r="G85" s="5">
        <v>7</v>
      </c>
      <c r="H85" s="5">
        <v>19</v>
      </c>
      <c r="I85" s="6">
        <v>203770443.52083299</v>
      </c>
      <c r="J85" s="5">
        <v>136</v>
      </c>
      <c r="K85" s="7">
        <v>15.550661894659999</v>
      </c>
      <c r="L85" s="3">
        <v>10.28662109375</v>
      </c>
    </row>
    <row r="86" spans="1:12">
      <c r="A86" s="2" t="s">
        <v>697</v>
      </c>
      <c r="B86" s="2" t="s">
        <v>4226</v>
      </c>
      <c r="C86" s="3">
        <v>40.528192281723001</v>
      </c>
      <c r="D86" s="4">
        <v>47.5</v>
      </c>
      <c r="E86" s="5">
        <v>1</v>
      </c>
      <c r="F86" s="5">
        <v>6</v>
      </c>
      <c r="G86" s="5">
        <v>6</v>
      </c>
      <c r="H86" s="5">
        <v>13</v>
      </c>
      <c r="I86" s="6">
        <v>95443978.666666701</v>
      </c>
      <c r="J86" s="5">
        <v>160</v>
      </c>
      <c r="K86" s="7">
        <v>18.125718454659999</v>
      </c>
      <c r="L86" s="3">
        <v>10.40380859375</v>
      </c>
    </row>
    <row r="87" spans="1:12">
      <c r="A87" s="2" t="s">
        <v>4534</v>
      </c>
      <c r="B87" s="2" t="s">
        <v>4535</v>
      </c>
      <c r="C87" s="3">
        <v>40.479428529739401</v>
      </c>
      <c r="D87" s="4">
        <v>28.71</v>
      </c>
      <c r="E87" s="5">
        <v>1</v>
      </c>
      <c r="F87" s="5">
        <v>3</v>
      </c>
      <c r="G87" s="5">
        <v>3</v>
      </c>
      <c r="H87" s="5">
        <v>11</v>
      </c>
      <c r="I87" s="6">
        <v>45107799.208333299</v>
      </c>
      <c r="J87" s="5">
        <v>101</v>
      </c>
      <c r="K87" s="7">
        <v>12.092203814659999</v>
      </c>
      <c r="L87" s="3">
        <v>8.41162109375</v>
      </c>
    </row>
    <row r="88" spans="1:12">
      <c r="A88" s="2" t="s">
        <v>840</v>
      </c>
      <c r="B88" s="2" t="s">
        <v>63</v>
      </c>
      <c r="C88" s="3">
        <v>40.2258751392365</v>
      </c>
      <c r="D88" s="4">
        <v>35.799999999999997</v>
      </c>
      <c r="E88" s="5">
        <v>1</v>
      </c>
      <c r="F88" s="5">
        <v>6</v>
      </c>
      <c r="G88" s="5">
        <v>6</v>
      </c>
      <c r="H88" s="5">
        <v>13</v>
      </c>
      <c r="I88" s="6">
        <v>127353660.166667</v>
      </c>
      <c r="J88" s="5">
        <v>176</v>
      </c>
      <c r="K88" s="7">
        <v>19.906038904660001</v>
      </c>
      <c r="L88" s="3">
        <v>10.22802734375</v>
      </c>
    </row>
    <row r="89" spans="1:12">
      <c r="A89" s="2" t="s">
        <v>4536</v>
      </c>
      <c r="B89" s="2" t="s">
        <v>4537</v>
      </c>
      <c r="C89" s="3">
        <v>39.916305184364298</v>
      </c>
      <c r="D89" s="4">
        <v>69.42</v>
      </c>
      <c r="E89" s="5">
        <v>1</v>
      </c>
      <c r="F89" s="5">
        <v>7</v>
      </c>
      <c r="G89" s="5">
        <v>7</v>
      </c>
      <c r="H89" s="5">
        <v>17</v>
      </c>
      <c r="I89" s="6">
        <v>107349641.739583</v>
      </c>
      <c r="J89" s="5">
        <v>121</v>
      </c>
      <c r="K89" s="7">
        <v>13.537518734660001</v>
      </c>
      <c r="L89" s="3">
        <v>10.21337890625</v>
      </c>
    </row>
    <row r="90" spans="1:12">
      <c r="A90" s="2" t="s">
        <v>1113</v>
      </c>
      <c r="B90" s="2" t="s">
        <v>289</v>
      </c>
      <c r="C90" s="3">
        <v>39.851236581802397</v>
      </c>
      <c r="D90" s="4">
        <v>59.65</v>
      </c>
      <c r="E90" s="5">
        <v>1</v>
      </c>
      <c r="F90" s="5">
        <v>7</v>
      </c>
      <c r="G90" s="5">
        <v>7</v>
      </c>
      <c r="H90" s="5">
        <v>19</v>
      </c>
      <c r="I90" s="6">
        <v>545722649.59375</v>
      </c>
      <c r="J90" s="5">
        <v>114</v>
      </c>
      <c r="K90" s="7">
        <v>12.14933020466</v>
      </c>
      <c r="L90" s="3">
        <v>7.18115234375</v>
      </c>
    </row>
    <row r="91" spans="1:12">
      <c r="A91" s="2" t="s">
        <v>698</v>
      </c>
      <c r="B91" s="2" t="s">
        <v>4225</v>
      </c>
      <c r="C91" s="3">
        <v>39.805625557899504</v>
      </c>
      <c r="D91" s="4">
        <v>47.94</v>
      </c>
      <c r="E91" s="5">
        <v>1</v>
      </c>
      <c r="F91" s="5">
        <v>2</v>
      </c>
      <c r="G91" s="5">
        <v>13</v>
      </c>
      <c r="H91" s="5">
        <v>21</v>
      </c>
      <c r="I91" s="6">
        <v>108533037.3125</v>
      </c>
      <c r="J91" s="5">
        <v>194</v>
      </c>
      <c r="K91" s="7">
        <v>22.088951314660001</v>
      </c>
      <c r="L91" s="3">
        <v>9.97900390625</v>
      </c>
    </row>
    <row r="92" spans="1:12">
      <c r="A92" s="2" t="s">
        <v>1738</v>
      </c>
      <c r="B92" s="2" t="s">
        <v>2873</v>
      </c>
      <c r="C92" s="3">
        <v>39.301253080367999</v>
      </c>
      <c r="D92" s="4">
        <v>25.4</v>
      </c>
      <c r="E92" s="5">
        <v>1</v>
      </c>
      <c r="F92" s="5">
        <v>5</v>
      </c>
      <c r="G92" s="5">
        <v>5</v>
      </c>
      <c r="H92" s="5">
        <v>12</v>
      </c>
      <c r="I92" s="6">
        <v>69678393.0625</v>
      </c>
      <c r="J92" s="5">
        <v>248</v>
      </c>
      <c r="K92" s="7">
        <v>26.853982074659999</v>
      </c>
      <c r="L92" s="3">
        <v>6.25244140625</v>
      </c>
    </row>
    <row r="93" spans="1:12">
      <c r="A93" s="2" t="s">
        <v>1682</v>
      </c>
      <c r="B93" s="2" t="s">
        <v>4350</v>
      </c>
      <c r="C93" s="3">
        <v>39.288176417350797</v>
      </c>
      <c r="D93" s="4">
        <v>17.420000000000002</v>
      </c>
      <c r="E93" s="5">
        <v>2</v>
      </c>
      <c r="F93" s="5">
        <v>5</v>
      </c>
      <c r="G93" s="5">
        <v>5</v>
      </c>
      <c r="H93" s="5">
        <v>15</v>
      </c>
      <c r="I93" s="6">
        <v>31423230.458333299</v>
      </c>
      <c r="J93" s="5">
        <v>310</v>
      </c>
      <c r="K93" s="7">
        <v>34.917191184659998</v>
      </c>
      <c r="L93" s="3">
        <v>6.62451171875</v>
      </c>
    </row>
    <row r="94" spans="1:12">
      <c r="A94" s="2" t="s">
        <v>1504</v>
      </c>
      <c r="B94" s="2" t="s">
        <v>34</v>
      </c>
      <c r="C94" s="3">
        <v>38.967141032218898</v>
      </c>
      <c r="D94" s="4">
        <v>32.71</v>
      </c>
      <c r="E94" s="5">
        <v>1</v>
      </c>
      <c r="F94" s="5">
        <v>5</v>
      </c>
      <c r="G94" s="5">
        <v>5</v>
      </c>
      <c r="H94" s="5">
        <v>21</v>
      </c>
      <c r="I94" s="6">
        <v>1293619813.3645799</v>
      </c>
      <c r="J94" s="5">
        <v>107</v>
      </c>
      <c r="K94" s="7">
        <v>11.942646094660001</v>
      </c>
      <c r="L94" s="3">
        <v>10.38916015625</v>
      </c>
    </row>
    <row r="95" spans="1:12">
      <c r="A95" s="2" t="s">
        <v>1836</v>
      </c>
      <c r="B95" s="2" t="s">
        <v>4394</v>
      </c>
      <c r="C95" s="3">
        <v>38.594312906265301</v>
      </c>
      <c r="D95" s="4">
        <v>34.090000000000003</v>
      </c>
      <c r="E95" s="5">
        <v>1</v>
      </c>
      <c r="F95" s="5">
        <v>6</v>
      </c>
      <c r="G95" s="5">
        <v>6</v>
      </c>
      <c r="H95" s="5">
        <v>12</v>
      </c>
      <c r="I95" s="6">
        <v>78235684.0625</v>
      </c>
      <c r="J95" s="5">
        <v>176</v>
      </c>
      <c r="K95" s="7">
        <v>18.680389284659999</v>
      </c>
      <c r="L95" s="3">
        <v>8.99755859375</v>
      </c>
    </row>
    <row r="96" spans="1:12">
      <c r="A96" s="2" t="s">
        <v>1433</v>
      </c>
      <c r="B96" s="2" t="s">
        <v>320</v>
      </c>
      <c r="C96" s="3">
        <v>38.433672189712503</v>
      </c>
      <c r="D96" s="4">
        <v>30.3</v>
      </c>
      <c r="E96" s="5">
        <v>1</v>
      </c>
      <c r="F96" s="5">
        <v>7</v>
      </c>
      <c r="G96" s="5">
        <v>7</v>
      </c>
      <c r="H96" s="5">
        <v>18</v>
      </c>
      <c r="I96" s="6">
        <v>73575898.84375</v>
      </c>
      <c r="J96" s="5">
        <v>231</v>
      </c>
      <c r="K96" s="7">
        <v>26.282675044659999</v>
      </c>
      <c r="L96" s="3">
        <v>8.16259765625</v>
      </c>
    </row>
    <row r="97" spans="1:12">
      <c r="A97" s="2" t="s">
        <v>461</v>
      </c>
      <c r="B97" s="2" t="s">
        <v>201</v>
      </c>
      <c r="C97" s="3">
        <v>38.148548722267201</v>
      </c>
      <c r="D97" s="4">
        <v>40.380000000000003</v>
      </c>
      <c r="E97" s="5">
        <v>1</v>
      </c>
      <c r="F97" s="5">
        <v>9</v>
      </c>
      <c r="G97" s="5">
        <v>9</v>
      </c>
      <c r="H97" s="5">
        <v>24</v>
      </c>
      <c r="I97" s="6">
        <v>1007886358.91667</v>
      </c>
      <c r="J97" s="5">
        <v>104</v>
      </c>
      <c r="K97" s="7">
        <v>11.538899794660001</v>
      </c>
      <c r="L97" s="3">
        <v>9.58349609375</v>
      </c>
    </row>
    <row r="98" spans="1:12">
      <c r="A98" s="2" t="s">
        <v>1691</v>
      </c>
      <c r="B98" s="2" t="s">
        <v>3609</v>
      </c>
      <c r="C98" s="3">
        <v>37.740098476409898</v>
      </c>
      <c r="D98" s="4">
        <v>42.86</v>
      </c>
      <c r="E98" s="5">
        <v>1</v>
      </c>
      <c r="F98" s="5">
        <v>3</v>
      </c>
      <c r="G98" s="5">
        <v>3</v>
      </c>
      <c r="H98" s="5">
        <v>9</v>
      </c>
      <c r="I98" s="6">
        <v>64801971.3125</v>
      </c>
      <c r="J98" s="5">
        <v>105</v>
      </c>
      <c r="K98" s="7">
        <v>11.87497221466</v>
      </c>
      <c r="L98" s="3">
        <v>5.47802734375</v>
      </c>
    </row>
    <row r="99" spans="1:12">
      <c r="A99" s="2" t="s">
        <v>604</v>
      </c>
      <c r="B99" s="2" t="s">
        <v>4291</v>
      </c>
      <c r="C99" s="3">
        <v>35.781050562858603</v>
      </c>
      <c r="D99" s="4">
        <v>24.22</v>
      </c>
      <c r="E99" s="5">
        <v>1</v>
      </c>
      <c r="F99" s="5">
        <v>4</v>
      </c>
      <c r="G99" s="5">
        <v>4</v>
      </c>
      <c r="H99" s="5">
        <v>16</v>
      </c>
      <c r="I99" s="6">
        <v>1371086601.9375</v>
      </c>
      <c r="J99" s="5">
        <v>128</v>
      </c>
      <c r="K99" s="7">
        <v>14.46709651466</v>
      </c>
      <c r="L99" s="3">
        <v>10.85791015625</v>
      </c>
    </row>
    <row r="100" spans="1:12">
      <c r="A100" s="2" t="s">
        <v>1203</v>
      </c>
      <c r="B100" s="2" t="s">
        <v>31</v>
      </c>
      <c r="C100" s="3">
        <v>35.745953083038302</v>
      </c>
      <c r="D100" s="4">
        <v>51.54</v>
      </c>
      <c r="E100" s="5">
        <v>1</v>
      </c>
      <c r="F100" s="5">
        <v>7</v>
      </c>
      <c r="G100" s="5">
        <v>7</v>
      </c>
      <c r="H100" s="5">
        <v>15</v>
      </c>
      <c r="I100" s="6">
        <v>65533544.708333299</v>
      </c>
      <c r="J100" s="5">
        <v>130</v>
      </c>
      <c r="K100" s="7">
        <v>14.644868564659999</v>
      </c>
      <c r="L100" s="3">
        <v>9.99365234375</v>
      </c>
    </row>
    <row r="101" spans="1:12">
      <c r="A101" s="2" t="s">
        <v>1147</v>
      </c>
      <c r="B101" s="2" t="s">
        <v>250</v>
      </c>
      <c r="C101" s="3">
        <v>34.587634205818198</v>
      </c>
      <c r="D101" s="4">
        <v>25.33</v>
      </c>
      <c r="E101" s="5">
        <v>1</v>
      </c>
      <c r="F101" s="5">
        <v>11</v>
      </c>
      <c r="G101" s="5">
        <v>11</v>
      </c>
      <c r="H101" s="5">
        <v>15</v>
      </c>
      <c r="I101" s="6">
        <v>76107148.541666701</v>
      </c>
      <c r="J101" s="5">
        <v>458</v>
      </c>
      <c r="K101" s="7">
        <v>49.818149244659999</v>
      </c>
      <c r="L101" s="3">
        <v>9.08544921875</v>
      </c>
    </row>
    <row r="102" spans="1:12">
      <c r="A102" s="2" t="s">
        <v>1314</v>
      </c>
      <c r="B102" s="2" t="s">
        <v>3847</v>
      </c>
      <c r="C102" s="3">
        <v>34.191589593887301</v>
      </c>
      <c r="D102" s="4">
        <v>43.82</v>
      </c>
      <c r="E102" s="5">
        <v>1</v>
      </c>
      <c r="F102" s="5">
        <v>7</v>
      </c>
      <c r="G102" s="5">
        <v>7</v>
      </c>
      <c r="H102" s="5">
        <v>13</v>
      </c>
      <c r="I102" s="6">
        <v>83094724.6875</v>
      </c>
      <c r="J102" s="5">
        <v>283</v>
      </c>
      <c r="K102" s="7">
        <v>30.33181400466</v>
      </c>
      <c r="L102" s="3">
        <v>8.92431640625</v>
      </c>
    </row>
    <row r="103" spans="1:12">
      <c r="A103" s="2" t="s">
        <v>944</v>
      </c>
      <c r="B103" s="2" t="s">
        <v>4074</v>
      </c>
      <c r="C103" s="3">
        <v>33.002718329429598</v>
      </c>
      <c r="D103" s="4">
        <v>82.95</v>
      </c>
      <c r="E103" s="5">
        <v>1</v>
      </c>
      <c r="F103" s="5">
        <v>6</v>
      </c>
      <c r="G103" s="5">
        <v>6</v>
      </c>
      <c r="H103" s="5">
        <v>13</v>
      </c>
      <c r="I103" s="6">
        <v>212267137.22916701</v>
      </c>
      <c r="J103" s="5">
        <v>88</v>
      </c>
      <c r="K103" s="7">
        <v>9.8138999146600003</v>
      </c>
      <c r="L103" s="3">
        <v>5.79541015625</v>
      </c>
    </row>
    <row r="104" spans="1:12">
      <c r="A104" s="2" t="s">
        <v>587</v>
      </c>
      <c r="B104" s="2" t="s">
        <v>445</v>
      </c>
      <c r="C104" s="3">
        <v>32.143746614456198</v>
      </c>
      <c r="D104" s="4">
        <v>46.71</v>
      </c>
      <c r="E104" s="5">
        <v>1</v>
      </c>
      <c r="F104" s="5">
        <v>6</v>
      </c>
      <c r="G104" s="5">
        <v>6</v>
      </c>
      <c r="H104" s="5">
        <v>15</v>
      </c>
      <c r="I104" s="6">
        <v>80994628.291666701</v>
      </c>
      <c r="J104" s="5">
        <v>152</v>
      </c>
      <c r="K104" s="7">
        <v>16.837688444659999</v>
      </c>
      <c r="L104" s="3">
        <v>8.66064453125</v>
      </c>
    </row>
    <row r="105" spans="1:12">
      <c r="A105" s="2" t="s">
        <v>159</v>
      </c>
      <c r="B105" s="2" t="s">
        <v>4034</v>
      </c>
      <c r="C105" s="3">
        <v>31.952639341354399</v>
      </c>
      <c r="D105" s="4">
        <v>84.29</v>
      </c>
      <c r="E105" s="5">
        <v>1</v>
      </c>
      <c r="F105" s="5">
        <v>5</v>
      </c>
      <c r="G105" s="5">
        <v>5</v>
      </c>
      <c r="H105" s="5">
        <v>13</v>
      </c>
      <c r="I105" s="6">
        <v>78500143.8125</v>
      </c>
      <c r="J105" s="5">
        <v>70</v>
      </c>
      <c r="K105" s="7">
        <v>8.2902063346600006</v>
      </c>
      <c r="L105" s="3">
        <v>7.78173828125</v>
      </c>
    </row>
    <row r="106" spans="1:12">
      <c r="A106" s="2" t="s">
        <v>1092</v>
      </c>
      <c r="B106" s="2" t="s">
        <v>180</v>
      </c>
      <c r="C106" s="3">
        <v>31.865753412246701</v>
      </c>
      <c r="D106" s="4">
        <v>15.58</v>
      </c>
      <c r="E106" s="5">
        <v>1</v>
      </c>
      <c r="F106" s="5">
        <v>7</v>
      </c>
      <c r="G106" s="5">
        <v>7</v>
      </c>
      <c r="H106" s="5">
        <v>16</v>
      </c>
      <c r="I106" s="6">
        <v>39419790.5625</v>
      </c>
      <c r="J106" s="5">
        <v>507</v>
      </c>
      <c r="K106" s="7">
        <v>57.724249954660102</v>
      </c>
      <c r="L106" s="3">
        <v>6.81494140625</v>
      </c>
    </row>
    <row r="107" spans="1:12">
      <c r="A107" s="2" t="s">
        <v>914</v>
      </c>
      <c r="B107" s="2" t="s">
        <v>488</v>
      </c>
      <c r="C107" s="3">
        <v>31.671461462974499</v>
      </c>
      <c r="D107" s="4">
        <v>28.85</v>
      </c>
      <c r="E107" s="5">
        <v>1</v>
      </c>
      <c r="F107" s="5">
        <v>13</v>
      </c>
      <c r="G107" s="5">
        <v>13</v>
      </c>
      <c r="H107" s="5">
        <v>25</v>
      </c>
      <c r="I107" s="6">
        <v>170933199.66666701</v>
      </c>
      <c r="J107" s="5">
        <v>416</v>
      </c>
      <c r="K107" s="7">
        <v>44.589587894659999</v>
      </c>
      <c r="L107" s="3">
        <v>6.82958984375</v>
      </c>
    </row>
    <row r="108" spans="1:12">
      <c r="A108" s="2" t="s">
        <v>1361</v>
      </c>
      <c r="B108" s="2" t="s">
        <v>3813</v>
      </c>
      <c r="C108" s="3">
        <v>31.0606642961502</v>
      </c>
      <c r="D108" s="4">
        <v>71.3</v>
      </c>
      <c r="E108" s="5">
        <v>1</v>
      </c>
      <c r="F108" s="5">
        <v>6</v>
      </c>
      <c r="G108" s="5">
        <v>6</v>
      </c>
      <c r="H108" s="5">
        <v>13</v>
      </c>
      <c r="I108" s="6">
        <v>102041525.041667</v>
      </c>
      <c r="J108" s="5">
        <v>108</v>
      </c>
      <c r="K108" s="7">
        <v>12.221297204660001</v>
      </c>
      <c r="L108" s="3">
        <v>8.44091796875</v>
      </c>
    </row>
    <row r="109" spans="1:12">
      <c r="A109" s="2" t="s">
        <v>610</v>
      </c>
      <c r="B109" s="2" t="s">
        <v>566</v>
      </c>
      <c r="C109" s="3">
        <v>31.001279234886201</v>
      </c>
      <c r="D109" s="4">
        <v>21.56</v>
      </c>
      <c r="E109" s="5">
        <v>1</v>
      </c>
      <c r="F109" s="5">
        <v>11</v>
      </c>
      <c r="G109" s="5">
        <v>11</v>
      </c>
      <c r="H109" s="5">
        <v>17</v>
      </c>
      <c r="I109" s="6">
        <v>275739814.29166698</v>
      </c>
      <c r="J109" s="5">
        <v>501</v>
      </c>
      <c r="K109" s="7">
        <v>54.633350004660102</v>
      </c>
      <c r="L109" s="3">
        <v>6.48095703125</v>
      </c>
    </row>
    <row r="110" spans="1:12">
      <c r="A110" s="2" t="s">
        <v>156</v>
      </c>
      <c r="B110" s="2" t="s">
        <v>3939</v>
      </c>
      <c r="C110" s="3">
        <v>30.9781956672668</v>
      </c>
      <c r="D110" s="4">
        <v>27.46</v>
      </c>
      <c r="E110" s="5">
        <v>1</v>
      </c>
      <c r="F110" s="5">
        <v>4</v>
      </c>
      <c r="G110" s="5">
        <v>4</v>
      </c>
      <c r="H110" s="5">
        <v>14</v>
      </c>
      <c r="I110" s="6">
        <v>281231599.5</v>
      </c>
      <c r="J110" s="5">
        <v>142</v>
      </c>
      <c r="K110" s="7">
        <v>15.781355484660001</v>
      </c>
      <c r="L110" s="3">
        <v>7.92822265625</v>
      </c>
    </row>
    <row r="111" spans="1:12">
      <c r="A111" s="2" t="s">
        <v>1740</v>
      </c>
      <c r="B111" s="2" t="s">
        <v>4371</v>
      </c>
      <c r="C111" s="3">
        <v>30.038787007331798</v>
      </c>
      <c r="D111" s="4">
        <v>66.040000000000006</v>
      </c>
      <c r="E111" s="5">
        <v>1</v>
      </c>
      <c r="F111" s="5">
        <v>5</v>
      </c>
      <c r="G111" s="5">
        <v>5</v>
      </c>
      <c r="H111" s="5">
        <v>16</v>
      </c>
      <c r="I111" s="6">
        <v>302956833.09895802</v>
      </c>
      <c r="J111" s="5">
        <v>106</v>
      </c>
      <c r="K111" s="7">
        <v>11.397226184659999</v>
      </c>
      <c r="L111" s="3">
        <v>9.04150390625</v>
      </c>
    </row>
    <row r="112" spans="1:12">
      <c r="A112" s="2" t="s">
        <v>823</v>
      </c>
      <c r="B112" s="2" t="s">
        <v>433</v>
      </c>
      <c r="C112" s="3">
        <v>29.949955463409399</v>
      </c>
      <c r="D112" s="4">
        <v>41.67</v>
      </c>
      <c r="E112" s="5">
        <v>1</v>
      </c>
      <c r="F112" s="5">
        <v>5</v>
      </c>
      <c r="G112" s="5">
        <v>5</v>
      </c>
      <c r="H112" s="5">
        <v>12</v>
      </c>
      <c r="I112" s="6">
        <v>65100554.15625</v>
      </c>
      <c r="J112" s="5">
        <v>156</v>
      </c>
      <c r="K112" s="7">
        <v>16.77653675466</v>
      </c>
      <c r="L112" s="3">
        <v>6.18896484375</v>
      </c>
    </row>
    <row r="113" spans="1:12">
      <c r="A113" s="2" t="s">
        <v>1795</v>
      </c>
      <c r="B113" s="2" t="s">
        <v>3540</v>
      </c>
      <c r="C113" s="3">
        <v>28.167060017585801</v>
      </c>
      <c r="D113" s="4">
        <v>38.659999999999997</v>
      </c>
      <c r="E113" s="5">
        <v>1</v>
      </c>
      <c r="F113" s="5">
        <v>1</v>
      </c>
      <c r="G113" s="5">
        <v>12</v>
      </c>
      <c r="H113" s="5">
        <v>18</v>
      </c>
      <c r="I113" s="6">
        <v>115513695.666667</v>
      </c>
      <c r="J113" s="5">
        <v>194</v>
      </c>
      <c r="K113" s="7">
        <v>22.088951314660001</v>
      </c>
      <c r="L113" s="3">
        <v>9.97900390625</v>
      </c>
    </row>
    <row r="114" spans="1:12">
      <c r="A114" s="2" t="s">
        <v>4538</v>
      </c>
      <c r="B114" s="2" t="s">
        <v>4539</v>
      </c>
      <c r="C114" s="3">
        <v>26.981627941131599</v>
      </c>
      <c r="D114" s="4">
        <v>35.21</v>
      </c>
      <c r="E114" s="5">
        <v>1</v>
      </c>
      <c r="F114" s="5">
        <v>2</v>
      </c>
      <c r="G114" s="5">
        <v>2</v>
      </c>
      <c r="H114" s="5">
        <v>8</v>
      </c>
      <c r="I114" s="6">
        <v>205935237.28125</v>
      </c>
      <c r="J114" s="5">
        <v>71</v>
      </c>
      <c r="K114" s="7">
        <v>7.9270552946599899</v>
      </c>
      <c r="L114" s="3">
        <v>9.46630859375</v>
      </c>
    </row>
    <row r="115" spans="1:12">
      <c r="A115" s="2" t="s">
        <v>2344</v>
      </c>
      <c r="B115" s="2" t="s">
        <v>3182</v>
      </c>
      <c r="C115" s="3">
        <v>26.728490233421301</v>
      </c>
      <c r="D115" s="4">
        <v>39.71</v>
      </c>
      <c r="E115" s="5">
        <v>1</v>
      </c>
      <c r="F115" s="5">
        <v>4</v>
      </c>
      <c r="G115" s="5">
        <v>4</v>
      </c>
      <c r="H115" s="5">
        <v>11</v>
      </c>
      <c r="I115" s="6">
        <v>87864100.0625</v>
      </c>
      <c r="J115" s="5">
        <v>68</v>
      </c>
      <c r="K115" s="7">
        <v>7.5570331146600003</v>
      </c>
      <c r="L115" s="3">
        <v>9.70068359375</v>
      </c>
    </row>
    <row r="116" spans="1:12">
      <c r="A116" s="2" t="s">
        <v>1817</v>
      </c>
      <c r="B116" s="2" t="s">
        <v>475</v>
      </c>
      <c r="C116" s="3">
        <v>26.6875145435333</v>
      </c>
      <c r="D116" s="4">
        <v>26.78</v>
      </c>
      <c r="E116" s="5">
        <v>1</v>
      </c>
      <c r="F116" s="5">
        <v>3</v>
      </c>
      <c r="G116" s="5">
        <v>3</v>
      </c>
      <c r="H116" s="5">
        <v>7</v>
      </c>
      <c r="I116" s="6">
        <v>30768046.375</v>
      </c>
      <c r="J116" s="5">
        <v>183</v>
      </c>
      <c r="K116" s="7">
        <v>20.183201694659999</v>
      </c>
      <c r="L116" s="3">
        <v>8.68994140625</v>
      </c>
    </row>
    <row r="117" spans="1:12">
      <c r="A117" s="2" t="s">
        <v>2534</v>
      </c>
      <c r="B117" s="2" t="s">
        <v>331</v>
      </c>
      <c r="C117" s="3">
        <v>26.627821207046502</v>
      </c>
      <c r="D117" s="4">
        <v>29.05</v>
      </c>
      <c r="E117" s="5">
        <v>1</v>
      </c>
      <c r="F117" s="5">
        <v>2</v>
      </c>
      <c r="G117" s="5">
        <v>2</v>
      </c>
      <c r="H117" s="5">
        <v>10</v>
      </c>
      <c r="I117" s="6">
        <v>27929903.75</v>
      </c>
      <c r="J117" s="5">
        <v>148</v>
      </c>
      <c r="K117" s="7">
        <v>16.22276730466</v>
      </c>
      <c r="L117" s="3">
        <v>4.53857421875</v>
      </c>
    </row>
    <row r="118" spans="1:12">
      <c r="A118" s="2" t="s">
        <v>1013</v>
      </c>
      <c r="B118" s="2" t="s">
        <v>4031</v>
      </c>
      <c r="C118" s="3">
        <v>26.152424573898301</v>
      </c>
      <c r="D118" s="4">
        <v>42.34</v>
      </c>
      <c r="E118" s="5">
        <v>1</v>
      </c>
      <c r="F118" s="5">
        <v>4</v>
      </c>
      <c r="G118" s="5">
        <v>4</v>
      </c>
      <c r="H118" s="5">
        <v>10</v>
      </c>
      <c r="I118" s="6">
        <v>27406039.197916701</v>
      </c>
      <c r="J118" s="5">
        <v>111</v>
      </c>
      <c r="K118" s="7">
        <v>12.991792584660001</v>
      </c>
      <c r="L118" s="3">
        <v>7.32763671875</v>
      </c>
    </row>
    <row r="119" spans="1:12">
      <c r="A119" s="2" t="s">
        <v>2284</v>
      </c>
      <c r="B119" s="2" t="s">
        <v>2846</v>
      </c>
      <c r="C119" s="3">
        <v>25.963236570358301</v>
      </c>
      <c r="D119" s="4">
        <v>24.58</v>
      </c>
      <c r="E119" s="5">
        <v>1</v>
      </c>
      <c r="F119" s="5">
        <v>4</v>
      </c>
      <c r="G119" s="5">
        <v>4</v>
      </c>
      <c r="H119" s="5">
        <v>7</v>
      </c>
      <c r="I119" s="6">
        <v>17029569.708333299</v>
      </c>
      <c r="J119" s="5">
        <v>236</v>
      </c>
      <c r="K119" s="7">
        <v>26.579594224659999</v>
      </c>
      <c r="L119" s="3">
        <v>8.48486328125</v>
      </c>
    </row>
    <row r="120" spans="1:12">
      <c r="A120" s="2" t="s">
        <v>1842</v>
      </c>
      <c r="B120" s="2" t="s">
        <v>3514</v>
      </c>
      <c r="C120" s="3">
        <v>25.879670023918202</v>
      </c>
      <c r="D120" s="4">
        <v>53.24</v>
      </c>
      <c r="E120" s="5">
        <v>1</v>
      </c>
      <c r="F120" s="5">
        <v>6</v>
      </c>
      <c r="G120" s="5">
        <v>6</v>
      </c>
      <c r="H120" s="5">
        <v>13</v>
      </c>
      <c r="I120" s="6">
        <v>42709295.520833299</v>
      </c>
      <c r="J120" s="5">
        <v>139</v>
      </c>
      <c r="K120" s="7">
        <v>15.721901734659999</v>
      </c>
      <c r="L120" s="3">
        <v>6.01123046875</v>
      </c>
    </row>
    <row r="121" spans="1:12">
      <c r="A121" s="2" t="s">
        <v>2756</v>
      </c>
      <c r="B121" s="2" t="s">
        <v>2955</v>
      </c>
      <c r="C121" s="3">
        <v>25.627016544341998</v>
      </c>
      <c r="D121" s="4">
        <v>73.39</v>
      </c>
      <c r="E121" s="5">
        <v>1</v>
      </c>
      <c r="F121" s="5">
        <v>5</v>
      </c>
      <c r="G121" s="5">
        <v>5</v>
      </c>
      <c r="H121" s="5">
        <v>8</v>
      </c>
      <c r="I121" s="6">
        <v>37441628.583333299</v>
      </c>
      <c r="J121" s="5">
        <v>109</v>
      </c>
      <c r="K121" s="7">
        <v>10.954329874660001</v>
      </c>
      <c r="L121" s="3">
        <v>4.06884765625</v>
      </c>
    </row>
    <row r="122" spans="1:12">
      <c r="A122" s="2" t="s">
        <v>1294</v>
      </c>
      <c r="B122" s="2" t="s">
        <v>3862</v>
      </c>
      <c r="C122" s="3">
        <v>25.544623732566802</v>
      </c>
      <c r="D122" s="4">
        <v>17.809999999999999</v>
      </c>
      <c r="E122" s="5">
        <v>1</v>
      </c>
      <c r="F122" s="5">
        <v>3</v>
      </c>
      <c r="G122" s="5">
        <v>3</v>
      </c>
      <c r="H122" s="5">
        <v>10</v>
      </c>
      <c r="I122" s="6">
        <v>99784779.546875</v>
      </c>
      <c r="J122" s="5">
        <v>247</v>
      </c>
      <c r="K122" s="7">
        <v>27.132443114659999</v>
      </c>
      <c r="L122" s="3">
        <v>9.33447265625</v>
      </c>
    </row>
    <row r="123" spans="1:12">
      <c r="A123" s="2" t="s">
        <v>4540</v>
      </c>
      <c r="B123" s="2" t="s">
        <v>4541</v>
      </c>
      <c r="C123" s="3">
        <v>25.4447296857834</v>
      </c>
      <c r="D123" s="4">
        <v>36.619999999999997</v>
      </c>
      <c r="E123" s="5">
        <v>1</v>
      </c>
      <c r="F123" s="5">
        <v>5</v>
      </c>
      <c r="G123" s="5">
        <v>5</v>
      </c>
      <c r="H123" s="5">
        <v>17</v>
      </c>
      <c r="I123" s="6">
        <v>167524299.65625</v>
      </c>
      <c r="J123" s="5">
        <v>71</v>
      </c>
      <c r="K123" s="7">
        <v>7.7020330646600002</v>
      </c>
      <c r="L123" s="3">
        <v>8.73388671875</v>
      </c>
    </row>
    <row r="124" spans="1:12">
      <c r="A124" s="2" t="s">
        <v>1606</v>
      </c>
      <c r="B124" s="2" t="s">
        <v>4391</v>
      </c>
      <c r="C124" s="3">
        <v>25.419077277183501</v>
      </c>
      <c r="D124" s="4">
        <v>9.52</v>
      </c>
      <c r="E124" s="5">
        <v>1</v>
      </c>
      <c r="F124" s="5">
        <v>6</v>
      </c>
      <c r="G124" s="5">
        <v>6</v>
      </c>
      <c r="H124" s="5">
        <v>11</v>
      </c>
      <c r="I124" s="6">
        <v>39436904.807291701</v>
      </c>
      <c r="J124" s="5">
        <v>767</v>
      </c>
      <c r="K124" s="7">
        <v>85.808731294660106</v>
      </c>
      <c r="L124" s="3">
        <v>6.45556640625</v>
      </c>
    </row>
    <row r="125" spans="1:12">
      <c r="A125" s="2" t="s">
        <v>1942</v>
      </c>
      <c r="B125" s="2" t="s">
        <v>3446</v>
      </c>
      <c r="C125" s="3">
        <v>25.2827742099762</v>
      </c>
      <c r="D125" s="4">
        <v>34.479999999999997</v>
      </c>
      <c r="E125" s="5">
        <v>1</v>
      </c>
      <c r="F125" s="5">
        <v>3</v>
      </c>
      <c r="G125" s="5">
        <v>3</v>
      </c>
      <c r="H125" s="5">
        <v>7</v>
      </c>
      <c r="I125" s="6">
        <v>18261361.427083299</v>
      </c>
      <c r="J125" s="5">
        <v>203</v>
      </c>
      <c r="K125" s="7">
        <v>22.900195654659999</v>
      </c>
      <c r="L125" s="3">
        <v>9.55419921875</v>
      </c>
    </row>
    <row r="126" spans="1:12">
      <c r="A126" s="2" t="s">
        <v>4542</v>
      </c>
      <c r="B126" s="2" t="s">
        <v>4543</v>
      </c>
      <c r="C126" s="3">
        <v>23.330724239349401</v>
      </c>
      <c r="D126" s="4">
        <v>38.46</v>
      </c>
      <c r="E126" s="5">
        <v>1</v>
      </c>
      <c r="F126" s="5">
        <v>4</v>
      </c>
      <c r="G126" s="5">
        <v>4</v>
      </c>
      <c r="H126" s="5">
        <v>8</v>
      </c>
      <c r="I126" s="6">
        <v>131751267.067708</v>
      </c>
      <c r="J126" s="5">
        <v>104</v>
      </c>
      <c r="K126" s="7">
        <v>12.183976914660001</v>
      </c>
      <c r="L126" s="3">
        <v>8.33837890625</v>
      </c>
    </row>
    <row r="127" spans="1:12">
      <c r="A127" s="2" t="s">
        <v>149</v>
      </c>
      <c r="B127" s="2" t="s">
        <v>3445</v>
      </c>
      <c r="C127" s="3">
        <v>23.183331012725802</v>
      </c>
      <c r="D127" s="4">
        <v>51.85</v>
      </c>
      <c r="E127" s="5">
        <v>1</v>
      </c>
      <c r="F127" s="5">
        <v>5</v>
      </c>
      <c r="G127" s="5">
        <v>5</v>
      </c>
      <c r="H127" s="5">
        <v>8</v>
      </c>
      <c r="I127" s="6">
        <v>41184540.125</v>
      </c>
      <c r="J127" s="5">
        <v>108</v>
      </c>
      <c r="K127" s="7">
        <v>12.369336414659999</v>
      </c>
      <c r="L127" s="3">
        <v>8.08935546875</v>
      </c>
    </row>
    <row r="128" spans="1:12">
      <c r="A128" s="2" t="s">
        <v>4544</v>
      </c>
      <c r="B128" s="2" t="s">
        <v>4545</v>
      </c>
      <c r="C128" s="3">
        <v>23.171157717704801</v>
      </c>
      <c r="D128" s="4">
        <v>42.86</v>
      </c>
      <c r="E128" s="5">
        <v>1</v>
      </c>
      <c r="F128" s="5">
        <v>6</v>
      </c>
      <c r="G128" s="5">
        <v>6</v>
      </c>
      <c r="H128" s="5">
        <v>16</v>
      </c>
      <c r="I128" s="6">
        <v>81119200.395833299</v>
      </c>
      <c r="J128" s="5">
        <v>133</v>
      </c>
      <c r="K128" s="7">
        <v>15.20670957466</v>
      </c>
      <c r="L128" s="3">
        <v>7.04931640625</v>
      </c>
    </row>
    <row r="129" spans="1:12">
      <c r="A129" s="2" t="s">
        <v>1306</v>
      </c>
      <c r="B129" s="2" t="s">
        <v>3852</v>
      </c>
      <c r="C129" s="3">
        <v>22.5027725696564</v>
      </c>
      <c r="D129" s="4">
        <v>10.9</v>
      </c>
      <c r="E129" s="5">
        <v>1</v>
      </c>
      <c r="F129" s="5">
        <v>3</v>
      </c>
      <c r="G129" s="5">
        <v>3</v>
      </c>
      <c r="H129" s="5">
        <v>7</v>
      </c>
      <c r="I129" s="6">
        <v>12174668.1875</v>
      </c>
      <c r="J129" s="5">
        <v>376</v>
      </c>
      <c r="K129" s="7">
        <v>42.134175154659999</v>
      </c>
      <c r="L129" s="3">
        <v>8.51416015625</v>
      </c>
    </row>
    <row r="130" spans="1:12">
      <c r="A130" s="2" t="s">
        <v>2727</v>
      </c>
      <c r="B130" s="2" t="s">
        <v>2952</v>
      </c>
      <c r="C130" s="3">
        <v>22.4716203212738</v>
      </c>
      <c r="D130" s="4">
        <v>26.73</v>
      </c>
      <c r="E130" s="5">
        <v>1</v>
      </c>
      <c r="F130" s="5">
        <v>3</v>
      </c>
      <c r="G130" s="5">
        <v>3</v>
      </c>
      <c r="H130" s="5">
        <v>9</v>
      </c>
      <c r="I130" s="6">
        <v>180677889.04166701</v>
      </c>
      <c r="J130" s="5">
        <v>101</v>
      </c>
      <c r="K130" s="7">
        <v>11.218903924659999</v>
      </c>
      <c r="L130" s="3">
        <v>9.99365234375</v>
      </c>
    </row>
    <row r="131" spans="1:12">
      <c r="A131" s="2" t="s">
        <v>2697</v>
      </c>
      <c r="B131" s="2" t="s">
        <v>55</v>
      </c>
      <c r="C131" s="3">
        <v>22.3423044681549</v>
      </c>
      <c r="D131" s="4">
        <v>29.03</v>
      </c>
      <c r="E131" s="5">
        <v>1</v>
      </c>
      <c r="F131" s="5">
        <v>5</v>
      </c>
      <c r="G131" s="5">
        <v>5</v>
      </c>
      <c r="H131" s="5">
        <v>9</v>
      </c>
      <c r="I131" s="6">
        <v>190989828.44791701</v>
      </c>
      <c r="J131" s="5">
        <v>155</v>
      </c>
      <c r="K131" s="7">
        <v>17.481898504659998</v>
      </c>
      <c r="L131" s="3">
        <v>11.15087890625</v>
      </c>
    </row>
    <row r="132" spans="1:12">
      <c r="A132" s="2" t="s">
        <v>601</v>
      </c>
      <c r="B132" s="2" t="s">
        <v>106</v>
      </c>
      <c r="C132" s="3">
        <v>21.9032526016235</v>
      </c>
      <c r="D132" s="4">
        <v>42.21</v>
      </c>
      <c r="E132" s="5">
        <v>1</v>
      </c>
      <c r="F132" s="5">
        <v>4</v>
      </c>
      <c r="G132" s="5">
        <v>4</v>
      </c>
      <c r="H132" s="5">
        <v>8</v>
      </c>
      <c r="I132" s="6">
        <v>40977129.6875</v>
      </c>
      <c r="J132" s="5">
        <v>154</v>
      </c>
      <c r="K132" s="7">
        <v>16.842772314659999</v>
      </c>
      <c r="L132" s="3">
        <v>5.14794921875</v>
      </c>
    </row>
    <row r="133" spans="1:12">
      <c r="A133" s="2" t="s">
        <v>4546</v>
      </c>
      <c r="B133" s="2" t="s">
        <v>4547</v>
      </c>
      <c r="C133" s="3">
        <v>21.775781750678998</v>
      </c>
      <c r="D133" s="4">
        <v>71.430000000000007</v>
      </c>
      <c r="E133" s="5">
        <v>1</v>
      </c>
      <c r="F133" s="5">
        <v>6</v>
      </c>
      <c r="G133" s="5">
        <v>6</v>
      </c>
      <c r="H133" s="5">
        <v>11</v>
      </c>
      <c r="I133" s="6">
        <v>28832339.635416701</v>
      </c>
      <c r="J133" s="5">
        <v>98</v>
      </c>
      <c r="K133" s="7">
        <v>11.290950114659999</v>
      </c>
      <c r="L133" s="3">
        <v>9.34912109375</v>
      </c>
    </row>
    <row r="134" spans="1:12">
      <c r="A134" s="2" t="s">
        <v>1722</v>
      </c>
      <c r="B134" s="2" t="s">
        <v>411</v>
      </c>
      <c r="C134" s="3">
        <v>21.7692775726318</v>
      </c>
      <c r="D134" s="4">
        <v>36.840000000000003</v>
      </c>
      <c r="E134" s="5">
        <v>1</v>
      </c>
      <c r="F134" s="5">
        <v>3</v>
      </c>
      <c r="G134" s="5">
        <v>3</v>
      </c>
      <c r="H134" s="5">
        <v>6</v>
      </c>
      <c r="I134" s="6">
        <v>45835745.864583299</v>
      </c>
      <c r="J134" s="5">
        <v>95</v>
      </c>
      <c r="K134" s="7">
        <v>10.334985894660001</v>
      </c>
      <c r="L134" s="3">
        <v>5.36376953125</v>
      </c>
    </row>
    <row r="135" spans="1:12">
      <c r="A135" s="2" t="s">
        <v>2629</v>
      </c>
      <c r="B135" s="2" t="s">
        <v>3013</v>
      </c>
      <c r="C135" s="3">
        <v>21.662136316299399</v>
      </c>
      <c r="D135" s="4">
        <v>17.739999999999998</v>
      </c>
      <c r="E135" s="5">
        <v>1</v>
      </c>
      <c r="F135" s="5">
        <v>5</v>
      </c>
      <c r="G135" s="5">
        <v>5</v>
      </c>
      <c r="H135" s="5">
        <v>17</v>
      </c>
      <c r="I135" s="6">
        <v>109910715.083333</v>
      </c>
      <c r="J135" s="5">
        <v>468</v>
      </c>
      <c r="K135" s="7">
        <v>50.008206064660001</v>
      </c>
      <c r="L135" s="3">
        <v>6.17626953125</v>
      </c>
    </row>
    <row r="136" spans="1:12">
      <c r="A136" s="2" t="s">
        <v>887</v>
      </c>
      <c r="B136" s="2" t="s">
        <v>4382</v>
      </c>
      <c r="C136" s="3">
        <v>21.218641757965099</v>
      </c>
      <c r="D136" s="4">
        <v>14.1</v>
      </c>
      <c r="E136" s="5">
        <v>1</v>
      </c>
      <c r="F136" s="5">
        <v>3</v>
      </c>
      <c r="G136" s="5">
        <v>3</v>
      </c>
      <c r="H136" s="5">
        <v>8</v>
      </c>
      <c r="I136" s="6">
        <v>16949871.158854201</v>
      </c>
      <c r="J136" s="5">
        <v>312</v>
      </c>
      <c r="K136" s="7">
        <v>35.034558044660002</v>
      </c>
      <c r="L136" s="3">
        <v>4.85595703125</v>
      </c>
    </row>
    <row r="137" spans="1:12">
      <c r="A137" s="2" t="s">
        <v>1210</v>
      </c>
      <c r="B137" s="2" t="s">
        <v>3919</v>
      </c>
      <c r="C137" s="3">
        <v>21.103951930999798</v>
      </c>
      <c r="D137" s="4">
        <v>45.35</v>
      </c>
      <c r="E137" s="5">
        <v>1</v>
      </c>
      <c r="F137" s="5">
        <v>5</v>
      </c>
      <c r="G137" s="5">
        <v>5</v>
      </c>
      <c r="H137" s="5">
        <v>9</v>
      </c>
      <c r="I137" s="6">
        <v>54429570.5</v>
      </c>
      <c r="J137" s="5">
        <v>86</v>
      </c>
      <c r="K137" s="7">
        <v>10.086056444660001</v>
      </c>
      <c r="L137" s="3">
        <v>5.04638671875</v>
      </c>
    </row>
    <row r="138" spans="1:12">
      <c r="A138" s="2" t="s">
        <v>678</v>
      </c>
      <c r="B138" s="2" t="s">
        <v>564</v>
      </c>
      <c r="C138" s="3">
        <v>20.8133623600006</v>
      </c>
      <c r="D138" s="4">
        <v>19.86</v>
      </c>
      <c r="E138" s="5">
        <v>2</v>
      </c>
      <c r="F138" s="5">
        <v>8</v>
      </c>
      <c r="G138" s="5">
        <v>8</v>
      </c>
      <c r="H138" s="5">
        <v>10</v>
      </c>
      <c r="I138" s="6">
        <v>22279094.338541701</v>
      </c>
      <c r="J138" s="5">
        <v>564</v>
      </c>
      <c r="K138" s="7">
        <v>61.866860924660102</v>
      </c>
      <c r="L138" s="3">
        <v>5.75732421875</v>
      </c>
    </row>
    <row r="139" spans="1:12">
      <c r="A139" s="2" t="s">
        <v>1403</v>
      </c>
      <c r="B139" s="2" t="s">
        <v>3788</v>
      </c>
      <c r="C139" s="3">
        <v>20.803694009780902</v>
      </c>
      <c r="D139" s="4">
        <v>34.17</v>
      </c>
      <c r="E139" s="5">
        <v>1</v>
      </c>
      <c r="F139" s="5">
        <v>5</v>
      </c>
      <c r="G139" s="5">
        <v>5</v>
      </c>
      <c r="H139" s="5">
        <v>8</v>
      </c>
      <c r="I139" s="6">
        <v>73098678.895833299</v>
      </c>
      <c r="J139" s="5">
        <v>199</v>
      </c>
      <c r="K139" s="7">
        <v>23.262709044659999</v>
      </c>
      <c r="L139" s="3">
        <v>4.53857421875</v>
      </c>
    </row>
    <row r="140" spans="1:12">
      <c r="A140" s="2" t="s">
        <v>742</v>
      </c>
      <c r="B140" s="2" t="s">
        <v>4194</v>
      </c>
      <c r="C140" s="3">
        <v>20.766795396804799</v>
      </c>
      <c r="D140" s="4">
        <v>11.97</v>
      </c>
      <c r="E140" s="5">
        <v>1</v>
      </c>
      <c r="F140" s="5">
        <v>2</v>
      </c>
      <c r="G140" s="5">
        <v>2</v>
      </c>
      <c r="H140" s="5">
        <v>6</v>
      </c>
      <c r="I140" s="6">
        <v>105279183.6875</v>
      </c>
      <c r="J140" s="5">
        <v>142</v>
      </c>
      <c r="K140" s="7">
        <v>15.694700174659999</v>
      </c>
      <c r="L140" s="3">
        <v>10.14013671875</v>
      </c>
    </row>
    <row r="141" spans="1:12">
      <c r="A141" s="2" t="s">
        <v>1642</v>
      </c>
      <c r="B141" s="2" t="s">
        <v>13</v>
      </c>
      <c r="C141" s="3">
        <v>20.754335403442401</v>
      </c>
      <c r="D141" s="4">
        <v>38.1</v>
      </c>
      <c r="E141" s="5">
        <v>1</v>
      </c>
      <c r="F141" s="5">
        <v>3</v>
      </c>
      <c r="G141" s="5">
        <v>3</v>
      </c>
      <c r="H141" s="5">
        <v>8</v>
      </c>
      <c r="I141" s="6">
        <v>23344517.296875</v>
      </c>
      <c r="J141" s="5">
        <v>126</v>
      </c>
      <c r="K141" s="7">
        <v>13.674348334659999</v>
      </c>
      <c r="L141" s="3">
        <v>7.85498046875</v>
      </c>
    </row>
    <row r="142" spans="1:12">
      <c r="A142" s="2" t="s">
        <v>4548</v>
      </c>
      <c r="B142" s="2" t="s">
        <v>4549</v>
      </c>
      <c r="C142" s="3">
        <v>20.611987352371202</v>
      </c>
      <c r="D142" s="4">
        <v>31.46</v>
      </c>
      <c r="E142" s="5">
        <v>1</v>
      </c>
      <c r="F142" s="5">
        <v>2</v>
      </c>
      <c r="G142" s="5">
        <v>2</v>
      </c>
      <c r="H142" s="5">
        <v>6</v>
      </c>
      <c r="I142" s="6">
        <v>18504171.703125</v>
      </c>
      <c r="J142" s="5">
        <v>89</v>
      </c>
      <c r="K142" s="7">
        <v>10.116790694660001</v>
      </c>
      <c r="L142" s="3">
        <v>4.88134765625</v>
      </c>
    </row>
    <row r="143" spans="1:12">
      <c r="A143" s="2" t="s">
        <v>1834</v>
      </c>
      <c r="B143" s="2" t="s">
        <v>3520</v>
      </c>
      <c r="C143" s="3">
        <v>20.5732424259186</v>
      </c>
      <c r="D143" s="4">
        <v>27.04</v>
      </c>
      <c r="E143" s="5">
        <v>1</v>
      </c>
      <c r="F143" s="5">
        <v>6</v>
      </c>
      <c r="G143" s="5">
        <v>6</v>
      </c>
      <c r="H143" s="5">
        <v>9</v>
      </c>
      <c r="I143" s="6">
        <v>60419801.411458299</v>
      </c>
      <c r="J143" s="5">
        <v>233</v>
      </c>
      <c r="K143" s="7">
        <v>27.189601104659999</v>
      </c>
      <c r="L143" s="3">
        <v>5.92236328125</v>
      </c>
    </row>
    <row r="144" spans="1:12">
      <c r="A144" s="2" t="s">
        <v>1681</v>
      </c>
      <c r="B144" s="2" t="s">
        <v>4361</v>
      </c>
      <c r="C144" s="3">
        <v>20.134188055992102</v>
      </c>
      <c r="D144" s="4">
        <v>22.7</v>
      </c>
      <c r="E144" s="5">
        <v>1</v>
      </c>
      <c r="F144" s="5">
        <v>6</v>
      </c>
      <c r="G144" s="5">
        <v>6</v>
      </c>
      <c r="H144" s="5">
        <v>10</v>
      </c>
      <c r="I144" s="6">
        <v>20149276.8125</v>
      </c>
      <c r="J144" s="5">
        <v>326</v>
      </c>
      <c r="K144" s="7">
        <v>37.175149874660001</v>
      </c>
      <c r="L144" s="3">
        <v>6.88818359375</v>
      </c>
    </row>
    <row r="145" spans="1:12">
      <c r="A145" s="2" t="s">
        <v>4550</v>
      </c>
      <c r="B145" s="2" t="s">
        <v>4551</v>
      </c>
      <c r="C145" s="3">
        <v>20.0541045665741</v>
      </c>
      <c r="D145" s="4">
        <v>29.61</v>
      </c>
      <c r="E145" s="5">
        <v>1</v>
      </c>
      <c r="F145" s="5">
        <v>2</v>
      </c>
      <c r="G145" s="5">
        <v>2</v>
      </c>
      <c r="H145" s="5">
        <v>5</v>
      </c>
      <c r="I145" s="6">
        <v>26437635.75</v>
      </c>
      <c r="J145" s="5">
        <v>152</v>
      </c>
      <c r="K145" s="7">
        <v>16.984734954659999</v>
      </c>
      <c r="L145" s="3">
        <v>6.75634765625</v>
      </c>
    </row>
    <row r="146" spans="1:12">
      <c r="A146" s="2" t="s">
        <v>1311</v>
      </c>
      <c r="B146" s="2" t="s">
        <v>4441</v>
      </c>
      <c r="C146" s="3">
        <v>19.9670090675354</v>
      </c>
      <c r="D146" s="4">
        <v>46</v>
      </c>
      <c r="E146" s="5">
        <v>1</v>
      </c>
      <c r="F146" s="5">
        <v>9</v>
      </c>
      <c r="G146" s="5">
        <v>9</v>
      </c>
      <c r="H146" s="5">
        <v>13</v>
      </c>
      <c r="I146" s="6">
        <v>208725984.25</v>
      </c>
      <c r="J146" s="5">
        <v>200</v>
      </c>
      <c r="K146" s="7">
        <v>22.481596084660001</v>
      </c>
      <c r="L146" s="3">
        <v>10.50634765625</v>
      </c>
    </row>
    <row r="147" spans="1:12">
      <c r="A147" s="2" t="s">
        <v>907</v>
      </c>
      <c r="B147" s="2" t="s">
        <v>4095</v>
      </c>
      <c r="C147" s="3">
        <v>19.947122335433999</v>
      </c>
      <c r="D147" s="4">
        <v>45.93</v>
      </c>
      <c r="E147" s="5">
        <v>2</v>
      </c>
      <c r="F147" s="5">
        <v>6</v>
      </c>
      <c r="G147" s="5">
        <v>6</v>
      </c>
      <c r="H147" s="5">
        <v>11</v>
      </c>
      <c r="I147" s="6">
        <v>121536520.0625</v>
      </c>
      <c r="J147" s="5">
        <v>135</v>
      </c>
      <c r="K147" s="7">
        <v>14.29662250466</v>
      </c>
      <c r="L147" s="3">
        <v>10.85791015625</v>
      </c>
    </row>
    <row r="148" spans="1:12">
      <c r="A148" s="2" t="s">
        <v>2546</v>
      </c>
      <c r="B148" s="2" t="s">
        <v>3050</v>
      </c>
      <c r="C148" s="3">
        <v>19.631592512130698</v>
      </c>
      <c r="D148" s="4">
        <v>2</v>
      </c>
      <c r="E148" s="5">
        <v>1</v>
      </c>
      <c r="F148" s="5">
        <v>1</v>
      </c>
      <c r="G148" s="5">
        <v>1</v>
      </c>
      <c r="H148" s="5">
        <v>7</v>
      </c>
      <c r="I148" s="6">
        <v>28183359.5</v>
      </c>
      <c r="J148" s="5">
        <v>999</v>
      </c>
      <c r="K148" s="7">
        <v>109.47918958466001</v>
      </c>
      <c r="L148" s="3">
        <v>9.56884765625</v>
      </c>
    </row>
    <row r="149" spans="1:12">
      <c r="A149" s="2" t="s">
        <v>4552</v>
      </c>
      <c r="B149" s="2" t="s">
        <v>4553</v>
      </c>
      <c r="C149" s="3">
        <v>19.386144638061499</v>
      </c>
      <c r="D149" s="4">
        <v>34.07</v>
      </c>
      <c r="E149" s="5">
        <v>1</v>
      </c>
      <c r="F149" s="5">
        <v>3</v>
      </c>
      <c r="G149" s="5">
        <v>3</v>
      </c>
      <c r="H149" s="5">
        <v>6</v>
      </c>
      <c r="I149" s="6">
        <v>28717934.541666701</v>
      </c>
      <c r="J149" s="5">
        <v>91</v>
      </c>
      <c r="K149" s="7">
        <v>10.836402784660001</v>
      </c>
      <c r="L149" s="3">
        <v>8.89501953125</v>
      </c>
    </row>
    <row r="150" spans="1:12">
      <c r="A150" s="2" t="s">
        <v>1960</v>
      </c>
      <c r="B150" s="2" t="s">
        <v>3432</v>
      </c>
      <c r="C150" s="3">
        <v>18.931682586669901</v>
      </c>
      <c r="D150" s="4">
        <v>45.21</v>
      </c>
      <c r="E150" s="5">
        <v>1</v>
      </c>
      <c r="F150" s="5">
        <v>5</v>
      </c>
      <c r="G150" s="5">
        <v>5</v>
      </c>
      <c r="H150" s="5">
        <v>9</v>
      </c>
      <c r="I150" s="6">
        <v>168554185.21875</v>
      </c>
      <c r="J150" s="5">
        <v>188</v>
      </c>
      <c r="K150" s="7">
        <v>21.53088414466</v>
      </c>
      <c r="L150" s="3">
        <v>9.87646484375</v>
      </c>
    </row>
    <row r="151" spans="1:12">
      <c r="A151" s="2" t="s">
        <v>2742</v>
      </c>
      <c r="B151" s="2" t="s">
        <v>2789</v>
      </c>
      <c r="C151" s="3">
        <v>18.691453218460101</v>
      </c>
      <c r="D151" s="4">
        <v>24.51</v>
      </c>
      <c r="E151" s="5">
        <v>1</v>
      </c>
      <c r="F151" s="5">
        <v>5</v>
      </c>
      <c r="G151" s="5">
        <v>5</v>
      </c>
      <c r="H151" s="5">
        <v>11</v>
      </c>
      <c r="I151" s="6">
        <v>133272708.057292</v>
      </c>
      <c r="J151" s="5">
        <v>204</v>
      </c>
      <c r="K151" s="7">
        <v>24.441238754659999</v>
      </c>
      <c r="L151" s="3">
        <v>11.42919921875</v>
      </c>
    </row>
    <row r="152" spans="1:12">
      <c r="A152" s="2" t="s">
        <v>2012</v>
      </c>
      <c r="B152" s="2" t="s">
        <v>4463</v>
      </c>
      <c r="C152" s="3">
        <v>18.6085541248322</v>
      </c>
      <c r="D152" s="4">
        <v>9.58</v>
      </c>
      <c r="E152" s="5">
        <v>1</v>
      </c>
      <c r="F152" s="5">
        <v>2</v>
      </c>
      <c r="G152" s="5">
        <v>5</v>
      </c>
      <c r="H152" s="5">
        <v>8</v>
      </c>
      <c r="I152" s="6">
        <v>17276236.354166701</v>
      </c>
      <c r="J152" s="5">
        <v>647</v>
      </c>
      <c r="K152" s="7">
        <v>69.805667704660095</v>
      </c>
      <c r="L152" s="3">
        <v>5.17333984375</v>
      </c>
    </row>
    <row r="153" spans="1:12">
      <c r="A153" s="2" t="s">
        <v>2750</v>
      </c>
      <c r="B153" s="2" t="s">
        <v>2964</v>
      </c>
      <c r="C153" s="3">
        <v>18.280889511108398</v>
      </c>
      <c r="D153" s="4">
        <v>38.68</v>
      </c>
      <c r="E153" s="5">
        <v>1</v>
      </c>
      <c r="F153" s="5">
        <v>3</v>
      </c>
      <c r="G153" s="5">
        <v>3</v>
      </c>
      <c r="H153" s="5">
        <v>6</v>
      </c>
      <c r="I153" s="6">
        <v>60241495.625</v>
      </c>
      <c r="J153" s="5">
        <v>106</v>
      </c>
      <c r="K153" s="7">
        <v>12.266355324659999</v>
      </c>
      <c r="L153" s="3">
        <v>4.90673828125</v>
      </c>
    </row>
    <row r="154" spans="1:12">
      <c r="A154" s="2" t="s">
        <v>4554</v>
      </c>
      <c r="B154" s="2" t="s">
        <v>4555</v>
      </c>
      <c r="C154" s="3">
        <v>18.261393785476699</v>
      </c>
      <c r="D154" s="4">
        <v>58.43</v>
      </c>
      <c r="E154" s="5">
        <v>1</v>
      </c>
      <c r="F154" s="5">
        <v>4</v>
      </c>
      <c r="G154" s="5">
        <v>4</v>
      </c>
      <c r="H154" s="5">
        <v>7</v>
      </c>
      <c r="I154" s="6">
        <v>33192089.697916701</v>
      </c>
      <c r="J154" s="5">
        <v>89</v>
      </c>
      <c r="K154" s="7">
        <v>9.8714820946599993</v>
      </c>
      <c r="L154" s="3">
        <v>10.18408203125</v>
      </c>
    </row>
    <row r="155" spans="1:12">
      <c r="A155" s="2" t="s">
        <v>851</v>
      </c>
      <c r="B155" s="2" t="s">
        <v>175</v>
      </c>
      <c r="C155" s="3">
        <v>18.129315376281699</v>
      </c>
      <c r="D155" s="4">
        <v>50.65</v>
      </c>
      <c r="E155" s="5">
        <v>1</v>
      </c>
      <c r="F155" s="5">
        <v>4</v>
      </c>
      <c r="G155" s="5">
        <v>4</v>
      </c>
      <c r="H155" s="5">
        <v>7</v>
      </c>
      <c r="I155" s="6">
        <v>42537909.244791701</v>
      </c>
      <c r="J155" s="5">
        <v>154</v>
      </c>
      <c r="K155" s="7">
        <v>17.263682304660001</v>
      </c>
      <c r="L155" s="3">
        <v>6.68310546875</v>
      </c>
    </row>
    <row r="156" spans="1:12">
      <c r="A156" s="2" t="s">
        <v>2592</v>
      </c>
      <c r="B156" s="2" t="s">
        <v>2985</v>
      </c>
      <c r="C156" s="3">
        <v>17.577481746673602</v>
      </c>
      <c r="D156" s="4">
        <v>56.44</v>
      </c>
      <c r="E156" s="5">
        <v>1</v>
      </c>
      <c r="F156" s="5">
        <v>6</v>
      </c>
      <c r="G156" s="5">
        <v>6</v>
      </c>
      <c r="H156" s="5">
        <v>8</v>
      </c>
      <c r="I156" s="6">
        <v>57277591.036458299</v>
      </c>
      <c r="J156" s="5">
        <v>163</v>
      </c>
      <c r="K156" s="7">
        <v>18.526076084660001</v>
      </c>
      <c r="L156" s="3">
        <v>9.01220703125</v>
      </c>
    </row>
    <row r="157" spans="1:12">
      <c r="A157" s="2" t="s">
        <v>2200</v>
      </c>
      <c r="B157" s="2" t="s">
        <v>2809</v>
      </c>
      <c r="C157" s="3">
        <v>17.329459190368699</v>
      </c>
      <c r="D157" s="4">
        <v>15.35</v>
      </c>
      <c r="E157" s="5">
        <v>1</v>
      </c>
      <c r="F157" s="5">
        <v>6</v>
      </c>
      <c r="G157" s="5">
        <v>6</v>
      </c>
      <c r="H157" s="5">
        <v>10</v>
      </c>
      <c r="I157" s="6">
        <v>33542389</v>
      </c>
      <c r="J157" s="5">
        <v>469</v>
      </c>
      <c r="K157" s="7">
        <v>52.270629124659997</v>
      </c>
      <c r="L157" s="3">
        <v>7.22509765625</v>
      </c>
    </row>
    <row r="158" spans="1:12">
      <c r="A158" s="2" t="s">
        <v>1273</v>
      </c>
      <c r="B158" s="2" t="s">
        <v>2853</v>
      </c>
      <c r="C158" s="3">
        <v>17.112230062484699</v>
      </c>
      <c r="D158" s="4">
        <v>16.5</v>
      </c>
      <c r="E158" s="5">
        <v>1</v>
      </c>
      <c r="F158" s="5">
        <v>1</v>
      </c>
      <c r="G158" s="5">
        <v>1</v>
      </c>
      <c r="H158" s="5">
        <v>5</v>
      </c>
      <c r="I158" s="6">
        <v>47321773.5</v>
      </c>
      <c r="J158" s="5">
        <v>103</v>
      </c>
      <c r="K158" s="7">
        <v>11.16372599466</v>
      </c>
      <c r="L158" s="3">
        <v>4.93212890625</v>
      </c>
    </row>
    <row r="159" spans="1:12">
      <c r="A159" s="2" t="s">
        <v>1114</v>
      </c>
      <c r="B159" s="2" t="s">
        <v>3975</v>
      </c>
      <c r="C159" s="3">
        <v>16.7078696489334</v>
      </c>
      <c r="D159" s="4">
        <v>16.09</v>
      </c>
      <c r="E159" s="5">
        <v>1</v>
      </c>
      <c r="F159" s="5">
        <v>5</v>
      </c>
      <c r="G159" s="5">
        <v>5</v>
      </c>
      <c r="H159" s="5">
        <v>8</v>
      </c>
      <c r="I159" s="6">
        <v>31933772.9375</v>
      </c>
      <c r="J159" s="5">
        <v>373</v>
      </c>
      <c r="K159" s="7">
        <v>40.823235054660003</v>
      </c>
      <c r="L159" s="3">
        <v>6.48095703125</v>
      </c>
    </row>
    <row r="160" spans="1:12">
      <c r="A160" s="2" t="s">
        <v>4556</v>
      </c>
      <c r="B160" s="2" t="s">
        <v>4557</v>
      </c>
      <c r="C160" s="3">
        <v>16.590177059173602</v>
      </c>
      <c r="D160" s="4">
        <v>15.7</v>
      </c>
      <c r="E160" s="5">
        <v>1</v>
      </c>
      <c r="F160" s="5">
        <v>1</v>
      </c>
      <c r="G160" s="5">
        <v>1</v>
      </c>
      <c r="H160" s="5">
        <v>3</v>
      </c>
      <c r="I160" s="6">
        <v>11633167.0625</v>
      </c>
      <c r="J160" s="5">
        <v>172</v>
      </c>
      <c r="K160" s="7">
        <v>20.250811184660002</v>
      </c>
      <c r="L160" s="3">
        <v>9.75927734375</v>
      </c>
    </row>
    <row r="161" spans="1:12">
      <c r="A161" s="2" t="s">
        <v>4558</v>
      </c>
      <c r="B161" s="2" t="s">
        <v>4559</v>
      </c>
      <c r="C161" s="3">
        <v>16.4821438789368</v>
      </c>
      <c r="D161" s="4">
        <v>22.81</v>
      </c>
      <c r="E161" s="5">
        <v>1</v>
      </c>
      <c r="F161" s="5">
        <v>1</v>
      </c>
      <c r="G161" s="5">
        <v>1</v>
      </c>
      <c r="H161" s="5">
        <v>6</v>
      </c>
      <c r="I161" s="6">
        <v>144968071</v>
      </c>
      <c r="J161" s="5">
        <v>57</v>
      </c>
      <c r="K161" s="7">
        <v>6.8105315546599998</v>
      </c>
      <c r="L161" s="3">
        <v>9.75927734375</v>
      </c>
    </row>
    <row r="162" spans="1:12">
      <c r="A162" s="2" t="s">
        <v>4560</v>
      </c>
      <c r="B162" s="2" t="s">
        <v>4561</v>
      </c>
      <c r="C162" s="3">
        <v>16.444823622703598</v>
      </c>
      <c r="D162" s="4">
        <v>56.16</v>
      </c>
      <c r="E162" s="5">
        <v>1</v>
      </c>
      <c r="F162" s="5">
        <v>3</v>
      </c>
      <c r="G162" s="5">
        <v>3</v>
      </c>
      <c r="H162" s="5">
        <v>10</v>
      </c>
      <c r="I162" s="6">
        <v>72777605.84375</v>
      </c>
      <c r="J162" s="5">
        <v>73</v>
      </c>
      <c r="K162" s="7">
        <v>8.4613489346599895</v>
      </c>
      <c r="L162" s="3">
        <v>7.18115234375</v>
      </c>
    </row>
    <row r="163" spans="1:12">
      <c r="A163" s="2" t="s">
        <v>1905</v>
      </c>
      <c r="B163" s="2" t="s">
        <v>3472</v>
      </c>
      <c r="C163" s="3">
        <v>16.268549442291299</v>
      </c>
      <c r="D163" s="4">
        <v>19.05</v>
      </c>
      <c r="E163" s="5">
        <v>1</v>
      </c>
      <c r="F163" s="5">
        <v>3</v>
      </c>
      <c r="G163" s="5">
        <v>3</v>
      </c>
      <c r="H163" s="5">
        <v>7</v>
      </c>
      <c r="I163" s="6">
        <v>752296556.375</v>
      </c>
      <c r="J163" s="5">
        <v>63</v>
      </c>
      <c r="K163" s="7">
        <v>7.08997812466</v>
      </c>
      <c r="L163" s="3">
        <v>11.67822265625</v>
      </c>
    </row>
    <row r="164" spans="1:12">
      <c r="A164" s="2" t="s">
        <v>1500</v>
      </c>
      <c r="B164" s="2" t="s">
        <v>4319</v>
      </c>
      <c r="C164" s="3">
        <v>16.1453936100006</v>
      </c>
      <c r="D164" s="4">
        <v>11.18</v>
      </c>
      <c r="E164" s="5">
        <v>1</v>
      </c>
      <c r="F164" s="5">
        <v>1</v>
      </c>
      <c r="G164" s="5">
        <v>1</v>
      </c>
      <c r="H164" s="5">
        <v>5</v>
      </c>
      <c r="I164" s="6">
        <v>47549540.25</v>
      </c>
      <c r="J164" s="5">
        <v>152</v>
      </c>
      <c r="K164" s="7">
        <v>17.682136994659999</v>
      </c>
      <c r="L164" s="3">
        <v>5.43994140625</v>
      </c>
    </row>
    <row r="165" spans="1:12">
      <c r="A165" s="2" t="s">
        <v>1742</v>
      </c>
      <c r="B165" s="2" t="s">
        <v>3576</v>
      </c>
      <c r="C165" s="3">
        <v>15.874255180358899</v>
      </c>
      <c r="D165" s="4">
        <v>8.06</v>
      </c>
      <c r="E165" s="5">
        <v>1</v>
      </c>
      <c r="F165" s="5">
        <v>4</v>
      </c>
      <c r="G165" s="5">
        <v>4</v>
      </c>
      <c r="H165" s="5">
        <v>8</v>
      </c>
      <c r="I165" s="6">
        <v>21645063.520833299</v>
      </c>
      <c r="J165" s="5">
        <v>583</v>
      </c>
      <c r="K165" s="7">
        <v>65.400754084660093</v>
      </c>
      <c r="L165" s="3">
        <v>5.46533203125</v>
      </c>
    </row>
    <row r="166" spans="1:12">
      <c r="A166" s="2" t="s">
        <v>2755</v>
      </c>
      <c r="B166" s="2" t="s">
        <v>251</v>
      </c>
      <c r="C166" s="3">
        <v>15.6836321353912</v>
      </c>
      <c r="D166" s="4">
        <v>9.3800000000000008</v>
      </c>
      <c r="E166" s="5">
        <v>1</v>
      </c>
      <c r="F166" s="5">
        <v>6</v>
      </c>
      <c r="G166" s="5">
        <v>6</v>
      </c>
      <c r="H166" s="5">
        <v>10</v>
      </c>
      <c r="I166" s="6">
        <v>32849373.385416701</v>
      </c>
      <c r="J166" s="5">
        <v>842</v>
      </c>
      <c r="K166" s="7">
        <v>93.270003354660005</v>
      </c>
      <c r="L166" s="3">
        <v>6.22705078125</v>
      </c>
    </row>
    <row r="167" spans="1:12">
      <c r="A167" s="2" t="s">
        <v>869</v>
      </c>
      <c r="B167" s="2" t="s">
        <v>4119</v>
      </c>
      <c r="C167" s="3">
        <v>15.6294766664505</v>
      </c>
      <c r="D167" s="4">
        <v>10.050000000000001</v>
      </c>
      <c r="E167" s="5">
        <v>1</v>
      </c>
      <c r="F167" s="5">
        <v>3</v>
      </c>
      <c r="G167" s="5">
        <v>3</v>
      </c>
      <c r="H167" s="5">
        <v>6</v>
      </c>
      <c r="I167" s="6">
        <v>15322627.375</v>
      </c>
      <c r="J167" s="5">
        <v>408</v>
      </c>
      <c r="K167" s="7">
        <v>46.868107974660099</v>
      </c>
      <c r="L167" s="3">
        <v>4.80517578125</v>
      </c>
    </row>
    <row r="168" spans="1:12">
      <c r="A168" s="2" t="s">
        <v>961</v>
      </c>
      <c r="B168" s="2" t="s">
        <v>382</v>
      </c>
      <c r="C168" s="3">
        <v>15.608123302459701</v>
      </c>
      <c r="D168" s="4">
        <v>9.23</v>
      </c>
      <c r="E168" s="5">
        <v>1</v>
      </c>
      <c r="F168" s="5">
        <v>2</v>
      </c>
      <c r="G168" s="5">
        <v>2</v>
      </c>
      <c r="H168" s="5">
        <v>6</v>
      </c>
      <c r="I168" s="6">
        <v>30899349.5625</v>
      </c>
      <c r="J168" s="5">
        <v>336</v>
      </c>
      <c r="K168" s="7">
        <v>35.54400036466</v>
      </c>
      <c r="L168" s="3">
        <v>8.90966796875</v>
      </c>
    </row>
    <row r="169" spans="1:12">
      <c r="A169" s="2" t="s">
        <v>4562</v>
      </c>
      <c r="B169" s="2" t="s">
        <v>4563</v>
      </c>
      <c r="C169" s="3">
        <v>15.552405595779399</v>
      </c>
      <c r="D169" s="4">
        <v>22.86</v>
      </c>
      <c r="E169" s="5">
        <v>1</v>
      </c>
      <c r="F169" s="5">
        <v>2</v>
      </c>
      <c r="G169" s="5">
        <v>2</v>
      </c>
      <c r="H169" s="5">
        <v>6</v>
      </c>
      <c r="I169" s="6">
        <v>29828956.390625</v>
      </c>
      <c r="J169" s="5">
        <v>70</v>
      </c>
      <c r="K169" s="7">
        <v>7.9516441746600002</v>
      </c>
      <c r="L169" s="3">
        <v>10.78466796875</v>
      </c>
    </row>
    <row r="170" spans="1:12">
      <c r="A170" s="2" t="s">
        <v>4564</v>
      </c>
      <c r="B170" s="2" t="s">
        <v>4565</v>
      </c>
      <c r="C170" s="3">
        <v>15.3130880594254</v>
      </c>
      <c r="D170" s="4">
        <v>45.24</v>
      </c>
      <c r="E170" s="5">
        <v>1</v>
      </c>
      <c r="F170" s="5">
        <v>2</v>
      </c>
      <c r="G170" s="5">
        <v>2</v>
      </c>
      <c r="H170" s="5">
        <v>5</v>
      </c>
      <c r="I170" s="6">
        <v>23839073.625</v>
      </c>
      <c r="J170" s="5">
        <v>84</v>
      </c>
      <c r="K170" s="7">
        <v>9.3745614346600004</v>
      </c>
      <c r="L170" s="3">
        <v>4.50048828125</v>
      </c>
    </row>
    <row r="171" spans="1:12">
      <c r="A171" s="2" t="s">
        <v>4566</v>
      </c>
      <c r="B171" s="2" t="s">
        <v>4567</v>
      </c>
      <c r="C171" s="3">
        <v>15.280900239944501</v>
      </c>
      <c r="D171" s="4">
        <v>42.06</v>
      </c>
      <c r="E171" s="5">
        <v>1</v>
      </c>
      <c r="F171" s="5">
        <v>4</v>
      </c>
      <c r="G171" s="5">
        <v>4</v>
      </c>
      <c r="H171" s="5">
        <v>5</v>
      </c>
      <c r="I171" s="6">
        <v>72588628.822916701</v>
      </c>
      <c r="J171" s="5">
        <v>107</v>
      </c>
      <c r="K171" s="7">
        <v>11.94546001466</v>
      </c>
      <c r="L171" s="3">
        <v>10.37451171875</v>
      </c>
    </row>
    <row r="172" spans="1:12">
      <c r="A172" s="2" t="s">
        <v>2004</v>
      </c>
      <c r="B172" s="2" t="s">
        <v>3399</v>
      </c>
      <c r="C172" s="3">
        <v>14.6925892829895</v>
      </c>
      <c r="D172" s="4">
        <v>15.89</v>
      </c>
      <c r="E172" s="5">
        <v>1</v>
      </c>
      <c r="F172" s="5">
        <v>2</v>
      </c>
      <c r="G172" s="5">
        <v>2</v>
      </c>
      <c r="H172" s="5">
        <v>4</v>
      </c>
      <c r="I172" s="6">
        <v>9869008.6875</v>
      </c>
      <c r="J172" s="5">
        <v>258</v>
      </c>
      <c r="K172" s="7">
        <v>28.337643874659999</v>
      </c>
      <c r="L172" s="3">
        <v>5.04638671875</v>
      </c>
    </row>
    <row r="173" spans="1:12">
      <c r="A173" s="2" t="s">
        <v>617</v>
      </c>
      <c r="B173" s="2" t="s">
        <v>370</v>
      </c>
      <c r="C173" s="3">
        <v>14.544384002685501</v>
      </c>
      <c r="D173" s="4">
        <v>18.489999999999998</v>
      </c>
      <c r="E173" s="5">
        <v>1</v>
      </c>
      <c r="F173" s="5">
        <v>2</v>
      </c>
      <c r="G173" s="5">
        <v>2</v>
      </c>
      <c r="H173" s="5">
        <v>4</v>
      </c>
      <c r="I173" s="6">
        <v>18014399.703125</v>
      </c>
      <c r="J173" s="5">
        <v>119</v>
      </c>
      <c r="K173" s="7">
        <v>13.467461634659999</v>
      </c>
      <c r="L173" s="3">
        <v>7.09326171875</v>
      </c>
    </row>
    <row r="174" spans="1:12">
      <c r="A174" s="2" t="s">
        <v>2549</v>
      </c>
      <c r="B174" s="2" t="s">
        <v>308</v>
      </c>
      <c r="C174" s="3">
        <v>14.4110667705536</v>
      </c>
      <c r="D174" s="4">
        <v>34.15</v>
      </c>
      <c r="E174" s="5">
        <v>1</v>
      </c>
      <c r="F174" s="5">
        <v>5</v>
      </c>
      <c r="G174" s="5">
        <v>5</v>
      </c>
      <c r="H174" s="5">
        <v>7</v>
      </c>
      <c r="I174" s="6">
        <v>50328175.697916701</v>
      </c>
      <c r="J174" s="5">
        <v>164</v>
      </c>
      <c r="K174" s="7">
        <v>18.663506534660002</v>
      </c>
      <c r="L174" s="3">
        <v>8.11865234375</v>
      </c>
    </row>
    <row r="175" spans="1:12">
      <c r="A175" s="2" t="s">
        <v>4568</v>
      </c>
      <c r="B175" s="2" t="s">
        <v>4569</v>
      </c>
      <c r="C175" s="3">
        <v>14.4067709445953</v>
      </c>
      <c r="D175" s="4">
        <v>32.86</v>
      </c>
      <c r="E175" s="5">
        <v>1</v>
      </c>
      <c r="F175" s="5">
        <v>3</v>
      </c>
      <c r="G175" s="5">
        <v>3</v>
      </c>
      <c r="H175" s="5">
        <v>5</v>
      </c>
      <c r="I175" s="6">
        <v>32291528.75</v>
      </c>
      <c r="J175" s="5">
        <v>140</v>
      </c>
      <c r="K175" s="7">
        <v>15.843357044659999</v>
      </c>
      <c r="L175" s="3">
        <v>9.74462890625</v>
      </c>
    </row>
    <row r="176" spans="1:12">
      <c r="A176" s="2" t="s">
        <v>4570</v>
      </c>
      <c r="B176" s="2" t="s">
        <v>4571</v>
      </c>
      <c r="C176" s="3">
        <v>14.29467856884</v>
      </c>
      <c r="D176" s="4">
        <v>26.43</v>
      </c>
      <c r="E176" s="5">
        <v>1</v>
      </c>
      <c r="F176" s="5">
        <v>3</v>
      </c>
      <c r="G176" s="5">
        <v>3</v>
      </c>
      <c r="H176" s="5">
        <v>5</v>
      </c>
      <c r="I176" s="6">
        <v>11640007.03125</v>
      </c>
      <c r="J176" s="5">
        <v>140</v>
      </c>
      <c r="K176" s="7">
        <v>15.671297644659999</v>
      </c>
      <c r="L176" s="3">
        <v>10.35986328125</v>
      </c>
    </row>
    <row r="177" spans="1:12">
      <c r="A177" s="2" t="s">
        <v>1993</v>
      </c>
      <c r="B177" s="2" t="s">
        <v>412</v>
      </c>
      <c r="C177" s="3">
        <v>14.294146418571501</v>
      </c>
      <c r="D177" s="4">
        <v>19.18</v>
      </c>
      <c r="E177" s="5">
        <v>1</v>
      </c>
      <c r="F177" s="5">
        <v>3</v>
      </c>
      <c r="G177" s="5">
        <v>3</v>
      </c>
      <c r="H177" s="5">
        <v>7</v>
      </c>
      <c r="I177" s="6">
        <v>16682580.15625</v>
      </c>
      <c r="J177" s="5">
        <v>146</v>
      </c>
      <c r="K177" s="7">
        <v>15.98319514466</v>
      </c>
      <c r="L177" s="3">
        <v>8.88037109375</v>
      </c>
    </row>
    <row r="178" spans="1:12">
      <c r="A178" s="2" t="s">
        <v>2111</v>
      </c>
      <c r="B178" s="2" t="s">
        <v>3325</v>
      </c>
      <c r="C178" s="3">
        <v>13.987317085266101</v>
      </c>
      <c r="D178" s="4">
        <v>22.13</v>
      </c>
      <c r="E178" s="5">
        <v>1</v>
      </c>
      <c r="F178" s="5">
        <v>4</v>
      </c>
      <c r="G178" s="5">
        <v>4</v>
      </c>
      <c r="H178" s="5">
        <v>9</v>
      </c>
      <c r="I178" s="6">
        <v>21138697.3125</v>
      </c>
      <c r="J178" s="5">
        <v>253</v>
      </c>
      <c r="K178" s="7">
        <v>27.327792944660001</v>
      </c>
      <c r="L178" s="3">
        <v>10.30126953125</v>
      </c>
    </row>
    <row r="179" spans="1:12">
      <c r="A179" s="2" t="s">
        <v>147</v>
      </c>
      <c r="B179" s="2" t="s">
        <v>329</v>
      </c>
      <c r="C179" s="3">
        <v>13.9803323745728</v>
      </c>
      <c r="D179" s="4">
        <v>26.32</v>
      </c>
      <c r="E179" s="5">
        <v>1</v>
      </c>
      <c r="F179" s="5">
        <v>4</v>
      </c>
      <c r="G179" s="5">
        <v>4</v>
      </c>
      <c r="H179" s="5">
        <v>7</v>
      </c>
      <c r="I179" s="6">
        <v>179563136.02083299</v>
      </c>
      <c r="J179" s="5">
        <v>133</v>
      </c>
      <c r="K179" s="7">
        <v>14.211874724659999</v>
      </c>
      <c r="L179" s="3">
        <v>10.62353515625</v>
      </c>
    </row>
    <row r="180" spans="1:12">
      <c r="A180" s="2" t="s">
        <v>4572</v>
      </c>
      <c r="B180" s="2" t="s">
        <v>4573</v>
      </c>
      <c r="C180" s="3">
        <v>13.9777252674103</v>
      </c>
      <c r="D180" s="4">
        <v>26.53</v>
      </c>
      <c r="E180" s="5">
        <v>1</v>
      </c>
      <c r="F180" s="5">
        <v>3</v>
      </c>
      <c r="G180" s="5">
        <v>3</v>
      </c>
      <c r="H180" s="5">
        <v>5</v>
      </c>
      <c r="I180" s="6">
        <v>12284868.46875</v>
      </c>
      <c r="J180" s="5">
        <v>98</v>
      </c>
      <c r="K180" s="7">
        <v>11.085658004660001</v>
      </c>
      <c r="L180" s="3">
        <v>9.94970703125</v>
      </c>
    </row>
    <row r="181" spans="1:12">
      <c r="A181" s="2" t="s">
        <v>1731</v>
      </c>
      <c r="B181" s="2" t="s">
        <v>3584</v>
      </c>
      <c r="C181" s="3">
        <v>13.6419453620911</v>
      </c>
      <c r="D181" s="4">
        <v>7.9</v>
      </c>
      <c r="E181" s="5">
        <v>1</v>
      </c>
      <c r="F181" s="5">
        <v>3</v>
      </c>
      <c r="G181" s="5">
        <v>3</v>
      </c>
      <c r="H181" s="5">
        <v>4</v>
      </c>
      <c r="I181" s="6">
        <v>22847523.640625</v>
      </c>
      <c r="J181" s="5">
        <v>658</v>
      </c>
      <c r="K181" s="7">
        <v>70.847177944660203</v>
      </c>
      <c r="L181" s="3">
        <v>4.90673828125</v>
      </c>
    </row>
    <row r="182" spans="1:12">
      <c r="A182" s="2" t="s">
        <v>1229</v>
      </c>
      <c r="B182" s="2" t="s">
        <v>3906</v>
      </c>
      <c r="C182" s="3">
        <v>13.354731798172001</v>
      </c>
      <c r="D182" s="4">
        <v>20.93</v>
      </c>
      <c r="E182" s="5">
        <v>1</v>
      </c>
      <c r="F182" s="5">
        <v>3</v>
      </c>
      <c r="G182" s="5">
        <v>3</v>
      </c>
      <c r="H182" s="5">
        <v>5</v>
      </c>
      <c r="I182" s="6">
        <v>25949607.729166701</v>
      </c>
      <c r="J182" s="5">
        <v>129</v>
      </c>
      <c r="K182" s="7">
        <v>14.53941268466</v>
      </c>
      <c r="L182" s="3">
        <v>4.80517578125</v>
      </c>
    </row>
    <row r="183" spans="1:12">
      <c r="A183" s="2" t="s">
        <v>2511</v>
      </c>
      <c r="B183" s="2" t="s">
        <v>3070</v>
      </c>
      <c r="C183" s="3">
        <v>13.343208909034701</v>
      </c>
      <c r="D183" s="4">
        <v>20.57</v>
      </c>
      <c r="E183" s="5">
        <v>1</v>
      </c>
      <c r="F183" s="5">
        <v>4</v>
      </c>
      <c r="G183" s="5">
        <v>4</v>
      </c>
      <c r="H183" s="5">
        <v>5</v>
      </c>
      <c r="I183" s="6">
        <v>10824207.1041667</v>
      </c>
      <c r="J183" s="5">
        <v>209</v>
      </c>
      <c r="K183" s="7">
        <v>23.24038781466</v>
      </c>
      <c r="L183" s="3">
        <v>9.17333984375</v>
      </c>
    </row>
    <row r="184" spans="1:12">
      <c r="A184" s="2" t="s">
        <v>1151</v>
      </c>
      <c r="B184" s="2" t="s">
        <v>4426</v>
      </c>
      <c r="C184" s="3">
        <v>13.0859014987946</v>
      </c>
      <c r="D184" s="4">
        <v>8.98</v>
      </c>
      <c r="E184" s="5">
        <v>1</v>
      </c>
      <c r="F184" s="5">
        <v>2</v>
      </c>
      <c r="G184" s="5">
        <v>2</v>
      </c>
      <c r="H184" s="5">
        <v>6</v>
      </c>
      <c r="I184" s="6">
        <v>24637842.3125</v>
      </c>
      <c r="J184" s="5">
        <v>323</v>
      </c>
      <c r="K184" s="7">
        <v>37.456592874659997</v>
      </c>
      <c r="L184" s="3">
        <v>5.43994140625</v>
      </c>
    </row>
    <row r="185" spans="1:12">
      <c r="A185" s="2" t="s">
        <v>2302</v>
      </c>
      <c r="B185" s="2" t="s">
        <v>3211</v>
      </c>
      <c r="C185" s="3">
        <v>12.9282540082932</v>
      </c>
      <c r="D185" s="4">
        <v>31.82</v>
      </c>
      <c r="E185" s="5">
        <v>1</v>
      </c>
      <c r="F185" s="5">
        <v>5</v>
      </c>
      <c r="G185" s="5">
        <v>5</v>
      </c>
      <c r="H185" s="5">
        <v>7</v>
      </c>
      <c r="I185" s="6">
        <v>69082558.979166701</v>
      </c>
      <c r="J185" s="5">
        <v>154</v>
      </c>
      <c r="K185" s="7">
        <v>17.635106844660001</v>
      </c>
      <c r="L185" s="3">
        <v>9.90576171875</v>
      </c>
    </row>
    <row r="186" spans="1:12">
      <c r="A186" s="2" t="s">
        <v>4574</v>
      </c>
      <c r="B186" s="2" t="s">
        <v>4575</v>
      </c>
      <c r="C186" s="3">
        <v>12.8246667385101</v>
      </c>
      <c r="D186" s="4">
        <v>12.58</v>
      </c>
      <c r="E186" s="5">
        <v>1</v>
      </c>
      <c r="F186" s="5">
        <v>1</v>
      </c>
      <c r="G186" s="5">
        <v>1</v>
      </c>
      <c r="H186" s="5">
        <v>3</v>
      </c>
      <c r="I186" s="6">
        <v>12111676.9375</v>
      </c>
      <c r="J186" s="5">
        <v>159</v>
      </c>
      <c r="K186" s="7">
        <v>16.787915824660001</v>
      </c>
      <c r="L186" s="3">
        <v>8.52880859375</v>
      </c>
    </row>
    <row r="187" spans="1:12">
      <c r="A187" s="2" t="s">
        <v>4576</v>
      </c>
      <c r="B187" s="2" t="s">
        <v>4577</v>
      </c>
      <c r="C187" s="3">
        <v>12.728296756744401</v>
      </c>
      <c r="D187" s="4">
        <v>40.54</v>
      </c>
      <c r="E187" s="5">
        <v>1</v>
      </c>
      <c r="F187" s="5">
        <v>6</v>
      </c>
      <c r="G187" s="5">
        <v>6</v>
      </c>
      <c r="H187" s="5">
        <v>9</v>
      </c>
      <c r="I187" s="6">
        <v>25352409.885416701</v>
      </c>
      <c r="J187" s="5">
        <v>111</v>
      </c>
      <c r="K187" s="7">
        <v>13.43014895466</v>
      </c>
      <c r="L187" s="3">
        <v>5.23681640625</v>
      </c>
    </row>
    <row r="188" spans="1:12">
      <c r="A188" s="2" t="s">
        <v>4578</v>
      </c>
      <c r="B188" s="2" t="s">
        <v>4579</v>
      </c>
      <c r="C188" s="3">
        <v>12.5053853988647</v>
      </c>
      <c r="D188" s="4">
        <v>23.08</v>
      </c>
      <c r="E188" s="5">
        <v>1</v>
      </c>
      <c r="F188" s="5">
        <v>3</v>
      </c>
      <c r="G188" s="5">
        <v>3</v>
      </c>
      <c r="H188" s="5">
        <v>7</v>
      </c>
      <c r="I188" s="6">
        <v>49562305.291666701</v>
      </c>
      <c r="J188" s="5">
        <v>182</v>
      </c>
      <c r="K188" s="7">
        <v>20.508632114659999</v>
      </c>
      <c r="L188" s="3">
        <v>9.46630859375</v>
      </c>
    </row>
    <row r="189" spans="1:12">
      <c r="A189" s="2" t="s">
        <v>1583</v>
      </c>
      <c r="B189" s="2" t="s">
        <v>351</v>
      </c>
      <c r="C189" s="3">
        <v>12.4895259141922</v>
      </c>
      <c r="D189" s="4">
        <v>11.71</v>
      </c>
      <c r="E189" s="5">
        <v>1</v>
      </c>
      <c r="F189" s="5">
        <v>5</v>
      </c>
      <c r="G189" s="5">
        <v>5</v>
      </c>
      <c r="H189" s="5">
        <v>6</v>
      </c>
      <c r="I189" s="6">
        <v>86337490.348958299</v>
      </c>
      <c r="J189" s="5">
        <v>538</v>
      </c>
      <c r="K189" s="7">
        <v>60.233399104660002</v>
      </c>
      <c r="L189" s="3">
        <v>5.84619140625</v>
      </c>
    </row>
    <row r="190" spans="1:12">
      <c r="A190" s="2" t="s">
        <v>4580</v>
      </c>
      <c r="B190" s="2" t="s">
        <v>4581</v>
      </c>
      <c r="C190" s="3">
        <v>12.2315664291382</v>
      </c>
      <c r="D190" s="4">
        <v>16.34</v>
      </c>
      <c r="E190" s="5">
        <v>1</v>
      </c>
      <c r="F190" s="5">
        <v>2</v>
      </c>
      <c r="G190" s="5">
        <v>2</v>
      </c>
      <c r="H190" s="5">
        <v>4</v>
      </c>
      <c r="I190" s="6">
        <v>18339152.875</v>
      </c>
      <c r="J190" s="5">
        <v>153</v>
      </c>
      <c r="K190" s="7">
        <v>18.19172495466</v>
      </c>
      <c r="L190" s="3">
        <v>9.49560546875</v>
      </c>
    </row>
    <row r="191" spans="1:12">
      <c r="A191" s="2" t="s">
        <v>2384</v>
      </c>
      <c r="B191" s="2" t="s">
        <v>3151</v>
      </c>
      <c r="C191" s="3">
        <v>12.0435466766357</v>
      </c>
      <c r="D191" s="4">
        <v>41.82</v>
      </c>
      <c r="E191" s="5">
        <v>1</v>
      </c>
      <c r="F191" s="5">
        <v>2</v>
      </c>
      <c r="G191" s="5">
        <v>2</v>
      </c>
      <c r="H191" s="5">
        <v>4</v>
      </c>
      <c r="I191" s="6">
        <v>71123467.15625</v>
      </c>
      <c r="J191" s="5">
        <v>55</v>
      </c>
      <c r="K191" s="7">
        <v>6.3580086246600001</v>
      </c>
      <c r="L191" s="3">
        <v>6.46826171875</v>
      </c>
    </row>
    <row r="192" spans="1:12">
      <c r="A192" s="2" t="s">
        <v>1979</v>
      </c>
      <c r="B192" s="2" t="s">
        <v>3419</v>
      </c>
      <c r="C192" s="3">
        <v>11.9448130130768</v>
      </c>
      <c r="D192" s="4">
        <v>4.96</v>
      </c>
      <c r="E192" s="5">
        <v>1</v>
      </c>
      <c r="F192" s="5">
        <v>3</v>
      </c>
      <c r="G192" s="5">
        <v>3</v>
      </c>
      <c r="H192" s="5">
        <v>6</v>
      </c>
      <c r="I192" s="6">
        <v>15852878.9791667</v>
      </c>
      <c r="J192" s="5">
        <v>807</v>
      </c>
      <c r="K192" s="7">
        <v>88.310895884660297</v>
      </c>
      <c r="L192" s="3">
        <v>8.93896484375</v>
      </c>
    </row>
    <row r="193" spans="1:12">
      <c r="A193" s="2" t="s">
        <v>2145</v>
      </c>
      <c r="B193" s="2" t="s">
        <v>3306</v>
      </c>
      <c r="C193" s="3">
        <v>11.8714599609375</v>
      </c>
      <c r="D193" s="4">
        <v>8.24</v>
      </c>
      <c r="E193" s="5">
        <v>1</v>
      </c>
      <c r="F193" s="5">
        <v>3</v>
      </c>
      <c r="G193" s="5">
        <v>3</v>
      </c>
      <c r="H193" s="5">
        <v>4</v>
      </c>
      <c r="I193" s="6">
        <v>14049445.75</v>
      </c>
      <c r="J193" s="5">
        <v>461</v>
      </c>
      <c r="K193" s="7">
        <v>52.517231584660003</v>
      </c>
      <c r="L193" s="3">
        <v>6.18896484375</v>
      </c>
    </row>
    <row r="194" spans="1:12">
      <c r="A194" s="2" t="s">
        <v>2673</v>
      </c>
      <c r="B194" s="2" t="s">
        <v>497</v>
      </c>
      <c r="C194" s="3">
        <v>11.818160533905001</v>
      </c>
      <c r="D194" s="4">
        <v>12.76</v>
      </c>
      <c r="E194" s="5">
        <v>2</v>
      </c>
      <c r="F194" s="5">
        <v>4</v>
      </c>
      <c r="G194" s="5">
        <v>4</v>
      </c>
      <c r="H194" s="5">
        <v>7</v>
      </c>
      <c r="I194" s="6">
        <v>30672473.5</v>
      </c>
      <c r="J194" s="5">
        <v>486</v>
      </c>
      <c r="K194" s="7">
        <v>53.771536484659897</v>
      </c>
      <c r="L194" s="3">
        <v>5.40185546875</v>
      </c>
    </row>
    <row r="195" spans="1:12">
      <c r="A195" s="2" t="s">
        <v>1140</v>
      </c>
      <c r="B195" s="2" t="s">
        <v>204</v>
      </c>
      <c r="C195" s="3">
        <v>11.732556223869301</v>
      </c>
      <c r="D195" s="4">
        <v>13.45</v>
      </c>
      <c r="E195" s="5">
        <v>1</v>
      </c>
      <c r="F195" s="5">
        <v>4</v>
      </c>
      <c r="G195" s="5">
        <v>4</v>
      </c>
      <c r="H195" s="5">
        <v>4</v>
      </c>
      <c r="I195" s="6">
        <v>20642616.135416701</v>
      </c>
      <c r="J195" s="5">
        <v>357</v>
      </c>
      <c r="K195" s="7">
        <v>39.98198220466</v>
      </c>
      <c r="L195" s="3">
        <v>6.82958984375</v>
      </c>
    </row>
    <row r="196" spans="1:12">
      <c r="A196" s="2" t="s">
        <v>2458</v>
      </c>
      <c r="B196" s="2" t="s">
        <v>4341</v>
      </c>
      <c r="C196" s="3">
        <v>11.6532249450684</v>
      </c>
      <c r="D196" s="4">
        <v>21.29</v>
      </c>
      <c r="E196" s="5">
        <v>1</v>
      </c>
      <c r="F196" s="5">
        <v>2</v>
      </c>
      <c r="G196" s="5">
        <v>2</v>
      </c>
      <c r="H196" s="5">
        <v>4</v>
      </c>
      <c r="I196" s="6">
        <v>28540387.25</v>
      </c>
      <c r="J196" s="5">
        <v>155</v>
      </c>
      <c r="K196" s="7">
        <v>17.035241054659998</v>
      </c>
      <c r="L196" s="3">
        <v>5.07177734375</v>
      </c>
    </row>
    <row r="197" spans="1:12">
      <c r="A197" s="2" t="s">
        <v>4582</v>
      </c>
      <c r="B197" s="2" t="s">
        <v>4583</v>
      </c>
      <c r="C197" s="3">
        <v>11.477995634079001</v>
      </c>
      <c r="D197" s="4">
        <v>9.8699999999999992</v>
      </c>
      <c r="E197" s="5">
        <v>1</v>
      </c>
      <c r="F197" s="5">
        <v>3</v>
      </c>
      <c r="G197" s="5">
        <v>3</v>
      </c>
      <c r="H197" s="5">
        <v>8</v>
      </c>
      <c r="I197" s="6">
        <v>46224085.458333299</v>
      </c>
      <c r="J197" s="5">
        <v>446</v>
      </c>
      <c r="K197" s="7">
        <v>49.666597514659998</v>
      </c>
      <c r="L197" s="3">
        <v>5.00830078125</v>
      </c>
    </row>
    <row r="198" spans="1:12">
      <c r="A198" s="2" t="s">
        <v>2288</v>
      </c>
      <c r="B198" s="2" t="s">
        <v>3220</v>
      </c>
      <c r="C198" s="3">
        <v>11.4707634449005</v>
      </c>
      <c r="D198" s="4">
        <v>10.44</v>
      </c>
      <c r="E198" s="5">
        <v>1</v>
      </c>
      <c r="F198" s="5">
        <v>2</v>
      </c>
      <c r="G198" s="5">
        <v>2</v>
      </c>
      <c r="H198" s="5">
        <v>4</v>
      </c>
      <c r="I198" s="6">
        <v>87220080.0625</v>
      </c>
      <c r="J198" s="5">
        <v>297</v>
      </c>
      <c r="K198" s="7">
        <v>33.354566024660002</v>
      </c>
      <c r="L198" s="3">
        <v>5.43994140625</v>
      </c>
    </row>
    <row r="199" spans="1:12">
      <c r="A199" s="2" t="s">
        <v>2729</v>
      </c>
      <c r="B199" s="2" t="s">
        <v>2950</v>
      </c>
      <c r="C199" s="3">
        <v>11.3059854507446</v>
      </c>
      <c r="D199" s="4">
        <v>30.77</v>
      </c>
      <c r="E199" s="5">
        <v>1</v>
      </c>
      <c r="F199" s="5">
        <v>2</v>
      </c>
      <c r="G199" s="5">
        <v>2</v>
      </c>
      <c r="H199" s="5">
        <v>4</v>
      </c>
      <c r="I199" s="6">
        <v>11319160.1875</v>
      </c>
      <c r="J199" s="5">
        <v>104</v>
      </c>
      <c r="K199" s="7">
        <v>11.34370916466</v>
      </c>
      <c r="L199" s="3">
        <v>5.38916015625</v>
      </c>
    </row>
    <row r="200" spans="1:12">
      <c r="A200" s="2" t="s">
        <v>2467</v>
      </c>
      <c r="B200" s="2" t="s">
        <v>3099</v>
      </c>
      <c r="C200" s="3">
        <v>11.2057220935822</v>
      </c>
      <c r="D200" s="4">
        <v>27.5</v>
      </c>
      <c r="E200" s="5">
        <v>1</v>
      </c>
      <c r="F200" s="5">
        <v>3</v>
      </c>
      <c r="G200" s="5">
        <v>3</v>
      </c>
      <c r="H200" s="5">
        <v>4</v>
      </c>
      <c r="I200" s="6">
        <v>9900603.5625</v>
      </c>
      <c r="J200" s="5">
        <v>160</v>
      </c>
      <c r="K200" s="7">
        <v>18.261562724659999</v>
      </c>
      <c r="L200" s="3">
        <v>9.55419921875</v>
      </c>
    </row>
    <row r="201" spans="1:12">
      <c r="A201" s="2" t="s">
        <v>2588</v>
      </c>
      <c r="B201" s="2" t="s">
        <v>4366</v>
      </c>
      <c r="C201" s="3">
        <v>11.112099647521999</v>
      </c>
      <c r="D201" s="4">
        <v>21.24</v>
      </c>
      <c r="E201" s="5">
        <v>1</v>
      </c>
      <c r="F201" s="5">
        <v>2</v>
      </c>
      <c r="G201" s="5">
        <v>2</v>
      </c>
      <c r="H201" s="5">
        <v>3</v>
      </c>
      <c r="I201" s="6">
        <v>27633539.78125</v>
      </c>
      <c r="J201" s="5">
        <v>193</v>
      </c>
      <c r="K201" s="7">
        <v>20.72862750466</v>
      </c>
      <c r="L201" s="3">
        <v>6.69775390625</v>
      </c>
    </row>
    <row r="202" spans="1:12">
      <c r="A202" s="2" t="s">
        <v>2335</v>
      </c>
      <c r="B202" s="2" t="s">
        <v>380</v>
      </c>
      <c r="C202" s="3">
        <v>10.9481434822083</v>
      </c>
      <c r="D202" s="4">
        <v>7.18</v>
      </c>
      <c r="E202" s="5">
        <v>1</v>
      </c>
      <c r="F202" s="5">
        <v>2</v>
      </c>
      <c r="G202" s="5">
        <v>2</v>
      </c>
      <c r="H202" s="5">
        <v>4</v>
      </c>
      <c r="I202" s="6">
        <v>36967291.59375</v>
      </c>
      <c r="J202" s="5">
        <v>362</v>
      </c>
      <c r="K202" s="7">
        <v>39.02446541466</v>
      </c>
      <c r="L202" s="3">
        <v>6.62451171875</v>
      </c>
    </row>
    <row r="203" spans="1:12">
      <c r="A203" s="2" t="s">
        <v>2037</v>
      </c>
      <c r="B203" s="2" t="s">
        <v>51</v>
      </c>
      <c r="C203" s="3">
        <v>10.7688933610916</v>
      </c>
      <c r="D203" s="4">
        <v>18.97</v>
      </c>
      <c r="E203" s="5">
        <v>1</v>
      </c>
      <c r="F203" s="5">
        <v>4</v>
      </c>
      <c r="G203" s="5">
        <v>4</v>
      </c>
      <c r="H203" s="5">
        <v>4</v>
      </c>
      <c r="I203" s="6">
        <v>87244035.25</v>
      </c>
      <c r="J203" s="5">
        <v>174</v>
      </c>
      <c r="K203" s="7">
        <v>19.833534884660001</v>
      </c>
      <c r="L203" s="3">
        <v>10.15478515625</v>
      </c>
    </row>
    <row r="204" spans="1:12">
      <c r="A204" s="2" t="s">
        <v>1495</v>
      </c>
      <c r="B204" s="2" t="s">
        <v>3732</v>
      </c>
      <c r="C204" s="3">
        <v>10.657826066017201</v>
      </c>
      <c r="D204" s="4">
        <v>5.63</v>
      </c>
      <c r="E204" s="5">
        <v>1</v>
      </c>
      <c r="F204" s="5">
        <v>4</v>
      </c>
      <c r="G204" s="5">
        <v>4</v>
      </c>
      <c r="H204" s="5">
        <v>6</v>
      </c>
      <c r="I204" s="6">
        <v>33132172.1875</v>
      </c>
      <c r="J204" s="5">
        <v>817</v>
      </c>
      <c r="K204" s="7">
        <v>93.933355234660098</v>
      </c>
      <c r="L204" s="3">
        <v>5.70654296875</v>
      </c>
    </row>
    <row r="205" spans="1:12">
      <c r="A205" s="2" t="s">
        <v>2171</v>
      </c>
      <c r="B205" s="2" t="s">
        <v>4323</v>
      </c>
      <c r="C205" s="3">
        <v>10.4511139392853</v>
      </c>
      <c r="D205" s="4">
        <v>23.68</v>
      </c>
      <c r="E205" s="5">
        <v>1</v>
      </c>
      <c r="F205" s="5">
        <v>2</v>
      </c>
      <c r="G205" s="5">
        <v>2</v>
      </c>
      <c r="H205" s="5">
        <v>4</v>
      </c>
      <c r="I205" s="6">
        <v>10288021.640625</v>
      </c>
      <c r="J205" s="5">
        <v>152</v>
      </c>
      <c r="K205" s="7">
        <v>16.69010855466</v>
      </c>
      <c r="L205" s="3">
        <v>4.85595703125</v>
      </c>
    </row>
    <row r="206" spans="1:12">
      <c r="A206" s="2" t="s">
        <v>144</v>
      </c>
      <c r="B206" s="2" t="s">
        <v>2993</v>
      </c>
      <c r="C206" s="3">
        <v>10.311318159103401</v>
      </c>
      <c r="D206" s="4">
        <v>44.16</v>
      </c>
      <c r="E206" s="5">
        <v>1</v>
      </c>
      <c r="F206" s="5">
        <v>2</v>
      </c>
      <c r="G206" s="5">
        <v>2</v>
      </c>
      <c r="H206" s="5">
        <v>5</v>
      </c>
      <c r="I206" s="6">
        <v>21940186.375</v>
      </c>
      <c r="J206" s="5">
        <v>77</v>
      </c>
      <c r="K206" s="7">
        <v>8.5625990246600008</v>
      </c>
      <c r="L206" s="3">
        <v>6.78564453125</v>
      </c>
    </row>
    <row r="207" spans="1:12">
      <c r="A207" s="2" t="s">
        <v>2001</v>
      </c>
      <c r="B207" s="2" t="s">
        <v>4462</v>
      </c>
      <c r="C207" s="3">
        <v>10.291527032852199</v>
      </c>
      <c r="D207" s="4">
        <v>10.16</v>
      </c>
      <c r="E207" s="5">
        <v>1</v>
      </c>
      <c r="F207" s="5">
        <v>2</v>
      </c>
      <c r="G207" s="5">
        <v>4</v>
      </c>
      <c r="H207" s="5">
        <v>5</v>
      </c>
      <c r="I207" s="6">
        <v>14848634.7083333</v>
      </c>
      <c r="J207" s="5">
        <v>640</v>
      </c>
      <c r="K207" s="7">
        <v>69.469430384660001</v>
      </c>
      <c r="L207" s="3">
        <v>5.05908203125</v>
      </c>
    </row>
    <row r="208" spans="1:12">
      <c r="A208" s="2" t="s">
        <v>4584</v>
      </c>
      <c r="B208" s="2" t="s">
        <v>4585</v>
      </c>
      <c r="C208" s="3">
        <v>10.176301002502401</v>
      </c>
      <c r="D208" s="4">
        <v>20.98</v>
      </c>
      <c r="E208" s="5">
        <v>1</v>
      </c>
      <c r="F208" s="5">
        <v>2</v>
      </c>
      <c r="G208" s="5">
        <v>2</v>
      </c>
      <c r="H208" s="5">
        <v>5</v>
      </c>
      <c r="I208" s="6">
        <v>22311216.84375</v>
      </c>
      <c r="J208" s="5">
        <v>143</v>
      </c>
      <c r="K208" s="7">
        <v>16.050378574660002</v>
      </c>
      <c r="L208" s="3">
        <v>10.31591796875</v>
      </c>
    </row>
    <row r="209" spans="1:12">
      <c r="A209" s="2" t="s">
        <v>2612</v>
      </c>
      <c r="B209" s="2" t="s">
        <v>2782</v>
      </c>
      <c r="C209" s="3">
        <v>10.131103038787799</v>
      </c>
      <c r="D209" s="4">
        <v>8.84</v>
      </c>
      <c r="E209" s="5">
        <v>1</v>
      </c>
      <c r="F209" s="5">
        <v>2</v>
      </c>
      <c r="G209" s="5">
        <v>2</v>
      </c>
      <c r="H209" s="5">
        <v>5</v>
      </c>
      <c r="I209" s="6">
        <v>51744368.6875</v>
      </c>
      <c r="J209" s="5">
        <v>294</v>
      </c>
      <c r="K209" s="7">
        <v>33.044376794660003</v>
      </c>
      <c r="L209" s="3">
        <v>8.99755859375</v>
      </c>
    </row>
    <row r="210" spans="1:12">
      <c r="A210" s="2" t="s">
        <v>1320</v>
      </c>
      <c r="B210" s="2" t="s">
        <v>3842</v>
      </c>
      <c r="C210" s="3">
        <v>10.0547604560852</v>
      </c>
      <c r="D210" s="4">
        <v>22.9</v>
      </c>
      <c r="E210" s="5">
        <v>1</v>
      </c>
      <c r="F210" s="5">
        <v>3</v>
      </c>
      <c r="G210" s="5">
        <v>3</v>
      </c>
      <c r="H210" s="5">
        <v>6</v>
      </c>
      <c r="I210" s="6">
        <v>41108894.354166701</v>
      </c>
      <c r="J210" s="5">
        <v>131</v>
      </c>
      <c r="K210" s="7">
        <v>14.255016124659999</v>
      </c>
      <c r="L210" s="3">
        <v>9.86181640625</v>
      </c>
    </row>
    <row r="211" spans="1:12">
      <c r="A211" s="2" t="s">
        <v>2589</v>
      </c>
      <c r="B211" s="2" t="s">
        <v>2987</v>
      </c>
      <c r="C211" s="3">
        <v>9.9412951469421404</v>
      </c>
      <c r="D211" s="4">
        <v>4.0599999999999996</v>
      </c>
      <c r="E211" s="5">
        <v>1</v>
      </c>
      <c r="F211" s="5">
        <v>1</v>
      </c>
      <c r="G211" s="5">
        <v>1</v>
      </c>
      <c r="H211" s="5">
        <v>3</v>
      </c>
      <c r="I211" s="6">
        <v>38641292</v>
      </c>
      <c r="J211" s="5">
        <v>394</v>
      </c>
      <c r="K211" s="7">
        <v>42.064554434660103</v>
      </c>
      <c r="L211" s="3">
        <v>6.15087890625</v>
      </c>
    </row>
    <row r="212" spans="1:12">
      <c r="A212" s="2" t="s">
        <v>590</v>
      </c>
      <c r="B212" s="2" t="s">
        <v>4296</v>
      </c>
      <c r="C212" s="3">
        <v>9.9385838508605993</v>
      </c>
      <c r="D212" s="4">
        <v>9.92</v>
      </c>
      <c r="E212" s="5">
        <v>1</v>
      </c>
      <c r="F212" s="5">
        <v>2</v>
      </c>
      <c r="G212" s="5">
        <v>2</v>
      </c>
      <c r="H212" s="5">
        <v>2</v>
      </c>
      <c r="I212" s="6">
        <v>6008431.75</v>
      </c>
      <c r="J212" s="5">
        <v>252</v>
      </c>
      <c r="K212" s="7">
        <v>27.768371014660001</v>
      </c>
      <c r="L212" s="3">
        <v>9.55419921875</v>
      </c>
    </row>
    <row r="213" spans="1:12">
      <c r="A213" s="2" t="s">
        <v>581</v>
      </c>
      <c r="B213" s="2" t="s">
        <v>4301</v>
      </c>
      <c r="C213" s="3">
        <v>9.9012994766235405</v>
      </c>
      <c r="D213" s="4">
        <v>16.3</v>
      </c>
      <c r="E213" s="5">
        <v>1</v>
      </c>
      <c r="F213" s="5">
        <v>2</v>
      </c>
      <c r="G213" s="5">
        <v>2</v>
      </c>
      <c r="H213" s="5">
        <v>3</v>
      </c>
      <c r="I213" s="6">
        <v>30225409.625</v>
      </c>
      <c r="J213" s="5">
        <v>184</v>
      </c>
      <c r="K213" s="7">
        <v>20.744380134659998</v>
      </c>
      <c r="L213" s="3">
        <v>8.79248046875</v>
      </c>
    </row>
    <row r="214" spans="1:12">
      <c r="A214" s="2" t="s">
        <v>2652</v>
      </c>
      <c r="B214" s="2" t="s">
        <v>3022</v>
      </c>
      <c r="C214" s="3">
        <v>9.85465312004089</v>
      </c>
      <c r="D214" s="4">
        <v>15.47</v>
      </c>
      <c r="E214" s="5">
        <v>1</v>
      </c>
      <c r="F214" s="5">
        <v>3</v>
      </c>
      <c r="G214" s="5">
        <v>3</v>
      </c>
      <c r="H214" s="5">
        <v>4</v>
      </c>
      <c r="I214" s="6">
        <v>6364778.328125</v>
      </c>
      <c r="J214" s="5">
        <v>362</v>
      </c>
      <c r="K214" s="7">
        <v>38.952212784659999</v>
      </c>
      <c r="L214" s="3">
        <v>10.72607421875</v>
      </c>
    </row>
    <row r="215" spans="1:12">
      <c r="A215" s="2" t="s">
        <v>4586</v>
      </c>
      <c r="B215" s="2" t="s">
        <v>4587</v>
      </c>
      <c r="C215" s="3">
        <v>9.7781909704208392</v>
      </c>
      <c r="D215" s="4">
        <v>5.67</v>
      </c>
      <c r="E215" s="5">
        <v>1</v>
      </c>
      <c r="F215" s="5">
        <v>5</v>
      </c>
      <c r="G215" s="5">
        <v>5</v>
      </c>
      <c r="H215" s="5">
        <v>7</v>
      </c>
      <c r="I215" s="6">
        <v>14054313.4375</v>
      </c>
      <c r="J215" s="5">
        <v>1076</v>
      </c>
      <c r="K215" s="7">
        <v>118.42298000466</v>
      </c>
      <c r="L215" s="3">
        <v>6.34130859375</v>
      </c>
    </row>
    <row r="216" spans="1:12">
      <c r="A216" s="2" t="s">
        <v>4588</v>
      </c>
      <c r="B216" s="2" t="s">
        <v>4589</v>
      </c>
      <c r="C216" s="3">
        <v>9.7327268123626691</v>
      </c>
      <c r="D216" s="4">
        <v>7.69</v>
      </c>
      <c r="E216" s="5">
        <v>1</v>
      </c>
      <c r="F216" s="5">
        <v>1</v>
      </c>
      <c r="G216" s="5">
        <v>1</v>
      </c>
      <c r="H216" s="5">
        <v>6</v>
      </c>
      <c r="I216" s="6">
        <v>263858273.25</v>
      </c>
      <c r="J216" s="5">
        <v>416</v>
      </c>
      <c r="K216" s="7">
        <v>46.396827334660003</v>
      </c>
      <c r="L216" s="3">
        <v>8.11865234375</v>
      </c>
    </row>
    <row r="217" spans="1:12">
      <c r="A217" s="2" t="s">
        <v>1797</v>
      </c>
      <c r="B217" s="2" t="s">
        <v>302</v>
      </c>
      <c r="C217" s="3">
        <v>9.72025370597839</v>
      </c>
      <c r="D217" s="4">
        <v>7.75</v>
      </c>
      <c r="E217" s="5">
        <v>1</v>
      </c>
      <c r="F217" s="5">
        <v>3</v>
      </c>
      <c r="G217" s="5">
        <v>3</v>
      </c>
      <c r="H217" s="5">
        <v>6</v>
      </c>
      <c r="I217" s="6">
        <v>19462571.84375</v>
      </c>
      <c r="J217" s="5">
        <v>555</v>
      </c>
      <c r="K217" s="7">
        <v>61.272158694660099</v>
      </c>
      <c r="L217" s="3">
        <v>6.22705078125</v>
      </c>
    </row>
    <row r="218" spans="1:12">
      <c r="A218" s="2" t="s">
        <v>4590</v>
      </c>
      <c r="B218" s="2" t="s">
        <v>4591</v>
      </c>
      <c r="C218" s="3">
        <v>9.5370845794677699</v>
      </c>
      <c r="D218" s="4">
        <v>30.11</v>
      </c>
      <c r="E218" s="5">
        <v>1</v>
      </c>
      <c r="F218" s="5">
        <v>3</v>
      </c>
      <c r="G218" s="5">
        <v>3</v>
      </c>
      <c r="H218" s="5">
        <v>4</v>
      </c>
      <c r="I218" s="6">
        <v>10187932.8125</v>
      </c>
      <c r="J218" s="5">
        <v>93</v>
      </c>
      <c r="K218" s="7">
        <v>10.507493694660001</v>
      </c>
      <c r="L218" s="3">
        <v>6.68310546875</v>
      </c>
    </row>
    <row r="219" spans="1:12">
      <c r="A219" s="2" t="s">
        <v>4592</v>
      </c>
      <c r="B219" s="2" t="s">
        <v>4593</v>
      </c>
      <c r="C219" s="3">
        <v>9.2124534845352208</v>
      </c>
      <c r="D219" s="4">
        <v>24.66</v>
      </c>
      <c r="E219" s="5">
        <v>1</v>
      </c>
      <c r="F219" s="5">
        <v>3</v>
      </c>
      <c r="G219" s="5">
        <v>3</v>
      </c>
      <c r="H219" s="5">
        <v>5</v>
      </c>
      <c r="I219" s="6">
        <v>58769362.375</v>
      </c>
      <c r="J219" s="5">
        <v>73</v>
      </c>
      <c r="K219" s="7">
        <v>8.2933732646599907</v>
      </c>
      <c r="L219" s="3">
        <v>11.07763671875</v>
      </c>
    </row>
    <row r="220" spans="1:12">
      <c r="A220" s="2" t="s">
        <v>1180</v>
      </c>
      <c r="B220" s="2" t="s">
        <v>3937</v>
      </c>
      <c r="C220" s="3">
        <v>9.2004797458648699</v>
      </c>
      <c r="D220" s="4">
        <v>24.07</v>
      </c>
      <c r="E220" s="5">
        <v>1</v>
      </c>
      <c r="F220" s="5">
        <v>3</v>
      </c>
      <c r="G220" s="5">
        <v>3</v>
      </c>
      <c r="H220" s="5">
        <v>4</v>
      </c>
      <c r="I220" s="6">
        <v>51427384.520833299</v>
      </c>
      <c r="J220" s="5">
        <v>108</v>
      </c>
      <c r="K220" s="7">
        <v>12.19295487466</v>
      </c>
      <c r="L220" s="3">
        <v>4.83056640625</v>
      </c>
    </row>
    <row r="221" spans="1:12">
      <c r="A221" s="2" t="s">
        <v>2237</v>
      </c>
      <c r="B221" s="2" t="s">
        <v>3251</v>
      </c>
      <c r="C221" s="3">
        <v>9.1484920978546107</v>
      </c>
      <c r="D221" s="4">
        <v>13.68</v>
      </c>
      <c r="E221" s="5">
        <v>1</v>
      </c>
      <c r="F221" s="5">
        <v>2</v>
      </c>
      <c r="G221" s="5">
        <v>2</v>
      </c>
      <c r="H221" s="5">
        <v>3</v>
      </c>
      <c r="I221" s="6">
        <v>24099493.1875</v>
      </c>
      <c r="J221" s="5">
        <v>212</v>
      </c>
      <c r="K221" s="7">
        <v>24.160463044659998</v>
      </c>
      <c r="L221" s="3">
        <v>4.86865234375</v>
      </c>
    </row>
    <row r="222" spans="1:12">
      <c r="A222" s="2" t="s">
        <v>1857</v>
      </c>
      <c r="B222" s="2" t="s">
        <v>321</v>
      </c>
      <c r="C222" s="3">
        <v>9.0177009105682409</v>
      </c>
      <c r="D222" s="4">
        <v>13.96</v>
      </c>
      <c r="E222" s="5">
        <v>1</v>
      </c>
      <c r="F222" s="5">
        <v>2</v>
      </c>
      <c r="G222" s="5">
        <v>2</v>
      </c>
      <c r="H222" s="5">
        <v>4</v>
      </c>
      <c r="I222" s="6">
        <v>19024859.46875</v>
      </c>
      <c r="J222" s="5">
        <v>222</v>
      </c>
      <c r="K222" s="7">
        <v>22.516477824660001</v>
      </c>
      <c r="L222" s="3">
        <v>11.35595703125</v>
      </c>
    </row>
    <row r="223" spans="1:12">
      <c r="A223" s="2" t="s">
        <v>4594</v>
      </c>
      <c r="B223" s="2" t="s">
        <v>4595</v>
      </c>
      <c r="C223" s="3">
        <v>8.8265943527221697</v>
      </c>
      <c r="D223" s="4">
        <v>27.83</v>
      </c>
      <c r="E223" s="5">
        <v>1</v>
      </c>
      <c r="F223" s="5">
        <v>2</v>
      </c>
      <c r="G223" s="5">
        <v>2</v>
      </c>
      <c r="H223" s="5">
        <v>5</v>
      </c>
      <c r="I223" s="6">
        <v>65435937.46875</v>
      </c>
      <c r="J223" s="5">
        <v>115</v>
      </c>
      <c r="K223" s="7">
        <v>13.207951254659999</v>
      </c>
      <c r="L223" s="3">
        <v>9.39306640625</v>
      </c>
    </row>
    <row r="224" spans="1:12">
      <c r="A224" s="2" t="s">
        <v>2256</v>
      </c>
      <c r="B224" s="2" t="s">
        <v>567</v>
      </c>
      <c r="C224" s="3">
        <v>8.6647362709045392</v>
      </c>
      <c r="D224" s="4">
        <v>8.27</v>
      </c>
      <c r="E224" s="5">
        <v>1</v>
      </c>
      <c r="F224" s="5">
        <v>3</v>
      </c>
      <c r="G224" s="5">
        <v>3</v>
      </c>
      <c r="H224" s="5">
        <v>6</v>
      </c>
      <c r="I224" s="6">
        <v>20369376.541666701</v>
      </c>
      <c r="J224" s="5">
        <v>508</v>
      </c>
      <c r="K224" s="7">
        <v>55.562817734660101</v>
      </c>
      <c r="L224" s="3">
        <v>6.69775390625</v>
      </c>
    </row>
    <row r="225" spans="1:12">
      <c r="A225" s="2" t="s">
        <v>1238</v>
      </c>
      <c r="B225" s="2" t="s">
        <v>3899</v>
      </c>
      <c r="C225" s="3">
        <v>8.4579751491546595</v>
      </c>
      <c r="D225" s="4">
        <v>11.8</v>
      </c>
      <c r="E225" s="5">
        <v>1</v>
      </c>
      <c r="F225" s="5">
        <v>4</v>
      </c>
      <c r="G225" s="5">
        <v>4</v>
      </c>
      <c r="H225" s="5">
        <v>5</v>
      </c>
      <c r="I225" s="6">
        <v>17942443.583333299</v>
      </c>
      <c r="J225" s="5">
        <v>373</v>
      </c>
      <c r="K225" s="7">
        <v>40.857092204659999</v>
      </c>
      <c r="L225" s="3">
        <v>5.96044921875</v>
      </c>
    </row>
    <row r="226" spans="1:12">
      <c r="A226" s="2" t="s">
        <v>4596</v>
      </c>
      <c r="B226" s="2" t="s">
        <v>4597</v>
      </c>
      <c r="C226" s="3">
        <v>8.4229516983032209</v>
      </c>
      <c r="D226" s="4">
        <v>20.88</v>
      </c>
      <c r="E226" s="5">
        <v>1</v>
      </c>
      <c r="F226" s="5">
        <v>1</v>
      </c>
      <c r="G226" s="5">
        <v>1</v>
      </c>
      <c r="H226" s="5">
        <v>2</v>
      </c>
      <c r="I226" s="6">
        <v>5775909.75</v>
      </c>
      <c r="J226" s="5">
        <v>91</v>
      </c>
      <c r="K226" s="7">
        <v>10.299371864659999</v>
      </c>
      <c r="L226" s="3">
        <v>8.41162109375</v>
      </c>
    </row>
    <row r="227" spans="1:12">
      <c r="A227" s="2" t="s">
        <v>1621</v>
      </c>
      <c r="B227" s="2" t="s">
        <v>89</v>
      </c>
      <c r="C227" s="3">
        <v>8.4195835590362496</v>
      </c>
      <c r="D227" s="4">
        <v>4.8</v>
      </c>
      <c r="E227" s="5">
        <v>1</v>
      </c>
      <c r="F227" s="5">
        <v>2</v>
      </c>
      <c r="G227" s="5">
        <v>2</v>
      </c>
      <c r="H227" s="5">
        <v>3</v>
      </c>
      <c r="I227" s="6">
        <v>24000832.5625</v>
      </c>
      <c r="J227" s="5">
        <v>396</v>
      </c>
      <c r="K227" s="7">
        <v>44.758982294660001</v>
      </c>
      <c r="L227" s="3">
        <v>5.09716796875</v>
      </c>
    </row>
    <row r="228" spans="1:12">
      <c r="A228" s="2" t="s">
        <v>1552</v>
      </c>
      <c r="B228" s="2" t="s">
        <v>2888</v>
      </c>
      <c r="C228" s="3">
        <v>8.4063038825988805</v>
      </c>
      <c r="D228" s="4">
        <v>9.3800000000000008</v>
      </c>
      <c r="E228" s="5">
        <v>1</v>
      </c>
      <c r="F228" s="5">
        <v>4</v>
      </c>
      <c r="G228" s="5">
        <v>4</v>
      </c>
      <c r="H228" s="5">
        <v>5</v>
      </c>
      <c r="I228" s="6">
        <v>15995827.3125</v>
      </c>
      <c r="J228" s="5">
        <v>352</v>
      </c>
      <c r="K228" s="7">
        <v>37.521015034660003</v>
      </c>
      <c r="L228" s="3">
        <v>6.45556640625</v>
      </c>
    </row>
    <row r="229" spans="1:12">
      <c r="A229" s="2" t="s">
        <v>2566</v>
      </c>
      <c r="B229" s="2" t="s">
        <v>4485</v>
      </c>
      <c r="C229" s="3">
        <v>8.3193542957305908</v>
      </c>
      <c r="D229" s="4">
        <v>3.34</v>
      </c>
      <c r="E229" s="5">
        <v>1</v>
      </c>
      <c r="F229" s="5">
        <v>2</v>
      </c>
      <c r="G229" s="5">
        <v>2</v>
      </c>
      <c r="H229" s="5">
        <v>2</v>
      </c>
      <c r="I229" s="6">
        <v>2891631.5</v>
      </c>
      <c r="J229" s="5">
        <v>509</v>
      </c>
      <c r="K229" s="7">
        <v>57.00793888466</v>
      </c>
      <c r="L229" s="3">
        <v>4.95751953125</v>
      </c>
    </row>
    <row r="230" spans="1:12">
      <c r="A230" s="2" t="s">
        <v>2507</v>
      </c>
      <c r="B230" s="2" t="s">
        <v>2905</v>
      </c>
      <c r="C230" s="3">
        <v>8.2443578243255597</v>
      </c>
      <c r="D230" s="4">
        <v>29.87</v>
      </c>
      <c r="E230" s="5">
        <v>1</v>
      </c>
      <c r="F230" s="5">
        <v>2</v>
      </c>
      <c r="G230" s="5">
        <v>2</v>
      </c>
      <c r="H230" s="5">
        <v>3</v>
      </c>
      <c r="I230" s="6">
        <v>17353343.671875</v>
      </c>
      <c r="J230" s="5">
        <v>154</v>
      </c>
      <c r="K230" s="7">
        <v>16.451688494660001</v>
      </c>
      <c r="L230" s="3">
        <v>7.28369140625</v>
      </c>
    </row>
    <row r="231" spans="1:12">
      <c r="A231" s="2" t="s">
        <v>2076</v>
      </c>
      <c r="B231" s="2" t="s">
        <v>38</v>
      </c>
      <c r="C231" s="3">
        <v>8.1496311426162702</v>
      </c>
      <c r="D231" s="4">
        <v>23.75</v>
      </c>
      <c r="E231" s="5">
        <v>1</v>
      </c>
      <c r="F231" s="5">
        <v>5</v>
      </c>
      <c r="G231" s="5">
        <v>5</v>
      </c>
      <c r="H231" s="5">
        <v>7</v>
      </c>
      <c r="I231" s="6">
        <v>22896201.958333299</v>
      </c>
      <c r="J231" s="5">
        <v>261</v>
      </c>
      <c r="K231" s="7">
        <v>29.429995884659998</v>
      </c>
      <c r="L231" s="3">
        <v>10.00830078125</v>
      </c>
    </row>
    <row r="232" spans="1:12">
      <c r="A232" s="2" t="s">
        <v>1098</v>
      </c>
      <c r="B232" s="2" t="s">
        <v>3983</v>
      </c>
      <c r="C232" s="3">
        <v>8.1238665580749494</v>
      </c>
      <c r="D232" s="4">
        <v>24.84</v>
      </c>
      <c r="E232" s="5">
        <v>1</v>
      </c>
      <c r="F232" s="5">
        <v>4</v>
      </c>
      <c r="G232" s="5">
        <v>4</v>
      </c>
      <c r="H232" s="5">
        <v>5</v>
      </c>
      <c r="I232" s="6">
        <v>40006881.5</v>
      </c>
      <c r="J232" s="5">
        <v>161</v>
      </c>
      <c r="K232" s="7">
        <v>18.159107054660002</v>
      </c>
      <c r="L232" s="3">
        <v>5.23681640625</v>
      </c>
    </row>
    <row r="233" spans="1:12">
      <c r="A233" s="2" t="s">
        <v>1322</v>
      </c>
      <c r="B233" s="2" t="s">
        <v>401</v>
      </c>
      <c r="C233" s="3">
        <v>8.0930995941162092</v>
      </c>
      <c r="D233" s="4">
        <v>3.88</v>
      </c>
      <c r="E233" s="5">
        <v>1</v>
      </c>
      <c r="F233" s="5">
        <v>1</v>
      </c>
      <c r="G233" s="5">
        <v>1</v>
      </c>
      <c r="H233" s="5">
        <v>3</v>
      </c>
      <c r="I233" s="6">
        <v>78739959.125</v>
      </c>
      <c r="J233" s="5">
        <v>645</v>
      </c>
      <c r="K233" s="7">
        <v>73.059705624660097</v>
      </c>
      <c r="L233" s="3">
        <v>5.16064453125</v>
      </c>
    </row>
    <row r="234" spans="1:12">
      <c r="A234" s="2" t="s">
        <v>1042</v>
      </c>
      <c r="B234" s="2" t="s">
        <v>4364</v>
      </c>
      <c r="C234" s="3">
        <v>8.0409402847290004</v>
      </c>
      <c r="D234" s="4">
        <v>9.68</v>
      </c>
      <c r="E234" s="5">
        <v>1</v>
      </c>
      <c r="F234" s="5">
        <v>3</v>
      </c>
      <c r="G234" s="5">
        <v>3</v>
      </c>
      <c r="H234" s="5">
        <v>3</v>
      </c>
      <c r="I234" s="6">
        <v>6005011.3854166698</v>
      </c>
      <c r="J234" s="5">
        <v>341</v>
      </c>
      <c r="K234" s="7">
        <v>38.05609112466</v>
      </c>
      <c r="L234" s="3">
        <v>5.03369140625</v>
      </c>
    </row>
    <row r="235" spans="1:12">
      <c r="A235" s="2" t="s">
        <v>1009</v>
      </c>
      <c r="B235" s="2" t="s">
        <v>129</v>
      </c>
      <c r="C235" s="3">
        <v>7.9387490749359104</v>
      </c>
      <c r="D235" s="4">
        <v>16.48</v>
      </c>
      <c r="E235" s="5">
        <v>1</v>
      </c>
      <c r="F235" s="5">
        <v>2</v>
      </c>
      <c r="G235" s="5">
        <v>2</v>
      </c>
      <c r="H235" s="5">
        <v>3</v>
      </c>
      <c r="I235" s="6">
        <v>20540292.5234375</v>
      </c>
      <c r="J235" s="5">
        <v>182</v>
      </c>
      <c r="K235" s="7">
        <v>21.058251184660001</v>
      </c>
      <c r="L235" s="3">
        <v>9.33447265625</v>
      </c>
    </row>
    <row r="236" spans="1:12">
      <c r="A236" s="2" t="s">
        <v>831</v>
      </c>
      <c r="B236" s="2" t="s">
        <v>2909</v>
      </c>
      <c r="C236" s="3">
        <v>7.7702288627624503</v>
      </c>
      <c r="D236" s="4">
        <v>11.2</v>
      </c>
      <c r="E236" s="5">
        <v>2</v>
      </c>
      <c r="F236" s="5">
        <v>2</v>
      </c>
      <c r="G236" s="5">
        <v>2</v>
      </c>
      <c r="H236" s="5">
        <v>5</v>
      </c>
      <c r="I236" s="6">
        <v>18045138.0625</v>
      </c>
      <c r="J236" s="5">
        <v>250</v>
      </c>
      <c r="K236" s="7">
        <v>28.34806749466</v>
      </c>
      <c r="L236" s="3">
        <v>4.81787109375</v>
      </c>
    </row>
    <row r="237" spans="1:12">
      <c r="A237" s="2" t="s">
        <v>900</v>
      </c>
      <c r="B237" s="2" t="s">
        <v>4101</v>
      </c>
      <c r="C237" s="3">
        <v>7.7672036886215201</v>
      </c>
      <c r="D237" s="4">
        <v>32.299999999999997</v>
      </c>
      <c r="E237" s="5">
        <v>1</v>
      </c>
      <c r="F237" s="5">
        <v>4</v>
      </c>
      <c r="G237" s="5">
        <v>4</v>
      </c>
      <c r="H237" s="5">
        <v>7</v>
      </c>
      <c r="I237" s="6">
        <v>32806957.395833299</v>
      </c>
      <c r="J237" s="5">
        <v>161</v>
      </c>
      <c r="K237" s="7">
        <v>19.343690404659998</v>
      </c>
      <c r="L237" s="3">
        <v>4.65283203125</v>
      </c>
    </row>
    <row r="238" spans="1:12">
      <c r="A238" s="2" t="s">
        <v>2567</v>
      </c>
      <c r="B238" s="2" t="s">
        <v>195</v>
      </c>
      <c r="C238" s="3">
        <v>7.6697473526001003</v>
      </c>
      <c r="D238" s="4">
        <v>17.97</v>
      </c>
      <c r="E238" s="5">
        <v>1</v>
      </c>
      <c r="F238" s="5">
        <v>2</v>
      </c>
      <c r="G238" s="5">
        <v>2</v>
      </c>
      <c r="H238" s="5">
        <v>3</v>
      </c>
      <c r="I238" s="6">
        <v>21937230.40625</v>
      </c>
      <c r="J238" s="5">
        <v>128</v>
      </c>
      <c r="K238" s="7">
        <v>15.111369674660001</v>
      </c>
      <c r="L238" s="3">
        <v>6.25244140625</v>
      </c>
    </row>
    <row r="239" spans="1:12">
      <c r="A239" s="2" t="s">
        <v>2019</v>
      </c>
      <c r="B239" s="2" t="s">
        <v>4420</v>
      </c>
      <c r="C239" s="3">
        <v>7.6249694824218803</v>
      </c>
      <c r="D239" s="4">
        <v>3.86</v>
      </c>
      <c r="E239" s="5">
        <v>1</v>
      </c>
      <c r="F239" s="5">
        <v>1</v>
      </c>
      <c r="G239" s="5">
        <v>1</v>
      </c>
      <c r="H239" s="5">
        <v>3</v>
      </c>
      <c r="I239" s="6">
        <v>11852520.5</v>
      </c>
      <c r="J239" s="5">
        <v>311</v>
      </c>
      <c r="K239" s="7">
        <v>35.128699584659998</v>
      </c>
      <c r="L239" s="3">
        <v>4.76708984375</v>
      </c>
    </row>
    <row r="240" spans="1:12">
      <c r="A240" s="2" t="s">
        <v>2396</v>
      </c>
      <c r="B240" s="2" t="s">
        <v>2863</v>
      </c>
      <c r="C240" s="3">
        <v>7.6204929351806596</v>
      </c>
      <c r="D240" s="4">
        <v>7.07</v>
      </c>
      <c r="E240" s="5">
        <v>1</v>
      </c>
      <c r="F240" s="5">
        <v>1</v>
      </c>
      <c r="G240" s="5">
        <v>1</v>
      </c>
      <c r="H240" s="5">
        <v>2</v>
      </c>
      <c r="I240" s="6">
        <v>11815927.25</v>
      </c>
      <c r="J240" s="5">
        <v>382</v>
      </c>
      <c r="K240" s="7">
        <v>42.541354444660001</v>
      </c>
      <c r="L240" s="3">
        <v>5.97314453125</v>
      </c>
    </row>
    <row r="241" spans="1:12">
      <c r="A241" s="2" t="s">
        <v>2613</v>
      </c>
      <c r="B241" s="2" t="s">
        <v>4354</v>
      </c>
      <c r="C241" s="3">
        <v>7.6083104610443097</v>
      </c>
      <c r="D241" s="4">
        <v>2.91</v>
      </c>
      <c r="E241" s="5">
        <v>1</v>
      </c>
      <c r="F241" s="5">
        <v>1</v>
      </c>
      <c r="G241" s="5">
        <v>1</v>
      </c>
      <c r="H241" s="5">
        <v>2</v>
      </c>
      <c r="I241" s="6">
        <v>16643326</v>
      </c>
      <c r="J241" s="5">
        <v>515</v>
      </c>
      <c r="K241" s="7">
        <v>59.391499834660102</v>
      </c>
      <c r="L241" s="3">
        <v>6.30322265625</v>
      </c>
    </row>
    <row r="242" spans="1:12">
      <c r="A242" s="2" t="s">
        <v>2475</v>
      </c>
      <c r="B242" s="2" t="s">
        <v>203</v>
      </c>
      <c r="C242" s="3">
        <v>7.6004859209060696</v>
      </c>
      <c r="D242" s="4">
        <v>18.329999999999998</v>
      </c>
      <c r="E242" s="5">
        <v>1</v>
      </c>
      <c r="F242" s="5">
        <v>2</v>
      </c>
      <c r="G242" s="5">
        <v>2</v>
      </c>
      <c r="H242" s="5">
        <v>5</v>
      </c>
      <c r="I242" s="6">
        <v>369403501.40625</v>
      </c>
      <c r="J242" s="5">
        <v>60</v>
      </c>
      <c r="K242" s="7">
        <v>6.8115930746600002</v>
      </c>
      <c r="L242" s="3">
        <v>9.52490234375</v>
      </c>
    </row>
    <row r="243" spans="1:12">
      <c r="A243" s="2" t="s">
        <v>2375</v>
      </c>
      <c r="B243" s="2" t="s">
        <v>3156</v>
      </c>
      <c r="C243" s="3">
        <v>7.5850623846054104</v>
      </c>
      <c r="D243" s="4">
        <v>11.76</v>
      </c>
      <c r="E243" s="5">
        <v>1</v>
      </c>
      <c r="F243" s="5">
        <v>2</v>
      </c>
      <c r="G243" s="5">
        <v>2</v>
      </c>
      <c r="H243" s="5">
        <v>2</v>
      </c>
      <c r="I243" s="6">
        <v>10961467.5390625</v>
      </c>
      <c r="J243" s="5">
        <v>306</v>
      </c>
      <c r="K243" s="7">
        <v>34.529913994659999</v>
      </c>
      <c r="L243" s="3">
        <v>9.15869140625</v>
      </c>
    </row>
    <row r="244" spans="1:12">
      <c r="A244" s="2" t="s">
        <v>160</v>
      </c>
      <c r="B244" s="2" t="s">
        <v>2825</v>
      </c>
      <c r="C244" s="3">
        <v>7.5719618797302202</v>
      </c>
      <c r="D244" s="4">
        <v>18.600000000000001</v>
      </c>
      <c r="E244" s="5">
        <v>1</v>
      </c>
      <c r="F244" s="5">
        <v>2</v>
      </c>
      <c r="G244" s="5">
        <v>2</v>
      </c>
      <c r="H244" s="5">
        <v>5</v>
      </c>
      <c r="I244" s="6">
        <v>106263651.4375</v>
      </c>
      <c r="J244" s="5">
        <v>129</v>
      </c>
      <c r="K244" s="7">
        <v>14.738407494660001</v>
      </c>
      <c r="L244" s="3">
        <v>9.52490234375</v>
      </c>
    </row>
    <row r="245" spans="1:12">
      <c r="A245" s="2" t="s">
        <v>1910</v>
      </c>
      <c r="B245" s="2" t="s">
        <v>311</v>
      </c>
      <c r="C245" s="3">
        <v>7.4441773891449001</v>
      </c>
      <c r="D245" s="4">
        <v>12.95</v>
      </c>
      <c r="E245" s="5">
        <v>1</v>
      </c>
      <c r="F245" s="5">
        <v>4</v>
      </c>
      <c r="G245" s="5">
        <v>4</v>
      </c>
      <c r="H245" s="5">
        <v>5</v>
      </c>
      <c r="I245" s="6">
        <v>26255945.427083299</v>
      </c>
      <c r="J245" s="5">
        <v>332</v>
      </c>
      <c r="K245" s="7">
        <v>35.870596514660001</v>
      </c>
      <c r="L245" s="3">
        <v>6.96142578125</v>
      </c>
    </row>
    <row r="246" spans="1:12">
      <c r="A246" s="2" t="s">
        <v>1823</v>
      </c>
      <c r="B246" s="2" t="s">
        <v>185</v>
      </c>
      <c r="C246" s="3">
        <v>7.43734967708588</v>
      </c>
      <c r="D246" s="4">
        <v>9.32</v>
      </c>
      <c r="E246" s="5">
        <v>1</v>
      </c>
      <c r="F246" s="5">
        <v>4</v>
      </c>
      <c r="G246" s="5">
        <v>4</v>
      </c>
      <c r="H246" s="5">
        <v>4</v>
      </c>
      <c r="I246" s="6">
        <v>13254995.6041667</v>
      </c>
      <c r="J246" s="5">
        <v>472</v>
      </c>
      <c r="K246" s="7">
        <v>52.505491014660102</v>
      </c>
      <c r="L246" s="3">
        <v>8.67529296875</v>
      </c>
    </row>
    <row r="247" spans="1:12">
      <c r="A247" s="2" t="s">
        <v>2159</v>
      </c>
      <c r="B247" s="2" t="s">
        <v>326</v>
      </c>
      <c r="C247" s="3">
        <v>7.33622145652771</v>
      </c>
      <c r="D247" s="4">
        <v>8.02</v>
      </c>
      <c r="E247" s="5">
        <v>1</v>
      </c>
      <c r="F247" s="5">
        <v>3</v>
      </c>
      <c r="G247" s="5">
        <v>3</v>
      </c>
      <c r="H247" s="5">
        <v>4</v>
      </c>
      <c r="I247" s="6">
        <v>6716516.6458333302</v>
      </c>
      <c r="J247" s="5">
        <v>349</v>
      </c>
      <c r="K247" s="7">
        <v>38.89166743466</v>
      </c>
      <c r="L247" s="3">
        <v>5.52880859375</v>
      </c>
    </row>
    <row r="248" spans="1:12">
      <c r="A248" s="2" t="s">
        <v>2624</v>
      </c>
      <c r="B248" s="2" t="s">
        <v>362</v>
      </c>
      <c r="C248" s="3">
        <v>7.3174039125442496</v>
      </c>
      <c r="D248" s="4">
        <v>5.51</v>
      </c>
      <c r="E248" s="5">
        <v>1</v>
      </c>
      <c r="F248" s="5">
        <v>2</v>
      </c>
      <c r="G248" s="5">
        <v>2</v>
      </c>
      <c r="H248" s="5">
        <v>3</v>
      </c>
      <c r="I248" s="6">
        <v>23302703.96875</v>
      </c>
      <c r="J248" s="5">
        <v>399</v>
      </c>
      <c r="K248" s="7">
        <v>44.539629834659998</v>
      </c>
      <c r="L248" s="3">
        <v>8.38232421875</v>
      </c>
    </row>
    <row r="249" spans="1:12">
      <c r="A249" s="2" t="s">
        <v>4598</v>
      </c>
      <c r="B249" s="2" t="s">
        <v>4599</v>
      </c>
      <c r="C249" s="3">
        <v>7.2887835502624503</v>
      </c>
      <c r="D249" s="4">
        <v>18.489999999999998</v>
      </c>
      <c r="E249" s="5">
        <v>1</v>
      </c>
      <c r="F249" s="5">
        <v>3</v>
      </c>
      <c r="G249" s="5">
        <v>3</v>
      </c>
      <c r="H249" s="5">
        <v>5</v>
      </c>
      <c r="I249" s="6">
        <v>18519573.645833299</v>
      </c>
      <c r="J249" s="5">
        <v>146</v>
      </c>
      <c r="K249" s="7">
        <v>16.68170088466</v>
      </c>
      <c r="L249" s="3">
        <v>9.93505859375</v>
      </c>
    </row>
    <row r="250" spans="1:12">
      <c r="A250" s="2" t="s">
        <v>2239</v>
      </c>
      <c r="B250" s="2" t="s">
        <v>429</v>
      </c>
      <c r="C250" s="3">
        <v>7.2175322771072397</v>
      </c>
      <c r="D250" s="4">
        <v>11.07</v>
      </c>
      <c r="E250" s="5">
        <v>1</v>
      </c>
      <c r="F250" s="5">
        <v>3</v>
      </c>
      <c r="G250" s="5">
        <v>3</v>
      </c>
      <c r="H250" s="5">
        <v>3</v>
      </c>
      <c r="I250" s="6">
        <v>25230246.510416701</v>
      </c>
      <c r="J250" s="5">
        <v>298</v>
      </c>
      <c r="K250" s="7">
        <v>33.588465044659998</v>
      </c>
      <c r="L250" s="3">
        <v>8.93896484375</v>
      </c>
    </row>
    <row r="251" spans="1:12">
      <c r="A251" s="2" t="s">
        <v>4600</v>
      </c>
      <c r="B251" s="2" t="s">
        <v>4601</v>
      </c>
      <c r="C251" s="3">
        <v>7.17388844490051</v>
      </c>
      <c r="D251" s="4">
        <v>32.86</v>
      </c>
      <c r="E251" s="5">
        <v>1</v>
      </c>
      <c r="F251" s="5">
        <v>1</v>
      </c>
      <c r="G251" s="5">
        <v>1</v>
      </c>
      <c r="H251" s="5">
        <v>3</v>
      </c>
      <c r="I251" s="6">
        <v>48630601.5</v>
      </c>
      <c r="J251" s="5">
        <v>70</v>
      </c>
      <c r="K251" s="7">
        <v>7.5450099146599996</v>
      </c>
      <c r="L251" s="3">
        <v>8.42626953125</v>
      </c>
    </row>
    <row r="252" spans="1:12">
      <c r="A252" s="2" t="s">
        <v>150</v>
      </c>
      <c r="B252" s="2" t="s">
        <v>3506</v>
      </c>
      <c r="C252" s="3">
        <v>7.1333460807800302</v>
      </c>
      <c r="D252" s="4">
        <v>24.59</v>
      </c>
      <c r="E252" s="5">
        <v>1</v>
      </c>
      <c r="F252" s="5">
        <v>2</v>
      </c>
      <c r="G252" s="5">
        <v>2</v>
      </c>
      <c r="H252" s="5">
        <v>8</v>
      </c>
      <c r="I252" s="6">
        <v>112996520.90625</v>
      </c>
      <c r="J252" s="5">
        <v>61</v>
      </c>
      <c r="K252" s="7">
        <v>7.0548835846599998</v>
      </c>
      <c r="L252" s="3">
        <v>10.28662109375</v>
      </c>
    </row>
    <row r="253" spans="1:12">
      <c r="A253" s="2" t="s">
        <v>615</v>
      </c>
      <c r="B253" s="2" t="s">
        <v>2891</v>
      </c>
      <c r="C253" s="3">
        <v>6.8559930324554399</v>
      </c>
      <c r="D253" s="4">
        <v>12</v>
      </c>
      <c r="E253" s="5">
        <v>1</v>
      </c>
      <c r="F253" s="5">
        <v>2</v>
      </c>
      <c r="G253" s="5">
        <v>2</v>
      </c>
      <c r="H253" s="5">
        <v>3</v>
      </c>
      <c r="I253" s="6">
        <v>11986677.53125</v>
      </c>
      <c r="J253" s="5">
        <v>175</v>
      </c>
      <c r="K253" s="7">
        <v>18.934531124660001</v>
      </c>
      <c r="L253" s="3">
        <v>5.52880859375</v>
      </c>
    </row>
    <row r="254" spans="1:12">
      <c r="A254" s="2" t="s">
        <v>4602</v>
      </c>
      <c r="B254" s="2" t="s">
        <v>4603</v>
      </c>
      <c r="C254" s="3">
        <v>6.8185787200927699</v>
      </c>
      <c r="D254" s="4">
        <v>17.86</v>
      </c>
      <c r="E254" s="5">
        <v>1</v>
      </c>
      <c r="F254" s="5">
        <v>1</v>
      </c>
      <c r="G254" s="5">
        <v>1</v>
      </c>
      <c r="H254" s="5">
        <v>3</v>
      </c>
      <c r="I254" s="6">
        <v>27470485.5</v>
      </c>
      <c r="J254" s="5">
        <v>112</v>
      </c>
      <c r="K254" s="7">
        <v>12.183339584660001</v>
      </c>
      <c r="L254" s="3">
        <v>4.74169921875</v>
      </c>
    </row>
    <row r="255" spans="1:12">
      <c r="A255" s="2" t="s">
        <v>1116</v>
      </c>
      <c r="B255" s="2" t="s">
        <v>3974</v>
      </c>
      <c r="C255" s="3">
        <v>6.8053665161132804</v>
      </c>
      <c r="D255" s="4">
        <v>13.79</v>
      </c>
      <c r="E255" s="5">
        <v>1</v>
      </c>
      <c r="F255" s="5">
        <v>1</v>
      </c>
      <c r="G255" s="5">
        <v>1</v>
      </c>
      <c r="H255" s="5">
        <v>2</v>
      </c>
      <c r="I255" s="6">
        <v>10018294.5</v>
      </c>
      <c r="J255" s="5">
        <v>145</v>
      </c>
      <c r="K255" s="7">
        <v>15.782953534660001</v>
      </c>
      <c r="L255" s="3">
        <v>4.37353515625</v>
      </c>
    </row>
    <row r="256" spans="1:12">
      <c r="A256" s="2" t="s">
        <v>1074</v>
      </c>
      <c r="B256" s="2" t="s">
        <v>3997</v>
      </c>
      <c r="C256" s="3">
        <v>6.7604100704193097</v>
      </c>
      <c r="D256" s="4">
        <v>19.79</v>
      </c>
      <c r="E256" s="5">
        <v>1</v>
      </c>
      <c r="F256" s="5">
        <v>2</v>
      </c>
      <c r="G256" s="5">
        <v>2</v>
      </c>
      <c r="H256" s="5">
        <v>3</v>
      </c>
      <c r="I256" s="6">
        <v>16876252.046875</v>
      </c>
      <c r="J256" s="5">
        <v>187</v>
      </c>
      <c r="K256" s="7">
        <v>20.606226994659998</v>
      </c>
      <c r="L256" s="3">
        <v>10.49169921875</v>
      </c>
    </row>
    <row r="257" spans="1:12">
      <c r="A257" s="2" t="s">
        <v>1364</v>
      </c>
      <c r="B257" s="2" t="s">
        <v>3812</v>
      </c>
      <c r="C257" s="3">
        <v>6.7099843025207502</v>
      </c>
      <c r="D257" s="4">
        <v>4.72</v>
      </c>
      <c r="E257" s="5">
        <v>1</v>
      </c>
      <c r="F257" s="5">
        <v>2</v>
      </c>
      <c r="G257" s="5">
        <v>2</v>
      </c>
      <c r="H257" s="5">
        <v>3</v>
      </c>
      <c r="I257" s="6">
        <v>12524775.8203125</v>
      </c>
      <c r="J257" s="5">
        <v>466</v>
      </c>
      <c r="K257" s="7">
        <v>54.026603264659997</v>
      </c>
      <c r="L257" s="3">
        <v>6.43017578125</v>
      </c>
    </row>
    <row r="258" spans="1:12">
      <c r="A258" s="2" t="s">
        <v>805</v>
      </c>
      <c r="B258" s="2" t="s">
        <v>4504</v>
      </c>
      <c r="C258" s="3">
        <v>6.6397678852081299</v>
      </c>
      <c r="D258" s="4">
        <v>1.1100000000000001</v>
      </c>
      <c r="E258" s="5">
        <v>1</v>
      </c>
      <c r="F258" s="5">
        <v>1</v>
      </c>
      <c r="G258" s="5">
        <v>1</v>
      </c>
      <c r="H258" s="5">
        <v>3</v>
      </c>
      <c r="I258" s="6">
        <v>1076507709</v>
      </c>
      <c r="J258" s="5">
        <v>1804</v>
      </c>
      <c r="K258" s="7">
        <v>207.28011424466001</v>
      </c>
      <c r="L258" s="3">
        <v>8.54345703125</v>
      </c>
    </row>
    <row r="259" spans="1:12">
      <c r="A259" s="2" t="s">
        <v>4604</v>
      </c>
      <c r="B259" s="2" t="s">
        <v>4605</v>
      </c>
      <c r="C259" s="3">
        <v>6.6207377910613996</v>
      </c>
      <c r="D259" s="4">
        <v>16.059999999999999</v>
      </c>
      <c r="E259" s="5">
        <v>1</v>
      </c>
      <c r="F259" s="5">
        <v>3</v>
      </c>
      <c r="G259" s="5">
        <v>3</v>
      </c>
      <c r="H259" s="5">
        <v>4</v>
      </c>
      <c r="I259" s="6">
        <v>11719523.1041667</v>
      </c>
      <c r="J259" s="5">
        <v>249</v>
      </c>
      <c r="K259" s="7">
        <v>28.04512894466</v>
      </c>
      <c r="L259" s="3">
        <v>9.29052734375</v>
      </c>
    </row>
    <row r="260" spans="1:12">
      <c r="A260" s="2" t="s">
        <v>2472</v>
      </c>
      <c r="B260" s="2" t="s">
        <v>37</v>
      </c>
      <c r="C260" s="3">
        <v>6.3491662740707397</v>
      </c>
      <c r="D260" s="4">
        <v>39.29</v>
      </c>
      <c r="E260" s="5">
        <v>1</v>
      </c>
      <c r="F260" s="5">
        <v>4</v>
      </c>
      <c r="G260" s="5">
        <v>4</v>
      </c>
      <c r="H260" s="5">
        <v>5</v>
      </c>
      <c r="I260" s="6">
        <v>634591731.39583302</v>
      </c>
      <c r="J260" s="5">
        <v>56</v>
      </c>
      <c r="K260" s="7">
        <v>6.7153021446599999</v>
      </c>
      <c r="L260" s="3">
        <v>10.16943359375</v>
      </c>
    </row>
    <row r="261" spans="1:12">
      <c r="A261" s="2" t="s">
        <v>4606</v>
      </c>
      <c r="B261" s="2" t="s">
        <v>4607</v>
      </c>
      <c r="C261" s="3">
        <v>6.3251595497131303</v>
      </c>
      <c r="D261" s="4">
        <v>12.9</v>
      </c>
      <c r="E261" s="5">
        <v>1</v>
      </c>
      <c r="F261" s="5">
        <v>1</v>
      </c>
      <c r="G261" s="5">
        <v>1</v>
      </c>
      <c r="H261" s="5">
        <v>2</v>
      </c>
      <c r="I261" s="6">
        <v>35135412.25</v>
      </c>
      <c r="J261" s="5">
        <v>124</v>
      </c>
      <c r="K261" s="7">
        <v>13.571936234660001</v>
      </c>
      <c r="L261" s="3">
        <v>8.58740234375</v>
      </c>
    </row>
    <row r="262" spans="1:12">
      <c r="A262" s="2" t="s">
        <v>1515</v>
      </c>
      <c r="B262" s="2" t="s">
        <v>3719</v>
      </c>
      <c r="C262" s="3">
        <v>6.3195714950561497</v>
      </c>
      <c r="D262" s="4">
        <v>8.14</v>
      </c>
      <c r="E262" s="5">
        <v>1</v>
      </c>
      <c r="F262" s="5">
        <v>1</v>
      </c>
      <c r="G262" s="5">
        <v>1</v>
      </c>
      <c r="H262" s="5">
        <v>2</v>
      </c>
      <c r="I262" s="6">
        <v>12077178.375</v>
      </c>
      <c r="J262" s="5">
        <v>172</v>
      </c>
      <c r="K262" s="7">
        <v>19.00710382466</v>
      </c>
      <c r="L262" s="3">
        <v>10.00830078125</v>
      </c>
    </row>
    <row r="263" spans="1:12">
      <c r="A263" s="2" t="s">
        <v>1178</v>
      </c>
      <c r="B263" s="2" t="s">
        <v>4374</v>
      </c>
      <c r="C263" s="3">
        <v>6.3147947788238499</v>
      </c>
      <c r="D263" s="4">
        <v>3.7</v>
      </c>
      <c r="E263" s="5">
        <v>1</v>
      </c>
      <c r="F263" s="5">
        <v>1</v>
      </c>
      <c r="G263" s="5">
        <v>1</v>
      </c>
      <c r="H263" s="5">
        <v>2</v>
      </c>
      <c r="I263" s="6">
        <v>8096346.21875</v>
      </c>
      <c r="J263" s="5">
        <v>568</v>
      </c>
      <c r="K263" s="7">
        <v>60.350635124660101</v>
      </c>
      <c r="L263" s="3">
        <v>5.22412109375</v>
      </c>
    </row>
    <row r="264" spans="1:12">
      <c r="A264" s="2" t="s">
        <v>2466</v>
      </c>
      <c r="B264" s="2" t="s">
        <v>2866</v>
      </c>
      <c r="C264" s="3">
        <v>6.2187922000885001</v>
      </c>
      <c r="D264" s="4">
        <v>4.57</v>
      </c>
      <c r="E264" s="5">
        <v>1</v>
      </c>
      <c r="F264" s="5">
        <v>2</v>
      </c>
      <c r="G264" s="5">
        <v>2</v>
      </c>
      <c r="H264" s="5">
        <v>2</v>
      </c>
      <c r="I264" s="6">
        <v>4957170.65625</v>
      </c>
      <c r="J264" s="5">
        <v>679</v>
      </c>
      <c r="K264" s="7">
        <v>73.704199834660102</v>
      </c>
      <c r="L264" s="3">
        <v>6.45556640625</v>
      </c>
    </row>
    <row r="265" spans="1:12">
      <c r="A265" s="2" t="s">
        <v>1505</v>
      </c>
      <c r="B265" s="2" t="s">
        <v>3726</v>
      </c>
      <c r="C265" s="3">
        <v>6.19904720783234</v>
      </c>
      <c r="D265" s="4">
        <v>6.95</v>
      </c>
      <c r="E265" s="5">
        <v>1</v>
      </c>
      <c r="F265" s="5">
        <v>3</v>
      </c>
      <c r="G265" s="5">
        <v>3</v>
      </c>
      <c r="H265" s="5">
        <v>5</v>
      </c>
      <c r="I265" s="6">
        <v>8023166.1145833302</v>
      </c>
      <c r="J265" s="5">
        <v>475</v>
      </c>
      <c r="K265" s="7">
        <v>55.2713434746601</v>
      </c>
      <c r="L265" s="3">
        <v>8.82177734375</v>
      </c>
    </row>
    <row r="266" spans="1:12">
      <c r="A266" s="2" t="s">
        <v>4608</v>
      </c>
      <c r="B266" s="2" t="s">
        <v>4609</v>
      </c>
      <c r="C266" s="3">
        <v>6.1674075126647896</v>
      </c>
      <c r="D266" s="4">
        <v>29.53</v>
      </c>
      <c r="E266" s="5">
        <v>1</v>
      </c>
      <c r="F266" s="5">
        <v>3</v>
      </c>
      <c r="G266" s="5">
        <v>3</v>
      </c>
      <c r="H266" s="5">
        <v>3</v>
      </c>
      <c r="I266" s="6">
        <v>38279461.9375</v>
      </c>
      <c r="J266" s="5">
        <v>149</v>
      </c>
      <c r="K266" s="7">
        <v>16.905382834659999</v>
      </c>
      <c r="L266" s="3">
        <v>4.94482421875</v>
      </c>
    </row>
    <row r="267" spans="1:12">
      <c r="A267" s="2" t="s">
        <v>4610</v>
      </c>
      <c r="B267" s="2" t="s">
        <v>4611</v>
      </c>
      <c r="C267" s="3">
        <v>6.12152147293091</v>
      </c>
      <c r="D267" s="4">
        <v>20.55</v>
      </c>
      <c r="E267" s="5">
        <v>1</v>
      </c>
      <c r="F267" s="5">
        <v>3</v>
      </c>
      <c r="G267" s="5">
        <v>3</v>
      </c>
      <c r="H267" s="5">
        <v>3</v>
      </c>
      <c r="I267" s="6">
        <v>39618504.427083299</v>
      </c>
      <c r="J267" s="5">
        <v>146</v>
      </c>
      <c r="K267" s="7">
        <v>16.908119524659998</v>
      </c>
      <c r="L267" s="3">
        <v>9.92041015625</v>
      </c>
    </row>
    <row r="268" spans="1:12">
      <c r="A268" s="2" t="s">
        <v>1804</v>
      </c>
      <c r="B268" s="2" t="s">
        <v>386</v>
      </c>
      <c r="C268" s="3">
        <v>6.0375385284423801</v>
      </c>
      <c r="D268" s="4">
        <v>3.6</v>
      </c>
      <c r="E268" s="5">
        <v>2</v>
      </c>
      <c r="F268" s="5">
        <v>1</v>
      </c>
      <c r="G268" s="5">
        <v>1</v>
      </c>
      <c r="H268" s="5">
        <v>2</v>
      </c>
      <c r="I268" s="6">
        <v>13354822.125</v>
      </c>
      <c r="J268" s="5">
        <v>361</v>
      </c>
      <c r="K268" s="7">
        <v>39.585942584660003</v>
      </c>
      <c r="L268" s="3">
        <v>6.65380859375</v>
      </c>
    </row>
    <row r="269" spans="1:12">
      <c r="A269" s="2" t="s">
        <v>1540</v>
      </c>
      <c r="B269" s="2" t="s">
        <v>4471</v>
      </c>
      <c r="C269" s="3">
        <v>5.9950567483902004</v>
      </c>
      <c r="D269" s="4">
        <v>10</v>
      </c>
      <c r="E269" s="5">
        <v>1</v>
      </c>
      <c r="F269" s="5">
        <v>4</v>
      </c>
      <c r="G269" s="5">
        <v>4</v>
      </c>
      <c r="H269" s="5">
        <v>4</v>
      </c>
      <c r="I269" s="6">
        <v>14636486.7604167</v>
      </c>
      <c r="J269" s="5">
        <v>430</v>
      </c>
      <c r="K269" s="7">
        <v>47.368333724659998</v>
      </c>
      <c r="L269" s="3">
        <v>5.07177734375</v>
      </c>
    </row>
    <row r="270" spans="1:12">
      <c r="A270" s="2" t="s">
        <v>2083</v>
      </c>
      <c r="B270" s="2" t="s">
        <v>4330</v>
      </c>
      <c r="C270" s="3">
        <v>5.9820964336395299</v>
      </c>
      <c r="D270" s="4">
        <v>9.66</v>
      </c>
      <c r="E270" s="5">
        <v>1</v>
      </c>
      <c r="F270" s="5">
        <v>1</v>
      </c>
      <c r="G270" s="5">
        <v>1</v>
      </c>
      <c r="H270" s="5">
        <v>2</v>
      </c>
      <c r="I270" s="6">
        <v>31597615</v>
      </c>
      <c r="J270" s="5">
        <v>207</v>
      </c>
      <c r="K270" s="7">
        <v>22.903118684660001</v>
      </c>
      <c r="L270" s="3">
        <v>4.50048828125</v>
      </c>
    </row>
    <row r="271" spans="1:12">
      <c r="A271" s="2" t="s">
        <v>4612</v>
      </c>
      <c r="B271" s="2" t="s">
        <v>4613</v>
      </c>
      <c r="C271" s="3">
        <v>5.9769454002380398</v>
      </c>
      <c r="D271" s="4">
        <v>26.73</v>
      </c>
      <c r="E271" s="5">
        <v>1</v>
      </c>
      <c r="F271" s="5">
        <v>2</v>
      </c>
      <c r="G271" s="5">
        <v>2</v>
      </c>
      <c r="H271" s="5">
        <v>4</v>
      </c>
      <c r="I271" s="6">
        <v>20149695.625</v>
      </c>
      <c r="J271" s="5">
        <v>101</v>
      </c>
      <c r="K271" s="7">
        <v>11.812643834659999</v>
      </c>
      <c r="L271" s="3">
        <v>7.21044921875</v>
      </c>
    </row>
    <row r="272" spans="1:12">
      <c r="A272" s="2" t="s">
        <v>4614</v>
      </c>
      <c r="B272" s="2" t="s">
        <v>4615</v>
      </c>
      <c r="C272" s="3">
        <v>5.9468693733215297</v>
      </c>
      <c r="D272" s="4">
        <v>13.73</v>
      </c>
      <c r="E272" s="5">
        <v>1</v>
      </c>
      <c r="F272" s="5">
        <v>1</v>
      </c>
      <c r="G272" s="5">
        <v>1</v>
      </c>
      <c r="H272" s="5">
        <v>3</v>
      </c>
      <c r="I272" s="6">
        <v>20285680.9375</v>
      </c>
      <c r="J272" s="5">
        <v>102</v>
      </c>
      <c r="K272" s="7">
        <v>11.867521594659999</v>
      </c>
      <c r="L272" s="3">
        <v>6.63916015625</v>
      </c>
    </row>
    <row r="273" spans="1:12">
      <c r="A273" s="2" t="s">
        <v>1250</v>
      </c>
      <c r="B273" s="2" t="s">
        <v>4519</v>
      </c>
      <c r="C273" s="3">
        <v>5.8386750221252397</v>
      </c>
      <c r="D273" s="4">
        <v>10.84</v>
      </c>
      <c r="E273" s="5">
        <v>1</v>
      </c>
      <c r="F273" s="5">
        <v>3</v>
      </c>
      <c r="G273" s="5">
        <v>3</v>
      </c>
      <c r="H273" s="5">
        <v>3</v>
      </c>
      <c r="I273" s="6">
        <v>28335837.25</v>
      </c>
      <c r="J273" s="5">
        <v>323</v>
      </c>
      <c r="K273" s="7">
        <v>34.107791064659999</v>
      </c>
      <c r="L273" s="3">
        <v>10.12548828125</v>
      </c>
    </row>
    <row r="274" spans="1:12">
      <c r="A274" s="2" t="s">
        <v>2575</v>
      </c>
      <c r="B274" s="2" t="s">
        <v>4373</v>
      </c>
      <c r="C274" s="3">
        <v>5.63045310974121</v>
      </c>
      <c r="D274" s="4">
        <v>18.64</v>
      </c>
      <c r="E274" s="5">
        <v>1</v>
      </c>
      <c r="F274" s="5">
        <v>2</v>
      </c>
      <c r="G274" s="5">
        <v>2</v>
      </c>
      <c r="H274" s="5">
        <v>3</v>
      </c>
      <c r="I274" s="6">
        <v>28205928.3671875</v>
      </c>
      <c r="J274" s="5">
        <v>236</v>
      </c>
      <c r="K274" s="7">
        <v>25.478908904659999</v>
      </c>
      <c r="L274" s="3">
        <v>5.37646484375</v>
      </c>
    </row>
    <row r="275" spans="1:12">
      <c r="A275" s="2" t="s">
        <v>4616</v>
      </c>
      <c r="B275" s="2" t="s">
        <v>4617</v>
      </c>
      <c r="C275" s="3">
        <v>5.2765642404556301</v>
      </c>
      <c r="D275" s="4">
        <v>22.58</v>
      </c>
      <c r="E275" s="5">
        <v>1</v>
      </c>
      <c r="F275" s="5">
        <v>3</v>
      </c>
      <c r="G275" s="5">
        <v>3</v>
      </c>
      <c r="H275" s="5">
        <v>4</v>
      </c>
      <c r="I275" s="6">
        <v>114553699.15625</v>
      </c>
      <c r="J275" s="5">
        <v>93</v>
      </c>
      <c r="K275" s="7">
        <v>10.80561419466</v>
      </c>
      <c r="L275" s="3">
        <v>9.45166015625</v>
      </c>
    </row>
    <row r="276" spans="1:12">
      <c r="A276" s="2" t="s">
        <v>1380</v>
      </c>
      <c r="B276" s="2" t="s">
        <v>2822</v>
      </c>
      <c r="C276" s="3">
        <v>5.2578382492065403</v>
      </c>
      <c r="D276" s="4">
        <v>6.44</v>
      </c>
      <c r="E276" s="5">
        <v>1</v>
      </c>
      <c r="F276" s="5">
        <v>1</v>
      </c>
      <c r="G276" s="5">
        <v>1</v>
      </c>
      <c r="H276" s="5">
        <v>3</v>
      </c>
      <c r="I276" s="6">
        <v>19744089.375</v>
      </c>
      <c r="J276" s="5">
        <v>264</v>
      </c>
      <c r="K276" s="7">
        <v>30.314697434660001</v>
      </c>
      <c r="L276" s="3">
        <v>7.47412109375</v>
      </c>
    </row>
    <row r="277" spans="1:12">
      <c r="A277" s="2" t="s">
        <v>4618</v>
      </c>
      <c r="B277" s="2" t="s">
        <v>4619</v>
      </c>
      <c r="C277" s="3">
        <v>5.1684318780899003</v>
      </c>
      <c r="D277" s="4">
        <v>16.670000000000002</v>
      </c>
      <c r="E277" s="5">
        <v>1</v>
      </c>
      <c r="F277" s="5">
        <v>2</v>
      </c>
      <c r="G277" s="5">
        <v>2</v>
      </c>
      <c r="H277" s="5">
        <v>3</v>
      </c>
      <c r="I277" s="6">
        <v>14161608.640625</v>
      </c>
      <c r="J277" s="5">
        <v>60</v>
      </c>
      <c r="K277" s="7">
        <v>6.9476672446599999</v>
      </c>
      <c r="L277" s="3">
        <v>8.61669921875</v>
      </c>
    </row>
    <row r="278" spans="1:12">
      <c r="A278" s="2" t="s">
        <v>1132</v>
      </c>
      <c r="B278" s="2" t="s">
        <v>2897</v>
      </c>
      <c r="C278" s="3">
        <v>5.0307412147521999</v>
      </c>
      <c r="D278" s="4">
        <v>9.43</v>
      </c>
      <c r="E278" s="5">
        <v>1</v>
      </c>
      <c r="F278" s="5">
        <v>4</v>
      </c>
      <c r="G278" s="5">
        <v>4</v>
      </c>
      <c r="H278" s="5">
        <v>5</v>
      </c>
      <c r="I278" s="6">
        <v>17050166.833333299</v>
      </c>
      <c r="J278" s="5">
        <v>509</v>
      </c>
      <c r="K278" s="7">
        <v>56.968771574660103</v>
      </c>
      <c r="L278" s="3">
        <v>6.11279296875</v>
      </c>
    </row>
    <row r="279" spans="1:12">
      <c r="A279" s="2" t="s">
        <v>4620</v>
      </c>
      <c r="B279" s="2" t="s">
        <v>4621</v>
      </c>
      <c r="C279" s="3">
        <v>5.0278995037078902</v>
      </c>
      <c r="D279" s="4">
        <v>1.44</v>
      </c>
      <c r="E279" s="5">
        <v>1</v>
      </c>
      <c r="F279" s="5">
        <v>1</v>
      </c>
      <c r="G279" s="5">
        <v>1</v>
      </c>
      <c r="H279" s="5">
        <v>5</v>
      </c>
      <c r="I279" s="6">
        <v>92323424.25</v>
      </c>
      <c r="J279" s="5">
        <v>1247</v>
      </c>
      <c r="K279" s="7">
        <v>142.68160722466001</v>
      </c>
      <c r="L279" s="3">
        <v>6.52197265625</v>
      </c>
    </row>
    <row r="280" spans="1:12">
      <c r="A280" s="2" t="s">
        <v>2016</v>
      </c>
      <c r="B280" s="2" t="s">
        <v>3391</v>
      </c>
      <c r="C280" s="3">
        <v>5.0253386497497603</v>
      </c>
      <c r="D280" s="4">
        <v>2.44</v>
      </c>
      <c r="E280" s="5">
        <v>1</v>
      </c>
      <c r="F280" s="5">
        <v>3</v>
      </c>
      <c r="G280" s="5">
        <v>3</v>
      </c>
      <c r="H280" s="5">
        <v>3</v>
      </c>
      <c r="I280" s="6">
        <v>6281251.6979166698</v>
      </c>
      <c r="J280" s="5">
        <v>1105</v>
      </c>
      <c r="K280" s="7">
        <v>125.87283088466</v>
      </c>
      <c r="L280" s="3">
        <v>6.93212890625</v>
      </c>
    </row>
    <row r="281" spans="1:12">
      <c r="A281" s="2" t="s">
        <v>4622</v>
      </c>
      <c r="B281" s="2" t="s">
        <v>4623</v>
      </c>
      <c r="C281" s="3">
        <v>5.0192396640777597</v>
      </c>
      <c r="D281" s="4">
        <v>26</v>
      </c>
      <c r="E281" s="5">
        <v>1</v>
      </c>
      <c r="F281" s="5">
        <v>4</v>
      </c>
      <c r="G281" s="5">
        <v>4</v>
      </c>
      <c r="H281" s="5">
        <v>5</v>
      </c>
      <c r="I281" s="6">
        <v>67888801.552083299</v>
      </c>
      <c r="J281" s="5">
        <v>150</v>
      </c>
      <c r="K281" s="7">
        <v>17.059158774659998</v>
      </c>
      <c r="L281" s="3">
        <v>11.00439453125</v>
      </c>
    </row>
    <row r="282" spans="1:12">
      <c r="A282" s="2" t="s">
        <v>2763</v>
      </c>
      <c r="B282" s="2" t="s">
        <v>323</v>
      </c>
      <c r="C282" s="3">
        <v>4.9956815242767298</v>
      </c>
      <c r="D282" s="4">
        <v>6.53</v>
      </c>
      <c r="E282" s="5">
        <v>1</v>
      </c>
      <c r="F282" s="5">
        <v>2</v>
      </c>
      <c r="G282" s="5">
        <v>3</v>
      </c>
      <c r="H282" s="5">
        <v>3</v>
      </c>
      <c r="I282" s="6">
        <v>9797361.2708333302</v>
      </c>
      <c r="J282" s="5">
        <v>613</v>
      </c>
      <c r="K282" s="7">
        <v>66.355504344660105</v>
      </c>
      <c r="L282" s="3">
        <v>5.42724609375</v>
      </c>
    </row>
    <row r="283" spans="1:12">
      <c r="A283" s="2" t="s">
        <v>1796</v>
      </c>
      <c r="B283" s="2" t="s">
        <v>68</v>
      </c>
      <c r="C283" s="3">
        <v>4.9072747230529803</v>
      </c>
      <c r="D283" s="4">
        <v>7.02</v>
      </c>
      <c r="E283" s="5">
        <v>1</v>
      </c>
      <c r="F283" s="5">
        <v>1</v>
      </c>
      <c r="G283" s="5">
        <v>1</v>
      </c>
      <c r="H283" s="5">
        <v>1</v>
      </c>
      <c r="I283" s="6">
        <v>4472764.125</v>
      </c>
      <c r="J283" s="5">
        <v>242</v>
      </c>
      <c r="K283" s="7">
        <v>26.612370484660001</v>
      </c>
      <c r="L283" s="3">
        <v>9.18798828125</v>
      </c>
    </row>
    <row r="284" spans="1:12">
      <c r="A284" s="2" t="s">
        <v>2211</v>
      </c>
      <c r="B284" s="2" t="s">
        <v>3268</v>
      </c>
      <c r="C284" s="3">
        <v>4.8743922710418701</v>
      </c>
      <c r="D284" s="4">
        <v>5.91</v>
      </c>
      <c r="E284" s="5">
        <v>1</v>
      </c>
      <c r="F284" s="5">
        <v>1</v>
      </c>
      <c r="G284" s="5">
        <v>1</v>
      </c>
      <c r="H284" s="5">
        <v>2</v>
      </c>
      <c r="I284" s="6">
        <v>22932011</v>
      </c>
      <c r="J284" s="5">
        <v>254</v>
      </c>
      <c r="K284" s="7">
        <v>28.477649904660002</v>
      </c>
      <c r="L284" s="3">
        <v>7.26904296875</v>
      </c>
    </row>
    <row r="285" spans="1:12">
      <c r="A285" s="2" t="s">
        <v>4624</v>
      </c>
      <c r="B285" s="2" t="s">
        <v>4625</v>
      </c>
      <c r="C285" s="3">
        <v>4.8441097736358598</v>
      </c>
      <c r="D285" s="4">
        <v>22.34</v>
      </c>
      <c r="E285" s="5">
        <v>1</v>
      </c>
      <c r="F285" s="5">
        <v>2</v>
      </c>
      <c r="G285" s="5">
        <v>2</v>
      </c>
      <c r="H285" s="5">
        <v>5</v>
      </c>
      <c r="I285" s="6">
        <v>12102192.8398438</v>
      </c>
      <c r="J285" s="5">
        <v>94</v>
      </c>
      <c r="K285" s="7">
        <v>10.99267830466</v>
      </c>
      <c r="L285" s="3">
        <v>5.31298828125</v>
      </c>
    </row>
    <row r="286" spans="1:12">
      <c r="A286" s="2" t="s">
        <v>2506</v>
      </c>
      <c r="B286" s="2" t="s">
        <v>3075</v>
      </c>
      <c r="C286" s="3">
        <v>4.8403410911560103</v>
      </c>
      <c r="D286" s="4">
        <v>4.18</v>
      </c>
      <c r="E286" s="5">
        <v>1</v>
      </c>
      <c r="F286" s="5">
        <v>1</v>
      </c>
      <c r="G286" s="5">
        <v>1</v>
      </c>
      <c r="H286" s="5">
        <v>2</v>
      </c>
      <c r="I286" s="6">
        <v>10358354.75</v>
      </c>
      <c r="J286" s="5">
        <v>287</v>
      </c>
      <c r="K286" s="7">
        <v>32.765522344659999</v>
      </c>
      <c r="L286" s="3">
        <v>6.80029296875</v>
      </c>
    </row>
    <row r="287" spans="1:12">
      <c r="A287" s="2" t="s">
        <v>4626</v>
      </c>
      <c r="B287" s="2" t="s">
        <v>4627</v>
      </c>
      <c r="C287" s="3">
        <v>4.7836172580719003</v>
      </c>
      <c r="D287" s="4">
        <v>10.78</v>
      </c>
      <c r="E287" s="5">
        <v>1</v>
      </c>
      <c r="F287" s="5">
        <v>2</v>
      </c>
      <c r="G287" s="5">
        <v>2</v>
      </c>
      <c r="H287" s="5">
        <v>2</v>
      </c>
      <c r="I287" s="6">
        <v>8436585.78125</v>
      </c>
      <c r="J287" s="5">
        <v>204</v>
      </c>
      <c r="K287" s="7">
        <v>23.720470134660001</v>
      </c>
      <c r="L287" s="3">
        <v>9.81787109375</v>
      </c>
    </row>
    <row r="288" spans="1:12">
      <c r="A288" s="2" t="s">
        <v>2261</v>
      </c>
      <c r="B288" s="2" t="s">
        <v>3238</v>
      </c>
      <c r="C288" s="3">
        <v>4.6796562671661404</v>
      </c>
      <c r="D288" s="4">
        <v>19.309999999999999</v>
      </c>
      <c r="E288" s="5">
        <v>1</v>
      </c>
      <c r="F288" s="5">
        <v>4</v>
      </c>
      <c r="G288" s="5">
        <v>4</v>
      </c>
      <c r="H288" s="5">
        <v>5</v>
      </c>
      <c r="I288" s="6">
        <v>13967941.4791667</v>
      </c>
      <c r="J288" s="5">
        <v>233</v>
      </c>
      <c r="K288" s="7">
        <v>26.399984244660001</v>
      </c>
      <c r="L288" s="3">
        <v>7.88427734375</v>
      </c>
    </row>
    <row r="289" spans="1:12">
      <c r="A289" s="2" t="s">
        <v>580</v>
      </c>
      <c r="B289" s="2" t="s">
        <v>178</v>
      </c>
      <c r="C289" s="3">
        <v>4.6718933582305899</v>
      </c>
      <c r="D289" s="4">
        <v>5.12</v>
      </c>
      <c r="E289" s="5">
        <v>1</v>
      </c>
      <c r="F289" s="5">
        <v>3</v>
      </c>
      <c r="G289" s="5">
        <v>3</v>
      </c>
      <c r="H289" s="5">
        <v>3</v>
      </c>
      <c r="I289" s="6">
        <v>220868077.75520799</v>
      </c>
      <c r="J289" s="5">
        <v>508</v>
      </c>
      <c r="K289" s="7">
        <v>57.175950414660001</v>
      </c>
      <c r="L289" s="3">
        <v>5.52880859375</v>
      </c>
    </row>
    <row r="290" spans="1:12">
      <c r="A290" s="2" t="s">
        <v>987</v>
      </c>
      <c r="B290" s="2" t="s">
        <v>383</v>
      </c>
      <c r="C290" s="3">
        <v>4.6368429660797101</v>
      </c>
      <c r="D290" s="4">
        <v>7.4</v>
      </c>
      <c r="E290" s="5">
        <v>1</v>
      </c>
      <c r="F290" s="5">
        <v>3</v>
      </c>
      <c r="G290" s="5">
        <v>3</v>
      </c>
      <c r="H290" s="5">
        <v>3</v>
      </c>
      <c r="I290" s="6">
        <v>14699981.4114583</v>
      </c>
      <c r="J290" s="5">
        <v>554</v>
      </c>
      <c r="K290" s="7">
        <v>63.1616615546601</v>
      </c>
      <c r="L290" s="3">
        <v>6.81494140625</v>
      </c>
    </row>
    <row r="291" spans="1:12">
      <c r="A291" s="2" t="s">
        <v>2623</v>
      </c>
      <c r="B291" s="2" t="s">
        <v>2859</v>
      </c>
      <c r="C291" s="3">
        <v>4.4844484329223597</v>
      </c>
      <c r="D291" s="4">
        <v>6.89</v>
      </c>
      <c r="E291" s="5">
        <v>1</v>
      </c>
      <c r="F291" s="5">
        <v>2</v>
      </c>
      <c r="G291" s="5">
        <v>2</v>
      </c>
      <c r="H291" s="5">
        <v>4</v>
      </c>
      <c r="I291" s="6">
        <v>10109678.75</v>
      </c>
      <c r="J291" s="5">
        <v>334</v>
      </c>
      <c r="K291" s="7">
        <v>36.69719110466</v>
      </c>
      <c r="L291" s="3">
        <v>6.11279296875</v>
      </c>
    </row>
    <row r="292" spans="1:12">
      <c r="A292" s="2" t="s">
        <v>4628</v>
      </c>
      <c r="B292" s="2" t="s">
        <v>4629</v>
      </c>
      <c r="C292" s="3">
        <v>4.4080448150634801</v>
      </c>
      <c r="D292" s="4">
        <v>9.1300000000000008</v>
      </c>
      <c r="E292" s="5">
        <v>1</v>
      </c>
      <c r="F292" s="5">
        <v>2</v>
      </c>
      <c r="G292" s="5">
        <v>2</v>
      </c>
      <c r="H292" s="5">
        <v>2</v>
      </c>
      <c r="I292" s="6">
        <v>4691724.1875</v>
      </c>
      <c r="J292" s="5">
        <v>241</v>
      </c>
      <c r="K292" s="7">
        <v>28.096064694660001</v>
      </c>
      <c r="L292" s="3">
        <v>9.33447265625</v>
      </c>
    </row>
    <row r="293" spans="1:12">
      <c r="A293" s="2" t="s">
        <v>1034</v>
      </c>
      <c r="B293" s="2" t="s">
        <v>269</v>
      </c>
      <c r="C293" s="3">
        <v>4.3735680580139196</v>
      </c>
      <c r="D293" s="4">
        <v>8.2799999999999994</v>
      </c>
      <c r="E293" s="5">
        <v>1</v>
      </c>
      <c r="F293" s="5">
        <v>1</v>
      </c>
      <c r="G293" s="5">
        <v>1</v>
      </c>
      <c r="H293" s="5">
        <v>1</v>
      </c>
      <c r="I293" s="6">
        <v>17812427.25</v>
      </c>
      <c r="J293" s="5">
        <v>157</v>
      </c>
      <c r="K293" s="7">
        <v>17.191354624660001</v>
      </c>
      <c r="L293" s="3">
        <v>5.04638671875</v>
      </c>
    </row>
    <row r="294" spans="1:12">
      <c r="A294" s="2" t="s">
        <v>708</v>
      </c>
      <c r="B294" s="2" t="s">
        <v>324</v>
      </c>
      <c r="C294" s="3">
        <v>4.3202586174011204</v>
      </c>
      <c r="D294" s="4">
        <v>5.76</v>
      </c>
      <c r="E294" s="5">
        <v>1</v>
      </c>
      <c r="F294" s="5">
        <v>3</v>
      </c>
      <c r="G294" s="5">
        <v>3</v>
      </c>
      <c r="H294" s="5">
        <v>3</v>
      </c>
      <c r="I294" s="6">
        <v>8873609.3333333302</v>
      </c>
      <c r="J294" s="5">
        <v>694</v>
      </c>
      <c r="K294" s="7">
        <v>77.318348764660001</v>
      </c>
      <c r="L294" s="3">
        <v>5.13525390625</v>
      </c>
    </row>
    <row r="295" spans="1:12">
      <c r="A295" s="2" t="s">
        <v>2601</v>
      </c>
      <c r="B295" s="2" t="s">
        <v>46</v>
      </c>
      <c r="C295" s="3">
        <v>4.3173115253448504</v>
      </c>
      <c r="D295" s="4">
        <v>6.55</v>
      </c>
      <c r="E295" s="5">
        <v>1</v>
      </c>
      <c r="F295" s="5">
        <v>1</v>
      </c>
      <c r="G295" s="5">
        <v>1</v>
      </c>
      <c r="H295" s="5">
        <v>2</v>
      </c>
      <c r="I295" s="6">
        <v>7907141.8125</v>
      </c>
      <c r="J295" s="5">
        <v>168</v>
      </c>
      <c r="K295" s="7">
        <v>18.266512744660002</v>
      </c>
      <c r="L295" s="3">
        <v>6.18896484375</v>
      </c>
    </row>
    <row r="296" spans="1:12">
      <c r="A296" s="2" t="s">
        <v>4630</v>
      </c>
      <c r="B296" s="2" t="s">
        <v>4631</v>
      </c>
      <c r="C296" s="3">
        <v>4.2457567453384399</v>
      </c>
      <c r="D296" s="4">
        <v>13.19</v>
      </c>
      <c r="E296" s="5">
        <v>1</v>
      </c>
      <c r="F296" s="5">
        <v>1</v>
      </c>
      <c r="G296" s="5">
        <v>1</v>
      </c>
      <c r="H296" s="5">
        <v>2</v>
      </c>
      <c r="I296" s="6">
        <v>77849465.84375</v>
      </c>
      <c r="J296" s="5">
        <v>91</v>
      </c>
      <c r="K296" s="7">
        <v>10.294602874660001</v>
      </c>
      <c r="L296" s="3">
        <v>10.38916015625</v>
      </c>
    </row>
    <row r="297" spans="1:12">
      <c r="A297" s="2" t="s">
        <v>2539</v>
      </c>
      <c r="B297" s="2" t="s">
        <v>111</v>
      </c>
      <c r="C297" s="3">
        <v>4.1980793476104701</v>
      </c>
      <c r="D297" s="4">
        <v>5.57</v>
      </c>
      <c r="E297" s="5">
        <v>1</v>
      </c>
      <c r="F297" s="5">
        <v>2</v>
      </c>
      <c r="G297" s="5">
        <v>2</v>
      </c>
      <c r="H297" s="5">
        <v>2</v>
      </c>
      <c r="I297" s="6">
        <v>14534479.125</v>
      </c>
      <c r="J297" s="5">
        <v>449</v>
      </c>
      <c r="K297" s="7">
        <v>49.159851854659998</v>
      </c>
      <c r="L297" s="3">
        <v>5.70654296875</v>
      </c>
    </row>
    <row r="298" spans="1:12">
      <c r="A298" s="2" t="s">
        <v>4632</v>
      </c>
      <c r="B298" s="2" t="s">
        <v>4633</v>
      </c>
      <c r="C298" s="3">
        <v>4.1939117908477801</v>
      </c>
      <c r="D298" s="4">
        <v>16.95</v>
      </c>
      <c r="E298" s="5">
        <v>1</v>
      </c>
      <c r="F298" s="5">
        <v>2</v>
      </c>
      <c r="G298" s="5">
        <v>2</v>
      </c>
      <c r="H298" s="5">
        <v>3</v>
      </c>
      <c r="I298" s="6">
        <v>7134166.3125</v>
      </c>
      <c r="J298" s="5">
        <v>118</v>
      </c>
      <c r="K298" s="7">
        <v>13.67047538466</v>
      </c>
      <c r="L298" s="3">
        <v>10.37451171875</v>
      </c>
    </row>
    <row r="299" spans="1:12">
      <c r="A299" s="2" t="s">
        <v>2760</v>
      </c>
      <c r="B299" s="2" t="s">
        <v>387</v>
      </c>
      <c r="C299" s="3">
        <v>4.1886239051818803</v>
      </c>
      <c r="D299" s="4">
        <v>2.1</v>
      </c>
      <c r="E299" s="5">
        <v>1</v>
      </c>
      <c r="F299" s="5">
        <v>1</v>
      </c>
      <c r="G299" s="5">
        <v>1</v>
      </c>
      <c r="H299" s="5">
        <v>2</v>
      </c>
      <c r="I299" s="6">
        <v>5997976.15625</v>
      </c>
      <c r="J299" s="5">
        <v>429</v>
      </c>
      <c r="K299" s="7">
        <v>47.558773004660097</v>
      </c>
      <c r="L299" s="3">
        <v>5.22412109375</v>
      </c>
    </row>
    <row r="300" spans="1:12">
      <c r="A300" s="2" t="s">
        <v>2769</v>
      </c>
      <c r="B300" s="2" t="s">
        <v>353</v>
      </c>
      <c r="C300" s="3">
        <v>4.1570546627044704</v>
      </c>
      <c r="D300" s="4">
        <v>1.89</v>
      </c>
      <c r="E300" s="5">
        <v>1</v>
      </c>
      <c r="F300" s="5">
        <v>1</v>
      </c>
      <c r="G300" s="5">
        <v>1</v>
      </c>
      <c r="H300" s="5">
        <v>2</v>
      </c>
      <c r="I300" s="6">
        <v>4623134.375</v>
      </c>
      <c r="J300" s="5">
        <v>635</v>
      </c>
      <c r="K300" s="7">
        <v>71.974278114660095</v>
      </c>
      <c r="L300" s="3">
        <v>5.04638671875</v>
      </c>
    </row>
    <row r="301" spans="1:12">
      <c r="A301" s="2" t="s">
        <v>2573</v>
      </c>
      <c r="B301" s="2" t="s">
        <v>3031</v>
      </c>
      <c r="C301" s="3">
        <v>4.1268863677978498</v>
      </c>
      <c r="D301" s="4">
        <v>5.86</v>
      </c>
      <c r="E301" s="5">
        <v>1</v>
      </c>
      <c r="F301" s="5">
        <v>3</v>
      </c>
      <c r="G301" s="5">
        <v>3</v>
      </c>
      <c r="H301" s="5">
        <v>4</v>
      </c>
      <c r="I301" s="6">
        <v>18664324.166666701</v>
      </c>
      <c r="J301" s="5">
        <v>580</v>
      </c>
      <c r="K301" s="7">
        <v>65.033179714660093</v>
      </c>
      <c r="L301" s="3">
        <v>5.32568359375</v>
      </c>
    </row>
    <row r="302" spans="1:12">
      <c r="A302" s="2" t="s">
        <v>1709</v>
      </c>
      <c r="B302" s="2" t="s">
        <v>348</v>
      </c>
      <c r="C302" s="3">
        <v>4.0808633565902701</v>
      </c>
      <c r="D302" s="4">
        <v>8.7100000000000009</v>
      </c>
      <c r="E302" s="5">
        <v>1</v>
      </c>
      <c r="F302" s="5">
        <v>2</v>
      </c>
      <c r="G302" s="5">
        <v>2</v>
      </c>
      <c r="H302" s="5">
        <v>3</v>
      </c>
      <c r="I302" s="6">
        <v>5638344.75</v>
      </c>
      <c r="J302" s="5">
        <v>287</v>
      </c>
      <c r="K302" s="7">
        <v>32.29338746466</v>
      </c>
      <c r="L302" s="3">
        <v>5.12255859375</v>
      </c>
    </row>
    <row r="303" spans="1:12">
      <c r="A303" s="2" t="s">
        <v>945</v>
      </c>
      <c r="B303" s="2" t="s">
        <v>4073</v>
      </c>
      <c r="C303" s="3">
        <v>4.0191113948822004</v>
      </c>
      <c r="D303" s="4">
        <v>27.34</v>
      </c>
      <c r="E303" s="5">
        <v>1</v>
      </c>
      <c r="F303" s="5">
        <v>4</v>
      </c>
      <c r="G303" s="5">
        <v>4</v>
      </c>
      <c r="H303" s="5">
        <v>7</v>
      </c>
      <c r="I303" s="6">
        <v>62588579.583333299</v>
      </c>
      <c r="J303" s="5">
        <v>128</v>
      </c>
      <c r="K303" s="7">
        <v>14.79662806466</v>
      </c>
      <c r="L303" s="3">
        <v>9.23193359375</v>
      </c>
    </row>
    <row r="304" spans="1:12">
      <c r="A304" s="2" t="s">
        <v>4634</v>
      </c>
      <c r="B304" s="2" t="s">
        <v>4635</v>
      </c>
      <c r="C304" s="3">
        <v>4.0078413486480704</v>
      </c>
      <c r="D304" s="4">
        <v>4.2</v>
      </c>
      <c r="E304" s="5">
        <v>1</v>
      </c>
      <c r="F304" s="5">
        <v>1</v>
      </c>
      <c r="G304" s="5">
        <v>1</v>
      </c>
      <c r="H304" s="5">
        <v>2</v>
      </c>
      <c r="I304" s="6">
        <v>52942992.8125</v>
      </c>
      <c r="J304" s="5">
        <v>381</v>
      </c>
      <c r="K304" s="7">
        <v>44.016811984660002</v>
      </c>
      <c r="L304" s="3">
        <v>9.39306640625</v>
      </c>
    </row>
    <row r="305" spans="1:12">
      <c r="A305" s="2" t="s">
        <v>1536</v>
      </c>
      <c r="B305" s="2" t="s">
        <v>3702</v>
      </c>
      <c r="C305" s="3">
        <v>3.9835186004638699</v>
      </c>
      <c r="D305" s="4">
        <v>41.11</v>
      </c>
      <c r="E305" s="5">
        <v>1</v>
      </c>
      <c r="F305" s="5">
        <v>2</v>
      </c>
      <c r="G305" s="5">
        <v>2</v>
      </c>
      <c r="H305" s="5">
        <v>3</v>
      </c>
      <c r="I305" s="6">
        <v>23377910.0625</v>
      </c>
      <c r="J305" s="5">
        <v>90</v>
      </c>
      <c r="K305" s="7">
        <v>10.13743927466</v>
      </c>
      <c r="L305" s="3">
        <v>9.81787109375</v>
      </c>
    </row>
    <row r="306" spans="1:12">
      <c r="A306" s="2" t="s">
        <v>4636</v>
      </c>
      <c r="B306" s="2" t="s">
        <v>4637</v>
      </c>
      <c r="C306" s="3">
        <v>3.9135538339614899</v>
      </c>
      <c r="D306" s="4">
        <v>3.17</v>
      </c>
      <c r="E306" s="5">
        <v>1</v>
      </c>
      <c r="F306" s="5">
        <v>1</v>
      </c>
      <c r="G306" s="5">
        <v>1</v>
      </c>
      <c r="H306" s="5">
        <v>2</v>
      </c>
      <c r="I306" s="6">
        <v>17698179.125</v>
      </c>
      <c r="J306" s="5">
        <v>315</v>
      </c>
      <c r="K306" s="7">
        <v>33.543039714659997</v>
      </c>
      <c r="L306" s="3">
        <v>5.02099609375</v>
      </c>
    </row>
    <row r="307" spans="1:12">
      <c r="A307" s="2" t="s">
        <v>4638</v>
      </c>
      <c r="B307" s="2" t="s">
        <v>4639</v>
      </c>
      <c r="C307" s="3">
        <v>3.85947978496552</v>
      </c>
      <c r="D307" s="4">
        <v>13.99</v>
      </c>
      <c r="E307" s="5">
        <v>1</v>
      </c>
      <c r="F307" s="5">
        <v>2</v>
      </c>
      <c r="G307" s="5">
        <v>2</v>
      </c>
      <c r="H307" s="5">
        <v>2</v>
      </c>
      <c r="I307" s="6">
        <v>18536191.5625</v>
      </c>
      <c r="J307" s="5">
        <v>143</v>
      </c>
      <c r="K307" s="7">
        <v>16.549598444659999</v>
      </c>
      <c r="L307" s="3">
        <v>9.43701171875</v>
      </c>
    </row>
    <row r="308" spans="1:12">
      <c r="A308" s="2" t="s">
        <v>1420</v>
      </c>
      <c r="B308" s="2" t="s">
        <v>212</v>
      </c>
      <c r="C308" s="3">
        <v>3.7662546634674099</v>
      </c>
      <c r="D308" s="4">
        <v>1.82</v>
      </c>
      <c r="E308" s="5">
        <v>1</v>
      </c>
      <c r="F308" s="5">
        <v>1</v>
      </c>
      <c r="G308" s="5">
        <v>1</v>
      </c>
      <c r="H308" s="5">
        <v>2</v>
      </c>
      <c r="I308" s="6">
        <v>241990888.125</v>
      </c>
      <c r="J308" s="5">
        <v>879</v>
      </c>
      <c r="K308" s="7">
        <v>99.507979874660094</v>
      </c>
      <c r="L308" s="3">
        <v>5.21142578125</v>
      </c>
    </row>
    <row r="309" spans="1:12">
      <c r="A309" s="2" t="s">
        <v>573</v>
      </c>
      <c r="B309" s="2" t="s">
        <v>4303</v>
      </c>
      <c r="C309" s="3">
        <v>3.7453882694244398</v>
      </c>
      <c r="D309" s="4">
        <v>6.25</v>
      </c>
      <c r="E309" s="5">
        <v>1</v>
      </c>
      <c r="F309" s="5">
        <v>1</v>
      </c>
      <c r="G309" s="5">
        <v>1</v>
      </c>
      <c r="H309" s="5">
        <v>1</v>
      </c>
      <c r="I309" s="6">
        <v>58308161.8125</v>
      </c>
      <c r="J309" s="5">
        <v>240</v>
      </c>
      <c r="K309" s="7">
        <v>27.938259754659999</v>
      </c>
      <c r="L309" s="3">
        <v>4.57666015625</v>
      </c>
    </row>
    <row r="310" spans="1:12">
      <c r="A310" s="2" t="s">
        <v>4640</v>
      </c>
      <c r="B310" s="2" t="s">
        <v>4641</v>
      </c>
      <c r="C310" s="3">
        <v>3.7080779075622599</v>
      </c>
      <c r="D310" s="4">
        <v>8.84</v>
      </c>
      <c r="E310" s="5">
        <v>1</v>
      </c>
      <c r="F310" s="5">
        <v>1</v>
      </c>
      <c r="G310" s="5">
        <v>1</v>
      </c>
      <c r="H310" s="5">
        <v>1</v>
      </c>
      <c r="I310" s="6">
        <v>7773332.75</v>
      </c>
      <c r="J310" s="5">
        <v>147</v>
      </c>
      <c r="K310" s="7">
        <v>17.262777394659999</v>
      </c>
      <c r="L310" s="3">
        <v>9.31982421875</v>
      </c>
    </row>
    <row r="311" spans="1:12">
      <c r="A311" s="2" t="s">
        <v>1892</v>
      </c>
      <c r="B311" s="2" t="s">
        <v>3479</v>
      </c>
      <c r="C311" s="3">
        <v>3.6649029254913299</v>
      </c>
      <c r="D311" s="4">
        <v>5.78</v>
      </c>
      <c r="E311" s="5">
        <v>1</v>
      </c>
      <c r="F311" s="5">
        <v>1</v>
      </c>
      <c r="G311" s="5">
        <v>1</v>
      </c>
      <c r="H311" s="5">
        <v>1</v>
      </c>
      <c r="I311" s="6">
        <v>35158164.84375</v>
      </c>
      <c r="J311" s="5">
        <v>225</v>
      </c>
      <c r="K311" s="7">
        <v>25.137311514659999</v>
      </c>
      <c r="L311" s="3">
        <v>8.92431640625</v>
      </c>
    </row>
    <row r="312" spans="1:12">
      <c r="A312" s="2" t="s">
        <v>468</v>
      </c>
      <c r="B312" s="2" t="s">
        <v>333</v>
      </c>
      <c r="C312" s="3">
        <v>3.6541653871536299</v>
      </c>
      <c r="D312" s="4">
        <v>7.35</v>
      </c>
      <c r="E312" s="5">
        <v>1</v>
      </c>
      <c r="F312" s="5">
        <v>1</v>
      </c>
      <c r="G312" s="5">
        <v>1</v>
      </c>
      <c r="H312" s="5">
        <v>2</v>
      </c>
      <c r="I312" s="6">
        <v>10651696.4375</v>
      </c>
      <c r="J312" s="5">
        <v>136</v>
      </c>
      <c r="K312" s="7">
        <v>15.346643154660001</v>
      </c>
      <c r="L312" s="3">
        <v>11.42919921875</v>
      </c>
    </row>
    <row r="313" spans="1:12">
      <c r="A313" s="2" t="s">
        <v>1153</v>
      </c>
      <c r="B313" s="2" t="s">
        <v>4411</v>
      </c>
      <c r="C313" s="3">
        <v>3.59139108657837</v>
      </c>
      <c r="D313" s="4">
        <v>3.53</v>
      </c>
      <c r="E313" s="5">
        <v>1</v>
      </c>
      <c r="F313" s="5">
        <v>1</v>
      </c>
      <c r="G313" s="5">
        <v>1</v>
      </c>
      <c r="H313" s="5">
        <v>2</v>
      </c>
      <c r="I313" s="6">
        <v>25720598.15625</v>
      </c>
      <c r="J313" s="5">
        <v>567</v>
      </c>
      <c r="K313" s="7">
        <v>62.934721994660102</v>
      </c>
      <c r="L313" s="3">
        <v>5.63037109375</v>
      </c>
    </row>
    <row r="314" spans="1:12">
      <c r="A314" s="2" t="s">
        <v>4642</v>
      </c>
      <c r="B314" s="2" t="s">
        <v>4643</v>
      </c>
      <c r="C314" s="3">
        <v>3.5908305644989</v>
      </c>
      <c r="D314" s="4">
        <v>17.649999999999999</v>
      </c>
      <c r="E314" s="5">
        <v>1</v>
      </c>
      <c r="F314" s="5">
        <v>1</v>
      </c>
      <c r="G314" s="5">
        <v>1</v>
      </c>
      <c r="H314" s="5">
        <v>1</v>
      </c>
      <c r="I314" s="6">
        <v>4815975.5</v>
      </c>
      <c r="J314" s="5">
        <v>68</v>
      </c>
      <c r="K314" s="7">
        <v>8.07596815466</v>
      </c>
      <c r="L314" s="3">
        <v>4.76708984375</v>
      </c>
    </row>
    <row r="315" spans="1:12">
      <c r="A315" s="2" t="s">
        <v>4644</v>
      </c>
      <c r="B315" s="2" t="s">
        <v>4645</v>
      </c>
      <c r="C315" s="3">
        <v>3.5297825336456299</v>
      </c>
      <c r="D315" s="4">
        <v>5.63</v>
      </c>
      <c r="E315" s="5">
        <v>1</v>
      </c>
      <c r="F315" s="5">
        <v>1</v>
      </c>
      <c r="G315" s="5">
        <v>1</v>
      </c>
      <c r="H315" s="5">
        <v>3</v>
      </c>
      <c r="I315" s="6">
        <v>32520718</v>
      </c>
      <c r="J315" s="5">
        <v>142</v>
      </c>
      <c r="K315" s="7">
        <v>16.681496694660002</v>
      </c>
      <c r="L315" s="3">
        <v>9.27587890625</v>
      </c>
    </row>
    <row r="316" spans="1:12">
      <c r="A316" s="2" t="s">
        <v>4646</v>
      </c>
      <c r="B316" s="2" t="s">
        <v>4647</v>
      </c>
      <c r="C316" s="3">
        <v>3.5050787925720202</v>
      </c>
      <c r="D316" s="4">
        <v>6.08</v>
      </c>
      <c r="E316" s="5">
        <v>1</v>
      </c>
      <c r="F316" s="5">
        <v>1</v>
      </c>
      <c r="G316" s="5">
        <v>1</v>
      </c>
      <c r="H316" s="5">
        <v>3</v>
      </c>
      <c r="I316" s="6">
        <v>22127402.1875</v>
      </c>
      <c r="J316" s="5">
        <v>263</v>
      </c>
      <c r="K316" s="7">
        <v>30.29188437466</v>
      </c>
      <c r="L316" s="3">
        <v>5.99853515625</v>
      </c>
    </row>
    <row r="317" spans="1:12">
      <c r="A317" s="2" t="s">
        <v>4648</v>
      </c>
      <c r="B317" s="2" t="s">
        <v>4649</v>
      </c>
      <c r="C317" s="3">
        <v>3.4925961494445801</v>
      </c>
      <c r="D317" s="4">
        <v>14.44</v>
      </c>
      <c r="E317" s="5">
        <v>1</v>
      </c>
      <c r="F317" s="5">
        <v>1</v>
      </c>
      <c r="G317" s="5">
        <v>1</v>
      </c>
      <c r="H317" s="5">
        <v>1</v>
      </c>
      <c r="I317" s="6">
        <v>43672968</v>
      </c>
      <c r="J317" s="5">
        <v>90</v>
      </c>
      <c r="K317" s="7">
        <v>9.8512409346599998</v>
      </c>
      <c r="L317" s="3">
        <v>6.06201171875</v>
      </c>
    </row>
    <row r="318" spans="1:12">
      <c r="A318" s="2" t="s">
        <v>4650</v>
      </c>
      <c r="B318" s="2" t="s">
        <v>4651</v>
      </c>
      <c r="C318" s="3">
        <v>3.41446077823639</v>
      </c>
      <c r="D318" s="4">
        <v>8.0299999999999994</v>
      </c>
      <c r="E318" s="5">
        <v>1</v>
      </c>
      <c r="F318" s="5">
        <v>1</v>
      </c>
      <c r="G318" s="5">
        <v>1</v>
      </c>
      <c r="H318" s="5">
        <v>2</v>
      </c>
      <c r="I318" s="6">
        <v>118050856</v>
      </c>
      <c r="J318" s="5">
        <v>137</v>
      </c>
      <c r="K318" s="7">
        <v>15.889330344659999</v>
      </c>
      <c r="L318" s="3">
        <v>9.30517578125</v>
      </c>
    </row>
    <row r="319" spans="1:12">
      <c r="A319" s="2" t="s">
        <v>2677</v>
      </c>
      <c r="B319" s="2" t="s">
        <v>172</v>
      </c>
      <c r="C319" s="3">
        <v>3.4069758653640698</v>
      </c>
      <c r="D319" s="4">
        <v>3.39</v>
      </c>
      <c r="E319" s="5">
        <v>1</v>
      </c>
      <c r="F319" s="5">
        <v>2</v>
      </c>
      <c r="G319" s="5">
        <v>2</v>
      </c>
      <c r="H319" s="5">
        <v>4</v>
      </c>
      <c r="I319" s="6">
        <v>276487352.0625</v>
      </c>
      <c r="J319" s="5">
        <v>1122</v>
      </c>
      <c r="K319" s="7">
        <v>122.88719617466</v>
      </c>
      <c r="L319" s="3">
        <v>6.84423828125</v>
      </c>
    </row>
    <row r="320" spans="1:12">
      <c r="A320" s="2" t="s">
        <v>154</v>
      </c>
      <c r="B320" s="2" t="s">
        <v>3802</v>
      </c>
      <c r="C320" s="3">
        <v>3.3451290130615199</v>
      </c>
      <c r="D320" s="4">
        <v>32.08</v>
      </c>
      <c r="E320" s="5">
        <v>1</v>
      </c>
      <c r="F320" s="5">
        <v>1</v>
      </c>
      <c r="G320" s="5">
        <v>1</v>
      </c>
      <c r="H320" s="5">
        <v>1</v>
      </c>
      <c r="I320" s="6">
        <v>19399002.5</v>
      </c>
      <c r="J320" s="5">
        <v>106</v>
      </c>
      <c r="K320" s="7">
        <v>10.591024154659999</v>
      </c>
      <c r="L320" s="3">
        <v>4.03076171875</v>
      </c>
    </row>
    <row r="321" spans="1:12">
      <c r="A321" s="2" t="s">
        <v>637</v>
      </c>
      <c r="B321" s="2" t="s">
        <v>4268</v>
      </c>
      <c r="C321" s="3">
        <v>3.3277459144592298</v>
      </c>
      <c r="D321" s="4">
        <v>11.68</v>
      </c>
      <c r="E321" s="5">
        <v>1</v>
      </c>
      <c r="F321" s="5">
        <v>2</v>
      </c>
      <c r="G321" s="5">
        <v>2</v>
      </c>
      <c r="H321" s="5">
        <v>3</v>
      </c>
      <c r="I321" s="6">
        <v>41546453.0546875</v>
      </c>
      <c r="J321" s="5">
        <v>137</v>
      </c>
      <c r="K321" s="7">
        <v>15.23750926466</v>
      </c>
      <c r="L321" s="3">
        <v>11.09228515625</v>
      </c>
    </row>
    <row r="322" spans="1:12">
      <c r="A322" s="2" t="s">
        <v>1999</v>
      </c>
      <c r="B322" s="2" t="s">
        <v>3403</v>
      </c>
      <c r="C322" s="3">
        <v>3.2607846260070801</v>
      </c>
      <c r="D322" s="4">
        <v>3.97</v>
      </c>
      <c r="E322" s="5">
        <v>1</v>
      </c>
      <c r="F322" s="5">
        <v>3</v>
      </c>
      <c r="G322" s="5">
        <v>3</v>
      </c>
      <c r="H322" s="5">
        <v>4</v>
      </c>
      <c r="I322" s="6">
        <v>24648519</v>
      </c>
      <c r="J322" s="5">
        <v>755</v>
      </c>
      <c r="K322" s="7">
        <v>85.045108134660097</v>
      </c>
      <c r="L322" s="3">
        <v>6.69775390625</v>
      </c>
    </row>
    <row r="323" spans="1:12">
      <c r="A323" s="2" t="s">
        <v>4652</v>
      </c>
      <c r="B323" s="2" t="s">
        <v>4653</v>
      </c>
      <c r="C323" s="3">
        <v>3.2396209239959699</v>
      </c>
      <c r="D323" s="4">
        <v>24.83</v>
      </c>
      <c r="E323" s="5">
        <v>1</v>
      </c>
      <c r="F323" s="5">
        <v>3</v>
      </c>
      <c r="G323" s="5">
        <v>3</v>
      </c>
      <c r="H323" s="5">
        <v>3</v>
      </c>
      <c r="I323" s="6">
        <v>894735113</v>
      </c>
      <c r="J323" s="5">
        <v>149</v>
      </c>
      <c r="K323" s="7">
        <v>15.842738514660001</v>
      </c>
      <c r="L323" s="3">
        <v>9.92041015625</v>
      </c>
    </row>
    <row r="324" spans="1:12">
      <c r="A324" s="2" t="s">
        <v>2230</v>
      </c>
      <c r="B324" s="2" t="s">
        <v>233</v>
      </c>
      <c r="C324" s="3">
        <v>3.2032005786895801</v>
      </c>
      <c r="D324" s="4">
        <v>4.66</v>
      </c>
      <c r="E324" s="5">
        <v>1</v>
      </c>
      <c r="F324" s="5">
        <v>1</v>
      </c>
      <c r="G324" s="5">
        <v>1</v>
      </c>
      <c r="H324" s="5">
        <v>1</v>
      </c>
      <c r="I324" s="6">
        <v>3670212.875</v>
      </c>
      <c r="J324" s="5">
        <v>322</v>
      </c>
      <c r="K324" s="7">
        <v>35.947066524660002</v>
      </c>
      <c r="L324" s="3">
        <v>4.77978515625</v>
      </c>
    </row>
    <row r="325" spans="1:12">
      <c r="A325" s="2" t="s">
        <v>4654</v>
      </c>
      <c r="B325" s="2" t="s">
        <v>4655</v>
      </c>
      <c r="C325" s="3">
        <v>3.14546918869019</v>
      </c>
      <c r="D325" s="4">
        <v>12.93</v>
      </c>
      <c r="E325" s="5">
        <v>1</v>
      </c>
      <c r="F325" s="5">
        <v>3</v>
      </c>
      <c r="G325" s="5">
        <v>3</v>
      </c>
      <c r="H325" s="5">
        <v>3</v>
      </c>
      <c r="I325" s="6">
        <v>15306650.9479167</v>
      </c>
      <c r="J325" s="5">
        <v>294</v>
      </c>
      <c r="K325" s="7">
        <v>32.446051734660003</v>
      </c>
      <c r="L325" s="3">
        <v>6.37939453125</v>
      </c>
    </row>
    <row r="326" spans="1:12">
      <c r="A326" s="2" t="s">
        <v>1205</v>
      </c>
      <c r="B326" s="2" t="s">
        <v>3922</v>
      </c>
      <c r="C326" s="3">
        <v>3.0350103378295898</v>
      </c>
      <c r="D326" s="4">
        <v>0.89</v>
      </c>
      <c r="E326" s="5">
        <v>1</v>
      </c>
      <c r="F326" s="5">
        <v>1</v>
      </c>
      <c r="G326" s="5">
        <v>1</v>
      </c>
      <c r="H326" s="5">
        <v>1</v>
      </c>
      <c r="I326" s="6">
        <v>7285263.53125</v>
      </c>
      <c r="J326" s="5">
        <v>1346</v>
      </c>
      <c r="K326" s="7">
        <v>147.18662758465999</v>
      </c>
      <c r="L326" s="3">
        <v>5.43994140625</v>
      </c>
    </row>
    <row r="327" spans="1:12">
      <c r="A327" s="2" t="s">
        <v>4656</v>
      </c>
      <c r="B327" s="2" t="s">
        <v>4657</v>
      </c>
      <c r="C327" s="3">
        <v>2.9864375591278098</v>
      </c>
      <c r="D327" s="4">
        <v>14.56</v>
      </c>
      <c r="E327" s="5">
        <v>1</v>
      </c>
      <c r="F327" s="5">
        <v>1</v>
      </c>
      <c r="G327" s="5">
        <v>1</v>
      </c>
      <c r="H327" s="5">
        <v>1</v>
      </c>
      <c r="I327" s="6">
        <v>12730516.375</v>
      </c>
      <c r="J327" s="5">
        <v>103</v>
      </c>
      <c r="K327" s="7">
        <v>11.660372904660001</v>
      </c>
      <c r="L327" s="3">
        <v>10.06689453125</v>
      </c>
    </row>
    <row r="328" spans="1:12">
      <c r="A328" s="2" t="s">
        <v>4658</v>
      </c>
      <c r="B328" s="2" t="s">
        <v>4659</v>
      </c>
      <c r="C328" s="3">
        <v>2.9813597202300999</v>
      </c>
      <c r="D328" s="4">
        <v>1.63</v>
      </c>
      <c r="E328" s="5">
        <v>1</v>
      </c>
      <c r="F328" s="5">
        <v>1</v>
      </c>
      <c r="G328" s="5">
        <v>1</v>
      </c>
      <c r="H328" s="5">
        <v>1</v>
      </c>
      <c r="I328" s="6">
        <v>4540358.25</v>
      </c>
      <c r="J328" s="5">
        <v>676</v>
      </c>
      <c r="K328" s="7">
        <v>72.796327294660301</v>
      </c>
      <c r="L328" s="3">
        <v>6.46826171875</v>
      </c>
    </row>
    <row r="329" spans="1:12">
      <c r="A329" s="2" t="s">
        <v>766</v>
      </c>
      <c r="B329" s="2" t="s">
        <v>4180</v>
      </c>
      <c r="C329" s="3">
        <v>2.9483985900878902</v>
      </c>
      <c r="D329" s="4">
        <v>4.04</v>
      </c>
      <c r="E329" s="5">
        <v>1</v>
      </c>
      <c r="F329" s="5">
        <v>1</v>
      </c>
      <c r="G329" s="5">
        <v>1</v>
      </c>
      <c r="H329" s="5">
        <v>1</v>
      </c>
      <c r="I329" s="6">
        <v>17434825.75</v>
      </c>
      <c r="J329" s="5">
        <v>297</v>
      </c>
      <c r="K329" s="7">
        <v>33.684224124659998</v>
      </c>
      <c r="L329" s="3">
        <v>6.90283203125</v>
      </c>
    </row>
    <row r="330" spans="1:12">
      <c r="A330" s="2" t="s">
        <v>2355</v>
      </c>
      <c r="B330" s="2" t="s">
        <v>3173</v>
      </c>
      <c r="C330" s="3">
        <v>2.92121505737305</v>
      </c>
      <c r="D330" s="4">
        <v>2.37</v>
      </c>
      <c r="E330" s="5">
        <v>1</v>
      </c>
      <c r="F330" s="5">
        <v>1</v>
      </c>
      <c r="G330" s="5">
        <v>1</v>
      </c>
      <c r="H330" s="5">
        <v>1</v>
      </c>
      <c r="I330" s="6">
        <v>20112091.25</v>
      </c>
      <c r="J330" s="5">
        <v>379</v>
      </c>
      <c r="K330" s="7">
        <v>42.855014574659997</v>
      </c>
      <c r="L330" s="3">
        <v>5.12255859375</v>
      </c>
    </row>
    <row r="331" spans="1:12">
      <c r="A331" s="2" t="s">
        <v>4660</v>
      </c>
      <c r="B331" s="2" t="s">
        <v>4661</v>
      </c>
      <c r="C331" s="3">
        <v>2.9053435325622599</v>
      </c>
      <c r="D331" s="4">
        <v>7.39</v>
      </c>
      <c r="E331" s="5">
        <v>1</v>
      </c>
      <c r="F331" s="5">
        <v>1</v>
      </c>
      <c r="G331" s="5">
        <v>1</v>
      </c>
      <c r="H331" s="5">
        <v>1</v>
      </c>
      <c r="I331" s="6">
        <v>6604576.625</v>
      </c>
      <c r="J331" s="5">
        <v>203</v>
      </c>
      <c r="K331" s="7">
        <v>24.172489864660001</v>
      </c>
      <c r="L331" s="3">
        <v>9.97900390625</v>
      </c>
    </row>
    <row r="332" spans="1:12">
      <c r="A332" s="2" t="s">
        <v>1549</v>
      </c>
      <c r="B332" s="2" t="s">
        <v>3694</v>
      </c>
      <c r="C332" s="3">
        <v>2.8937103748321502</v>
      </c>
      <c r="D332" s="4">
        <v>5.78</v>
      </c>
      <c r="E332" s="5">
        <v>1</v>
      </c>
      <c r="F332" s="5">
        <v>1</v>
      </c>
      <c r="G332" s="5">
        <v>1</v>
      </c>
      <c r="H332" s="5">
        <v>1</v>
      </c>
      <c r="I332" s="6">
        <v>2070959.5</v>
      </c>
      <c r="J332" s="5">
        <v>294</v>
      </c>
      <c r="K332" s="7">
        <v>33.810382294660002</v>
      </c>
      <c r="L332" s="3">
        <v>9.30517578125</v>
      </c>
    </row>
    <row r="333" spans="1:12">
      <c r="A333" s="2" t="s">
        <v>2313</v>
      </c>
      <c r="B333" s="2" t="s">
        <v>3203</v>
      </c>
      <c r="C333" s="3">
        <v>2.8914244174957302</v>
      </c>
      <c r="D333" s="4">
        <v>6</v>
      </c>
      <c r="E333" s="5">
        <v>1</v>
      </c>
      <c r="F333" s="5">
        <v>1</v>
      </c>
      <c r="G333" s="5">
        <v>1</v>
      </c>
      <c r="H333" s="5">
        <v>1</v>
      </c>
      <c r="I333" s="6">
        <v>13420072.65625</v>
      </c>
      <c r="J333" s="5">
        <v>200</v>
      </c>
      <c r="K333" s="7">
        <v>22.647384774660001</v>
      </c>
      <c r="L333" s="3">
        <v>8.93896484375</v>
      </c>
    </row>
    <row r="334" spans="1:12">
      <c r="A334" s="2" t="s">
        <v>2678</v>
      </c>
      <c r="B334" s="2" t="s">
        <v>500</v>
      </c>
      <c r="C334" s="3">
        <v>2.8699495792388898</v>
      </c>
      <c r="D334" s="4">
        <v>4.0999999999999996</v>
      </c>
      <c r="E334" s="5">
        <v>1</v>
      </c>
      <c r="F334" s="5">
        <v>2</v>
      </c>
      <c r="G334" s="5">
        <v>2</v>
      </c>
      <c r="H334" s="5">
        <v>2</v>
      </c>
      <c r="I334" s="6">
        <v>6750815</v>
      </c>
      <c r="J334" s="5">
        <v>902</v>
      </c>
      <c r="K334" s="7">
        <v>98.313602324659897</v>
      </c>
      <c r="L334" s="3">
        <v>4.99560546875</v>
      </c>
    </row>
    <row r="335" spans="1:12">
      <c r="A335" s="2" t="s">
        <v>2758</v>
      </c>
      <c r="B335" s="2" t="s">
        <v>2953</v>
      </c>
      <c r="C335" s="3">
        <v>2.8547332286834699</v>
      </c>
      <c r="D335" s="4">
        <v>34.18</v>
      </c>
      <c r="E335" s="5">
        <v>1</v>
      </c>
      <c r="F335" s="5">
        <v>1</v>
      </c>
      <c r="G335" s="5">
        <v>1</v>
      </c>
      <c r="H335" s="5">
        <v>1</v>
      </c>
      <c r="I335" s="6">
        <v>6210424.5625</v>
      </c>
      <c r="J335" s="5">
        <v>79</v>
      </c>
      <c r="K335" s="7">
        <v>9.4871112646599993</v>
      </c>
      <c r="L335" s="3">
        <v>10.27197265625</v>
      </c>
    </row>
    <row r="336" spans="1:12">
      <c r="A336" s="2" t="s">
        <v>4662</v>
      </c>
      <c r="B336" s="2" t="s">
        <v>4663</v>
      </c>
      <c r="C336" s="3">
        <v>2.8388731479644802</v>
      </c>
      <c r="D336" s="4">
        <v>24.64</v>
      </c>
      <c r="E336" s="5">
        <v>1</v>
      </c>
      <c r="F336" s="5">
        <v>1</v>
      </c>
      <c r="G336" s="5">
        <v>1</v>
      </c>
      <c r="H336" s="5">
        <v>1</v>
      </c>
      <c r="I336" s="6">
        <v>680532354</v>
      </c>
      <c r="J336" s="5">
        <v>138</v>
      </c>
      <c r="K336" s="7">
        <v>15.698757414659999</v>
      </c>
      <c r="L336" s="3">
        <v>12.05908203125</v>
      </c>
    </row>
    <row r="337" spans="1:12">
      <c r="A337" s="2" t="s">
        <v>940</v>
      </c>
      <c r="B337" s="2" t="s">
        <v>4075</v>
      </c>
      <c r="C337" s="3">
        <v>2.8334629535675</v>
      </c>
      <c r="D337" s="4">
        <v>7.99</v>
      </c>
      <c r="E337" s="5">
        <v>1</v>
      </c>
      <c r="F337" s="5">
        <v>1</v>
      </c>
      <c r="G337" s="5">
        <v>1</v>
      </c>
      <c r="H337" s="5">
        <v>1</v>
      </c>
      <c r="I337" s="6"/>
      <c r="J337" s="5">
        <v>313</v>
      </c>
      <c r="K337" s="7">
        <v>34.093275744659998</v>
      </c>
      <c r="L337" s="3">
        <v>9.92041015625</v>
      </c>
    </row>
    <row r="338" spans="1:12">
      <c r="A338" s="2" t="s">
        <v>4664</v>
      </c>
      <c r="B338" s="2" t="s">
        <v>4665</v>
      </c>
      <c r="C338" s="3">
        <v>2.7965345382690399</v>
      </c>
      <c r="D338" s="4">
        <v>6.12</v>
      </c>
      <c r="E338" s="5">
        <v>1</v>
      </c>
      <c r="F338" s="5">
        <v>4</v>
      </c>
      <c r="G338" s="5">
        <v>4</v>
      </c>
      <c r="H338" s="5">
        <v>5</v>
      </c>
      <c r="I338" s="6">
        <v>16019591.9166667</v>
      </c>
      <c r="J338" s="5">
        <v>621</v>
      </c>
      <c r="K338" s="7">
        <v>68.812990654660098</v>
      </c>
      <c r="L338" s="3">
        <v>6.55126953125</v>
      </c>
    </row>
    <row r="339" spans="1:12">
      <c r="A339" s="2" t="s">
        <v>4666</v>
      </c>
      <c r="B339" s="2" t="s">
        <v>4667</v>
      </c>
      <c r="C339" s="3">
        <v>2.7738521099090598</v>
      </c>
      <c r="D339" s="4">
        <v>3.74</v>
      </c>
      <c r="E339" s="5">
        <v>1</v>
      </c>
      <c r="F339" s="5">
        <v>1</v>
      </c>
      <c r="G339" s="5">
        <v>1</v>
      </c>
      <c r="H339" s="5">
        <v>1</v>
      </c>
      <c r="I339" s="6">
        <v>9526332</v>
      </c>
      <c r="J339" s="5">
        <v>321</v>
      </c>
      <c r="K339" s="7">
        <v>35.688748304660002</v>
      </c>
      <c r="L339" s="3">
        <v>10.11083984375</v>
      </c>
    </row>
    <row r="340" spans="1:12">
      <c r="A340" s="2" t="s">
        <v>2406</v>
      </c>
      <c r="B340" s="2" t="s">
        <v>3137</v>
      </c>
      <c r="C340" s="3">
        <v>2.75909376144409</v>
      </c>
      <c r="D340" s="4">
        <v>2.12</v>
      </c>
      <c r="E340" s="5">
        <v>1</v>
      </c>
      <c r="F340" s="5">
        <v>1</v>
      </c>
      <c r="G340" s="5">
        <v>1</v>
      </c>
      <c r="H340" s="5">
        <v>2</v>
      </c>
      <c r="I340" s="6">
        <v>14412650.875</v>
      </c>
      <c r="J340" s="5">
        <v>471</v>
      </c>
      <c r="K340" s="7">
        <v>53.050901754660003</v>
      </c>
      <c r="L340" s="3">
        <v>6.18896484375</v>
      </c>
    </row>
    <row r="341" spans="1:12">
      <c r="A341" s="2" t="s">
        <v>2191</v>
      </c>
      <c r="B341" s="2" t="s">
        <v>65</v>
      </c>
      <c r="C341" s="3">
        <v>2.75864601135254</v>
      </c>
      <c r="D341" s="4">
        <v>5.91</v>
      </c>
      <c r="E341" s="5">
        <v>1</v>
      </c>
      <c r="F341" s="5">
        <v>1</v>
      </c>
      <c r="G341" s="5">
        <v>1</v>
      </c>
      <c r="H341" s="5">
        <v>1</v>
      </c>
      <c r="I341" s="6">
        <v>7669266.5625</v>
      </c>
      <c r="J341" s="5">
        <v>203</v>
      </c>
      <c r="K341" s="7">
        <v>23.653998834660001</v>
      </c>
      <c r="L341" s="3">
        <v>10.27197265625</v>
      </c>
    </row>
    <row r="342" spans="1:12">
      <c r="A342" s="2" t="s">
        <v>1189</v>
      </c>
      <c r="B342" s="2" t="s">
        <v>4484</v>
      </c>
      <c r="C342" s="3">
        <v>2.7242381572723402</v>
      </c>
      <c r="D342" s="4">
        <v>2.97</v>
      </c>
      <c r="E342" s="5">
        <v>1</v>
      </c>
      <c r="F342" s="5">
        <v>1</v>
      </c>
      <c r="G342" s="5">
        <v>1</v>
      </c>
      <c r="H342" s="5">
        <v>1</v>
      </c>
      <c r="I342" s="6">
        <v>6434677.484375</v>
      </c>
      <c r="J342" s="5">
        <v>505</v>
      </c>
      <c r="K342" s="7">
        <v>58.001768304659898</v>
      </c>
      <c r="L342" s="3">
        <v>5.80810546875</v>
      </c>
    </row>
    <row r="343" spans="1:12">
      <c r="A343" s="2" t="s">
        <v>1728</v>
      </c>
      <c r="B343" s="2" t="s">
        <v>50</v>
      </c>
      <c r="C343" s="3">
        <v>2.7094342708587602</v>
      </c>
      <c r="D343" s="4">
        <v>7.83</v>
      </c>
      <c r="E343" s="5">
        <v>1</v>
      </c>
      <c r="F343" s="5">
        <v>1</v>
      </c>
      <c r="G343" s="5">
        <v>1</v>
      </c>
      <c r="H343" s="5">
        <v>1</v>
      </c>
      <c r="I343" s="6">
        <v>1607759.375</v>
      </c>
      <c r="J343" s="5">
        <v>217</v>
      </c>
      <c r="K343" s="7">
        <v>24.408146184660001</v>
      </c>
      <c r="L343" s="3">
        <v>9.71533203125</v>
      </c>
    </row>
    <row r="344" spans="1:12">
      <c r="A344" s="2" t="s">
        <v>2100</v>
      </c>
      <c r="B344" s="2" t="s">
        <v>3335</v>
      </c>
      <c r="C344" s="3">
        <v>2.7038953304290798</v>
      </c>
      <c r="D344" s="4">
        <v>7.55</v>
      </c>
      <c r="E344" s="5">
        <v>1</v>
      </c>
      <c r="F344" s="5">
        <v>1</v>
      </c>
      <c r="G344" s="5">
        <v>1</v>
      </c>
      <c r="H344" s="5">
        <v>2</v>
      </c>
      <c r="I344" s="6">
        <v>17349472</v>
      </c>
      <c r="J344" s="5">
        <v>212</v>
      </c>
      <c r="K344" s="7">
        <v>20.71036760466</v>
      </c>
      <c r="L344" s="3">
        <v>7.40087890625</v>
      </c>
    </row>
    <row r="345" spans="1:12">
      <c r="A345" s="2" t="s">
        <v>1973</v>
      </c>
      <c r="B345" s="2" t="s">
        <v>3423</v>
      </c>
      <c r="C345" s="3">
        <v>2.7012815475463898</v>
      </c>
      <c r="D345" s="4">
        <v>16.04</v>
      </c>
      <c r="E345" s="5">
        <v>1</v>
      </c>
      <c r="F345" s="5">
        <v>2</v>
      </c>
      <c r="G345" s="5">
        <v>2</v>
      </c>
      <c r="H345" s="5">
        <v>3</v>
      </c>
      <c r="I345" s="6">
        <v>42712888.859375</v>
      </c>
      <c r="J345" s="5">
        <v>106</v>
      </c>
      <c r="K345" s="7">
        <v>12.13164391466</v>
      </c>
      <c r="L345" s="3">
        <v>10.50634765625</v>
      </c>
    </row>
    <row r="346" spans="1:12">
      <c r="A346" s="2" t="s">
        <v>2541</v>
      </c>
      <c r="B346" s="2" t="s">
        <v>3054</v>
      </c>
      <c r="C346" s="3">
        <v>2.6696932315826398</v>
      </c>
      <c r="D346" s="4">
        <v>5.18</v>
      </c>
      <c r="E346" s="5">
        <v>1</v>
      </c>
      <c r="F346" s="5">
        <v>2</v>
      </c>
      <c r="G346" s="5">
        <v>2</v>
      </c>
      <c r="H346" s="5">
        <v>2</v>
      </c>
      <c r="I346" s="6">
        <v>25193993.4375</v>
      </c>
      <c r="J346" s="5">
        <v>483</v>
      </c>
      <c r="K346" s="7">
        <v>53.248142294659999</v>
      </c>
      <c r="L346" s="3">
        <v>5.42724609375</v>
      </c>
    </row>
    <row r="347" spans="1:12">
      <c r="A347" s="2" t="s">
        <v>834</v>
      </c>
      <c r="B347" s="2" t="s">
        <v>502</v>
      </c>
      <c r="C347" s="3">
        <v>2.6191334724426301</v>
      </c>
      <c r="D347" s="4">
        <v>2.0699999999999998</v>
      </c>
      <c r="E347" s="5">
        <v>1</v>
      </c>
      <c r="F347" s="5">
        <v>1</v>
      </c>
      <c r="G347" s="5">
        <v>1</v>
      </c>
      <c r="H347" s="5">
        <v>1</v>
      </c>
      <c r="I347" s="6">
        <v>6672714.3125</v>
      </c>
      <c r="J347" s="5">
        <v>579</v>
      </c>
      <c r="K347" s="7">
        <v>64.626100494660093</v>
      </c>
      <c r="L347" s="3">
        <v>5.59228515625</v>
      </c>
    </row>
    <row r="348" spans="1:12">
      <c r="A348" s="2" t="s">
        <v>647</v>
      </c>
      <c r="B348" s="2" t="s">
        <v>70</v>
      </c>
      <c r="C348" s="3">
        <v>2.6055662631988499</v>
      </c>
      <c r="D348" s="4">
        <v>2.76</v>
      </c>
      <c r="E348" s="5">
        <v>1</v>
      </c>
      <c r="F348" s="5">
        <v>1</v>
      </c>
      <c r="G348" s="5">
        <v>1</v>
      </c>
      <c r="H348" s="5">
        <v>1</v>
      </c>
      <c r="I348" s="6">
        <v>7849505.125</v>
      </c>
      <c r="J348" s="5">
        <v>543</v>
      </c>
      <c r="K348" s="7">
        <v>58.485269884659999</v>
      </c>
      <c r="L348" s="3">
        <v>8.93896484375</v>
      </c>
    </row>
    <row r="349" spans="1:12">
      <c r="A349" s="2" t="s">
        <v>4668</v>
      </c>
      <c r="B349" s="2" t="s">
        <v>4669</v>
      </c>
      <c r="C349" s="3">
        <v>2.5775065422058101</v>
      </c>
      <c r="D349" s="4">
        <v>7.19</v>
      </c>
      <c r="E349" s="5">
        <v>1</v>
      </c>
      <c r="F349" s="5">
        <v>1</v>
      </c>
      <c r="G349" s="5">
        <v>1</v>
      </c>
      <c r="H349" s="5">
        <v>1</v>
      </c>
      <c r="I349" s="6">
        <v>18921447.5</v>
      </c>
      <c r="J349" s="5">
        <v>153</v>
      </c>
      <c r="K349" s="7">
        <v>17.36116562466</v>
      </c>
      <c r="L349" s="3">
        <v>8.92431640625</v>
      </c>
    </row>
    <row r="350" spans="1:12">
      <c r="A350" s="2" t="s">
        <v>4670</v>
      </c>
      <c r="B350" s="2" t="s">
        <v>4671</v>
      </c>
      <c r="C350" s="3">
        <v>2.5662159919738801</v>
      </c>
      <c r="D350" s="4">
        <v>5.17</v>
      </c>
      <c r="E350" s="5">
        <v>1</v>
      </c>
      <c r="F350" s="5">
        <v>1</v>
      </c>
      <c r="G350" s="5">
        <v>1</v>
      </c>
      <c r="H350" s="5">
        <v>1</v>
      </c>
      <c r="I350" s="6">
        <v>5800483</v>
      </c>
      <c r="J350" s="5">
        <v>174</v>
      </c>
      <c r="K350" s="7">
        <v>19.702641784659999</v>
      </c>
      <c r="L350" s="3">
        <v>7.23974609375</v>
      </c>
    </row>
    <row r="351" spans="1:12">
      <c r="A351" s="2" t="s">
        <v>778</v>
      </c>
      <c r="B351" s="2" t="s">
        <v>262</v>
      </c>
      <c r="C351" s="3">
        <v>2.5514099597930899</v>
      </c>
      <c r="D351" s="4">
        <v>1.47</v>
      </c>
      <c r="E351" s="5">
        <v>1</v>
      </c>
      <c r="F351" s="5">
        <v>1</v>
      </c>
      <c r="G351" s="5">
        <v>1</v>
      </c>
      <c r="H351" s="5">
        <v>1</v>
      </c>
      <c r="I351" s="6">
        <v>16266465</v>
      </c>
      <c r="J351" s="5">
        <v>951</v>
      </c>
      <c r="K351" s="7">
        <v>110.08925545466001</v>
      </c>
      <c r="L351" s="3">
        <v>5.56689453125</v>
      </c>
    </row>
    <row r="352" spans="1:12">
      <c r="A352" s="2" t="s">
        <v>2154</v>
      </c>
      <c r="B352" s="2" t="s">
        <v>3299</v>
      </c>
      <c r="C352" s="3">
        <v>2.5493590831756601</v>
      </c>
      <c r="D352" s="4">
        <v>11.79</v>
      </c>
      <c r="E352" s="5">
        <v>1</v>
      </c>
      <c r="F352" s="5">
        <v>2</v>
      </c>
      <c r="G352" s="5">
        <v>2</v>
      </c>
      <c r="H352" s="5">
        <v>2</v>
      </c>
      <c r="I352" s="6">
        <v>10150774.359375</v>
      </c>
      <c r="J352" s="5">
        <v>212</v>
      </c>
      <c r="K352" s="7">
        <v>24.58300283466</v>
      </c>
      <c r="L352" s="3">
        <v>10.30126953125</v>
      </c>
    </row>
    <row r="353" spans="1:12">
      <c r="A353" s="2" t="s">
        <v>4672</v>
      </c>
      <c r="B353" s="2" t="s">
        <v>4673</v>
      </c>
      <c r="C353" s="3">
        <v>2.5306029319763201</v>
      </c>
      <c r="D353" s="4">
        <v>8.4600000000000009</v>
      </c>
      <c r="E353" s="5">
        <v>1</v>
      </c>
      <c r="F353" s="5">
        <v>1</v>
      </c>
      <c r="G353" s="5">
        <v>1</v>
      </c>
      <c r="H353" s="5">
        <v>1</v>
      </c>
      <c r="I353" s="6">
        <v>32932566.25</v>
      </c>
      <c r="J353" s="5">
        <v>130</v>
      </c>
      <c r="K353" s="7">
        <v>15.48532219466</v>
      </c>
      <c r="L353" s="3">
        <v>10.81396484375</v>
      </c>
    </row>
    <row r="354" spans="1:12">
      <c r="A354" s="2" t="s">
        <v>1535</v>
      </c>
      <c r="B354" s="2" t="s">
        <v>3703</v>
      </c>
      <c r="C354" s="3">
        <v>2.4860436916351301</v>
      </c>
      <c r="D354" s="4">
        <v>8.57</v>
      </c>
      <c r="E354" s="5">
        <v>1</v>
      </c>
      <c r="F354" s="5">
        <v>1</v>
      </c>
      <c r="G354" s="5">
        <v>1</v>
      </c>
      <c r="H354" s="5">
        <v>1</v>
      </c>
      <c r="I354" s="6">
        <v>18410318.625</v>
      </c>
      <c r="J354" s="5">
        <v>210</v>
      </c>
      <c r="K354" s="7">
        <v>24.144677234660001</v>
      </c>
      <c r="L354" s="3">
        <v>4.58935546875</v>
      </c>
    </row>
    <row r="355" spans="1:12">
      <c r="A355" s="2" t="s">
        <v>4674</v>
      </c>
      <c r="B355" s="2" t="s">
        <v>4675</v>
      </c>
      <c r="C355" s="3">
        <v>2.4776961803436302</v>
      </c>
      <c r="D355" s="4">
        <v>11.84</v>
      </c>
      <c r="E355" s="5">
        <v>1</v>
      </c>
      <c r="F355" s="5">
        <v>1</v>
      </c>
      <c r="G355" s="5">
        <v>1</v>
      </c>
      <c r="H355" s="5">
        <v>1</v>
      </c>
      <c r="I355" s="6">
        <v>6435680.25</v>
      </c>
      <c r="J355" s="5">
        <v>152</v>
      </c>
      <c r="K355" s="7">
        <v>17.511333074660001</v>
      </c>
      <c r="L355" s="3">
        <v>8.66064453125</v>
      </c>
    </row>
    <row r="356" spans="1:12">
      <c r="A356" s="2" t="s">
        <v>2144</v>
      </c>
      <c r="B356" s="2" t="s">
        <v>3307</v>
      </c>
      <c r="C356" s="3">
        <v>2.47361040115356</v>
      </c>
      <c r="D356" s="4">
        <v>6.44</v>
      </c>
      <c r="E356" s="5">
        <v>1</v>
      </c>
      <c r="F356" s="5">
        <v>1</v>
      </c>
      <c r="G356" s="5">
        <v>1</v>
      </c>
      <c r="H356" s="5">
        <v>2</v>
      </c>
      <c r="I356" s="6">
        <v>10779147.625</v>
      </c>
      <c r="J356" s="5">
        <v>202</v>
      </c>
      <c r="K356" s="7">
        <v>21.78488271466</v>
      </c>
      <c r="L356" s="3">
        <v>5.26220703125</v>
      </c>
    </row>
    <row r="357" spans="1:12">
      <c r="A357" s="2" t="s">
        <v>1296</v>
      </c>
      <c r="B357" s="2" t="s">
        <v>3860</v>
      </c>
      <c r="C357" s="3">
        <v>2.4535276889800999</v>
      </c>
      <c r="D357" s="4">
        <v>12.92</v>
      </c>
      <c r="E357" s="5">
        <v>1</v>
      </c>
      <c r="F357" s="5">
        <v>2</v>
      </c>
      <c r="G357" s="5">
        <v>2</v>
      </c>
      <c r="H357" s="5">
        <v>2</v>
      </c>
      <c r="I357" s="6">
        <v>7175839.5</v>
      </c>
      <c r="J357" s="5">
        <v>271</v>
      </c>
      <c r="K357" s="7">
        <v>30.2437676846599</v>
      </c>
      <c r="L357" s="3">
        <v>6.21435546875</v>
      </c>
    </row>
    <row r="358" spans="1:12">
      <c r="A358" s="2" t="s">
        <v>4676</v>
      </c>
      <c r="B358" s="2" t="s">
        <v>4677</v>
      </c>
      <c r="C358" s="3">
        <v>2.43671679496765</v>
      </c>
      <c r="D358" s="4">
        <v>8.1300000000000008</v>
      </c>
      <c r="E358" s="5">
        <v>1</v>
      </c>
      <c r="F358" s="5">
        <v>1</v>
      </c>
      <c r="G358" s="5">
        <v>1</v>
      </c>
      <c r="H358" s="5">
        <v>1</v>
      </c>
      <c r="I358" s="6">
        <v>13509481.0625</v>
      </c>
      <c r="J358" s="5">
        <v>160</v>
      </c>
      <c r="K358" s="7">
        <v>18.503640834660001</v>
      </c>
      <c r="L358" s="3">
        <v>10.24267578125</v>
      </c>
    </row>
    <row r="359" spans="1:12">
      <c r="A359" s="2" t="s">
        <v>723</v>
      </c>
      <c r="B359" s="2" t="s">
        <v>4209</v>
      </c>
      <c r="C359" s="3">
        <v>2.4261517524719198</v>
      </c>
      <c r="D359" s="4">
        <v>6.02</v>
      </c>
      <c r="E359" s="5">
        <v>1</v>
      </c>
      <c r="F359" s="5">
        <v>1</v>
      </c>
      <c r="G359" s="5">
        <v>1</v>
      </c>
      <c r="H359" s="5">
        <v>1</v>
      </c>
      <c r="I359" s="6">
        <v>24802003.75</v>
      </c>
      <c r="J359" s="5">
        <v>166</v>
      </c>
      <c r="K359" s="7">
        <v>18.354249574659999</v>
      </c>
      <c r="L359" s="3">
        <v>6.58056640625</v>
      </c>
    </row>
    <row r="360" spans="1:12">
      <c r="A360" s="2" t="s">
        <v>2034</v>
      </c>
      <c r="B360" s="2" t="s">
        <v>57</v>
      </c>
      <c r="C360" s="3">
        <v>2.39501857757568</v>
      </c>
      <c r="D360" s="4">
        <v>4.13</v>
      </c>
      <c r="E360" s="5">
        <v>1</v>
      </c>
      <c r="F360" s="5">
        <v>1</v>
      </c>
      <c r="G360" s="5">
        <v>1</v>
      </c>
      <c r="H360" s="5">
        <v>1</v>
      </c>
      <c r="I360" s="6">
        <v>19004589.140625</v>
      </c>
      <c r="J360" s="5">
        <v>387</v>
      </c>
      <c r="K360" s="7">
        <v>43.81434236466</v>
      </c>
      <c r="L360" s="3">
        <v>10.27197265625</v>
      </c>
    </row>
    <row r="361" spans="1:12">
      <c r="A361" s="2" t="s">
        <v>2505</v>
      </c>
      <c r="B361" s="2" t="s">
        <v>3076</v>
      </c>
      <c r="C361" s="3">
        <v>2.3898169994354199</v>
      </c>
      <c r="D361" s="4">
        <v>1.41</v>
      </c>
      <c r="E361" s="5">
        <v>1</v>
      </c>
      <c r="F361" s="5">
        <v>1</v>
      </c>
      <c r="G361" s="5">
        <v>1</v>
      </c>
      <c r="H361" s="5">
        <v>1</v>
      </c>
      <c r="I361" s="6">
        <v>70579008.5</v>
      </c>
      <c r="J361" s="5">
        <v>708</v>
      </c>
      <c r="K361" s="7">
        <v>79.574583154660104</v>
      </c>
      <c r="L361" s="3">
        <v>7.40087890625</v>
      </c>
    </row>
    <row r="362" spans="1:12">
      <c r="A362" s="2" t="s">
        <v>962</v>
      </c>
      <c r="B362" s="2" t="s">
        <v>4063</v>
      </c>
      <c r="C362" s="3">
        <v>2.3860986232757599</v>
      </c>
      <c r="D362" s="4">
        <v>4.1500000000000004</v>
      </c>
      <c r="E362" s="5">
        <v>1</v>
      </c>
      <c r="F362" s="5">
        <v>2</v>
      </c>
      <c r="G362" s="5">
        <v>2</v>
      </c>
      <c r="H362" s="5">
        <v>2</v>
      </c>
      <c r="I362" s="6">
        <v>6174930.84375</v>
      </c>
      <c r="J362" s="5">
        <v>410</v>
      </c>
      <c r="K362" s="7">
        <v>47.369133724660102</v>
      </c>
      <c r="L362" s="3">
        <v>6.71240234375</v>
      </c>
    </row>
    <row r="363" spans="1:12">
      <c r="A363" s="2" t="s">
        <v>2047</v>
      </c>
      <c r="B363" s="2" t="s">
        <v>4399</v>
      </c>
      <c r="C363" s="3">
        <v>2.3729169368743901</v>
      </c>
      <c r="D363" s="4">
        <v>3.82</v>
      </c>
      <c r="E363" s="5">
        <v>1</v>
      </c>
      <c r="F363" s="5">
        <v>1</v>
      </c>
      <c r="G363" s="5">
        <v>1</v>
      </c>
      <c r="H363" s="5">
        <v>1</v>
      </c>
      <c r="I363" s="6">
        <v>20955026.375</v>
      </c>
      <c r="J363" s="5">
        <v>288</v>
      </c>
      <c r="K363" s="7">
        <v>31.832469564659998</v>
      </c>
      <c r="L363" s="3">
        <v>6.31591796875</v>
      </c>
    </row>
    <row r="364" spans="1:12">
      <c r="A364" s="2" t="s">
        <v>4678</v>
      </c>
      <c r="B364" s="2" t="s">
        <v>4679</v>
      </c>
      <c r="C364" s="3">
        <v>2.3721039295196502</v>
      </c>
      <c r="D364" s="4">
        <v>20.57</v>
      </c>
      <c r="E364" s="5">
        <v>1</v>
      </c>
      <c r="F364" s="5">
        <v>3</v>
      </c>
      <c r="G364" s="5">
        <v>3</v>
      </c>
      <c r="H364" s="5">
        <v>4</v>
      </c>
      <c r="I364" s="6">
        <v>38370265.5625</v>
      </c>
      <c r="J364" s="5">
        <v>209</v>
      </c>
      <c r="K364" s="7">
        <v>24.05379144466</v>
      </c>
      <c r="L364" s="3">
        <v>10.16943359375</v>
      </c>
    </row>
    <row r="365" spans="1:12">
      <c r="A365" s="2" t="s">
        <v>1037</v>
      </c>
      <c r="B365" s="2" t="s">
        <v>4344</v>
      </c>
      <c r="C365" s="3">
        <v>2.3562715053558398</v>
      </c>
      <c r="D365" s="4">
        <v>3.01</v>
      </c>
      <c r="E365" s="5">
        <v>1</v>
      </c>
      <c r="F365" s="5">
        <v>1</v>
      </c>
      <c r="G365" s="5">
        <v>1</v>
      </c>
      <c r="H365" s="5">
        <v>1</v>
      </c>
      <c r="I365" s="6">
        <v>4408034.421875</v>
      </c>
      <c r="J365" s="5">
        <v>465</v>
      </c>
      <c r="K365" s="7">
        <v>49.547459014660099</v>
      </c>
      <c r="L365" s="3">
        <v>6.06201171875</v>
      </c>
    </row>
    <row r="366" spans="1:12">
      <c r="A366" s="2" t="s">
        <v>2476</v>
      </c>
      <c r="B366" s="2" t="s">
        <v>3095</v>
      </c>
      <c r="C366" s="3">
        <v>2.3300631046295202</v>
      </c>
      <c r="D366" s="4">
        <v>4.71</v>
      </c>
      <c r="E366" s="5">
        <v>1</v>
      </c>
      <c r="F366" s="5">
        <v>1</v>
      </c>
      <c r="G366" s="5">
        <v>1</v>
      </c>
      <c r="H366" s="5">
        <v>2</v>
      </c>
      <c r="I366" s="6">
        <v>14344696.5</v>
      </c>
      <c r="J366" s="5">
        <v>191</v>
      </c>
      <c r="K366" s="7">
        <v>21.682770874660001</v>
      </c>
      <c r="L366" s="3">
        <v>9.31982421875</v>
      </c>
    </row>
    <row r="367" spans="1:12">
      <c r="A367" s="2" t="s">
        <v>2345</v>
      </c>
      <c r="B367" s="2" t="s">
        <v>140</v>
      </c>
      <c r="C367" s="3">
        <v>2.32175612449646</v>
      </c>
      <c r="D367" s="4">
        <v>3.92</v>
      </c>
      <c r="E367" s="5">
        <v>1</v>
      </c>
      <c r="F367" s="5">
        <v>1</v>
      </c>
      <c r="G367" s="5">
        <v>1</v>
      </c>
      <c r="H367" s="5">
        <v>2</v>
      </c>
      <c r="I367" s="6">
        <v>28198727.375</v>
      </c>
      <c r="J367" s="5">
        <v>357</v>
      </c>
      <c r="K367" s="7">
        <v>38.699119004659998</v>
      </c>
      <c r="L367" s="3">
        <v>5.63037109375</v>
      </c>
    </row>
    <row r="368" spans="1:12">
      <c r="A368" s="2" t="s">
        <v>771</v>
      </c>
      <c r="B368" s="2" t="s">
        <v>4380</v>
      </c>
      <c r="C368" s="3">
        <v>2.3020937442779501</v>
      </c>
      <c r="D368" s="4">
        <v>2.2799999999999998</v>
      </c>
      <c r="E368" s="5">
        <v>1</v>
      </c>
      <c r="F368" s="5">
        <v>1</v>
      </c>
      <c r="G368" s="5">
        <v>1</v>
      </c>
      <c r="H368" s="5">
        <v>1</v>
      </c>
      <c r="I368" s="6">
        <v>5739959.25</v>
      </c>
      <c r="J368" s="5">
        <v>438</v>
      </c>
      <c r="K368" s="7">
        <v>49.629074554659901</v>
      </c>
      <c r="L368" s="3">
        <v>6.34130859375</v>
      </c>
    </row>
    <row r="369" spans="1:12">
      <c r="A369" s="2" t="s">
        <v>1746</v>
      </c>
      <c r="B369" s="2" t="s">
        <v>3572</v>
      </c>
      <c r="C369" s="3">
        <v>2.2729628086090101</v>
      </c>
      <c r="D369" s="4">
        <v>2.65</v>
      </c>
      <c r="E369" s="5">
        <v>1</v>
      </c>
      <c r="F369" s="5">
        <v>1</v>
      </c>
      <c r="G369" s="5">
        <v>1</v>
      </c>
      <c r="H369" s="5">
        <v>3</v>
      </c>
      <c r="I369" s="6">
        <v>68664221.75</v>
      </c>
      <c r="J369" s="5">
        <v>791</v>
      </c>
      <c r="K369" s="7">
        <v>85.064879684660099</v>
      </c>
      <c r="L369" s="3">
        <v>5.18603515625</v>
      </c>
    </row>
    <row r="370" spans="1:12">
      <c r="A370" s="2" t="s">
        <v>2707</v>
      </c>
      <c r="B370" s="2" t="s">
        <v>2932</v>
      </c>
      <c r="C370" s="3">
        <v>2.2587599754333501</v>
      </c>
      <c r="D370" s="4">
        <v>0.32</v>
      </c>
      <c r="E370" s="5">
        <v>1</v>
      </c>
      <c r="F370" s="5">
        <v>1</v>
      </c>
      <c r="G370" s="5">
        <v>1</v>
      </c>
      <c r="H370" s="5">
        <v>1</v>
      </c>
      <c r="I370" s="6">
        <v>116823777</v>
      </c>
      <c r="J370" s="5">
        <v>3743</v>
      </c>
      <c r="K370" s="7">
        <v>432.16620667466299</v>
      </c>
      <c r="L370" s="3">
        <v>6.27783203125</v>
      </c>
    </row>
    <row r="371" spans="1:12">
      <c r="A371" s="2" t="s">
        <v>4680</v>
      </c>
      <c r="B371" s="2" t="s">
        <v>4681</v>
      </c>
      <c r="C371" s="3">
        <v>2.2554092407226598</v>
      </c>
      <c r="D371" s="4">
        <v>12.2</v>
      </c>
      <c r="E371" s="5">
        <v>1</v>
      </c>
      <c r="F371" s="5">
        <v>1</v>
      </c>
      <c r="G371" s="5">
        <v>1</v>
      </c>
      <c r="H371" s="5">
        <v>1</v>
      </c>
      <c r="I371" s="6">
        <v>7977464.75</v>
      </c>
      <c r="J371" s="5">
        <v>123</v>
      </c>
      <c r="K371" s="7">
        <v>13.93639558466</v>
      </c>
      <c r="L371" s="3">
        <v>10.05224609375</v>
      </c>
    </row>
    <row r="372" spans="1:12">
      <c r="A372" s="2" t="s">
        <v>4682</v>
      </c>
      <c r="B372" s="2" t="s">
        <v>4683</v>
      </c>
      <c r="C372" s="3">
        <v>2.23012018203735</v>
      </c>
      <c r="D372" s="4">
        <v>5.25</v>
      </c>
      <c r="E372" s="5">
        <v>1</v>
      </c>
      <c r="F372" s="5">
        <v>1</v>
      </c>
      <c r="G372" s="5">
        <v>1</v>
      </c>
      <c r="H372" s="5">
        <v>1</v>
      </c>
      <c r="I372" s="6">
        <v>8012450.5</v>
      </c>
      <c r="J372" s="5">
        <v>305</v>
      </c>
      <c r="K372" s="7">
        <v>35.145436484660003</v>
      </c>
      <c r="L372" s="3">
        <v>9.43701171875</v>
      </c>
    </row>
    <row r="373" spans="1:12">
      <c r="A373" s="2" t="s">
        <v>4684</v>
      </c>
      <c r="B373" s="2" t="s">
        <v>4685</v>
      </c>
      <c r="C373" s="3">
        <v>2.22815036773682</v>
      </c>
      <c r="D373" s="4">
        <v>3.55</v>
      </c>
      <c r="E373" s="5">
        <v>1</v>
      </c>
      <c r="F373" s="5">
        <v>1</v>
      </c>
      <c r="G373" s="5">
        <v>1</v>
      </c>
      <c r="H373" s="5">
        <v>1</v>
      </c>
      <c r="I373" s="6">
        <v>10471093.5625</v>
      </c>
      <c r="J373" s="5">
        <v>366</v>
      </c>
      <c r="K373" s="7">
        <v>41.245479954659999</v>
      </c>
      <c r="L373" s="3">
        <v>8.71923828125</v>
      </c>
    </row>
    <row r="374" spans="1:12">
      <c r="A374" s="2" t="s">
        <v>818</v>
      </c>
      <c r="B374" s="2" t="s">
        <v>248</v>
      </c>
      <c r="C374" s="3">
        <v>2.21772313117981</v>
      </c>
      <c r="D374" s="4">
        <v>6.67</v>
      </c>
      <c r="E374" s="5">
        <v>1</v>
      </c>
      <c r="F374" s="5">
        <v>6</v>
      </c>
      <c r="G374" s="5">
        <v>6</v>
      </c>
      <c r="H374" s="5">
        <v>6</v>
      </c>
      <c r="I374" s="6">
        <v>9361217.6145833302</v>
      </c>
      <c r="J374" s="5">
        <v>885</v>
      </c>
      <c r="K374" s="7">
        <v>97.486526934659906</v>
      </c>
      <c r="L374" s="3">
        <v>6.71240234375</v>
      </c>
    </row>
    <row r="375" spans="1:12">
      <c r="A375" s="2" t="s">
        <v>1811</v>
      </c>
      <c r="B375" s="2" t="s">
        <v>2834</v>
      </c>
      <c r="C375" s="3">
        <v>2.2121479511261</v>
      </c>
      <c r="D375" s="4">
        <v>2.42</v>
      </c>
      <c r="E375" s="5">
        <v>1</v>
      </c>
      <c r="F375" s="5">
        <v>1</v>
      </c>
      <c r="G375" s="5">
        <v>1</v>
      </c>
      <c r="H375" s="5">
        <v>1</v>
      </c>
      <c r="I375" s="6">
        <v>16538661.5</v>
      </c>
      <c r="J375" s="5">
        <v>372</v>
      </c>
      <c r="K375" s="7">
        <v>42.412773374659999</v>
      </c>
      <c r="L375" s="3">
        <v>5.54150390625</v>
      </c>
    </row>
    <row r="376" spans="1:12">
      <c r="A376" s="2" t="s">
        <v>1856</v>
      </c>
      <c r="B376" s="2" t="s">
        <v>3501</v>
      </c>
      <c r="C376" s="3">
        <v>2.20234322547913</v>
      </c>
      <c r="D376" s="4">
        <v>7.75</v>
      </c>
      <c r="E376" s="5">
        <v>1</v>
      </c>
      <c r="F376" s="5">
        <v>1</v>
      </c>
      <c r="G376" s="5">
        <v>1</v>
      </c>
      <c r="H376" s="5">
        <v>1</v>
      </c>
      <c r="I376" s="6">
        <v>22211255.3125</v>
      </c>
      <c r="J376" s="5">
        <v>129</v>
      </c>
      <c r="K376" s="7">
        <v>14.20533012466</v>
      </c>
      <c r="L376" s="3">
        <v>8.79248046875</v>
      </c>
    </row>
    <row r="377" spans="1:12">
      <c r="A377" s="2" t="s">
        <v>2514</v>
      </c>
      <c r="B377" s="2" t="s">
        <v>4478</v>
      </c>
      <c r="C377" s="3">
        <v>2.19981813430786</v>
      </c>
      <c r="D377" s="4">
        <v>3.27</v>
      </c>
      <c r="E377" s="5">
        <v>1</v>
      </c>
      <c r="F377" s="5">
        <v>2</v>
      </c>
      <c r="G377" s="5">
        <v>2</v>
      </c>
      <c r="H377" s="5">
        <v>2</v>
      </c>
      <c r="I377" s="6">
        <v>11370378.875</v>
      </c>
      <c r="J377" s="5">
        <v>643</v>
      </c>
      <c r="K377" s="7">
        <v>70.466234684660193</v>
      </c>
      <c r="L377" s="3">
        <v>5.87158203125</v>
      </c>
    </row>
    <row r="378" spans="1:12">
      <c r="A378" s="2" t="s">
        <v>1490</v>
      </c>
      <c r="B378" s="2" t="s">
        <v>35</v>
      </c>
      <c r="C378" s="3">
        <v>2.1593322753906299</v>
      </c>
      <c r="D378" s="4">
        <v>8.5399999999999991</v>
      </c>
      <c r="E378" s="5">
        <v>1</v>
      </c>
      <c r="F378" s="5">
        <v>1</v>
      </c>
      <c r="G378" s="5">
        <v>1</v>
      </c>
      <c r="H378" s="5">
        <v>2</v>
      </c>
      <c r="I378" s="6">
        <v>94829994.3125</v>
      </c>
      <c r="J378" s="5">
        <v>82</v>
      </c>
      <c r="K378" s="7">
        <v>8.8735894146599907</v>
      </c>
      <c r="L378" s="3">
        <v>9.14404296875</v>
      </c>
    </row>
    <row r="379" spans="1:12">
      <c r="A379" s="2" t="s">
        <v>1898</v>
      </c>
      <c r="B379" s="2" t="s">
        <v>198</v>
      </c>
      <c r="C379" s="3">
        <v>2.14229416847229</v>
      </c>
      <c r="D379" s="4">
        <v>3.57</v>
      </c>
      <c r="E379" s="5">
        <v>1</v>
      </c>
      <c r="F379" s="5">
        <v>1</v>
      </c>
      <c r="G379" s="5">
        <v>1</v>
      </c>
      <c r="H379" s="5">
        <v>2</v>
      </c>
      <c r="I379" s="6">
        <v>4722674.4375</v>
      </c>
      <c r="J379" s="5">
        <v>364</v>
      </c>
      <c r="K379" s="7">
        <v>40.310228334660003</v>
      </c>
      <c r="L379" s="3">
        <v>8.33837890625</v>
      </c>
    </row>
    <row r="380" spans="1:12">
      <c r="A380" s="2" t="s">
        <v>145</v>
      </c>
      <c r="B380" s="2" t="s">
        <v>2997</v>
      </c>
      <c r="C380" s="3">
        <v>2.1409358978271502</v>
      </c>
      <c r="D380" s="4">
        <v>16.22</v>
      </c>
      <c r="E380" s="5">
        <v>1</v>
      </c>
      <c r="F380" s="5">
        <v>2</v>
      </c>
      <c r="G380" s="5">
        <v>2</v>
      </c>
      <c r="H380" s="5">
        <v>2</v>
      </c>
      <c r="I380" s="6">
        <v>28311595.7109375</v>
      </c>
      <c r="J380" s="5">
        <v>74</v>
      </c>
      <c r="K380" s="7">
        <v>8.4654275546599909</v>
      </c>
      <c r="L380" s="3">
        <v>11.89794921875</v>
      </c>
    </row>
    <row r="381" spans="1:12">
      <c r="A381" s="2" t="s">
        <v>1577</v>
      </c>
      <c r="B381" s="2" t="s">
        <v>3674</v>
      </c>
      <c r="C381" s="3">
        <v>2.10869312286377</v>
      </c>
      <c r="D381" s="4">
        <v>13.83</v>
      </c>
      <c r="E381" s="5">
        <v>1</v>
      </c>
      <c r="F381" s="5">
        <v>1</v>
      </c>
      <c r="G381" s="5">
        <v>1</v>
      </c>
      <c r="H381" s="5">
        <v>4</v>
      </c>
      <c r="I381" s="6">
        <v>45146774.375</v>
      </c>
      <c r="J381" s="5">
        <v>94</v>
      </c>
      <c r="K381" s="7">
        <v>10.91544815466</v>
      </c>
      <c r="L381" s="3">
        <v>9.65673828125</v>
      </c>
    </row>
    <row r="382" spans="1:12">
      <c r="A382" s="2" t="s">
        <v>1653</v>
      </c>
      <c r="B382" s="2" t="s">
        <v>3634</v>
      </c>
      <c r="C382" s="3">
        <v>2.09966373443604</v>
      </c>
      <c r="D382" s="4">
        <v>6.48</v>
      </c>
      <c r="E382" s="5">
        <v>1</v>
      </c>
      <c r="F382" s="5">
        <v>2</v>
      </c>
      <c r="G382" s="5">
        <v>2</v>
      </c>
      <c r="H382" s="5">
        <v>3</v>
      </c>
      <c r="I382" s="6">
        <v>11992336.640625</v>
      </c>
      <c r="J382" s="5">
        <v>401</v>
      </c>
      <c r="K382" s="7">
        <v>45.20070687466</v>
      </c>
      <c r="L382" s="3">
        <v>6.32861328125</v>
      </c>
    </row>
    <row r="383" spans="1:12">
      <c r="A383" s="2" t="s">
        <v>1589</v>
      </c>
      <c r="B383" s="2" t="s">
        <v>3669</v>
      </c>
      <c r="C383" s="3">
        <v>2.09461569786072</v>
      </c>
      <c r="D383" s="4">
        <v>3.24</v>
      </c>
      <c r="E383" s="5">
        <v>1</v>
      </c>
      <c r="F383" s="5">
        <v>1</v>
      </c>
      <c r="G383" s="5">
        <v>1</v>
      </c>
      <c r="H383" s="5">
        <v>1</v>
      </c>
      <c r="I383" s="6">
        <v>9036127.90625</v>
      </c>
      <c r="J383" s="5">
        <v>247</v>
      </c>
      <c r="K383" s="7">
        <v>27.403081244660001</v>
      </c>
      <c r="L383" s="3">
        <v>6.16357421875</v>
      </c>
    </row>
    <row r="384" spans="1:12">
      <c r="A384" s="2" t="s">
        <v>1313</v>
      </c>
      <c r="B384" s="2" t="s">
        <v>4492</v>
      </c>
      <c r="C384" s="3">
        <v>2.0864741802215598</v>
      </c>
      <c r="D384" s="4">
        <v>6.88</v>
      </c>
      <c r="E384" s="5">
        <v>1</v>
      </c>
      <c r="F384" s="5">
        <v>2</v>
      </c>
      <c r="G384" s="5">
        <v>2</v>
      </c>
      <c r="H384" s="5">
        <v>3</v>
      </c>
      <c r="I384" s="6">
        <v>11254085.71875</v>
      </c>
      <c r="J384" s="5">
        <v>407</v>
      </c>
      <c r="K384" s="7">
        <v>44.347145344659999</v>
      </c>
      <c r="L384" s="3">
        <v>6.23974609375</v>
      </c>
    </row>
    <row r="385" spans="1:12">
      <c r="A385" s="2" t="s">
        <v>448</v>
      </c>
      <c r="B385" s="2" t="s">
        <v>22</v>
      </c>
      <c r="C385" s="3">
        <v>2.0769605636596702</v>
      </c>
      <c r="D385" s="4">
        <v>7.4</v>
      </c>
      <c r="E385" s="5">
        <v>1</v>
      </c>
      <c r="F385" s="5">
        <v>1</v>
      </c>
      <c r="G385" s="5">
        <v>1</v>
      </c>
      <c r="H385" s="5">
        <v>1</v>
      </c>
      <c r="I385" s="6">
        <v>244088121.75</v>
      </c>
      <c r="J385" s="5">
        <v>365</v>
      </c>
      <c r="K385" s="7">
        <v>39.280669134660002</v>
      </c>
      <c r="L385" s="3">
        <v>5.38916015625</v>
      </c>
    </row>
    <row r="386" spans="1:12">
      <c r="A386" s="2" t="s">
        <v>4686</v>
      </c>
      <c r="B386" s="2" t="s">
        <v>4687</v>
      </c>
      <c r="C386" s="3">
        <v>2.05511569976807</v>
      </c>
      <c r="D386" s="4">
        <v>9.7100000000000009</v>
      </c>
      <c r="E386" s="5">
        <v>1</v>
      </c>
      <c r="F386" s="5">
        <v>1</v>
      </c>
      <c r="G386" s="5">
        <v>1</v>
      </c>
      <c r="H386" s="5">
        <v>1</v>
      </c>
      <c r="I386" s="6">
        <v>6655983</v>
      </c>
      <c r="J386" s="5">
        <v>103</v>
      </c>
      <c r="K386" s="7">
        <v>12.20934526466</v>
      </c>
      <c r="L386" s="3">
        <v>5.19873046875</v>
      </c>
    </row>
    <row r="387" spans="1:12">
      <c r="A387" s="2" t="s">
        <v>2571</v>
      </c>
      <c r="B387" s="2" t="s">
        <v>3033</v>
      </c>
      <c r="C387" s="3">
        <v>2.0517692565918</v>
      </c>
      <c r="D387" s="4">
        <v>1.41</v>
      </c>
      <c r="E387" s="5">
        <v>1</v>
      </c>
      <c r="F387" s="5">
        <v>1</v>
      </c>
      <c r="G387" s="5">
        <v>1</v>
      </c>
      <c r="H387" s="5">
        <v>1</v>
      </c>
      <c r="I387" s="6">
        <v>63316444</v>
      </c>
      <c r="J387" s="5">
        <v>853</v>
      </c>
      <c r="K387" s="7">
        <v>99.466936394659896</v>
      </c>
      <c r="L387" s="3">
        <v>5.83349609375</v>
      </c>
    </row>
    <row r="388" spans="1:12">
      <c r="A388" s="2" t="s">
        <v>4688</v>
      </c>
      <c r="B388" s="2" t="s">
        <v>4689</v>
      </c>
      <c r="C388" s="3">
        <v>2.0507569313049299</v>
      </c>
      <c r="D388" s="4">
        <v>9.52</v>
      </c>
      <c r="E388" s="5">
        <v>1</v>
      </c>
      <c r="F388" s="5">
        <v>1</v>
      </c>
      <c r="G388" s="5">
        <v>1</v>
      </c>
      <c r="H388" s="5">
        <v>1</v>
      </c>
      <c r="I388" s="6">
        <v>5100666.21875</v>
      </c>
      <c r="J388" s="5">
        <v>126</v>
      </c>
      <c r="K388" s="7">
        <v>14.13967063466</v>
      </c>
      <c r="L388" s="3">
        <v>10.84326171875</v>
      </c>
    </row>
    <row r="389" spans="1:12">
      <c r="A389" s="2" t="s">
        <v>4690</v>
      </c>
      <c r="B389" s="2" t="s">
        <v>4691</v>
      </c>
      <c r="C389" s="3">
        <v>2.0430769920349099</v>
      </c>
      <c r="D389" s="4">
        <v>5.0599999999999996</v>
      </c>
      <c r="E389" s="5">
        <v>1</v>
      </c>
      <c r="F389" s="5">
        <v>1</v>
      </c>
      <c r="G389" s="5">
        <v>1</v>
      </c>
      <c r="H389" s="5">
        <v>1</v>
      </c>
      <c r="I389" s="6">
        <v>3098464.5</v>
      </c>
      <c r="J389" s="5">
        <v>395</v>
      </c>
      <c r="K389" s="7">
        <v>43.742367664660001</v>
      </c>
      <c r="L389" s="3">
        <v>7.89892578125</v>
      </c>
    </row>
    <row r="390" spans="1:12">
      <c r="A390" s="2" t="s">
        <v>570</v>
      </c>
      <c r="B390" s="2" t="s">
        <v>4306</v>
      </c>
      <c r="C390" s="3">
        <v>2.0335359573364298</v>
      </c>
      <c r="D390" s="4">
        <v>3.15</v>
      </c>
      <c r="E390" s="5">
        <v>1</v>
      </c>
      <c r="F390" s="5">
        <v>1</v>
      </c>
      <c r="G390" s="5">
        <v>1</v>
      </c>
      <c r="H390" s="5">
        <v>1</v>
      </c>
      <c r="I390" s="6">
        <v>8851984.75</v>
      </c>
      <c r="J390" s="5">
        <v>349</v>
      </c>
      <c r="K390" s="7">
        <v>38.087723624660001</v>
      </c>
      <c r="L390" s="3">
        <v>5.98583984375</v>
      </c>
    </row>
    <row r="391" spans="1:12">
      <c r="A391" s="2" t="s">
        <v>4692</v>
      </c>
      <c r="B391" s="2" t="s">
        <v>4693</v>
      </c>
      <c r="C391" s="3">
        <v>2.0174913406372101</v>
      </c>
      <c r="D391" s="4">
        <v>5.94</v>
      </c>
      <c r="E391" s="5">
        <v>1</v>
      </c>
      <c r="F391" s="5">
        <v>1</v>
      </c>
      <c r="G391" s="5">
        <v>1</v>
      </c>
      <c r="H391" s="5">
        <v>1</v>
      </c>
      <c r="I391" s="6">
        <v>2215414.8125</v>
      </c>
      <c r="J391" s="5">
        <v>219</v>
      </c>
      <c r="K391" s="7">
        <v>25.622295644659999</v>
      </c>
      <c r="L391" s="3">
        <v>9.94970703125</v>
      </c>
    </row>
    <row r="392" spans="1:12">
      <c r="A392" s="2" t="s">
        <v>4694</v>
      </c>
      <c r="B392" s="2" t="s">
        <v>4695</v>
      </c>
      <c r="C392" s="3">
        <v>2.00209712982178</v>
      </c>
      <c r="D392" s="4">
        <v>19.440000000000001</v>
      </c>
      <c r="E392" s="5">
        <v>1</v>
      </c>
      <c r="F392" s="5">
        <v>3</v>
      </c>
      <c r="G392" s="5">
        <v>3</v>
      </c>
      <c r="H392" s="5">
        <v>3</v>
      </c>
      <c r="I392" s="6">
        <v>10262548.75</v>
      </c>
      <c r="J392" s="5">
        <v>144</v>
      </c>
      <c r="K392" s="7">
        <v>16.339412004660002</v>
      </c>
      <c r="L392" s="3">
        <v>8.92431640625</v>
      </c>
    </row>
    <row r="393" spans="1:12">
      <c r="A393" s="2" t="s">
        <v>1778</v>
      </c>
      <c r="B393" s="2" t="s">
        <v>4321</v>
      </c>
      <c r="C393" s="3">
        <v>1.97249639034271</v>
      </c>
      <c r="D393" s="4">
        <v>6.65</v>
      </c>
      <c r="E393" s="5">
        <v>1</v>
      </c>
      <c r="F393" s="5">
        <v>2</v>
      </c>
      <c r="G393" s="5">
        <v>2</v>
      </c>
      <c r="H393" s="5">
        <v>2</v>
      </c>
      <c r="I393" s="6">
        <v>11128970.40625</v>
      </c>
      <c r="J393" s="5">
        <v>391</v>
      </c>
      <c r="K393" s="7">
        <v>42.145968504659997</v>
      </c>
      <c r="L393" s="3">
        <v>6.59521484375</v>
      </c>
    </row>
    <row r="394" spans="1:12">
      <c r="A394" s="2" t="s">
        <v>4696</v>
      </c>
      <c r="B394" s="2" t="s">
        <v>4697</v>
      </c>
      <c r="C394" s="3">
        <v>1.940070271492</v>
      </c>
      <c r="D394" s="4">
        <v>22.81</v>
      </c>
      <c r="E394" s="5">
        <v>1</v>
      </c>
      <c r="F394" s="5">
        <v>1</v>
      </c>
      <c r="G394" s="5">
        <v>1</v>
      </c>
      <c r="H394" s="5">
        <v>2</v>
      </c>
      <c r="I394" s="6">
        <v>104651914.5</v>
      </c>
      <c r="J394" s="5">
        <v>57</v>
      </c>
      <c r="K394" s="7">
        <v>6.3784025546600001</v>
      </c>
      <c r="L394" s="3">
        <v>10.79931640625</v>
      </c>
    </row>
    <row r="395" spans="1:12">
      <c r="A395" s="2" t="s">
        <v>4698</v>
      </c>
      <c r="B395" s="2" t="s">
        <v>4699</v>
      </c>
      <c r="C395" s="3">
        <v>1.92685782909393</v>
      </c>
      <c r="D395" s="4">
        <v>42.11</v>
      </c>
      <c r="E395" s="5">
        <v>1</v>
      </c>
      <c r="F395" s="5">
        <v>4</v>
      </c>
      <c r="G395" s="5">
        <v>4</v>
      </c>
      <c r="H395" s="5">
        <v>5</v>
      </c>
      <c r="I395" s="6">
        <v>28117321.197916701</v>
      </c>
      <c r="J395" s="5">
        <v>152</v>
      </c>
      <c r="K395" s="7">
        <v>16.46290575466</v>
      </c>
      <c r="L395" s="3">
        <v>10.91650390625</v>
      </c>
    </row>
    <row r="396" spans="1:12">
      <c r="A396" s="2" t="s">
        <v>2581</v>
      </c>
      <c r="B396" s="2" t="s">
        <v>375</v>
      </c>
      <c r="C396" s="3">
        <v>1.9217230081558201</v>
      </c>
      <c r="D396" s="4">
        <v>11.36</v>
      </c>
      <c r="E396" s="5">
        <v>1</v>
      </c>
      <c r="F396" s="5">
        <v>1</v>
      </c>
      <c r="G396" s="5">
        <v>1</v>
      </c>
      <c r="H396" s="5">
        <v>1</v>
      </c>
      <c r="I396" s="6">
        <v>28502676.75</v>
      </c>
      <c r="J396" s="5">
        <v>88</v>
      </c>
      <c r="K396" s="7">
        <v>9.6270946846599905</v>
      </c>
      <c r="L396" s="3">
        <v>10.08154296875</v>
      </c>
    </row>
    <row r="397" spans="1:12">
      <c r="A397" s="2" t="s">
        <v>711</v>
      </c>
      <c r="B397" s="2" t="s">
        <v>558</v>
      </c>
      <c r="C397" s="3">
        <v>1.91832411289215</v>
      </c>
      <c r="D397" s="4">
        <v>20.16</v>
      </c>
      <c r="E397" s="5">
        <v>1</v>
      </c>
      <c r="F397" s="5">
        <v>3</v>
      </c>
      <c r="G397" s="5">
        <v>3</v>
      </c>
      <c r="H397" s="5">
        <v>3</v>
      </c>
      <c r="I397" s="6">
        <v>25299734.53125</v>
      </c>
      <c r="J397" s="5">
        <v>129</v>
      </c>
      <c r="K397" s="7">
        <v>15.117807304659999</v>
      </c>
      <c r="L397" s="3">
        <v>8.44091796875</v>
      </c>
    </row>
    <row r="398" spans="1:12">
      <c r="A398" s="2" t="s">
        <v>1957</v>
      </c>
      <c r="B398" s="2" t="s">
        <v>3435</v>
      </c>
      <c r="C398" s="3">
        <v>1.9123994112014799</v>
      </c>
      <c r="D398" s="4">
        <v>0.87</v>
      </c>
      <c r="E398" s="5">
        <v>1</v>
      </c>
      <c r="F398" s="5">
        <v>1</v>
      </c>
      <c r="G398" s="5">
        <v>1</v>
      </c>
      <c r="H398" s="5">
        <v>1</v>
      </c>
      <c r="I398" s="6">
        <v>9424658.6875</v>
      </c>
      <c r="J398" s="5">
        <v>1039</v>
      </c>
      <c r="K398" s="7">
        <v>113.48161953466</v>
      </c>
      <c r="L398" s="3">
        <v>5.22412109375</v>
      </c>
    </row>
    <row r="399" spans="1:12">
      <c r="A399" s="2" t="s">
        <v>1243</v>
      </c>
      <c r="B399" s="2" t="s">
        <v>3897</v>
      </c>
      <c r="C399" s="3">
        <v>1.9052582979202299</v>
      </c>
      <c r="D399" s="4">
        <v>10.57</v>
      </c>
      <c r="E399" s="5">
        <v>1</v>
      </c>
      <c r="F399" s="5">
        <v>1</v>
      </c>
      <c r="G399" s="5">
        <v>1</v>
      </c>
      <c r="H399" s="5">
        <v>1</v>
      </c>
      <c r="I399" s="6">
        <v>5760444.96875</v>
      </c>
      <c r="J399" s="5">
        <v>123</v>
      </c>
      <c r="K399" s="7">
        <v>14.083500664660001</v>
      </c>
      <c r="L399" s="3">
        <v>9.77392578125</v>
      </c>
    </row>
    <row r="400" spans="1:12">
      <c r="A400" s="2" t="s">
        <v>819</v>
      </c>
      <c r="B400" s="2" t="s">
        <v>2869</v>
      </c>
      <c r="C400" s="3">
        <v>1.9032560586929299</v>
      </c>
      <c r="D400" s="4">
        <v>7.19</v>
      </c>
      <c r="E400" s="5">
        <v>1</v>
      </c>
      <c r="F400" s="5">
        <v>1</v>
      </c>
      <c r="G400" s="5">
        <v>1</v>
      </c>
      <c r="H400" s="5">
        <v>1</v>
      </c>
      <c r="I400" s="6">
        <v>41675830.5</v>
      </c>
      <c r="J400" s="5">
        <v>167</v>
      </c>
      <c r="K400" s="7">
        <v>18.669095824660001</v>
      </c>
      <c r="L400" s="3">
        <v>4.53857421875</v>
      </c>
    </row>
    <row r="401" spans="1:12">
      <c r="A401" s="2" t="s">
        <v>1657</v>
      </c>
      <c r="B401" s="2" t="s">
        <v>4432</v>
      </c>
      <c r="C401" s="3">
        <v>1.8986570835113501</v>
      </c>
      <c r="D401" s="4">
        <v>6.54</v>
      </c>
      <c r="E401" s="5">
        <v>1</v>
      </c>
      <c r="F401" s="5">
        <v>1</v>
      </c>
      <c r="G401" s="5">
        <v>1</v>
      </c>
      <c r="H401" s="5">
        <v>1</v>
      </c>
      <c r="I401" s="6">
        <v>1343350.5625</v>
      </c>
      <c r="J401" s="5">
        <v>260</v>
      </c>
      <c r="K401" s="7">
        <v>28.773215724660002</v>
      </c>
      <c r="L401" s="3">
        <v>4.71630859375</v>
      </c>
    </row>
    <row r="402" spans="1:12">
      <c r="A402" s="2" t="s">
        <v>2743</v>
      </c>
      <c r="B402" s="2" t="s">
        <v>2957</v>
      </c>
      <c r="C402" s="3">
        <v>1.8873763084411601</v>
      </c>
      <c r="D402" s="4">
        <v>5.76</v>
      </c>
      <c r="E402" s="5">
        <v>1</v>
      </c>
      <c r="F402" s="5">
        <v>3</v>
      </c>
      <c r="G402" s="5">
        <v>3</v>
      </c>
      <c r="H402" s="5">
        <v>4</v>
      </c>
      <c r="I402" s="6">
        <v>17320510.416666701</v>
      </c>
      <c r="J402" s="5">
        <v>590</v>
      </c>
      <c r="K402" s="7">
        <v>64.940609674660095</v>
      </c>
      <c r="L402" s="3">
        <v>6.34130859375</v>
      </c>
    </row>
    <row r="403" spans="1:12">
      <c r="A403" s="2" t="s">
        <v>2141</v>
      </c>
      <c r="B403" s="2" t="s">
        <v>125</v>
      </c>
      <c r="C403" s="3">
        <v>1.88458824157715</v>
      </c>
      <c r="D403" s="4">
        <v>1.1100000000000001</v>
      </c>
      <c r="E403" s="5">
        <v>1</v>
      </c>
      <c r="F403" s="5">
        <v>1</v>
      </c>
      <c r="G403" s="5">
        <v>1</v>
      </c>
      <c r="H403" s="5">
        <v>1</v>
      </c>
      <c r="I403" s="6">
        <v>12422936.8125</v>
      </c>
      <c r="J403" s="5">
        <v>899</v>
      </c>
      <c r="K403" s="7">
        <v>103.01852843466</v>
      </c>
      <c r="L403" s="3">
        <v>5.57958984375</v>
      </c>
    </row>
    <row r="404" spans="1:12">
      <c r="A404" s="2" t="s">
        <v>4700</v>
      </c>
      <c r="B404" s="2" t="s">
        <v>4701</v>
      </c>
      <c r="C404" s="3">
        <v>1.8564156293869001</v>
      </c>
      <c r="D404" s="4">
        <v>1.93</v>
      </c>
      <c r="E404" s="5">
        <v>1</v>
      </c>
      <c r="F404" s="5">
        <v>1</v>
      </c>
      <c r="G404" s="5">
        <v>1</v>
      </c>
      <c r="H404" s="5">
        <v>1</v>
      </c>
      <c r="I404" s="6"/>
      <c r="J404" s="5">
        <v>622</v>
      </c>
      <c r="K404" s="7">
        <v>71.5444008046601</v>
      </c>
      <c r="L404" s="3">
        <v>8.64599609375</v>
      </c>
    </row>
    <row r="405" spans="1:12">
      <c r="A405" s="2" t="s">
        <v>1690</v>
      </c>
      <c r="B405" s="2" t="s">
        <v>298</v>
      </c>
      <c r="C405" s="3">
        <v>1.80590856075287</v>
      </c>
      <c r="D405" s="4">
        <v>4.67</v>
      </c>
      <c r="E405" s="5">
        <v>1</v>
      </c>
      <c r="F405" s="5">
        <v>1</v>
      </c>
      <c r="G405" s="5">
        <v>1</v>
      </c>
      <c r="H405" s="5">
        <v>2</v>
      </c>
      <c r="I405" s="6">
        <v>7333031.0625</v>
      </c>
      <c r="J405" s="5">
        <v>214</v>
      </c>
      <c r="K405" s="7">
        <v>24.328445054660001</v>
      </c>
      <c r="L405" s="3">
        <v>6.68310546875</v>
      </c>
    </row>
    <row r="406" spans="1:12">
      <c r="A406" s="2" t="s">
        <v>2473</v>
      </c>
      <c r="B406" s="2" t="s">
        <v>4409</v>
      </c>
      <c r="C406" s="3">
        <v>1.7901083230972299</v>
      </c>
      <c r="D406" s="4">
        <v>4.62</v>
      </c>
      <c r="E406" s="5">
        <v>1</v>
      </c>
      <c r="F406" s="5">
        <v>1</v>
      </c>
      <c r="G406" s="5">
        <v>1</v>
      </c>
      <c r="H406" s="5">
        <v>1</v>
      </c>
      <c r="I406" s="6">
        <v>6854241.75</v>
      </c>
      <c r="J406" s="5">
        <v>325</v>
      </c>
      <c r="K406" s="7">
        <v>36.49758849466</v>
      </c>
      <c r="L406" s="3">
        <v>4.42431640625</v>
      </c>
    </row>
    <row r="407" spans="1:12">
      <c r="A407" s="2" t="s">
        <v>4702</v>
      </c>
      <c r="B407" s="2" t="s">
        <v>4703</v>
      </c>
      <c r="C407" s="3">
        <v>1.77908051013947</v>
      </c>
      <c r="D407" s="4">
        <v>2.17</v>
      </c>
      <c r="E407" s="5">
        <v>1</v>
      </c>
      <c r="F407" s="5">
        <v>2</v>
      </c>
      <c r="G407" s="5">
        <v>2</v>
      </c>
      <c r="H407" s="5">
        <v>2</v>
      </c>
      <c r="I407" s="6">
        <v>24844770.53125</v>
      </c>
      <c r="J407" s="5">
        <v>508</v>
      </c>
      <c r="K407" s="7">
        <v>57.747756684660096</v>
      </c>
      <c r="L407" s="3">
        <v>9.12939453125</v>
      </c>
    </row>
    <row r="408" spans="1:12">
      <c r="A408" s="2" t="s">
        <v>4704</v>
      </c>
      <c r="B408" s="2" t="s">
        <v>4705</v>
      </c>
      <c r="C408" s="3">
        <v>1.7667648792266799</v>
      </c>
      <c r="D408" s="4">
        <v>9.7100000000000009</v>
      </c>
      <c r="E408" s="5">
        <v>1</v>
      </c>
      <c r="F408" s="5">
        <v>1</v>
      </c>
      <c r="G408" s="5">
        <v>1</v>
      </c>
      <c r="H408" s="5">
        <v>1</v>
      </c>
      <c r="I408" s="6">
        <v>32956380</v>
      </c>
      <c r="J408" s="5">
        <v>103</v>
      </c>
      <c r="K408" s="7">
        <v>11.963350094660001</v>
      </c>
      <c r="L408" s="3">
        <v>8.96826171875</v>
      </c>
    </row>
    <row r="409" spans="1:12">
      <c r="A409" s="2" t="s">
        <v>4706</v>
      </c>
      <c r="B409" s="2" t="s">
        <v>4707</v>
      </c>
      <c r="C409" s="3">
        <v>1.76148104667664</v>
      </c>
      <c r="D409" s="4">
        <v>17.600000000000001</v>
      </c>
      <c r="E409" s="5">
        <v>1</v>
      </c>
      <c r="F409" s="5">
        <v>2</v>
      </c>
      <c r="G409" s="5">
        <v>2</v>
      </c>
      <c r="H409" s="5">
        <v>2</v>
      </c>
      <c r="I409" s="6">
        <v>10689829.59375</v>
      </c>
      <c r="J409" s="5">
        <v>125</v>
      </c>
      <c r="K409" s="7">
        <v>14.225100084659999</v>
      </c>
      <c r="L409" s="3">
        <v>4.85595703125</v>
      </c>
    </row>
    <row r="410" spans="1:12">
      <c r="A410" s="2" t="s">
        <v>4708</v>
      </c>
      <c r="B410" s="2" t="s">
        <v>4709</v>
      </c>
      <c r="C410" s="3">
        <v>1.76067435741425</v>
      </c>
      <c r="D410" s="4">
        <v>1.92</v>
      </c>
      <c r="E410" s="5">
        <v>1</v>
      </c>
      <c r="F410" s="5">
        <v>1</v>
      </c>
      <c r="G410" s="5">
        <v>1</v>
      </c>
      <c r="H410" s="5">
        <v>1</v>
      </c>
      <c r="I410" s="6">
        <v>41532142.75</v>
      </c>
      <c r="J410" s="5">
        <v>835</v>
      </c>
      <c r="K410" s="7">
        <v>96.175833644659903</v>
      </c>
      <c r="L410" s="3">
        <v>5.74462890625</v>
      </c>
    </row>
    <row r="411" spans="1:12">
      <c r="A411" s="2" t="s">
        <v>1961</v>
      </c>
      <c r="B411" s="2" t="s">
        <v>2827</v>
      </c>
      <c r="C411" s="3">
        <v>1.7506638765335101</v>
      </c>
      <c r="D411" s="4">
        <v>10.98</v>
      </c>
      <c r="E411" s="5">
        <v>1</v>
      </c>
      <c r="F411" s="5">
        <v>2</v>
      </c>
      <c r="G411" s="5">
        <v>2</v>
      </c>
      <c r="H411" s="5">
        <v>2</v>
      </c>
      <c r="I411" s="6">
        <v>6135524.640625</v>
      </c>
      <c r="J411" s="5">
        <v>164</v>
      </c>
      <c r="K411" s="7">
        <v>19.326800874660002</v>
      </c>
      <c r="L411" s="3">
        <v>9.26123046875</v>
      </c>
    </row>
    <row r="412" spans="1:12">
      <c r="A412" s="2" t="s">
        <v>1287</v>
      </c>
      <c r="B412" s="2" t="s">
        <v>3867</v>
      </c>
      <c r="C412" s="3">
        <v>1.7471014261245701</v>
      </c>
      <c r="D412" s="4">
        <v>1.36</v>
      </c>
      <c r="E412" s="5">
        <v>1</v>
      </c>
      <c r="F412" s="5">
        <v>1</v>
      </c>
      <c r="G412" s="5">
        <v>1</v>
      </c>
      <c r="H412" s="5">
        <v>1</v>
      </c>
      <c r="I412" s="6">
        <v>11685829.0625</v>
      </c>
      <c r="J412" s="5">
        <v>661</v>
      </c>
      <c r="K412" s="7">
        <v>76.274376074660097</v>
      </c>
      <c r="L412" s="3">
        <v>7.21044921875</v>
      </c>
    </row>
    <row r="413" spans="1:12">
      <c r="A413" s="2" t="s">
        <v>4710</v>
      </c>
      <c r="B413" s="2" t="s">
        <v>4711</v>
      </c>
      <c r="C413" s="3">
        <v>1.7452266216278101</v>
      </c>
      <c r="D413" s="4">
        <v>15.71</v>
      </c>
      <c r="E413" s="5">
        <v>1</v>
      </c>
      <c r="F413" s="5">
        <v>1</v>
      </c>
      <c r="G413" s="5">
        <v>1</v>
      </c>
      <c r="H413" s="5">
        <v>1</v>
      </c>
      <c r="I413" s="6">
        <v>15718712.375</v>
      </c>
      <c r="J413" s="5">
        <v>70</v>
      </c>
      <c r="K413" s="7">
        <v>7.9758676546599903</v>
      </c>
      <c r="L413" s="3">
        <v>7.28369140625</v>
      </c>
    </row>
    <row r="414" spans="1:12">
      <c r="A414" s="2" t="s">
        <v>2561</v>
      </c>
      <c r="B414" s="2" t="s">
        <v>3038</v>
      </c>
      <c r="C414" s="3">
        <v>1.7287288904190099</v>
      </c>
      <c r="D414" s="4">
        <v>2.09</v>
      </c>
      <c r="E414" s="5">
        <v>1</v>
      </c>
      <c r="F414" s="5">
        <v>1</v>
      </c>
      <c r="G414" s="5">
        <v>1</v>
      </c>
      <c r="H414" s="5">
        <v>1</v>
      </c>
      <c r="I414" s="6">
        <v>5316823.5625</v>
      </c>
      <c r="J414" s="5">
        <v>383</v>
      </c>
      <c r="K414" s="7">
        <v>42.38367965466</v>
      </c>
      <c r="L414" s="3">
        <v>6.07470703125</v>
      </c>
    </row>
    <row r="415" spans="1:12">
      <c r="A415" s="2" t="s">
        <v>1054</v>
      </c>
      <c r="B415" s="2" t="s">
        <v>494</v>
      </c>
      <c r="C415" s="3">
        <v>1.7255383729934699</v>
      </c>
      <c r="D415" s="4">
        <v>3.14</v>
      </c>
      <c r="E415" s="5">
        <v>1</v>
      </c>
      <c r="F415" s="5">
        <v>1</v>
      </c>
      <c r="G415" s="5">
        <v>1</v>
      </c>
      <c r="H415" s="5">
        <v>1</v>
      </c>
      <c r="I415" s="6">
        <v>2552470.5625</v>
      </c>
      <c r="J415" s="5">
        <v>255</v>
      </c>
      <c r="K415" s="7">
        <v>29.131837664660001</v>
      </c>
      <c r="L415" s="3">
        <v>5.98583984375</v>
      </c>
    </row>
    <row r="416" spans="1:12">
      <c r="A416" s="2" t="s">
        <v>1715</v>
      </c>
      <c r="B416" s="2" t="s">
        <v>3595</v>
      </c>
      <c r="C416" s="3">
        <v>1.7105455398559599</v>
      </c>
      <c r="D416" s="4">
        <v>7.73</v>
      </c>
      <c r="E416" s="5">
        <v>1</v>
      </c>
      <c r="F416" s="5">
        <v>1</v>
      </c>
      <c r="G416" s="5">
        <v>1</v>
      </c>
      <c r="H416" s="5">
        <v>1</v>
      </c>
      <c r="I416" s="6">
        <v>8633004.875</v>
      </c>
      <c r="J416" s="5">
        <v>194</v>
      </c>
      <c r="K416" s="7">
        <v>21.947380644660001</v>
      </c>
      <c r="L416" s="3">
        <v>6.55126953125</v>
      </c>
    </row>
    <row r="417" spans="1:12">
      <c r="A417" s="2" t="s">
        <v>2607</v>
      </c>
      <c r="B417" s="2" t="s">
        <v>216</v>
      </c>
      <c r="C417" s="3">
        <v>1.6980956792831401</v>
      </c>
      <c r="D417" s="4">
        <v>6.81</v>
      </c>
      <c r="E417" s="5">
        <v>1</v>
      </c>
      <c r="F417" s="5">
        <v>1</v>
      </c>
      <c r="G417" s="5">
        <v>1</v>
      </c>
      <c r="H417" s="5">
        <v>1</v>
      </c>
      <c r="I417" s="6">
        <v>9607289.875</v>
      </c>
      <c r="J417" s="5">
        <v>191</v>
      </c>
      <c r="K417" s="7">
        <v>21.84991004466</v>
      </c>
      <c r="L417" s="3">
        <v>5.00830078125</v>
      </c>
    </row>
    <row r="418" spans="1:12">
      <c r="A418" s="2" t="s">
        <v>467</v>
      </c>
      <c r="B418" s="2" t="s">
        <v>101</v>
      </c>
      <c r="C418" s="3">
        <v>1.6711000204086299</v>
      </c>
      <c r="D418" s="4">
        <v>2.93</v>
      </c>
      <c r="E418" s="5">
        <v>1</v>
      </c>
      <c r="F418" s="5">
        <v>1</v>
      </c>
      <c r="G418" s="5">
        <v>1</v>
      </c>
      <c r="H418" s="5">
        <v>3</v>
      </c>
      <c r="I418" s="6">
        <v>77712602.0625</v>
      </c>
      <c r="J418" s="5">
        <v>375</v>
      </c>
      <c r="K418" s="7">
        <v>41.662858734659999</v>
      </c>
      <c r="L418" s="3">
        <v>5.68115234375</v>
      </c>
    </row>
    <row r="419" spans="1:12">
      <c r="A419" s="2" t="s">
        <v>4712</v>
      </c>
      <c r="B419" s="2" t="s">
        <v>4713</v>
      </c>
      <c r="C419" s="3">
        <v>1.6680227518081701</v>
      </c>
      <c r="D419" s="4">
        <v>17.649999999999999</v>
      </c>
      <c r="E419" s="5">
        <v>1</v>
      </c>
      <c r="F419" s="5">
        <v>2</v>
      </c>
      <c r="G419" s="5">
        <v>2</v>
      </c>
      <c r="H419" s="5">
        <v>16</v>
      </c>
      <c r="I419" s="6">
        <v>1976488302.625</v>
      </c>
      <c r="J419" s="5">
        <v>51</v>
      </c>
      <c r="K419" s="7">
        <v>6.3446187746599998</v>
      </c>
      <c r="L419" s="3">
        <v>12.48388671875</v>
      </c>
    </row>
    <row r="420" spans="1:12">
      <c r="A420" s="2" t="s">
        <v>2397</v>
      </c>
      <c r="B420" s="2" t="s">
        <v>3142</v>
      </c>
      <c r="C420" s="3">
        <v>1.6134049892425499</v>
      </c>
      <c r="D420" s="4">
        <v>6.25</v>
      </c>
      <c r="E420" s="5">
        <v>1</v>
      </c>
      <c r="F420" s="5">
        <v>2</v>
      </c>
      <c r="G420" s="5">
        <v>2</v>
      </c>
      <c r="H420" s="5">
        <v>3</v>
      </c>
      <c r="I420" s="6">
        <v>8155146.46875</v>
      </c>
      <c r="J420" s="5">
        <v>352</v>
      </c>
      <c r="K420" s="7">
        <v>39.195772164659999</v>
      </c>
      <c r="L420" s="3">
        <v>5.73193359375</v>
      </c>
    </row>
    <row r="421" spans="1:12">
      <c r="A421" s="2" t="s">
        <v>568</v>
      </c>
      <c r="B421" s="2" t="s">
        <v>176</v>
      </c>
      <c r="C421" s="3">
        <v>0</v>
      </c>
      <c r="D421" s="4">
        <v>3.43</v>
      </c>
      <c r="E421" s="5">
        <v>1</v>
      </c>
      <c r="F421" s="5">
        <v>1</v>
      </c>
      <c r="G421" s="5">
        <v>1</v>
      </c>
      <c r="H421" s="5">
        <v>1</v>
      </c>
      <c r="I421" s="6">
        <v>8345646.25</v>
      </c>
      <c r="J421" s="5">
        <v>612</v>
      </c>
      <c r="K421" s="7">
        <v>70.164631224659999</v>
      </c>
      <c r="L421" s="3">
        <v>6.77099609375</v>
      </c>
    </row>
    <row r="422" spans="1:12">
      <c r="A422" s="2" t="s">
        <v>1870</v>
      </c>
      <c r="B422" s="2" t="s">
        <v>69</v>
      </c>
      <c r="C422" s="3">
        <v>0</v>
      </c>
      <c r="D422" s="4">
        <v>6.76</v>
      </c>
      <c r="E422" s="5">
        <v>1</v>
      </c>
      <c r="F422" s="5">
        <v>1</v>
      </c>
      <c r="G422" s="5">
        <v>1</v>
      </c>
      <c r="H422" s="5">
        <v>1</v>
      </c>
      <c r="I422" s="6">
        <v>3112700.5</v>
      </c>
      <c r="J422" s="5">
        <v>207</v>
      </c>
      <c r="K422" s="7">
        <v>22.20316095466</v>
      </c>
      <c r="L422" s="3">
        <v>9.58349609375</v>
      </c>
    </row>
    <row r="423" spans="1:12">
      <c r="A423" s="2" t="s">
        <v>4714</v>
      </c>
      <c r="B423" s="2" t="s">
        <v>4715</v>
      </c>
      <c r="C423" s="3">
        <v>0</v>
      </c>
      <c r="D423" s="4">
        <v>25.58</v>
      </c>
      <c r="E423" s="5">
        <v>1</v>
      </c>
      <c r="F423" s="5">
        <v>2</v>
      </c>
      <c r="G423" s="5">
        <v>2</v>
      </c>
      <c r="H423" s="5">
        <v>2</v>
      </c>
      <c r="I423" s="6">
        <v>5165806.140625</v>
      </c>
      <c r="J423" s="5">
        <v>86</v>
      </c>
      <c r="K423" s="7">
        <v>9.7275758646600003</v>
      </c>
      <c r="L423" s="3">
        <v>6.27783203125</v>
      </c>
    </row>
    <row r="424" spans="1:12">
      <c r="A424" s="2" t="s">
        <v>463</v>
      </c>
      <c r="B424" s="2" t="s">
        <v>202</v>
      </c>
      <c r="C424" s="3">
        <v>0</v>
      </c>
      <c r="D424" s="4">
        <v>3.19</v>
      </c>
      <c r="E424" s="5">
        <v>1</v>
      </c>
      <c r="F424" s="5">
        <v>1</v>
      </c>
      <c r="G424" s="5">
        <v>1</v>
      </c>
      <c r="H424" s="5">
        <v>1</v>
      </c>
      <c r="I424" s="6">
        <v>1822698.4375</v>
      </c>
      <c r="J424" s="5">
        <v>251</v>
      </c>
      <c r="K424" s="7">
        <v>28.583646454659998</v>
      </c>
      <c r="L424" s="3">
        <v>4.61474609375</v>
      </c>
    </row>
    <row r="425" spans="1:12">
      <c r="A425" s="2" t="s">
        <v>4716</v>
      </c>
      <c r="B425" s="2" t="s">
        <v>4717</v>
      </c>
      <c r="C425" s="3">
        <v>0</v>
      </c>
      <c r="D425" s="4">
        <v>4.3</v>
      </c>
      <c r="E425" s="5">
        <v>1</v>
      </c>
      <c r="F425" s="5">
        <v>1</v>
      </c>
      <c r="G425" s="5">
        <v>1</v>
      </c>
      <c r="H425" s="5">
        <v>1</v>
      </c>
      <c r="I425" s="6">
        <v>1658254841.75</v>
      </c>
      <c r="J425" s="5">
        <v>604</v>
      </c>
      <c r="K425" s="7">
        <v>66.673137674660097</v>
      </c>
      <c r="L425" s="3">
        <v>7.88427734375</v>
      </c>
    </row>
    <row r="426" spans="1:12">
      <c r="A426" s="2" t="s">
        <v>1838</v>
      </c>
      <c r="B426" s="2" t="s">
        <v>81</v>
      </c>
      <c r="C426" s="3">
        <v>0</v>
      </c>
      <c r="D426" s="4">
        <v>3.7</v>
      </c>
      <c r="E426" s="5">
        <v>1</v>
      </c>
      <c r="F426" s="5">
        <v>1</v>
      </c>
      <c r="G426" s="5">
        <v>1</v>
      </c>
      <c r="H426" s="5">
        <v>1</v>
      </c>
      <c r="I426" s="6">
        <v>8846794</v>
      </c>
      <c r="J426" s="5">
        <v>540</v>
      </c>
      <c r="K426" s="7">
        <v>60.823690134659998</v>
      </c>
      <c r="L426" s="3">
        <v>9.46630859375</v>
      </c>
    </row>
    <row r="427" spans="1:12">
      <c r="A427" s="2" t="s">
        <v>2494</v>
      </c>
      <c r="B427" s="2" t="s">
        <v>314</v>
      </c>
      <c r="C427" s="3">
        <v>0</v>
      </c>
      <c r="D427" s="4">
        <v>3.32</v>
      </c>
      <c r="E427" s="5">
        <v>1</v>
      </c>
      <c r="F427" s="5">
        <v>1</v>
      </c>
      <c r="G427" s="5">
        <v>1</v>
      </c>
      <c r="H427" s="5">
        <v>1</v>
      </c>
      <c r="I427" s="6">
        <v>2054757.375</v>
      </c>
      <c r="J427" s="5">
        <v>422</v>
      </c>
      <c r="K427" s="7">
        <v>46.975125064659998</v>
      </c>
      <c r="L427" s="3">
        <v>6.10009765625</v>
      </c>
    </row>
    <row r="428" spans="1:12">
      <c r="A428" s="2" t="s">
        <v>1044</v>
      </c>
      <c r="B428" s="2" t="s">
        <v>67</v>
      </c>
      <c r="C428" s="3">
        <v>0</v>
      </c>
      <c r="D428" s="4">
        <v>6.21</v>
      </c>
      <c r="E428" s="5">
        <v>1</v>
      </c>
      <c r="F428" s="5">
        <v>2</v>
      </c>
      <c r="G428" s="5">
        <v>2</v>
      </c>
      <c r="H428" s="5">
        <v>2</v>
      </c>
      <c r="I428" s="6">
        <v>16936280.09375</v>
      </c>
      <c r="J428" s="5">
        <v>306</v>
      </c>
      <c r="K428" s="7">
        <v>33.921860904660001</v>
      </c>
      <c r="L428" s="3">
        <v>7.00537109375</v>
      </c>
    </row>
    <row r="429" spans="1:12">
      <c r="A429" s="2" t="s">
        <v>614</v>
      </c>
      <c r="B429" s="2" t="s">
        <v>423</v>
      </c>
      <c r="C429" s="3">
        <v>0</v>
      </c>
      <c r="D429" s="4">
        <v>6.04</v>
      </c>
      <c r="E429" s="5">
        <v>1</v>
      </c>
      <c r="F429" s="5">
        <v>1</v>
      </c>
      <c r="G429" s="5">
        <v>1</v>
      </c>
      <c r="H429" s="5">
        <v>1</v>
      </c>
      <c r="I429" s="6">
        <v>77407624.5</v>
      </c>
      <c r="J429" s="5">
        <v>447</v>
      </c>
      <c r="K429" s="7">
        <v>50.078972914660099</v>
      </c>
      <c r="L429" s="3">
        <v>5.21142578125</v>
      </c>
    </row>
    <row r="430" spans="1:12">
      <c r="A430" s="2" t="s">
        <v>579</v>
      </c>
      <c r="B430" s="2" t="s">
        <v>182</v>
      </c>
      <c r="C430" s="3">
        <v>0</v>
      </c>
      <c r="D430" s="4">
        <v>9.7200000000000006</v>
      </c>
      <c r="E430" s="5">
        <v>1</v>
      </c>
      <c r="F430" s="5">
        <v>1</v>
      </c>
      <c r="G430" s="5">
        <v>1</v>
      </c>
      <c r="H430" s="5">
        <v>1</v>
      </c>
      <c r="I430" s="6">
        <v>9674609.53125</v>
      </c>
      <c r="J430" s="5">
        <v>144</v>
      </c>
      <c r="K430" s="7">
        <v>16.467091934660001</v>
      </c>
      <c r="L430" s="3">
        <v>6.08740234375</v>
      </c>
    </row>
    <row r="431" spans="1:12">
      <c r="A431" s="2" t="s">
        <v>1148</v>
      </c>
      <c r="B431" s="2" t="s">
        <v>363</v>
      </c>
      <c r="C431" s="3">
        <v>0</v>
      </c>
      <c r="D431" s="4">
        <v>0.95</v>
      </c>
      <c r="E431" s="5">
        <v>1</v>
      </c>
      <c r="F431" s="5">
        <v>1</v>
      </c>
      <c r="G431" s="5">
        <v>1</v>
      </c>
      <c r="H431" s="5">
        <v>1</v>
      </c>
      <c r="I431" s="6">
        <v>6798036.5</v>
      </c>
      <c r="J431" s="5">
        <v>1374</v>
      </c>
      <c r="K431" s="7">
        <v>152.44112895466</v>
      </c>
      <c r="L431" s="3">
        <v>5.71923828125</v>
      </c>
    </row>
    <row r="432" spans="1:12">
      <c r="A432" s="2" t="s">
        <v>4718</v>
      </c>
      <c r="B432" s="2" t="s">
        <v>4719</v>
      </c>
      <c r="C432" s="3">
        <v>0</v>
      </c>
      <c r="D432" s="4">
        <v>1.67</v>
      </c>
      <c r="E432" s="5">
        <v>1</v>
      </c>
      <c r="F432" s="5">
        <v>1</v>
      </c>
      <c r="G432" s="5">
        <v>1</v>
      </c>
      <c r="H432" s="5">
        <v>2</v>
      </c>
      <c r="I432" s="6">
        <v>3373494.25</v>
      </c>
      <c r="J432" s="5">
        <v>657</v>
      </c>
      <c r="K432" s="7">
        <v>78.109451454659904</v>
      </c>
      <c r="L432" s="3">
        <v>5.38916015625</v>
      </c>
    </row>
    <row r="433" spans="1:12">
      <c r="A433" s="2" t="s">
        <v>4720</v>
      </c>
      <c r="B433" s="2" t="s">
        <v>4721</v>
      </c>
      <c r="C433" s="3">
        <v>0</v>
      </c>
      <c r="D433" s="4">
        <v>1.56</v>
      </c>
      <c r="E433" s="5">
        <v>1</v>
      </c>
      <c r="F433" s="5">
        <v>1</v>
      </c>
      <c r="G433" s="5">
        <v>1</v>
      </c>
      <c r="H433" s="5">
        <v>1</v>
      </c>
      <c r="I433" s="6"/>
      <c r="J433" s="5">
        <v>1025</v>
      </c>
      <c r="K433" s="7">
        <v>117.40027526466</v>
      </c>
      <c r="L433" s="3">
        <v>6.65380859375</v>
      </c>
    </row>
    <row r="434" spans="1:12">
      <c r="A434" s="2" t="s">
        <v>4722</v>
      </c>
      <c r="B434" s="2" t="s">
        <v>4723</v>
      </c>
      <c r="C434" s="3">
        <v>0</v>
      </c>
      <c r="D434" s="4">
        <v>33.33</v>
      </c>
      <c r="E434" s="5">
        <v>1</v>
      </c>
      <c r="F434" s="5">
        <v>1</v>
      </c>
      <c r="G434" s="5">
        <v>1</v>
      </c>
      <c r="H434" s="5">
        <v>1</v>
      </c>
      <c r="I434" s="6"/>
      <c r="J434" s="5">
        <v>63</v>
      </c>
      <c r="K434" s="7">
        <v>6.3692222446600004</v>
      </c>
      <c r="L434" s="3">
        <v>7.34228515625</v>
      </c>
    </row>
    <row r="435" spans="1:12">
      <c r="A435" s="2" t="s">
        <v>451</v>
      </c>
      <c r="B435" s="2" t="s">
        <v>495</v>
      </c>
      <c r="C435" s="3">
        <v>0</v>
      </c>
      <c r="D435" s="4">
        <v>2.11</v>
      </c>
      <c r="E435" s="5">
        <v>1</v>
      </c>
      <c r="F435" s="5">
        <v>1</v>
      </c>
      <c r="G435" s="5">
        <v>1</v>
      </c>
      <c r="H435" s="5">
        <v>2</v>
      </c>
      <c r="I435" s="6">
        <v>5878629.5</v>
      </c>
      <c r="J435" s="5">
        <v>570</v>
      </c>
      <c r="K435" s="7">
        <v>62.671517554660099</v>
      </c>
      <c r="L435" s="3">
        <v>7.35693359375</v>
      </c>
    </row>
    <row r="436" spans="1:12">
      <c r="A436" s="2" t="s">
        <v>936</v>
      </c>
      <c r="B436" s="2" t="s">
        <v>24</v>
      </c>
      <c r="C436" s="3">
        <v>0</v>
      </c>
      <c r="D436" s="4">
        <v>4.17</v>
      </c>
      <c r="E436" s="5">
        <v>1</v>
      </c>
      <c r="F436" s="5">
        <v>1</v>
      </c>
      <c r="G436" s="5">
        <v>1</v>
      </c>
      <c r="H436" s="5">
        <v>2</v>
      </c>
      <c r="I436" s="6">
        <v>5646001.5</v>
      </c>
      <c r="J436" s="5">
        <v>288</v>
      </c>
      <c r="K436" s="7">
        <v>32.940869794660003</v>
      </c>
      <c r="L436" s="3">
        <v>10.37451171875</v>
      </c>
    </row>
    <row r="437" spans="1:12">
      <c r="A437" s="2" t="s">
        <v>2132</v>
      </c>
      <c r="B437" s="2" t="s">
        <v>2798</v>
      </c>
      <c r="C437" s="3">
        <v>0</v>
      </c>
      <c r="D437" s="4">
        <v>4.38</v>
      </c>
      <c r="E437" s="5">
        <v>1</v>
      </c>
      <c r="F437" s="5">
        <v>1</v>
      </c>
      <c r="G437" s="5">
        <v>1</v>
      </c>
      <c r="H437" s="5">
        <v>1</v>
      </c>
      <c r="I437" s="6">
        <v>8614572.515625</v>
      </c>
      <c r="J437" s="5">
        <v>457</v>
      </c>
      <c r="K437" s="7">
        <v>49.818368404659999</v>
      </c>
      <c r="L437" s="3">
        <v>5.61767578125</v>
      </c>
    </row>
    <row r="438" spans="1:12">
      <c r="A438" s="2" t="s">
        <v>4724</v>
      </c>
      <c r="B438" s="2" t="s">
        <v>4725</v>
      </c>
      <c r="C438" s="3">
        <v>0</v>
      </c>
      <c r="D438" s="4">
        <v>2.1</v>
      </c>
      <c r="E438" s="5">
        <v>1</v>
      </c>
      <c r="F438" s="5">
        <v>1</v>
      </c>
      <c r="G438" s="5">
        <v>1</v>
      </c>
      <c r="H438" s="5">
        <v>1</v>
      </c>
      <c r="I438" s="6"/>
      <c r="J438" s="5">
        <v>1336</v>
      </c>
      <c r="K438" s="7">
        <v>148.90272906466001</v>
      </c>
      <c r="L438" s="3">
        <v>7.13720703125</v>
      </c>
    </row>
    <row r="439" spans="1:12">
      <c r="A439" s="2" t="s">
        <v>4726</v>
      </c>
      <c r="B439" s="2" t="s">
        <v>4727</v>
      </c>
      <c r="C439" s="3">
        <v>0</v>
      </c>
      <c r="D439" s="4">
        <v>7.41</v>
      </c>
      <c r="E439" s="5">
        <v>1</v>
      </c>
      <c r="F439" s="5">
        <v>1</v>
      </c>
      <c r="G439" s="5">
        <v>1</v>
      </c>
      <c r="H439" s="5">
        <v>1</v>
      </c>
      <c r="I439" s="6"/>
      <c r="J439" s="5">
        <v>405</v>
      </c>
      <c r="K439" s="7">
        <v>47.704294284660001</v>
      </c>
      <c r="L439" s="3">
        <v>9.59814453125</v>
      </c>
    </row>
    <row r="440" spans="1:12">
      <c r="A440" s="2" t="s">
        <v>1204</v>
      </c>
      <c r="B440" s="2" t="s">
        <v>2860</v>
      </c>
      <c r="C440" s="3">
        <v>0</v>
      </c>
      <c r="D440" s="4">
        <v>18.63</v>
      </c>
      <c r="E440" s="5">
        <v>1</v>
      </c>
      <c r="F440" s="5">
        <v>1</v>
      </c>
      <c r="G440" s="5">
        <v>1</v>
      </c>
      <c r="H440" s="5">
        <v>2</v>
      </c>
      <c r="I440" s="6">
        <v>21792031</v>
      </c>
      <c r="J440" s="5">
        <v>102</v>
      </c>
      <c r="K440" s="7">
        <v>11.076292114659999</v>
      </c>
      <c r="L440" s="3">
        <v>5.09716796875</v>
      </c>
    </row>
    <row r="441" spans="1:12">
      <c r="A441" s="2" t="s">
        <v>1288</v>
      </c>
      <c r="B441" s="2" t="s">
        <v>2865</v>
      </c>
      <c r="C441" s="3">
        <v>0</v>
      </c>
      <c r="D441" s="4">
        <v>8.0399999999999991</v>
      </c>
      <c r="E441" s="5">
        <v>1</v>
      </c>
      <c r="F441" s="5">
        <v>1</v>
      </c>
      <c r="G441" s="5">
        <v>1</v>
      </c>
      <c r="H441" s="5">
        <v>1</v>
      </c>
      <c r="I441" s="6"/>
      <c r="J441" s="5">
        <v>336</v>
      </c>
      <c r="K441" s="7">
        <v>36.961451304660002</v>
      </c>
      <c r="L441" s="3">
        <v>9.92041015625</v>
      </c>
    </row>
    <row r="442" spans="1:12">
      <c r="A442" s="2" t="s">
        <v>4728</v>
      </c>
      <c r="B442" s="2" t="s">
        <v>4729</v>
      </c>
      <c r="C442" s="3">
        <v>0</v>
      </c>
      <c r="D442" s="4">
        <v>8.5</v>
      </c>
      <c r="E442" s="5">
        <v>1</v>
      </c>
      <c r="F442" s="5">
        <v>1</v>
      </c>
      <c r="G442" s="5">
        <v>1</v>
      </c>
      <c r="H442" s="5">
        <v>1</v>
      </c>
      <c r="I442" s="6">
        <v>8026161.3125</v>
      </c>
      <c r="J442" s="5">
        <v>153</v>
      </c>
      <c r="K442" s="7">
        <v>16.14539123466</v>
      </c>
      <c r="L442" s="3">
        <v>9.46630859375</v>
      </c>
    </row>
    <row r="443" spans="1:12">
      <c r="A443" s="2" t="s">
        <v>4730</v>
      </c>
      <c r="B443" s="2" t="s">
        <v>4731</v>
      </c>
      <c r="C443" s="3">
        <v>0</v>
      </c>
      <c r="D443" s="4">
        <v>1.71</v>
      </c>
      <c r="E443" s="5">
        <v>1</v>
      </c>
      <c r="F443" s="5">
        <v>1</v>
      </c>
      <c r="G443" s="5">
        <v>1</v>
      </c>
      <c r="H443" s="5">
        <v>1</v>
      </c>
      <c r="I443" s="6">
        <v>24984841.0625</v>
      </c>
      <c r="J443" s="5">
        <v>700</v>
      </c>
      <c r="K443" s="7">
        <v>81.375884894660203</v>
      </c>
      <c r="L443" s="3">
        <v>5.45263671875</v>
      </c>
    </row>
    <row r="444" spans="1:12">
      <c r="A444" s="2" t="s">
        <v>4732</v>
      </c>
      <c r="B444" s="2" t="s">
        <v>4733</v>
      </c>
      <c r="C444" s="3">
        <v>0</v>
      </c>
      <c r="D444" s="4">
        <v>1.31</v>
      </c>
      <c r="E444" s="5">
        <v>1</v>
      </c>
      <c r="F444" s="5">
        <v>1</v>
      </c>
      <c r="G444" s="5">
        <v>1</v>
      </c>
      <c r="H444" s="5">
        <v>1</v>
      </c>
      <c r="I444" s="6">
        <v>8061866.625</v>
      </c>
      <c r="J444" s="5">
        <v>990</v>
      </c>
      <c r="K444" s="7">
        <v>111.87442258466</v>
      </c>
      <c r="L444" s="3">
        <v>4.72900390625</v>
      </c>
    </row>
    <row r="445" spans="1:12">
      <c r="A445" s="2" t="s">
        <v>4734</v>
      </c>
      <c r="B445" s="2" t="s">
        <v>4735</v>
      </c>
      <c r="C445" s="3">
        <v>0</v>
      </c>
      <c r="D445" s="4">
        <v>2.37</v>
      </c>
      <c r="E445" s="5">
        <v>1</v>
      </c>
      <c r="F445" s="5">
        <v>1</v>
      </c>
      <c r="G445" s="5">
        <v>1</v>
      </c>
      <c r="H445" s="5">
        <v>1</v>
      </c>
      <c r="I445" s="6"/>
      <c r="J445" s="5">
        <v>887</v>
      </c>
      <c r="K445" s="7">
        <v>101.61754223465999</v>
      </c>
      <c r="L445" s="3">
        <v>6.45556640625</v>
      </c>
    </row>
    <row r="446" spans="1:12">
      <c r="A446" s="2" t="s">
        <v>4736</v>
      </c>
      <c r="B446" s="2" t="s">
        <v>4737</v>
      </c>
      <c r="C446" s="3">
        <v>0</v>
      </c>
      <c r="D446" s="4">
        <v>4.32</v>
      </c>
      <c r="E446" s="5">
        <v>1</v>
      </c>
      <c r="F446" s="5">
        <v>1</v>
      </c>
      <c r="G446" s="5">
        <v>1</v>
      </c>
      <c r="H446" s="5">
        <v>1</v>
      </c>
      <c r="I446" s="6">
        <v>252703476.375</v>
      </c>
      <c r="J446" s="5">
        <v>810</v>
      </c>
      <c r="K446" s="7">
        <v>88.310841234660202</v>
      </c>
      <c r="L446" s="3">
        <v>9.21728515625</v>
      </c>
    </row>
    <row r="447" spans="1:12">
      <c r="A447" s="2" t="s">
        <v>1350</v>
      </c>
      <c r="B447" s="2" t="s">
        <v>3823</v>
      </c>
      <c r="C447" s="3">
        <v>0</v>
      </c>
      <c r="D447" s="4">
        <v>0.53</v>
      </c>
      <c r="E447" s="5">
        <v>1</v>
      </c>
      <c r="F447" s="5">
        <v>1</v>
      </c>
      <c r="G447" s="5">
        <v>1</v>
      </c>
      <c r="H447" s="5">
        <v>1</v>
      </c>
      <c r="I447" s="6">
        <v>30056434.25</v>
      </c>
      <c r="J447" s="5">
        <v>1898</v>
      </c>
      <c r="K447" s="7">
        <v>214.320397284661</v>
      </c>
      <c r="L447" s="3">
        <v>6.45556640625</v>
      </c>
    </row>
    <row r="448" spans="1:12">
      <c r="A448" s="2" t="s">
        <v>4738</v>
      </c>
      <c r="B448" s="2" t="s">
        <v>4739</v>
      </c>
      <c r="C448" s="3">
        <v>0</v>
      </c>
      <c r="D448" s="4">
        <v>4.8600000000000003</v>
      </c>
      <c r="E448" s="5">
        <v>1</v>
      </c>
      <c r="F448" s="5">
        <v>1</v>
      </c>
      <c r="G448" s="5">
        <v>1</v>
      </c>
      <c r="H448" s="5">
        <v>2</v>
      </c>
      <c r="I448" s="6">
        <v>654985844.75</v>
      </c>
      <c r="J448" s="5">
        <v>329</v>
      </c>
      <c r="K448" s="7">
        <v>37.45151514466</v>
      </c>
      <c r="L448" s="3">
        <v>8.45556640625</v>
      </c>
    </row>
    <row r="449" spans="1:12">
      <c r="A449" s="2" t="s">
        <v>1941</v>
      </c>
      <c r="B449" s="2" t="s">
        <v>472</v>
      </c>
      <c r="C449" s="3">
        <v>0</v>
      </c>
      <c r="D449" s="4">
        <v>1.78</v>
      </c>
      <c r="E449" s="5">
        <v>1</v>
      </c>
      <c r="F449" s="5">
        <v>1</v>
      </c>
      <c r="G449" s="5">
        <v>1</v>
      </c>
      <c r="H449" s="5">
        <v>1</v>
      </c>
      <c r="I449" s="6">
        <v>12661562.15625</v>
      </c>
      <c r="J449" s="5">
        <v>563</v>
      </c>
      <c r="K449" s="7">
        <v>62.1642359546601</v>
      </c>
      <c r="L449" s="3">
        <v>5.65576171875</v>
      </c>
    </row>
    <row r="450" spans="1:12">
      <c r="A450" s="2" t="s">
        <v>4740</v>
      </c>
      <c r="B450" s="2" t="s">
        <v>4741</v>
      </c>
      <c r="C450" s="3">
        <v>0</v>
      </c>
      <c r="D450" s="4">
        <v>10.28</v>
      </c>
      <c r="E450" s="5">
        <v>1</v>
      </c>
      <c r="F450" s="5">
        <v>1</v>
      </c>
      <c r="G450" s="5">
        <v>1</v>
      </c>
      <c r="H450" s="5">
        <v>1</v>
      </c>
      <c r="I450" s="6">
        <v>12208020.125</v>
      </c>
      <c r="J450" s="5">
        <v>214</v>
      </c>
      <c r="K450" s="7">
        <v>24.417445934660002</v>
      </c>
      <c r="L450" s="3">
        <v>4.23388671875</v>
      </c>
    </row>
    <row r="451" spans="1:12">
      <c r="A451" s="2" t="s">
        <v>2366</v>
      </c>
      <c r="B451" s="2" t="s">
        <v>3163</v>
      </c>
      <c r="C451" s="3">
        <v>0</v>
      </c>
      <c r="D451" s="4">
        <v>2.11</v>
      </c>
      <c r="E451" s="5">
        <v>1</v>
      </c>
      <c r="F451" s="5">
        <v>1</v>
      </c>
      <c r="G451" s="5">
        <v>1</v>
      </c>
      <c r="H451" s="5">
        <v>1</v>
      </c>
      <c r="I451" s="6">
        <v>34428007.9375</v>
      </c>
      <c r="J451" s="5">
        <v>900</v>
      </c>
      <c r="K451" s="7">
        <v>101.54427167466</v>
      </c>
      <c r="L451" s="3">
        <v>5.37646484375</v>
      </c>
    </row>
    <row r="452" spans="1:12">
      <c r="A452" s="2" t="s">
        <v>4742</v>
      </c>
      <c r="B452" s="2" t="s">
        <v>4743</v>
      </c>
      <c r="C452" s="3">
        <v>0</v>
      </c>
      <c r="D452" s="4">
        <v>2.6</v>
      </c>
      <c r="E452" s="5">
        <v>1</v>
      </c>
      <c r="F452" s="5">
        <v>1</v>
      </c>
      <c r="G452" s="5">
        <v>1</v>
      </c>
      <c r="H452" s="5">
        <v>2</v>
      </c>
      <c r="I452" s="6">
        <v>16674516.71875</v>
      </c>
      <c r="J452" s="5">
        <v>732</v>
      </c>
      <c r="K452" s="7">
        <v>83.485205644659999</v>
      </c>
      <c r="L452" s="3">
        <v>5.97314453125</v>
      </c>
    </row>
    <row r="453" spans="1:12">
      <c r="A453" s="2" t="s">
        <v>4744</v>
      </c>
      <c r="B453" s="2" t="s">
        <v>4745</v>
      </c>
      <c r="C453" s="3">
        <v>0</v>
      </c>
      <c r="D453" s="4">
        <v>3.76</v>
      </c>
      <c r="E453" s="5">
        <v>1</v>
      </c>
      <c r="F453" s="5">
        <v>1</v>
      </c>
      <c r="G453" s="5">
        <v>1</v>
      </c>
      <c r="H453" s="5">
        <v>1</v>
      </c>
      <c r="I453" s="6">
        <v>42370067.375</v>
      </c>
      <c r="J453" s="5">
        <v>692</v>
      </c>
      <c r="K453" s="7">
        <v>79.958519204660007</v>
      </c>
      <c r="L453" s="3">
        <v>8.26513671875</v>
      </c>
    </row>
    <row r="454" spans="1:12">
      <c r="A454" s="2" t="s">
        <v>4746</v>
      </c>
      <c r="B454" s="2" t="s">
        <v>4747</v>
      </c>
      <c r="C454" s="3">
        <v>0</v>
      </c>
      <c r="D454" s="4">
        <v>1.33</v>
      </c>
      <c r="E454" s="5">
        <v>1</v>
      </c>
      <c r="F454" s="5">
        <v>1</v>
      </c>
      <c r="G454" s="5">
        <v>1</v>
      </c>
      <c r="H454" s="5">
        <v>1</v>
      </c>
      <c r="I454" s="6"/>
      <c r="J454" s="5">
        <v>1351</v>
      </c>
      <c r="K454" s="7">
        <v>153.28338006466001</v>
      </c>
      <c r="L454" s="3">
        <v>8.77783203125</v>
      </c>
    </row>
    <row r="455" spans="1:12">
      <c r="A455" s="2" t="s">
        <v>4748</v>
      </c>
      <c r="B455" s="2" t="s">
        <v>4749</v>
      </c>
      <c r="C455" s="3">
        <v>0</v>
      </c>
      <c r="D455" s="4">
        <v>4.32</v>
      </c>
      <c r="E455" s="5">
        <v>1</v>
      </c>
      <c r="F455" s="5">
        <v>2</v>
      </c>
      <c r="G455" s="5">
        <v>2</v>
      </c>
      <c r="H455" s="5">
        <v>2</v>
      </c>
      <c r="I455" s="6">
        <v>25469285.0625</v>
      </c>
      <c r="J455" s="5">
        <v>949</v>
      </c>
      <c r="K455" s="7">
        <v>108.03347440466</v>
      </c>
      <c r="L455" s="3">
        <v>8.33837890625</v>
      </c>
    </row>
    <row r="456" spans="1:12">
      <c r="A456" s="2" t="s">
        <v>2555</v>
      </c>
      <c r="B456" s="2" t="s">
        <v>3043</v>
      </c>
      <c r="C456" s="3">
        <v>0</v>
      </c>
      <c r="D456" s="4">
        <v>4.63</v>
      </c>
      <c r="E456" s="5">
        <v>1</v>
      </c>
      <c r="F456" s="5">
        <v>1</v>
      </c>
      <c r="G456" s="5">
        <v>1</v>
      </c>
      <c r="H456" s="5">
        <v>1</v>
      </c>
      <c r="I456" s="6">
        <v>2341504.25</v>
      </c>
      <c r="J456" s="5">
        <v>540</v>
      </c>
      <c r="K456" s="7">
        <v>60.839904494660097</v>
      </c>
      <c r="L456" s="3">
        <v>4.80517578125</v>
      </c>
    </row>
    <row r="457" spans="1:12">
      <c r="A457" s="2" t="s">
        <v>1017</v>
      </c>
      <c r="B457" s="2" t="s">
        <v>4030</v>
      </c>
      <c r="C457" s="3">
        <v>0</v>
      </c>
      <c r="D457" s="4">
        <v>1.1399999999999999</v>
      </c>
      <c r="E457" s="5">
        <v>1</v>
      </c>
      <c r="F457" s="5">
        <v>1</v>
      </c>
      <c r="G457" s="5">
        <v>1</v>
      </c>
      <c r="H457" s="5">
        <v>1</v>
      </c>
      <c r="I457" s="6">
        <v>4270114.125</v>
      </c>
      <c r="J457" s="5">
        <v>700</v>
      </c>
      <c r="K457" s="7">
        <v>78.300388334659999</v>
      </c>
      <c r="L457" s="3">
        <v>7.15185546875</v>
      </c>
    </row>
    <row r="458" spans="1:12">
      <c r="A458" s="2" t="s">
        <v>2160</v>
      </c>
      <c r="B458" s="2" t="s">
        <v>3294</v>
      </c>
      <c r="C458" s="3">
        <v>0</v>
      </c>
      <c r="D458" s="4">
        <v>3.59</v>
      </c>
      <c r="E458" s="5">
        <v>1</v>
      </c>
      <c r="F458" s="5">
        <v>1</v>
      </c>
      <c r="G458" s="5">
        <v>1</v>
      </c>
      <c r="H458" s="5">
        <v>1</v>
      </c>
      <c r="I458" s="6">
        <v>2888331.1875</v>
      </c>
      <c r="J458" s="5">
        <v>306</v>
      </c>
      <c r="K458" s="7">
        <v>33.27831808466</v>
      </c>
      <c r="L458" s="3">
        <v>9.68603515625</v>
      </c>
    </row>
    <row r="459" spans="1:12">
      <c r="A459" s="2" t="s">
        <v>4750</v>
      </c>
      <c r="B459" s="2" t="s">
        <v>4751</v>
      </c>
      <c r="C459" s="3">
        <v>0</v>
      </c>
      <c r="D459" s="4">
        <v>1.23</v>
      </c>
      <c r="E459" s="5">
        <v>1</v>
      </c>
      <c r="F459" s="5">
        <v>1</v>
      </c>
      <c r="G459" s="5">
        <v>1</v>
      </c>
      <c r="H459" s="5">
        <v>1</v>
      </c>
      <c r="I459" s="6"/>
      <c r="J459" s="5">
        <v>1956</v>
      </c>
      <c r="K459" s="7">
        <v>222.428583294661</v>
      </c>
      <c r="L459" s="3">
        <v>6.17626953125</v>
      </c>
    </row>
    <row r="460" spans="1:12">
      <c r="A460" s="2" t="s">
        <v>1244</v>
      </c>
      <c r="B460" s="2" t="s">
        <v>245</v>
      </c>
      <c r="C460" s="3">
        <v>0</v>
      </c>
      <c r="D460" s="4">
        <v>0.85</v>
      </c>
      <c r="E460" s="5">
        <v>1</v>
      </c>
      <c r="F460" s="5">
        <v>1</v>
      </c>
      <c r="G460" s="5">
        <v>1</v>
      </c>
      <c r="H460" s="5">
        <v>1</v>
      </c>
      <c r="I460" s="6">
        <v>25886072.0625</v>
      </c>
      <c r="J460" s="5">
        <v>822</v>
      </c>
      <c r="K460" s="7">
        <v>92.578206904660107</v>
      </c>
      <c r="L460" s="3">
        <v>5.96044921875</v>
      </c>
    </row>
    <row r="461" spans="1:12">
      <c r="A461" s="2" t="s">
        <v>631</v>
      </c>
      <c r="B461" s="2" t="s">
        <v>4271</v>
      </c>
      <c r="C461" s="3">
        <v>0</v>
      </c>
      <c r="D461" s="4">
        <v>12.32</v>
      </c>
      <c r="E461" s="5">
        <v>1</v>
      </c>
      <c r="F461" s="5">
        <v>1</v>
      </c>
      <c r="G461" s="5">
        <v>1</v>
      </c>
      <c r="H461" s="5">
        <v>4</v>
      </c>
      <c r="I461" s="6">
        <v>26471605.5</v>
      </c>
      <c r="J461" s="5">
        <v>138</v>
      </c>
      <c r="K461" s="7">
        <v>15.37619629466</v>
      </c>
      <c r="L461" s="3">
        <v>9.53955078125</v>
      </c>
    </row>
    <row r="462" spans="1:12">
      <c r="A462" s="2" t="s">
        <v>1103</v>
      </c>
      <c r="B462" s="2" t="s">
        <v>3979</v>
      </c>
      <c r="C462" s="3">
        <v>0</v>
      </c>
      <c r="D462" s="4">
        <v>1.03</v>
      </c>
      <c r="E462" s="5">
        <v>1</v>
      </c>
      <c r="F462" s="5">
        <v>1</v>
      </c>
      <c r="G462" s="5">
        <v>1</v>
      </c>
      <c r="H462" s="5">
        <v>1</v>
      </c>
      <c r="I462" s="6">
        <v>29145563.84375</v>
      </c>
      <c r="J462" s="5">
        <v>1267</v>
      </c>
      <c r="K462" s="7">
        <v>146.04486852465999</v>
      </c>
      <c r="L462" s="3">
        <v>5.04638671875</v>
      </c>
    </row>
    <row r="463" spans="1:12">
      <c r="A463" s="2" t="s">
        <v>2665</v>
      </c>
      <c r="B463" s="2" t="s">
        <v>2976</v>
      </c>
      <c r="C463" s="3">
        <v>0</v>
      </c>
      <c r="D463" s="4">
        <v>6.42</v>
      </c>
      <c r="E463" s="5">
        <v>1</v>
      </c>
      <c r="F463" s="5">
        <v>1</v>
      </c>
      <c r="G463" s="5">
        <v>1</v>
      </c>
      <c r="H463" s="5">
        <v>1</v>
      </c>
      <c r="I463" s="6">
        <v>160446995.25</v>
      </c>
      <c r="J463" s="5">
        <v>265</v>
      </c>
      <c r="K463" s="7">
        <v>29.777978754660001</v>
      </c>
      <c r="L463" s="3">
        <v>5.38916015625</v>
      </c>
    </row>
    <row r="464" spans="1:12">
      <c r="A464" s="2" t="s">
        <v>4752</v>
      </c>
      <c r="B464" s="2" t="s">
        <v>4753</v>
      </c>
      <c r="C464" s="3">
        <v>0</v>
      </c>
      <c r="D464" s="4">
        <v>1.1599999999999999</v>
      </c>
      <c r="E464" s="5">
        <v>1</v>
      </c>
      <c r="F464" s="5">
        <v>1</v>
      </c>
      <c r="G464" s="5">
        <v>1</v>
      </c>
      <c r="H464" s="5">
        <v>1</v>
      </c>
      <c r="I464" s="6"/>
      <c r="J464" s="5">
        <v>1294</v>
      </c>
      <c r="K464" s="7">
        <v>147.11248811466001</v>
      </c>
      <c r="L464" s="3">
        <v>5.75732421875</v>
      </c>
    </row>
    <row r="465" spans="1:12">
      <c r="A465" s="2" t="s">
        <v>1726</v>
      </c>
      <c r="B465" s="2" t="s">
        <v>4347</v>
      </c>
      <c r="C465" s="3">
        <v>0</v>
      </c>
      <c r="D465" s="4">
        <v>6.48</v>
      </c>
      <c r="E465" s="5">
        <v>1</v>
      </c>
      <c r="F465" s="5">
        <v>1</v>
      </c>
      <c r="G465" s="5">
        <v>1</v>
      </c>
      <c r="H465" s="5">
        <v>1</v>
      </c>
      <c r="I465" s="6">
        <v>5555567.1875</v>
      </c>
      <c r="J465" s="5">
        <v>216</v>
      </c>
      <c r="K465" s="7">
        <v>24.47760016466</v>
      </c>
      <c r="L465" s="3">
        <v>5.99853515625</v>
      </c>
    </row>
    <row r="466" spans="1:12">
      <c r="A466" s="2" t="s">
        <v>2540</v>
      </c>
      <c r="B466" s="2" t="s">
        <v>3055</v>
      </c>
      <c r="C466" s="3">
        <v>0</v>
      </c>
      <c r="D466" s="4">
        <v>3.35</v>
      </c>
      <c r="E466" s="5">
        <v>1</v>
      </c>
      <c r="F466" s="5">
        <v>1</v>
      </c>
      <c r="G466" s="5">
        <v>1</v>
      </c>
      <c r="H466" s="5">
        <v>1</v>
      </c>
      <c r="I466" s="6">
        <v>6188822.375</v>
      </c>
      <c r="J466" s="5">
        <v>777</v>
      </c>
      <c r="K466" s="7">
        <v>89.465160214660003</v>
      </c>
      <c r="L466" s="3">
        <v>4.70361328125</v>
      </c>
    </row>
    <row r="467" spans="1:12">
      <c r="A467" s="2" t="s">
        <v>4754</v>
      </c>
      <c r="B467" s="2" t="s">
        <v>4755</v>
      </c>
      <c r="C467" s="3">
        <v>0</v>
      </c>
      <c r="D467" s="4">
        <v>3.28</v>
      </c>
      <c r="E467" s="5">
        <v>1</v>
      </c>
      <c r="F467" s="5">
        <v>1</v>
      </c>
      <c r="G467" s="5">
        <v>1</v>
      </c>
      <c r="H467" s="5">
        <v>1</v>
      </c>
      <c r="I467" s="6"/>
      <c r="J467" s="5">
        <v>457</v>
      </c>
      <c r="K467" s="7">
        <v>50.880886864660098</v>
      </c>
      <c r="L467" s="3">
        <v>8.66064453125</v>
      </c>
    </row>
    <row r="468" spans="1:12">
      <c r="A468" s="2" t="s">
        <v>4756</v>
      </c>
      <c r="B468" s="2" t="s">
        <v>4757</v>
      </c>
      <c r="C468" s="3">
        <v>0</v>
      </c>
      <c r="D468" s="4">
        <v>6.4</v>
      </c>
      <c r="E468" s="5">
        <v>1</v>
      </c>
      <c r="F468" s="5">
        <v>1</v>
      </c>
      <c r="G468" s="5">
        <v>1</v>
      </c>
      <c r="H468" s="5">
        <v>1</v>
      </c>
      <c r="I468" s="6"/>
      <c r="J468" s="5">
        <v>453</v>
      </c>
      <c r="K468" s="7">
        <v>49.424869944660003</v>
      </c>
      <c r="L468" s="3">
        <v>4.77978515625</v>
      </c>
    </row>
    <row r="469" spans="1:12">
      <c r="A469" s="2" t="s">
        <v>1442</v>
      </c>
      <c r="B469" s="2" t="s">
        <v>3763</v>
      </c>
      <c r="C469" s="3">
        <v>0</v>
      </c>
      <c r="D469" s="4">
        <v>2.89</v>
      </c>
      <c r="E469" s="5">
        <v>1</v>
      </c>
      <c r="F469" s="5">
        <v>1</v>
      </c>
      <c r="G469" s="5">
        <v>1</v>
      </c>
      <c r="H469" s="5">
        <v>1</v>
      </c>
      <c r="I469" s="6"/>
      <c r="J469" s="5">
        <v>693</v>
      </c>
      <c r="K469" s="7">
        <v>77.890528434660098</v>
      </c>
      <c r="L469" s="3">
        <v>5.64306640625</v>
      </c>
    </row>
    <row r="470" spans="1:12">
      <c r="A470" s="2" t="s">
        <v>4758</v>
      </c>
      <c r="B470" s="2" t="s">
        <v>4759</v>
      </c>
      <c r="C470" s="3">
        <v>0</v>
      </c>
      <c r="D470" s="4">
        <v>3.04</v>
      </c>
      <c r="E470" s="5">
        <v>1</v>
      </c>
      <c r="F470" s="5">
        <v>1</v>
      </c>
      <c r="G470" s="5">
        <v>1</v>
      </c>
      <c r="H470" s="5">
        <v>1</v>
      </c>
      <c r="I470" s="6">
        <v>70162747.5</v>
      </c>
      <c r="J470" s="5">
        <v>658</v>
      </c>
      <c r="K470" s="7">
        <v>77.203243854660002</v>
      </c>
      <c r="L470" s="3">
        <v>6.65380859375</v>
      </c>
    </row>
    <row r="471" spans="1:12">
      <c r="A471" s="2" t="s">
        <v>1660</v>
      </c>
      <c r="B471" s="2" t="s">
        <v>3630</v>
      </c>
      <c r="C471" s="3">
        <v>0</v>
      </c>
      <c r="D471" s="4">
        <v>0.83</v>
      </c>
      <c r="E471" s="5">
        <v>1</v>
      </c>
      <c r="F471" s="5">
        <v>1</v>
      </c>
      <c r="G471" s="5">
        <v>1</v>
      </c>
      <c r="H471" s="5">
        <v>1</v>
      </c>
      <c r="I471" s="6">
        <v>16072857.25</v>
      </c>
      <c r="J471" s="5">
        <v>2414</v>
      </c>
      <c r="K471" s="7">
        <v>278.20341241466099</v>
      </c>
      <c r="L471" s="3">
        <v>8.17724609375</v>
      </c>
    </row>
    <row r="472" spans="1:12">
      <c r="A472" s="2" t="s">
        <v>4760</v>
      </c>
      <c r="B472" s="2" t="s">
        <v>4761</v>
      </c>
      <c r="C472" s="3">
        <v>0</v>
      </c>
      <c r="D472" s="4">
        <v>2.8</v>
      </c>
      <c r="E472" s="5">
        <v>1</v>
      </c>
      <c r="F472" s="5">
        <v>1</v>
      </c>
      <c r="G472" s="5">
        <v>1</v>
      </c>
      <c r="H472" s="5">
        <v>1</v>
      </c>
      <c r="I472" s="6">
        <v>87227777.84375</v>
      </c>
      <c r="J472" s="5">
        <v>642</v>
      </c>
      <c r="K472" s="7">
        <v>73.706149384659895</v>
      </c>
      <c r="L472" s="3">
        <v>4.99560546875</v>
      </c>
    </row>
    <row r="473" spans="1:12">
      <c r="A473" s="2" t="s">
        <v>641</v>
      </c>
      <c r="B473" s="2" t="s">
        <v>4265</v>
      </c>
      <c r="C473" s="3">
        <v>0</v>
      </c>
      <c r="D473" s="4">
        <v>0.38</v>
      </c>
      <c r="E473" s="5">
        <v>1</v>
      </c>
      <c r="F473" s="5">
        <v>1</v>
      </c>
      <c r="G473" s="5">
        <v>1</v>
      </c>
      <c r="H473" s="5">
        <v>1</v>
      </c>
      <c r="I473" s="6">
        <v>6165473.84375</v>
      </c>
      <c r="J473" s="5">
        <v>3124</v>
      </c>
      <c r="K473" s="7">
        <v>355.65841396466197</v>
      </c>
      <c r="L473" s="3">
        <v>6.56591796875</v>
      </c>
    </row>
    <row r="474" spans="1:12">
      <c r="A474" s="2" t="s">
        <v>4762</v>
      </c>
      <c r="B474" s="2" t="s">
        <v>4763</v>
      </c>
      <c r="C474" s="3">
        <v>0</v>
      </c>
      <c r="D474" s="4">
        <v>0.91</v>
      </c>
      <c r="E474" s="5">
        <v>1</v>
      </c>
      <c r="F474" s="5">
        <v>1</v>
      </c>
      <c r="G474" s="5">
        <v>1</v>
      </c>
      <c r="H474" s="5">
        <v>1</v>
      </c>
      <c r="I474" s="6">
        <v>2820505</v>
      </c>
      <c r="J474" s="5">
        <v>991</v>
      </c>
      <c r="K474" s="7">
        <v>110.97648576466</v>
      </c>
      <c r="L474" s="3">
        <v>9.53955078125</v>
      </c>
    </row>
    <row r="475" spans="1:12">
      <c r="A475" s="2" t="s">
        <v>1066</v>
      </c>
      <c r="B475" s="2" t="s">
        <v>371</v>
      </c>
      <c r="C475" s="3">
        <v>0</v>
      </c>
      <c r="D475" s="4">
        <v>2.37</v>
      </c>
      <c r="E475" s="5">
        <v>1</v>
      </c>
      <c r="F475" s="5">
        <v>1</v>
      </c>
      <c r="G475" s="5">
        <v>1</v>
      </c>
      <c r="H475" s="5">
        <v>1</v>
      </c>
      <c r="I475" s="6"/>
      <c r="J475" s="5">
        <v>591</v>
      </c>
      <c r="K475" s="7">
        <v>67.944213604660106</v>
      </c>
      <c r="L475" s="3">
        <v>6.06201171875</v>
      </c>
    </row>
    <row r="476" spans="1:12">
      <c r="A476" s="2" t="s">
        <v>1877</v>
      </c>
      <c r="B476" s="2" t="s">
        <v>3488</v>
      </c>
      <c r="C476" s="3">
        <v>0</v>
      </c>
      <c r="D476" s="4">
        <v>2.36</v>
      </c>
      <c r="E476" s="5">
        <v>1</v>
      </c>
      <c r="F476" s="5">
        <v>1</v>
      </c>
      <c r="G476" s="5">
        <v>1</v>
      </c>
      <c r="H476" s="5">
        <v>1</v>
      </c>
      <c r="I476" s="6">
        <v>9491892.75</v>
      </c>
      <c r="J476" s="5">
        <v>297</v>
      </c>
      <c r="K476" s="7">
        <v>34.56572961466</v>
      </c>
      <c r="L476" s="3">
        <v>6.53662109375</v>
      </c>
    </row>
    <row r="477" spans="1:12">
      <c r="A477" s="2" t="s">
        <v>4764</v>
      </c>
      <c r="B477" s="2" t="s">
        <v>4765</v>
      </c>
      <c r="C477" s="3">
        <v>0</v>
      </c>
      <c r="D477" s="4">
        <v>3.4</v>
      </c>
      <c r="E477" s="5">
        <v>1</v>
      </c>
      <c r="F477" s="5">
        <v>1</v>
      </c>
      <c r="G477" s="5">
        <v>1</v>
      </c>
      <c r="H477" s="5">
        <v>1</v>
      </c>
      <c r="I477" s="6"/>
      <c r="J477" s="5">
        <v>648</v>
      </c>
      <c r="K477" s="7">
        <v>75.625282554660103</v>
      </c>
      <c r="L477" s="3">
        <v>7.21044921875</v>
      </c>
    </row>
    <row r="478" spans="1:12">
      <c r="A478" s="2" t="s">
        <v>280</v>
      </c>
      <c r="B478" s="2" t="s">
        <v>3071</v>
      </c>
      <c r="C478" s="3">
        <v>0</v>
      </c>
      <c r="D478" s="4">
        <v>3.55</v>
      </c>
      <c r="E478" s="5">
        <v>1</v>
      </c>
      <c r="F478" s="5">
        <v>1</v>
      </c>
      <c r="G478" s="5">
        <v>1</v>
      </c>
      <c r="H478" s="5">
        <v>1</v>
      </c>
      <c r="I478" s="6">
        <v>30764331.15625</v>
      </c>
      <c r="J478" s="5">
        <v>620</v>
      </c>
      <c r="K478" s="7">
        <v>72.031512124660097</v>
      </c>
      <c r="L478" s="3">
        <v>7.10791015625</v>
      </c>
    </row>
    <row r="479" spans="1:12">
      <c r="A479" s="2" t="s">
        <v>1767</v>
      </c>
      <c r="B479" s="2" t="s">
        <v>3556</v>
      </c>
      <c r="C479" s="3">
        <v>0</v>
      </c>
      <c r="D479" s="4">
        <v>2.86</v>
      </c>
      <c r="E479" s="5">
        <v>1</v>
      </c>
      <c r="F479" s="5">
        <v>1</v>
      </c>
      <c r="G479" s="5">
        <v>1</v>
      </c>
      <c r="H479" s="5">
        <v>1</v>
      </c>
      <c r="I479" s="6">
        <v>24847656.875</v>
      </c>
      <c r="J479" s="5">
        <v>454</v>
      </c>
      <c r="K479" s="7">
        <v>52.692674394660003</v>
      </c>
      <c r="L479" s="3">
        <v>5.63037109375</v>
      </c>
    </row>
    <row r="480" spans="1:12">
      <c r="A480" s="2" t="s">
        <v>4766</v>
      </c>
      <c r="B480" s="2" t="s">
        <v>4767</v>
      </c>
      <c r="C480" s="3">
        <v>0</v>
      </c>
      <c r="D480" s="4">
        <v>1.95</v>
      </c>
      <c r="E480" s="5">
        <v>1</v>
      </c>
      <c r="F480" s="5">
        <v>1</v>
      </c>
      <c r="G480" s="5">
        <v>1</v>
      </c>
      <c r="H480" s="5">
        <v>1</v>
      </c>
      <c r="I480" s="6">
        <v>7264545.625</v>
      </c>
      <c r="J480" s="5">
        <v>1285</v>
      </c>
      <c r="K480" s="7">
        <v>144.34984829466001</v>
      </c>
      <c r="L480" s="3">
        <v>7.07861328125</v>
      </c>
    </row>
    <row r="481" spans="1:12">
      <c r="A481" s="2" t="s">
        <v>4768</v>
      </c>
      <c r="B481" s="2" t="s">
        <v>4769</v>
      </c>
      <c r="C481" s="3">
        <v>0</v>
      </c>
      <c r="D481" s="4">
        <v>0.49</v>
      </c>
      <c r="E481" s="5">
        <v>1</v>
      </c>
      <c r="F481" s="5">
        <v>1</v>
      </c>
      <c r="G481" s="5">
        <v>1</v>
      </c>
      <c r="H481" s="5">
        <v>1</v>
      </c>
      <c r="I481" s="6"/>
      <c r="J481" s="5">
        <v>1840</v>
      </c>
      <c r="K481" s="7">
        <v>213.15221332466101</v>
      </c>
      <c r="L481" s="3">
        <v>8.57275390625</v>
      </c>
    </row>
    <row r="482" spans="1:12">
      <c r="A482" s="2" t="s">
        <v>627</v>
      </c>
      <c r="B482" s="2" t="s">
        <v>4274</v>
      </c>
      <c r="C482" s="3">
        <v>0</v>
      </c>
      <c r="D482" s="4">
        <v>1.94</v>
      </c>
      <c r="E482" s="5">
        <v>1</v>
      </c>
      <c r="F482" s="5">
        <v>1</v>
      </c>
      <c r="G482" s="5">
        <v>1</v>
      </c>
      <c r="H482" s="5">
        <v>1</v>
      </c>
      <c r="I482" s="6">
        <v>454349797.5</v>
      </c>
      <c r="J482" s="5">
        <v>773</v>
      </c>
      <c r="K482" s="7">
        <v>88.125060284660094</v>
      </c>
      <c r="L482" s="3">
        <v>5.24951171875</v>
      </c>
    </row>
    <row r="483" spans="1:12">
      <c r="A483" s="2" t="s">
        <v>4770</v>
      </c>
      <c r="B483" s="2" t="s">
        <v>4771</v>
      </c>
      <c r="C483" s="3">
        <v>0</v>
      </c>
      <c r="D483" s="4">
        <v>1.23</v>
      </c>
      <c r="E483" s="5">
        <v>1</v>
      </c>
      <c r="F483" s="5">
        <v>1</v>
      </c>
      <c r="G483" s="5">
        <v>1</v>
      </c>
      <c r="H483" s="5">
        <v>1</v>
      </c>
      <c r="I483" s="6">
        <v>67013157.375</v>
      </c>
      <c r="J483" s="5">
        <v>894</v>
      </c>
      <c r="K483" s="7">
        <v>102.52906809466</v>
      </c>
      <c r="L483" s="3">
        <v>5.98583984375</v>
      </c>
    </row>
    <row r="484" spans="1:12">
      <c r="A484" s="2" t="s">
        <v>855</v>
      </c>
      <c r="B484" s="2" t="s">
        <v>4127</v>
      </c>
      <c r="C484" s="3">
        <v>0</v>
      </c>
      <c r="D484" s="4">
        <v>9.0399999999999991</v>
      </c>
      <c r="E484" s="5">
        <v>1</v>
      </c>
      <c r="F484" s="5">
        <v>1</v>
      </c>
      <c r="G484" s="5">
        <v>1</v>
      </c>
      <c r="H484" s="5">
        <v>1</v>
      </c>
      <c r="I484" s="6">
        <v>6603222.75</v>
      </c>
      <c r="J484" s="5">
        <v>177</v>
      </c>
      <c r="K484" s="7">
        <v>20.56015766466</v>
      </c>
      <c r="L484" s="3">
        <v>10.02294921875</v>
      </c>
    </row>
    <row r="485" spans="1:12">
      <c r="A485" s="2" t="s">
        <v>1717</v>
      </c>
      <c r="B485" s="2" t="s">
        <v>3593</v>
      </c>
      <c r="C485" s="3">
        <v>0</v>
      </c>
      <c r="D485" s="4">
        <v>2.79</v>
      </c>
      <c r="E485" s="5">
        <v>1</v>
      </c>
      <c r="F485" s="5">
        <v>1</v>
      </c>
      <c r="G485" s="5">
        <v>1</v>
      </c>
      <c r="H485" s="5">
        <v>1</v>
      </c>
      <c r="I485" s="6">
        <v>132559722</v>
      </c>
      <c r="J485" s="5">
        <v>538</v>
      </c>
      <c r="K485" s="7">
        <v>59.582096344660002</v>
      </c>
      <c r="L485" s="3">
        <v>9.23193359375</v>
      </c>
    </row>
    <row r="486" spans="1:12">
      <c r="A486" s="2" t="s">
        <v>1608</v>
      </c>
      <c r="B486" s="2" t="s">
        <v>3659</v>
      </c>
      <c r="C486" s="3">
        <v>0</v>
      </c>
      <c r="D486" s="4">
        <v>1.85</v>
      </c>
      <c r="E486" s="5">
        <v>1</v>
      </c>
      <c r="F486" s="5">
        <v>1</v>
      </c>
      <c r="G486" s="5">
        <v>1</v>
      </c>
      <c r="H486" s="5">
        <v>1</v>
      </c>
      <c r="I486" s="6">
        <v>6972080.625</v>
      </c>
      <c r="J486" s="5">
        <v>433</v>
      </c>
      <c r="K486" s="7">
        <v>48.299321064659999</v>
      </c>
      <c r="L486" s="3">
        <v>6.03662109375</v>
      </c>
    </row>
    <row r="487" spans="1:12">
      <c r="A487" s="2" t="s">
        <v>830</v>
      </c>
      <c r="B487" s="2" t="s">
        <v>565</v>
      </c>
      <c r="C487" s="3">
        <v>0</v>
      </c>
      <c r="D487" s="4">
        <v>3.43</v>
      </c>
      <c r="E487" s="5">
        <v>1</v>
      </c>
      <c r="F487" s="5">
        <v>1</v>
      </c>
      <c r="G487" s="5">
        <v>1</v>
      </c>
      <c r="H487" s="5">
        <v>1</v>
      </c>
      <c r="I487" s="6">
        <v>606241.078125</v>
      </c>
      <c r="J487" s="5">
        <v>408</v>
      </c>
      <c r="K487" s="7">
        <v>44.915390314660002</v>
      </c>
      <c r="L487" s="3">
        <v>7.67919921875</v>
      </c>
    </row>
    <row r="488" spans="1:12">
      <c r="A488" s="2" t="s">
        <v>4772</v>
      </c>
      <c r="B488" s="2" t="s">
        <v>4773</v>
      </c>
      <c r="C488" s="3">
        <v>0</v>
      </c>
      <c r="D488" s="4">
        <v>23.44</v>
      </c>
      <c r="E488" s="5">
        <v>1</v>
      </c>
      <c r="F488" s="5">
        <v>1</v>
      </c>
      <c r="G488" s="5">
        <v>1</v>
      </c>
      <c r="H488" s="5">
        <v>1</v>
      </c>
      <c r="I488" s="6">
        <v>68954686.3125</v>
      </c>
      <c r="J488" s="5">
        <v>64</v>
      </c>
      <c r="K488" s="7">
        <v>6.84775832466</v>
      </c>
      <c r="L488" s="3">
        <v>10.25732421875</v>
      </c>
    </row>
    <row r="489" spans="1:12">
      <c r="A489" s="2" t="s">
        <v>1478</v>
      </c>
      <c r="B489" s="2" t="s">
        <v>3744</v>
      </c>
      <c r="C489" s="3">
        <v>0</v>
      </c>
      <c r="D489" s="4">
        <v>1.49</v>
      </c>
      <c r="E489" s="5">
        <v>1</v>
      </c>
      <c r="F489" s="5">
        <v>1</v>
      </c>
      <c r="G489" s="5">
        <v>1</v>
      </c>
      <c r="H489" s="5">
        <v>1</v>
      </c>
      <c r="I489" s="6">
        <v>3081367.46875</v>
      </c>
      <c r="J489" s="5">
        <v>1006</v>
      </c>
      <c r="K489" s="7">
        <v>110.05795885466</v>
      </c>
      <c r="L489" s="3">
        <v>9.02685546875</v>
      </c>
    </row>
    <row r="490" spans="1:12">
      <c r="A490" s="2" t="s">
        <v>4774</v>
      </c>
      <c r="B490" s="2" t="s">
        <v>4775</v>
      </c>
      <c r="C490" s="3">
        <v>0</v>
      </c>
      <c r="D490" s="4">
        <v>4.09</v>
      </c>
      <c r="E490" s="5">
        <v>1</v>
      </c>
      <c r="F490" s="5">
        <v>1</v>
      </c>
      <c r="G490" s="5">
        <v>1</v>
      </c>
      <c r="H490" s="5">
        <v>1</v>
      </c>
      <c r="I490" s="6">
        <v>10059813.625</v>
      </c>
      <c r="J490" s="5">
        <v>342</v>
      </c>
      <c r="K490" s="7">
        <v>39.246022264659999</v>
      </c>
      <c r="L490" s="3">
        <v>8.61669921875</v>
      </c>
    </row>
    <row r="491" spans="1:12">
      <c r="A491" s="2" t="s">
        <v>916</v>
      </c>
      <c r="B491" s="2" t="s">
        <v>4088</v>
      </c>
      <c r="C491" s="3">
        <v>0</v>
      </c>
      <c r="D491" s="4">
        <v>0.97</v>
      </c>
      <c r="E491" s="5">
        <v>1</v>
      </c>
      <c r="F491" s="5">
        <v>1</v>
      </c>
      <c r="G491" s="5">
        <v>1</v>
      </c>
      <c r="H491" s="5">
        <v>1</v>
      </c>
      <c r="I491" s="6">
        <v>3564338.125</v>
      </c>
      <c r="J491" s="5">
        <v>1130</v>
      </c>
      <c r="K491" s="7">
        <v>131.40205464466001</v>
      </c>
      <c r="L491" s="3">
        <v>7.40087890625</v>
      </c>
    </row>
    <row r="492" spans="1:12">
      <c r="A492" s="2" t="s">
        <v>2305</v>
      </c>
      <c r="B492" s="2" t="s">
        <v>196</v>
      </c>
      <c r="C492" s="3">
        <v>0</v>
      </c>
      <c r="D492" s="4">
        <v>2.59</v>
      </c>
      <c r="E492" s="5">
        <v>1</v>
      </c>
      <c r="F492" s="5">
        <v>1</v>
      </c>
      <c r="G492" s="5">
        <v>1</v>
      </c>
      <c r="H492" s="5">
        <v>3</v>
      </c>
      <c r="I492" s="6">
        <v>15729228.625</v>
      </c>
      <c r="J492" s="5">
        <v>501</v>
      </c>
      <c r="K492" s="7">
        <v>55.388076134660103</v>
      </c>
      <c r="L492" s="3">
        <v>5.73193359375</v>
      </c>
    </row>
    <row r="493" spans="1:12">
      <c r="A493" s="2" t="s">
        <v>1991</v>
      </c>
      <c r="B493" s="2" t="s">
        <v>104</v>
      </c>
      <c r="C493" s="3">
        <v>0</v>
      </c>
      <c r="D493" s="4">
        <v>10.23</v>
      </c>
      <c r="E493" s="5">
        <v>1</v>
      </c>
      <c r="F493" s="5">
        <v>1</v>
      </c>
      <c r="G493" s="5">
        <v>1</v>
      </c>
      <c r="H493" s="5">
        <v>1</v>
      </c>
      <c r="I493" s="6">
        <v>5339192.75</v>
      </c>
      <c r="J493" s="5">
        <v>176</v>
      </c>
      <c r="K493" s="7">
        <v>20.25621118466</v>
      </c>
      <c r="L493" s="3">
        <v>6.93212890625</v>
      </c>
    </row>
    <row r="494" spans="1:12">
      <c r="A494" s="2" t="s">
        <v>2002</v>
      </c>
      <c r="B494" s="2" t="s">
        <v>3401</v>
      </c>
      <c r="C494" s="3">
        <v>0</v>
      </c>
      <c r="D494" s="4">
        <v>2.2200000000000002</v>
      </c>
      <c r="E494" s="5">
        <v>1</v>
      </c>
      <c r="F494" s="5">
        <v>1</v>
      </c>
      <c r="G494" s="5">
        <v>1</v>
      </c>
      <c r="H494" s="5">
        <v>1</v>
      </c>
      <c r="I494" s="6">
        <v>17948812.5</v>
      </c>
      <c r="J494" s="5">
        <v>316</v>
      </c>
      <c r="K494" s="7">
        <v>35.375735484659998</v>
      </c>
      <c r="L494" s="3">
        <v>4.23388671875</v>
      </c>
    </row>
    <row r="495" spans="1:12">
      <c r="A495" s="2" t="s">
        <v>4776</v>
      </c>
      <c r="B495" s="2" t="s">
        <v>4777</v>
      </c>
      <c r="C495" s="3">
        <v>0</v>
      </c>
      <c r="D495" s="4">
        <v>7.32</v>
      </c>
      <c r="E495" s="5">
        <v>1</v>
      </c>
      <c r="F495" s="5">
        <v>1</v>
      </c>
      <c r="G495" s="5">
        <v>1</v>
      </c>
      <c r="H495" s="5">
        <v>1</v>
      </c>
      <c r="I495" s="6"/>
      <c r="J495" s="5">
        <v>410</v>
      </c>
      <c r="K495" s="7">
        <v>46.145153244660001</v>
      </c>
      <c r="L495" s="3">
        <v>7.53271484375</v>
      </c>
    </row>
    <row r="496" spans="1:12">
      <c r="A496" s="2" t="s">
        <v>1024</v>
      </c>
      <c r="B496" s="2" t="s">
        <v>4024</v>
      </c>
      <c r="C496" s="3">
        <v>0</v>
      </c>
      <c r="D496" s="4">
        <v>6.36</v>
      </c>
      <c r="E496" s="5">
        <v>1</v>
      </c>
      <c r="F496" s="5">
        <v>2</v>
      </c>
      <c r="G496" s="5">
        <v>2</v>
      </c>
      <c r="H496" s="5">
        <v>2</v>
      </c>
      <c r="I496" s="6">
        <v>14813774.5</v>
      </c>
      <c r="J496" s="5">
        <v>503</v>
      </c>
      <c r="K496" s="7">
        <v>56.696647564659997</v>
      </c>
      <c r="L496" s="3">
        <v>9.55419921875</v>
      </c>
    </row>
    <row r="497" spans="1:12">
      <c r="A497" s="2" t="s">
        <v>1292</v>
      </c>
      <c r="B497" s="2" t="s">
        <v>3864</v>
      </c>
      <c r="C497" s="3">
        <v>0</v>
      </c>
      <c r="D497" s="4">
        <v>2.61</v>
      </c>
      <c r="E497" s="5">
        <v>1</v>
      </c>
      <c r="F497" s="5">
        <v>1</v>
      </c>
      <c r="G497" s="5">
        <v>1</v>
      </c>
      <c r="H497" s="5">
        <v>1</v>
      </c>
      <c r="I497" s="6">
        <v>28619879.3125</v>
      </c>
      <c r="J497" s="5">
        <v>728</v>
      </c>
      <c r="K497" s="7">
        <v>79.874236944660097</v>
      </c>
      <c r="L497" s="3">
        <v>8.03076171875</v>
      </c>
    </row>
    <row r="498" spans="1:12">
      <c r="A498" s="2" t="s">
        <v>4778</v>
      </c>
      <c r="B498" s="2" t="s">
        <v>4779</v>
      </c>
      <c r="C498" s="3">
        <v>0</v>
      </c>
      <c r="D498" s="4">
        <v>0.61</v>
      </c>
      <c r="E498" s="5">
        <v>1</v>
      </c>
      <c r="F498" s="5">
        <v>1</v>
      </c>
      <c r="G498" s="5">
        <v>1</v>
      </c>
      <c r="H498" s="5">
        <v>1</v>
      </c>
      <c r="I498" s="6">
        <v>228850411.625</v>
      </c>
      <c r="J498" s="5">
        <v>2635</v>
      </c>
      <c r="K498" s="7">
        <v>304.28596892466101</v>
      </c>
      <c r="L498" s="3">
        <v>6.90283203125</v>
      </c>
    </row>
    <row r="499" spans="1:12">
      <c r="A499" s="2" t="s">
        <v>4780</v>
      </c>
      <c r="B499" s="2" t="s">
        <v>4781</v>
      </c>
      <c r="C499" s="3">
        <v>0</v>
      </c>
      <c r="D499" s="4">
        <v>8.77</v>
      </c>
      <c r="E499" s="5">
        <v>1</v>
      </c>
      <c r="F499" s="5">
        <v>1</v>
      </c>
      <c r="G499" s="5">
        <v>1</v>
      </c>
      <c r="H499" s="5">
        <v>1</v>
      </c>
      <c r="I499" s="6">
        <v>7911486.5625</v>
      </c>
      <c r="J499" s="5">
        <v>114</v>
      </c>
      <c r="K499" s="7">
        <v>13.280187484660001</v>
      </c>
      <c r="L499" s="3">
        <v>10.96044921875</v>
      </c>
    </row>
    <row r="500" spans="1:12">
      <c r="A500" s="2" t="s">
        <v>2102</v>
      </c>
      <c r="B500" s="2" t="s">
        <v>3333</v>
      </c>
      <c r="C500" s="3">
        <v>0</v>
      </c>
      <c r="D500" s="4">
        <v>5.67</v>
      </c>
      <c r="E500" s="5">
        <v>1</v>
      </c>
      <c r="F500" s="5">
        <v>1</v>
      </c>
      <c r="G500" s="5">
        <v>1</v>
      </c>
      <c r="H500" s="5">
        <v>1</v>
      </c>
      <c r="I500" s="6">
        <v>29262092.5625</v>
      </c>
      <c r="J500" s="5">
        <v>141</v>
      </c>
      <c r="K500" s="7">
        <v>15.71507347466</v>
      </c>
      <c r="L500" s="3">
        <v>4.72900390625</v>
      </c>
    </row>
    <row r="501" spans="1:12">
      <c r="A501" s="2" t="s">
        <v>668</v>
      </c>
      <c r="B501" s="2" t="s">
        <v>4249</v>
      </c>
      <c r="C501" s="3">
        <v>0</v>
      </c>
      <c r="D501" s="4">
        <v>12.59</v>
      </c>
      <c r="E501" s="5">
        <v>1</v>
      </c>
      <c r="F501" s="5">
        <v>1</v>
      </c>
      <c r="G501" s="5">
        <v>1</v>
      </c>
      <c r="H501" s="5">
        <v>1</v>
      </c>
      <c r="I501" s="6">
        <v>3623843.859375</v>
      </c>
      <c r="J501" s="5">
        <v>135</v>
      </c>
      <c r="K501" s="7">
        <v>15.24302779466</v>
      </c>
      <c r="L501" s="3">
        <v>9.56884765625</v>
      </c>
    </row>
    <row r="502" spans="1:12">
      <c r="A502" s="2" t="s">
        <v>671</v>
      </c>
      <c r="B502" s="2" t="s">
        <v>4247</v>
      </c>
      <c r="C502" s="3">
        <v>0</v>
      </c>
      <c r="D502" s="4">
        <v>2.59</v>
      </c>
      <c r="E502" s="5">
        <v>1</v>
      </c>
      <c r="F502" s="5">
        <v>1</v>
      </c>
      <c r="G502" s="5">
        <v>1</v>
      </c>
      <c r="H502" s="5">
        <v>1</v>
      </c>
      <c r="I502" s="6">
        <v>104048432</v>
      </c>
      <c r="J502" s="5">
        <v>964</v>
      </c>
      <c r="K502" s="7">
        <v>108.89842220465999</v>
      </c>
      <c r="L502" s="3">
        <v>7.59130859375</v>
      </c>
    </row>
    <row r="503" spans="1:12">
      <c r="A503" s="2" t="s">
        <v>4782</v>
      </c>
      <c r="B503" s="2" t="s">
        <v>4783</v>
      </c>
      <c r="C503" s="3">
        <v>0</v>
      </c>
      <c r="D503" s="4">
        <v>1.42</v>
      </c>
      <c r="E503" s="5">
        <v>1</v>
      </c>
      <c r="F503" s="5">
        <v>1</v>
      </c>
      <c r="G503" s="5">
        <v>1</v>
      </c>
      <c r="H503" s="5">
        <v>1</v>
      </c>
      <c r="I503" s="6">
        <v>64426530.375</v>
      </c>
      <c r="J503" s="5">
        <v>1126</v>
      </c>
      <c r="K503" s="7">
        <v>127.41504661466</v>
      </c>
      <c r="L503" s="3">
        <v>5.63037109375</v>
      </c>
    </row>
    <row r="504" spans="1:12">
      <c r="A504" s="2" t="s">
        <v>989</v>
      </c>
      <c r="B504" s="2" t="s">
        <v>4048</v>
      </c>
      <c r="C504" s="3">
        <v>0</v>
      </c>
      <c r="D504" s="4">
        <v>5.34</v>
      </c>
      <c r="E504" s="5">
        <v>1</v>
      </c>
      <c r="F504" s="5">
        <v>3</v>
      </c>
      <c r="G504" s="5">
        <v>3</v>
      </c>
      <c r="H504" s="5">
        <v>3</v>
      </c>
      <c r="I504" s="6">
        <v>8198395.0416666698</v>
      </c>
      <c r="J504" s="5">
        <v>637</v>
      </c>
      <c r="K504" s="7">
        <v>73.898455174660199</v>
      </c>
      <c r="L504" s="3">
        <v>6.84423828125</v>
      </c>
    </row>
    <row r="505" spans="1:12">
      <c r="A505" s="2" t="s">
        <v>4784</v>
      </c>
      <c r="B505" s="2" t="s">
        <v>4785</v>
      </c>
      <c r="C505" s="3">
        <v>0</v>
      </c>
      <c r="D505" s="4">
        <v>2.92</v>
      </c>
      <c r="E505" s="5">
        <v>1</v>
      </c>
      <c r="F505" s="5">
        <v>1</v>
      </c>
      <c r="G505" s="5">
        <v>1</v>
      </c>
      <c r="H505" s="5">
        <v>1</v>
      </c>
      <c r="I505" s="6"/>
      <c r="J505" s="5">
        <v>718</v>
      </c>
      <c r="K505" s="7">
        <v>81.822089984660096</v>
      </c>
      <c r="L505" s="3">
        <v>8.85107421875</v>
      </c>
    </row>
    <row r="506" spans="1:12">
      <c r="A506" s="2" t="s">
        <v>2033</v>
      </c>
      <c r="B506" s="2" t="s">
        <v>4329</v>
      </c>
      <c r="C506" s="3">
        <v>0</v>
      </c>
      <c r="D506" s="4">
        <v>9.6199999999999992</v>
      </c>
      <c r="E506" s="5">
        <v>1</v>
      </c>
      <c r="F506" s="5">
        <v>2</v>
      </c>
      <c r="G506" s="5">
        <v>2</v>
      </c>
      <c r="H506" s="5">
        <v>3</v>
      </c>
      <c r="I506" s="6">
        <v>27273033.53125</v>
      </c>
      <c r="J506" s="5">
        <v>364</v>
      </c>
      <c r="K506" s="7">
        <v>41.865260254660001</v>
      </c>
      <c r="L506" s="3">
        <v>6.48095703125</v>
      </c>
    </row>
    <row r="507" spans="1:12">
      <c r="A507" s="2" t="s">
        <v>4786</v>
      </c>
      <c r="B507" s="2" t="s">
        <v>4787</v>
      </c>
      <c r="C507" s="3">
        <v>0</v>
      </c>
      <c r="D507" s="4">
        <v>2.98</v>
      </c>
      <c r="E507" s="5">
        <v>1</v>
      </c>
      <c r="F507" s="5">
        <v>1</v>
      </c>
      <c r="G507" s="5">
        <v>1</v>
      </c>
      <c r="H507" s="5">
        <v>1</v>
      </c>
      <c r="I507" s="6">
        <v>3929683.875</v>
      </c>
      <c r="J507" s="5">
        <v>1208</v>
      </c>
      <c r="K507" s="7">
        <v>136.77205602466</v>
      </c>
      <c r="L507" s="3">
        <v>8.76318359375</v>
      </c>
    </row>
    <row r="508" spans="1:12">
      <c r="A508" s="2" t="s">
        <v>1400</v>
      </c>
      <c r="B508" s="2" t="s">
        <v>3790</v>
      </c>
      <c r="C508" s="3">
        <v>0</v>
      </c>
      <c r="D508" s="4">
        <v>2.83</v>
      </c>
      <c r="E508" s="5">
        <v>1</v>
      </c>
      <c r="F508" s="5">
        <v>1</v>
      </c>
      <c r="G508" s="5">
        <v>1</v>
      </c>
      <c r="H508" s="5">
        <v>2</v>
      </c>
      <c r="I508" s="6">
        <v>13180819.5</v>
      </c>
      <c r="J508" s="5">
        <v>813</v>
      </c>
      <c r="K508" s="7">
        <v>92.027941554660003</v>
      </c>
      <c r="L508" s="3">
        <v>5.41455078125</v>
      </c>
    </row>
    <row r="509" spans="1:12">
      <c r="A509" s="2" t="s">
        <v>2663</v>
      </c>
      <c r="B509" s="2" t="s">
        <v>3014</v>
      </c>
      <c r="C509" s="3">
        <v>0</v>
      </c>
      <c r="D509" s="4">
        <v>7.01</v>
      </c>
      <c r="E509" s="5">
        <v>1</v>
      </c>
      <c r="F509" s="5">
        <v>1</v>
      </c>
      <c r="G509" s="5">
        <v>1</v>
      </c>
      <c r="H509" s="5">
        <v>1</v>
      </c>
      <c r="I509" s="6">
        <v>13145010.5</v>
      </c>
      <c r="J509" s="5">
        <v>271</v>
      </c>
      <c r="K509" s="7">
        <v>29.7275640946599</v>
      </c>
      <c r="L509" s="3">
        <v>7.02001953125</v>
      </c>
    </row>
    <row r="510" spans="1:12">
      <c r="A510" s="2" t="s">
        <v>4788</v>
      </c>
      <c r="B510" s="2" t="s">
        <v>4789</v>
      </c>
      <c r="C510" s="3">
        <v>0</v>
      </c>
      <c r="D510" s="4">
        <v>2.68</v>
      </c>
      <c r="E510" s="5">
        <v>1</v>
      </c>
      <c r="F510" s="5">
        <v>2</v>
      </c>
      <c r="G510" s="5">
        <v>2</v>
      </c>
      <c r="H510" s="5">
        <v>2</v>
      </c>
      <c r="I510" s="6">
        <v>2071292.46875</v>
      </c>
      <c r="J510" s="5">
        <v>1416</v>
      </c>
      <c r="K510" s="7">
        <v>163.15114442466</v>
      </c>
      <c r="L510" s="3">
        <v>6.12548828125</v>
      </c>
    </row>
    <row r="511" spans="1:12">
      <c r="A511" s="2" t="s">
        <v>4790</v>
      </c>
      <c r="B511" s="2" t="s">
        <v>4791</v>
      </c>
      <c r="C511" s="3">
        <v>0</v>
      </c>
      <c r="D511" s="4">
        <v>62.86</v>
      </c>
      <c r="E511" s="5">
        <v>1</v>
      </c>
      <c r="F511" s="5">
        <v>3</v>
      </c>
      <c r="G511" s="5">
        <v>3</v>
      </c>
      <c r="H511" s="5">
        <v>5</v>
      </c>
      <c r="I511" s="6">
        <v>29894391.544270799</v>
      </c>
      <c r="J511" s="5">
        <v>70</v>
      </c>
      <c r="K511" s="7">
        <v>7.7799695246600002</v>
      </c>
      <c r="L511" s="3">
        <v>9.75927734375</v>
      </c>
    </row>
    <row r="512" spans="1:12">
      <c r="A512" s="2" t="s">
        <v>1518</v>
      </c>
      <c r="B512" s="2" t="s">
        <v>4397</v>
      </c>
      <c r="C512" s="3">
        <v>0</v>
      </c>
      <c r="D512" s="4">
        <v>1.32</v>
      </c>
      <c r="E512" s="5">
        <v>1</v>
      </c>
      <c r="F512" s="5">
        <v>1</v>
      </c>
      <c r="G512" s="5">
        <v>1</v>
      </c>
      <c r="H512" s="5">
        <v>1</v>
      </c>
      <c r="I512" s="6">
        <v>258435473.5</v>
      </c>
      <c r="J512" s="5">
        <v>906</v>
      </c>
      <c r="K512" s="7">
        <v>105.83438916466</v>
      </c>
      <c r="L512" s="3">
        <v>5.87158203125</v>
      </c>
    </row>
    <row r="513" spans="1:12">
      <c r="A513" s="2" t="s">
        <v>4792</v>
      </c>
      <c r="B513" s="2" t="s">
        <v>4793</v>
      </c>
      <c r="C513" s="3">
        <v>0</v>
      </c>
      <c r="D513" s="4">
        <v>3.55</v>
      </c>
      <c r="E513" s="5">
        <v>1</v>
      </c>
      <c r="F513" s="5">
        <v>1</v>
      </c>
      <c r="G513" s="5">
        <v>1</v>
      </c>
      <c r="H513" s="5">
        <v>1</v>
      </c>
      <c r="I513" s="6">
        <v>89217196.4375</v>
      </c>
      <c r="J513" s="5">
        <v>619</v>
      </c>
      <c r="K513" s="7">
        <v>70.390106304659994</v>
      </c>
      <c r="L513" s="3">
        <v>8.36767578125</v>
      </c>
    </row>
    <row r="514" spans="1:12">
      <c r="A514" s="2" t="s">
        <v>4794</v>
      </c>
      <c r="B514" s="2" t="s">
        <v>4795</v>
      </c>
      <c r="C514" s="3">
        <v>0</v>
      </c>
      <c r="D514" s="4">
        <v>14.02</v>
      </c>
      <c r="E514" s="5">
        <v>1</v>
      </c>
      <c r="F514" s="5">
        <v>1</v>
      </c>
      <c r="G514" s="5">
        <v>1</v>
      </c>
      <c r="H514" s="5">
        <v>1</v>
      </c>
      <c r="I514" s="6">
        <v>17818722.75</v>
      </c>
      <c r="J514" s="5">
        <v>107</v>
      </c>
      <c r="K514" s="7">
        <v>12.77744328466</v>
      </c>
      <c r="L514" s="3">
        <v>9.92041015625</v>
      </c>
    </row>
    <row r="515" spans="1:12">
      <c r="A515" s="2" t="s">
        <v>4796</v>
      </c>
      <c r="B515" s="2" t="s">
        <v>4797</v>
      </c>
      <c r="C515" s="3">
        <v>0</v>
      </c>
      <c r="D515" s="4">
        <v>30</v>
      </c>
      <c r="E515" s="5">
        <v>1</v>
      </c>
      <c r="F515" s="5">
        <v>1</v>
      </c>
      <c r="G515" s="5">
        <v>1</v>
      </c>
      <c r="H515" s="5">
        <v>3</v>
      </c>
      <c r="I515" s="6">
        <v>44567907.75</v>
      </c>
      <c r="J515" s="5">
        <v>50</v>
      </c>
      <c r="K515" s="7">
        <v>5.8751653446600001</v>
      </c>
      <c r="L515" s="3">
        <v>9.62744140625</v>
      </c>
    </row>
    <row r="516" spans="1:12">
      <c r="A516" s="2" t="s">
        <v>2586</v>
      </c>
      <c r="B516" s="2" t="s">
        <v>2989</v>
      </c>
      <c r="C516" s="3">
        <v>0</v>
      </c>
      <c r="D516" s="4">
        <v>8.1</v>
      </c>
      <c r="E516" s="5">
        <v>1</v>
      </c>
      <c r="F516" s="5">
        <v>1</v>
      </c>
      <c r="G516" s="5">
        <v>1</v>
      </c>
      <c r="H516" s="5">
        <v>1</v>
      </c>
      <c r="I516" s="6">
        <v>10997546</v>
      </c>
      <c r="J516" s="5">
        <v>210</v>
      </c>
      <c r="K516" s="7">
        <v>23.006398324660001</v>
      </c>
      <c r="L516" s="3">
        <v>5.38916015625</v>
      </c>
    </row>
    <row r="517" spans="1:12">
      <c r="A517" s="2" t="s">
        <v>2091</v>
      </c>
      <c r="B517" s="2" t="s">
        <v>2842</v>
      </c>
      <c r="C517" s="3">
        <v>0</v>
      </c>
      <c r="D517" s="4">
        <v>2.86</v>
      </c>
      <c r="E517" s="5">
        <v>1</v>
      </c>
      <c r="F517" s="5">
        <v>1</v>
      </c>
      <c r="G517" s="5">
        <v>1</v>
      </c>
      <c r="H517" s="5">
        <v>1</v>
      </c>
      <c r="I517" s="6">
        <v>2605709.8125</v>
      </c>
      <c r="J517" s="5">
        <v>419</v>
      </c>
      <c r="K517" s="7">
        <v>45.679556544660002</v>
      </c>
      <c r="L517" s="3">
        <v>6.18896484375</v>
      </c>
    </row>
    <row r="518" spans="1:12">
      <c r="A518" s="2" t="s">
        <v>1861</v>
      </c>
      <c r="B518" s="2" t="s">
        <v>3498</v>
      </c>
      <c r="C518" s="3">
        <v>0</v>
      </c>
      <c r="D518" s="4">
        <v>2.46</v>
      </c>
      <c r="E518" s="5">
        <v>1</v>
      </c>
      <c r="F518" s="5">
        <v>1</v>
      </c>
      <c r="G518" s="5">
        <v>1</v>
      </c>
      <c r="H518" s="5">
        <v>1</v>
      </c>
      <c r="I518" s="6">
        <v>3092923.53125</v>
      </c>
      <c r="J518" s="5">
        <v>935</v>
      </c>
      <c r="K518" s="7">
        <v>110.66853736466</v>
      </c>
      <c r="L518" s="3">
        <v>6.78564453125</v>
      </c>
    </row>
    <row r="519" spans="1:12">
      <c r="A519" s="2" t="s">
        <v>4798</v>
      </c>
      <c r="B519" s="2" t="s">
        <v>4799</v>
      </c>
      <c r="C519" s="3">
        <v>0</v>
      </c>
      <c r="D519" s="4">
        <v>4.53</v>
      </c>
      <c r="E519" s="5">
        <v>1</v>
      </c>
      <c r="F519" s="5">
        <v>1</v>
      </c>
      <c r="G519" s="5">
        <v>1</v>
      </c>
      <c r="H519" s="5">
        <v>2</v>
      </c>
      <c r="I519" s="6"/>
      <c r="J519" s="5">
        <v>353</v>
      </c>
      <c r="K519" s="7">
        <v>39.481055204660002</v>
      </c>
      <c r="L519" s="3">
        <v>4.75439453125</v>
      </c>
    </row>
    <row r="520" spans="1:12">
      <c r="A520" s="2" t="s">
        <v>1852</v>
      </c>
      <c r="B520" s="2" t="s">
        <v>3505</v>
      </c>
      <c r="C520" s="3">
        <v>0</v>
      </c>
      <c r="D520" s="4">
        <v>4.17</v>
      </c>
      <c r="E520" s="5">
        <v>1</v>
      </c>
      <c r="F520" s="5">
        <v>1</v>
      </c>
      <c r="G520" s="5">
        <v>1</v>
      </c>
      <c r="H520" s="5">
        <v>1</v>
      </c>
      <c r="I520" s="6">
        <v>81901287.125</v>
      </c>
      <c r="J520" s="5">
        <v>551</v>
      </c>
      <c r="K520" s="7">
        <v>64.503800024660094</v>
      </c>
      <c r="L520" s="3">
        <v>5.64306640625</v>
      </c>
    </row>
    <row r="521" spans="1:12">
      <c r="A521" s="2" t="s">
        <v>2293</v>
      </c>
      <c r="B521" s="2" t="s">
        <v>3217</v>
      </c>
      <c r="C521" s="3">
        <v>0</v>
      </c>
      <c r="D521" s="4">
        <v>0.42</v>
      </c>
      <c r="E521" s="5">
        <v>1</v>
      </c>
      <c r="F521" s="5">
        <v>1</v>
      </c>
      <c r="G521" s="5">
        <v>1</v>
      </c>
      <c r="H521" s="5">
        <v>2</v>
      </c>
      <c r="I521" s="6"/>
      <c r="J521" s="5">
        <v>1896</v>
      </c>
      <c r="K521" s="7">
        <v>213.96936735466099</v>
      </c>
      <c r="L521" s="3">
        <v>6.37939453125</v>
      </c>
    </row>
    <row r="522" spans="1:12">
      <c r="A522" s="2" t="s">
        <v>1269</v>
      </c>
      <c r="B522" s="2" t="s">
        <v>3881</v>
      </c>
      <c r="C522" s="3">
        <v>0</v>
      </c>
      <c r="D522" s="4">
        <v>1.1599999999999999</v>
      </c>
      <c r="E522" s="5">
        <v>1</v>
      </c>
      <c r="F522" s="5">
        <v>1</v>
      </c>
      <c r="G522" s="5">
        <v>1</v>
      </c>
      <c r="H522" s="5">
        <v>1</v>
      </c>
      <c r="I522" s="6">
        <v>3390298.375</v>
      </c>
      <c r="J522" s="5">
        <v>946</v>
      </c>
      <c r="K522" s="7">
        <v>102.20318677466</v>
      </c>
      <c r="L522" s="3">
        <v>6.35400390625</v>
      </c>
    </row>
    <row r="523" spans="1:12">
      <c r="A523" s="2" t="s">
        <v>4800</v>
      </c>
      <c r="B523" s="2" t="s">
        <v>4801</v>
      </c>
      <c r="C523" s="3">
        <v>0</v>
      </c>
      <c r="D523" s="4">
        <v>3.64</v>
      </c>
      <c r="E523" s="5">
        <v>1</v>
      </c>
      <c r="F523" s="5">
        <v>1</v>
      </c>
      <c r="G523" s="5">
        <v>1</v>
      </c>
      <c r="H523" s="5">
        <v>1</v>
      </c>
      <c r="I523" s="6"/>
      <c r="J523" s="5">
        <v>467</v>
      </c>
      <c r="K523" s="7">
        <v>51.795700944659998</v>
      </c>
      <c r="L523" s="3">
        <v>8.80712890625</v>
      </c>
    </row>
    <row r="524" spans="1:12">
      <c r="A524" s="2" t="s">
        <v>4802</v>
      </c>
      <c r="B524" s="2" t="s">
        <v>4803</v>
      </c>
      <c r="C524" s="3">
        <v>0</v>
      </c>
      <c r="D524" s="4">
        <v>1.19</v>
      </c>
      <c r="E524" s="5">
        <v>1</v>
      </c>
      <c r="F524" s="5">
        <v>1</v>
      </c>
      <c r="G524" s="5">
        <v>1</v>
      </c>
      <c r="H524" s="5">
        <v>2</v>
      </c>
      <c r="I524" s="6">
        <v>26214140</v>
      </c>
      <c r="J524" s="5">
        <v>1512</v>
      </c>
      <c r="K524" s="7">
        <v>170.96005778466099</v>
      </c>
      <c r="L524" s="3">
        <v>6.68310546875</v>
      </c>
    </row>
    <row r="525" spans="1:12">
      <c r="A525" s="2" t="s">
        <v>4804</v>
      </c>
      <c r="B525" s="2" t="s">
        <v>4805</v>
      </c>
      <c r="C525" s="3">
        <v>0</v>
      </c>
      <c r="D525" s="4">
        <v>4.59</v>
      </c>
      <c r="E525" s="5">
        <v>1</v>
      </c>
      <c r="F525" s="5">
        <v>1</v>
      </c>
      <c r="G525" s="5">
        <v>1</v>
      </c>
      <c r="H525" s="5">
        <v>1</v>
      </c>
      <c r="I525" s="6">
        <v>43155058.9375</v>
      </c>
      <c r="J525" s="5">
        <v>436</v>
      </c>
      <c r="K525" s="7">
        <v>49.105537224659997</v>
      </c>
      <c r="L525" s="3">
        <v>6.22705078125</v>
      </c>
    </row>
    <row r="526" spans="1:12">
      <c r="A526" s="2" t="s">
        <v>4806</v>
      </c>
      <c r="B526" s="2" t="s">
        <v>4807</v>
      </c>
      <c r="C526" s="3">
        <v>0</v>
      </c>
      <c r="D526" s="4">
        <v>1.95</v>
      </c>
      <c r="E526" s="5">
        <v>1</v>
      </c>
      <c r="F526" s="5">
        <v>1</v>
      </c>
      <c r="G526" s="5">
        <v>1</v>
      </c>
      <c r="H526" s="5">
        <v>1</v>
      </c>
      <c r="I526" s="6">
        <v>9730332.5</v>
      </c>
      <c r="J526" s="5">
        <v>1076</v>
      </c>
      <c r="K526" s="7">
        <v>120.91173632466</v>
      </c>
      <c r="L526" s="3">
        <v>8.90966796875</v>
      </c>
    </row>
    <row r="527" spans="1:12">
      <c r="A527" s="2" t="s">
        <v>4808</v>
      </c>
      <c r="B527" s="2" t="s">
        <v>4809</v>
      </c>
      <c r="C527" s="3">
        <v>0</v>
      </c>
      <c r="D527" s="4">
        <v>5.27</v>
      </c>
      <c r="E527" s="5">
        <v>1</v>
      </c>
      <c r="F527" s="5">
        <v>1</v>
      </c>
      <c r="G527" s="5">
        <v>1</v>
      </c>
      <c r="H527" s="5">
        <v>1</v>
      </c>
      <c r="I527" s="6">
        <v>68798135</v>
      </c>
      <c r="J527" s="5">
        <v>474</v>
      </c>
      <c r="K527" s="7">
        <v>53.829237044659997</v>
      </c>
      <c r="L527" s="3">
        <v>6.62451171875</v>
      </c>
    </row>
    <row r="528" spans="1:12">
      <c r="A528" s="2" t="s">
        <v>4810</v>
      </c>
      <c r="B528" s="2" t="s">
        <v>4811</v>
      </c>
      <c r="C528" s="3">
        <v>0</v>
      </c>
      <c r="D528" s="4">
        <v>6.88</v>
      </c>
      <c r="E528" s="5">
        <v>1</v>
      </c>
      <c r="F528" s="5">
        <v>1</v>
      </c>
      <c r="G528" s="5">
        <v>1</v>
      </c>
      <c r="H528" s="5">
        <v>2</v>
      </c>
      <c r="I528" s="6">
        <v>9539116.75</v>
      </c>
      <c r="J528" s="5">
        <v>160</v>
      </c>
      <c r="K528" s="7">
        <v>18.787210824660001</v>
      </c>
      <c r="L528" s="3">
        <v>9.89111328125</v>
      </c>
    </row>
    <row r="529" spans="1:12">
      <c r="A529" s="2" t="s">
        <v>2260</v>
      </c>
      <c r="B529" s="2" t="s">
        <v>120</v>
      </c>
      <c r="C529" s="3">
        <v>0</v>
      </c>
      <c r="D529" s="4">
        <v>5.0199999999999996</v>
      </c>
      <c r="E529" s="5">
        <v>1</v>
      </c>
      <c r="F529" s="5">
        <v>2</v>
      </c>
      <c r="G529" s="5">
        <v>2</v>
      </c>
      <c r="H529" s="5">
        <v>2</v>
      </c>
      <c r="I529" s="6">
        <v>12926969.390625</v>
      </c>
      <c r="J529" s="5">
        <v>956</v>
      </c>
      <c r="K529" s="7">
        <v>106.96131669466</v>
      </c>
      <c r="L529" s="3">
        <v>5.66845703125</v>
      </c>
    </row>
    <row r="530" spans="1:12">
      <c r="A530" s="2" t="s">
        <v>976</v>
      </c>
      <c r="B530" s="2" t="s">
        <v>4055</v>
      </c>
      <c r="C530" s="3">
        <v>0</v>
      </c>
      <c r="D530" s="4">
        <v>5.28</v>
      </c>
      <c r="E530" s="5">
        <v>1</v>
      </c>
      <c r="F530" s="5">
        <v>2</v>
      </c>
      <c r="G530" s="5">
        <v>2</v>
      </c>
      <c r="H530" s="5">
        <v>2</v>
      </c>
      <c r="I530" s="6">
        <v>793139881.296875</v>
      </c>
      <c r="J530" s="5">
        <v>795</v>
      </c>
      <c r="K530" s="7">
        <v>91.267913134660006</v>
      </c>
      <c r="L530" s="3">
        <v>7.45947265625</v>
      </c>
    </row>
    <row r="531" spans="1:12">
      <c r="A531" s="2" t="s">
        <v>4812</v>
      </c>
      <c r="B531" s="2" t="s">
        <v>4813</v>
      </c>
      <c r="C531" s="3">
        <v>0</v>
      </c>
      <c r="D531" s="4">
        <v>6.47</v>
      </c>
      <c r="E531" s="5">
        <v>1</v>
      </c>
      <c r="F531" s="5">
        <v>1</v>
      </c>
      <c r="G531" s="5">
        <v>1</v>
      </c>
      <c r="H531" s="5">
        <v>1</v>
      </c>
      <c r="I531" s="6">
        <v>41224429.25</v>
      </c>
      <c r="J531" s="5">
        <v>278</v>
      </c>
      <c r="K531" s="7">
        <v>31.134901524659998</v>
      </c>
      <c r="L531" s="3">
        <v>10.44775390625</v>
      </c>
    </row>
    <row r="532" spans="1:12">
      <c r="A532" s="2" t="s">
        <v>4814</v>
      </c>
      <c r="B532" s="2" t="s">
        <v>4815</v>
      </c>
      <c r="C532" s="3">
        <v>0</v>
      </c>
      <c r="D532" s="4">
        <v>1.05</v>
      </c>
      <c r="E532" s="5">
        <v>1</v>
      </c>
      <c r="F532" s="5">
        <v>1</v>
      </c>
      <c r="G532" s="5">
        <v>1</v>
      </c>
      <c r="H532" s="5">
        <v>1</v>
      </c>
      <c r="I532" s="6">
        <v>4636768.5</v>
      </c>
      <c r="J532" s="5">
        <v>1330</v>
      </c>
      <c r="K532" s="7">
        <v>151.87075015465999</v>
      </c>
      <c r="L532" s="3">
        <v>5.16064453125</v>
      </c>
    </row>
    <row r="533" spans="1:12">
      <c r="A533" s="2" t="s">
        <v>2691</v>
      </c>
      <c r="B533" s="2" t="s">
        <v>2921</v>
      </c>
      <c r="C533" s="3">
        <v>0</v>
      </c>
      <c r="D533" s="4">
        <v>2.2799999999999998</v>
      </c>
      <c r="E533" s="5">
        <v>1</v>
      </c>
      <c r="F533" s="5">
        <v>1</v>
      </c>
      <c r="G533" s="5">
        <v>1</v>
      </c>
      <c r="H533" s="5">
        <v>1</v>
      </c>
      <c r="I533" s="6">
        <v>2881425</v>
      </c>
      <c r="J533" s="5">
        <v>483</v>
      </c>
      <c r="K533" s="7">
        <v>52.565917374660103</v>
      </c>
      <c r="L533" s="3">
        <v>7.18115234375</v>
      </c>
    </row>
    <row r="534" spans="1:12">
      <c r="A534" s="2" t="s">
        <v>2669</v>
      </c>
      <c r="B534" s="2" t="s">
        <v>2973</v>
      </c>
      <c r="C534" s="3">
        <v>0</v>
      </c>
      <c r="D534" s="4">
        <v>5.38</v>
      </c>
      <c r="E534" s="5">
        <v>1</v>
      </c>
      <c r="F534" s="5">
        <v>1</v>
      </c>
      <c r="G534" s="5">
        <v>1</v>
      </c>
      <c r="H534" s="5">
        <v>1</v>
      </c>
      <c r="I534" s="6">
        <v>18384536.25</v>
      </c>
      <c r="J534" s="5">
        <v>260</v>
      </c>
      <c r="K534" s="7">
        <v>29.439867994659998</v>
      </c>
      <c r="L534" s="3">
        <v>8.67529296875</v>
      </c>
    </row>
    <row r="535" spans="1:12">
      <c r="A535" s="2" t="s">
        <v>1971</v>
      </c>
      <c r="B535" s="2" t="s">
        <v>3425</v>
      </c>
      <c r="C535" s="3">
        <v>0</v>
      </c>
      <c r="D535" s="4">
        <v>19.09</v>
      </c>
      <c r="E535" s="5">
        <v>1</v>
      </c>
      <c r="F535" s="5">
        <v>1</v>
      </c>
      <c r="G535" s="5">
        <v>1</v>
      </c>
      <c r="H535" s="5">
        <v>1</v>
      </c>
      <c r="I535" s="6">
        <v>22787017</v>
      </c>
      <c r="J535" s="5">
        <v>110</v>
      </c>
      <c r="K535" s="7">
        <v>12.38354332466</v>
      </c>
      <c r="L535" s="3">
        <v>5.73193359375</v>
      </c>
    </row>
    <row r="536" spans="1:12">
      <c r="A536" s="2" t="s">
        <v>2421</v>
      </c>
      <c r="B536" s="2" t="s">
        <v>3127</v>
      </c>
      <c r="C536" s="3">
        <v>0</v>
      </c>
      <c r="D536" s="4">
        <v>6</v>
      </c>
      <c r="E536" s="5">
        <v>1</v>
      </c>
      <c r="F536" s="5">
        <v>1</v>
      </c>
      <c r="G536" s="5">
        <v>1</v>
      </c>
      <c r="H536" s="5">
        <v>1</v>
      </c>
      <c r="I536" s="6">
        <v>32906620.75</v>
      </c>
      <c r="J536" s="5">
        <v>400</v>
      </c>
      <c r="K536" s="7">
        <v>45.8242385746601</v>
      </c>
      <c r="L536" s="3">
        <v>5.04638671875</v>
      </c>
    </row>
    <row r="537" spans="1:12">
      <c r="A537" s="2" t="s">
        <v>4816</v>
      </c>
      <c r="B537" s="2" t="s">
        <v>4817</v>
      </c>
      <c r="C537" s="3">
        <v>0</v>
      </c>
      <c r="D537" s="4">
        <v>4</v>
      </c>
      <c r="E537" s="5">
        <v>1</v>
      </c>
      <c r="F537" s="5">
        <v>1</v>
      </c>
      <c r="G537" s="5">
        <v>1</v>
      </c>
      <c r="H537" s="5">
        <v>1</v>
      </c>
      <c r="I537" s="6"/>
      <c r="J537" s="5">
        <v>250</v>
      </c>
      <c r="K537" s="7">
        <v>27.762729334660001</v>
      </c>
      <c r="L537" s="3">
        <v>9.65673828125</v>
      </c>
    </row>
    <row r="538" spans="1:12">
      <c r="A538" s="2" t="s">
        <v>1293</v>
      </c>
      <c r="B538" s="2" t="s">
        <v>3863</v>
      </c>
      <c r="C538" s="3">
        <v>0</v>
      </c>
      <c r="D538" s="4">
        <v>5.87</v>
      </c>
      <c r="E538" s="5">
        <v>1</v>
      </c>
      <c r="F538" s="5">
        <v>1</v>
      </c>
      <c r="G538" s="5">
        <v>1</v>
      </c>
      <c r="H538" s="5">
        <v>1</v>
      </c>
      <c r="I538" s="6">
        <v>11494298.375</v>
      </c>
      <c r="J538" s="5">
        <v>409</v>
      </c>
      <c r="K538" s="7">
        <v>46.41133161466</v>
      </c>
      <c r="L538" s="3">
        <v>9.21728515625</v>
      </c>
    </row>
    <row r="539" spans="1:12">
      <c r="A539" s="2" t="s">
        <v>836</v>
      </c>
      <c r="B539" s="2" t="s">
        <v>225</v>
      </c>
      <c r="C539" s="3">
        <v>0</v>
      </c>
      <c r="D539" s="4">
        <v>2.4700000000000002</v>
      </c>
      <c r="E539" s="5">
        <v>1</v>
      </c>
      <c r="F539" s="5">
        <v>1</v>
      </c>
      <c r="G539" s="5">
        <v>1</v>
      </c>
      <c r="H539" s="5">
        <v>1</v>
      </c>
      <c r="I539" s="6">
        <v>10808800.75</v>
      </c>
      <c r="J539" s="5">
        <v>1459</v>
      </c>
      <c r="K539" s="7">
        <v>162.17985137465999</v>
      </c>
      <c r="L539" s="3">
        <v>8.38232421875</v>
      </c>
    </row>
    <row r="540" spans="1:12">
      <c r="A540" s="2" t="s">
        <v>781</v>
      </c>
      <c r="B540" s="2" t="s">
        <v>4169</v>
      </c>
      <c r="C540" s="3">
        <v>0</v>
      </c>
      <c r="D540" s="4">
        <v>2.2200000000000002</v>
      </c>
      <c r="E540" s="5">
        <v>1</v>
      </c>
      <c r="F540" s="5">
        <v>1</v>
      </c>
      <c r="G540" s="5">
        <v>1</v>
      </c>
      <c r="H540" s="5">
        <v>1</v>
      </c>
      <c r="I540" s="6">
        <v>15565466.75</v>
      </c>
      <c r="J540" s="5">
        <v>944</v>
      </c>
      <c r="K540" s="7">
        <v>102.28190922466</v>
      </c>
      <c r="L540" s="3">
        <v>8.13330078125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297"/>
  <sheetViews>
    <sheetView topLeftCell="A270" workbookViewId="0"/>
  </sheetViews>
  <sheetFormatPr baseColWidth="10" defaultColWidth="9.1640625" defaultRowHeight="12" x14ac:dyDescent="0"/>
  <cols>
    <col min="1" max="1" width="14.33203125" customWidth="1"/>
    <col min="2" max="2" width="119.832031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2248</v>
      </c>
      <c r="B2" s="2" t="s">
        <v>3244</v>
      </c>
      <c r="C2" s="3">
        <v>335.08191633224499</v>
      </c>
      <c r="D2" s="4">
        <v>87.32</v>
      </c>
      <c r="E2" s="5">
        <v>1</v>
      </c>
      <c r="F2" s="5">
        <v>9</v>
      </c>
      <c r="G2" s="5">
        <v>9</v>
      </c>
      <c r="H2" s="5">
        <v>76</v>
      </c>
      <c r="I2" s="6">
        <v>1027744247.6875</v>
      </c>
      <c r="J2" s="5">
        <v>142</v>
      </c>
      <c r="K2" s="7">
        <v>15.857762084659999</v>
      </c>
      <c r="L2" s="3">
        <v>4.53857421875</v>
      </c>
    </row>
    <row r="3" spans="1:12">
      <c r="A3" s="2" t="s">
        <v>1424</v>
      </c>
      <c r="B3" s="2" t="s">
        <v>4372</v>
      </c>
      <c r="C3" s="3">
        <v>326.15920341014902</v>
      </c>
      <c r="D3" s="4">
        <v>84.47</v>
      </c>
      <c r="E3" s="5">
        <v>1</v>
      </c>
      <c r="F3" s="5">
        <v>11</v>
      </c>
      <c r="G3" s="5">
        <v>11</v>
      </c>
      <c r="H3" s="5">
        <v>115</v>
      </c>
      <c r="I3" s="6">
        <v>18100720102.177101</v>
      </c>
      <c r="J3" s="5">
        <v>103</v>
      </c>
      <c r="K3" s="7">
        <v>11.17325065466</v>
      </c>
      <c r="L3" s="3">
        <v>5.02099609375</v>
      </c>
    </row>
    <row r="4" spans="1:12">
      <c r="A4" s="2" t="s">
        <v>1655</v>
      </c>
      <c r="B4" s="2" t="s">
        <v>260</v>
      </c>
      <c r="C4" s="3">
        <v>282.01603579521202</v>
      </c>
      <c r="D4" s="4">
        <v>58.35</v>
      </c>
      <c r="E4" s="5">
        <v>1</v>
      </c>
      <c r="F4" s="5">
        <v>25</v>
      </c>
      <c r="G4" s="5">
        <v>25</v>
      </c>
      <c r="H4" s="5">
        <v>92</v>
      </c>
      <c r="I4" s="6">
        <v>1267272785.5208299</v>
      </c>
      <c r="J4" s="5">
        <v>437</v>
      </c>
      <c r="K4" s="7">
        <v>46.710126284659999</v>
      </c>
      <c r="L4" s="3">
        <v>6.13818359375</v>
      </c>
    </row>
    <row r="5" spans="1:12">
      <c r="A5" s="2" t="s">
        <v>676</v>
      </c>
      <c r="B5" s="2" t="s">
        <v>4242</v>
      </c>
      <c r="C5" s="3">
        <v>190.10084819793701</v>
      </c>
      <c r="D5" s="4">
        <v>54.35</v>
      </c>
      <c r="E5" s="5">
        <v>1</v>
      </c>
      <c r="F5" s="5">
        <v>13</v>
      </c>
      <c r="G5" s="5">
        <v>13</v>
      </c>
      <c r="H5" s="5">
        <v>59</v>
      </c>
      <c r="I5" s="6">
        <v>1802428083.0833299</v>
      </c>
      <c r="J5" s="5">
        <v>184</v>
      </c>
      <c r="K5" s="7">
        <v>20.622081464659999</v>
      </c>
      <c r="L5" s="3">
        <v>10.81396484375</v>
      </c>
    </row>
    <row r="6" spans="1:12">
      <c r="A6" s="2" t="s">
        <v>2289</v>
      </c>
      <c r="B6" s="2" t="s">
        <v>3219</v>
      </c>
      <c r="C6" s="3">
        <v>178.716025471687</v>
      </c>
      <c r="D6" s="4">
        <v>59.77</v>
      </c>
      <c r="E6" s="5">
        <v>1</v>
      </c>
      <c r="F6" s="5">
        <v>15</v>
      </c>
      <c r="G6" s="5">
        <v>15</v>
      </c>
      <c r="H6" s="5">
        <v>66</v>
      </c>
      <c r="I6" s="6">
        <v>817476686.22916698</v>
      </c>
      <c r="J6" s="5">
        <v>256</v>
      </c>
      <c r="K6" s="7">
        <v>28.185540204660001</v>
      </c>
      <c r="L6" s="3">
        <v>10.14013671875</v>
      </c>
    </row>
    <row r="7" spans="1:12">
      <c r="A7" s="2" t="s">
        <v>1465</v>
      </c>
      <c r="B7" s="2" t="s">
        <v>53</v>
      </c>
      <c r="C7" s="3">
        <v>161.68988227844201</v>
      </c>
      <c r="D7" s="4">
        <v>61.42</v>
      </c>
      <c r="E7" s="5">
        <v>1</v>
      </c>
      <c r="F7" s="5">
        <v>15</v>
      </c>
      <c r="G7" s="5">
        <v>15</v>
      </c>
      <c r="H7" s="5">
        <v>54</v>
      </c>
      <c r="I7" s="6">
        <v>1142662615.1666701</v>
      </c>
      <c r="J7" s="5">
        <v>254</v>
      </c>
      <c r="K7" s="7">
        <v>27.32184485466</v>
      </c>
      <c r="L7" s="3">
        <v>10.93115234375</v>
      </c>
    </row>
    <row r="8" spans="1:12">
      <c r="A8" s="2" t="s">
        <v>1137</v>
      </c>
      <c r="B8" s="2" t="s">
        <v>30</v>
      </c>
      <c r="C8" s="3">
        <v>161.01566433906601</v>
      </c>
      <c r="D8" s="4">
        <v>85.06</v>
      </c>
      <c r="E8" s="5">
        <v>1</v>
      </c>
      <c r="F8" s="5">
        <v>8</v>
      </c>
      <c r="G8" s="5">
        <v>8</v>
      </c>
      <c r="H8" s="5">
        <v>51</v>
      </c>
      <c r="I8" s="6">
        <v>1903127870.3333299</v>
      </c>
      <c r="J8" s="5">
        <v>87</v>
      </c>
      <c r="K8" s="7">
        <v>9.7169249246600007</v>
      </c>
      <c r="L8" s="3">
        <v>6.06201171875</v>
      </c>
    </row>
    <row r="9" spans="1:12">
      <c r="A9" s="2" t="s">
        <v>947</v>
      </c>
      <c r="B9" s="2" t="s">
        <v>4072</v>
      </c>
      <c r="C9" s="3">
        <v>152.77887988090501</v>
      </c>
      <c r="D9" s="4">
        <v>66.88</v>
      </c>
      <c r="E9" s="5">
        <v>1</v>
      </c>
      <c r="F9" s="5">
        <v>8</v>
      </c>
      <c r="G9" s="5">
        <v>8</v>
      </c>
      <c r="H9" s="5">
        <v>44</v>
      </c>
      <c r="I9" s="6">
        <v>598468838.875</v>
      </c>
      <c r="J9" s="5">
        <v>154</v>
      </c>
      <c r="K9" s="7">
        <v>16.919503444659998</v>
      </c>
      <c r="L9" s="3">
        <v>6.91748046875</v>
      </c>
    </row>
    <row r="10" spans="1:12">
      <c r="A10" s="2" t="s">
        <v>1079</v>
      </c>
      <c r="B10" s="2" t="s">
        <v>112</v>
      </c>
      <c r="C10" s="3">
        <v>151.99518418312101</v>
      </c>
      <c r="D10" s="4">
        <v>60.36</v>
      </c>
      <c r="E10" s="5">
        <v>1</v>
      </c>
      <c r="F10" s="5">
        <v>11</v>
      </c>
      <c r="G10" s="5">
        <v>11</v>
      </c>
      <c r="H10" s="5">
        <v>50</v>
      </c>
      <c r="I10" s="6">
        <v>584129996.625</v>
      </c>
      <c r="J10" s="5">
        <v>222</v>
      </c>
      <c r="K10" s="7">
        <v>24.38453670466</v>
      </c>
      <c r="L10" s="3">
        <v>6.15087890625</v>
      </c>
    </row>
    <row r="11" spans="1:12">
      <c r="A11" s="2" t="s">
        <v>2693</v>
      </c>
      <c r="B11" s="2" t="s">
        <v>2920</v>
      </c>
      <c r="C11" s="3">
        <v>137.69313800334899</v>
      </c>
      <c r="D11" s="4">
        <v>57.69</v>
      </c>
      <c r="E11" s="5">
        <v>1</v>
      </c>
      <c r="F11" s="5">
        <v>9</v>
      </c>
      <c r="G11" s="5">
        <v>9</v>
      </c>
      <c r="H11" s="5">
        <v>49</v>
      </c>
      <c r="I11" s="6">
        <v>1177953073.6041701</v>
      </c>
      <c r="J11" s="5">
        <v>78</v>
      </c>
      <c r="K11" s="7">
        <v>8.9891040546600003</v>
      </c>
      <c r="L11" s="3">
        <v>10.93115234375</v>
      </c>
    </row>
    <row r="12" spans="1:12">
      <c r="A12" s="2" t="s">
        <v>702</v>
      </c>
      <c r="B12" s="2" t="s">
        <v>39</v>
      </c>
      <c r="C12" s="3">
        <v>132.281693220139</v>
      </c>
      <c r="D12" s="4">
        <v>44.92</v>
      </c>
      <c r="E12" s="5">
        <v>1</v>
      </c>
      <c r="F12" s="5">
        <v>15</v>
      </c>
      <c r="G12" s="5">
        <v>15</v>
      </c>
      <c r="H12" s="5">
        <v>45</v>
      </c>
      <c r="I12" s="6">
        <v>691507953.0625</v>
      </c>
      <c r="J12" s="5">
        <v>236</v>
      </c>
      <c r="K12" s="7">
        <v>26.920825194660001</v>
      </c>
      <c r="L12" s="3">
        <v>10.41845703125</v>
      </c>
    </row>
    <row r="13" spans="1:12">
      <c r="A13" s="2" t="s">
        <v>2353</v>
      </c>
      <c r="B13" s="2" t="s">
        <v>3175</v>
      </c>
      <c r="C13" s="3">
        <v>132.19053936004599</v>
      </c>
      <c r="D13" s="4">
        <v>36.130000000000003</v>
      </c>
      <c r="E13" s="5">
        <v>1</v>
      </c>
      <c r="F13" s="5">
        <v>9</v>
      </c>
      <c r="G13" s="5">
        <v>9</v>
      </c>
      <c r="H13" s="5">
        <v>40</v>
      </c>
      <c r="I13" s="6">
        <v>1303736120.65625</v>
      </c>
      <c r="J13" s="5">
        <v>274</v>
      </c>
      <c r="K13" s="7">
        <v>29.791005134660001</v>
      </c>
      <c r="L13" s="3">
        <v>9.65673828125</v>
      </c>
    </row>
    <row r="14" spans="1:12">
      <c r="A14" s="2" t="s">
        <v>1897</v>
      </c>
      <c r="B14" s="2" t="s">
        <v>199</v>
      </c>
      <c r="C14" s="3">
        <v>130.66718471050299</v>
      </c>
      <c r="D14" s="4">
        <v>73.44</v>
      </c>
      <c r="E14" s="5">
        <v>1</v>
      </c>
      <c r="F14" s="5">
        <v>9</v>
      </c>
      <c r="G14" s="5">
        <v>9</v>
      </c>
      <c r="H14" s="5">
        <v>34</v>
      </c>
      <c r="I14" s="6">
        <v>277085006.125</v>
      </c>
      <c r="J14" s="5">
        <v>128</v>
      </c>
      <c r="K14" s="7">
        <v>14.76988048466</v>
      </c>
      <c r="L14" s="3">
        <v>8.55810546875</v>
      </c>
    </row>
    <row r="15" spans="1:12">
      <c r="A15" s="2" t="s">
        <v>1445</v>
      </c>
      <c r="B15" s="2" t="s">
        <v>33</v>
      </c>
      <c r="C15" s="3">
        <v>127.35225379467001</v>
      </c>
      <c r="D15" s="4">
        <v>59.26</v>
      </c>
      <c r="E15" s="5">
        <v>1</v>
      </c>
      <c r="F15" s="5">
        <v>13</v>
      </c>
      <c r="G15" s="5">
        <v>13</v>
      </c>
      <c r="H15" s="5">
        <v>60</v>
      </c>
      <c r="I15" s="6">
        <v>1756100094.1041701</v>
      </c>
      <c r="J15" s="5">
        <v>135</v>
      </c>
      <c r="K15" s="7">
        <v>15.33739615466</v>
      </c>
      <c r="L15" s="3">
        <v>10.57958984375</v>
      </c>
    </row>
    <row r="16" spans="1:12">
      <c r="A16" s="2" t="s">
        <v>2241</v>
      </c>
      <c r="B16" s="2" t="s">
        <v>490</v>
      </c>
      <c r="C16" s="3">
        <v>127.254663825035</v>
      </c>
      <c r="D16" s="4">
        <v>70.040000000000006</v>
      </c>
      <c r="E16" s="5">
        <v>1</v>
      </c>
      <c r="F16" s="5">
        <v>20</v>
      </c>
      <c r="G16" s="5">
        <v>20</v>
      </c>
      <c r="H16" s="5">
        <v>55</v>
      </c>
      <c r="I16" s="6">
        <v>833750580.25</v>
      </c>
      <c r="J16" s="5">
        <v>247</v>
      </c>
      <c r="K16" s="7">
        <v>27.573509674659999</v>
      </c>
      <c r="L16" s="3">
        <v>7.06396484375</v>
      </c>
    </row>
    <row r="17" spans="1:12">
      <c r="A17" s="2" t="s">
        <v>730</v>
      </c>
      <c r="B17" s="2" t="s">
        <v>4204</v>
      </c>
      <c r="C17" s="3">
        <v>123.729027748108</v>
      </c>
      <c r="D17" s="4">
        <v>80.430000000000007</v>
      </c>
      <c r="E17" s="5">
        <v>1</v>
      </c>
      <c r="F17" s="5">
        <v>10</v>
      </c>
      <c r="G17" s="5">
        <v>10</v>
      </c>
      <c r="H17" s="5">
        <v>36</v>
      </c>
      <c r="I17" s="6">
        <v>208830936.20833299</v>
      </c>
      <c r="J17" s="5">
        <v>138</v>
      </c>
      <c r="K17" s="7">
        <v>15.258458874660001</v>
      </c>
      <c r="L17" s="3">
        <v>7.50341796875</v>
      </c>
    </row>
    <row r="18" spans="1:12">
      <c r="A18" s="2" t="s">
        <v>2739</v>
      </c>
      <c r="B18" s="2" t="s">
        <v>4318</v>
      </c>
      <c r="C18" s="3">
        <v>122.345108270645</v>
      </c>
      <c r="D18" s="4">
        <v>83.13</v>
      </c>
      <c r="E18" s="5">
        <v>1</v>
      </c>
      <c r="F18" s="5">
        <v>9</v>
      </c>
      <c r="G18" s="5">
        <v>9</v>
      </c>
      <c r="H18" s="5">
        <v>44</v>
      </c>
      <c r="I18" s="6">
        <v>1465864612</v>
      </c>
      <c r="J18" s="5">
        <v>83</v>
      </c>
      <c r="K18" s="7">
        <v>9.76258500466</v>
      </c>
      <c r="L18" s="3">
        <v>5.79541015625</v>
      </c>
    </row>
    <row r="19" spans="1:12">
      <c r="A19" s="2" t="s">
        <v>1245</v>
      </c>
      <c r="B19" s="2" t="s">
        <v>3896</v>
      </c>
      <c r="C19" s="3">
        <v>120.40059876442</v>
      </c>
      <c r="D19" s="4">
        <v>36.97</v>
      </c>
      <c r="E19" s="5">
        <v>1</v>
      </c>
      <c r="F19" s="5">
        <v>5</v>
      </c>
      <c r="G19" s="5">
        <v>5</v>
      </c>
      <c r="H19" s="5">
        <v>42</v>
      </c>
      <c r="I19" s="6">
        <v>1731712227.1041701</v>
      </c>
      <c r="J19" s="5">
        <v>119</v>
      </c>
      <c r="K19" s="7">
        <v>13.51337993466</v>
      </c>
      <c r="L19" s="3">
        <v>11.01904296875</v>
      </c>
    </row>
    <row r="20" spans="1:12">
      <c r="A20" s="2" t="s">
        <v>1733</v>
      </c>
      <c r="B20" s="2" t="s">
        <v>62</v>
      </c>
      <c r="C20" s="3">
        <v>111.363436698914</v>
      </c>
      <c r="D20" s="4">
        <v>20.65</v>
      </c>
      <c r="E20" s="5">
        <v>1</v>
      </c>
      <c r="F20" s="5">
        <v>2</v>
      </c>
      <c r="G20" s="5">
        <v>2</v>
      </c>
      <c r="H20" s="5">
        <v>26</v>
      </c>
      <c r="I20" s="6">
        <v>201475529.875</v>
      </c>
      <c r="J20" s="5">
        <v>92</v>
      </c>
      <c r="K20" s="7">
        <v>10.104351424660001</v>
      </c>
      <c r="L20" s="3">
        <v>10.66748046875</v>
      </c>
    </row>
    <row r="21" spans="1:12">
      <c r="A21" s="2" t="s">
        <v>1290</v>
      </c>
      <c r="B21" s="2" t="s">
        <v>3865</v>
      </c>
      <c r="C21" s="3">
        <v>109.873778939247</v>
      </c>
      <c r="D21" s="4">
        <v>20.41</v>
      </c>
      <c r="E21" s="5">
        <v>1</v>
      </c>
      <c r="F21" s="5">
        <v>6</v>
      </c>
      <c r="G21" s="5">
        <v>6</v>
      </c>
      <c r="H21" s="5">
        <v>28</v>
      </c>
      <c r="I21" s="6">
        <v>93330657.416666701</v>
      </c>
      <c r="J21" s="5">
        <v>392</v>
      </c>
      <c r="K21" s="7">
        <v>42.425720294660003</v>
      </c>
      <c r="L21" s="3">
        <v>6.85888671875</v>
      </c>
    </row>
    <row r="22" spans="1:12">
      <c r="A22" s="2" t="s">
        <v>2327</v>
      </c>
      <c r="B22" s="2" t="s">
        <v>3192</v>
      </c>
      <c r="C22" s="3">
        <v>109.043777942657</v>
      </c>
      <c r="D22" s="4">
        <v>52.78</v>
      </c>
      <c r="E22" s="5">
        <v>1</v>
      </c>
      <c r="F22" s="5">
        <v>8</v>
      </c>
      <c r="G22" s="5">
        <v>8</v>
      </c>
      <c r="H22" s="5">
        <v>40</v>
      </c>
      <c r="I22" s="6">
        <v>2370637145.4166698</v>
      </c>
      <c r="J22" s="5">
        <v>144</v>
      </c>
      <c r="K22" s="7">
        <v>15.838235574660001</v>
      </c>
      <c r="L22" s="3">
        <v>9.43701171875</v>
      </c>
    </row>
    <row r="23" spans="1:12">
      <c r="A23" s="2" t="s">
        <v>1155</v>
      </c>
      <c r="B23" s="2" t="s">
        <v>54</v>
      </c>
      <c r="C23" s="3">
        <v>105.322066545486</v>
      </c>
      <c r="D23" s="4">
        <v>57.71</v>
      </c>
      <c r="E23" s="5">
        <v>1</v>
      </c>
      <c r="F23" s="5">
        <v>14</v>
      </c>
      <c r="G23" s="5">
        <v>14</v>
      </c>
      <c r="H23" s="5">
        <v>49</v>
      </c>
      <c r="I23" s="6">
        <v>798993501.91666698</v>
      </c>
      <c r="J23" s="5">
        <v>175</v>
      </c>
      <c r="K23" s="7">
        <v>20.73320740466</v>
      </c>
      <c r="L23" s="3">
        <v>10.37451171875</v>
      </c>
    </row>
    <row r="24" spans="1:12">
      <c r="A24" s="2" t="s">
        <v>1011</v>
      </c>
      <c r="B24" s="2" t="s">
        <v>4339</v>
      </c>
      <c r="C24" s="3">
        <v>105.028360486031</v>
      </c>
      <c r="D24" s="4">
        <v>49.58</v>
      </c>
      <c r="E24" s="5">
        <v>1</v>
      </c>
      <c r="F24" s="5">
        <v>14</v>
      </c>
      <c r="G24" s="5">
        <v>14</v>
      </c>
      <c r="H24" s="5">
        <v>37</v>
      </c>
      <c r="I24" s="6">
        <v>301061125.5625</v>
      </c>
      <c r="J24" s="5">
        <v>361</v>
      </c>
      <c r="K24" s="7">
        <v>39.331628274659998</v>
      </c>
      <c r="L24" s="3">
        <v>5.77001953125</v>
      </c>
    </row>
    <row r="25" spans="1:12">
      <c r="A25" s="2" t="s">
        <v>162</v>
      </c>
      <c r="B25" s="2" t="s">
        <v>4276</v>
      </c>
      <c r="C25" s="3">
        <v>98.313920497894301</v>
      </c>
      <c r="D25" s="4">
        <v>75</v>
      </c>
      <c r="E25" s="5">
        <v>1</v>
      </c>
      <c r="F25" s="5">
        <v>8</v>
      </c>
      <c r="G25" s="5">
        <v>8</v>
      </c>
      <c r="H25" s="5">
        <v>28</v>
      </c>
      <c r="I25" s="6">
        <v>774861510.47916698</v>
      </c>
      <c r="J25" s="5">
        <v>92</v>
      </c>
      <c r="K25" s="7">
        <v>10.17119617466</v>
      </c>
      <c r="L25" s="3">
        <v>6.94677734375</v>
      </c>
    </row>
    <row r="26" spans="1:12">
      <c r="A26" s="2" t="s">
        <v>1863</v>
      </c>
      <c r="B26" s="2" t="s">
        <v>290</v>
      </c>
      <c r="C26" s="3">
        <v>97.835396885871901</v>
      </c>
      <c r="D26" s="4">
        <v>67.650000000000006</v>
      </c>
      <c r="E26" s="5">
        <v>1</v>
      </c>
      <c r="F26" s="5">
        <v>7</v>
      </c>
      <c r="G26" s="5">
        <v>7</v>
      </c>
      <c r="H26" s="5">
        <v>33</v>
      </c>
      <c r="I26" s="6">
        <v>90531814.1875</v>
      </c>
      <c r="J26" s="5">
        <v>136</v>
      </c>
      <c r="K26" s="7">
        <v>14.76777866466</v>
      </c>
      <c r="L26" s="3">
        <v>8.61669921875</v>
      </c>
    </row>
    <row r="27" spans="1:12">
      <c r="A27" s="2" t="s">
        <v>1176</v>
      </c>
      <c r="B27" s="2" t="s">
        <v>3941</v>
      </c>
      <c r="C27" s="3">
        <v>96.964600086212201</v>
      </c>
      <c r="D27" s="4">
        <v>74.260000000000005</v>
      </c>
      <c r="E27" s="5">
        <v>1</v>
      </c>
      <c r="F27" s="5">
        <v>13</v>
      </c>
      <c r="G27" s="5">
        <v>13</v>
      </c>
      <c r="H27" s="5">
        <v>40</v>
      </c>
      <c r="I27" s="6">
        <v>1768096328.5625</v>
      </c>
      <c r="J27" s="5">
        <v>136</v>
      </c>
      <c r="K27" s="7">
        <v>15.80263984466</v>
      </c>
      <c r="L27" s="3">
        <v>10.59423828125</v>
      </c>
    </row>
    <row r="28" spans="1:12">
      <c r="A28" s="2" t="s">
        <v>2183</v>
      </c>
      <c r="B28" s="2" t="s">
        <v>3281</v>
      </c>
      <c r="C28" s="3">
        <v>94.277106285095201</v>
      </c>
      <c r="D28" s="4">
        <v>50.3</v>
      </c>
      <c r="E28" s="5">
        <v>1</v>
      </c>
      <c r="F28" s="5">
        <v>7</v>
      </c>
      <c r="G28" s="5">
        <v>7</v>
      </c>
      <c r="H28" s="5">
        <v>31</v>
      </c>
      <c r="I28" s="6">
        <v>1180020604</v>
      </c>
      <c r="J28" s="5">
        <v>165</v>
      </c>
      <c r="K28" s="7">
        <v>17.74162331466</v>
      </c>
      <c r="L28" s="3">
        <v>9.36376953125</v>
      </c>
    </row>
    <row r="29" spans="1:12">
      <c r="A29" s="2" t="s">
        <v>1307</v>
      </c>
      <c r="B29" s="2" t="s">
        <v>3851</v>
      </c>
      <c r="C29" s="3">
        <v>92.931583046913104</v>
      </c>
      <c r="D29" s="4">
        <v>59.73</v>
      </c>
      <c r="E29" s="5">
        <v>1</v>
      </c>
      <c r="F29" s="5">
        <v>11</v>
      </c>
      <c r="G29" s="5">
        <v>11</v>
      </c>
      <c r="H29" s="5">
        <v>41</v>
      </c>
      <c r="I29" s="6">
        <v>754037015.35416698</v>
      </c>
      <c r="J29" s="5">
        <v>149</v>
      </c>
      <c r="K29" s="7">
        <v>16.669033624659999</v>
      </c>
      <c r="L29" s="3">
        <v>10.62353515625</v>
      </c>
    </row>
    <row r="30" spans="1:12">
      <c r="A30" s="2" t="s">
        <v>157</v>
      </c>
      <c r="B30" s="2" t="s">
        <v>61</v>
      </c>
      <c r="C30" s="3">
        <v>91.142868161201505</v>
      </c>
      <c r="D30" s="4">
        <v>40</v>
      </c>
      <c r="E30" s="5">
        <v>1</v>
      </c>
      <c r="F30" s="5">
        <v>8</v>
      </c>
      <c r="G30" s="5">
        <v>8</v>
      </c>
      <c r="H30" s="5">
        <v>39</v>
      </c>
      <c r="I30" s="6">
        <v>4109513354.3541698</v>
      </c>
      <c r="J30" s="5">
        <v>100</v>
      </c>
      <c r="K30" s="7">
        <v>11.04424605466</v>
      </c>
      <c r="L30" s="3">
        <v>11.59033203125</v>
      </c>
    </row>
    <row r="31" spans="1:12">
      <c r="A31" s="2" t="s">
        <v>1687</v>
      </c>
      <c r="B31" s="2" t="s">
        <v>29</v>
      </c>
      <c r="C31" s="3">
        <v>90.184494137764005</v>
      </c>
      <c r="D31" s="4">
        <v>62.24</v>
      </c>
      <c r="E31" s="5">
        <v>1</v>
      </c>
      <c r="F31" s="5">
        <v>11</v>
      </c>
      <c r="G31" s="5">
        <v>11</v>
      </c>
      <c r="H31" s="5">
        <v>34</v>
      </c>
      <c r="I31" s="6">
        <v>766241363.125</v>
      </c>
      <c r="J31" s="5">
        <v>143</v>
      </c>
      <c r="K31" s="7">
        <v>15.80375879466</v>
      </c>
      <c r="L31" s="3">
        <v>10.31591796875</v>
      </c>
    </row>
    <row r="32" spans="1:12">
      <c r="A32" s="2" t="s">
        <v>1330</v>
      </c>
      <c r="B32" s="2" t="s">
        <v>3836</v>
      </c>
      <c r="C32" s="3">
        <v>84.795902609825106</v>
      </c>
      <c r="D32" s="4">
        <v>38.33</v>
      </c>
      <c r="E32" s="5">
        <v>1</v>
      </c>
      <c r="F32" s="5">
        <v>7</v>
      </c>
      <c r="G32" s="5">
        <v>7</v>
      </c>
      <c r="H32" s="5">
        <v>34</v>
      </c>
      <c r="I32" s="6">
        <v>4140383099.5</v>
      </c>
      <c r="J32" s="5">
        <v>120</v>
      </c>
      <c r="K32" s="7">
        <v>14.10808513466</v>
      </c>
      <c r="L32" s="3">
        <v>10.65283203125</v>
      </c>
    </row>
    <row r="33" spans="1:12">
      <c r="A33" s="2" t="s">
        <v>930</v>
      </c>
      <c r="B33" s="2" t="s">
        <v>52</v>
      </c>
      <c r="C33" s="3">
        <v>83.958499789238004</v>
      </c>
      <c r="D33" s="4">
        <v>47.24</v>
      </c>
      <c r="E33" s="5">
        <v>1</v>
      </c>
      <c r="F33" s="5">
        <v>15</v>
      </c>
      <c r="G33" s="5">
        <v>15</v>
      </c>
      <c r="H33" s="5">
        <v>47</v>
      </c>
      <c r="I33" s="6">
        <v>1850759776.8333299</v>
      </c>
      <c r="J33" s="5">
        <v>199</v>
      </c>
      <c r="K33" s="7">
        <v>22.608485074659999</v>
      </c>
      <c r="L33" s="3">
        <v>10.81396484375</v>
      </c>
    </row>
    <row r="34" spans="1:12">
      <c r="A34" s="2" t="s">
        <v>1230</v>
      </c>
      <c r="B34" s="2" t="s">
        <v>3905</v>
      </c>
      <c r="C34" s="3">
        <v>83.639727473259001</v>
      </c>
      <c r="D34" s="4">
        <v>50.25</v>
      </c>
      <c r="E34" s="5">
        <v>1</v>
      </c>
      <c r="F34" s="5">
        <v>11</v>
      </c>
      <c r="G34" s="5">
        <v>11</v>
      </c>
      <c r="H34" s="5">
        <v>26</v>
      </c>
      <c r="I34" s="6">
        <v>146530746.20833299</v>
      </c>
      <c r="J34" s="5">
        <v>201</v>
      </c>
      <c r="K34" s="7">
        <v>23.07319443466</v>
      </c>
      <c r="L34" s="3">
        <v>9.70068359375</v>
      </c>
    </row>
    <row r="35" spans="1:12">
      <c r="A35" s="2" t="s">
        <v>1055</v>
      </c>
      <c r="B35" s="2" t="s">
        <v>4008</v>
      </c>
      <c r="C35" s="3">
        <v>82.701467633247404</v>
      </c>
      <c r="D35" s="4">
        <v>56.11</v>
      </c>
      <c r="E35" s="5">
        <v>1</v>
      </c>
      <c r="F35" s="5">
        <v>13</v>
      </c>
      <c r="G35" s="5">
        <v>13</v>
      </c>
      <c r="H35" s="5">
        <v>30</v>
      </c>
      <c r="I35" s="6">
        <v>269179760.6875</v>
      </c>
      <c r="J35" s="5">
        <v>221</v>
      </c>
      <c r="K35" s="7">
        <v>25.48634617466</v>
      </c>
      <c r="L35" s="3">
        <v>10.02294921875</v>
      </c>
    </row>
    <row r="36" spans="1:12">
      <c r="A36" s="2" t="s">
        <v>2503</v>
      </c>
      <c r="B36" s="2" t="s">
        <v>2847</v>
      </c>
      <c r="C36" s="3">
        <v>80.865363240242004</v>
      </c>
      <c r="D36" s="4">
        <v>71.430000000000007</v>
      </c>
      <c r="E36" s="5">
        <v>1</v>
      </c>
      <c r="F36" s="5">
        <v>10</v>
      </c>
      <c r="G36" s="5">
        <v>10</v>
      </c>
      <c r="H36" s="5">
        <v>29</v>
      </c>
      <c r="I36" s="6">
        <v>908074707.125</v>
      </c>
      <c r="J36" s="5">
        <v>154</v>
      </c>
      <c r="K36" s="7">
        <v>15.739948844660001</v>
      </c>
      <c r="L36" s="3">
        <v>6.26513671875</v>
      </c>
    </row>
    <row r="37" spans="1:12">
      <c r="A37" s="2" t="s">
        <v>873</v>
      </c>
      <c r="B37" s="2" t="s">
        <v>2906</v>
      </c>
      <c r="C37" s="3">
        <v>80.049328327178998</v>
      </c>
      <c r="D37" s="4">
        <v>60.23</v>
      </c>
      <c r="E37" s="5">
        <v>1</v>
      </c>
      <c r="F37" s="5">
        <v>7</v>
      </c>
      <c r="G37" s="5">
        <v>7</v>
      </c>
      <c r="H37" s="5">
        <v>25</v>
      </c>
      <c r="I37" s="6">
        <v>94031206.395833299</v>
      </c>
      <c r="J37" s="5">
        <v>176</v>
      </c>
      <c r="K37" s="7">
        <v>19.91845062466</v>
      </c>
      <c r="L37" s="3">
        <v>7.23974609375</v>
      </c>
    </row>
    <row r="38" spans="1:12">
      <c r="A38" s="2" t="s">
        <v>2478</v>
      </c>
      <c r="B38" s="2" t="s">
        <v>59</v>
      </c>
      <c r="C38" s="3">
        <v>78.124729037284894</v>
      </c>
      <c r="D38" s="4">
        <v>51.33</v>
      </c>
      <c r="E38" s="5">
        <v>1</v>
      </c>
      <c r="F38" s="5">
        <v>6</v>
      </c>
      <c r="G38" s="5">
        <v>6</v>
      </c>
      <c r="H38" s="5">
        <v>21</v>
      </c>
      <c r="I38" s="6">
        <v>632411130.66666698</v>
      </c>
      <c r="J38" s="5">
        <v>113</v>
      </c>
      <c r="K38" s="7">
        <v>12.96807046466</v>
      </c>
      <c r="L38" s="3">
        <v>10.09619140625</v>
      </c>
    </row>
    <row r="39" spans="1:12">
      <c r="A39" s="2" t="s">
        <v>1324</v>
      </c>
      <c r="B39" s="2" t="s">
        <v>3839</v>
      </c>
      <c r="C39" s="3">
        <v>77.963850736617999</v>
      </c>
      <c r="D39" s="4">
        <v>76.55</v>
      </c>
      <c r="E39" s="5">
        <v>1</v>
      </c>
      <c r="F39" s="5">
        <v>10</v>
      </c>
      <c r="G39" s="5">
        <v>10</v>
      </c>
      <c r="H39" s="5">
        <v>27</v>
      </c>
      <c r="I39" s="6">
        <v>196874568.8125</v>
      </c>
      <c r="J39" s="5">
        <v>145</v>
      </c>
      <c r="K39" s="7">
        <v>16.188464504660001</v>
      </c>
      <c r="L39" s="3">
        <v>7.10791015625</v>
      </c>
    </row>
    <row r="40" spans="1:12">
      <c r="A40" s="2" t="s">
        <v>2326</v>
      </c>
      <c r="B40" s="2" t="s">
        <v>3193</v>
      </c>
      <c r="C40" s="3">
        <v>75.954283833503695</v>
      </c>
      <c r="D40" s="4">
        <v>59.75</v>
      </c>
      <c r="E40" s="5">
        <v>1</v>
      </c>
      <c r="F40" s="5">
        <v>11</v>
      </c>
      <c r="G40" s="5">
        <v>11</v>
      </c>
      <c r="H40" s="5">
        <v>34</v>
      </c>
      <c r="I40" s="6">
        <v>225184110.08333299</v>
      </c>
      <c r="J40" s="5">
        <v>159</v>
      </c>
      <c r="K40" s="7">
        <v>17.52385986466</v>
      </c>
      <c r="L40" s="3">
        <v>11.89794921875</v>
      </c>
    </row>
    <row r="41" spans="1:12">
      <c r="A41" s="2" t="s">
        <v>1228</v>
      </c>
      <c r="B41" s="2" t="s">
        <v>3907</v>
      </c>
      <c r="C41" s="3">
        <v>75.2336683273315</v>
      </c>
      <c r="D41" s="4">
        <v>71.430000000000007</v>
      </c>
      <c r="E41" s="5">
        <v>1</v>
      </c>
      <c r="F41" s="5">
        <v>11</v>
      </c>
      <c r="G41" s="5">
        <v>11</v>
      </c>
      <c r="H41" s="5">
        <v>29</v>
      </c>
      <c r="I41" s="6">
        <v>979614823.9375</v>
      </c>
      <c r="J41" s="5">
        <v>119</v>
      </c>
      <c r="K41" s="7">
        <v>13.54735015466</v>
      </c>
      <c r="L41" s="3">
        <v>9.74462890625</v>
      </c>
    </row>
    <row r="42" spans="1:12">
      <c r="A42" s="2" t="s">
        <v>1814</v>
      </c>
      <c r="B42" s="2" t="s">
        <v>60</v>
      </c>
      <c r="C42" s="3">
        <v>73.342088937759399</v>
      </c>
      <c r="D42" s="4">
        <v>44.27</v>
      </c>
      <c r="E42" s="5">
        <v>1</v>
      </c>
      <c r="F42" s="5">
        <v>6</v>
      </c>
      <c r="G42" s="5">
        <v>6</v>
      </c>
      <c r="H42" s="5">
        <v>32</v>
      </c>
      <c r="I42" s="6">
        <v>737961617.89583302</v>
      </c>
      <c r="J42" s="5">
        <v>131</v>
      </c>
      <c r="K42" s="7">
        <v>14.771101764659999</v>
      </c>
      <c r="L42" s="3">
        <v>10.98974609375</v>
      </c>
    </row>
    <row r="43" spans="1:12">
      <c r="A43" s="2" t="s">
        <v>1783</v>
      </c>
      <c r="B43" s="2" t="s">
        <v>417</v>
      </c>
      <c r="C43" s="3">
        <v>73.103616476059003</v>
      </c>
      <c r="D43" s="4">
        <v>63.22</v>
      </c>
      <c r="E43" s="5">
        <v>1</v>
      </c>
      <c r="F43" s="5">
        <v>6</v>
      </c>
      <c r="G43" s="5">
        <v>6</v>
      </c>
      <c r="H43" s="5">
        <v>23</v>
      </c>
      <c r="I43" s="6">
        <v>831590593.08333302</v>
      </c>
      <c r="J43" s="5">
        <v>87</v>
      </c>
      <c r="K43" s="7">
        <v>10.120968034660001</v>
      </c>
      <c r="L43" s="3">
        <v>7.76708984375</v>
      </c>
    </row>
    <row r="44" spans="1:12">
      <c r="A44" s="2" t="s">
        <v>1078</v>
      </c>
      <c r="B44" s="2" t="s">
        <v>330</v>
      </c>
      <c r="C44" s="3">
        <v>72.610686063766494</v>
      </c>
      <c r="D44" s="4">
        <v>42.75</v>
      </c>
      <c r="E44" s="5">
        <v>2</v>
      </c>
      <c r="F44" s="5">
        <v>7</v>
      </c>
      <c r="G44" s="5">
        <v>7</v>
      </c>
      <c r="H44" s="5">
        <v>28</v>
      </c>
      <c r="I44" s="6">
        <v>1603238387.6041701</v>
      </c>
      <c r="J44" s="5">
        <v>131</v>
      </c>
      <c r="K44" s="7">
        <v>13.892659694660001</v>
      </c>
      <c r="L44" s="3">
        <v>10.63818359375</v>
      </c>
    </row>
    <row r="45" spans="1:12">
      <c r="A45" s="2" t="s">
        <v>2757</v>
      </c>
      <c r="B45" s="2" t="s">
        <v>2954</v>
      </c>
      <c r="C45" s="3">
        <v>72.608675360679598</v>
      </c>
      <c r="D45" s="4">
        <v>45.26</v>
      </c>
      <c r="E45" s="5">
        <v>1</v>
      </c>
      <c r="F45" s="5">
        <v>13</v>
      </c>
      <c r="G45" s="5">
        <v>13</v>
      </c>
      <c r="H45" s="5">
        <v>28</v>
      </c>
      <c r="I45" s="6">
        <v>396194570.72916698</v>
      </c>
      <c r="J45" s="5">
        <v>232</v>
      </c>
      <c r="K45" s="7">
        <v>25.24992522466</v>
      </c>
      <c r="L45" s="3">
        <v>11.20947265625</v>
      </c>
    </row>
    <row r="46" spans="1:12">
      <c r="A46" s="2" t="s">
        <v>967</v>
      </c>
      <c r="B46" s="2" t="s">
        <v>32</v>
      </c>
      <c r="C46" s="3">
        <v>72.303167104721098</v>
      </c>
      <c r="D46" s="4">
        <v>56.55</v>
      </c>
      <c r="E46" s="5">
        <v>1</v>
      </c>
      <c r="F46" s="5">
        <v>9</v>
      </c>
      <c r="G46" s="5">
        <v>9</v>
      </c>
      <c r="H46" s="5">
        <v>24</v>
      </c>
      <c r="I46" s="6">
        <v>769384507.60416698</v>
      </c>
      <c r="J46" s="5">
        <v>145</v>
      </c>
      <c r="K46" s="7">
        <v>16.02788758466</v>
      </c>
      <c r="L46" s="3">
        <v>10.72607421875</v>
      </c>
    </row>
    <row r="47" spans="1:12">
      <c r="A47" s="2" t="s">
        <v>151</v>
      </c>
      <c r="B47" s="2" t="s">
        <v>3581</v>
      </c>
      <c r="C47" s="3">
        <v>72.231516003608704</v>
      </c>
      <c r="D47" s="4">
        <v>65.59</v>
      </c>
      <c r="E47" s="5">
        <v>1</v>
      </c>
      <c r="F47" s="5">
        <v>8</v>
      </c>
      <c r="G47" s="5">
        <v>8</v>
      </c>
      <c r="H47" s="5">
        <v>33</v>
      </c>
      <c r="I47" s="6">
        <v>2409828188.7916698</v>
      </c>
      <c r="J47" s="5">
        <v>93</v>
      </c>
      <c r="K47" s="7">
        <v>10.85859835466</v>
      </c>
      <c r="L47" s="3">
        <v>9.86181640625</v>
      </c>
    </row>
    <row r="48" spans="1:12">
      <c r="A48" s="2" t="s">
        <v>1989</v>
      </c>
      <c r="B48" s="2" t="s">
        <v>3411</v>
      </c>
      <c r="C48" s="3">
        <v>71.617188215255695</v>
      </c>
      <c r="D48" s="4">
        <v>56.95</v>
      </c>
      <c r="E48" s="5">
        <v>1</v>
      </c>
      <c r="F48" s="5">
        <v>11</v>
      </c>
      <c r="G48" s="5">
        <v>11</v>
      </c>
      <c r="H48" s="5">
        <v>28</v>
      </c>
      <c r="I48" s="6">
        <v>289786533.97916698</v>
      </c>
      <c r="J48" s="5">
        <v>151</v>
      </c>
      <c r="K48" s="7">
        <v>17.05032471466</v>
      </c>
      <c r="L48" s="3">
        <v>10.43310546875</v>
      </c>
    </row>
    <row r="49" spans="1:12">
      <c r="A49" s="2" t="s">
        <v>2006</v>
      </c>
      <c r="B49" s="2" t="s">
        <v>3398</v>
      </c>
      <c r="C49" s="3">
        <v>70.982768297195406</v>
      </c>
      <c r="D49" s="4">
        <v>48.91</v>
      </c>
      <c r="E49" s="5">
        <v>1</v>
      </c>
      <c r="F49" s="5">
        <v>7</v>
      </c>
      <c r="G49" s="5">
        <v>7</v>
      </c>
      <c r="H49" s="5">
        <v>26</v>
      </c>
      <c r="I49" s="6">
        <v>544370373.33333302</v>
      </c>
      <c r="J49" s="5">
        <v>137</v>
      </c>
      <c r="K49" s="7">
        <v>14.471566064659999</v>
      </c>
      <c r="L49" s="3">
        <v>10.16943359375</v>
      </c>
    </row>
    <row r="50" spans="1:12">
      <c r="A50" s="2" t="s">
        <v>763</v>
      </c>
      <c r="B50" s="2" t="s">
        <v>328</v>
      </c>
      <c r="C50" s="3">
        <v>68.892779827117906</v>
      </c>
      <c r="D50" s="4">
        <v>27.51</v>
      </c>
      <c r="E50" s="5">
        <v>1</v>
      </c>
      <c r="F50" s="5">
        <v>6</v>
      </c>
      <c r="G50" s="5">
        <v>6</v>
      </c>
      <c r="H50" s="5">
        <v>22</v>
      </c>
      <c r="I50" s="6">
        <v>78046786.833333299</v>
      </c>
      <c r="J50" s="5">
        <v>229</v>
      </c>
      <c r="K50" s="7">
        <v>24.859730584659999</v>
      </c>
      <c r="L50" s="3">
        <v>10.18408203125</v>
      </c>
    </row>
    <row r="51" spans="1:12">
      <c r="A51" s="2" t="s">
        <v>770</v>
      </c>
      <c r="B51" s="2" t="s">
        <v>4176</v>
      </c>
      <c r="C51" s="3">
        <v>67.077133536338806</v>
      </c>
      <c r="D51" s="4">
        <v>47.66</v>
      </c>
      <c r="E51" s="5">
        <v>1</v>
      </c>
      <c r="F51" s="5">
        <v>4</v>
      </c>
      <c r="G51" s="5">
        <v>4</v>
      </c>
      <c r="H51" s="5">
        <v>17</v>
      </c>
      <c r="I51" s="6">
        <v>161588088.54166701</v>
      </c>
      <c r="J51" s="5">
        <v>107</v>
      </c>
      <c r="K51" s="7">
        <v>12.131519904659999</v>
      </c>
      <c r="L51" s="3">
        <v>10.88720703125</v>
      </c>
    </row>
    <row r="52" spans="1:12">
      <c r="A52" s="2" t="s">
        <v>977</v>
      </c>
      <c r="B52" s="2" t="s">
        <v>36</v>
      </c>
      <c r="C52" s="3">
        <v>65.738906145095797</v>
      </c>
      <c r="D52" s="4">
        <v>53.73</v>
      </c>
      <c r="E52" s="5">
        <v>1</v>
      </c>
      <c r="F52" s="5">
        <v>5</v>
      </c>
      <c r="G52" s="5">
        <v>5</v>
      </c>
      <c r="H52" s="5">
        <v>22</v>
      </c>
      <c r="I52" s="6">
        <v>1821361993.3333299</v>
      </c>
      <c r="J52" s="5">
        <v>67</v>
      </c>
      <c r="K52" s="7">
        <v>7.6151911646599997</v>
      </c>
      <c r="L52" s="3">
        <v>11.09228515625</v>
      </c>
    </row>
    <row r="53" spans="1:12">
      <c r="A53" s="2" t="s">
        <v>2666</v>
      </c>
      <c r="B53" s="2" t="s">
        <v>40</v>
      </c>
      <c r="C53" s="3">
        <v>64.177279233932495</v>
      </c>
      <c r="D53" s="4">
        <v>57.71</v>
      </c>
      <c r="E53" s="5">
        <v>1</v>
      </c>
      <c r="F53" s="5">
        <v>13</v>
      </c>
      <c r="G53" s="5">
        <v>13</v>
      </c>
      <c r="H53" s="5">
        <v>29</v>
      </c>
      <c r="I53" s="6">
        <v>298524170.66666698</v>
      </c>
      <c r="J53" s="5">
        <v>201</v>
      </c>
      <c r="K53" s="7">
        <v>22.425947734659999</v>
      </c>
      <c r="L53" s="3">
        <v>10.65283203125</v>
      </c>
    </row>
    <row r="54" spans="1:12">
      <c r="A54" s="2" t="s">
        <v>4528</v>
      </c>
      <c r="B54" s="2" t="s">
        <v>4529</v>
      </c>
      <c r="C54" s="3">
        <v>62.549156904220602</v>
      </c>
      <c r="D54" s="4">
        <v>39.68</v>
      </c>
      <c r="E54" s="5">
        <v>1</v>
      </c>
      <c r="F54" s="5">
        <v>5</v>
      </c>
      <c r="G54" s="5">
        <v>5</v>
      </c>
      <c r="H54" s="5">
        <v>22</v>
      </c>
      <c r="I54" s="6">
        <v>458418268.33333302</v>
      </c>
      <c r="J54" s="5">
        <v>126</v>
      </c>
      <c r="K54" s="7">
        <v>15.020095834659999</v>
      </c>
      <c r="L54" s="3">
        <v>6.39208984375</v>
      </c>
    </row>
    <row r="55" spans="1:12">
      <c r="A55" s="2" t="s">
        <v>2050</v>
      </c>
      <c r="B55" s="2" t="s">
        <v>3368</v>
      </c>
      <c r="C55" s="3">
        <v>62.287175536155701</v>
      </c>
      <c r="D55" s="4">
        <v>36.22</v>
      </c>
      <c r="E55" s="5">
        <v>1</v>
      </c>
      <c r="F55" s="5">
        <v>9</v>
      </c>
      <c r="G55" s="5">
        <v>9</v>
      </c>
      <c r="H55" s="5">
        <v>34</v>
      </c>
      <c r="I55" s="6">
        <v>2371706182.7447901</v>
      </c>
      <c r="J55" s="5">
        <v>127</v>
      </c>
      <c r="K55" s="7">
        <v>14.206974154659999</v>
      </c>
      <c r="L55" s="3">
        <v>10.55029296875</v>
      </c>
    </row>
    <row r="56" spans="1:12">
      <c r="A56" s="2" t="s">
        <v>2343</v>
      </c>
      <c r="B56" s="2" t="s">
        <v>476</v>
      </c>
      <c r="C56" s="3">
        <v>61.852659463882397</v>
      </c>
      <c r="D56" s="4">
        <v>46.3</v>
      </c>
      <c r="E56" s="5">
        <v>1</v>
      </c>
      <c r="F56" s="5">
        <v>8</v>
      </c>
      <c r="G56" s="5">
        <v>8</v>
      </c>
      <c r="H56" s="5">
        <v>24</v>
      </c>
      <c r="I56" s="6">
        <v>565222552.29166698</v>
      </c>
      <c r="J56" s="5">
        <v>162</v>
      </c>
      <c r="K56" s="7">
        <v>17.380626444659999</v>
      </c>
      <c r="L56" s="3">
        <v>7.37158203125</v>
      </c>
    </row>
    <row r="57" spans="1:12">
      <c r="A57" s="2" t="s">
        <v>1355</v>
      </c>
      <c r="B57" s="2" t="s">
        <v>3819</v>
      </c>
      <c r="C57" s="3">
        <v>61.556745529174798</v>
      </c>
      <c r="D57" s="4">
        <v>67.099999999999994</v>
      </c>
      <c r="E57" s="5">
        <v>1</v>
      </c>
      <c r="F57" s="5">
        <v>6</v>
      </c>
      <c r="G57" s="5">
        <v>6</v>
      </c>
      <c r="H57" s="5">
        <v>21</v>
      </c>
      <c r="I57" s="6">
        <v>366495148.14583302</v>
      </c>
      <c r="J57" s="5">
        <v>155</v>
      </c>
      <c r="K57" s="7">
        <v>17.185484834659999</v>
      </c>
      <c r="L57" s="3">
        <v>7.72314453125</v>
      </c>
    </row>
    <row r="58" spans="1:12">
      <c r="A58" s="2" t="s">
        <v>689</v>
      </c>
      <c r="B58" s="2" t="s">
        <v>432</v>
      </c>
      <c r="C58" s="3">
        <v>61.471020460128798</v>
      </c>
      <c r="D58" s="4">
        <v>37.58</v>
      </c>
      <c r="E58" s="5">
        <v>1</v>
      </c>
      <c r="F58" s="5">
        <v>7</v>
      </c>
      <c r="G58" s="5">
        <v>7</v>
      </c>
      <c r="H58" s="5">
        <v>24</v>
      </c>
      <c r="I58" s="6">
        <v>279795072.41666698</v>
      </c>
      <c r="J58" s="5">
        <v>165</v>
      </c>
      <c r="K58" s="7">
        <v>17.883241634659999</v>
      </c>
      <c r="L58" s="3">
        <v>5.26220703125</v>
      </c>
    </row>
    <row r="59" spans="1:12">
      <c r="A59" s="2" t="s">
        <v>1931</v>
      </c>
      <c r="B59" s="2" t="s">
        <v>3455</v>
      </c>
      <c r="C59" s="3">
        <v>61.411528825759902</v>
      </c>
      <c r="D59" s="4">
        <v>57.24</v>
      </c>
      <c r="E59" s="5">
        <v>1</v>
      </c>
      <c r="F59" s="5">
        <v>9</v>
      </c>
      <c r="G59" s="5">
        <v>9</v>
      </c>
      <c r="H59" s="5">
        <v>30</v>
      </c>
      <c r="I59" s="6">
        <v>736789277.08333302</v>
      </c>
      <c r="J59" s="5">
        <v>152</v>
      </c>
      <c r="K59" s="7">
        <v>17.124271644659999</v>
      </c>
      <c r="L59" s="3">
        <v>9.75927734375</v>
      </c>
    </row>
    <row r="60" spans="1:12">
      <c r="A60" s="2" t="s">
        <v>2322</v>
      </c>
      <c r="B60" s="2" t="s">
        <v>3196</v>
      </c>
      <c r="C60" s="3">
        <v>61.333721876144402</v>
      </c>
      <c r="D60" s="4">
        <v>44.35</v>
      </c>
      <c r="E60" s="5">
        <v>1</v>
      </c>
      <c r="F60" s="5">
        <v>6</v>
      </c>
      <c r="G60" s="5">
        <v>6</v>
      </c>
      <c r="H60" s="5">
        <v>20</v>
      </c>
      <c r="I60" s="6">
        <v>1545025758.1666701</v>
      </c>
      <c r="J60" s="5">
        <v>124</v>
      </c>
      <c r="K60" s="7">
        <v>13.76497787466</v>
      </c>
      <c r="L60" s="3">
        <v>5.13525390625</v>
      </c>
    </row>
    <row r="61" spans="1:12">
      <c r="A61" s="2" t="s">
        <v>146</v>
      </c>
      <c r="B61" s="2" t="s">
        <v>3040</v>
      </c>
      <c r="C61" s="3">
        <v>59.334896326065099</v>
      </c>
      <c r="D61" s="4">
        <v>35.57</v>
      </c>
      <c r="E61" s="5">
        <v>1</v>
      </c>
      <c r="F61" s="5">
        <v>5</v>
      </c>
      <c r="G61" s="5">
        <v>5</v>
      </c>
      <c r="H61" s="5">
        <v>17</v>
      </c>
      <c r="I61" s="6">
        <v>94251640.333333299</v>
      </c>
      <c r="J61" s="5">
        <v>149</v>
      </c>
      <c r="K61" s="7">
        <v>16.88374548466</v>
      </c>
      <c r="L61" s="3">
        <v>9.77392578125</v>
      </c>
    </row>
    <row r="62" spans="1:12">
      <c r="A62" s="2" t="s">
        <v>2213</v>
      </c>
      <c r="B62" s="2" t="s">
        <v>3266</v>
      </c>
      <c r="C62" s="3">
        <v>59.144780158996603</v>
      </c>
      <c r="D62" s="4">
        <v>35.659999999999997</v>
      </c>
      <c r="E62" s="5">
        <v>1</v>
      </c>
      <c r="F62" s="5">
        <v>6</v>
      </c>
      <c r="G62" s="5">
        <v>6</v>
      </c>
      <c r="H62" s="5">
        <v>25</v>
      </c>
      <c r="I62" s="6">
        <v>658355500.91145802</v>
      </c>
      <c r="J62" s="5">
        <v>143</v>
      </c>
      <c r="K62" s="7">
        <v>16.084570894660001</v>
      </c>
      <c r="L62" s="3">
        <v>10.46240234375</v>
      </c>
    </row>
    <row r="63" spans="1:12">
      <c r="A63" s="2" t="s">
        <v>715</v>
      </c>
      <c r="B63" s="2" t="s">
        <v>4215</v>
      </c>
      <c r="C63" s="3">
        <v>58.7298040390015</v>
      </c>
      <c r="D63" s="4">
        <v>75</v>
      </c>
      <c r="E63" s="5">
        <v>1</v>
      </c>
      <c r="F63" s="5">
        <v>6</v>
      </c>
      <c r="G63" s="5">
        <v>6</v>
      </c>
      <c r="H63" s="5">
        <v>19</v>
      </c>
      <c r="I63" s="6">
        <v>166147658.3125</v>
      </c>
      <c r="J63" s="5">
        <v>76</v>
      </c>
      <c r="K63" s="7">
        <v>8.5455288846599995</v>
      </c>
      <c r="L63" s="3">
        <v>7.40087890625</v>
      </c>
    </row>
    <row r="64" spans="1:12">
      <c r="A64" s="2" t="s">
        <v>2080</v>
      </c>
      <c r="B64" s="2" t="s">
        <v>3347</v>
      </c>
      <c r="C64" s="3">
        <v>58.249443054199197</v>
      </c>
      <c r="D64" s="4">
        <v>37.21</v>
      </c>
      <c r="E64" s="5">
        <v>1</v>
      </c>
      <c r="F64" s="5">
        <v>3</v>
      </c>
      <c r="G64" s="5">
        <v>3</v>
      </c>
      <c r="H64" s="5">
        <v>16</v>
      </c>
      <c r="I64" s="6">
        <v>517380529.27083302</v>
      </c>
      <c r="J64" s="5">
        <v>86</v>
      </c>
      <c r="K64" s="7">
        <v>9.7298790846600003</v>
      </c>
      <c r="L64" s="3">
        <v>9.89111328125</v>
      </c>
    </row>
    <row r="65" spans="1:12">
      <c r="A65" s="2" t="s">
        <v>2508</v>
      </c>
      <c r="B65" s="2" t="s">
        <v>332</v>
      </c>
      <c r="C65" s="3">
        <v>56.035975813865697</v>
      </c>
      <c r="D65" s="4">
        <v>44.19</v>
      </c>
      <c r="E65" s="5">
        <v>2</v>
      </c>
      <c r="F65" s="5">
        <v>7</v>
      </c>
      <c r="G65" s="5">
        <v>7</v>
      </c>
      <c r="H65" s="5">
        <v>23</v>
      </c>
      <c r="I65" s="6">
        <v>1352945811.0416701</v>
      </c>
      <c r="J65" s="5">
        <v>129</v>
      </c>
      <c r="K65" s="7">
        <v>13.99450690466</v>
      </c>
      <c r="L65" s="3">
        <v>10.06689453125</v>
      </c>
    </row>
    <row r="66" spans="1:12">
      <c r="A66" s="2" t="s">
        <v>2754</v>
      </c>
      <c r="B66" s="2" t="s">
        <v>2956</v>
      </c>
      <c r="C66" s="3">
        <v>55.826752901077299</v>
      </c>
      <c r="D66" s="4">
        <v>30.16</v>
      </c>
      <c r="E66" s="5">
        <v>1</v>
      </c>
      <c r="F66" s="5">
        <v>7</v>
      </c>
      <c r="G66" s="5">
        <v>7</v>
      </c>
      <c r="H66" s="5">
        <v>18</v>
      </c>
      <c r="I66" s="6">
        <v>191430729.08333299</v>
      </c>
      <c r="J66" s="5">
        <v>189</v>
      </c>
      <c r="K66" s="7">
        <v>21.693176804659998</v>
      </c>
      <c r="L66" s="3">
        <v>11.50244140625</v>
      </c>
    </row>
    <row r="67" spans="1:12">
      <c r="A67" s="2" t="s">
        <v>2077</v>
      </c>
      <c r="B67" s="2" t="s">
        <v>3350</v>
      </c>
      <c r="C67" s="3">
        <v>55.565532565116897</v>
      </c>
      <c r="D67" s="4">
        <v>50</v>
      </c>
      <c r="E67" s="5">
        <v>1</v>
      </c>
      <c r="F67" s="5">
        <v>8</v>
      </c>
      <c r="G67" s="5">
        <v>8</v>
      </c>
      <c r="H67" s="5">
        <v>20</v>
      </c>
      <c r="I67" s="6">
        <v>187120397.3125</v>
      </c>
      <c r="J67" s="5">
        <v>114</v>
      </c>
      <c r="K67" s="7">
        <v>12.89985203466</v>
      </c>
      <c r="L67" s="3">
        <v>6.59521484375</v>
      </c>
    </row>
    <row r="68" spans="1:12">
      <c r="A68" s="2" t="s">
        <v>2764</v>
      </c>
      <c r="B68" s="2" t="s">
        <v>334</v>
      </c>
      <c r="C68" s="3">
        <v>55.515606880188002</v>
      </c>
      <c r="D68" s="4">
        <v>59.22</v>
      </c>
      <c r="E68" s="5">
        <v>1</v>
      </c>
      <c r="F68" s="5">
        <v>9</v>
      </c>
      <c r="G68" s="5">
        <v>9</v>
      </c>
      <c r="H68" s="5">
        <v>23</v>
      </c>
      <c r="I68" s="6">
        <v>1087002254.5833299</v>
      </c>
      <c r="J68" s="5">
        <v>103</v>
      </c>
      <c r="K68" s="7">
        <v>11.34542553466</v>
      </c>
      <c r="L68" s="3">
        <v>11.35595703125</v>
      </c>
    </row>
    <row r="69" spans="1:12">
      <c r="A69" s="2" t="s">
        <v>586</v>
      </c>
      <c r="B69" s="2" t="s">
        <v>48</v>
      </c>
      <c r="C69" s="3">
        <v>54.753448009491002</v>
      </c>
      <c r="D69" s="4">
        <v>23.31</v>
      </c>
      <c r="E69" s="5">
        <v>1</v>
      </c>
      <c r="F69" s="5">
        <v>9</v>
      </c>
      <c r="G69" s="5">
        <v>9</v>
      </c>
      <c r="H69" s="5">
        <v>21</v>
      </c>
      <c r="I69" s="6">
        <v>174605683</v>
      </c>
      <c r="J69" s="5">
        <v>489</v>
      </c>
      <c r="K69" s="7">
        <v>53.479324924659998</v>
      </c>
      <c r="L69" s="3">
        <v>6.60986328125</v>
      </c>
    </row>
    <row r="70" spans="1:12">
      <c r="A70" s="2" t="s">
        <v>1819</v>
      </c>
      <c r="B70" s="2" t="s">
        <v>3529</v>
      </c>
      <c r="C70" s="3">
        <v>53.985757470130899</v>
      </c>
      <c r="D70" s="4">
        <v>80.36</v>
      </c>
      <c r="E70" s="5">
        <v>1</v>
      </c>
      <c r="F70" s="5">
        <v>5</v>
      </c>
      <c r="G70" s="5">
        <v>5</v>
      </c>
      <c r="H70" s="5">
        <v>20</v>
      </c>
      <c r="I70" s="6">
        <v>107375929.958333</v>
      </c>
      <c r="J70" s="5">
        <v>56</v>
      </c>
      <c r="K70" s="7">
        <v>6.4783091446599999</v>
      </c>
      <c r="L70" s="3">
        <v>9.87646484375</v>
      </c>
    </row>
    <row r="71" spans="1:12">
      <c r="A71" s="2" t="s">
        <v>1915</v>
      </c>
      <c r="B71" s="2" t="s">
        <v>64</v>
      </c>
      <c r="C71" s="3">
        <v>53.847163200378397</v>
      </c>
      <c r="D71" s="4">
        <v>45.9</v>
      </c>
      <c r="E71" s="5">
        <v>1</v>
      </c>
      <c r="F71" s="5">
        <v>11</v>
      </c>
      <c r="G71" s="5">
        <v>11</v>
      </c>
      <c r="H71" s="5">
        <v>22</v>
      </c>
      <c r="I71" s="6">
        <v>154530172.8125</v>
      </c>
      <c r="J71" s="5">
        <v>244</v>
      </c>
      <c r="K71" s="7">
        <v>27.555158754659999</v>
      </c>
      <c r="L71" s="3">
        <v>10.16943359375</v>
      </c>
    </row>
    <row r="72" spans="1:12">
      <c r="A72" s="2" t="s">
        <v>803</v>
      </c>
      <c r="B72" s="2" t="s">
        <v>416</v>
      </c>
      <c r="C72" s="3">
        <v>52.638040304184003</v>
      </c>
      <c r="D72" s="4">
        <v>70.11</v>
      </c>
      <c r="E72" s="5">
        <v>1</v>
      </c>
      <c r="F72" s="5">
        <v>7</v>
      </c>
      <c r="G72" s="5">
        <v>7</v>
      </c>
      <c r="H72" s="5">
        <v>18</v>
      </c>
      <c r="I72" s="6">
        <v>157260939.125</v>
      </c>
      <c r="J72" s="5">
        <v>87</v>
      </c>
      <c r="K72" s="7">
        <v>9.6787666446599996</v>
      </c>
      <c r="L72" s="3">
        <v>5.43994140625</v>
      </c>
    </row>
    <row r="73" spans="1:12">
      <c r="A73" s="2" t="s">
        <v>724</v>
      </c>
      <c r="B73" s="2" t="s">
        <v>425</v>
      </c>
      <c r="C73" s="3">
        <v>52.633947372436502</v>
      </c>
      <c r="D73" s="4">
        <v>19.87</v>
      </c>
      <c r="E73" s="5">
        <v>1</v>
      </c>
      <c r="F73" s="5">
        <v>3</v>
      </c>
      <c r="G73" s="5">
        <v>3</v>
      </c>
      <c r="H73" s="5">
        <v>13</v>
      </c>
      <c r="I73" s="6">
        <v>307194071.20833302</v>
      </c>
      <c r="J73" s="5">
        <v>151</v>
      </c>
      <c r="K73" s="7">
        <v>16.345892494659999</v>
      </c>
      <c r="L73" s="3">
        <v>10.31591796875</v>
      </c>
    </row>
    <row r="74" spans="1:12">
      <c r="A74" s="2" t="s">
        <v>155</v>
      </c>
      <c r="B74" s="2" t="s">
        <v>2833</v>
      </c>
      <c r="C74" s="3">
        <v>51.609186172485401</v>
      </c>
      <c r="D74" s="4">
        <v>46.81</v>
      </c>
      <c r="E74" s="5">
        <v>1</v>
      </c>
      <c r="F74" s="5">
        <v>3</v>
      </c>
      <c r="G74" s="5">
        <v>3</v>
      </c>
      <c r="H74" s="5">
        <v>13</v>
      </c>
      <c r="I74" s="6">
        <v>109743450.520833</v>
      </c>
      <c r="J74" s="5">
        <v>94</v>
      </c>
      <c r="K74" s="7">
        <v>10.746171864660001</v>
      </c>
      <c r="L74" s="3">
        <v>7.57666015625</v>
      </c>
    </row>
    <row r="75" spans="1:12">
      <c r="A75" s="2" t="s">
        <v>1967</v>
      </c>
      <c r="B75" s="2" t="s">
        <v>3428</v>
      </c>
      <c r="C75" s="3">
        <v>50.709505558013902</v>
      </c>
      <c r="D75" s="4">
        <v>31.88</v>
      </c>
      <c r="E75" s="5">
        <v>1</v>
      </c>
      <c r="F75" s="5">
        <v>4</v>
      </c>
      <c r="G75" s="5">
        <v>4</v>
      </c>
      <c r="H75" s="5">
        <v>11</v>
      </c>
      <c r="I75" s="6">
        <v>66654407.791666701</v>
      </c>
      <c r="J75" s="5">
        <v>138</v>
      </c>
      <c r="K75" s="7">
        <v>15.42382106466</v>
      </c>
      <c r="L75" s="3">
        <v>9.33447265625</v>
      </c>
    </row>
    <row r="76" spans="1:12">
      <c r="A76" s="2" t="s">
        <v>1454</v>
      </c>
      <c r="B76" s="2" t="s">
        <v>3758</v>
      </c>
      <c r="C76" s="3">
        <v>49.148824930190997</v>
      </c>
      <c r="D76" s="4">
        <v>28.26</v>
      </c>
      <c r="E76" s="5">
        <v>1</v>
      </c>
      <c r="F76" s="5">
        <v>8</v>
      </c>
      <c r="G76" s="5">
        <v>8</v>
      </c>
      <c r="H76" s="5">
        <v>20</v>
      </c>
      <c r="I76" s="6">
        <v>115338731.484375</v>
      </c>
      <c r="J76" s="5">
        <v>230</v>
      </c>
      <c r="K76" s="7">
        <v>25.26816759466</v>
      </c>
      <c r="L76" s="3">
        <v>6.18896484375</v>
      </c>
    </row>
    <row r="77" spans="1:12">
      <c r="A77" s="2" t="s">
        <v>1951</v>
      </c>
      <c r="B77" s="2" t="s">
        <v>3438</v>
      </c>
      <c r="C77" s="3">
        <v>48.945857524871798</v>
      </c>
      <c r="D77" s="4">
        <v>40.82</v>
      </c>
      <c r="E77" s="5">
        <v>1</v>
      </c>
      <c r="F77" s="5">
        <v>4</v>
      </c>
      <c r="G77" s="5">
        <v>4</v>
      </c>
      <c r="H77" s="5">
        <v>15</v>
      </c>
      <c r="I77" s="6">
        <v>152556964.20833299</v>
      </c>
      <c r="J77" s="5">
        <v>147</v>
      </c>
      <c r="K77" s="7">
        <v>17.021179634660001</v>
      </c>
      <c r="L77" s="3">
        <v>10.38916015625</v>
      </c>
    </row>
    <row r="78" spans="1:12">
      <c r="A78" s="2" t="s">
        <v>153</v>
      </c>
      <c r="B78" s="2" t="s">
        <v>3693</v>
      </c>
      <c r="C78" s="3">
        <v>48.263024449348499</v>
      </c>
      <c r="D78" s="4">
        <v>57.14</v>
      </c>
      <c r="E78" s="5">
        <v>1</v>
      </c>
      <c r="F78" s="5">
        <v>3</v>
      </c>
      <c r="G78" s="5">
        <v>3</v>
      </c>
      <c r="H78" s="5">
        <v>16</v>
      </c>
      <c r="I78" s="6">
        <v>180978903.34375</v>
      </c>
      <c r="J78" s="5">
        <v>63</v>
      </c>
      <c r="K78" s="7">
        <v>7.0267510846599999</v>
      </c>
      <c r="L78" s="3">
        <v>9.08544921875</v>
      </c>
    </row>
    <row r="79" spans="1:12">
      <c r="A79" s="2" t="s">
        <v>1071</v>
      </c>
      <c r="B79" s="2" t="s">
        <v>4444</v>
      </c>
      <c r="C79" s="3">
        <v>48.051800608634899</v>
      </c>
      <c r="D79" s="4">
        <v>64.099999999999994</v>
      </c>
      <c r="E79" s="5">
        <v>1</v>
      </c>
      <c r="F79" s="5">
        <v>11</v>
      </c>
      <c r="G79" s="5">
        <v>11</v>
      </c>
      <c r="H79" s="5">
        <v>24</v>
      </c>
      <c r="I79" s="6">
        <v>172431752.22916701</v>
      </c>
      <c r="J79" s="5">
        <v>156</v>
      </c>
      <c r="K79" s="7">
        <v>17.88273548466</v>
      </c>
      <c r="L79" s="3">
        <v>10.68212890625</v>
      </c>
    </row>
    <row r="80" spans="1:12">
      <c r="A80" s="2" t="s">
        <v>4530</v>
      </c>
      <c r="B80" s="2" t="s">
        <v>4531</v>
      </c>
      <c r="C80" s="3">
        <v>47.004376888275097</v>
      </c>
      <c r="D80" s="4">
        <v>53.76</v>
      </c>
      <c r="E80" s="5">
        <v>1</v>
      </c>
      <c r="F80" s="5">
        <v>4</v>
      </c>
      <c r="G80" s="5">
        <v>4</v>
      </c>
      <c r="H80" s="5">
        <v>14</v>
      </c>
      <c r="I80" s="6">
        <v>181349698.5625</v>
      </c>
      <c r="J80" s="5">
        <v>93</v>
      </c>
      <c r="K80" s="7">
        <v>10.19789934466</v>
      </c>
      <c r="L80" s="3">
        <v>5.36376953125</v>
      </c>
    </row>
    <row r="81" spans="1:12">
      <c r="A81" s="2" t="s">
        <v>4532</v>
      </c>
      <c r="B81" s="2" t="s">
        <v>4533</v>
      </c>
      <c r="C81" s="3">
        <v>43.827569961547901</v>
      </c>
      <c r="D81" s="4">
        <v>53.62</v>
      </c>
      <c r="E81" s="5">
        <v>1</v>
      </c>
      <c r="F81" s="5">
        <v>4</v>
      </c>
      <c r="G81" s="5">
        <v>4</v>
      </c>
      <c r="H81" s="5">
        <v>15</v>
      </c>
      <c r="I81" s="6">
        <v>521248200.77083302</v>
      </c>
      <c r="J81" s="5">
        <v>69</v>
      </c>
      <c r="K81" s="7">
        <v>7.4278765946599998</v>
      </c>
      <c r="L81" s="3">
        <v>9.81787109375</v>
      </c>
    </row>
    <row r="82" spans="1:12">
      <c r="A82" s="2" t="s">
        <v>2172</v>
      </c>
      <c r="B82" s="2" t="s">
        <v>247</v>
      </c>
      <c r="C82" s="3">
        <v>43.727009773254402</v>
      </c>
      <c r="D82" s="4">
        <v>66.959999999999994</v>
      </c>
      <c r="E82" s="5">
        <v>1</v>
      </c>
      <c r="F82" s="5">
        <v>4</v>
      </c>
      <c r="G82" s="5">
        <v>4</v>
      </c>
      <c r="H82" s="5">
        <v>11</v>
      </c>
      <c r="I82" s="6">
        <v>25290348.875</v>
      </c>
      <c r="J82" s="5">
        <v>112</v>
      </c>
      <c r="K82" s="7">
        <v>12.292121014659999</v>
      </c>
      <c r="L82" s="3">
        <v>4.88134765625</v>
      </c>
    </row>
    <row r="83" spans="1:12">
      <c r="A83" s="2" t="s">
        <v>2510</v>
      </c>
      <c r="B83" s="2" t="s">
        <v>3074</v>
      </c>
      <c r="C83" s="3">
        <v>41.784531354904203</v>
      </c>
      <c r="D83" s="4">
        <v>30.77</v>
      </c>
      <c r="E83" s="5">
        <v>1</v>
      </c>
      <c r="F83" s="5">
        <v>5</v>
      </c>
      <c r="G83" s="5">
        <v>5</v>
      </c>
      <c r="H83" s="5">
        <v>12</v>
      </c>
      <c r="I83" s="6">
        <v>42988473.5</v>
      </c>
      <c r="J83" s="5">
        <v>195</v>
      </c>
      <c r="K83" s="7">
        <v>22.552341534659998</v>
      </c>
      <c r="L83" s="3">
        <v>5.40185546875</v>
      </c>
    </row>
    <row r="84" spans="1:12">
      <c r="A84" s="2" t="s">
        <v>1169</v>
      </c>
      <c r="B84" s="2" t="s">
        <v>56</v>
      </c>
      <c r="C84" s="3">
        <v>41.030544519424403</v>
      </c>
      <c r="D84" s="4">
        <v>37.5</v>
      </c>
      <c r="E84" s="5">
        <v>1</v>
      </c>
      <c r="F84" s="5">
        <v>7</v>
      </c>
      <c r="G84" s="5">
        <v>7</v>
      </c>
      <c r="H84" s="5">
        <v>18</v>
      </c>
      <c r="I84" s="6">
        <v>203770443.52083299</v>
      </c>
      <c r="J84" s="5">
        <v>136</v>
      </c>
      <c r="K84" s="7">
        <v>15.550661894659999</v>
      </c>
      <c r="L84" s="3">
        <v>10.28662109375</v>
      </c>
    </row>
    <row r="85" spans="1:12">
      <c r="A85" s="2" t="s">
        <v>697</v>
      </c>
      <c r="B85" s="2" t="s">
        <v>4226</v>
      </c>
      <c r="C85" s="3">
        <v>40.528192281723001</v>
      </c>
      <c r="D85" s="4">
        <v>44.38</v>
      </c>
      <c r="E85" s="5">
        <v>1</v>
      </c>
      <c r="F85" s="5">
        <v>5</v>
      </c>
      <c r="G85" s="5">
        <v>5</v>
      </c>
      <c r="H85" s="5">
        <v>12</v>
      </c>
      <c r="I85" s="6">
        <v>95443978.666666701</v>
      </c>
      <c r="J85" s="5">
        <v>160</v>
      </c>
      <c r="K85" s="7">
        <v>18.125718454659999</v>
      </c>
      <c r="L85" s="3">
        <v>10.40380859375</v>
      </c>
    </row>
    <row r="86" spans="1:12">
      <c r="A86" s="2" t="s">
        <v>4534</v>
      </c>
      <c r="B86" s="2" t="s">
        <v>4535</v>
      </c>
      <c r="C86" s="3">
        <v>40.479428529739401</v>
      </c>
      <c r="D86" s="4">
        <v>28.71</v>
      </c>
      <c r="E86" s="5">
        <v>1</v>
      </c>
      <c r="F86" s="5">
        <v>3</v>
      </c>
      <c r="G86" s="5">
        <v>3</v>
      </c>
      <c r="H86" s="5">
        <v>11</v>
      </c>
      <c r="I86" s="6">
        <v>45107799.208333299</v>
      </c>
      <c r="J86" s="5">
        <v>101</v>
      </c>
      <c r="K86" s="7">
        <v>12.092203814659999</v>
      </c>
      <c r="L86" s="3">
        <v>8.41162109375</v>
      </c>
    </row>
    <row r="87" spans="1:12">
      <c r="A87" s="2" t="s">
        <v>840</v>
      </c>
      <c r="B87" s="2" t="s">
        <v>63</v>
      </c>
      <c r="C87" s="3">
        <v>40.2258751392365</v>
      </c>
      <c r="D87" s="4">
        <v>35.799999999999997</v>
      </c>
      <c r="E87" s="5">
        <v>1</v>
      </c>
      <c r="F87" s="5">
        <v>6</v>
      </c>
      <c r="G87" s="5">
        <v>6</v>
      </c>
      <c r="H87" s="5">
        <v>12</v>
      </c>
      <c r="I87" s="6">
        <v>127353660.166667</v>
      </c>
      <c r="J87" s="5">
        <v>176</v>
      </c>
      <c r="K87" s="7">
        <v>19.906038904660001</v>
      </c>
      <c r="L87" s="3">
        <v>10.22802734375</v>
      </c>
    </row>
    <row r="88" spans="1:12">
      <c r="A88" s="2" t="s">
        <v>1113</v>
      </c>
      <c r="B88" s="2" t="s">
        <v>289</v>
      </c>
      <c r="C88" s="3">
        <v>39.851236581802397</v>
      </c>
      <c r="D88" s="4">
        <v>59.65</v>
      </c>
      <c r="E88" s="5">
        <v>1</v>
      </c>
      <c r="F88" s="5">
        <v>7</v>
      </c>
      <c r="G88" s="5">
        <v>7</v>
      </c>
      <c r="H88" s="5">
        <v>18</v>
      </c>
      <c r="I88" s="6">
        <v>545722649.59375</v>
      </c>
      <c r="J88" s="5">
        <v>114</v>
      </c>
      <c r="K88" s="7">
        <v>12.14933020466</v>
      </c>
      <c r="L88" s="3">
        <v>7.18115234375</v>
      </c>
    </row>
    <row r="89" spans="1:12">
      <c r="A89" s="2" t="s">
        <v>698</v>
      </c>
      <c r="B89" s="2" t="s">
        <v>4225</v>
      </c>
      <c r="C89" s="3">
        <v>39.805625557899504</v>
      </c>
      <c r="D89" s="4">
        <v>47.94</v>
      </c>
      <c r="E89" s="5">
        <v>1</v>
      </c>
      <c r="F89" s="5">
        <v>13</v>
      </c>
      <c r="G89" s="5">
        <v>13</v>
      </c>
      <c r="H89" s="5">
        <v>21</v>
      </c>
      <c r="I89" s="6">
        <v>108533037.3125</v>
      </c>
      <c r="J89" s="5">
        <v>194</v>
      </c>
      <c r="K89" s="7">
        <v>22.088951314660001</v>
      </c>
      <c r="L89" s="3">
        <v>9.97900390625</v>
      </c>
    </row>
    <row r="90" spans="1:12">
      <c r="A90" s="2" t="s">
        <v>1738</v>
      </c>
      <c r="B90" s="2" t="s">
        <v>2873</v>
      </c>
      <c r="C90" s="3">
        <v>39.301253080367999</v>
      </c>
      <c r="D90" s="4">
        <v>25.4</v>
      </c>
      <c r="E90" s="5">
        <v>1</v>
      </c>
      <c r="F90" s="5">
        <v>5</v>
      </c>
      <c r="G90" s="5">
        <v>5</v>
      </c>
      <c r="H90" s="5">
        <v>12</v>
      </c>
      <c r="I90" s="6">
        <v>69678393.0625</v>
      </c>
      <c r="J90" s="5">
        <v>248</v>
      </c>
      <c r="K90" s="7">
        <v>26.853982074659999</v>
      </c>
      <c r="L90" s="3">
        <v>6.25244140625</v>
      </c>
    </row>
    <row r="91" spans="1:12">
      <c r="A91" s="2" t="s">
        <v>1682</v>
      </c>
      <c r="B91" s="2" t="s">
        <v>4350</v>
      </c>
      <c r="C91" s="3">
        <v>39.288176417350797</v>
      </c>
      <c r="D91" s="4">
        <v>17.420000000000002</v>
      </c>
      <c r="E91" s="5">
        <v>1</v>
      </c>
      <c r="F91" s="5">
        <v>5</v>
      </c>
      <c r="G91" s="5">
        <v>5</v>
      </c>
      <c r="H91" s="5">
        <v>14</v>
      </c>
      <c r="I91" s="6">
        <v>31423230.458333299</v>
      </c>
      <c r="J91" s="5">
        <v>310</v>
      </c>
      <c r="K91" s="7">
        <v>34.917191184659998</v>
      </c>
      <c r="L91" s="3">
        <v>6.62451171875</v>
      </c>
    </row>
    <row r="92" spans="1:12">
      <c r="A92" s="2" t="s">
        <v>1504</v>
      </c>
      <c r="B92" s="2" t="s">
        <v>34</v>
      </c>
      <c r="C92" s="3">
        <v>38.967141032218898</v>
      </c>
      <c r="D92" s="4">
        <v>32.71</v>
      </c>
      <c r="E92" s="5">
        <v>1</v>
      </c>
      <c r="F92" s="5">
        <v>5</v>
      </c>
      <c r="G92" s="5">
        <v>5</v>
      </c>
      <c r="H92" s="5">
        <v>21</v>
      </c>
      <c r="I92" s="6">
        <v>1293619813.3645799</v>
      </c>
      <c r="J92" s="5">
        <v>107</v>
      </c>
      <c r="K92" s="7">
        <v>11.942646094660001</v>
      </c>
      <c r="L92" s="3">
        <v>10.38916015625</v>
      </c>
    </row>
    <row r="93" spans="1:12">
      <c r="A93" s="2" t="s">
        <v>1984</v>
      </c>
      <c r="B93" s="2" t="s">
        <v>3415</v>
      </c>
      <c r="C93" s="3">
        <v>38.704946279525799</v>
      </c>
      <c r="D93" s="4">
        <v>28.72</v>
      </c>
      <c r="E93" s="5">
        <v>1</v>
      </c>
      <c r="F93" s="5">
        <v>2</v>
      </c>
      <c r="G93" s="5">
        <v>2</v>
      </c>
      <c r="H93" s="5">
        <v>19</v>
      </c>
      <c r="I93" s="6">
        <v>3848354789.5</v>
      </c>
      <c r="J93" s="5">
        <v>94</v>
      </c>
      <c r="K93" s="7">
        <v>11.04349195466</v>
      </c>
      <c r="L93" s="3">
        <v>8.00146484375</v>
      </c>
    </row>
    <row r="94" spans="1:12">
      <c r="A94" s="2" t="s">
        <v>1836</v>
      </c>
      <c r="B94" s="2" t="s">
        <v>4394</v>
      </c>
      <c r="C94" s="3">
        <v>38.594312906265301</v>
      </c>
      <c r="D94" s="4">
        <v>34.090000000000003</v>
      </c>
      <c r="E94" s="5">
        <v>1</v>
      </c>
      <c r="F94" s="5">
        <v>6</v>
      </c>
      <c r="G94" s="5">
        <v>6</v>
      </c>
      <c r="H94" s="5">
        <v>12</v>
      </c>
      <c r="I94" s="6">
        <v>78235684.0625</v>
      </c>
      <c r="J94" s="5">
        <v>176</v>
      </c>
      <c r="K94" s="7">
        <v>18.680389284659999</v>
      </c>
      <c r="L94" s="3">
        <v>8.99755859375</v>
      </c>
    </row>
    <row r="95" spans="1:12">
      <c r="A95" s="2" t="s">
        <v>1433</v>
      </c>
      <c r="B95" s="2" t="s">
        <v>320</v>
      </c>
      <c r="C95" s="3">
        <v>38.433672189712503</v>
      </c>
      <c r="D95" s="4">
        <v>30.3</v>
      </c>
      <c r="E95" s="5">
        <v>1</v>
      </c>
      <c r="F95" s="5">
        <v>6</v>
      </c>
      <c r="G95" s="5">
        <v>6</v>
      </c>
      <c r="H95" s="5">
        <v>16</v>
      </c>
      <c r="I95" s="6">
        <v>73575898.84375</v>
      </c>
      <c r="J95" s="5">
        <v>231</v>
      </c>
      <c r="K95" s="7">
        <v>26.282675044659999</v>
      </c>
      <c r="L95" s="3">
        <v>8.16259765625</v>
      </c>
    </row>
    <row r="96" spans="1:12">
      <c r="A96" s="2" t="s">
        <v>4536</v>
      </c>
      <c r="B96" s="2" t="s">
        <v>4537</v>
      </c>
      <c r="C96" s="3">
        <v>38.256060957908602</v>
      </c>
      <c r="D96" s="4">
        <v>69.42</v>
      </c>
      <c r="E96" s="5">
        <v>1</v>
      </c>
      <c r="F96" s="5">
        <v>7</v>
      </c>
      <c r="G96" s="5">
        <v>7</v>
      </c>
      <c r="H96" s="5">
        <v>15</v>
      </c>
      <c r="I96" s="6">
        <v>107349641.739583</v>
      </c>
      <c r="J96" s="5">
        <v>121</v>
      </c>
      <c r="K96" s="7">
        <v>13.537518734660001</v>
      </c>
      <c r="L96" s="3">
        <v>10.21337890625</v>
      </c>
    </row>
    <row r="97" spans="1:12">
      <c r="A97" s="2" t="s">
        <v>461</v>
      </c>
      <c r="B97" s="2" t="s">
        <v>201</v>
      </c>
      <c r="C97" s="3">
        <v>38.148548722267201</v>
      </c>
      <c r="D97" s="4">
        <v>40.380000000000003</v>
      </c>
      <c r="E97" s="5">
        <v>1</v>
      </c>
      <c r="F97" s="5">
        <v>9</v>
      </c>
      <c r="G97" s="5">
        <v>9</v>
      </c>
      <c r="H97" s="5">
        <v>24</v>
      </c>
      <c r="I97" s="6">
        <v>1007886358.91667</v>
      </c>
      <c r="J97" s="5">
        <v>104</v>
      </c>
      <c r="K97" s="7">
        <v>11.538899794660001</v>
      </c>
      <c r="L97" s="3">
        <v>9.58349609375</v>
      </c>
    </row>
    <row r="98" spans="1:12">
      <c r="A98" s="2" t="s">
        <v>1691</v>
      </c>
      <c r="B98" s="2" t="s">
        <v>3609</v>
      </c>
      <c r="C98" s="3">
        <v>37.740098476409898</v>
      </c>
      <c r="D98" s="4">
        <v>42.86</v>
      </c>
      <c r="E98" s="5">
        <v>1</v>
      </c>
      <c r="F98" s="5">
        <v>3</v>
      </c>
      <c r="G98" s="5">
        <v>3</v>
      </c>
      <c r="H98" s="5">
        <v>9</v>
      </c>
      <c r="I98" s="6">
        <v>64801971.3125</v>
      </c>
      <c r="J98" s="5">
        <v>105</v>
      </c>
      <c r="K98" s="7">
        <v>11.87497221466</v>
      </c>
      <c r="L98" s="3">
        <v>5.47802734375</v>
      </c>
    </row>
    <row r="99" spans="1:12">
      <c r="A99" s="2" t="s">
        <v>1203</v>
      </c>
      <c r="B99" s="2" t="s">
        <v>31</v>
      </c>
      <c r="C99" s="3">
        <v>35.745953083038302</v>
      </c>
      <c r="D99" s="4">
        <v>46.15</v>
      </c>
      <c r="E99" s="5">
        <v>1</v>
      </c>
      <c r="F99" s="5">
        <v>6</v>
      </c>
      <c r="G99" s="5">
        <v>6</v>
      </c>
      <c r="H99" s="5">
        <v>14</v>
      </c>
      <c r="I99" s="6">
        <v>65533544.708333299</v>
      </c>
      <c r="J99" s="5">
        <v>130</v>
      </c>
      <c r="K99" s="7">
        <v>14.644868564659999</v>
      </c>
      <c r="L99" s="3">
        <v>9.99365234375</v>
      </c>
    </row>
    <row r="100" spans="1:12">
      <c r="A100" s="2" t="s">
        <v>1147</v>
      </c>
      <c r="B100" s="2" t="s">
        <v>250</v>
      </c>
      <c r="C100" s="3">
        <v>34.587634205818198</v>
      </c>
      <c r="D100" s="4">
        <v>25.33</v>
      </c>
      <c r="E100" s="5">
        <v>1</v>
      </c>
      <c r="F100" s="5">
        <v>11</v>
      </c>
      <c r="G100" s="5">
        <v>11</v>
      </c>
      <c r="H100" s="5">
        <v>15</v>
      </c>
      <c r="I100" s="6">
        <v>76107148.541666701</v>
      </c>
      <c r="J100" s="5">
        <v>458</v>
      </c>
      <c r="K100" s="7">
        <v>49.818149244659999</v>
      </c>
      <c r="L100" s="3">
        <v>9.08544921875</v>
      </c>
    </row>
    <row r="101" spans="1:12">
      <c r="A101" s="2" t="s">
        <v>1314</v>
      </c>
      <c r="B101" s="2" t="s">
        <v>3847</v>
      </c>
      <c r="C101" s="3">
        <v>34.191589593887301</v>
      </c>
      <c r="D101" s="4">
        <v>43.82</v>
      </c>
      <c r="E101" s="5">
        <v>1</v>
      </c>
      <c r="F101" s="5">
        <v>7</v>
      </c>
      <c r="G101" s="5">
        <v>7</v>
      </c>
      <c r="H101" s="5">
        <v>12</v>
      </c>
      <c r="I101" s="6">
        <v>83094724.6875</v>
      </c>
      <c r="J101" s="5">
        <v>283</v>
      </c>
      <c r="K101" s="7">
        <v>30.33181400466</v>
      </c>
      <c r="L101" s="3">
        <v>8.92431640625</v>
      </c>
    </row>
    <row r="102" spans="1:12">
      <c r="A102" s="2" t="s">
        <v>604</v>
      </c>
      <c r="B102" s="2" t="s">
        <v>4291</v>
      </c>
      <c r="C102" s="3">
        <v>34.0505690574646</v>
      </c>
      <c r="D102" s="4">
        <v>24.22</v>
      </c>
      <c r="E102" s="5">
        <v>1</v>
      </c>
      <c r="F102" s="5">
        <v>4</v>
      </c>
      <c r="G102" s="5">
        <v>4</v>
      </c>
      <c r="H102" s="5">
        <v>15</v>
      </c>
      <c r="I102" s="6">
        <v>1371086601.9375</v>
      </c>
      <c r="J102" s="5">
        <v>128</v>
      </c>
      <c r="K102" s="7">
        <v>14.46709651466</v>
      </c>
      <c r="L102" s="3">
        <v>10.85791015625</v>
      </c>
    </row>
    <row r="103" spans="1:12">
      <c r="A103" s="2" t="s">
        <v>587</v>
      </c>
      <c r="B103" s="2" t="s">
        <v>445</v>
      </c>
      <c r="C103" s="3">
        <v>32.143746614456198</v>
      </c>
      <c r="D103" s="4">
        <v>40.79</v>
      </c>
      <c r="E103" s="5">
        <v>1</v>
      </c>
      <c r="F103" s="5">
        <v>5</v>
      </c>
      <c r="G103" s="5">
        <v>5</v>
      </c>
      <c r="H103" s="5">
        <v>14</v>
      </c>
      <c r="I103" s="6">
        <v>65550871.458333299</v>
      </c>
      <c r="J103" s="5">
        <v>152</v>
      </c>
      <c r="K103" s="7">
        <v>16.837688444659999</v>
      </c>
      <c r="L103" s="3">
        <v>8.66064453125</v>
      </c>
    </row>
    <row r="104" spans="1:12">
      <c r="A104" s="2" t="s">
        <v>1092</v>
      </c>
      <c r="B104" s="2" t="s">
        <v>180</v>
      </c>
      <c r="C104" s="3">
        <v>31.865753412246701</v>
      </c>
      <c r="D104" s="4">
        <v>15.58</v>
      </c>
      <c r="E104" s="5">
        <v>1</v>
      </c>
      <c r="F104" s="5">
        <v>7</v>
      </c>
      <c r="G104" s="5">
        <v>7</v>
      </c>
      <c r="H104" s="5">
        <v>16</v>
      </c>
      <c r="I104" s="6">
        <v>39419790.5625</v>
      </c>
      <c r="J104" s="5">
        <v>507</v>
      </c>
      <c r="K104" s="7">
        <v>57.724249954660102</v>
      </c>
      <c r="L104" s="3">
        <v>6.81494140625</v>
      </c>
    </row>
    <row r="105" spans="1:12">
      <c r="A105" s="2" t="s">
        <v>914</v>
      </c>
      <c r="B105" s="2" t="s">
        <v>488</v>
      </c>
      <c r="C105" s="3">
        <v>31.671461462974499</v>
      </c>
      <c r="D105" s="4">
        <v>28.85</v>
      </c>
      <c r="E105" s="5">
        <v>1</v>
      </c>
      <c r="F105" s="5">
        <v>13</v>
      </c>
      <c r="G105" s="5">
        <v>13</v>
      </c>
      <c r="H105" s="5">
        <v>25</v>
      </c>
      <c r="I105" s="6">
        <v>170933199.66666701</v>
      </c>
      <c r="J105" s="5">
        <v>416</v>
      </c>
      <c r="K105" s="7">
        <v>44.589587894659999</v>
      </c>
      <c r="L105" s="3">
        <v>6.82958984375</v>
      </c>
    </row>
    <row r="106" spans="1:12">
      <c r="A106" s="2" t="s">
        <v>1361</v>
      </c>
      <c r="B106" s="2" t="s">
        <v>3813</v>
      </c>
      <c r="C106" s="3">
        <v>31.0606642961502</v>
      </c>
      <c r="D106" s="4">
        <v>71.3</v>
      </c>
      <c r="E106" s="5">
        <v>1</v>
      </c>
      <c r="F106" s="5">
        <v>6</v>
      </c>
      <c r="G106" s="5">
        <v>6</v>
      </c>
      <c r="H106" s="5">
        <v>13</v>
      </c>
      <c r="I106" s="6">
        <v>102041525.041667</v>
      </c>
      <c r="J106" s="5">
        <v>108</v>
      </c>
      <c r="K106" s="7">
        <v>12.221297204660001</v>
      </c>
      <c r="L106" s="3">
        <v>8.44091796875</v>
      </c>
    </row>
    <row r="107" spans="1:12">
      <c r="A107" s="2" t="s">
        <v>610</v>
      </c>
      <c r="B107" s="2" t="s">
        <v>566</v>
      </c>
      <c r="C107" s="3">
        <v>31.001279234886201</v>
      </c>
      <c r="D107" s="4">
        <v>21.56</v>
      </c>
      <c r="E107" s="5">
        <v>1</v>
      </c>
      <c r="F107" s="5">
        <v>11</v>
      </c>
      <c r="G107" s="5">
        <v>11</v>
      </c>
      <c r="H107" s="5">
        <v>17</v>
      </c>
      <c r="I107" s="6">
        <v>275739814.29166698</v>
      </c>
      <c r="J107" s="5">
        <v>501</v>
      </c>
      <c r="K107" s="7">
        <v>54.633350004660102</v>
      </c>
      <c r="L107" s="3">
        <v>6.48095703125</v>
      </c>
    </row>
    <row r="108" spans="1:12">
      <c r="A108" s="2" t="s">
        <v>156</v>
      </c>
      <c r="B108" s="2" t="s">
        <v>3939</v>
      </c>
      <c r="C108" s="3">
        <v>30.9781956672668</v>
      </c>
      <c r="D108" s="4">
        <v>27.46</v>
      </c>
      <c r="E108" s="5">
        <v>1</v>
      </c>
      <c r="F108" s="5">
        <v>4</v>
      </c>
      <c r="G108" s="5">
        <v>4</v>
      </c>
      <c r="H108" s="5">
        <v>13</v>
      </c>
      <c r="I108" s="6">
        <v>281231599.5</v>
      </c>
      <c r="J108" s="5">
        <v>142</v>
      </c>
      <c r="K108" s="7">
        <v>15.781355484660001</v>
      </c>
      <c r="L108" s="3">
        <v>7.92822265625</v>
      </c>
    </row>
    <row r="109" spans="1:12">
      <c r="A109" s="2" t="s">
        <v>944</v>
      </c>
      <c r="B109" s="2" t="s">
        <v>4074</v>
      </c>
      <c r="C109" s="3">
        <v>30.777227044105501</v>
      </c>
      <c r="D109" s="4">
        <v>77.27</v>
      </c>
      <c r="E109" s="5">
        <v>1</v>
      </c>
      <c r="F109" s="5">
        <v>5</v>
      </c>
      <c r="G109" s="5">
        <v>5</v>
      </c>
      <c r="H109" s="5">
        <v>11</v>
      </c>
      <c r="I109" s="6">
        <v>212267137.22916701</v>
      </c>
      <c r="J109" s="5">
        <v>88</v>
      </c>
      <c r="K109" s="7">
        <v>9.8138999146600003</v>
      </c>
      <c r="L109" s="3">
        <v>5.79541015625</v>
      </c>
    </row>
    <row r="110" spans="1:12">
      <c r="A110" s="2" t="s">
        <v>159</v>
      </c>
      <c r="B110" s="2" t="s">
        <v>4034</v>
      </c>
      <c r="C110" s="3">
        <v>30.2689192295074</v>
      </c>
      <c r="D110" s="4">
        <v>67.14</v>
      </c>
      <c r="E110" s="5">
        <v>1</v>
      </c>
      <c r="F110" s="5">
        <v>4</v>
      </c>
      <c r="G110" s="5">
        <v>4</v>
      </c>
      <c r="H110" s="5">
        <v>11</v>
      </c>
      <c r="I110" s="6">
        <v>78500143.8125</v>
      </c>
      <c r="J110" s="5">
        <v>70</v>
      </c>
      <c r="K110" s="7">
        <v>8.2902063346600006</v>
      </c>
      <c r="L110" s="3">
        <v>7.78173828125</v>
      </c>
    </row>
    <row r="111" spans="1:12">
      <c r="A111" s="2" t="s">
        <v>1740</v>
      </c>
      <c r="B111" s="2" t="s">
        <v>4371</v>
      </c>
      <c r="C111" s="3">
        <v>30.038787007331798</v>
      </c>
      <c r="D111" s="4">
        <v>66.040000000000006</v>
      </c>
      <c r="E111" s="5">
        <v>1</v>
      </c>
      <c r="F111" s="5">
        <v>5</v>
      </c>
      <c r="G111" s="5">
        <v>5</v>
      </c>
      <c r="H111" s="5">
        <v>15</v>
      </c>
      <c r="I111" s="6">
        <v>302956833.09895802</v>
      </c>
      <c r="J111" s="5">
        <v>106</v>
      </c>
      <c r="K111" s="7">
        <v>11.397226184659999</v>
      </c>
      <c r="L111" s="3">
        <v>9.04150390625</v>
      </c>
    </row>
    <row r="112" spans="1:12">
      <c r="A112" s="2" t="s">
        <v>823</v>
      </c>
      <c r="B112" s="2" t="s">
        <v>433</v>
      </c>
      <c r="C112" s="3">
        <v>29.949955463409399</v>
      </c>
      <c r="D112" s="4">
        <v>41.67</v>
      </c>
      <c r="E112" s="5">
        <v>1</v>
      </c>
      <c r="F112" s="5">
        <v>5</v>
      </c>
      <c r="G112" s="5">
        <v>5</v>
      </c>
      <c r="H112" s="5">
        <v>12</v>
      </c>
      <c r="I112" s="6">
        <v>65100554.15625</v>
      </c>
      <c r="J112" s="5">
        <v>156</v>
      </c>
      <c r="K112" s="7">
        <v>16.77653675466</v>
      </c>
      <c r="L112" s="3">
        <v>6.18896484375</v>
      </c>
    </row>
    <row r="113" spans="1:12">
      <c r="A113" s="2" t="s">
        <v>4538</v>
      </c>
      <c r="B113" s="2" t="s">
        <v>4539</v>
      </c>
      <c r="C113" s="3">
        <v>26.981627941131599</v>
      </c>
      <c r="D113" s="4">
        <v>35.21</v>
      </c>
      <c r="E113" s="5">
        <v>1</v>
      </c>
      <c r="F113" s="5">
        <v>2</v>
      </c>
      <c r="G113" s="5">
        <v>2</v>
      </c>
      <c r="H113" s="5">
        <v>8</v>
      </c>
      <c r="I113" s="6">
        <v>205935237.28125</v>
      </c>
      <c r="J113" s="5">
        <v>71</v>
      </c>
      <c r="K113" s="7">
        <v>7.9270552946599899</v>
      </c>
      <c r="L113" s="3">
        <v>9.46630859375</v>
      </c>
    </row>
    <row r="114" spans="1:12">
      <c r="A114" s="2" t="s">
        <v>2344</v>
      </c>
      <c r="B114" s="2" t="s">
        <v>3182</v>
      </c>
      <c r="C114" s="3">
        <v>26.728490233421301</v>
      </c>
      <c r="D114" s="4">
        <v>39.71</v>
      </c>
      <c r="E114" s="5">
        <v>1</v>
      </c>
      <c r="F114" s="5">
        <v>4</v>
      </c>
      <c r="G114" s="5">
        <v>4</v>
      </c>
      <c r="H114" s="5">
        <v>11</v>
      </c>
      <c r="I114" s="6">
        <v>87864100.0625</v>
      </c>
      <c r="J114" s="5">
        <v>68</v>
      </c>
      <c r="K114" s="7">
        <v>7.5570331146600003</v>
      </c>
      <c r="L114" s="3">
        <v>9.70068359375</v>
      </c>
    </row>
    <row r="115" spans="1:12">
      <c r="A115" s="2" t="s">
        <v>1817</v>
      </c>
      <c r="B115" s="2" t="s">
        <v>475</v>
      </c>
      <c r="C115" s="3">
        <v>26.6875145435333</v>
      </c>
      <c r="D115" s="4">
        <v>26.78</v>
      </c>
      <c r="E115" s="5">
        <v>1</v>
      </c>
      <c r="F115" s="5">
        <v>3</v>
      </c>
      <c r="G115" s="5">
        <v>3</v>
      </c>
      <c r="H115" s="5">
        <v>7</v>
      </c>
      <c r="I115" s="6">
        <v>30768046.375</v>
      </c>
      <c r="J115" s="5">
        <v>183</v>
      </c>
      <c r="K115" s="7">
        <v>20.183201694659999</v>
      </c>
      <c r="L115" s="3">
        <v>8.68994140625</v>
      </c>
    </row>
    <row r="116" spans="1:12">
      <c r="A116" s="2" t="s">
        <v>2534</v>
      </c>
      <c r="B116" s="2" t="s">
        <v>331</v>
      </c>
      <c r="C116" s="3">
        <v>26.627821207046502</v>
      </c>
      <c r="D116" s="4">
        <v>29.05</v>
      </c>
      <c r="E116" s="5">
        <v>1</v>
      </c>
      <c r="F116" s="5">
        <v>2</v>
      </c>
      <c r="G116" s="5">
        <v>2</v>
      </c>
      <c r="H116" s="5">
        <v>8</v>
      </c>
      <c r="I116" s="6">
        <v>12659918.5</v>
      </c>
      <c r="J116" s="5">
        <v>148</v>
      </c>
      <c r="K116" s="7">
        <v>16.22276730466</v>
      </c>
      <c r="L116" s="3">
        <v>4.53857421875</v>
      </c>
    </row>
    <row r="117" spans="1:12">
      <c r="A117" s="2" t="s">
        <v>1013</v>
      </c>
      <c r="B117" s="2" t="s">
        <v>4031</v>
      </c>
      <c r="C117" s="3">
        <v>26.152424573898301</v>
      </c>
      <c r="D117" s="4">
        <v>42.34</v>
      </c>
      <c r="E117" s="5">
        <v>1</v>
      </c>
      <c r="F117" s="5">
        <v>4</v>
      </c>
      <c r="G117" s="5">
        <v>4</v>
      </c>
      <c r="H117" s="5">
        <v>10</v>
      </c>
      <c r="I117" s="6">
        <v>27406039.197916701</v>
      </c>
      <c r="J117" s="5">
        <v>111</v>
      </c>
      <c r="K117" s="7">
        <v>12.991792584660001</v>
      </c>
      <c r="L117" s="3">
        <v>7.32763671875</v>
      </c>
    </row>
    <row r="118" spans="1:12">
      <c r="A118" s="2" t="s">
        <v>2284</v>
      </c>
      <c r="B118" s="2" t="s">
        <v>2846</v>
      </c>
      <c r="C118" s="3">
        <v>25.963236570358301</v>
      </c>
      <c r="D118" s="4">
        <v>24.58</v>
      </c>
      <c r="E118" s="5">
        <v>1</v>
      </c>
      <c r="F118" s="5">
        <v>4</v>
      </c>
      <c r="G118" s="5">
        <v>4</v>
      </c>
      <c r="H118" s="5">
        <v>7</v>
      </c>
      <c r="I118" s="6">
        <v>17029569.708333299</v>
      </c>
      <c r="J118" s="5">
        <v>236</v>
      </c>
      <c r="K118" s="7">
        <v>26.579594224659999</v>
      </c>
      <c r="L118" s="3">
        <v>8.48486328125</v>
      </c>
    </row>
    <row r="119" spans="1:12">
      <c r="A119" s="2" t="s">
        <v>1842</v>
      </c>
      <c r="B119" s="2" t="s">
        <v>3514</v>
      </c>
      <c r="C119" s="3">
        <v>25.879670023918202</v>
      </c>
      <c r="D119" s="4">
        <v>53.24</v>
      </c>
      <c r="E119" s="5">
        <v>1</v>
      </c>
      <c r="F119" s="5">
        <v>6</v>
      </c>
      <c r="G119" s="5">
        <v>6</v>
      </c>
      <c r="H119" s="5">
        <v>13</v>
      </c>
      <c r="I119" s="6">
        <v>42709295.520833299</v>
      </c>
      <c r="J119" s="5">
        <v>139</v>
      </c>
      <c r="K119" s="7">
        <v>15.721901734659999</v>
      </c>
      <c r="L119" s="3">
        <v>6.01123046875</v>
      </c>
    </row>
    <row r="120" spans="1:12">
      <c r="A120" s="2" t="s">
        <v>2756</v>
      </c>
      <c r="B120" s="2" t="s">
        <v>2955</v>
      </c>
      <c r="C120" s="3">
        <v>25.627016544341998</v>
      </c>
      <c r="D120" s="4">
        <v>73.39</v>
      </c>
      <c r="E120" s="5">
        <v>1</v>
      </c>
      <c r="F120" s="5">
        <v>5</v>
      </c>
      <c r="G120" s="5">
        <v>5</v>
      </c>
      <c r="H120" s="5">
        <v>8</v>
      </c>
      <c r="I120" s="6">
        <v>37441628.583333299</v>
      </c>
      <c r="J120" s="5">
        <v>109</v>
      </c>
      <c r="K120" s="7">
        <v>10.954329874660001</v>
      </c>
      <c r="L120" s="3">
        <v>4.06884765625</v>
      </c>
    </row>
    <row r="121" spans="1:12">
      <c r="A121" s="2" t="s">
        <v>1294</v>
      </c>
      <c r="B121" s="2" t="s">
        <v>3862</v>
      </c>
      <c r="C121" s="3">
        <v>25.544623732566802</v>
      </c>
      <c r="D121" s="4">
        <v>17.809999999999999</v>
      </c>
      <c r="E121" s="5">
        <v>1</v>
      </c>
      <c r="F121" s="5">
        <v>3</v>
      </c>
      <c r="G121" s="5">
        <v>3</v>
      </c>
      <c r="H121" s="5">
        <v>10</v>
      </c>
      <c r="I121" s="6">
        <v>99784779.546875</v>
      </c>
      <c r="J121" s="5">
        <v>247</v>
      </c>
      <c r="K121" s="7">
        <v>27.132443114659999</v>
      </c>
      <c r="L121" s="3">
        <v>9.33447265625</v>
      </c>
    </row>
    <row r="122" spans="1:12">
      <c r="A122" s="2" t="s">
        <v>4540</v>
      </c>
      <c r="B122" s="2" t="s">
        <v>4541</v>
      </c>
      <c r="C122" s="3">
        <v>25.4447296857834</v>
      </c>
      <c r="D122" s="4">
        <v>36.619999999999997</v>
      </c>
      <c r="E122" s="5">
        <v>1</v>
      </c>
      <c r="F122" s="5">
        <v>5</v>
      </c>
      <c r="G122" s="5">
        <v>5</v>
      </c>
      <c r="H122" s="5">
        <v>15</v>
      </c>
      <c r="I122" s="6">
        <v>167524299.65625</v>
      </c>
      <c r="J122" s="5">
        <v>71</v>
      </c>
      <c r="K122" s="7">
        <v>7.7020330646600002</v>
      </c>
      <c r="L122" s="3">
        <v>8.73388671875</v>
      </c>
    </row>
    <row r="123" spans="1:12">
      <c r="A123" s="2" t="s">
        <v>1606</v>
      </c>
      <c r="B123" s="2" t="s">
        <v>4391</v>
      </c>
      <c r="C123" s="3">
        <v>25.419077277183501</v>
      </c>
      <c r="D123" s="4">
        <v>8.34</v>
      </c>
      <c r="E123" s="5">
        <v>1</v>
      </c>
      <c r="F123" s="5">
        <v>5</v>
      </c>
      <c r="G123" s="5">
        <v>5</v>
      </c>
      <c r="H123" s="5">
        <v>10</v>
      </c>
      <c r="I123" s="6">
        <v>39436904.807291701</v>
      </c>
      <c r="J123" s="5">
        <v>767</v>
      </c>
      <c r="K123" s="7">
        <v>85.808731294660106</v>
      </c>
      <c r="L123" s="3">
        <v>6.45556640625</v>
      </c>
    </row>
    <row r="124" spans="1:12">
      <c r="A124" s="2" t="s">
        <v>1942</v>
      </c>
      <c r="B124" s="2" t="s">
        <v>3446</v>
      </c>
      <c r="C124" s="3">
        <v>25.2827742099762</v>
      </c>
      <c r="D124" s="4">
        <v>34.479999999999997</v>
      </c>
      <c r="E124" s="5">
        <v>1</v>
      </c>
      <c r="F124" s="5">
        <v>3</v>
      </c>
      <c r="G124" s="5">
        <v>3</v>
      </c>
      <c r="H124" s="5">
        <v>7</v>
      </c>
      <c r="I124" s="6">
        <v>18261361.427083299</v>
      </c>
      <c r="J124" s="5">
        <v>203</v>
      </c>
      <c r="K124" s="7">
        <v>22.900195654659999</v>
      </c>
      <c r="L124" s="3">
        <v>9.55419921875</v>
      </c>
    </row>
    <row r="125" spans="1:12">
      <c r="A125" s="2" t="s">
        <v>4542</v>
      </c>
      <c r="B125" s="2" t="s">
        <v>4543</v>
      </c>
      <c r="C125" s="3">
        <v>23.330724239349401</v>
      </c>
      <c r="D125" s="4">
        <v>38.46</v>
      </c>
      <c r="E125" s="5">
        <v>1</v>
      </c>
      <c r="F125" s="5">
        <v>4</v>
      </c>
      <c r="G125" s="5">
        <v>4</v>
      </c>
      <c r="H125" s="5">
        <v>8</v>
      </c>
      <c r="I125" s="6">
        <v>131751267.067708</v>
      </c>
      <c r="J125" s="5">
        <v>104</v>
      </c>
      <c r="K125" s="7">
        <v>12.183976914660001</v>
      </c>
      <c r="L125" s="3">
        <v>8.33837890625</v>
      </c>
    </row>
    <row r="126" spans="1:12">
      <c r="A126" s="2" t="s">
        <v>149</v>
      </c>
      <c r="B126" s="2" t="s">
        <v>3445</v>
      </c>
      <c r="C126" s="3">
        <v>23.183331012725802</v>
      </c>
      <c r="D126" s="4">
        <v>51.85</v>
      </c>
      <c r="E126" s="5">
        <v>1</v>
      </c>
      <c r="F126" s="5">
        <v>5</v>
      </c>
      <c r="G126" s="5">
        <v>5</v>
      </c>
      <c r="H126" s="5">
        <v>7</v>
      </c>
      <c r="I126" s="6">
        <v>41096172.770833299</v>
      </c>
      <c r="J126" s="5">
        <v>108</v>
      </c>
      <c r="K126" s="7">
        <v>12.369336414659999</v>
      </c>
      <c r="L126" s="3">
        <v>8.08935546875</v>
      </c>
    </row>
    <row r="127" spans="1:12">
      <c r="A127" s="2" t="s">
        <v>1306</v>
      </c>
      <c r="B127" s="2" t="s">
        <v>3852</v>
      </c>
      <c r="C127" s="3">
        <v>22.5027725696564</v>
      </c>
      <c r="D127" s="4">
        <v>10.9</v>
      </c>
      <c r="E127" s="5">
        <v>1</v>
      </c>
      <c r="F127" s="5">
        <v>3</v>
      </c>
      <c r="G127" s="5">
        <v>3</v>
      </c>
      <c r="H127" s="5">
        <v>7</v>
      </c>
      <c r="I127" s="6">
        <v>12174668.1875</v>
      </c>
      <c r="J127" s="5">
        <v>376</v>
      </c>
      <c r="K127" s="7">
        <v>42.134175154659999</v>
      </c>
      <c r="L127" s="3">
        <v>8.51416015625</v>
      </c>
    </row>
    <row r="128" spans="1:12">
      <c r="A128" s="2" t="s">
        <v>2727</v>
      </c>
      <c r="B128" s="2" t="s">
        <v>2952</v>
      </c>
      <c r="C128" s="3">
        <v>22.4716203212738</v>
      </c>
      <c r="D128" s="4">
        <v>26.73</v>
      </c>
      <c r="E128" s="5">
        <v>1</v>
      </c>
      <c r="F128" s="5">
        <v>3</v>
      </c>
      <c r="G128" s="5">
        <v>3</v>
      </c>
      <c r="H128" s="5">
        <v>9</v>
      </c>
      <c r="I128" s="6">
        <v>180677889.04166701</v>
      </c>
      <c r="J128" s="5">
        <v>101</v>
      </c>
      <c r="K128" s="7">
        <v>11.218903924659999</v>
      </c>
      <c r="L128" s="3">
        <v>9.99365234375</v>
      </c>
    </row>
    <row r="129" spans="1:12">
      <c r="A129" s="2" t="s">
        <v>2697</v>
      </c>
      <c r="B129" s="2" t="s">
        <v>55</v>
      </c>
      <c r="C129" s="3">
        <v>22.3423044681549</v>
      </c>
      <c r="D129" s="4">
        <v>29.03</v>
      </c>
      <c r="E129" s="5">
        <v>1</v>
      </c>
      <c r="F129" s="5">
        <v>5</v>
      </c>
      <c r="G129" s="5">
        <v>5</v>
      </c>
      <c r="H129" s="5">
        <v>9</v>
      </c>
      <c r="I129" s="6">
        <v>190989828.44791701</v>
      </c>
      <c r="J129" s="5">
        <v>155</v>
      </c>
      <c r="K129" s="7">
        <v>17.481898504659998</v>
      </c>
      <c r="L129" s="3">
        <v>11.15087890625</v>
      </c>
    </row>
    <row r="130" spans="1:12">
      <c r="A130" s="2" t="s">
        <v>601</v>
      </c>
      <c r="B130" s="2" t="s">
        <v>106</v>
      </c>
      <c r="C130" s="3">
        <v>21.9032526016235</v>
      </c>
      <c r="D130" s="4">
        <v>30.52</v>
      </c>
      <c r="E130" s="5">
        <v>1</v>
      </c>
      <c r="F130" s="5">
        <v>3</v>
      </c>
      <c r="G130" s="5">
        <v>3</v>
      </c>
      <c r="H130" s="5">
        <v>6</v>
      </c>
      <c r="I130" s="6">
        <v>21589786.354166701</v>
      </c>
      <c r="J130" s="5">
        <v>154</v>
      </c>
      <c r="K130" s="7">
        <v>16.842772314659999</v>
      </c>
      <c r="L130" s="3">
        <v>5.14794921875</v>
      </c>
    </row>
    <row r="131" spans="1:12">
      <c r="A131" s="2" t="s">
        <v>4546</v>
      </c>
      <c r="B131" s="2" t="s">
        <v>4547</v>
      </c>
      <c r="C131" s="3">
        <v>21.775781750678998</v>
      </c>
      <c r="D131" s="4">
        <v>71.430000000000007</v>
      </c>
      <c r="E131" s="5">
        <v>1</v>
      </c>
      <c r="F131" s="5">
        <v>6</v>
      </c>
      <c r="G131" s="5">
        <v>6</v>
      </c>
      <c r="H131" s="5">
        <v>11</v>
      </c>
      <c r="I131" s="6">
        <v>28832339.635416701</v>
      </c>
      <c r="J131" s="5">
        <v>98</v>
      </c>
      <c r="K131" s="7">
        <v>11.290950114659999</v>
      </c>
      <c r="L131" s="3">
        <v>9.34912109375</v>
      </c>
    </row>
    <row r="132" spans="1:12">
      <c r="A132" s="2" t="s">
        <v>1722</v>
      </c>
      <c r="B132" s="2" t="s">
        <v>411</v>
      </c>
      <c r="C132" s="3">
        <v>21.7692775726318</v>
      </c>
      <c r="D132" s="4">
        <v>36.840000000000003</v>
      </c>
      <c r="E132" s="5">
        <v>1</v>
      </c>
      <c r="F132" s="5">
        <v>3</v>
      </c>
      <c r="G132" s="5">
        <v>3</v>
      </c>
      <c r="H132" s="5">
        <v>6</v>
      </c>
      <c r="I132" s="6">
        <v>45835745.864583299</v>
      </c>
      <c r="J132" s="5">
        <v>95</v>
      </c>
      <c r="K132" s="7">
        <v>10.334985894660001</v>
      </c>
      <c r="L132" s="3">
        <v>5.36376953125</v>
      </c>
    </row>
    <row r="133" spans="1:12">
      <c r="A133" s="2" t="s">
        <v>2629</v>
      </c>
      <c r="B133" s="2" t="s">
        <v>3013</v>
      </c>
      <c r="C133" s="3">
        <v>21.662136316299399</v>
      </c>
      <c r="D133" s="4">
        <v>17.739999999999998</v>
      </c>
      <c r="E133" s="5">
        <v>1</v>
      </c>
      <c r="F133" s="5">
        <v>5</v>
      </c>
      <c r="G133" s="5">
        <v>5</v>
      </c>
      <c r="H133" s="5">
        <v>13</v>
      </c>
      <c r="I133" s="6">
        <v>109910715.083333</v>
      </c>
      <c r="J133" s="5">
        <v>468</v>
      </c>
      <c r="K133" s="7">
        <v>50.008206064660001</v>
      </c>
      <c r="L133" s="3">
        <v>6.17626953125</v>
      </c>
    </row>
    <row r="134" spans="1:12">
      <c r="A134" s="2" t="s">
        <v>4544</v>
      </c>
      <c r="B134" s="2" t="s">
        <v>4545</v>
      </c>
      <c r="C134" s="3">
        <v>21.3871719837189</v>
      </c>
      <c r="D134" s="4">
        <v>42.86</v>
      </c>
      <c r="E134" s="5">
        <v>1</v>
      </c>
      <c r="F134" s="5">
        <v>6</v>
      </c>
      <c r="G134" s="5">
        <v>6</v>
      </c>
      <c r="H134" s="5">
        <v>15</v>
      </c>
      <c r="I134" s="6">
        <v>81119200.395833299</v>
      </c>
      <c r="J134" s="5">
        <v>133</v>
      </c>
      <c r="K134" s="7">
        <v>15.20670957466</v>
      </c>
      <c r="L134" s="3">
        <v>7.04931640625</v>
      </c>
    </row>
    <row r="135" spans="1:12">
      <c r="A135" s="2" t="s">
        <v>887</v>
      </c>
      <c r="B135" s="2" t="s">
        <v>4382</v>
      </c>
      <c r="C135" s="3">
        <v>21.218641757965099</v>
      </c>
      <c r="D135" s="4">
        <v>14.1</v>
      </c>
      <c r="E135" s="5">
        <v>1</v>
      </c>
      <c r="F135" s="5">
        <v>3</v>
      </c>
      <c r="G135" s="5">
        <v>3</v>
      </c>
      <c r="H135" s="5">
        <v>8</v>
      </c>
      <c r="I135" s="6">
        <v>16949871.158854201</v>
      </c>
      <c r="J135" s="5">
        <v>312</v>
      </c>
      <c r="K135" s="7">
        <v>35.034558044660002</v>
      </c>
      <c r="L135" s="3">
        <v>4.85595703125</v>
      </c>
    </row>
    <row r="136" spans="1:12">
      <c r="A136" s="2" t="s">
        <v>1210</v>
      </c>
      <c r="B136" s="2" t="s">
        <v>3919</v>
      </c>
      <c r="C136" s="3">
        <v>21.103951930999798</v>
      </c>
      <c r="D136" s="4">
        <v>45.35</v>
      </c>
      <c r="E136" s="5">
        <v>1</v>
      </c>
      <c r="F136" s="5">
        <v>5</v>
      </c>
      <c r="G136" s="5">
        <v>5</v>
      </c>
      <c r="H136" s="5">
        <v>9</v>
      </c>
      <c r="I136" s="6">
        <v>54429570.5</v>
      </c>
      <c r="J136" s="5">
        <v>86</v>
      </c>
      <c r="K136" s="7">
        <v>10.086056444660001</v>
      </c>
      <c r="L136" s="3">
        <v>5.04638671875</v>
      </c>
    </row>
    <row r="137" spans="1:12">
      <c r="A137" s="2" t="s">
        <v>678</v>
      </c>
      <c r="B137" s="2" t="s">
        <v>564</v>
      </c>
      <c r="C137" s="3">
        <v>20.8133623600006</v>
      </c>
      <c r="D137" s="4">
        <v>19.86</v>
      </c>
      <c r="E137" s="5">
        <v>1</v>
      </c>
      <c r="F137" s="5">
        <v>8</v>
      </c>
      <c r="G137" s="5">
        <v>8</v>
      </c>
      <c r="H137" s="5">
        <v>10</v>
      </c>
      <c r="I137" s="6">
        <v>22279094.338541701</v>
      </c>
      <c r="J137" s="5">
        <v>564</v>
      </c>
      <c r="K137" s="7">
        <v>61.866860924660102</v>
      </c>
      <c r="L137" s="3">
        <v>5.75732421875</v>
      </c>
    </row>
    <row r="138" spans="1:12">
      <c r="A138" s="2" t="s">
        <v>1403</v>
      </c>
      <c r="B138" s="2" t="s">
        <v>3788</v>
      </c>
      <c r="C138" s="3">
        <v>20.803694009780902</v>
      </c>
      <c r="D138" s="4">
        <v>34.17</v>
      </c>
      <c r="E138" s="5">
        <v>1</v>
      </c>
      <c r="F138" s="5">
        <v>5</v>
      </c>
      <c r="G138" s="5">
        <v>5</v>
      </c>
      <c r="H138" s="5">
        <v>8</v>
      </c>
      <c r="I138" s="6">
        <v>73098678.895833299</v>
      </c>
      <c r="J138" s="5">
        <v>199</v>
      </c>
      <c r="K138" s="7">
        <v>23.262709044659999</v>
      </c>
      <c r="L138" s="3">
        <v>4.53857421875</v>
      </c>
    </row>
    <row r="139" spans="1:12">
      <c r="A139" s="2" t="s">
        <v>742</v>
      </c>
      <c r="B139" s="2" t="s">
        <v>4194</v>
      </c>
      <c r="C139" s="3">
        <v>20.766795396804799</v>
      </c>
      <c r="D139" s="4">
        <v>11.97</v>
      </c>
      <c r="E139" s="5">
        <v>1</v>
      </c>
      <c r="F139" s="5">
        <v>2</v>
      </c>
      <c r="G139" s="5">
        <v>2</v>
      </c>
      <c r="H139" s="5">
        <v>6</v>
      </c>
      <c r="I139" s="6">
        <v>105279183.6875</v>
      </c>
      <c r="J139" s="5">
        <v>142</v>
      </c>
      <c r="K139" s="7">
        <v>15.694700174659999</v>
      </c>
      <c r="L139" s="3">
        <v>10.14013671875</v>
      </c>
    </row>
    <row r="140" spans="1:12">
      <c r="A140" s="2" t="s">
        <v>1642</v>
      </c>
      <c r="B140" s="2" t="s">
        <v>13</v>
      </c>
      <c r="C140" s="3">
        <v>20.754335403442401</v>
      </c>
      <c r="D140" s="4">
        <v>38.1</v>
      </c>
      <c r="E140" s="5">
        <v>1</v>
      </c>
      <c r="F140" s="5">
        <v>3</v>
      </c>
      <c r="G140" s="5">
        <v>3</v>
      </c>
      <c r="H140" s="5">
        <v>8</v>
      </c>
      <c r="I140" s="6">
        <v>23344517.296875</v>
      </c>
      <c r="J140" s="5">
        <v>126</v>
      </c>
      <c r="K140" s="7">
        <v>13.674348334659999</v>
      </c>
      <c r="L140" s="3">
        <v>7.85498046875</v>
      </c>
    </row>
    <row r="141" spans="1:12">
      <c r="A141" s="2" t="s">
        <v>4548</v>
      </c>
      <c r="B141" s="2" t="s">
        <v>4549</v>
      </c>
      <c r="C141" s="3">
        <v>20.611987352371202</v>
      </c>
      <c r="D141" s="4">
        <v>31.46</v>
      </c>
      <c r="E141" s="5">
        <v>1</v>
      </c>
      <c r="F141" s="5">
        <v>2</v>
      </c>
      <c r="G141" s="5">
        <v>2</v>
      </c>
      <c r="H141" s="5">
        <v>6</v>
      </c>
      <c r="I141" s="6">
        <v>18504171.703125</v>
      </c>
      <c r="J141" s="5">
        <v>89</v>
      </c>
      <c r="K141" s="7">
        <v>10.116790694660001</v>
      </c>
      <c r="L141" s="3">
        <v>4.88134765625</v>
      </c>
    </row>
    <row r="142" spans="1:12">
      <c r="A142" s="2" t="s">
        <v>1834</v>
      </c>
      <c r="B142" s="2" t="s">
        <v>3520</v>
      </c>
      <c r="C142" s="3">
        <v>20.5732424259186</v>
      </c>
      <c r="D142" s="4">
        <v>27.04</v>
      </c>
      <c r="E142" s="5">
        <v>1</v>
      </c>
      <c r="F142" s="5">
        <v>5</v>
      </c>
      <c r="G142" s="5">
        <v>5</v>
      </c>
      <c r="H142" s="5">
        <v>8</v>
      </c>
      <c r="I142" s="6">
        <v>60419801.411458299</v>
      </c>
      <c r="J142" s="5">
        <v>233</v>
      </c>
      <c r="K142" s="7">
        <v>27.189601104659999</v>
      </c>
      <c r="L142" s="3">
        <v>5.92236328125</v>
      </c>
    </row>
    <row r="143" spans="1:12">
      <c r="A143" s="2" t="s">
        <v>1681</v>
      </c>
      <c r="B143" s="2" t="s">
        <v>4361</v>
      </c>
      <c r="C143" s="3">
        <v>20.134188055992102</v>
      </c>
      <c r="D143" s="4">
        <v>22.7</v>
      </c>
      <c r="E143" s="5">
        <v>1</v>
      </c>
      <c r="F143" s="5">
        <v>6</v>
      </c>
      <c r="G143" s="5">
        <v>6</v>
      </c>
      <c r="H143" s="5">
        <v>10</v>
      </c>
      <c r="I143" s="6">
        <v>20149276.8125</v>
      </c>
      <c r="J143" s="5">
        <v>326</v>
      </c>
      <c r="K143" s="7">
        <v>37.175149874660001</v>
      </c>
      <c r="L143" s="3">
        <v>6.88818359375</v>
      </c>
    </row>
    <row r="144" spans="1:12">
      <c r="A144" s="2" t="s">
        <v>4550</v>
      </c>
      <c r="B144" s="2" t="s">
        <v>4551</v>
      </c>
      <c r="C144" s="3">
        <v>20.0541045665741</v>
      </c>
      <c r="D144" s="4">
        <v>29.61</v>
      </c>
      <c r="E144" s="5">
        <v>1</v>
      </c>
      <c r="F144" s="5">
        <v>2</v>
      </c>
      <c r="G144" s="5">
        <v>2</v>
      </c>
      <c r="H144" s="5">
        <v>5</v>
      </c>
      <c r="I144" s="6">
        <v>26437635.75</v>
      </c>
      <c r="J144" s="5">
        <v>152</v>
      </c>
      <c r="K144" s="7">
        <v>16.984734954659999</v>
      </c>
      <c r="L144" s="3">
        <v>6.75634765625</v>
      </c>
    </row>
    <row r="145" spans="1:12">
      <c r="A145" s="2" t="s">
        <v>1311</v>
      </c>
      <c r="B145" s="2" t="s">
        <v>4441</v>
      </c>
      <c r="C145" s="3">
        <v>19.9670090675354</v>
      </c>
      <c r="D145" s="4">
        <v>39.5</v>
      </c>
      <c r="E145" s="5">
        <v>1</v>
      </c>
      <c r="F145" s="5">
        <v>8</v>
      </c>
      <c r="G145" s="5">
        <v>8</v>
      </c>
      <c r="H145" s="5">
        <v>12</v>
      </c>
      <c r="I145" s="6">
        <v>208725984.25</v>
      </c>
      <c r="J145" s="5">
        <v>200</v>
      </c>
      <c r="K145" s="7">
        <v>22.481596084660001</v>
      </c>
      <c r="L145" s="3">
        <v>10.50634765625</v>
      </c>
    </row>
    <row r="146" spans="1:12">
      <c r="A146" s="2" t="s">
        <v>907</v>
      </c>
      <c r="B146" s="2" t="s">
        <v>4095</v>
      </c>
      <c r="C146" s="3">
        <v>19.947122335433999</v>
      </c>
      <c r="D146" s="4">
        <v>45.93</v>
      </c>
      <c r="E146" s="5">
        <v>1</v>
      </c>
      <c r="F146" s="5">
        <v>6</v>
      </c>
      <c r="G146" s="5">
        <v>6</v>
      </c>
      <c r="H146" s="5">
        <v>11</v>
      </c>
      <c r="I146" s="6">
        <v>121536520.0625</v>
      </c>
      <c r="J146" s="5">
        <v>135</v>
      </c>
      <c r="K146" s="7">
        <v>14.29662250466</v>
      </c>
      <c r="L146" s="3">
        <v>10.85791015625</v>
      </c>
    </row>
    <row r="147" spans="1:12">
      <c r="A147" s="2" t="s">
        <v>4552</v>
      </c>
      <c r="B147" s="2" t="s">
        <v>4553</v>
      </c>
      <c r="C147" s="3">
        <v>19.386144638061499</v>
      </c>
      <c r="D147" s="4">
        <v>34.07</v>
      </c>
      <c r="E147" s="5">
        <v>1</v>
      </c>
      <c r="F147" s="5">
        <v>3</v>
      </c>
      <c r="G147" s="5">
        <v>3</v>
      </c>
      <c r="H147" s="5">
        <v>6</v>
      </c>
      <c r="I147" s="6">
        <v>28717934.541666701</v>
      </c>
      <c r="J147" s="5">
        <v>91</v>
      </c>
      <c r="K147" s="7">
        <v>10.836402784660001</v>
      </c>
      <c r="L147" s="3">
        <v>8.89501953125</v>
      </c>
    </row>
    <row r="148" spans="1:12">
      <c r="A148" s="2" t="s">
        <v>1960</v>
      </c>
      <c r="B148" s="2" t="s">
        <v>3432</v>
      </c>
      <c r="C148" s="3">
        <v>18.931682586669901</v>
      </c>
      <c r="D148" s="4">
        <v>45.21</v>
      </c>
      <c r="E148" s="5">
        <v>1</v>
      </c>
      <c r="F148" s="5">
        <v>5</v>
      </c>
      <c r="G148" s="5">
        <v>5</v>
      </c>
      <c r="H148" s="5">
        <v>9</v>
      </c>
      <c r="I148" s="6">
        <v>168554185.21875</v>
      </c>
      <c r="J148" s="5">
        <v>188</v>
      </c>
      <c r="K148" s="7">
        <v>21.53088414466</v>
      </c>
      <c r="L148" s="3">
        <v>9.87646484375</v>
      </c>
    </row>
    <row r="149" spans="1:12">
      <c r="A149" s="2" t="s">
        <v>2742</v>
      </c>
      <c r="B149" s="2" t="s">
        <v>2789</v>
      </c>
      <c r="C149" s="3">
        <v>18.691453218460101</v>
      </c>
      <c r="D149" s="4">
        <v>24.51</v>
      </c>
      <c r="E149" s="5">
        <v>1</v>
      </c>
      <c r="F149" s="5">
        <v>5</v>
      </c>
      <c r="G149" s="5">
        <v>5</v>
      </c>
      <c r="H149" s="5">
        <v>10</v>
      </c>
      <c r="I149" s="6">
        <v>99092911.682291701</v>
      </c>
      <c r="J149" s="5">
        <v>204</v>
      </c>
      <c r="K149" s="7">
        <v>24.441238754659999</v>
      </c>
      <c r="L149" s="3">
        <v>11.42919921875</v>
      </c>
    </row>
    <row r="150" spans="1:12">
      <c r="A150" s="2" t="s">
        <v>2012</v>
      </c>
      <c r="B150" s="2" t="s">
        <v>4463</v>
      </c>
      <c r="C150" s="3">
        <v>18.6085541248322</v>
      </c>
      <c r="D150" s="4">
        <v>9.58</v>
      </c>
      <c r="E150" s="5">
        <v>1</v>
      </c>
      <c r="F150" s="5">
        <v>2</v>
      </c>
      <c r="G150" s="5">
        <v>5</v>
      </c>
      <c r="H150" s="5">
        <v>8</v>
      </c>
      <c r="I150" s="6">
        <v>17276236.354166701</v>
      </c>
      <c r="J150" s="5">
        <v>647</v>
      </c>
      <c r="K150" s="7">
        <v>69.805667704660095</v>
      </c>
      <c r="L150" s="3">
        <v>5.17333984375</v>
      </c>
    </row>
    <row r="151" spans="1:12">
      <c r="A151" s="2" t="s">
        <v>2750</v>
      </c>
      <c r="B151" s="2" t="s">
        <v>2964</v>
      </c>
      <c r="C151" s="3">
        <v>18.280889511108398</v>
      </c>
      <c r="D151" s="4">
        <v>38.68</v>
      </c>
      <c r="E151" s="5">
        <v>1</v>
      </c>
      <c r="F151" s="5">
        <v>3</v>
      </c>
      <c r="G151" s="5">
        <v>3</v>
      </c>
      <c r="H151" s="5">
        <v>6</v>
      </c>
      <c r="I151" s="6">
        <v>60241495.625</v>
      </c>
      <c r="J151" s="5">
        <v>106</v>
      </c>
      <c r="K151" s="7">
        <v>12.266355324659999</v>
      </c>
      <c r="L151" s="3">
        <v>4.90673828125</v>
      </c>
    </row>
    <row r="152" spans="1:12">
      <c r="A152" s="2" t="s">
        <v>4554</v>
      </c>
      <c r="B152" s="2" t="s">
        <v>4555</v>
      </c>
      <c r="C152" s="3">
        <v>18.261393785476699</v>
      </c>
      <c r="D152" s="4">
        <v>58.43</v>
      </c>
      <c r="E152" s="5">
        <v>1</v>
      </c>
      <c r="F152" s="5">
        <v>4</v>
      </c>
      <c r="G152" s="5">
        <v>4</v>
      </c>
      <c r="H152" s="5">
        <v>7</v>
      </c>
      <c r="I152" s="6">
        <v>33192089.697916701</v>
      </c>
      <c r="J152" s="5">
        <v>89</v>
      </c>
      <c r="K152" s="7">
        <v>9.8714820946599993</v>
      </c>
      <c r="L152" s="3">
        <v>10.18408203125</v>
      </c>
    </row>
    <row r="153" spans="1:12">
      <c r="A153" s="2" t="s">
        <v>851</v>
      </c>
      <c r="B153" s="2" t="s">
        <v>175</v>
      </c>
      <c r="C153" s="3">
        <v>18.129315376281699</v>
      </c>
      <c r="D153" s="4">
        <v>50.65</v>
      </c>
      <c r="E153" s="5">
        <v>1</v>
      </c>
      <c r="F153" s="5">
        <v>4</v>
      </c>
      <c r="G153" s="5">
        <v>4</v>
      </c>
      <c r="H153" s="5">
        <v>7</v>
      </c>
      <c r="I153" s="6">
        <v>42537909.244791701</v>
      </c>
      <c r="J153" s="5">
        <v>154</v>
      </c>
      <c r="K153" s="7">
        <v>17.263682304660001</v>
      </c>
      <c r="L153" s="3">
        <v>6.68310546875</v>
      </c>
    </row>
    <row r="154" spans="1:12">
      <c r="A154" s="2" t="s">
        <v>2592</v>
      </c>
      <c r="B154" s="2" t="s">
        <v>2985</v>
      </c>
      <c r="C154" s="3">
        <v>17.577481746673602</v>
      </c>
      <c r="D154" s="4">
        <v>56.44</v>
      </c>
      <c r="E154" s="5">
        <v>1</v>
      </c>
      <c r="F154" s="5">
        <v>6</v>
      </c>
      <c r="G154" s="5">
        <v>6</v>
      </c>
      <c r="H154" s="5">
        <v>8</v>
      </c>
      <c r="I154" s="6">
        <v>57277591.036458299</v>
      </c>
      <c r="J154" s="5">
        <v>163</v>
      </c>
      <c r="K154" s="7">
        <v>18.526076084660001</v>
      </c>
      <c r="L154" s="3">
        <v>9.01220703125</v>
      </c>
    </row>
    <row r="155" spans="1:12">
      <c r="A155" s="2" t="s">
        <v>1114</v>
      </c>
      <c r="B155" s="2" t="s">
        <v>3975</v>
      </c>
      <c r="C155" s="3">
        <v>16.7078696489334</v>
      </c>
      <c r="D155" s="4">
        <v>13.94</v>
      </c>
      <c r="E155" s="5">
        <v>1</v>
      </c>
      <c r="F155" s="5">
        <v>4</v>
      </c>
      <c r="G155" s="5">
        <v>4</v>
      </c>
      <c r="H155" s="5">
        <v>7</v>
      </c>
      <c r="I155" s="6">
        <v>18763150.270833299</v>
      </c>
      <c r="J155" s="5">
        <v>373</v>
      </c>
      <c r="K155" s="7">
        <v>40.823235054660003</v>
      </c>
      <c r="L155" s="3">
        <v>6.48095703125</v>
      </c>
    </row>
    <row r="156" spans="1:12">
      <c r="A156" s="2" t="s">
        <v>4560</v>
      </c>
      <c r="B156" s="2" t="s">
        <v>4561</v>
      </c>
      <c r="C156" s="3">
        <v>16.444823622703598</v>
      </c>
      <c r="D156" s="4">
        <v>56.16</v>
      </c>
      <c r="E156" s="5">
        <v>1</v>
      </c>
      <c r="F156" s="5">
        <v>3</v>
      </c>
      <c r="G156" s="5">
        <v>3</v>
      </c>
      <c r="H156" s="5">
        <v>10</v>
      </c>
      <c r="I156" s="6">
        <v>72777605.84375</v>
      </c>
      <c r="J156" s="5">
        <v>73</v>
      </c>
      <c r="K156" s="7">
        <v>8.4613489346599895</v>
      </c>
      <c r="L156" s="3">
        <v>7.18115234375</v>
      </c>
    </row>
    <row r="157" spans="1:12">
      <c r="A157" s="2" t="s">
        <v>1905</v>
      </c>
      <c r="B157" s="2" t="s">
        <v>3472</v>
      </c>
      <c r="C157" s="3">
        <v>16.268549442291299</v>
      </c>
      <c r="D157" s="4">
        <v>19.05</v>
      </c>
      <c r="E157" s="5">
        <v>1</v>
      </c>
      <c r="F157" s="5">
        <v>3</v>
      </c>
      <c r="G157" s="5">
        <v>3</v>
      </c>
      <c r="H157" s="5">
        <v>6</v>
      </c>
      <c r="I157" s="6">
        <v>752296556.375</v>
      </c>
      <c r="J157" s="5">
        <v>63</v>
      </c>
      <c r="K157" s="7">
        <v>7.08997812466</v>
      </c>
      <c r="L157" s="3">
        <v>11.67822265625</v>
      </c>
    </row>
    <row r="158" spans="1:12">
      <c r="A158" s="2" t="s">
        <v>1742</v>
      </c>
      <c r="B158" s="2" t="s">
        <v>3576</v>
      </c>
      <c r="C158" s="3">
        <v>15.874255180358899</v>
      </c>
      <c r="D158" s="4">
        <v>8.06</v>
      </c>
      <c r="E158" s="5">
        <v>1</v>
      </c>
      <c r="F158" s="5">
        <v>4</v>
      </c>
      <c r="G158" s="5">
        <v>4</v>
      </c>
      <c r="H158" s="5">
        <v>8</v>
      </c>
      <c r="I158" s="6">
        <v>21645063.520833299</v>
      </c>
      <c r="J158" s="5">
        <v>583</v>
      </c>
      <c r="K158" s="7">
        <v>65.400754084660093</v>
      </c>
      <c r="L158" s="3">
        <v>5.46533203125</v>
      </c>
    </row>
    <row r="159" spans="1:12">
      <c r="A159" s="2" t="s">
        <v>2755</v>
      </c>
      <c r="B159" s="2" t="s">
        <v>251</v>
      </c>
      <c r="C159" s="3">
        <v>15.6836321353912</v>
      </c>
      <c r="D159" s="4">
        <v>9.3800000000000008</v>
      </c>
      <c r="E159" s="5">
        <v>1</v>
      </c>
      <c r="F159" s="5">
        <v>6</v>
      </c>
      <c r="G159" s="5">
        <v>6</v>
      </c>
      <c r="H159" s="5">
        <v>10</v>
      </c>
      <c r="I159" s="6">
        <v>32849373.385416701</v>
      </c>
      <c r="J159" s="5">
        <v>842</v>
      </c>
      <c r="K159" s="7">
        <v>93.270003354660005</v>
      </c>
      <c r="L159" s="3">
        <v>6.22705078125</v>
      </c>
    </row>
    <row r="160" spans="1:12">
      <c r="A160" s="2" t="s">
        <v>869</v>
      </c>
      <c r="B160" s="2" t="s">
        <v>4119</v>
      </c>
      <c r="C160" s="3">
        <v>15.6294766664505</v>
      </c>
      <c r="D160" s="4">
        <v>10.050000000000001</v>
      </c>
      <c r="E160" s="5">
        <v>1</v>
      </c>
      <c r="F160" s="5">
        <v>3</v>
      </c>
      <c r="G160" s="5">
        <v>3</v>
      </c>
      <c r="H160" s="5">
        <v>6</v>
      </c>
      <c r="I160" s="6">
        <v>15322627.375</v>
      </c>
      <c r="J160" s="5">
        <v>408</v>
      </c>
      <c r="K160" s="7">
        <v>46.868107974660099</v>
      </c>
      <c r="L160" s="3">
        <v>4.80517578125</v>
      </c>
    </row>
    <row r="161" spans="1:12">
      <c r="A161" s="2" t="s">
        <v>961</v>
      </c>
      <c r="B161" s="2" t="s">
        <v>382</v>
      </c>
      <c r="C161" s="3">
        <v>15.608123302459701</v>
      </c>
      <c r="D161" s="4">
        <v>9.23</v>
      </c>
      <c r="E161" s="5">
        <v>1</v>
      </c>
      <c r="F161" s="5">
        <v>2</v>
      </c>
      <c r="G161" s="5">
        <v>2</v>
      </c>
      <c r="H161" s="5">
        <v>6</v>
      </c>
      <c r="I161" s="6">
        <v>30899349.5625</v>
      </c>
      <c r="J161" s="5">
        <v>336</v>
      </c>
      <c r="K161" s="7">
        <v>35.54400036466</v>
      </c>
      <c r="L161" s="3">
        <v>8.90966796875</v>
      </c>
    </row>
    <row r="162" spans="1:12">
      <c r="A162" s="2" t="s">
        <v>4562</v>
      </c>
      <c r="B162" s="2" t="s">
        <v>4563</v>
      </c>
      <c r="C162" s="3">
        <v>15.552405595779399</v>
      </c>
      <c r="D162" s="4">
        <v>22.86</v>
      </c>
      <c r="E162" s="5">
        <v>1</v>
      </c>
      <c r="F162" s="5">
        <v>2</v>
      </c>
      <c r="G162" s="5">
        <v>2</v>
      </c>
      <c r="H162" s="5">
        <v>5</v>
      </c>
      <c r="I162" s="6">
        <v>29828956.390625</v>
      </c>
      <c r="J162" s="5">
        <v>70</v>
      </c>
      <c r="K162" s="7">
        <v>7.9516441746600002</v>
      </c>
      <c r="L162" s="3">
        <v>10.78466796875</v>
      </c>
    </row>
    <row r="163" spans="1:12">
      <c r="A163" s="2" t="s">
        <v>4564</v>
      </c>
      <c r="B163" s="2" t="s">
        <v>4565</v>
      </c>
      <c r="C163" s="3">
        <v>15.3130880594254</v>
      </c>
      <c r="D163" s="4">
        <v>45.24</v>
      </c>
      <c r="E163" s="5">
        <v>1</v>
      </c>
      <c r="F163" s="5">
        <v>2</v>
      </c>
      <c r="G163" s="5">
        <v>2</v>
      </c>
      <c r="H163" s="5">
        <v>5</v>
      </c>
      <c r="I163" s="6">
        <v>23839073.625</v>
      </c>
      <c r="J163" s="5">
        <v>84</v>
      </c>
      <c r="K163" s="7">
        <v>9.3745614346600004</v>
      </c>
      <c r="L163" s="3">
        <v>4.50048828125</v>
      </c>
    </row>
    <row r="164" spans="1:12">
      <c r="A164" s="2" t="s">
        <v>4566</v>
      </c>
      <c r="B164" s="2" t="s">
        <v>4567</v>
      </c>
      <c r="C164" s="3">
        <v>15.280900239944501</v>
      </c>
      <c r="D164" s="4">
        <v>42.06</v>
      </c>
      <c r="E164" s="5">
        <v>1</v>
      </c>
      <c r="F164" s="5">
        <v>4</v>
      </c>
      <c r="G164" s="5">
        <v>4</v>
      </c>
      <c r="H164" s="5">
        <v>5</v>
      </c>
      <c r="I164" s="6">
        <v>72588628.822916701</v>
      </c>
      <c r="J164" s="5">
        <v>107</v>
      </c>
      <c r="K164" s="7">
        <v>11.94546001466</v>
      </c>
      <c r="L164" s="3">
        <v>10.37451171875</v>
      </c>
    </row>
    <row r="165" spans="1:12">
      <c r="A165" s="2" t="s">
        <v>2200</v>
      </c>
      <c r="B165" s="2" t="s">
        <v>2809</v>
      </c>
      <c r="C165" s="3">
        <v>15.212914466857899</v>
      </c>
      <c r="D165" s="4">
        <v>10.02</v>
      </c>
      <c r="E165" s="5">
        <v>1</v>
      </c>
      <c r="F165" s="5">
        <v>4</v>
      </c>
      <c r="G165" s="5">
        <v>4</v>
      </c>
      <c r="H165" s="5">
        <v>8</v>
      </c>
      <c r="I165" s="6">
        <v>26450860.416666701</v>
      </c>
      <c r="J165" s="5">
        <v>469</v>
      </c>
      <c r="K165" s="7">
        <v>52.270629124659997</v>
      </c>
      <c r="L165" s="3">
        <v>7.22509765625</v>
      </c>
    </row>
    <row r="166" spans="1:12">
      <c r="A166" s="2" t="s">
        <v>2004</v>
      </c>
      <c r="B166" s="2" t="s">
        <v>3399</v>
      </c>
      <c r="C166" s="3">
        <v>14.6925892829895</v>
      </c>
      <c r="D166" s="4">
        <v>15.89</v>
      </c>
      <c r="E166" s="5">
        <v>1</v>
      </c>
      <c r="F166" s="5">
        <v>2</v>
      </c>
      <c r="G166" s="5">
        <v>2</v>
      </c>
      <c r="H166" s="5">
        <v>4</v>
      </c>
      <c r="I166" s="6">
        <v>9869008.6875</v>
      </c>
      <c r="J166" s="5">
        <v>258</v>
      </c>
      <c r="K166" s="7">
        <v>28.337643874659999</v>
      </c>
      <c r="L166" s="3">
        <v>5.04638671875</v>
      </c>
    </row>
    <row r="167" spans="1:12">
      <c r="A167" s="2" t="s">
        <v>617</v>
      </c>
      <c r="B167" s="2" t="s">
        <v>370</v>
      </c>
      <c r="C167" s="3">
        <v>14.544384002685501</v>
      </c>
      <c r="D167" s="4">
        <v>18.489999999999998</v>
      </c>
      <c r="E167" s="5">
        <v>1</v>
      </c>
      <c r="F167" s="5">
        <v>2</v>
      </c>
      <c r="G167" s="5">
        <v>2</v>
      </c>
      <c r="H167" s="5">
        <v>4</v>
      </c>
      <c r="I167" s="6">
        <v>18014399.703125</v>
      </c>
      <c r="J167" s="5">
        <v>119</v>
      </c>
      <c r="K167" s="7">
        <v>13.467461634659999</v>
      </c>
      <c r="L167" s="3">
        <v>7.09326171875</v>
      </c>
    </row>
    <row r="168" spans="1:12">
      <c r="A168" s="2" t="s">
        <v>2549</v>
      </c>
      <c r="B168" s="2" t="s">
        <v>308</v>
      </c>
      <c r="C168" s="3">
        <v>14.4110667705536</v>
      </c>
      <c r="D168" s="4">
        <v>34.15</v>
      </c>
      <c r="E168" s="5">
        <v>1</v>
      </c>
      <c r="F168" s="5">
        <v>5</v>
      </c>
      <c r="G168" s="5">
        <v>5</v>
      </c>
      <c r="H168" s="5">
        <v>7</v>
      </c>
      <c r="I168" s="6">
        <v>50328175.697916701</v>
      </c>
      <c r="J168" s="5">
        <v>164</v>
      </c>
      <c r="K168" s="7">
        <v>18.663506534660002</v>
      </c>
      <c r="L168" s="3">
        <v>8.11865234375</v>
      </c>
    </row>
    <row r="169" spans="1:12">
      <c r="A169" s="2" t="s">
        <v>4570</v>
      </c>
      <c r="B169" s="2" t="s">
        <v>4571</v>
      </c>
      <c r="C169" s="3">
        <v>14.29467856884</v>
      </c>
      <c r="D169" s="4">
        <v>26.43</v>
      </c>
      <c r="E169" s="5">
        <v>1</v>
      </c>
      <c r="F169" s="5">
        <v>3</v>
      </c>
      <c r="G169" s="5">
        <v>3</v>
      </c>
      <c r="H169" s="5">
        <v>5</v>
      </c>
      <c r="I169" s="6">
        <v>11640007.03125</v>
      </c>
      <c r="J169" s="5">
        <v>140</v>
      </c>
      <c r="K169" s="7">
        <v>15.671297644659999</v>
      </c>
      <c r="L169" s="3">
        <v>10.35986328125</v>
      </c>
    </row>
    <row r="170" spans="1:12">
      <c r="A170" s="2" t="s">
        <v>1993</v>
      </c>
      <c r="B170" s="2" t="s">
        <v>412</v>
      </c>
      <c r="C170" s="3">
        <v>14.294146418571501</v>
      </c>
      <c r="D170" s="4">
        <v>19.18</v>
      </c>
      <c r="E170" s="5">
        <v>1</v>
      </c>
      <c r="F170" s="5">
        <v>3</v>
      </c>
      <c r="G170" s="5">
        <v>3</v>
      </c>
      <c r="H170" s="5">
        <v>7</v>
      </c>
      <c r="I170" s="6">
        <v>16682580.15625</v>
      </c>
      <c r="J170" s="5">
        <v>146</v>
      </c>
      <c r="K170" s="7">
        <v>15.98319514466</v>
      </c>
      <c r="L170" s="3">
        <v>8.88037109375</v>
      </c>
    </row>
    <row r="171" spans="1:12">
      <c r="A171" s="2" t="s">
        <v>2111</v>
      </c>
      <c r="B171" s="2" t="s">
        <v>3325</v>
      </c>
      <c r="C171" s="3">
        <v>13.987317085266101</v>
      </c>
      <c r="D171" s="4">
        <v>14.23</v>
      </c>
      <c r="E171" s="5">
        <v>1</v>
      </c>
      <c r="F171" s="5">
        <v>3</v>
      </c>
      <c r="G171" s="5">
        <v>3</v>
      </c>
      <c r="H171" s="5">
        <v>8</v>
      </c>
      <c r="I171" s="6">
        <v>21138697.3125</v>
      </c>
      <c r="J171" s="5">
        <v>253</v>
      </c>
      <c r="K171" s="7">
        <v>27.327792944660001</v>
      </c>
      <c r="L171" s="3">
        <v>10.30126953125</v>
      </c>
    </row>
    <row r="172" spans="1:12">
      <c r="A172" s="2" t="s">
        <v>147</v>
      </c>
      <c r="B172" s="2" t="s">
        <v>329</v>
      </c>
      <c r="C172" s="3">
        <v>13.9803323745728</v>
      </c>
      <c r="D172" s="4">
        <v>26.32</v>
      </c>
      <c r="E172" s="5">
        <v>1</v>
      </c>
      <c r="F172" s="5">
        <v>4</v>
      </c>
      <c r="G172" s="5">
        <v>4</v>
      </c>
      <c r="H172" s="5">
        <v>7</v>
      </c>
      <c r="I172" s="6">
        <v>179563136.02083299</v>
      </c>
      <c r="J172" s="5">
        <v>133</v>
      </c>
      <c r="K172" s="7">
        <v>14.211874724659999</v>
      </c>
      <c r="L172" s="3">
        <v>10.62353515625</v>
      </c>
    </row>
    <row r="173" spans="1:12">
      <c r="A173" s="2" t="s">
        <v>4572</v>
      </c>
      <c r="B173" s="2" t="s">
        <v>4573</v>
      </c>
      <c r="C173" s="3">
        <v>13.9777252674103</v>
      </c>
      <c r="D173" s="4">
        <v>26.53</v>
      </c>
      <c r="E173" s="5">
        <v>1</v>
      </c>
      <c r="F173" s="5">
        <v>3</v>
      </c>
      <c r="G173" s="5">
        <v>3</v>
      </c>
      <c r="H173" s="5">
        <v>5</v>
      </c>
      <c r="I173" s="6">
        <v>12284868.46875</v>
      </c>
      <c r="J173" s="5">
        <v>98</v>
      </c>
      <c r="K173" s="7">
        <v>11.085658004660001</v>
      </c>
      <c r="L173" s="3">
        <v>9.94970703125</v>
      </c>
    </row>
    <row r="174" spans="1:12">
      <c r="A174" s="2" t="s">
        <v>1731</v>
      </c>
      <c r="B174" s="2" t="s">
        <v>3584</v>
      </c>
      <c r="C174" s="3">
        <v>13.6419453620911</v>
      </c>
      <c r="D174" s="4">
        <v>7.9</v>
      </c>
      <c r="E174" s="5">
        <v>1</v>
      </c>
      <c r="F174" s="5">
        <v>3</v>
      </c>
      <c r="G174" s="5">
        <v>3</v>
      </c>
      <c r="H174" s="5">
        <v>4</v>
      </c>
      <c r="I174" s="6">
        <v>22847523.640625</v>
      </c>
      <c r="J174" s="5">
        <v>658</v>
      </c>
      <c r="K174" s="7">
        <v>70.847177944660203</v>
      </c>
      <c r="L174" s="3">
        <v>4.90673828125</v>
      </c>
    </row>
    <row r="175" spans="1:12">
      <c r="A175" s="2" t="s">
        <v>1229</v>
      </c>
      <c r="B175" s="2" t="s">
        <v>3906</v>
      </c>
      <c r="C175" s="3">
        <v>13.354731798172001</v>
      </c>
      <c r="D175" s="4">
        <v>20.93</v>
      </c>
      <c r="E175" s="5">
        <v>1</v>
      </c>
      <c r="F175" s="5">
        <v>3</v>
      </c>
      <c r="G175" s="5">
        <v>3</v>
      </c>
      <c r="H175" s="5">
        <v>5</v>
      </c>
      <c r="I175" s="6">
        <v>25949607.729166701</v>
      </c>
      <c r="J175" s="5">
        <v>129</v>
      </c>
      <c r="K175" s="7">
        <v>14.53941268466</v>
      </c>
      <c r="L175" s="3">
        <v>4.80517578125</v>
      </c>
    </row>
    <row r="176" spans="1:12">
      <c r="A176" s="2" t="s">
        <v>2511</v>
      </c>
      <c r="B176" s="2" t="s">
        <v>3070</v>
      </c>
      <c r="C176" s="3">
        <v>13.343208909034701</v>
      </c>
      <c r="D176" s="4">
        <v>20.57</v>
      </c>
      <c r="E176" s="5">
        <v>1</v>
      </c>
      <c r="F176" s="5">
        <v>4</v>
      </c>
      <c r="G176" s="5">
        <v>4</v>
      </c>
      <c r="H176" s="5">
        <v>5</v>
      </c>
      <c r="I176" s="6">
        <v>10824207.1041667</v>
      </c>
      <c r="J176" s="5">
        <v>209</v>
      </c>
      <c r="K176" s="7">
        <v>23.24038781466</v>
      </c>
      <c r="L176" s="3">
        <v>9.17333984375</v>
      </c>
    </row>
    <row r="177" spans="1:12">
      <c r="A177" s="2" t="s">
        <v>1151</v>
      </c>
      <c r="B177" s="2" t="s">
        <v>4426</v>
      </c>
      <c r="C177" s="3">
        <v>13.0859014987946</v>
      </c>
      <c r="D177" s="4">
        <v>8.98</v>
      </c>
      <c r="E177" s="5">
        <v>1</v>
      </c>
      <c r="F177" s="5">
        <v>2</v>
      </c>
      <c r="G177" s="5">
        <v>2</v>
      </c>
      <c r="H177" s="5">
        <v>6</v>
      </c>
      <c r="I177" s="6">
        <v>24637842.3125</v>
      </c>
      <c r="J177" s="5">
        <v>323</v>
      </c>
      <c r="K177" s="7">
        <v>37.456592874659997</v>
      </c>
      <c r="L177" s="3">
        <v>5.43994140625</v>
      </c>
    </row>
    <row r="178" spans="1:12">
      <c r="A178" s="2" t="s">
        <v>2302</v>
      </c>
      <c r="B178" s="2" t="s">
        <v>3211</v>
      </c>
      <c r="C178" s="3">
        <v>12.9282540082932</v>
      </c>
      <c r="D178" s="4">
        <v>31.82</v>
      </c>
      <c r="E178" s="5">
        <v>1</v>
      </c>
      <c r="F178" s="5">
        <v>5</v>
      </c>
      <c r="G178" s="5">
        <v>5</v>
      </c>
      <c r="H178" s="5">
        <v>7</v>
      </c>
      <c r="I178" s="6">
        <v>69082558.979166701</v>
      </c>
      <c r="J178" s="5">
        <v>154</v>
      </c>
      <c r="K178" s="7">
        <v>17.635106844660001</v>
      </c>
      <c r="L178" s="3">
        <v>9.90576171875</v>
      </c>
    </row>
    <row r="179" spans="1:12">
      <c r="A179" s="2" t="s">
        <v>4576</v>
      </c>
      <c r="B179" s="2" t="s">
        <v>4577</v>
      </c>
      <c r="C179" s="3">
        <v>12.728296756744401</v>
      </c>
      <c r="D179" s="4">
        <v>36.94</v>
      </c>
      <c r="E179" s="5">
        <v>1</v>
      </c>
      <c r="F179" s="5">
        <v>5</v>
      </c>
      <c r="G179" s="5">
        <v>5</v>
      </c>
      <c r="H179" s="5">
        <v>8</v>
      </c>
      <c r="I179" s="6">
        <v>25352409.885416701</v>
      </c>
      <c r="J179" s="5">
        <v>111</v>
      </c>
      <c r="K179" s="7">
        <v>13.43014895466</v>
      </c>
      <c r="L179" s="3">
        <v>5.23681640625</v>
      </c>
    </row>
    <row r="180" spans="1:12">
      <c r="A180" s="2" t="s">
        <v>4568</v>
      </c>
      <c r="B180" s="2" t="s">
        <v>4569</v>
      </c>
      <c r="C180" s="3">
        <v>12.6485805511475</v>
      </c>
      <c r="D180" s="4">
        <v>32.86</v>
      </c>
      <c r="E180" s="5">
        <v>1</v>
      </c>
      <c r="F180" s="5">
        <v>3</v>
      </c>
      <c r="G180" s="5">
        <v>3</v>
      </c>
      <c r="H180" s="5">
        <v>4</v>
      </c>
      <c r="I180" s="6">
        <v>32291528.75</v>
      </c>
      <c r="J180" s="5">
        <v>140</v>
      </c>
      <c r="K180" s="7">
        <v>15.843357044659999</v>
      </c>
      <c r="L180" s="3">
        <v>9.74462890625</v>
      </c>
    </row>
    <row r="181" spans="1:12">
      <c r="A181" s="2" t="s">
        <v>4578</v>
      </c>
      <c r="B181" s="2" t="s">
        <v>4579</v>
      </c>
      <c r="C181" s="3">
        <v>12.5053853988647</v>
      </c>
      <c r="D181" s="4">
        <v>23.08</v>
      </c>
      <c r="E181" s="5">
        <v>1</v>
      </c>
      <c r="F181" s="5">
        <v>3</v>
      </c>
      <c r="G181" s="5">
        <v>3</v>
      </c>
      <c r="H181" s="5">
        <v>7</v>
      </c>
      <c r="I181" s="6">
        <v>49562305.291666701</v>
      </c>
      <c r="J181" s="5">
        <v>182</v>
      </c>
      <c r="K181" s="7">
        <v>20.508632114659999</v>
      </c>
      <c r="L181" s="3">
        <v>9.46630859375</v>
      </c>
    </row>
    <row r="182" spans="1:12">
      <c r="A182" s="2" t="s">
        <v>1583</v>
      </c>
      <c r="B182" s="2" t="s">
        <v>351</v>
      </c>
      <c r="C182" s="3">
        <v>12.4895259141922</v>
      </c>
      <c r="D182" s="4">
        <v>11.71</v>
      </c>
      <c r="E182" s="5">
        <v>1</v>
      </c>
      <c r="F182" s="5">
        <v>5</v>
      </c>
      <c r="G182" s="5">
        <v>5</v>
      </c>
      <c r="H182" s="5">
        <v>6</v>
      </c>
      <c r="I182" s="6">
        <v>86337490.348958299</v>
      </c>
      <c r="J182" s="5">
        <v>538</v>
      </c>
      <c r="K182" s="7">
        <v>60.233399104660002</v>
      </c>
      <c r="L182" s="3">
        <v>5.84619140625</v>
      </c>
    </row>
    <row r="183" spans="1:12">
      <c r="A183" s="2" t="s">
        <v>2384</v>
      </c>
      <c r="B183" s="2" t="s">
        <v>3151</v>
      </c>
      <c r="C183" s="3">
        <v>12.0435466766357</v>
      </c>
      <c r="D183" s="4">
        <v>41.82</v>
      </c>
      <c r="E183" s="5">
        <v>1</v>
      </c>
      <c r="F183" s="5">
        <v>2</v>
      </c>
      <c r="G183" s="5">
        <v>2</v>
      </c>
      <c r="H183" s="5">
        <v>4</v>
      </c>
      <c r="I183" s="6">
        <v>71123467.15625</v>
      </c>
      <c r="J183" s="5">
        <v>55</v>
      </c>
      <c r="K183" s="7">
        <v>6.3580086246600001</v>
      </c>
      <c r="L183" s="3">
        <v>6.46826171875</v>
      </c>
    </row>
    <row r="184" spans="1:12">
      <c r="A184" s="2" t="s">
        <v>1979</v>
      </c>
      <c r="B184" s="2" t="s">
        <v>3419</v>
      </c>
      <c r="C184" s="3">
        <v>11.9448130130768</v>
      </c>
      <c r="D184" s="4">
        <v>4.96</v>
      </c>
      <c r="E184" s="5">
        <v>1</v>
      </c>
      <c r="F184" s="5">
        <v>3</v>
      </c>
      <c r="G184" s="5">
        <v>3</v>
      </c>
      <c r="H184" s="5">
        <v>6</v>
      </c>
      <c r="I184" s="6">
        <v>15852878.9791667</v>
      </c>
      <c r="J184" s="5">
        <v>807</v>
      </c>
      <c r="K184" s="7">
        <v>88.310895884660297</v>
      </c>
      <c r="L184" s="3">
        <v>8.93896484375</v>
      </c>
    </row>
    <row r="185" spans="1:12">
      <c r="A185" s="2" t="s">
        <v>2145</v>
      </c>
      <c r="B185" s="2" t="s">
        <v>3306</v>
      </c>
      <c r="C185" s="3">
        <v>11.8714599609375</v>
      </c>
      <c r="D185" s="4">
        <v>8.24</v>
      </c>
      <c r="E185" s="5">
        <v>1</v>
      </c>
      <c r="F185" s="5">
        <v>3</v>
      </c>
      <c r="G185" s="5">
        <v>3</v>
      </c>
      <c r="H185" s="5">
        <v>4</v>
      </c>
      <c r="I185" s="6">
        <v>14049445.75</v>
      </c>
      <c r="J185" s="5">
        <v>461</v>
      </c>
      <c r="K185" s="7">
        <v>52.517231584660003</v>
      </c>
      <c r="L185" s="3">
        <v>6.18896484375</v>
      </c>
    </row>
    <row r="186" spans="1:12">
      <c r="A186" s="2" t="s">
        <v>2673</v>
      </c>
      <c r="B186" s="2" t="s">
        <v>497</v>
      </c>
      <c r="C186" s="3">
        <v>11.818160533905001</v>
      </c>
      <c r="D186" s="4">
        <v>12.76</v>
      </c>
      <c r="E186" s="5">
        <v>1</v>
      </c>
      <c r="F186" s="5">
        <v>4</v>
      </c>
      <c r="G186" s="5">
        <v>4</v>
      </c>
      <c r="H186" s="5">
        <v>7</v>
      </c>
      <c r="I186" s="6">
        <v>30672473.5</v>
      </c>
      <c r="J186" s="5">
        <v>486</v>
      </c>
      <c r="K186" s="7">
        <v>53.771536484659897</v>
      </c>
      <c r="L186" s="3">
        <v>5.40185546875</v>
      </c>
    </row>
    <row r="187" spans="1:12">
      <c r="A187" s="2" t="s">
        <v>1140</v>
      </c>
      <c r="B187" s="2" t="s">
        <v>204</v>
      </c>
      <c r="C187" s="3">
        <v>11.732556223869301</v>
      </c>
      <c r="D187" s="4">
        <v>13.45</v>
      </c>
      <c r="E187" s="5">
        <v>1</v>
      </c>
      <c r="F187" s="5">
        <v>4</v>
      </c>
      <c r="G187" s="5">
        <v>4</v>
      </c>
      <c r="H187" s="5">
        <v>4</v>
      </c>
      <c r="I187" s="6">
        <v>20642616.135416701</v>
      </c>
      <c r="J187" s="5">
        <v>357</v>
      </c>
      <c r="K187" s="7">
        <v>39.98198220466</v>
      </c>
      <c r="L187" s="3">
        <v>6.82958984375</v>
      </c>
    </row>
    <row r="188" spans="1:12">
      <c r="A188" s="2" t="s">
        <v>2458</v>
      </c>
      <c r="B188" s="2" t="s">
        <v>4341</v>
      </c>
      <c r="C188" s="3">
        <v>11.6532249450684</v>
      </c>
      <c r="D188" s="4">
        <v>21.29</v>
      </c>
      <c r="E188" s="5">
        <v>1</v>
      </c>
      <c r="F188" s="5">
        <v>2</v>
      </c>
      <c r="G188" s="5">
        <v>2</v>
      </c>
      <c r="H188" s="5">
        <v>4</v>
      </c>
      <c r="I188" s="6">
        <v>28540387.25</v>
      </c>
      <c r="J188" s="5">
        <v>155</v>
      </c>
      <c r="K188" s="7">
        <v>17.035241054659998</v>
      </c>
      <c r="L188" s="3">
        <v>5.07177734375</v>
      </c>
    </row>
    <row r="189" spans="1:12">
      <c r="A189" s="2" t="s">
        <v>4582</v>
      </c>
      <c r="B189" s="2" t="s">
        <v>4583</v>
      </c>
      <c r="C189" s="3">
        <v>11.477995634079001</v>
      </c>
      <c r="D189" s="4">
        <v>9.8699999999999992</v>
      </c>
      <c r="E189" s="5">
        <v>1</v>
      </c>
      <c r="F189" s="5">
        <v>3</v>
      </c>
      <c r="G189" s="5">
        <v>3</v>
      </c>
      <c r="H189" s="5">
        <v>8</v>
      </c>
      <c r="I189" s="6">
        <v>46224085.458333299</v>
      </c>
      <c r="J189" s="5">
        <v>446</v>
      </c>
      <c r="K189" s="7">
        <v>49.666597514659998</v>
      </c>
      <c r="L189" s="3">
        <v>5.00830078125</v>
      </c>
    </row>
    <row r="190" spans="1:12">
      <c r="A190" s="2" t="s">
        <v>2288</v>
      </c>
      <c r="B190" s="2" t="s">
        <v>3220</v>
      </c>
      <c r="C190" s="3">
        <v>11.4707634449005</v>
      </c>
      <c r="D190" s="4">
        <v>10.44</v>
      </c>
      <c r="E190" s="5">
        <v>1</v>
      </c>
      <c r="F190" s="5">
        <v>2</v>
      </c>
      <c r="G190" s="5">
        <v>2</v>
      </c>
      <c r="H190" s="5">
        <v>4</v>
      </c>
      <c r="I190" s="6">
        <v>87220080.0625</v>
      </c>
      <c r="J190" s="5">
        <v>297</v>
      </c>
      <c r="K190" s="7">
        <v>33.354566024660002</v>
      </c>
      <c r="L190" s="3">
        <v>5.43994140625</v>
      </c>
    </row>
    <row r="191" spans="1:12">
      <c r="A191" s="2" t="s">
        <v>2729</v>
      </c>
      <c r="B191" s="2" t="s">
        <v>2950</v>
      </c>
      <c r="C191" s="3">
        <v>11.3059854507446</v>
      </c>
      <c r="D191" s="4">
        <v>30.77</v>
      </c>
      <c r="E191" s="5">
        <v>1</v>
      </c>
      <c r="F191" s="5">
        <v>2</v>
      </c>
      <c r="G191" s="5">
        <v>2</v>
      </c>
      <c r="H191" s="5">
        <v>3</v>
      </c>
      <c r="I191" s="6">
        <v>5811811.46875</v>
      </c>
      <c r="J191" s="5">
        <v>104</v>
      </c>
      <c r="K191" s="7">
        <v>11.34370916466</v>
      </c>
      <c r="L191" s="3">
        <v>5.38916015625</v>
      </c>
    </row>
    <row r="192" spans="1:12">
      <c r="A192" s="2" t="s">
        <v>2467</v>
      </c>
      <c r="B192" s="2" t="s">
        <v>3099</v>
      </c>
      <c r="C192" s="3">
        <v>11.2057220935822</v>
      </c>
      <c r="D192" s="4">
        <v>27.5</v>
      </c>
      <c r="E192" s="5">
        <v>1</v>
      </c>
      <c r="F192" s="5">
        <v>3</v>
      </c>
      <c r="G192" s="5">
        <v>3</v>
      </c>
      <c r="H192" s="5">
        <v>4</v>
      </c>
      <c r="I192" s="6">
        <v>9900603.5625</v>
      </c>
      <c r="J192" s="5">
        <v>160</v>
      </c>
      <c r="K192" s="7">
        <v>18.261562724659999</v>
      </c>
      <c r="L192" s="3">
        <v>9.55419921875</v>
      </c>
    </row>
    <row r="193" spans="1:12">
      <c r="A193" s="2" t="s">
        <v>2588</v>
      </c>
      <c r="B193" s="2" t="s">
        <v>4366</v>
      </c>
      <c r="C193" s="3">
        <v>11.112099647521999</v>
      </c>
      <c r="D193" s="4">
        <v>21.24</v>
      </c>
      <c r="E193" s="5">
        <v>1</v>
      </c>
      <c r="F193" s="5">
        <v>2</v>
      </c>
      <c r="G193" s="5">
        <v>2</v>
      </c>
      <c r="H193" s="5">
        <v>3</v>
      </c>
      <c r="I193" s="6">
        <v>27633539.78125</v>
      </c>
      <c r="J193" s="5">
        <v>193</v>
      </c>
      <c r="K193" s="7">
        <v>20.72862750466</v>
      </c>
      <c r="L193" s="3">
        <v>6.69775390625</v>
      </c>
    </row>
    <row r="194" spans="1:12">
      <c r="A194" s="2" t="s">
        <v>2335</v>
      </c>
      <c r="B194" s="2" t="s">
        <v>380</v>
      </c>
      <c r="C194" s="3">
        <v>10.9481434822083</v>
      </c>
      <c r="D194" s="4">
        <v>7.18</v>
      </c>
      <c r="E194" s="5">
        <v>1</v>
      </c>
      <c r="F194" s="5">
        <v>2</v>
      </c>
      <c r="G194" s="5">
        <v>2</v>
      </c>
      <c r="H194" s="5">
        <v>4</v>
      </c>
      <c r="I194" s="6">
        <v>36967291.59375</v>
      </c>
      <c r="J194" s="5">
        <v>362</v>
      </c>
      <c r="K194" s="7">
        <v>39.02446541466</v>
      </c>
      <c r="L194" s="3">
        <v>6.62451171875</v>
      </c>
    </row>
    <row r="195" spans="1:12">
      <c r="A195" s="2" t="s">
        <v>2037</v>
      </c>
      <c r="B195" s="2" t="s">
        <v>51</v>
      </c>
      <c r="C195" s="3">
        <v>10.7688933610916</v>
      </c>
      <c r="D195" s="4">
        <v>18.97</v>
      </c>
      <c r="E195" s="5">
        <v>1</v>
      </c>
      <c r="F195" s="5">
        <v>4</v>
      </c>
      <c r="G195" s="5">
        <v>4</v>
      </c>
      <c r="H195" s="5">
        <v>4</v>
      </c>
      <c r="I195" s="6">
        <v>87244035.25</v>
      </c>
      <c r="J195" s="5">
        <v>174</v>
      </c>
      <c r="K195" s="7">
        <v>19.833534884660001</v>
      </c>
      <c r="L195" s="3">
        <v>10.15478515625</v>
      </c>
    </row>
    <row r="196" spans="1:12">
      <c r="A196" s="2" t="s">
        <v>1495</v>
      </c>
      <c r="B196" s="2" t="s">
        <v>3732</v>
      </c>
      <c r="C196" s="3">
        <v>10.657826066017201</v>
      </c>
      <c r="D196" s="4">
        <v>5.63</v>
      </c>
      <c r="E196" s="5">
        <v>1</v>
      </c>
      <c r="F196" s="5">
        <v>4</v>
      </c>
      <c r="G196" s="5">
        <v>4</v>
      </c>
      <c r="H196" s="5">
        <v>6</v>
      </c>
      <c r="I196" s="6">
        <v>33132172.1875</v>
      </c>
      <c r="J196" s="5">
        <v>817</v>
      </c>
      <c r="K196" s="7">
        <v>93.933355234660098</v>
      </c>
      <c r="L196" s="3">
        <v>5.70654296875</v>
      </c>
    </row>
    <row r="197" spans="1:12">
      <c r="A197" s="2" t="s">
        <v>2171</v>
      </c>
      <c r="B197" s="2" t="s">
        <v>4323</v>
      </c>
      <c r="C197" s="3">
        <v>10.4511139392853</v>
      </c>
      <c r="D197" s="4">
        <v>23.68</v>
      </c>
      <c r="E197" s="5">
        <v>1</v>
      </c>
      <c r="F197" s="5">
        <v>2</v>
      </c>
      <c r="G197" s="5">
        <v>2</v>
      </c>
      <c r="H197" s="5">
        <v>4</v>
      </c>
      <c r="I197" s="6">
        <v>10288021.640625</v>
      </c>
      <c r="J197" s="5">
        <v>152</v>
      </c>
      <c r="K197" s="7">
        <v>16.69010855466</v>
      </c>
      <c r="L197" s="3">
        <v>4.85595703125</v>
      </c>
    </row>
    <row r="198" spans="1:12">
      <c r="A198" s="2" t="s">
        <v>2001</v>
      </c>
      <c r="B198" s="2" t="s">
        <v>4462</v>
      </c>
      <c r="C198" s="3">
        <v>10.291527032852199</v>
      </c>
      <c r="D198" s="4">
        <v>10.16</v>
      </c>
      <c r="E198" s="5">
        <v>1</v>
      </c>
      <c r="F198" s="5">
        <v>2</v>
      </c>
      <c r="G198" s="5">
        <v>4</v>
      </c>
      <c r="H198" s="5">
        <v>5</v>
      </c>
      <c r="I198" s="6">
        <v>14848634.7083333</v>
      </c>
      <c r="J198" s="5">
        <v>640</v>
      </c>
      <c r="K198" s="7">
        <v>69.469430384660001</v>
      </c>
      <c r="L198" s="3">
        <v>5.05908203125</v>
      </c>
    </row>
    <row r="199" spans="1:12">
      <c r="A199" s="2" t="s">
        <v>4584</v>
      </c>
      <c r="B199" s="2" t="s">
        <v>4585</v>
      </c>
      <c r="C199" s="3">
        <v>10.176301002502401</v>
      </c>
      <c r="D199" s="4">
        <v>20.98</v>
      </c>
      <c r="E199" s="5">
        <v>1</v>
      </c>
      <c r="F199" s="5">
        <v>2</v>
      </c>
      <c r="G199" s="5">
        <v>2</v>
      </c>
      <c r="H199" s="5">
        <v>5</v>
      </c>
      <c r="I199" s="6">
        <v>22311216.84375</v>
      </c>
      <c r="J199" s="5">
        <v>143</v>
      </c>
      <c r="K199" s="7">
        <v>16.050378574660002</v>
      </c>
      <c r="L199" s="3">
        <v>10.31591796875</v>
      </c>
    </row>
    <row r="200" spans="1:12">
      <c r="A200" s="2" t="s">
        <v>2612</v>
      </c>
      <c r="B200" s="2" t="s">
        <v>2782</v>
      </c>
      <c r="C200" s="3">
        <v>10.131103038787799</v>
      </c>
      <c r="D200" s="4">
        <v>8.84</v>
      </c>
      <c r="E200" s="5">
        <v>1</v>
      </c>
      <c r="F200" s="5">
        <v>2</v>
      </c>
      <c r="G200" s="5">
        <v>2</v>
      </c>
      <c r="H200" s="5">
        <v>4</v>
      </c>
      <c r="I200" s="6">
        <v>39202593.59375</v>
      </c>
      <c r="J200" s="5">
        <v>294</v>
      </c>
      <c r="K200" s="7">
        <v>33.044376794660003</v>
      </c>
      <c r="L200" s="3">
        <v>8.99755859375</v>
      </c>
    </row>
    <row r="201" spans="1:12">
      <c r="A201" s="2" t="s">
        <v>1320</v>
      </c>
      <c r="B201" s="2" t="s">
        <v>3842</v>
      </c>
      <c r="C201" s="3">
        <v>10.0547604560852</v>
      </c>
      <c r="D201" s="4">
        <v>22.9</v>
      </c>
      <c r="E201" s="5">
        <v>1</v>
      </c>
      <c r="F201" s="5">
        <v>3</v>
      </c>
      <c r="G201" s="5">
        <v>3</v>
      </c>
      <c r="H201" s="5">
        <v>6</v>
      </c>
      <c r="I201" s="6">
        <v>41108894.354166701</v>
      </c>
      <c r="J201" s="5">
        <v>131</v>
      </c>
      <c r="K201" s="7">
        <v>14.255016124659999</v>
      </c>
      <c r="L201" s="3">
        <v>9.86181640625</v>
      </c>
    </row>
    <row r="202" spans="1:12">
      <c r="A202" s="2" t="s">
        <v>590</v>
      </c>
      <c r="B202" s="2" t="s">
        <v>4296</v>
      </c>
      <c r="C202" s="3">
        <v>9.9385838508605993</v>
      </c>
      <c r="D202" s="4">
        <v>9.92</v>
      </c>
      <c r="E202" s="5">
        <v>1</v>
      </c>
      <c r="F202" s="5">
        <v>2</v>
      </c>
      <c r="G202" s="5">
        <v>2</v>
      </c>
      <c r="H202" s="5">
        <v>2</v>
      </c>
      <c r="I202" s="6">
        <v>6008431.75</v>
      </c>
      <c r="J202" s="5">
        <v>252</v>
      </c>
      <c r="K202" s="7">
        <v>27.768371014660001</v>
      </c>
      <c r="L202" s="3">
        <v>9.55419921875</v>
      </c>
    </row>
    <row r="203" spans="1:12">
      <c r="A203" s="2" t="s">
        <v>581</v>
      </c>
      <c r="B203" s="2" t="s">
        <v>4301</v>
      </c>
      <c r="C203" s="3">
        <v>9.9012994766235405</v>
      </c>
      <c r="D203" s="4">
        <v>16.3</v>
      </c>
      <c r="E203" s="5">
        <v>1</v>
      </c>
      <c r="F203" s="5">
        <v>2</v>
      </c>
      <c r="G203" s="5">
        <v>2</v>
      </c>
      <c r="H203" s="5">
        <v>3</v>
      </c>
      <c r="I203" s="6">
        <v>30225409.625</v>
      </c>
      <c r="J203" s="5">
        <v>184</v>
      </c>
      <c r="K203" s="7">
        <v>20.744380134659998</v>
      </c>
      <c r="L203" s="3">
        <v>8.79248046875</v>
      </c>
    </row>
    <row r="204" spans="1:12">
      <c r="A204" s="2" t="s">
        <v>2652</v>
      </c>
      <c r="B204" s="2" t="s">
        <v>3022</v>
      </c>
      <c r="C204" s="3">
        <v>9.85465312004089</v>
      </c>
      <c r="D204" s="4">
        <v>15.47</v>
      </c>
      <c r="E204" s="5">
        <v>1</v>
      </c>
      <c r="F204" s="5">
        <v>3</v>
      </c>
      <c r="G204" s="5">
        <v>3</v>
      </c>
      <c r="H204" s="5">
        <v>4</v>
      </c>
      <c r="I204" s="6">
        <v>6364778.328125</v>
      </c>
      <c r="J204" s="5">
        <v>362</v>
      </c>
      <c r="K204" s="7">
        <v>38.952212784659999</v>
      </c>
      <c r="L204" s="3">
        <v>10.72607421875</v>
      </c>
    </row>
    <row r="205" spans="1:12">
      <c r="A205" s="2" t="s">
        <v>4586</v>
      </c>
      <c r="B205" s="2" t="s">
        <v>4587</v>
      </c>
      <c r="C205" s="3">
        <v>9.7781909704208392</v>
      </c>
      <c r="D205" s="4">
        <v>5.67</v>
      </c>
      <c r="E205" s="5">
        <v>1</v>
      </c>
      <c r="F205" s="5">
        <v>5</v>
      </c>
      <c r="G205" s="5">
        <v>5</v>
      </c>
      <c r="H205" s="5">
        <v>7</v>
      </c>
      <c r="I205" s="6">
        <v>14054313.4375</v>
      </c>
      <c r="J205" s="5">
        <v>1076</v>
      </c>
      <c r="K205" s="7">
        <v>118.42298000466</v>
      </c>
      <c r="L205" s="3">
        <v>6.34130859375</v>
      </c>
    </row>
    <row r="206" spans="1:12">
      <c r="A206" s="2" t="s">
        <v>1797</v>
      </c>
      <c r="B206" s="2" t="s">
        <v>302</v>
      </c>
      <c r="C206" s="3">
        <v>9.72025370597839</v>
      </c>
      <c r="D206" s="4">
        <v>6.49</v>
      </c>
      <c r="E206" s="5">
        <v>1</v>
      </c>
      <c r="F206" s="5">
        <v>2</v>
      </c>
      <c r="G206" s="5">
        <v>2</v>
      </c>
      <c r="H206" s="5">
        <v>4</v>
      </c>
      <c r="I206" s="6">
        <v>23185663.640625</v>
      </c>
      <c r="J206" s="5">
        <v>555</v>
      </c>
      <c r="K206" s="7">
        <v>61.272158694660099</v>
      </c>
      <c r="L206" s="3">
        <v>6.22705078125</v>
      </c>
    </row>
    <row r="207" spans="1:12">
      <c r="A207" s="2" t="s">
        <v>4590</v>
      </c>
      <c r="B207" s="2" t="s">
        <v>4591</v>
      </c>
      <c r="C207" s="3">
        <v>9.5370845794677699</v>
      </c>
      <c r="D207" s="4">
        <v>30.11</v>
      </c>
      <c r="E207" s="5">
        <v>1</v>
      </c>
      <c r="F207" s="5">
        <v>3</v>
      </c>
      <c r="G207" s="5">
        <v>3</v>
      </c>
      <c r="H207" s="5">
        <v>4</v>
      </c>
      <c r="I207" s="6">
        <v>10187932.8125</v>
      </c>
      <c r="J207" s="5">
        <v>93</v>
      </c>
      <c r="K207" s="7">
        <v>10.507493694660001</v>
      </c>
      <c r="L207" s="3">
        <v>6.68310546875</v>
      </c>
    </row>
    <row r="208" spans="1:12">
      <c r="A208" s="2" t="s">
        <v>4592</v>
      </c>
      <c r="B208" s="2" t="s">
        <v>4593</v>
      </c>
      <c r="C208" s="3">
        <v>9.2124534845352208</v>
      </c>
      <c r="D208" s="4">
        <v>24.66</v>
      </c>
      <c r="E208" s="5">
        <v>1</v>
      </c>
      <c r="F208" s="5">
        <v>3</v>
      </c>
      <c r="G208" s="5">
        <v>3</v>
      </c>
      <c r="H208" s="5">
        <v>5</v>
      </c>
      <c r="I208" s="6">
        <v>58769362.375</v>
      </c>
      <c r="J208" s="5">
        <v>73</v>
      </c>
      <c r="K208" s="7">
        <v>8.2933732646599907</v>
      </c>
      <c r="L208" s="3">
        <v>11.07763671875</v>
      </c>
    </row>
    <row r="209" spans="1:12">
      <c r="A209" s="2" t="s">
        <v>1180</v>
      </c>
      <c r="B209" s="2" t="s">
        <v>3937</v>
      </c>
      <c r="C209" s="3">
        <v>9.2004797458648699</v>
      </c>
      <c r="D209" s="4">
        <v>24.07</v>
      </c>
      <c r="E209" s="5">
        <v>1</v>
      </c>
      <c r="F209" s="5">
        <v>3</v>
      </c>
      <c r="G209" s="5">
        <v>3</v>
      </c>
      <c r="H209" s="5">
        <v>4</v>
      </c>
      <c r="I209" s="6">
        <v>51427384.520833299</v>
      </c>
      <c r="J209" s="5">
        <v>108</v>
      </c>
      <c r="K209" s="7">
        <v>12.19295487466</v>
      </c>
      <c r="L209" s="3">
        <v>4.83056640625</v>
      </c>
    </row>
    <row r="210" spans="1:12">
      <c r="A210" s="2" t="s">
        <v>2237</v>
      </c>
      <c r="B210" s="2" t="s">
        <v>3251</v>
      </c>
      <c r="C210" s="3">
        <v>9.1484920978546107</v>
      </c>
      <c r="D210" s="4">
        <v>13.68</v>
      </c>
      <c r="E210" s="5">
        <v>1</v>
      </c>
      <c r="F210" s="5">
        <v>2</v>
      </c>
      <c r="G210" s="5">
        <v>2</v>
      </c>
      <c r="H210" s="5">
        <v>3</v>
      </c>
      <c r="I210" s="6">
        <v>24099493.1875</v>
      </c>
      <c r="J210" s="5">
        <v>212</v>
      </c>
      <c r="K210" s="7">
        <v>24.160463044659998</v>
      </c>
      <c r="L210" s="3">
        <v>4.86865234375</v>
      </c>
    </row>
    <row r="211" spans="1:12">
      <c r="A211" s="2" t="s">
        <v>1857</v>
      </c>
      <c r="B211" s="2" t="s">
        <v>321</v>
      </c>
      <c r="C211" s="3">
        <v>9.0177009105682409</v>
      </c>
      <c r="D211" s="4">
        <v>13.96</v>
      </c>
      <c r="E211" s="5">
        <v>1</v>
      </c>
      <c r="F211" s="5">
        <v>2</v>
      </c>
      <c r="G211" s="5">
        <v>2</v>
      </c>
      <c r="H211" s="5">
        <v>4</v>
      </c>
      <c r="I211" s="6">
        <v>19024859.46875</v>
      </c>
      <c r="J211" s="5">
        <v>222</v>
      </c>
      <c r="K211" s="7">
        <v>22.516477824660001</v>
      </c>
      <c r="L211" s="3">
        <v>11.35595703125</v>
      </c>
    </row>
    <row r="212" spans="1:12">
      <c r="A212" s="2" t="s">
        <v>2256</v>
      </c>
      <c r="B212" s="2" t="s">
        <v>567</v>
      </c>
      <c r="C212" s="3">
        <v>8.6647362709045392</v>
      </c>
      <c r="D212" s="4">
        <v>8.27</v>
      </c>
      <c r="E212" s="5">
        <v>1</v>
      </c>
      <c r="F212" s="5">
        <v>3</v>
      </c>
      <c r="G212" s="5">
        <v>3</v>
      </c>
      <c r="H212" s="5">
        <v>6</v>
      </c>
      <c r="I212" s="6">
        <v>20369376.541666701</v>
      </c>
      <c r="J212" s="5">
        <v>508</v>
      </c>
      <c r="K212" s="7">
        <v>55.562817734660101</v>
      </c>
      <c r="L212" s="3">
        <v>6.69775390625</v>
      </c>
    </row>
    <row r="213" spans="1:12">
      <c r="A213" s="2" t="s">
        <v>1238</v>
      </c>
      <c r="B213" s="2" t="s">
        <v>3899</v>
      </c>
      <c r="C213" s="3">
        <v>8.4579751491546595</v>
      </c>
      <c r="D213" s="4">
        <v>11.8</v>
      </c>
      <c r="E213" s="5">
        <v>1</v>
      </c>
      <c r="F213" s="5">
        <v>4</v>
      </c>
      <c r="G213" s="5">
        <v>4</v>
      </c>
      <c r="H213" s="5">
        <v>5</v>
      </c>
      <c r="I213" s="6">
        <v>17942443.583333299</v>
      </c>
      <c r="J213" s="5">
        <v>373</v>
      </c>
      <c r="K213" s="7">
        <v>40.857092204659999</v>
      </c>
      <c r="L213" s="3">
        <v>5.96044921875</v>
      </c>
    </row>
    <row r="214" spans="1:12">
      <c r="A214" s="2" t="s">
        <v>1621</v>
      </c>
      <c r="B214" s="2" t="s">
        <v>89</v>
      </c>
      <c r="C214" s="3">
        <v>8.4195835590362496</v>
      </c>
      <c r="D214" s="4">
        <v>4.8</v>
      </c>
      <c r="E214" s="5">
        <v>1</v>
      </c>
      <c r="F214" s="5">
        <v>2</v>
      </c>
      <c r="G214" s="5">
        <v>2</v>
      </c>
      <c r="H214" s="5">
        <v>3</v>
      </c>
      <c r="I214" s="6">
        <v>24000832.5625</v>
      </c>
      <c r="J214" s="5">
        <v>396</v>
      </c>
      <c r="K214" s="7">
        <v>44.758982294660001</v>
      </c>
      <c r="L214" s="3">
        <v>5.09716796875</v>
      </c>
    </row>
    <row r="215" spans="1:12">
      <c r="A215" s="2" t="s">
        <v>1552</v>
      </c>
      <c r="B215" s="2" t="s">
        <v>2888</v>
      </c>
      <c r="C215" s="3">
        <v>8.4063038825988805</v>
      </c>
      <c r="D215" s="4">
        <v>8.24</v>
      </c>
      <c r="E215" s="5">
        <v>1</v>
      </c>
      <c r="F215" s="5">
        <v>3</v>
      </c>
      <c r="G215" s="5">
        <v>3</v>
      </c>
      <c r="H215" s="5">
        <v>4</v>
      </c>
      <c r="I215" s="6">
        <v>15995827.3125</v>
      </c>
      <c r="J215" s="5">
        <v>352</v>
      </c>
      <c r="K215" s="7">
        <v>37.521015034660003</v>
      </c>
      <c r="L215" s="3">
        <v>6.45556640625</v>
      </c>
    </row>
    <row r="216" spans="1:12">
      <c r="A216" s="2" t="s">
        <v>2566</v>
      </c>
      <c r="B216" s="2" t="s">
        <v>4485</v>
      </c>
      <c r="C216" s="3">
        <v>8.3193542957305908</v>
      </c>
      <c r="D216" s="4">
        <v>3.34</v>
      </c>
      <c r="E216" s="5">
        <v>1</v>
      </c>
      <c r="F216" s="5">
        <v>2</v>
      </c>
      <c r="G216" s="5">
        <v>2</v>
      </c>
      <c r="H216" s="5">
        <v>2</v>
      </c>
      <c r="I216" s="6">
        <v>2891631.5</v>
      </c>
      <c r="J216" s="5">
        <v>509</v>
      </c>
      <c r="K216" s="7">
        <v>57.00793888466</v>
      </c>
      <c r="L216" s="3">
        <v>4.95751953125</v>
      </c>
    </row>
    <row r="217" spans="1:12">
      <c r="A217" s="2" t="s">
        <v>2507</v>
      </c>
      <c r="B217" s="2" t="s">
        <v>2905</v>
      </c>
      <c r="C217" s="3">
        <v>8.2443578243255597</v>
      </c>
      <c r="D217" s="4">
        <v>29.87</v>
      </c>
      <c r="E217" s="5">
        <v>1</v>
      </c>
      <c r="F217" s="5">
        <v>2</v>
      </c>
      <c r="G217" s="5">
        <v>2</v>
      </c>
      <c r="H217" s="5">
        <v>3</v>
      </c>
      <c r="I217" s="6">
        <v>17353343.671875</v>
      </c>
      <c r="J217" s="5">
        <v>154</v>
      </c>
      <c r="K217" s="7">
        <v>16.451688494660001</v>
      </c>
      <c r="L217" s="3">
        <v>7.28369140625</v>
      </c>
    </row>
    <row r="218" spans="1:12">
      <c r="A218" s="2" t="s">
        <v>2076</v>
      </c>
      <c r="B218" s="2" t="s">
        <v>38</v>
      </c>
      <c r="C218" s="3">
        <v>8.1496311426162702</v>
      </c>
      <c r="D218" s="4">
        <v>23.75</v>
      </c>
      <c r="E218" s="5">
        <v>1</v>
      </c>
      <c r="F218" s="5">
        <v>5</v>
      </c>
      <c r="G218" s="5">
        <v>5</v>
      </c>
      <c r="H218" s="5">
        <v>7</v>
      </c>
      <c r="I218" s="6">
        <v>22896201.958333299</v>
      </c>
      <c r="J218" s="5">
        <v>261</v>
      </c>
      <c r="K218" s="7">
        <v>29.429995884659998</v>
      </c>
      <c r="L218" s="3">
        <v>10.00830078125</v>
      </c>
    </row>
    <row r="219" spans="1:12">
      <c r="A219" s="2" t="s">
        <v>1098</v>
      </c>
      <c r="B219" s="2" t="s">
        <v>3983</v>
      </c>
      <c r="C219" s="3">
        <v>8.1238665580749494</v>
      </c>
      <c r="D219" s="4">
        <v>24.84</v>
      </c>
      <c r="E219" s="5">
        <v>1</v>
      </c>
      <c r="F219" s="5">
        <v>4</v>
      </c>
      <c r="G219" s="5">
        <v>4</v>
      </c>
      <c r="H219" s="5">
        <v>5</v>
      </c>
      <c r="I219" s="6">
        <v>40006881.5</v>
      </c>
      <c r="J219" s="5">
        <v>161</v>
      </c>
      <c r="K219" s="7">
        <v>18.159107054660002</v>
      </c>
      <c r="L219" s="3">
        <v>5.23681640625</v>
      </c>
    </row>
    <row r="220" spans="1:12">
      <c r="A220" s="2" t="s">
        <v>1042</v>
      </c>
      <c r="B220" s="2" t="s">
        <v>4364</v>
      </c>
      <c r="C220" s="3">
        <v>8.0409402847290004</v>
      </c>
      <c r="D220" s="4">
        <v>9.68</v>
      </c>
      <c r="E220" s="5">
        <v>1</v>
      </c>
      <c r="F220" s="5">
        <v>3</v>
      </c>
      <c r="G220" s="5">
        <v>3</v>
      </c>
      <c r="H220" s="5">
        <v>3</v>
      </c>
      <c r="I220" s="6">
        <v>6005011.3854166698</v>
      </c>
      <c r="J220" s="5">
        <v>341</v>
      </c>
      <c r="K220" s="7">
        <v>38.05609112466</v>
      </c>
      <c r="L220" s="3">
        <v>5.03369140625</v>
      </c>
    </row>
    <row r="221" spans="1:12">
      <c r="A221" s="2" t="s">
        <v>1009</v>
      </c>
      <c r="B221" s="2" t="s">
        <v>129</v>
      </c>
      <c r="C221" s="3">
        <v>7.9387490749359104</v>
      </c>
      <c r="D221" s="4">
        <v>16.48</v>
      </c>
      <c r="E221" s="5">
        <v>1</v>
      </c>
      <c r="F221" s="5">
        <v>2</v>
      </c>
      <c r="G221" s="5">
        <v>2</v>
      </c>
      <c r="H221" s="5">
        <v>3</v>
      </c>
      <c r="I221" s="6">
        <v>20540292.5234375</v>
      </c>
      <c r="J221" s="5">
        <v>182</v>
      </c>
      <c r="K221" s="7">
        <v>21.058251184660001</v>
      </c>
      <c r="L221" s="3">
        <v>9.33447265625</v>
      </c>
    </row>
    <row r="222" spans="1:12">
      <c r="A222" s="2" t="s">
        <v>831</v>
      </c>
      <c r="B222" s="2" t="s">
        <v>2909</v>
      </c>
      <c r="C222" s="3">
        <v>7.7702288627624503</v>
      </c>
      <c r="D222" s="4">
        <v>11.2</v>
      </c>
      <c r="E222" s="5">
        <v>1</v>
      </c>
      <c r="F222" s="5">
        <v>2</v>
      </c>
      <c r="G222" s="5">
        <v>2</v>
      </c>
      <c r="H222" s="5">
        <v>5</v>
      </c>
      <c r="I222" s="6">
        <v>18045138.0625</v>
      </c>
      <c r="J222" s="5">
        <v>250</v>
      </c>
      <c r="K222" s="7">
        <v>28.34806749466</v>
      </c>
      <c r="L222" s="3">
        <v>4.81787109375</v>
      </c>
    </row>
    <row r="223" spans="1:12">
      <c r="A223" s="2" t="s">
        <v>900</v>
      </c>
      <c r="B223" s="2" t="s">
        <v>4101</v>
      </c>
      <c r="C223" s="3">
        <v>7.7672036886215201</v>
      </c>
      <c r="D223" s="4">
        <v>32.299999999999997</v>
      </c>
      <c r="E223" s="5">
        <v>1</v>
      </c>
      <c r="F223" s="5">
        <v>4</v>
      </c>
      <c r="G223" s="5">
        <v>4</v>
      </c>
      <c r="H223" s="5">
        <v>7</v>
      </c>
      <c r="I223" s="6">
        <v>32806957.395833299</v>
      </c>
      <c r="J223" s="5">
        <v>161</v>
      </c>
      <c r="K223" s="7">
        <v>19.343690404659998</v>
      </c>
      <c r="L223" s="3">
        <v>4.65283203125</v>
      </c>
    </row>
    <row r="224" spans="1:12">
      <c r="A224" s="2" t="s">
        <v>2567</v>
      </c>
      <c r="B224" s="2" t="s">
        <v>195</v>
      </c>
      <c r="C224" s="3">
        <v>7.6697473526001003</v>
      </c>
      <c r="D224" s="4">
        <v>17.97</v>
      </c>
      <c r="E224" s="5">
        <v>1</v>
      </c>
      <c r="F224" s="5">
        <v>2</v>
      </c>
      <c r="G224" s="5">
        <v>2</v>
      </c>
      <c r="H224" s="5">
        <v>3</v>
      </c>
      <c r="I224" s="6">
        <v>21937230.40625</v>
      </c>
      <c r="J224" s="5">
        <v>128</v>
      </c>
      <c r="K224" s="7">
        <v>15.111369674660001</v>
      </c>
      <c r="L224" s="3">
        <v>6.25244140625</v>
      </c>
    </row>
    <row r="225" spans="1:12">
      <c r="A225" s="2" t="s">
        <v>2375</v>
      </c>
      <c r="B225" s="2" t="s">
        <v>3156</v>
      </c>
      <c r="C225" s="3">
        <v>7.5850623846054104</v>
      </c>
      <c r="D225" s="4">
        <v>11.76</v>
      </c>
      <c r="E225" s="5">
        <v>1</v>
      </c>
      <c r="F225" s="5">
        <v>2</v>
      </c>
      <c r="G225" s="5">
        <v>2</v>
      </c>
      <c r="H225" s="5">
        <v>2</v>
      </c>
      <c r="I225" s="6">
        <v>10961467.5390625</v>
      </c>
      <c r="J225" s="5">
        <v>306</v>
      </c>
      <c r="K225" s="7">
        <v>34.529913994659999</v>
      </c>
      <c r="L225" s="3">
        <v>9.15869140625</v>
      </c>
    </row>
    <row r="226" spans="1:12">
      <c r="A226" s="2" t="s">
        <v>160</v>
      </c>
      <c r="B226" s="2" t="s">
        <v>2825</v>
      </c>
      <c r="C226" s="3">
        <v>7.5719618797302202</v>
      </c>
      <c r="D226" s="4">
        <v>18.600000000000001</v>
      </c>
      <c r="E226" s="5">
        <v>1</v>
      </c>
      <c r="F226" s="5">
        <v>2</v>
      </c>
      <c r="G226" s="5">
        <v>2</v>
      </c>
      <c r="H226" s="5">
        <v>5</v>
      </c>
      <c r="I226" s="6">
        <v>106263651.4375</v>
      </c>
      <c r="J226" s="5">
        <v>129</v>
      </c>
      <c r="K226" s="7">
        <v>14.738407494660001</v>
      </c>
      <c r="L226" s="3">
        <v>9.52490234375</v>
      </c>
    </row>
    <row r="227" spans="1:12">
      <c r="A227" s="2" t="s">
        <v>1910</v>
      </c>
      <c r="B227" s="2" t="s">
        <v>311</v>
      </c>
      <c r="C227" s="3">
        <v>7.4441773891449001</v>
      </c>
      <c r="D227" s="4">
        <v>12.95</v>
      </c>
      <c r="E227" s="5">
        <v>1</v>
      </c>
      <c r="F227" s="5">
        <v>4</v>
      </c>
      <c r="G227" s="5">
        <v>4</v>
      </c>
      <c r="H227" s="5">
        <v>5</v>
      </c>
      <c r="I227" s="6">
        <v>26255945.427083299</v>
      </c>
      <c r="J227" s="5">
        <v>332</v>
      </c>
      <c r="K227" s="7">
        <v>35.870596514660001</v>
      </c>
      <c r="L227" s="3">
        <v>6.96142578125</v>
      </c>
    </row>
    <row r="228" spans="1:12">
      <c r="A228" s="2" t="s">
        <v>1823</v>
      </c>
      <c r="B228" s="2" t="s">
        <v>185</v>
      </c>
      <c r="C228" s="3">
        <v>7.43734967708588</v>
      </c>
      <c r="D228" s="4">
        <v>9.32</v>
      </c>
      <c r="E228" s="5">
        <v>1</v>
      </c>
      <c r="F228" s="5">
        <v>4</v>
      </c>
      <c r="G228" s="5">
        <v>4</v>
      </c>
      <c r="H228" s="5">
        <v>4</v>
      </c>
      <c r="I228" s="6">
        <v>13254995.6041667</v>
      </c>
      <c r="J228" s="5">
        <v>472</v>
      </c>
      <c r="K228" s="7">
        <v>52.505491014660102</v>
      </c>
      <c r="L228" s="3">
        <v>8.67529296875</v>
      </c>
    </row>
    <row r="229" spans="1:12">
      <c r="A229" s="2" t="s">
        <v>2159</v>
      </c>
      <c r="B229" s="2" t="s">
        <v>326</v>
      </c>
      <c r="C229" s="3">
        <v>7.33622145652771</v>
      </c>
      <c r="D229" s="4">
        <v>8.02</v>
      </c>
      <c r="E229" s="5">
        <v>1</v>
      </c>
      <c r="F229" s="5">
        <v>3</v>
      </c>
      <c r="G229" s="5">
        <v>3</v>
      </c>
      <c r="H229" s="5">
        <v>4</v>
      </c>
      <c r="I229" s="6">
        <v>6716516.6458333302</v>
      </c>
      <c r="J229" s="5">
        <v>349</v>
      </c>
      <c r="K229" s="7">
        <v>38.89166743466</v>
      </c>
      <c r="L229" s="3">
        <v>5.52880859375</v>
      </c>
    </row>
    <row r="230" spans="1:12">
      <c r="A230" s="2" t="s">
        <v>2624</v>
      </c>
      <c r="B230" s="2" t="s">
        <v>362</v>
      </c>
      <c r="C230" s="3">
        <v>7.3174039125442496</v>
      </c>
      <c r="D230" s="4">
        <v>5.51</v>
      </c>
      <c r="E230" s="5">
        <v>1</v>
      </c>
      <c r="F230" s="5">
        <v>2</v>
      </c>
      <c r="G230" s="5">
        <v>2</v>
      </c>
      <c r="H230" s="5">
        <v>3</v>
      </c>
      <c r="I230" s="6">
        <v>23302703.96875</v>
      </c>
      <c r="J230" s="5">
        <v>399</v>
      </c>
      <c r="K230" s="7">
        <v>44.539629834659998</v>
      </c>
      <c r="L230" s="3">
        <v>8.38232421875</v>
      </c>
    </row>
    <row r="231" spans="1:12">
      <c r="A231" s="2" t="s">
        <v>4598</v>
      </c>
      <c r="B231" s="2" t="s">
        <v>4599</v>
      </c>
      <c r="C231" s="3">
        <v>7.2887835502624503</v>
      </c>
      <c r="D231" s="4">
        <v>18.489999999999998</v>
      </c>
      <c r="E231" s="5">
        <v>1</v>
      </c>
      <c r="F231" s="5">
        <v>3</v>
      </c>
      <c r="G231" s="5">
        <v>3</v>
      </c>
      <c r="H231" s="5">
        <v>4</v>
      </c>
      <c r="I231" s="6">
        <v>18519573.645833299</v>
      </c>
      <c r="J231" s="5">
        <v>146</v>
      </c>
      <c r="K231" s="7">
        <v>16.68170088466</v>
      </c>
      <c r="L231" s="3">
        <v>9.93505859375</v>
      </c>
    </row>
    <row r="232" spans="1:12">
      <c r="A232" s="2" t="s">
        <v>2239</v>
      </c>
      <c r="B232" s="2" t="s">
        <v>429</v>
      </c>
      <c r="C232" s="3">
        <v>7.2175322771072397</v>
      </c>
      <c r="D232" s="4">
        <v>11.07</v>
      </c>
      <c r="E232" s="5">
        <v>1</v>
      </c>
      <c r="F232" s="5">
        <v>3</v>
      </c>
      <c r="G232" s="5">
        <v>3</v>
      </c>
      <c r="H232" s="5">
        <v>3</v>
      </c>
      <c r="I232" s="6">
        <v>25230246.510416701</v>
      </c>
      <c r="J232" s="5">
        <v>298</v>
      </c>
      <c r="K232" s="7">
        <v>33.588465044659998</v>
      </c>
      <c r="L232" s="3">
        <v>8.93896484375</v>
      </c>
    </row>
    <row r="233" spans="1:12">
      <c r="A233" s="2" t="s">
        <v>150</v>
      </c>
      <c r="B233" s="2" t="s">
        <v>3506</v>
      </c>
      <c r="C233" s="3">
        <v>7.1333460807800302</v>
      </c>
      <c r="D233" s="4">
        <v>24.59</v>
      </c>
      <c r="E233" s="5">
        <v>1</v>
      </c>
      <c r="F233" s="5">
        <v>2</v>
      </c>
      <c r="G233" s="5">
        <v>2</v>
      </c>
      <c r="H233" s="5">
        <v>8</v>
      </c>
      <c r="I233" s="6">
        <v>112996520.90625</v>
      </c>
      <c r="J233" s="5">
        <v>61</v>
      </c>
      <c r="K233" s="7">
        <v>7.0548835846599998</v>
      </c>
      <c r="L233" s="3">
        <v>10.28662109375</v>
      </c>
    </row>
    <row r="234" spans="1:12">
      <c r="A234" s="2" t="s">
        <v>615</v>
      </c>
      <c r="B234" s="2" t="s">
        <v>2891</v>
      </c>
      <c r="C234" s="3">
        <v>6.8559930324554399</v>
      </c>
      <c r="D234" s="4">
        <v>12</v>
      </c>
      <c r="E234" s="5">
        <v>1</v>
      </c>
      <c r="F234" s="5">
        <v>2</v>
      </c>
      <c r="G234" s="5">
        <v>2</v>
      </c>
      <c r="H234" s="5">
        <v>3</v>
      </c>
      <c r="I234" s="6">
        <v>11986677.53125</v>
      </c>
      <c r="J234" s="5">
        <v>175</v>
      </c>
      <c r="K234" s="7">
        <v>18.934531124660001</v>
      </c>
      <c r="L234" s="3">
        <v>5.52880859375</v>
      </c>
    </row>
    <row r="235" spans="1:12">
      <c r="A235" s="2" t="s">
        <v>1074</v>
      </c>
      <c r="B235" s="2" t="s">
        <v>3997</v>
      </c>
      <c r="C235" s="3">
        <v>6.7604100704193097</v>
      </c>
      <c r="D235" s="4">
        <v>19.79</v>
      </c>
      <c r="E235" s="5">
        <v>1</v>
      </c>
      <c r="F235" s="5">
        <v>2</v>
      </c>
      <c r="G235" s="5">
        <v>2</v>
      </c>
      <c r="H235" s="5">
        <v>3</v>
      </c>
      <c r="I235" s="6">
        <v>16876252.046875</v>
      </c>
      <c r="J235" s="5">
        <v>187</v>
      </c>
      <c r="K235" s="7">
        <v>20.606226994659998</v>
      </c>
      <c r="L235" s="3">
        <v>10.49169921875</v>
      </c>
    </row>
    <row r="236" spans="1:12">
      <c r="A236" s="2" t="s">
        <v>1364</v>
      </c>
      <c r="B236" s="2" t="s">
        <v>3812</v>
      </c>
      <c r="C236" s="3">
        <v>6.7099843025207502</v>
      </c>
      <c r="D236" s="4">
        <v>4.72</v>
      </c>
      <c r="E236" s="5">
        <v>1</v>
      </c>
      <c r="F236" s="5">
        <v>2</v>
      </c>
      <c r="G236" s="5">
        <v>2</v>
      </c>
      <c r="H236" s="5">
        <v>3</v>
      </c>
      <c r="I236" s="6">
        <v>12524775.8203125</v>
      </c>
      <c r="J236" s="5">
        <v>466</v>
      </c>
      <c r="K236" s="7">
        <v>54.026603264659997</v>
      </c>
      <c r="L236" s="3">
        <v>6.43017578125</v>
      </c>
    </row>
    <row r="237" spans="1:12">
      <c r="A237" s="2" t="s">
        <v>4594</v>
      </c>
      <c r="B237" s="2" t="s">
        <v>4595</v>
      </c>
      <c r="C237" s="3">
        <v>6.6529059410095197</v>
      </c>
      <c r="D237" s="4">
        <v>27.83</v>
      </c>
      <c r="E237" s="5">
        <v>1</v>
      </c>
      <c r="F237" s="5">
        <v>2</v>
      </c>
      <c r="G237" s="5">
        <v>2</v>
      </c>
      <c r="H237" s="5">
        <v>4</v>
      </c>
      <c r="I237" s="6">
        <v>65435937.46875</v>
      </c>
      <c r="J237" s="5">
        <v>115</v>
      </c>
      <c r="K237" s="7">
        <v>13.207951254659999</v>
      </c>
      <c r="L237" s="3">
        <v>9.39306640625</v>
      </c>
    </row>
    <row r="238" spans="1:12">
      <c r="A238" s="2" t="s">
        <v>4604</v>
      </c>
      <c r="B238" s="2" t="s">
        <v>4605</v>
      </c>
      <c r="C238" s="3">
        <v>6.6207377910613996</v>
      </c>
      <c r="D238" s="4">
        <v>12.85</v>
      </c>
      <c r="E238" s="5">
        <v>1</v>
      </c>
      <c r="F238" s="5">
        <v>2</v>
      </c>
      <c r="G238" s="5">
        <v>2</v>
      </c>
      <c r="H238" s="5">
        <v>3</v>
      </c>
      <c r="I238" s="6">
        <v>14823276</v>
      </c>
      <c r="J238" s="5">
        <v>249</v>
      </c>
      <c r="K238" s="7">
        <v>28.04512894466</v>
      </c>
      <c r="L238" s="3">
        <v>9.29052734375</v>
      </c>
    </row>
    <row r="239" spans="1:12">
      <c r="A239" s="2" t="s">
        <v>2472</v>
      </c>
      <c r="B239" s="2" t="s">
        <v>37</v>
      </c>
      <c r="C239" s="3">
        <v>6.3491662740707397</v>
      </c>
      <c r="D239" s="4">
        <v>39.29</v>
      </c>
      <c r="E239" s="5">
        <v>1</v>
      </c>
      <c r="F239" s="5">
        <v>4</v>
      </c>
      <c r="G239" s="5">
        <v>4</v>
      </c>
      <c r="H239" s="5">
        <v>5</v>
      </c>
      <c r="I239" s="6">
        <v>634591731.39583302</v>
      </c>
      <c r="J239" s="5">
        <v>56</v>
      </c>
      <c r="K239" s="7">
        <v>6.7153021446599999</v>
      </c>
      <c r="L239" s="3">
        <v>10.16943359375</v>
      </c>
    </row>
    <row r="240" spans="1:12">
      <c r="A240" s="2" t="s">
        <v>2466</v>
      </c>
      <c r="B240" s="2" t="s">
        <v>2866</v>
      </c>
      <c r="C240" s="3">
        <v>6.2187922000885001</v>
      </c>
      <c r="D240" s="4">
        <v>4.57</v>
      </c>
      <c r="E240" s="5">
        <v>1</v>
      </c>
      <c r="F240" s="5">
        <v>2</v>
      </c>
      <c r="G240" s="5">
        <v>2</v>
      </c>
      <c r="H240" s="5">
        <v>2</v>
      </c>
      <c r="I240" s="6">
        <v>4957170.65625</v>
      </c>
      <c r="J240" s="5">
        <v>679</v>
      </c>
      <c r="K240" s="7">
        <v>73.704199834660102</v>
      </c>
      <c r="L240" s="3">
        <v>6.45556640625</v>
      </c>
    </row>
    <row r="241" spans="1:12">
      <c r="A241" s="2" t="s">
        <v>1505</v>
      </c>
      <c r="B241" s="2" t="s">
        <v>3726</v>
      </c>
      <c r="C241" s="3">
        <v>6.19904720783234</v>
      </c>
      <c r="D241" s="4">
        <v>6.95</v>
      </c>
      <c r="E241" s="5">
        <v>1</v>
      </c>
      <c r="F241" s="5">
        <v>3</v>
      </c>
      <c r="G241" s="5">
        <v>3</v>
      </c>
      <c r="H241" s="5">
        <v>5</v>
      </c>
      <c r="I241" s="6">
        <v>8023166.1145833302</v>
      </c>
      <c r="J241" s="5">
        <v>475</v>
      </c>
      <c r="K241" s="7">
        <v>55.2713434746601</v>
      </c>
      <c r="L241" s="3">
        <v>8.82177734375</v>
      </c>
    </row>
    <row r="242" spans="1:12">
      <c r="A242" s="2" t="s">
        <v>4608</v>
      </c>
      <c r="B242" s="2" t="s">
        <v>4609</v>
      </c>
      <c r="C242" s="3">
        <v>6.1674075126647896</v>
      </c>
      <c r="D242" s="4">
        <v>29.53</v>
      </c>
      <c r="E242" s="5">
        <v>1</v>
      </c>
      <c r="F242" s="5">
        <v>3</v>
      </c>
      <c r="G242" s="5">
        <v>3</v>
      </c>
      <c r="H242" s="5">
        <v>3</v>
      </c>
      <c r="I242" s="6">
        <v>38279461.9375</v>
      </c>
      <c r="J242" s="5">
        <v>149</v>
      </c>
      <c r="K242" s="7">
        <v>16.905382834659999</v>
      </c>
      <c r="L242" s="3">
        <v>4.94482421875</v>
      </c>
    </row>
    <row r="243" spans="1:12">
      <c r="A243" s="2" t="s">
        <v>4610</v>
      </c>
      <c r="B243" s="2" t="s">
        <v>4611</v>
      </c>
      <c r="C243" s="3">
        <v>6.12152147293091</v>
      </c>
      <c r="D243" s="4">
        <v>20.55</v>
      </c>
      <c r="E243" s="5">
        <v>1</v>
      </c>
      <c r="F243" s="5">
        <v>3</v>
      </c>
      <c r="G243" s="5">
        <v>3</v>
      </c>
      <c r="H243" s="5">
        <v>3</v>
      </c>
      <c r="I243" s="6">
        <v>39618504.427083299</v>
      </c>
      <c r="J243" s="5">
        <v>146</v>
      </c>
      <c r="K243" s="7">
        <v>16.908119524659998</v>
      </c>
      <c r="L243" s="3">
        <v>9.92041015625</v>
      </c>
    </row>
    <row r="244" spans="1:12">
      <c r="A244" s="2" t="s">
        <v>1540</v>
      </c>
      <c r="B244" s="2" t="s">
        <v>4471</v>
      </c>
      <c r="C244" s="3">
        <v>5.9950567483902004</v>
      </c>
      <c r="D244" s="4">
        <v>10</v>
      </c>
      <c r="E244" s="5">
        <v>1</v>
      </c>
      <c r="F244" s="5">
        <v>4</v>
      </c>
      <c r="G244" s="5">
        <v>4</v>
      </c>
      <c r="H244" s="5">
        <v>4</v>
      </c>
      <c r="I244" s="6">
        <v>14636486.7604167</v>
      </c>
      <c r="J244" s="5">
        <v>430</v>
      </c>
      <c r="K244" s="7">
        <v>47.368333724659998</v>
      </c>
      <c r="L244" s="3">
        <v>5.07177734375</v>
      </c>
    </row>
    <row r="245" spans="1:12">
      <c r="A245" s="2" t="s">
        <v>4612</v>
      </c>
      <c r="B245" s="2" t="s">
        <v>4613</v>
      </c>
      <c r="C245" s="3">
        <v>5.9769454002380398</v>
      </c>
      <c r="D245" s="4">
        <v>26.73</v>
      </c>
      <c r="E245" s="5">
        <v>1</v>
      </c>
      <c r="F245" s="5">
        <v>2</v>
      </c>
      <c r="G245" s="5">
        <v>2</v>
      </c>
      <c r="H245" s="5">
        <v>4</v>
      </c>
      <c r="I245" s="6">
        <v>20149695.625</v>
      </c>
      <c r="J245" s="5">
        <v>101</v>
      </c>
      <c r="K245" s="7">
        <v>11.812643834659999</v>
      </c>
      <c r="L245" s="3">
        <v>7.21044921875</v>
      </c>
    </row>
    <row r="246" spans="1:12">
      <c r="A246" s="2" t="s">
        <v>1250</v>
      </c>
      <c r="B246" s="2" t="s">
        <v>4519</v>
      </c>
      <c r="C246" s="3">
        <v>5.8386750221252397</v>
      </c>
      <c r="D246" s="4">
        <v>8.98</v>
      </c>
      <c r="E246" s="5">
        <v>1</v>
      </c>
      <c r="F246" s="5">
        <v>2</v>
      </c>
      <c r="G246" s="5">
        <v>2</v>
      </c>
      <c r="H246" s="5">
        <v>2</v>
      </c>
      <c r="I246" s="6">
        <v>39575733.1875</v>
      </c>
      <c r="J246" s="5">
        <v>323</v>
      </c>
      <c r="K246" s="7">
        <v>34.107791064659999</v>
      </c>
      <c r="L246" s="3">
        <v>10.12548828125</v>
      </c>
    </row>
    <row r="247" spans="1:12">
      <c r="A247" s="2" t="s">
        <v>2475</v>
      </c>
      <c r="B247" s="2" t="s">
        <v>203</v>
      </c>
      <c r="C247" s="3">
        <v>5.8269261121749896</v>
      </c>
      <c r="D247" s="4">
        <v>18.329999999999998</v>
      </c>
      <c r="E247" s="5">
        <v>1</v>
      </c>
      <c r="F247" s="5">
        <v>2</v>
      </c>
      <c r="G247" s="5">
        <v>2</v>
      </c>
      <c r="H247" s="5">
        <v>4</v>
      </c>
      <c r="I247" s="6">
        <v>369403501.40625</v>
      </c>
      <c r="J247" s="5">
        <v>60</v>
      </c>
      <c r="K247" s="7">
        <v>6.8115930746600002</v>
      </c>
      <c r="L247" s="3">
        <v>9.52490234375</v>
      </c>
    </row>
    <row r="248" spans="1:12">
      <c r="A248" s="2" t="s">
        <v>2575</v>
      </c>
      <c r="B248" s="2" t="s">
        <v>4373</v>
      </c>
      <c r="C248" s="3">
        <v>5.63045310974121</v>
      </c>
      <c r="D248" s="4">
        <v>18.64</v>
      </c>
      <c r="E248" s="5">
        <v>1</v>
      </c>
      <c r="F248" s="5">
        <v>2</v>
      </c>
      <c r="G248" s="5">
        <v>2</v>
      </c>
      <c r="H248" s="5">
        <v>3</v>
      </c>
      <c r="I248" s="6">
        <v>28205928.3671875</v>
      </c>
      <c r="J248" s="5">
        <v>236</v>
      </c>
      <c r="K248" s="7">
        <v>25.478908904659999</v>
      </c>
      <c r="L248" s="3">
        <v>5.37646484375</v>
      </c>
    </row>
    <row r="249" spans="1:12">
      <c r="A249" s="2" t="s">
        <v>4618</v>
      </c>
      <c r="B249" s="2" t="s">
        <v>4619</v>
      </c>
      <c r="C249" s="3">
        <v>5.1684318780899003</v>
      </c>
      <c r="D249" s="4">
        <v>16.670000000000002</v>
      </c>
      <c r="E249" s="5">
        <v>1</v>
      </c>
      <c r="F249" s="5">
        <v>2</v>
      </c>
      <c r="G249" s="5">
        <v>2</v>
      </c>
      <c r="H249" s="5">
        <v>3</v>
      </c>
      <c r="I249" s="6">
        <v>14161608.640625</v>
      </c>
      <c r="J249" s="5">
        <v>60</v>
      </c>
      <c r="K249" s="7">
        <v>6.9476672446599999</v>
      </c>
      <c r="L249" s="3">
        <v>8.61669921875</v>
      </c>
    </row>
    <row r="250" spans="1:12">
      <c r="A250" s="2" t="s">
        <v>1132</v>
      </c>
      <c r="B250" s="2" t="s">
        <v>2897</v>
      </c>
      <c r="C250" s="3">
        <v>5.0307412147521999</v>
      </c>
      <c r="D250" s="4">
        <v>9.43</v>
      </c>
      <c r="E250" s="5">
        <v>1</v>
      </c>
      <c r="F250" s="5">
        <v>4</v>
      </c>
      <c r="G250" s="5">
        <v>4</v>
      </c>
      <c r="H250" s="5">
        <v>5</v>
      </c>
      <c r="I250" s="6">
        <v>17050166.833333299</v>
      </c>
      <c r="J250" s="5">
        <v>509</v>
      </c>
      <c r="K250" s="7">
        <v>56.968771574660103</v>
      </c>
      <c r="L250" s="3">
        <v>6.11279296875</v>
      </c>
    </row>
    <row r="251" spans="1:12">
      <c r="A251" s="2" t="s">
        <v>2016</v>
      </c>
      <c r="B251" s="2" t="s">
        <v>3391</v>
      </c>
      <c r="C251" s="3">
        <v>5.0253386497497603</v>
      </c>
      <c r="D251" s="4">
        <v>2.44</v>
      </c>
      <c r="E251" s="5">
        <v>1</v>
      </c>
      <c r="F251" s="5">
        <v>3</v>
      </c>
      <c r="G251" s="5">
        <v>3</v>
      </c>
      <c r="H251" s="5">
        <v>3</v>
      </c>
      <c r="I251" s="6">
        <v>6281251.6979166698</v>
      </c>
      <c r="J251" s="5">
        <v>1105</v>
      </c>
      <c r="K251" s="7">
        <v>125.87283088466</v>
      </c>
      <c r="L251" s="3">
        <v>6.93212890625</v>
      </c>
    </row>
    <row r="252" spans="1:12">
      <c r="A252" s="2" t="s">
        <v>2763</v>
      </c>
      <c r="B252" s="2" t="s">
        <v>323</v>
      </c>
      <c r="C252" s="3">
        <v>4.9956815242767298</v>
      </c>
      <c r="D252" s="4">
        <v>4.4000000000000004</v>
      </c>
      <c r="E252" s="5">
        <v>1</v>
      </c>
      <c r="F252" s="5">
        <v>1</v>
      </c>
      <c r="G252" s="5">
        <v>2</v>
      </c>
      <c r="H252" s="5">
        <v>2</v>
      </c>
      <c r="I252" s="6">
        <v>11002186.59375</v>
      </c>
      <c r="J252" s="5">
        <v>613</v>
      </c>
      <c r="K252" s="7">
        <v>66.355504344660105</v>
      </c>
      <c r="L252" s="3">
        <v>5.42724609375</v>
      </c>
    </row>
    <row r="253" spans="1:12">
      <c r="A253" s="2" t="s">
        <v>4624</v>
      </c>
      <c r="B253" s="2" t="s">
        <v>4625</v>
      </c>
      <c r="C253" s="3">
        <v>4.8441097736358598</v>
      </c>
      <c r="D253" s="4">
        <v>22.34</v>
      </c>
      <c r="E253" s="5">
        <v>1</v>
      </c>
      <c r="F253" s="5">
        <v>2</v>
      </c>
      <c r="G253" s="5">
        <v>2</v>
      </c>
      <c r="H253" s="5">
        <v>5</v>
      </c>
      <c r="I253" s="6">
        <v>12102192.8398438</v>
      </c>
      <c r="J253" s="5">
        <v>94</v>
      </c>
      <c r="K253" s="7">
        <v>10.99267830466</v>
      </c>
      <c r="L253" s="3">
        <v>5.31298828125</v>
      </c>
    </row>
    <row r="254" spans="1:12">
      <c r="A254" s="2" t="s">
        <v>4626</v>
      </c>
      <c r="B254" s="2" t="s">
        <v>4627</v>
      </c>
      <c r="C254" s="3">
        <v>4.7836172580719003</v>
      </c>
      <c r="D254" s="4">
        <v>10.78</v>
      </c>
      <c r="E254" s="5">
        <v>1</v>
      </c>
      <c r="F254" s="5">
        <v>2</v>
      </c>
      <c r="G254" s="5">
        <v>2</v>
      </c>
      <c r="H254" s="5">
        <v>2</v>
      </c>
      <c r="I254" s="6">
        <v>8436585.78125</v>
      </c>
      <c r="J254" s="5">
        <v>204</v>
      </c>
      <c r="K254" s="7">
        <v>23.720470134660001</v>
      </c>
      <c r="L254" s="3">
        <v>9.81787109375</v>
      </c>
    </row>
    <row r="255" spans="1:12">
      <c r="A255" s="2" t="s">
        <v>2261</v>
      </c>
      <c r="B255" s="2" t="s">
        <v>3238</v>
      </c>
      <c r="C255" s="3">
        <v>4.6796562671661404</v>
      </c>
      <c r="D255" s="4">
        <v>19.309999999999999</v>
      </c>
      <c r="E255" s="5">
        <v>1</v>
      </c>
      <c r="F255" s="5">
        <v>4</v>
      </c>
      <c r="G255" s="5">
        <v>4</v>
      </c>
      <c r="H255" s="5">
        <v>4</v>
      </c>
      <c r="I255" s="6">
        <v>13967941.4791667</v>
      </c>
      <c r="J255" s="5">
        <v>233</v>
      </c>
      <c r="K255" s="7">
        <v>26.399984244660001</v>
      </c>
      <c r="L255" s="3">
        <v>7.88427734375</v>
      </c>
    </row>
    <row r="256" spans="1:12">
      <c r="A256" s="2" t="s">
        <v>580</v>
      </c>
      <c r="B256" s="2" t="s">
        <v>178</v>
      </c>
      <c r="C256" s="3">
        <v>4.6718933582305899</v>
      </c>
      <c r="D256" s="4">
        <v>5.12</v>
      </c>
      <c r="E256" s="5">
        <v>1</v>
      </c>
      <c r="F256" s="5">
        <v>3</v>
      </c>
      <c r="G256" s="5">
        <v>3</v>
      </c>
      <c r="H256" s="5">
        <v>3</v>
      </c>
      <c r="I256" s="6">
        <v>220868077.75520799</v>
      </c>
      <c r="J256" s="5">
        <v>508</v>
      </c>
      <c r="K256" s="7">
        <v>57.175950414660001</v>
      </c>
      <c r="L256" s="3">
        <v>5.52880859375</v>
      </c>
    </row>
    <row r="257" spans="1:12">
      <c r="A257" s="2" t="s">
        <v>987</v>
      </c>
      <c r="B257" s="2" t="s">
        <v>383</v>
      </c>
      <c r="C257" s="3">
        <v>4.6368429660797101</v>
      </c>
      <c r="D257" s="4">
        <v>7.4</v>
      </c>
      <c r="E257" s="5">
        <v>1</v>
      </c>
      <c r="F257" s="5">
        <v>3</v>
      </c>
      <c r="G257" s="5">
        <v>3</v>
      </c>
      <c r="H257" s="5">
        <v>3</v>
      </c>
      <c r="I257" s="6">
        <v>14699981.4114583</v>
      </c>
      <c r="J257" s="5">
        <v>554</v>
      </c>
      <c r="K257" s="7">
        <v>63.1616615546601</v>
      </c>
      <c r="L257" s="3">
        <v>6.81494140625</v>
      </c>
    </row>
    <row r="258" spans="1:12">
      <c r="A258" s="2" t="s">
        <v>2623</v>
      </c>
      <c r="B258" s="2" t="s">
        <v>2859</v>
      </c>
      <c r="C258" s="3">
        <v>4.4844484329223597</v>
      </c>
      <c r="D258" s="4">
        <v>6.89</v>
      </c>
      <c r="E258" s="5">
        <v>1</v>
      </c>
      <c r="F258" s="5">
        <v>2</v>
      </c>
      <c r="G258" s="5">
        <v>2</v>
      </c>
      <c r="H258" s="5">
        <v>4</v>
      </c>
      <c r="I258" s="6">
        <v>10109678.75</v>
      </c>
      <c r="J258" s="5">
        <v>334</v>
      </c>
      <c r="K258" s="7">
        <v>36.69719110466</v>
      </c>
      <c r="L258" s="3">
        <v>6.11279296875</v>
      </c>
    </row>
    <row r="259" spans="1:12">
      <c r="A259" s="2" t="s">
        <v>4628</v>
      </c>
      <c r="B259" s="2" t="s">
        <v>4629</v>
      </c>
      <c r="C259" s="3">
        <v>4.4080448150634801</v>
      </c>
      <c r="D259" s="4">
        <v>9.1300000000000008</v>
      </c>
      <c r="E259" s="5">
        <v>1</v>
      </c>
      <c r="F259" s="5">
        <v>2</v>
      </c>
      <c r="G259" s="5">
        <v>2</v>
      </c>
      <c r="H259" s="5">
        <v>2</v>
      </c>
      <c r="I259" s="6">
        <v>4691724.1875</v>
      </c>
      <c r="J259" s="5">
        <v>241</v>
      </c>
      <c r="K259" s="7">
        <v>28.096064694660001</v>
      </c>
      <c r="L259" s="3">
        <v>9.33447265625</v>
      </c>
    </row>
    <row r="260" spans="1:12">
      <c r="A260" s="2" t="s">
        <v>708</v>
      </c>
      <c r="B260" s="2" t="s">
        <v>324</v>
      </c>
      <c r="C260" s="3">
        <v>4.3202586174011204</v>
      </c>
      <c r="D260" s="4">
        <v>3.75</v>
      </c>
      <c r="E260" s="5">
        <v>1</v>
      </c>
      <c r="F260" s="5">
        <v>2</v>
      </c>
      <c r="G260" s="5">
        <v>2</v>
      </c>
      <c r="H260" s="5">
        <v>2</v>
      </c>
      <c r="I260" s="6">
        <v>10700680.703125</v>
      </c>
      <c r="J260" s="5">
        <v>694</v>
      </c>
      <c r="K260" s="7">
        <v>77.318348764660001</v>
      </c>
      <c r="L260" s="3">
        <v>5.13525390625</v>
      </c>
    </row>
    <row r="261" spans="1:12">
      <c r="A261" s="2" t="s">
        <v>2539</v>
      </c>
      <c r="B261" s="2" t="s">
        <v>111</v>
      </c>
      <c r="C261" s="3">
        <v>4.1980793476104701</v>
      </c>
      <c r="D261" s="4">
        <v>5.57</v>
      </c>
      <c r="E261" s="5">
        <v>1</v>
      </c>
      <c r="F261" s="5">
        <v>2</v>
      </c>
      <c r="G261" s="5">
        <v>2</v>
      </c>
      <c r="H261" s="5">
        <v>2</v>
      </c>
      <c r="I261" s="6">
        <v>14534479.125</v>
      </c>
      <c r="J261" s="5">
        <v>449</v>
      </c>
      <c r="K261" s="7">
        <v>49.159851854659998</v>
      </c>
      <c r="L261" s="3">
        <v>5.70654296875</v>
      </c>
    </row>
    <row r="262" spans="1:12">
      <c r="A262" s="2" t="s">
        <v>4632</v>
      </c>
      <c r="B262" s="2" t="s">
        <v>4633</v>
      </c>
      <c r="C262" s="3">
        <v>4.1939117908477801</v>
      </c>
      <c r="D262" s="4">
        <v>16.95</v>
      </c>
      <c r="E262" s="5">
        <v>1</v>
      </c>
      <c r="F262" s="5">
        <v>2</v>
      </c>
      <c r="G262" s="5">
        <v>2</v>
      </c>
      <c r="H262" s="5">
        <v>2</v>
      </c>
      <c r="I262" s="6">
        <v>7134166.3125</v>
      </c>
      <c r="J262" s="5">
        <v>118</v>
      </c>
      <c r="K262" s="7">
        <v>13.67047538466</v>
      </c>
      <c r="L262" s="3">
        <v>10.37451171875</v>
      </c>
    </row>
    <row r="263" spans="1:12">
      <c r="A263" s="2" t="s">
        <v>2573</v>
      </c>
      <c r="B263" s="2" t="s">
        <v>3031</v>
      </c>
      <c r="C263" s="3">
        <v>4.1268863677978498</v>
      </c>
      <c r="D263" s="4">
        <v>5.86</v>
      </c>
      <c r="E263" s="5">
        <v>1</v>
      </c>
      <c r="F263" s="5">
        <v>3</v>
      </c>
      <c r="G263" s="5">
        <v>3</v>
      </c>
      <c r="H263" s="5">
        <v>4</v>
      </c>
      <c r="I263" s="6">
        <v>18664324.166666701</v>
      </c>
      <c r="J263" s="5">
        <v>580</v>
      </c>
      <c r="K263" s="7">
        <v>65.033179714660093</v>
      </c>
      <c r="L263" s="3">
        <v>5.32568359375</v>
      </c>
    </row>
    <row r="264" spans="1:12">
      <c r="A264" s="2" t="s">
        <v>1709</v>
      </c>
      <c r="B264" s="2" t="s">
        <v>348</v>
      </c>
      <c r="C264" s="3">
        <v>4.0808633565902701</v>
      </c>
      <c r="D264" s="4">
        <v>8.7100000000000009</v>
      </c>
      <c r="E264" s="5">
        <v>1</v>
      </c>
      <c r="F264" s="5">
        <v>2</v>
      </c>
      <c r="G264" s="5">
        <v>2</v>
      </c>
      <c r="H264" s="5">
        <v>3</v>
      </c>
      <c r="I264" s="6">
        <v>5638344.75</v>
      </c>
      <c r="J264" s="5">
        <v>287</v>
      </c>
      <c r="K264" s="7">
        <v>32.29338746466</v>
      </c>
      <c r="L264" s="3">
        <v>5.12255859375</v>
      </c>
    </row>
    <row r="265" spans="1:12">
      <c r="A265" s="2" t="s">
        <v>1536</v>
      </c>
      <c r="B265" s="2" t="s">
        <v>3702</v>
      </c>
      <c r="C265" s="3">
        <v>3.9835186004638699</v>
      </c>
      <c r="D265" s="4">
        <v>41.11</v>
      </c>
      <c r="E265" s="5">
        <v>1</v>
      </c>
      <c r="F265" s="5">
        <v>2</v>
      </c>
      <c r="G265" s="5">
        <v>2</v>
      </c>
      <c r="H265" s="5">
        <v>3</v>
      </c>
      <c r="I265" s="6">
        <v>23377910.0625</v>
      </c>
      <c r="J265" s="5">
        <v>90</v>
      </c>
      <c r="K265" s="7">
        <v>10.13743927466</v>
      </c>
      <c r="L265" s="3">
        <v>9.81787109375</v>
      </c>
    </row>
    <row r="266" spans="1:12">
      <c r="A266" s="2" t="s">
        <v>4638</v>
      </c>
      <c r="B266" s="2" t="s">
        <v>4639</v>
      </c>
      <c r="C266" s="3">
        <v>3.85947978496552</v>
      </c>
      <c r="D266" s="4">
        <v>13.99</v>
      </c>
      <c r="E266" s="5">
        <v>1</v>
      </c>
      <c r="F266" s="5">
        <v>2</v>
      </c>
      <c r="G266" s="5">
        <v>2</v>
      </c>
      <c r="H266" s="5">
        <v>2</v>
      </c>
      <c r="I266" s="6">
        <v>18536191.5625</v>
      </c>
      <c r="J266" s="5">
        <v>143</v>
      </c>
      <c r="K266" s="7">
        <v>16.549598444659999</v>
      </c>
      <c r="L266" s="3">
        <v>9.43701171875</v>
      </c>
    </row>
    <row r="267" spans="1:12">
      <c r="A267" s="2" t="s">
        <v>4616</v>
      </c>
      <c r="B267" s="2" t="s">
        <v>4617</v>
      </c>
      <c r="C267" s="3">
        <v>3.4195436239242598</v>
      </c>
      <c r="D267" s="4">
        <v>22.58</v>
      </c>
      <c r="E267" s="5">
        <v>1</v>
      </c>
      <c r="F267" s="5">
        <v>3</v>
      </c>
      <c r="G267" s="5">
        <v>3</v>
      </c>
      <c r="H267" s="5">
        <v>3</v>
      </c>
      <c r="I267" s="6">
        <v>114553699.15625</v>
      </c>
      <c r="J267" s="5">
        <v>93</v>
      </c>
      <c r="K267" s="7">
        <v>10.80561419466</v>
      </c>
      <c r="L267" s="3">
        <v>9.45166015625</v>
      </c>
    </row>
    <row r="268" spans="1:12">
      <c r="A268" s="2" t="s">
        <v>637</v>
      </c>
      <c r="B268" s="2" t="s">
        <v>4268</v>
      </c>
      <c r="C268" s="3">
        <v>3.3277459144592298</v>
      </c>
      <c r="D268" s="4">
        <v>11.68</v>
      </c>
      <c r="E268" s="5">
        <v>1</v>
      </c>
      <c r="F268" s="5">
        <v>2</v>
      </c>
      <c r="G268" s="5">
        <v>2</v>
      </c>
      <c r="H268" s="5">
        <v>3</v>
      </c>
      <c r="I268" s="6">
        <v>41546453.0546875</v>
      </c>
      <c r="J268" s="5">
        <v>137</v>
      </c>
      <c r="K268" s="7">
        <v>15.23750926466</v>
      </c>
      <c r="L268" s="3">
        <v>11.09228515625</v>
      </c>
    </row>
    <row r="269" spans="1:12">
      <c r="A269" s="2" t="s">
        <v>1999</v>
      </c>
      <c r="B269" s="2" t="s">
        <v>3403</v>
      </c>
      <c r="C269" s="3">
        <v>3.2607846260070801</v>
      </c>
      <c r="D269" s="4">
        <v>3.97</v>
      </c>
      <c r="E269" s="5">
        <v>1</v>
      </c>
      <c r="F269" s="5">
        <v>3</v>
      </c>
      <c r="G269" s="5">
        <v>3</v>
      </c>
      <c r="H269" s="5">
        <v>4</v>
      </c>
      <c r="I269" s="6">
        <v>24648519</v>
      </c>
      <c r="J269" s="5">
        <v>755</v>
      </c>
      <c r="K269" s="7">
        <v>85.045108134660097</v>
      </c>
      <c r="L269" s="3">
        <v>6.69775390625</v>
      </c>
    </row>
    <row r="270" spans="1:12">
      <c r="A270" s="2" t="s">
        <v>4652</v>
      </c>
      <c r="B270" s="2" t="s">
        <v>4653</v>
      </c>
      <c r="C270" s="3">
        <v>3.2396209239959699</v>
      </c>
      <c r="D270" s="4">
        <v>20.81</v>
      </c>
      <c r="E270" s="5">
        <v>1</v>
      </c>
      <c r="F270" s="5">
        <v>2</v>
      </c>
      <c r="G270" s="5">
        <v>2</v>
      </c>
      <c r="H270" s="5">
        <v>2</v>
      </c>
      <c r="I270" s="6">
        <v>22106686</v>
      </c>
      <c r="J270" s="5">
        <v>149</v>
      </c>
      <c r="K270" s="7">
        <v>15.842738514660001</v>
      </c>
      <c r="L270" s="3">
        <v>9.92041015625</v>
      </c>
    </row>
    <row r="271" spans="1:12">
      <c r="A271" s="2" t="s">
        <v>4654</v>
      </c>
      <c r="B271" s="2" t="s">
        <v>4655</v>
      </c>
      <c r="C271" s="3">
        <v>3.14546918869019</v>
      </c>
      <c r="D271" s="4">
        <v>12.93</v>
      </c>
      <c r="E271" s="5">
        <v>1</v>
      </c>
      <c r="F271" s="5">
        <v>3</v>
      </c>
      <c r="G271" s="5">
        <v>3</v>
      </c>
      <c r="H271" s="5">
        <v>3</v>
      </c>
      <c r="I271" s="6">
        <v>15306650.9479167</v>
      </c>
      <c r="J271" s="5">
        <v>294</v>
      </c>
      <c r="K271" s="7">
        <v>32.446051734660003</v>
      </c>
      <c r="L271" s="3">
        <v>6.37939453125</v>
      </c>
    </row>
    <row r="272" spans="1:12">
      <c r="A272" s="2" t="s">
        <v>2678</v>
      </c>
      <c r="B272" s="2" t="s">
        <v>500</v>
      </c>
      <c r="C272" s="3">
        <v>2.8699495792388898</v>
      </c>
      <c r="D272" s="4">
        <v>4.0999999999999996</v>
      </c>
      <c r="E272" s="5">
        <v>1</v>
      </c>
      <c r="F272" s="5">
        <v>2</v>
      </c>
      <c r="G272" s="5">
        <v>2</v>
      </c>
      <c r="H272" s="5">
        <v>2</v>
      </c>
      <c r="I272" s="6">
        <v>6750815</v>
      </c>
      <c r="J272" s="5">
        <v>902</v>
      </c>
      <c r="K272" s="7">
        <v>98.313602324659897</v>
      </c>
      <c r="L272" s="3">
        <v>4.99560546875</v>
      </c>
    </row>
    <row r="273" spans="1:12">
      <c r="A273" s="2" t="s">
        <v>4664</v>
      </c>
      <c r="B273" s="2" t="s">
        <v>4665</v>
      </c>
      <c r="C273" s="3">
        <v>2.7965345382690399</v>
      </c>
      <c r="D273" s="4">
        <v>4.83</v>
      </c>
      <c r="E273" s="5">
        <v>1</v>
      </c>
      <c r="F273" s="5">
        <v>3</v>
      </c>
      <c r="G273" s="5">
        <v>3</v>
      </c>
      <c r="H273" s="5">
        <v>3</v>
      </c>
      <c r="I273" s="6">
        <v>19989245.875</v>
      </c>
      <c r="J273" s="5">
        <v>621</v>
      </c>
      <c r="K273" s="7">
        <v>68.812990654660098</v>
      </c>
      <c r="L273" s="3">
        <v>6.55126953125</v>
      </c>
    </row>
    <row r="274" spans="1:12">
      <c r="A274" s="2" t="s">
        <v>4622</v>
      </c>
      <c r="B274" s="2" t="s">
        <v>4623</v>
      </c>
      <c r="C274" s="3">
        <v>2.7837722301483199</v>
      </c>
      <c r="D274" s="4">
        <v>16</v>
      </c>
      <c r="E274" s="5">
        <v>1</v>
      </c>
      <c r="F274" s="5">
        <v>3</v>
      </c>
      <c r="G274" s="5">
        <v>3</v>
      </c>
      <c r="H274" s="5">
        <v>3</v>
      </c>
      <c r="I274" s="6">
        <v>42363677.302083299</v>
      </c>
      <c r="J274" s="5">
        <v>150</v>
      </c>
      <c r="K274" s="7">
        <v>17.059158774659998</v>
      </c>
      <c r="L274" s="3">
        <v>11.00439453125</v>
      </c>
    </row>
    <row r="275" spans="1:12">
      <c r="A275" s="2" t="s">
        <v>2541</v>
      </c>
      <c r="B275" s="2" t="s">
        <v>3054</v>
      </c>
      <c r="C275" s="3">
        <v>2.6696932315826398</v>
      </c>
      <c r="D275" s="4">
        <v>5.18</v>
      </c>
      <c r="E275" s="5">
        <v>1</v>
      </c>
      <c r="F275" s="5">
        <v>2</v>
      </c>
      <c r="G275" s="5">
        <v>2</v>
      </c>
      <c r="H275" s="5">
        <v>2</v>
      </c>
      <c r="I275" s="6">
        <v>25193993.4375</v>
      </c>
      <c r="J275" s="5">
        <v>483</v>
      </c>
      <c r="K275" s="7">
        <v>53.248142294659999</v>
      </c>
      <c r="L275" s="3">
        <v>5.42724609375</v>
      </c>
    </row>
    <row r="276" spans="1:12">
      <c r="A276" s="2" t="s">
        <v>2154</v>
      </c>
      <c r="B276" s="2" t="s">
        <v>3299</v>
      </c>
      <c r="C276" s="3">
        <v>2.5493590831756601</v>
      </c>
      <c r="D276" s="4">
        <v>11.79</v>
      </c>
      <c r="E276" s="5">
        <v>1</v>
      </c>
      <c r="F276" s="5">
        <v>2</v>
      </c>
      <c r="G276" s="5">
        <v>2</v>
      </c>
      <c r="H276" s="5">
        <v>2</v>
      </c>
      <c r="I276" s="6">
        <v>10150774.359375</v>
      </c>
      <c r="J276" s="5">
        <v>212</v>
      </c>
      <c r="K276" s="7">
        <v>24.58300283466</v>
      </c>
      <c r="L276" s="3">
        <v>10.30126953125</v>
      </c>
    </row>
    <row r="277" spans="1:12">
      <c r="A277" s="2" t="s">
        <v>1296</v>
      </c>
      <c r="B277" s="2" t="s">
        <v>3860</v>
      </c>
      <c r="C277" s="3">
        <v>2.4535276889800999</v>
      </c>
      <c r="D277" s="4">
        <v>12.92</v>
      </c>
      <c r="E277" s="5">
        <v>1</v>
      </c>
      <c r="F277" s="5">
        <v>2</v>
      </c>
      <c r="G277" s="5">
        <v>2</v>
      </c>
      <c r="H277" s="5">
        <v>2</v>
      </c>
      <c r="I277" s="6">
        <v>7175839.5</v>
      </c>
      <c r="J277" s="5">
        <v>271</v>
      </c>
      <c r="K277" s="7">
        <v>30.2437676846599</v>
      </c>
      <c r="L277" s="3">
        <v>6.21435546875</v>
      </c>
    </row>
    <row r="278" spans="1:12">
      <c r="A278" s="2" t="s">
        <v>962</v>
      </c>
      <c r="B278" s="2" t="s">
        <v>4063</v>
      </c>
      <c r="C278" s="3">
        <v>2.3860986232757599</v>
      </c>
      <c r="D278" s="4">
        <v>4.1500000000000004</v>
      </c>
      <c r="E278" s="5">
        <v>1</v>
      </c>
      <c r="F278" s="5">
        <v>2</v>
      </c>
      <c r="G278" s="5">
        <v>2</v>
      </c>
      <c r="H278" s="5">
        <v>2</v>
      </c>
      <c r="I278" s="6">
        <v>6174930.84375</v>
      </c>
      <c r="J278" s="5">
        <v>410</v>
      </c>
      <c r="K278" s="7">
        <v>47.369133724660102</v>
      </c>
      <c r="L278" s="3">
        <v>6.71240234375</v>
      </c>
    </row>
    <row r="279" spans="1:12">
      <c r="A279" s="2" t="s">
        <v>4678</v>
      </c>
      <c r="B279" s="2" t="s">
        <v>4679</v>
      </c>
      <c r="C279" s="3">
        <v>2.3721039295196502</v>
      </c>
      <c r="D279" s="4">
        <v>20.57</v>
      </c>
      <c r="E279" s="5">
        <v>1</v>
      </c>
      <c r="F279" s="5">
        <v>3</v>
      </c>
      <c r="G279" s="5">
        <v>3</v>
      </c>
      <c r="H279" s="5">
        <v>4</v>
      </c>
      <c r="I279" s="6">
        <v>38370265.5625</v>
      </c>
      <c r="J279" s="5">
        <v>209</v>
      </c>
      <c r="K279" s="7">
        <v>24.05379144466</v>
      </c>
      <c r="L279" s="3">
        <v>10.16943359375</v>
      </c>
    </row>
    <row r="280" spans="1:12">
      <c r="A280" s="2" t="s">
        <v>945</v>
      </c>
      <c r="B280" s="2" t="s">
        <v>4073</v>
      </c>
      <c r="C280" s="3">
        <v>2.3078074455261199</v>
      </c>
      <c r="D280" s="4">
        <v>27.34</v>
      </c>
      <c r="E280" s="5">
        <v>1</v>
      </c>
      <c r="F280" s="5">
        <v>4</v>
      </c>
      <c r="G280" s="5">
        <v>4</v>
      </c>
      <c r="H280" s="5">
        <v>5</v>
      </c>
      <c r="I280" s="6">
        <v>62523752.083333299</v>
      </c>
      <c r="J280" s="5">
        <v>128</v>
      </c>
      <c r="K280" s="7">
        <v>14.79662806466</v>
      </c>
      <c r="L280" s="3">
        <v>9.23193359375</v>
      </c>
    </row>
    <row r="281" spans="1:12">
      <c r="A281" s="2" t="s">
        <v>818</v>
      </c>
      <c r="B281" s="2" t="s">
        <v>248</v>
      </c>
      <c r="C281" s="3">
        <v>2.21772313117981</v>
      </c>
      <c r="D281" s="4">
        <v>4.07</v>
      </c>
      <c r="E281" s="5">
        <v>1</v>
      </c>
      <c r="F281" s="5">
        <v>4</v>
      </c>
      <c r="G281" s="5">
        <v>4</v>
      </c>
      <c r="H281" s="5">
        <v>4</v>
      </c>
      <c r="I281" s="6">
        <v>8708449.78125</v>
      </c>
      <c r="J281" s="5">
        <v>885</v>
      </c>
      <c r="K281" s="7">
        <v>97.486526934659906</v>
      </c>
      <c r="L281" s="3">
        <v>6.71240234375</v>
      </c>
    </row>
    <row r="282" spans="1:12">
      <c r="A282" s="2" t="s">
        <v>2514</v>
      </c>
      <c r="B282" s="2" t="s">
        <v>4478</v>
      </c>
      <c r="C282" s="3">
        <v>2.19981813430786</v>
      </c>
      <c r="D282" s="4">
        <v>3.27</v>
      </c>
      <c r="E282" s="5">
        <v>1</v>
      </c>
      <c r="F282" s="5">
        <v>2</v>
      </c>
      <c r="G282" s="5">
        <v>2</v>
      </c>
      <c r="H282" s="5">
        <v>2</v>
      </c>
      <c r="I282" s="6">
        <v>11370378.875</v>
      </c>
      <c r="J282" s="5">
        <v>643</v>
      </c>
      <c r="K282" s="7">
        <v>70.466234684660193</v>
      </c>
      <c r="L282" s="3">
        <v>5.87158203125</v>
      </c>
    </row>
    <row r="283" spans="1:12">
      <c r="A283" s="2" t="s">
        <v>145</v>
      </c>
      <c r="B283" s="2" t="s">
        <v>2997</v>
      </c>
      <c r="C283" s="3">
        <v>2.1409358978271502</v>
      </c>
      <c r="D283" s="4">
        <v>16.22</v>
      </c>
      <c r="E283" s="5">
        <v>1</v>
      </c>
      <c r="F283" s="5">
        <v>2</v>
      </c>
      <c r="G283" s="5">
        <v>2</v>
      </c>
      <c r="H283" s="5">
        <v>2</v>
      </c>
      <c r="I283" s="6">
        <v>28311595.7109375</v>
      </c>
      <c r="J283" s="5">
        <v>74</v>
      </c>
      <c r="K283" s="7">
        <v>8.4654275546599909</v>
      </c>
      <c r="L283" s="3">
        <v>11.89794921875</v>
      </c>
    </row>
    <row r="284" spans="1:12">
      <c r="A284" s="2" t="s">
        <v>1653</v>
      </c>
      <c r="B284" s="2" t="s">
        <v>3634</v>
      </c>
      <c r="C284" s="3">
        <v>2.09966373443604</v>
      </c>
      <c r="D284" s="4">
        <v>6.48</v>
      </c>
      <c r="E284" s="5">
        <v>1</v>
      </c>
      <c r="F284" s="5">
        <v>2</v>
      </c>
      <c r="G284" s="5">
        <v>2</v>
      </c>
      <c r="H284" s="5">
        <v>3</v>
      </c>
      <c r="I284" s="6">
        <v>11992336.640625</v>
      </c>
      <c r="J284" s="5">
        <v>401</v>
      </c>
      <c r="K284" s="7">
        <v>45.20070687466</v>
      </c>
      <c r="L284" s="3">
        <v>6.32861328125</v>
      </c>
    </row>
    <row r="285" spans="1:12">
      <c r="A285" s="2" t="s">
        <v>1778</v>
      </c>
      <c r="B285" s="2" t="s">
        <v>4321</v>
      </c>
      <c r="C285" s="3">
        <v>1.97249639034271</v>
      </c>
      <c r="D285" s="4">
        <v>6.65</v>
      </c>
      <c r="E285" s="5">
        <v>1</v>
      </c>
      <c r="F285" s="5">
        <v>2</v>
      </c>
      <c r="G285" s="5">
        <v>2</v>
      </c>
      <c r="H285" s="5">
        <v>2</v>
      </c>
      <c r="I285" s="6">
        <v>11128970.40625</v>
      </c>
      <c r="J285" s="5">
        <v>391</v>
      </c>
      <c r="K285" s="7">
        <v>42.145968504659997</v>
      </c>
      <c r="L285" s="3">
        <v>6.59521484375</v>
      </c>
    </row>
    <row r="286" spans="1:12">
      <c r="A286" s="2" t="s">
        <v>4698</v>
      </c>
      <c r="B286" s="2" t="s">
        <v>4699</v>
      </c>
      <c r="C286" s="3">
        <v>1.92685782909393</v>
      </c>
      <c r="D286" s="4">
        <v>42.11</v>
      </c>
      <c r="E286" s="5">
        <v>1</v>
      </c>
      <c r="F286" s="5">
        <v>4</v>
      </c>
      <c r="G286" s="5">
        <v>4</v>
      </c>
      <c r="H286" s="5">
        <v>5</v>
      </c>
      <c r="I286" s="6">
        <v>28117321.197916701</v>
      </c>
      <c r="J286" s="5">
        <v>152</v>
      </c>
      <c r="K286" s="7">
        <v>16.46290575466</v>
      </c>
      <c r="L286" s="3">
        <v>10.91650390625</v>
      </c>
    </row>
    <row r="287" spans="1:12">
      <c r="A287" s="2" t="s">
        <v>711</v>
      </c>
      <c r="B287" s="2" t="s">
        <v>558</v>
      </c>
      <c r="C287" s="3">
        <v>1.91832411289215</v>
      </c>
      <c r="D287" s="4">
        <v>20.16</v>
      </c>
      <c r="E287" s="5">
        <v>1</v>
      </c>
      <c r="F287" s="5">
        <v>3</v>
      </c>
      <c r="G287" s="5">
        <v>3</v>
      </c>
      <c r="H287" s="5">
        <v>3</v>
      </c>
      <c r="I287" s="6">
        <v>25299734.53125</v>
      </c>
      <c r="J287" s="5">
        <v>129</v>
      </c>
      <c r="K287" s="7">
        <v>15.117807304659999</v>
      </c>
      <c r="L287" s="3">
        <v>8.44091796875</v>
      </c>
    </row>
    <row r="288" spans="1:12">
      <c r="A288" s="2" t="s">
        <v>2743</v>
      </c>
      <c r="B288" s="2" t="s">
        <v>2957</v>
      </c>
      <c r="C288" s="3">
        <v>1.8873763084411601</v>
      </c>
      <c r="D288" s="4">
        <v>3.56</v>
      </c>
      <c r="E288" s="5">
        <v>1</v>
      </c>
      <c r="F288" s="5">
        <v>2</v>
      </c>
      <c r="G288" s="5">
        <v>2</v>
      </c>
      <c r="H288" s="5">
        <v>3</v>
      </c>
      <c r="I288" s="6">
        <v>20670928.6875</v>
      </c>
      <c r="J288" s="5">
        <v>590</v>
      </c>
      <c r="K288" s="7">
        <v>64.940609674660095</v>
      </c>
      <c r="L288" s="3">
        <v>6.34130859375</v>
      </c>
    </row>
    <row r="289" spans="1:12">
      <c r="A289" s="2" t="s">
        <v>4702</v>
      </c>
      <c r="B289" s="2" t="s">
        <v>4703</v>
      </c>
      <c r="C289" s="3">
        <v>1.77908051013947</v>
      </c>
      <c r="D289" s="4">
        <v>2.17</v>
      </c>
      <c r="E289" s="5">
        <v>1</v>
      </c>
      <c r="F289" s="5">
        <v>2</v>
      </c>
      <c r="G289" s="5">
        <v>2</v>
      </c>
      <c r="H289" s="5">
        <v>2</v>
      </c>
      <c r="I289" s="6">
        <v>24844770.53125</v>
      </c>
      <c r="J289" s="5">
        <v>508</v>
      </c>
      <c r="K289" s="7">
        <v>57.747756684660096</v>
      </c>
      <c r="L289" s="3">
        <v>9.12939453125</v>
      </c>
    </row>
    <row r="290" spans="1:12">
      <c r="A290" s="2" t="s">
        <v>1961</v>
      </c>
      <c r="B290" s="2" t="s">
        <v>2827</v>
      </c>
      <c r="C290" s="3">
        <v>1.7506638765335101</v>
      </c>
      <c r="D290" s="4">
        <v>10.98</v>
      </c>
      <c r="E290" s="5">
        <v>1</v>
      </c>
      <c r="F290" s="5">
        <v>2</v>
      </c>
      <c r="G290" s="5">
        <v>2</v>
      </c>
      <c r="H290" s="5">
        <v>2</v>
      </c>
      <c r="I290" s="6">
        <v>6135524.640625</v>
      </c>
      <c r="J290" s="5">
        <v>164</v>
      </c>
      <c r="K290" s="7">
        <v>19.326800874660002</v>
      </c>
      <c r="L290" s="3">
        <v>9.26123046875</v>
      </c>
    </row>
    <row r="291" spans="1:12">
      <c r="A291" s="2" t="s">
        <v>2397</v>
      </c>
      <c r="B291" s="2" t="s">
        <v>3142</v>
      </c>
      <c r="C291" s="3">
        <v>1.6134049892425499</v>
      </c>
      <c r="D291" s="4">
        <v>6.25</v>
      </c>
      <c r="E291" s="5">
        <v>1</v>
      </c>
      <c r="F291" s="5">
        <v>2</v>
      </c>
      <c r="G291" s="5">
        <v>2</v>
      </c>
      <c r="H291" s="5">
        <v>2</v>
      </c>
      <c r="I291" s="6">
        <v>8155146.46875</v>
      </c>
      <c r="J291" s="5">
        <v>352</v>
      </c>
      <c r="K291" s="7">
        <v>39.195772164659999</v>
      </c>
      <c r="L291" s="3">
        <v>5.73193359375</v>
      </c>
    </row>
    <row r="292" spans="1:12">
      <c r="A292" s="2" t="s">
        <v>1044</v>
      </c>
      <c r="B292" s="2" t="s">
        <v>67</v>
      </c>
      <c r="C292" s="3">
        <v>0</v>
      </c>
      <c r="D292" s="4">
        <v>6.21</v>
      </c>
      <c r="E292" s="5">
        <v>1</v>
      </c>
      <c r="F292" s="5">
        <v>2</v>
      </c>
      <c r="G292" s="5">
        <v>2</v>
      </c>
      <c r="H292" s="5">
        <v>2</v>
      </c>
      <c r="I292" s="6">
        <v>16936280.09375</v>
      </c>
      <c r="J292" s="5">
        <v>306</v>
      </c>
      <c r="K292" s="7">
        <v>33.921860904660001</v>
      </c>
      <c r="L292" s="3">
        <v>7.00537109375</v>
      </c>
    </row>
    <row r="293" spans="1:12">
      <c r="A293" s="2" t="s">
        <v>1024</v>
      </c>
      <c r="B293" s="2" t="s">
        <v>4024</v>
      </c>
      <c r="C293" s="3">
        <v>0</v>
      </c>
      <c r="D293" s="4">
        <v>6.36</v>
      </c>
      <c r="E293" s="5">
        <v>1</v>
      </c>
      <c r="F293" s="5">
        <v>2</v>
      </c>
      <c r="G293" s="5">
        <v>2</v>
      </c>
      <c r="H293" s="5">
        <v>2</v>
      </c>
      <c r="I293" s="6">
        <v>14813774.5</v>
      </c>
      <c r="J293" s="5">
        <v>503</v>
      </c>
      <c r="K293" s="7">
        <v>56.696647564659997</v>
      </c>
      <c r="L293" s="3">
        <v>9.55419921875</v>
      </c>
    </row>
    <row r="294" spans="1:12">
      <c r="A294" s="2" t="s">
        <v>989</v>
      </c>
      <c r="B294" s="2" t="s">
        <v>4048</v>
      </c>
      <c r="C294" s="3">
        <v>0</v>
      </c>
      <c r="D294" s="4">
        <v>5.34</v>
      </c>
      <c r="E294" s="5">
        <v>1</v>
      </c>
      <c r="F294" s="5">
        <v>3</v>
      </c>
      <c r="G294" s="5">
        <v>3</v>
      </c>
      <c r="H294" s="5">
        <v>3</v>
      </c>
      <c r="I294" s="6">
        <v>8198395.0416666698</v>
      </c>
      <c r="J294" s="5">
        <v>637</v>
      </c>
      <c r="K294" s="7">
        <v>73.898455174660199</v>
      </c>
      <c r="L294" s="3">
        <v>6.84423828125</v>
      </c>
    </row>
    <row r="295" spans="1:12">
      <c r="A295" s="2" t="s">
        <v>2033</v>
      </c>
      <c r="B295" s="2" t="s">
        <v>4329</v>
      </c>
      <c r="C295" s="3">
        <v>0</v>
      </c>
      <c r="D295" s="4">
        <v>9.6199999999999992</v>
      </c>
      <c r="E295" s="5">
        <v>1</v>
      </c>
      <c r="F295" s="5">
        <v>2</v>
      </c>
      <c r="G295" s="5">
        <v>2</v>
      </c>
      <c r="H295" s="5">
        <v>3</v>
      </c>
      <c r="I295" s="6">
        <v>27273033.53125</v>
      </c>
      <c r="J295" s="5">
        <v>364</v>
      </c>
      <c r="K295" s="7">
        <v>41.865260254660001</v>
      </c>
      <c r="L295" s="3">
        <v>6.48095703125</v>
      </c>
    </row>
    <row r="296" spans="1:12">
      <c r="A296" s="2" t="s">
        <v>4790</v>
      </c>
      <c r="B296" s="2" t="s">
        <v>4791</v>
      </c>
      <c r="C296" s="3">
        <v>0</v>
      </c>
      <c r="D296" s="4">
        <v>48.57</v>
      </c>
      <c r="E296" s="5">
        <v>1</v>
      </c>
      <c r="F296" s="5">
        <v>2</v>
      </c>
      <c r="G296" s="5">
        <v>2</v>
      </c>
      <c r="H296" s="5">
        <v>4</v>
      </c>
      <c r="I296" s="6">
        <v>43591524.550781302</v>
      </c>
      <c r="J296" s="5">
        <v>70</v>
      </c>
      <c r="K296" s="7">
        <v>7.7799695246600002</v>
      </c>
      <c r="L296" s="3">
        <v>9.75927734375</v>
      </c>
    </row>
    <row r="297" spans="1:12">
      <c r="A297" s="2" t="s">
        <v>2260</v>
      </c>
      <c r="B297" s="2" t="s">
        <v>120</v>
      </c>
      <c r="C297" s="3">
        <v>0</v>
      </c>
      <c r="D297" s="4">
        <v>5.0199999999999996</v>
      </c>
      <c r="E297" s="5">
        <v>1</v>
      </c>
      <c r="F297" s="5">
        <v>2</v>
      </c>
      <c r="G297" s="5">
        <v>2</v>
      </c>
      <c r="H297" s="5">
        <v>2</v>
      </c>
      <c r="I297" s="6">
        <v>12926969.390625</v>
      </c>
      <c r="J297" s="5">
        <v>956</v>
      </c>
      <c r="K297" s="7">
        <v>106.96131669466</v>
      </c>
      <c r="L297" s="3">
        <v>5.66845703125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A1:L463"/>
  <sheetViews>
    <sheetView topLeftCell="A436" workbookViewId="0">
      <selection activeCell="A463" sqref="A463"/>
    </sheetView>
  </sheetViews>
  <sheetFormatPr baseColWidth="10" defaultColWidth="9.1640625" defaultRowHeight="12" x14ac:dyDescent="0"/>
  <cols>
    <col min="1" max="1" width="14.33203125" customWidth="1"/>
    <col min="2" max="2" width="119.83203125" customWidth="1"/>
    <col min="3" max="4" width="11.5" customWidth="1"/>
    <col min="5" max="5" width="9.5" customWidth="1"/>
    <col min="6" max="6" width="15.1640625" customWidth="1"/>
    <col min="7" max="7" width="9.6640625" customWidth="1"/>
    <col min="8" max="10" width="8.5" customWidth="1"/>
    <col min="11" max="12" width="11.5" customWidth="1"/>
  </cols>
  <sheetData>
    <row r="1" spans="1:12" ht="15.75" customHeight="1">
      <c r="A1" s="1" t="s">
        <v>93</v>
      </c>
      <c r="B1" s="1" t="s">
        <v>236</v>
      </c>
      <c r="C1" s="1" t="s">
        <v>2808</v>
      </c>
      <c r="D1" s="1" t="s">
        <v>194</v>
      </c>
      <c r="E1" s="1" t="s">
        <v>3</v>
      </c>
      <c r="F1" s="1" t="s">
        <v>4</v>
      </c>
      <c r="G1" s="1" t="s">
        <v>2</v>
      </c>
      <c r="H1" s="1" t="s">
        <v>1</v>
      </c>
      <c r="I1" s="1" t="s">
        <v>134</v>
      </c>
      <c r="J1" s="1" t="s">
        <v>0</v>
      </c>
      <c r="K1" s="1" t="s">
        <v>378</v>
      </c>
      <c r="L1" s="1" t="s">
        <v>4513</v>
      </c>
    </row>
    <row r="2" spans="1:12">
      <c r="A2" s="2" t="s">
        <v>1424</v>
      </c>
      <c r="B2" s="2" t="s">
        <v>4372</v>
      </c>
      <c r="C2" s="3">
        <v>587.70469319820404</v>
      </c>
      <c r="D2" s="4">
        <v>91.26</v>
      </c>
      <c r="E2" s="5">
        <v>1</v>
      </c>
      <c r="F2" s="5">
        <v>11</v>
      </c>
      <c r="G2" s="5">
        <v>11</v>
      </c>
      <c r="H2" s="5">
        <v>201</v>
      </c>
      <c r="I2" s="6">
        <v>13456861043.6667</v>
      </c>
      <c r="J2" s="5">
        <v>103</v>
      </c>
      <c r="K2" s="7">
        <v>11.17325065466</v>
      </c>
      <c r="L2" s="3">
        <v>5.02099609375</v>
      </c>
    </row>
    <row r="3" spans="1:12">
      <c r="A3" s="2" t="s">
        <v>2248</v>
      </c>
      <c r="B3" s="2" t="s">
        <v>3244</v>
      </c>
      <c r="C3" s="3">
        <v>498.45829939842201</v>
      </c>
      <c r="D3" s="4">
        <v>87.32</v>
      </c>
      <c r="E3" s="5">
        <v>1</v>
      </c>
      <c r="F3" s="5">
        <v>9</v>
      </c>
      <c r="G3" s="5">
        <v>9</v>
      </c>
      <c r="H3" s="5">
        <v>115</v>
      </c>
      <c r="I3" s="6">
        <v>1688206415.3333299</v>
      </c>
      <c r="J3" s="5">
        <v>142</v>
      </c>
      <c r="K3" s="7">
        <v>15.857762084659999</v>
      </c>
      <c r="L3" s="3">
        <v>4.53857421875</v>
      </c>
    </row>
    <row r="4" spans="1:12">
      <c r="A4" s="2" t="s">
        <v>1290</v>
      </c>
      <c r="B4" s="2" t="s">
        <v>3865</v>
      </c>
      <c r="C4" s="3">
        <v>226.332816839218</v>
      </c>
      <c r="D4" s="4">
        <v>40.82</v>
      </c>
      <c r="E4" s="5">
        <v>1</v>
      </c>
      <c r="F4" s="5">
        <v>10</v>
      </c>
      <c r="G4" s="5">
        <v>10</v>
      </c>
      <c r="H4" s="5">
        <v>69</v>
      </c>
      <c r="I4" s="6">
        <v>302104520.3125</v>
      </c>
      <c r="J4" s="5">
        <v>392</v>
      </c>
      <c r="K4" s="7">
        <v>42.425720294660003</v>
      </c>
      <c r="L4" s="3">
        <v>6.85888671875</v>
      </c>
    </row>
    <row r="5" spans="1:12">
      <c r="A5" s="2" t="s">
        <v>1655</v>
      </c>
      <c r="B5" s="2" t="s">
        <v>260</v>
      </c>
      <c r="C5" s="3">
        <v>179.00071418285401</v>
      </c>
      <c r="D5" s="4">
        <v>51.26</v>
      </c>
      <c r="E5" s="5">
        <v>2</v>
      </c>
      <c r="F5" s="5">
        <v>21</v>
      </c>
      <c r="G5" s="5">
        <v>21</v>
      </c>
      <c r="H5" s="5">
        <v>64</v>
      </c>
      <c r="I5" s="6">
        <v>714566392.54166698</v>
      </c>
      <c r="J5" s="5">
        <v>437</v>
      </c>
      <c r="K5" s="7">
        <v>46.710126284659999</v>
      </c>
      <c r="L5" s="3">
        <v>6.13818359375</v>
      </c>
    </row>
    <row r="6" spans="1:12">
      <c r="A6" s="2" t="s">
        <v>1984</v>
      </c>
      <c r="B6" s="2" t="s">
        <v>3415</v>
      </c>
      <c r="C6" s="3">
        <v>140.590871810913</v>
      </c>
      <c r="D6" s="4">
        <v>28.72</v>
      </c>
      <c r="E6" s="5">
        <v>1</v>
      </c>
      <c r="F6" s="5">
        <v>2</v>
      </c>
      <c r="G6" s="5">
        <v>2</v>
      </c>
      <c r="H6" s="5">
        <v>64</v>
      </c>
      <c r="I6" s="6">
        <v>5570182455.375</v>
      </c>
      <c r="J6" s="5">
        <v>94</v>
      </c>
      <c r="K6" s="7">
        <v>11.04349195466</v>
      </c>
      <c r="L6" s="3">
        <v>8.00146484375</v>
      </c>
    </row>
    <row r="7" spans="1:12">
      <c r="A7" s="2" t="s">
        <v>947</v>
      </c>
      <c r="B7" s="2" t="s">
        <v>4072</v>
      </c>
      <c r="C7" s="3">
        <v>132.713948726654</v>
      </c>
      <c r="D7" s="4">
        <v>66.88</v>
      </c>
      <c r="E7" s="5">
        <v>1</v>
      </c>
      <c r="F7" s="5">
        <v>8</v>
      </c>
      <c r="G7" s="5">
        <v>8</v>
      </c>
      <c r="H7" s="5">
        <v>41</v>
      </c>
      <c r="I7" s="6">
        <v>703504839.98958302</v>
      </c>
      <c r="J7" s="5">
        <v>154</v>
      </c>
      <c r="K7" s="7">
        <v>16.919503444659998</v>
      </c>
      <c r="L7" s="3">
        <v>6.91748046875</v>
      </c>
    </row>
    <row r="8" spans="1:12">
      <c r="A8" s="2" t="s">
        <v>1155</v>
      </c>
      <c r="B8" s="2" t="s">
        <v>54</v>
      </c>
      <c r="C8" s="3">
        <v>131.71081018447899</v>
      </c>
      <c r="D8" s="4">
        <v>64</v>
      </c>
      <c r="E8" s="5">
        <v>1</v>
      </c>
      <c r="F8" s="5">
        <v>15</v>
      </c>
      <c r="G8" s="5">
        <v>15</v>
      </c>
      <c r="H8" s="5">
        <v>55</v>
      </c>
      <c r="I8" s="6">
        <v>518490775.91145802</v>
      </c>
      <c r="J8" s="5">
        <v>175</v>
      </c>
      <c r="K8" s="7">
        <v>20.73320740466</v>
      </c>
      <c r="L8" s="3">
        <v>10.37451171875</v>
      </c>
    </row>
    <row r="9" spans="1:12">
      <c r="A9" s="2" t="s">
        <v>2739</v>
      </c>
      <c r="B9" s="2" t="s">
        <v>4318</v>
      </c>
      <c r="C9" s="3">
        <v>125.33681297302201</v>
      </c>
      <c r="D9" s="4">
        <v>83.13</v>
      </c>
      <c r="E9" s="5">
        <v>1</v>
      </c>
      <c r="F9" s="5">
        <v>9</v>
      </c>
      <c r="G9" s="5">
        <v>9</v>
      </c>
      <c r="H9" s="5">
        <v>42</v>
      </c>
      <c r="I9" s="6">
        <v>1314698093.5208299</v>
      </c>
      <c r="J9" s="5">
        <v>83</v>
      </c>
      <c r="K9" s="7">
        <v>9.76258500466</v>
      </c>
      <c r="L9" s="3">
        <v>5.79541015625</v>
      </c>
    </row>
    <row r="10" spans="1:12">
      <c r="A10" s="2" t="s">
        <v>2241</v>
      </c>
      <c r="B10" s="2" t="s">
        <v>490</v>
      </c>
      <c r="C10" s="3">
        <v>121.668610572815</v>
      </c>
      <c r="D10" s="4">
        <v>83.81</v>
      </c>
      <c r="E10" s="5">
        <v>1</v>
      </c>
      <c r="F10" s="5">
        <v>19</v>
      </c>
      <c r="G10" s="5">
        <v>19</v>
      </c>
      <c r="H10" s="5">
        <v>53</v>
      </c>
      <c r="I10" s="6">
        <v>307197963.58854198</v>
      </c>
      <c r="J10" s="5">
        <v>247</v>
      </c>
      <c r="K10" s="7">
        <v>27.573509674659999</v>
      </c>
      <c r="L10" s="3">
        <v>7.06396484375</v>
      </c>
    </row>
    <row r="11" spans="1:12">
      <c r="A11" s="2" t="s">
        <v>1465</v>
      </c>
      <c r="B11" s="2" t="s">
        <v>53</v>
      </c>
      <c r="C11" s="3">
        <v>113.543210744858</v>
      </c>
      <c r="D11" s="4">
        <v>51.97</v>
      </c>
      <c r="E11" s="5">
        <v>1</v>
      </c>
      <c r="F11" s="5">
        <v>11</v>
      </c>
      <c r="G11" s="5">
        <v>11</v>
      </c>
      <c r="H11" s="5">
        <v>42</v>
      </c>
      <c r="I11" s="6">
        <v>705682868.4375</v>
      </c>
      <c r="J11" s="5">
        <v>254</v>
      </c>
      <c r="K11" s="7">
        <v>27.32184485466</v>
      </c>
      <c r="L11" s="3">
        <v>10.93115234375</v>
      </c>
    </row>
    <row r="12" spans="1:12">
      <c r="A12" s="2" t="s">
        <v>1137</v>
      </c>
      <c r="B12" s="2" t="s">
        <v>30</v>
      </c>
      <c r="C12" s="3">
        <v>111.48241090774501</v>
      </c>
      <c r="D12" s="4">
        <v>83.91</v>
      </c>
      <c r="E12" s="5">
        <v>1</v>
      </c>
      <c r="F12" s="5">
        <v>7</v>
      </c>
      <c r="G12" s="5">
        <v>7</v>
      </c>
      <c r="H12" s="5">
        <v>37</v>
      </c>
      <c r="I12" s="6">
        <v>1035111541.15625</v>
      </c>
      <c r="J12" s="5">
        <v>87</v>
      </c>
      <c r="K12" s="7">
        <v>9.7169249246600007</v>
      </c>
      <c r="L12" s="3">
        <v>6.06201171875</v>
      </c>
    </row>
    <row r="13" spans="1:12">
      <c r="A13" s="2" t="s">
        <v>2353</v>
      </c>
      <c r="B13" s="2" t="s">
        <v>3175</v>
      </c>
      <c r="C13" s="3">
        <v>105.00034570694</v>
      </c>
      <c r="D13" s="4">
        <v>29.2</v>
      </c>
      <c r="E13" s="5">
        <v>1</v>
      </c>
      <c r="F13" s="5">
        <v>8</v>
      </c>
      <c r="G13" s="5">
        <v>8</v>
      </c>
      <c r="H13" s="5">
        <v>33</v>
      </c>
      <c r="I13" s="6">
        <v>569247810.82291698</v>
      </c>
      <c r="J13" s="5">
        <v>274</v>
      </c>
      <c r="K13" s="7">
        <v>29.791005134660001</v>
      </c>
      <c r="L13" s="3">
        <v>9.65673828125</v>
      </c>
    </row>
    <row r="14" spans="1:12">
      <c r="A14" s="2" t="s">
        <v>1079</v>
      </c>
      <c r="B14" s="2" t="s">
        <v>112</v>
      </c>
      <c r="C14" s="3">
        <v>99.803994417190594</v>
      </c>
      <c r="D14" s="4">
        <v>60.36</v>
      </c>
      <c r="E14" s="5">
        <v>1</v>
      </c>
      <c r="F14" s="5">
        <v>12</v>
      </c>
      <c r="G14" s="5">
        <v>12</v>
      </c>
      <c r="H14" s="5">
        <v>35</v>
      </c>
      <c r="I14" s="6">
        <v>379261971.54166698</v>
      </c>
      <c r="J14" s="5">
        <v>222</v>
      </c>
      <c r="K14" s="7">
        <v>24.38453670466</v>
      </c>
      <c r="L14" s="3">
        <v>6.15087890625</v>
      </c>
    </row>
    <row r="15" spans="1:12">
      <c r="A15" s="2" t="s">
        <v>151</v>
      </c>
      <c r="B15" s="2" t="s">
        <v>3581</v>
      </c>
      <c r="C15" s="3">
        <v>96.399793505668598</v>
      </c>
      <c r="D15" s="4">
        <v>51.61</v>
      </c>
      <c r="E15" s="5">
        <v>1</v>
      </c>
      <c r="F15" s="5">
        <v>7</v>
      </c>
      <c r="G15" s="5">
        <v>7</v>
      </c>
      <c r="H15" s="5">
        <v>38</v>
      </c>
      <c r="I15" s="6">
        <v>1961290474.96875</v>
      </c>
      <c r="J15" s="5">
        <v>93</v>
      </c>
      <c r="K15" s="7">
        <v>10.85859835466</v>
      </c>
      <c r="L15" s="3">
        <v>9.86181640625</v>
      </c>
    </row>
    <row r="16" spans="1:12">
      <c r="A16" s="2" t="s">
        <v>1979</v>
      </c>
      <c r="B16" s="2" t="s">
        <v>3419</v>
      </c>
      <c r="C16" s="3">
        <v>93.763387918472304</v>
      </c>
      <c r="D16" s="4">
        <v>26.39</v>
      </c>
      <c r="E16" s="5">
        <v>1</v>
      </c>
      <c r="F16" s="5">
        <v>16</v>
      </c>
      <c r="G16" s="5">
        <v>16</v>
      </c>
      <c r="H16" s="5">
        <v>38</v>
      </c>
      <c r="I16" s="6">
        <v>143565333.5</v>
      </c>
      <c r="J16" s="5">
        <v>807</v>
      </c>
      <c r="K16" s="7">
        <v>88.310895884660297</v>
      </c>
      <c r="L16" s="3">
        <v>8.93896484375</v>
      </c>
    </row>
    <row r="17" spans="1:12">
      <c r="A17" s="2" t="s">
        <v>676</v>
      </c>
      <c r="B17" s="2" t="s">
        <v>4242</v>
      </c>
      <c r="C17" s="3">
        <v>84.920492887496906</v>
      </c>
      <c r="D17" s="4">
        <v>50.54</v>
      </c>
      <c r="E17" s="5">
        <v>1</v>
      </c>
      <c r="F17" s="5">
        <v>11</v>
      </c>
      <c r="G17" s="5">
        <v>11</v>
      </c>
      <c r="H17" s="5">
        <v>29</v>
      </c>
      <c r="I17" s="6">
        <v>553459896.72916698</v>
      </c>
      <c r="J17" s="5">
        <v>184</v>
      </c>
      <c r="K17" s="7">
        <v>20.622081464659999</v>
      </c>
      <c r="L17" s="3">
        <v>10.81396484375</v>
      </c>
    </row>
    <row r="18" spans="1:12">
      <c r="A18" s="2" t="s">
        <v>1445</v>
      </c>
      <c r="B18" s="2" t="s">
        <v>33</v>
      </c>
      <c r="C18" s="3">
        <v>82.935371160507202</v>
      </c>
      <c r="D18" s="4">
        <v>52.59</v>
      </c>
      <c r="E18" s="5">
        <v>1</v>
      </c>
      <c r="F18" s="5">
        <v>12</v>
      </c>
      <c r="G18" s="5">
        <v>12</v>
      </c>
      <c r="H18" s="5">
        <v>32</v>
      </c>
      <c r="I18" s="6">
        <v>434363549.16666698</v>
      </c>
      <c r="J18" s="5">
        <v>135</v>
      </c>
      <c r="K18" s="7">
        <v>15.33739615466</v>
      </c>
      <c r="L18" s="3">
        <v>10.57958984375</v>
      </c>
    </row>
    <row r="19" spans="1:12">
      <c r="A19" s="2" t="s">
        <v>1897</v>
      </c>
      <c r="B19" s="2" t="s">
        <v>199</v>
      </c>
      <c r="C19" s="3">
        <v>82.524517774581895</v>
      </c>
      <c r="D19" s="4">
        <v>73.44</v>
      </c>
      <c r="E19" s="5">
        <v>1</v>
      </c>
      <c r="F19" s="5">
        <v>9</v>
      </c>
      <c r="G19" s="5">
        <v>9</v>
      </c>
      <c r="H19" s="5">
        <v>25</v>
      </c>
      <c r="I19" s="6">
        <v>164258678.5</v>
      </c>
      <c r="J19" s="5">
        <v>128</v>
      </c>
      <c r="K19" s="7">
        <v>14.76988048466</v>
      </c>
      <c r="L19" s="3">
        <v>8.55810546875</v>
      </c>
    </row>
    <row r="20" spans="1:12">
      <c r="A20" s="2" t="s">
        <v>162</v>
      </c>
      <c r="B20" s="2" t="s">
        <v>4276</v>
      </c>
      <c r="C20" s="3">
        <v>82.175747394561796</v>
      </c>
      <c r="D20" s="4">
        <v>75</v>
      </c>
      <c r="E20" s="5">
        <v>1</v>
      </c>
      <c r="F20" s="5">
        <v>8</v>
      </c>
      <c r="G20" s="5">
        <v>8</v>
      </c>
      <c r="H20" s="5">
        <v>23</v>
      </c>
      <c r="I20" s="6">
        <v>378021583.16666698</v>
      </c>
      <c r="J20" s="5">
        <v>92</v>
      </c>
      <c r="K20" s="7">
        <v>10.17119617466</v>
      </c>
      <c r="L20" s="3">
        <v>6.94677734375</v>
      </c>
    </row>
    <row r="21" spans="1:12">
      <c r="A21" s="2" t="s">
        <v>1733</v>
      </c>
      <c r="B21" s="2" t="s">
        <v>62</v>
      </c>
      <c r="C21" s="3">
        <v>80.071418762207003</v>
      </c>
      <c r="D21" s="4">
        <v>20.65</v>
      </c>
      <c r="E21" s="5">
        <v>1</v>
      </c>
      <c r="F21" s="5">
        <v>2</v>
      </c>
      <c r="G21" s="5">
        <v>2</v>
      </c>
      <c r="H21" s="5">
        <v>20</v>
      </c>
      <c r="I21" s="6">
        <v>50414693.625</v>
      </c>
      <c r="J21" s="5">
        <v>92</v>
      </c>
      <c r="K21" s="7">
        <v>10.104351424660001</v>
      </c>
      <c r="L21" s="3">
        <v>10.66748046875</v>
      </c>
    </row>
    <row r="22" spans="1:12">
      <c r="A22" s="2" t="s">
        <v>2327</v>
      </c>
      <c r="B22" s="2" t="s">
        <v>3192</v>
      </c>
      <c r="C22" s="3">
        <v>79.119158506393404</v>
      </c>
      <c r="D22" s="4">
        <v>52.78</v>
      </c>
      <c r="E22" s="5">
        <v>1</v>
      </c>
      <c r="F22" s="5">
        <v>8</v>
      </c>
      <c r="G22" s="5">
        <v>8</v>
      </c>
      <c r="H22" s="5">
        <v>28</v>
      </c>
      <c r="I22" s="6">
        <v>876097898.72916698</v>
      </c>
      <c r="J22" s="5">
        <v>144</v>
      </c>
      <c r="K22" s="7">
        <v>15.838235574660001</v>
      </c>
      <c r="L22" s="3">
        <v>9.43701171875</v>
      </c>
    </row>
    <row r="23" spans="1:12">
      <c r="A23" s="2" t="s">
        <v>4528</v>
      </c>
      <c r="B23" s="2" t="s">
        <v>4529</v>
      </c>
      <c r="C23" s="3">
        <v>78.969614982604995</v>
      </c>
      <c r="D23" s="4">
        <v>54.76</v>
      </c>
      <c r="E23" s="5">
        <v>1</v>
      </c>
      <c r="F23" s="5">
        <v>9</v>
      </c>
      <c r="G23" s="5">
        <v>9</v>
      </c>
      <c r="H23" s="5">
        <v>31</v>
      </c>
      <c r="I23" s="6">
        <v>679528660.5</v>
      </c>
      <c r="J23" s="5">
        <v>126</v>
      </c>
      <c r="K23" s="7">
        <v>15.020095834659999</v>
      </c>
      <c r="L23" s="3">
        <v>6.39208984375</v>
      </c>
    </row>
    <row r="24" spans="1:12">
      <c r="A24" s="2" t="s">
        <v>2080</v>
      </c>
      <c r="B24" s="2" t="s">
        <v>3347</v>
      </c>
      <c r="C24" s="3">
        <v>78.495821475982694</v>
      </c>
      <c r="D24" s="4">
        <v>55.81</v>
      </c>
      <c r="E24" s="5">
        <v>1</v>
      </c>
      <c r="F24" s="5">
        <v>4</v>
      </c>
      <c r="G24" s="5">
        <v>4</v>
      </c>
      <c r="H24" s="5">
        <v>21</v>
      </c>
      <c r="I24" s="6">
        <v>574293358.41666698</v>
      </c>
      <c r="J24" s="5">
        <v>86</v>
      </c>
      <c r="K24" s="7">
        <v>9.7298790846600003</v>
      </c>
      <c r="L24" s="3">
        <v>9.89111328125</v>
      </c>
    </row>
    <row r="25" spans="1:12">
      <c r="A25" s="2" t="s">
        <v>1245</v>
      </c>
      <c r="B25" s="2" t="s">
        <v>3896</v>
      </c>
      <c r="C25" s="3">
        <v>77.411989569664001</v>
      </c>
      <c r="D25" s="4">
        <v>36.97</v>
      </c>
      <c r="E25" s="5">
        <v>1</v>
      </c>
      <c r="F25" s="5">
        <v>5</v>
      </c>
      <c r="G25" s="5">
        <v>5</v>
      </c>
      <c r="H25" s="5">
        <v>28</v>
      </c>
      <c r="I25" s="6">
        <v>432568000.85416698</v>
      </c>
      <c r="J25" s="5">
        <v>119</v>
      </c>
      <c r="K25" s="7">
        <v>13.51337993466</v>
      </c>
      <c r="L25" s="3">
        <v>11.01904296875</v>
      </c>
    </row>
    <row r="26" spans="1:12">
      <c r="A26" s="2" t="s">
        <v>730</v>
      </c>
      <c r="B26" s="2" t="s">
        <v>4204</v>
      </c>
      <c r="C26" s="3">
        <v>77.1355845928192</v>
      </c>
      <c r="D26" s="4">
        <v>79.709999999999994</v>
      </c>
      <c r="E26" s="5">
        <v>1</v>
      </c>
      <c r="F26" s="5">
        <v>8</v>
      </c>
      <c r="G26" s="5">
        <v>8</v>
      </c>
      <c r="H26" s="5">
        <v>25</v>
      </c>
      <c r="I26" s="6">
        <v>183266395.41666701</v>
      </c>
      <c r="J26" s="5">
        <v>138</v>
      </c>
      <c r="K26" s="7">
        <v>15.258458874660001</v>
      </c>
      <c r="L26" s="3">
        <v>7.50341796875</v>
      </c>
    </row>
    <row r="27" spans="1:12">
      <c r="A27" s="2" t="s">
        <v>1687</v>
      </c>
      <c r="B27" s="2" t="s">
        <v>29</v>
      </c>
      <c r="C27" s="3">
        <v>77.059983968734699</v>
      </c>
      <c r="D27" s="4">
        <v>62.24</v>
      </c>
      <c r="E27" s="5">
        <v>1</v>
      </c>
      <c r="F27" s="5">
        <v>11</v>
      </c>
      <c r="G27" s="5">
        <v>11</v>
      </c>
      <c r="H27" s="5">
        <v>28</v>
      </c>
      <c r="I27" s="6">
        <v>126637371.505208</v>
      </c>
      <c r="J27" s="5">
        <v>143</v>
      </c>
      <c r="K27" s="7">
        <v>15.80375879466</v>
      </c>
      <c r="L27" s="3">
        <v>10.31591796875</v>
      </c>
    </row>
    <row r="28" spans="1:12">
      <c r="A28" s="2" t="s">
        <v>702</v>
      </c>
      <c r="B28" s="2" t="s">
        <v>39</v>
      </c>
      <c r="C28" s="3">
        <v>76.218874692916899</v>
      </c>
      <c r="D28" s="4">
        <v>40.25</v>
      </c>
      <c r="E28" s="5">
        <v>1</v>
      </c>
      <c r="F28" s="5">
        <v>12</v>
      </c>
      <c r="G28" s="5">
        <v>12</v>
      </c>
      <c r="H28" s="5">
        <v>26</v>
      </c>
      <c r="I28" s="6">
        <v>383900300.53125</v>
      </c>
      <c r="J28" s="5">
        <v>236</v>
      </c>
      <c r="K28" s="7">
        <v>26.920825194660001</v>
      </c>
      <c r="L28" s="3">
        <v>10.41845703125</v>
      </c>
    </row>
    <row r="29" spans="1:12">
      <c r="A29" s="2" t="s">
        <v>1863</v>
      </c>
      <c r="B29" s="2" t="s">
        <v>290</v>
      </c>
      <c r="C29" s="3">
        <v>73.277909755706801</v>
      </c>
      <c r="D29" s="4">
        <v>60.29</v>
      </c>
      <c r="E29" s="5">
        <v>1</v>
      </c>
      <c r="F29" s="5">
        <v>5</v>
      </c>
      <c r="G29" s="5">
        <v>5</v>
      </c>
      <c r="H29" s="5">
        <v>23</v>
      </c>
      <c r="I29" s="6">
        <v>52782088.708333299</v>
      </c>
      <c r="J29" s="5">
        <v>136</v>
      </c>
      <c r="K29" s="7">
        <v>14.76777866466</v>
      </c>
      <c r="L29" s="3">
        <v>8.61669921875</v>
      </c>
    </row>
    <row r="30" spans="1:12">
      <c r="A30" s="2" t="s">
        <v>1176</v>
      </c>
      <c r="B30" s="2" t="s">
        <v>3941</v>
      </c>
      <c r="C30" s="3">
        <v>72.603642225265503</v>
      </c>
      <c r="D30" s="4">
        <v>74.260000000000005</v>
      </c>
      <c r="E30" s="5">
        <v>1</v>
      </c>
      <c r="F30" s="5">
        <v>13</v>
      </c>
      <c r="G30" s="5">
        <v>13</v>
      </c>
      <c r="H30" s="5">
        <v>31</v>
      </c>
      <c r="I30" s="6">
        <v>939563872.44791698</v>
      </c>
      <c r="J30" s="5">
        <v>136</v>
      </c>
      <c r="K30" s="7">
        <v>15.80263984466</v>
      </c>
      <c r="L30" s="3">
        <v>10.59423828125</v>
      </c>
    </row>
    <row r="31" spans="1:12">
      <c r="A31" s="2" t="s">
        <v>157</v>
      </c>
      <c r="B31" s="2" t="s">
        <v>61</v>
      </c>
      <c r="C31" s="3">
        <v>72.429265499115004</v>
      </c>
      <c r="D31" s="4">
        <v>40</v>
      </c>
      <c r="E31" s="5">
        <v>4</v>
      </c>
      <c r="F31" s="5">
        <v>8</v>
      </c>
      <c r="G31" s="5">
        <v>8</v>
      </c>
      <c r="H31" s="5">
        <v>32</v>
      </c>
      <c r="I31" s="6">
        <v>1426785607.6666701</v>
      </c>
      <c r="J31" s="5">
        <v>100</v>
      </c>
      <c r="K31" s="7">
        <v>11.04424605466</v>
      </c>
      <c r="L31" s="3">
        <v>11.59033203125</v>
      </c>
    </row>
    <row r="32" spans="1:12">
      <c r="A32" s="2" t="s">
        <v>873</v>
      </c>
      <c r="B32" s="2" t="s">
        <v>2906</v>
      </c>
      <c r="C32" s="3">
        <v>70.790473937988295</v>
      </c>
      <c r="D32" s="4">
        <v>61.93</v>
      </c>
      <c r="E32" s="5">
        <v>1</v>
      </c>
      <c r="F32" s="5">
        <v>8</v>
      </c>
      <c r="G32" s="5">
        <v>8</v>
      </c>
      <c r="H32" s="5">
        <v>26</v>
      </c>
      <c r="I32" s="6">
        <v>63572378.75</v>
      </c>
      <c r="J32" s="5">
        <v>176</v>
      </c>
      <c r="K32" s="7">
        <v>19.91845062466</v>
      </c>
      <c r="L32" s="3">
        <v>7.23974609375</v>
      </c>
    </row>
    <row r="33" spans="1:12">
      <c r="A33" s="2" t="s">
        <v>1989</v>
      </c>
      <c r="B33" s="2" t="s">
        <v>3411</v>
      </c>
      <c r="C33" s="3">
        <v>70.652710437774701</v>
      </c>
      <c r="D33" s="4">
        <v>50.99</v>
      </c>
      <c r="E33" s="5">
        <v>1</v>
      </c>
      <c r="F33" s="5">
        <v>11</v>
      </c>
      <c r="G33" s="5">
        <v>11</v>
      </c>
      <c r="H33" s="5">
        <v>32</v>
      </c>
      <c r="I33" s="6">
        <v>218318742.14583299</v>
      </c>
      <c r="J33" s="5">
        <v>151</v>
      </c>
      <c r="K33" s="7">
        <v>17.05032471466</v>
      </c>
      <c r="L33" s="3">
        <v>10.43310546875</v>
      </c>
    </row>
    <row r="34" spans="1:12">
      <c r="A34" s="2" t="s">
        <v>1078</v>
      </c>
      <c r="B34" s="2" t="s">
        <v>330</v>
      </c>
      <c r="C34" s="3">
        <v>70.515368938446002</v>
      </c>
      <c r="D34" s="4">
        <v>42.75</v>
      </c>
      <c r="E34" s="5">
        <v>2</v>
      </c>
      <c r="F34" s="5">
        <v>7</v>
      </c>
      <c r="G34" s="5">
        <v>7</v>
      </c>
      <c r="H34" s="5">
        <v>24</v>
      </c>
      <c r="I34" s="6">
        <v>622109642.45833302</v>
      </c>
      <c r="J34" s="5">
        <v>131</v>
      </c>
      <c r="K34" s="7">
        <v>13.892659694660001</v>
      </c>
      <c r="L34" s="3">
        <v>10.63818359375</v>
      </c>
    </row>
    <row r="35" spans="1:12">
      <c r="A35" s="2" t="s">
        <v>930</v>
      </c>
      <c r="B35" s="2" t="s">
        <v>52</v>
      </c>
      <c r="C35" s="3">
        <v>65.004641294479399</v>
      </c>
      <c r="D35" s="4">
        <v>47.24</v>
      </c>
      <c r="E35" s="5">
        <v>1</v>
      </c>
      <c r="F35" s="5">
        <v>13</v>
      </c>
      <c r="G35" s="5">
        <v>13</v>
      </c>
      <c r="H35" s="5">
        <v>35</v>
      </c>
      <c r="I35" s="6">
        <v>548509126.77083302</v>
      </c>
      <c r="J35" s="5">
        <v>199</v>
      </c>
      <c r="K35" s="7">
        <v>22.608485074659999</v>
      </c>
      <c r="L35" s="3">
        <v>10.81396484375</v>
      </c>
    </row>
    <row r="36" spans="1:12">
      <c r="A36" s="2" t="s">
        <v>2322</v>
      </c>
      <c r="B36" s="2" t="s">
        <v>3196</v>
      </c>
      <c r="C36" s="3">
        <v>63.594020366668701</v>
      </c>
      <c r="D36" s="4">
        <v>57.26</v>
      </c>
      <c r="E36" s="5">
        <v>1</v>
      </c>
      <c r="F36" s="5">
        <v>8</v>
      </c>
      <c r="G36" s="5">
        <v>8</v>
      </c>
      <c r="H36" s="5">
        <v>25</v>
      </c>
      <c r="I36" s="6">
        <v>497144386.22916698</v>
      </c>
      <c r="J36" s="5">
        <v>124</v>
      </c>
      <c r="K36" s="7">
        <v>13.76497787466</v>
      </c>
      <c r="L36" s="3">
        <v>5.13525390625</v>
      </c>
    </row>
    <row r="37" spans="1:12">
      <c r="A37" s="2" t="s">
        <v>2077</v>
      </c>
      <c r="B37" s="2" t="s">
        <v>3350</v>
      </c>
      <c r="C37" s="3">
        <v>62.879807472228997</v>
      </c>
      <c r="D37" s="4">
        <v>68.42</v>
      </c>
      <c r="E37" s="5">
        <v>1</v>
      </c>
      <c r="F37" s="5">
        <v>10</v>
      </c>
      <c r="G37" s="5">
        <v>10</v>
      </c>
      <c r="H37" s="5">
        <v>22</v>
      </c>
      <c r="I37" s="6">
        <v>137671754.125</v>
      </c>
      <c r="J37" s="5">
        <v>114</v>
      </c>
      <c r="K37" s="7">
        <v>12.89985203466</v>
      </c>
      <c r="L37" s="3">
        <v>6.59521484375</v>
      </c>
    </row>
    <row r="38" spans="1:12">
      <c r="A38" s="2" t="s">
        <v>2503</v>
      </c>
      <c r="B38" s="2" t="s">
        <v>2847</v>
      </c>
      <c r="C38" s="3">
        <v>62.478341937065103</v>
      </c>
      <c r="D38" s="4">
        <v>71.430000000000007</v>
      </c>
      <c r="E38" s="5">
        <v>1</v>
      </c>
      <c r="F38" s="5">
        <v>10</v>
      </c>
      <c r="G38" s="5">
        <v>10</v>
      </c>
      <c r="H38" s="5">
        <v>22</v>
      </c>
      <c r="I38" s="6">
        <v>834008236.26041698</v>
      </c>
      <c r="J38" s="5">
        <v>154</v>
      </c>
      <c r="K38" s="7">
        <v>15.739948844660001</v>
      </c>
      <c r="L38" s="3">
        <v>6.26513671875</v>
      </c>
    </row>
    <row r="39" spans="1:12">
      <c r="A39" s="2" t="s">
        <v>770</v>
      </c>
      <c r="B39" s="2" t="s">
        <v>4176</v>
      </c>
      <c r="C39" s="3">
        <v>61.1398057937622</v>
      </c>
      <c r="D39" s="4">
        <v>47.66</v>
      </c>
      <c r="E39" s="5">
        <v>1</v>
      </c>
      <c r="F39" s="5">
        <v>4</v>
      </c>
      <c r="G39" s="5">
        <v>4</v>
      </c>
      <c r="H39" s="5">
        <v>17</v>
      </c>
      <c r="I39" s="6">
        <v>91663007.104166701</v>
      </c>
      <c r="J39" s="5">
        <v>107</v>
      </c>
      <c r="K39" s="7">
        <v>12.131519904659999</v>
      </c>
      <c r="L39" s="3">
        <v>10.88720703125</v>
      </c>
    </row>
    <row r="40" spans="1:12">
      <c r="A40" s="2" t="s">
        <v>2757</v>
      </c>
      <c r="B40" s="2" t="s">
        <v>2954</v>
      </c>
      <c r="C40" s="3">
        <v>60.371855854988098</v>
      </c>
      <c r="D40" s="4">
        <v>53.02</v>
      </c>
      <c r="E40" s="5">
        <v>1</v>
      </c>
      <c r="F40" s="5">
        <v>16</v>
      </c>
      <c r="G40" s="5">
        <v>16</v>
      </c>
      <c r="H40" s="5">
        <v>24</v>
      </c>
      <c r="I40" s="6">
        <v>273922225.17708302</v>
      </c>
      <c r="J40" s="5">
        <v>232</v>
      </c>
      <c r="K40" s="7">
        <v>25.24992522466</v>
      </c>
      <c r="L40" s="3">
        <v>11.20947265625</v>
      </c>
    </row>
    <row r="41" spans="1:12">
      <c r="A41" s="2" t="s">
        <v>1011</v>
      </c>
      <c r="B41" s="2" t="s">
        <v>4339</v>
      </c>
      <c r="C41" s="3">
        <v>60.2867207527161</v>
      </c>
      <c r="D41" s="4">
        <v>28.25</v>
      </c>
      <c r="E41" s="5">
        <v>1</v>
      </c>
      <c r="F41" s="5">
        <v>7</v>
      </c>
      <c r="G41" s="5">
        <v>7</v>
      </c>
      <c r="H41" s="5">
        <v>22</v>
      </c>
      <c r="I41" s="6">
        <v>163822117.6875</v>
      </c>
      <c r="J41" s="5">
        <v>361</v>
      </c>
      <c r="K41" s="7">
        <v>39.331628274659998</v>
      </c>
      <c r="L41" s="3">
        <v>5.77001953125</v>
      </c>
    </row>
    <row r="42" spans="1:12">
      <c r="A42" s="2" t="s">
        <v>944</v>
      </c>
      <c r="B42" s="2" t="s">
        <v>4074</v>
      </c>
      <c r="C42" s="3">
        <v>60.2757215499878</v>
      </c>
      <c r="D42" s="4">
        <v>82.95</v>
      </c>
      <c r="E42" s="5">
        <v>1</v>
      </c>
      <c r="F42" s="5">
        <v>6</v>
      </c>
      <c r="G42" s="5">
        <v>6</v>
      </c>
      <c r="H42" s="5">
        <v>21</v>
      </c>
      <c r="I42" s="6">
        <v>340292480.91666698</v>
      </c>
      <c r="J42" s="5">
        <v>88</v>
      </c>
      <c r="K42" s="7">
        <v>9.8138999146600003</v>
      </c>
      <c r="L42" s="3">
        <v>5.79541015625</v>
      </c>
    </row>
    <row r="43" spans="1:12">
      <c r="A43" s="2" t="s">
        <v>1324</v>
      </c>
      <c r="B43" s="2" t="s">
        <v>3839</v>
      </c>
      <c r="C43" s="3">
        <v>57.8905735015869</v>
      </c>
      <c r="D43" s="4">
        <v>76.55</v>
      </c>
      <c r="E43" s="5">
        <v>1</v>
      </c>
      <c r="F43" s="5">
        <v>10</v>
      </c>
      <c r="G43" s="5">
        <v>10</v>
      </c>
      <c r="H43" s="5">
        <v>20</v>
      </c>
      <c r="I43" s="6">
        <v>53985045.34375</v>
      </c>
      <c r="J43" s="5">
        <v>145</v>
      </c>
      <c r="K43" s="7">
        <v>16.188464504660001</v>
      </c>
      <c r="L43" s="3">
        <v>7.10791015625</v>
      </c>
    </row>
    <row r="44" spans="1:12">
      <c r="A44" s="2" t="s">
        <v>1330</v>
      </c>
      <c r="B44" s="2" t="s">
        <v>3836</v>
      </c>
      <c r="C44" s="3">
        <v>57.722088813781703</v>
      </c>
      <c r="D44" s="4">
        <v>38.33</v>
      </c>
      <c r="E44" s="5">
        <v>1</v>
      </c>
      <c r="F44" s="5">
        <v>6</v>
      </c>
      <c r="G44" s="5">
        <v>6</v>
      </c>
      <c r="H44" s="5">
        <v>25</v>
      </c>
      <c r="I44" s="6">
        <v>1230021604.5416701</v>
      </c>
      <c r="J44" s="5">
        <v>120</v>
      </c>
      <c r="K44" s="7">
        <v>14.10808513466</v>
      </c>
      <c r="L44" s="3">
        <v>10.65283203125</v>
      </c>
    </row>
    <row r="45" spans="1:12">
      <c r="A45" s="2" t="s">
        <v>2289</v>
      </c>
      <c r="B45" s="2" t="s">
        <v>3219</v>
      </c>
      <c r="C45" s="3">
        <v>56.670650839805603</v>
      </c>
      <c r="D45" s="4">
        <v>38.28</v>
      </c>
      <c r="E45" s="5">
        <v>1</v>
      </c>
      <c r="F45" s="5">
        <v>11</v>
      </c>
      <c r="G45" s="5">
        <v>11</v>
      </c>
      <c r="H45" s="5">
        <v>27</v>
      </c>
      <c r="I45" s="6">
        <v>338609869.48958302</v>
      </c>
      <c r="J45" s="5">
        <v>256</v>
      </c>
      <c r="K45" s="7">
        <v>28.185540204660001</v>
      </c>
      <c r="L45" s="3">
        <v>10.14013671875</v>
      </c>
    </row>
    <row r="46" spans="1:12">
      <c r="A46" s="2" t="s">
        <v>977</v>
      </c>
      <c r="B46" s="2" t="s">
        <v>36</v>
      </c>
      <c r="C46" s="3">
        <v>56.1193976402283</v>
      </c>
      <c r="D46" s="4">
        <v>53.73</v>
      </c>
      <c r="E46" s="5">
        <v>1</v>
      </c>
      <c r="F46" s="5">
        <v>5</v>
      </c>
      <c r="G46" s="5">
        <v>5</v>
      </c>
      <c r="H46" s="5">
        <v>20</v>
      </c>
      <c r="I46" s="6">
        <v>616687677.8125</v>
      </c>
      <c r="J46" s="5">
        <v>67</v>
      </c>
      <c r="K46" s="7">
        <v>7.6151911646599997</v>
      </c>
      <c r="L46" s="3">
        <v>11.09228515625</v>
      </c>
    </row>
    <row r="47" spans="1:12">
      <c r="A47" s="2" t="s">
        <v>1783</v>
      </c>
      <c r="B47" s="2" t="s">
        <v>417</v>
      </c>
      <c r="C47" s="3">
        <v>55.745249867439298</v>
      </c>
      <c r="D47" s="4">
        <v>63.22</v>
      </c>
      <c r="E47" s="5">
        <v>1</v>
      </c>
      <c r="F47" s="5">
        <v>6</v>
      </c>
      <c r="G47" s="5">
        <v>6</v>
      </c>
      <c r="H47" s="5">
        <v>15</v>
      </c>
      <c r="I47" s="6">
        <v>653836059.77083302</v>
      </c>
      <c r="J47" s="5">
        <v>87</v>
      </c>
      <c r="K47" s="7">
        <v>10.120968034660001</v>
      </c>
      <c r="L47" s="3">
        <v>7.76708984375</v>
      </c>
    </row>
    <row r="48" spans="1:12">
      <c r="A48" s="2" t="s">
        <v>1931</v>
      </c>
      <c r="B48" s="2" t="s">
        <v>3455</v>
      </c>
      <c r="C48" s="3">
        <v>54.6699249744415</v>
      </c>
      <c r="D48" s="4">
        <v>45.39</v>
      </c>
      <c r="E48" s="5">
        <v>3</v>
      </c>
      <c r="F48" s="5">
        <v>9</v>
      </c>
      <c r="G48" s="5">
        <v>9</v>
      </c>
      <c r="H48" s="5">
        <v>25</v>
      </c>
      <c r="I48" s="6">
        <v>324117007.02083302</v>
      </c>
      <c r="J48" s="5">
        <v>152</v>
      </c>
      <c r="K48" s="7">
        <v>17.124271644659999</v>
      </c>
      <c r="L48" s="3">
        <v>9.75927734375</v>
      </c>
    </row>
    <row r="49" spans="1:12">
      <c r="A49" s="2" t="s">
        <v>1307</v>
      </c>
      <c r="B49" s="2" t="s">
        <v>3851</v>
      </c>
      <c r="C49" s="3">
        <v>54.544996380805998</v>
      </c>
      <c r="D49" s="4">
        <v>59.73</v>
      </c>
      <c r="E49" s="5">
        <v>1</v>
      </c>
      <c r="F49" s="5">
        <v>11</v>
      </c>
      <c r="G49" s="5">
        <v>11</v>
      </c>
      <c r="H49" s="5">
        <v>30</v>
      </c>
      <c r="I49" s="6">
        <v>305210935.0625</v>
      </c>
      <c r="J49" s="5">
        <v>149</v>
      </c>
      <c r="K49" s="7">
        <v>16.669033624659999</v>
      </c>
      <c r="L49" s="3">
        <v>10.62353515625</v>
      </c>
    </row>
    <row r="50" spans="1:12">
      <c r="A50" s="2" t="s">
        <v>4532</v>
      </c>
      <c r="B50" s="2" t="s">
        <v>4533</v>
      </c>
      <c r="C50" s="3">
        <v>53.815166950225802</v>
      </c>
      <c r="D50" s="4">
        <v>53.62</v>
      </c>
      <c r="E50" s="5">
        <v>1</v>
      </c>
      <c r="F50" s="5">
        <v>5</v>
      </c>
      <c r="G50" s="5">
        <v>5</v>
      </c>
      <c r="H50" s="5">
        <v>21</v>
      </c>
      <c r="I50" s="6">
        <v>361036084.66666698</v>
      </c>
      <c r="J50" s="5">
        <v>69</v>
      </c>
      <c r="K50" s="7">
        <v>7.4278765946599998</v>
      </c>
      <c r="L50" s="3">
        <v>9.81787109375</v>
      </c>
    </row>
    <row r="51" spans="1:12">
      <c r="A51" s="2" t="s">
        <v>2183</v>
      </c>
      <c r="B51" s="2" t="s">
        <v>3281</v>
      </c>
      <c r="C51" s="3">
        <v>53.122015953064</v>
      </c>
      <c r="D51" s="4">
        <v>30.91</v>
      </c>
      <c r="E51" s="5">
        <v>1</v>
      </c>
      <c r="F51" s="5">
        <v>4</v>
      </c>
      <c r="G51" s="5">
        <v>4</v>
      </c>
      <c r="H51" s="5">
        <v>19</v>
      </c>
      <c r="I51" s="6">
        <v>217284582.75</v>
      </c>
      <c r="J51" s="5">
        <v>165</v>
      </c>
      <c r="K51" s="7">
        <v>17.74162331466</v>
      </c>
      <c r="L51" s="3">
        <v>9.36376953125</v>
      </c>
    </row>
    <row r="52" spans="1:12">
      <c r="A52" s="2" t="s">
        <v>155</v>
      </c>
      <c r="B52" s="2" t="s">
        <v>2833</v>
      </c>
      <c r="C52" s="3">
        <v>52.949567079544103</v>
      </c>
      <c r="D52" s="4">
        <v>46.81</v>
      </c>
      <c r="E52" s="5">
        <v>1</v>
      </c>
      <c r="F52" s="5">
        <v>3</v>
      </c>
      <c r="G52" s="5">
        <v>3</v>
      </c>
      <c r="H52" s="5">
        <v>13</v>
      </c>
      <c r="I52" s="6">
        <v>122039697.427083</v>
      </c>
      <c r="J52" s="5">
        <v>94</v>
      </c>
      <c r="K52" s="7">
        <v>10.746171864660001</v>
      </c>
      <c r="L52" s="3">
        <v>7.57666015625</v>
      </c>
    </row>
    <row r="53" spans="1:12">
      <c r="A53" s="2" t="s">
        <v>4530</v>
      </c>
      <c r="B53" s="2" t="s">
        <v>4531</v>
      </c>
      <c r="C53" s="3">
        <v>52.8926486968994</v>
      </c>
      <c r="D53" s="4">
        <v>53.76</v>
      </c>
      <c r="E53" s="5">
        <v>1</v>
      </c>
      <c r="F53" s="5">
        <v>5</v>
      </c>
      <c r="G53" s="5">
        <v>5</v>
      </c>
      <c r="H53" s="5">
        <v>16</v>
      </c>
      <c r="I53" s="6">
        <v>197977343.33333299</v>
      </c>
      <c r="J53" s="5">
        <v>93</v>
      </c>
      <c r="K53" s="7">
        <v>10.19789934466</v>
      </c>
      <c r="L53" s="3">
        <v>5.36376953125</v>
      </c>
    </row>
    <row r="54" spans="1:12">
      <c r="A54" s="2" t="s">
        <v>2666</v>
      </c>
      <c r="B54" s="2" t="s">
        <v>40</v>
      </c>
      <c r="C54" s="3">
        <v>51.844292640686</v>
      </c>
      <c r="D54" s="4">
        <v>55.22</v>
      </c>
      <c r="E54" s="5">
        <v>1</v>
      </c>
      <c r="F54" s="5">
        <v>9</v>
      </c>
      <c r="G54" s="5">
        <v>9</v>
      </c>
      <c r="H54" s="5">
        <v>28</v>
      </c>
      <c r="I54" s="6">
        <v>202388758.60416701</v>
      </c>
      <c r="J54" s="5">
        <v>201</v>
      </c>
      <c r="K54" s="7">
        <v>22.425947734659999</v>
      </c>
      <c r="L54" s="3">
        <v>10.65283203125</v>
      </c>
    </row>
    <row r="55" spans="1:12">
      <c r="A55" s="2" t="s">
        <v>586</v>
      </c>
      <c r="B55" s="2" t="s">
        <v>48</v>
      </c>
      <c r="C55" s="3">
        <v>51.069489479064899</v>
      </c>
      <c r="D55" s="4">
        <v>19.02</v>
      </c>
      <c r="E55" s="5">
        <v>1</v>
      </c>
      <c r="F55" s="5">
        <v>9</v>
      </c>
      <c r="G55" s="5">
        <v>9</v>
      </c>
      <c r="H55" s="5">
        <v>20</v>
      </c>
      <c r="I55" s="6">
        <v>74474341.229166701</v>
      </c>
      <c r="J55" s="5">
        <v>489</v>
      </c>
      <c r="K55" s="7">
        <v>53.479324924659998</v>
      </c>
      <c r="L55" s="3">
        <v>6.60986328125</v>
      </c>
    </row>
    <row r="56" spans="1:12">
      <c r="A56" s="2" t="s">
        <v>1355</v>
      </c>
      <c r="B56" s="2" t="s">
        <v>3819</v>
      </c>
      <c r="C56" s="3">
        <v>48.608820199966402</v>
      </c>
      <c r="D56" s="4">
        <v>58.06</v>
      </c>
      <c r="E56" s="5">
        <v>1</v>
      </c>
      <c r="F56" s="5">
        <v>5</v>
      </c>
      <c r="G56" s="5">
        <v>5</v>
      </c>
      <c r="H56" s="5">
        <v>15</v>
      </c>
      <c r="I56" s="6">
        <v>224241816.77083299</v>
      </c>
      <c r="J56" s="5">
        <v>155</v>
      </c>
      <c r="K56" s="7">
        <v>17.185484834659999</v>
      </c>
      <c r="L56" s="3">
        <v>7.72314453125</v>
      </c>
    </row>
    <row r="57" spans="1:12">
      <c r="A57" s="2" t="s">
        <v>2006</v>
      </c>
      <c r="B57" s="2" t="s">
        <v>3398</v>
      </c>
      <c r="C57" s="3">
        <v>47.751118063926697</v>
      </c>
      <c r="D57" s="4">
        <v>48.91</v>
      </c>
      <c r="E57" s="5">
        <v>1</v>
      </c>
      <c r="F57" s="5">
        <v>6</v>
      </c>
      <c r="G57" s="5">
        <v>6</v>
      </c>
      <c r="H57" s="5">
        <v>17</v>
      </c>
      <c r="I57" s="6">
        <v>126846453.994792</v>
      </c>
      <c r="J57" s="5">
        <v>137</v>
      </c>
      <c r="K57" s="7">
        <v>14.471566064659999</v>
      </c>
      <c r="L57" s="3">
        <v>10.16943359375</v>
      </c>
    </row>
    <row r="58" spans="1:12">
      <c r="A58" s="2" t="s">
        <v>1738</v>
      </c>
      <c r="B58" s="2" t="s">
        <v>2873</v>
      </c>
      <c r="C58" s="3">
        <v>47.627485990524299</v>
      </c>
      <c r="D58" s="4">
        <v>17.34</v>
      </c>
      <c r="E58" s="5">
        <v>1</v>
      </c>
      <c r="F58" s="5">
        <v>4</v>
      </c>
      <c r="G58" s="5">
        <v>4</v>
      </c>
      <c r="H58" s="5">
        <v>13</v>
      </c>
      <c r="I58" s="6">
        <v>117246891.25</v>
      </c>
      <c r="J58" s="5">
        <v>248</v>
      </c>
      <c r="K58" s="7">
        <v>26.853982074659999</v>
      </c>
      <c r="L58" s="3">
        <v>6.25244140625</v>
      </c>
    </row>
    <row r="59" spans="1:12">
      <c r="A59" s="2" t="s">
        <v>1228</v>
      </c>
      <c r="B59" s="2" t="s">
        <v>3907</v>
      </c>
      <c r="C59" s="3">
        <v>46.778456211090102</v>
      </c>
      <c r="D59" s="4">
        <v>41.18</v>
      </c>
      <c r="E59" s="5">
        <v>1</v>
      </c>
      <c r="F59" s="5">
        <v>7</v>
      </c>
      <c r="G59" s="5">
        <v>7</v>
      </c>
      <c r="H59" s="5">
        <v>19</v>
      </c>
      <c r="I59" s="6">
        <v>381883641.79166698</v>
      </c>
      <c r="J59" s="5">
        <v>119</v>
      </c>
      <c r="K59" s="7">
        <v>13.54735015466</v>
      </c>
      <c r="L59" s="3">
        <v>9.74462890625</v>
      </c>
    </row>
    <row r="60" spans="1:12">
      <c r="A60" s="2" t="s">
        <v>1682</v>
      </c>
      <c r="B60" s="2" t="s">
        <v>4350</v>
      </c>
      <c r="C60" s="3">
        <v>46.120090246200597</v>
      </c>
      <c r="D60" s="4">
        <v>26.45</v>
      </c>
      <c r="E60" s="5">
        <v>1</v>
      </c>
      <c r="F60" s="5">
        <v>8</v>
      </c>
      <c r="G60" s="5">
        <v>8</v>
      </c>
      <c r="H60" s="5">
        <v>21</v>
      </c>
      <c r="I60" s="6">
        <v>81417677.333333299</v>
      </c>
      <c r="J60" s="5">
        <v>310</v>
      </c>
      <c r="K60" s="7">
        <v>34.917191184659998</v>
      </c>
      <c r="L60" s="3">
        <v>6.62451171875</v>
      </c>
    </row>
    <row r="61" spans="1:12">
      <c r="A61" s="2" t="s">
        <v>2326</v>
      </c>
      <c r="B61" s="2" t="s">
        <v>3193</v>
      </c>
      <c r="C61" s="3">
        <v>45.508514761924701</v>
      </c>
      <c r="D61" s="4">
        <v>59.12</v>
      </c>
      <c r="E61" s="5">
        <v>1</v>
      </c>
      <c r="F61" s="5">
        <v>11</v>
      </c>
      <c r="G61" s="5">
        <v>11</v>
      </c>
      <c r="H61" s="5">
        <v>22</v>
      </c>
      <c r="I61" s="6">
        <v>93806798.291666701</v>
      </c>
      <c r="J61" s="5">
        <v>159</v>
      </c>
      <c r="K61" s="7">
        <v>17.52385986466</v>
      </c>
      <c r="L61" s="3">
        <v>11.89794921875</v>
      </c>
    </row>
    <row r="62" spans="1:12">
      <c r="A62" s="2" t="s">
        <v>967</v>
      </c>
      <c r="B62" s="2" t="s">
        <v>32</v>
      </c>
      <c r="C62" s="3">
        <v>45.341271162033102</v>
      </c>
      <c r="D62" s="4">
        <v>55.17</v>
      </c>
      <c r="E62" s="5">
        <v>1</v>
      </c>
      <c r="F62" s="5">
        <v>7</v>
      </c>
      <c r="G62" s="5">
        <v>7</v>
      </c>
      <c r="H62" s="5">
        <v>18</v>
      </c>
      <c r="I62" s="6">
        <v>219068930.67708299</v>
      </c>
      <c r="J62" s="5">
        <v>145</v>
      </c>
      <c r="K62" s="7">
        <v>16.02788758466</v>
      </c>
      <c r="L62" s="3">
        <v>10.72607421875</v>
      </c>
    </row>
    <row r="63" spans="1:12">
      <c r="A63" s="2" t="s">
        <v>461</v>
      </c>
      <c r="B63" s="2" t="s">
        <v>201</v>
      </c>
      <c r="C63" s="3">
        <v>44.009522795677199</v>
      </c>
      <c r="D63" s="4">
        <v>40.380000000000003</v>
      </c>
      <c r="E63" s="5">
        <v>1</v>
      </c>
      <c r="F63" s="5">
        <v>8</v>
      </c>
      <c r="G63" s="5">
        <v>8</v>
      </c>
      <c r="H63" s="5">
        <v>28</v>
      </c>
      <c r="I63" s="6">
        <v>889719579.02083302</v>
      </c>
      <c r="J63" s="5">
        <v>104</v>
      </c>
      <c r="K63" s="7">
        <v>11.538899794660001</v>
      </c>
      <c r="L63" s="3">
        <v>9.58349609375</v>
      </c>
    </row>
    <row r="64" spans="1:12">
      <c r="A64" s="2" t="s">
        <v>153</v>
      </c>
      <c r="B64" s="2" t="s">
        <v>3693</v>
      </c>
      <c r="C64" s="3">
        <v>41.598853707313502</v>
      </c>
      <c r="D64" s="4">
        <v>57.14</v>
      </c>
      <c r="E64" s="5">
        <v>1</v>
      </c>
      <c r="F64" s="5">
        <v>3</v>
      </c>
      <c r="G64" s="5">
        <v>3</v>
      </c>
      <c r="H64" s="5">
        <v>14</v>
      </c>
      <c r="I64" s="6">
        <v>80151958.796875</v>
      </c>
      <c r="J64" s="5">
        <v>63</v>
      </c>
      <c r="K64" s="7">
        <v>7.0267510846599999</v>
      </c>
      <c r="L64" s="3">
        <v>9.08544921875</v>
      </c>
    </row>
    <row r="65" spans="1:12">
      <c r="A65" s="2" t="s">
        <v>2693</v>
      </c>
      <c r="B65" s="2" t="s">
        <v>2920</v>
      </c>
      <c r="C65" s="3">
        <v>41.574506998062098</v>
      </c>
      <c r="D65" s="4">
        <v>52.56</v>
      </c>
      <c r="E65" s="5">
        <v>1</v>
      </c>
      <c r="F65" s="5">
        <v>6</v>
      </c>
      <c r="G65" s="5">
        <v>6</v>
      </c>
      <c r="H65" s="5">
        <v>21</v>
      </c>
      <c r="I65" s="6">
        <v>149046522.25</v>
      </c>
      <c r="J65" s="5">
        <v>78</v>
      </c>
      <c r="K65" s="7">
        <v>8.9891040546600003</v>
      </c>
      <c r="L65" s="3">
        <v>10.93115234375</v>
      </c>
    </row>
    <row r="66" spans="1:12">
      <c r="A66" s="2" t="s">
        <v>2050</v>
      </c>
      <c r="B66" s="2" t="s">
        <v>3368</v>
      </c>
      <c r="C66" s="3">
        <v>41.555227637290997</v>
      </c>
      <c r="D66" s="4">
        <v>40.159999999999997</v>
      </c>
      <c r="E66" s="5">
        <v>1</v>
      </c>
      <c r="F66" s="5">
        <v>8</v>
      </c>
      <c r="G66" s="5">
        <v>8</v>
      </c>
      <c r="H66" s="5">
        <v>25</v>
      </c>
      <c r="I66" s="6">
        <v>768147148.5</v>
      </c>
      <c r="J66" s="5">
        <v>127</v>
      </c>
      <c r="K66" s="7">
        <v>14.206974154659999</v>
      </c>
      <c r="L66" s="3">
        <v>10.55029296875</v>
      </c>
    </row>
    <row r="67" spans="1:12">
      <c r="A67" s="2" t="s">
        <v>2764</v>
      </c>
      <c r="B67" s="2" t="s">
        <v>334</v>
      </c>
      <c r="C67" s="3">
        <v>40.721143960952801</v>
      </c>
      <c r="D67" s="4">
        <v>59.22</v>
      </c>
      <c r="E67" s="5">
        <v>1</v>
      </c>
      <c r="F67" s="5">
        <v>8</v>
      </c>
      <c r="G67" s="5">
        <v>8</v>
      </c>
      <c r="H67" s="5">
        <v>18</v>
      </c>
      <c r="I67" s="6">
        <v>305488624.84375</v>
      </c>
      <c r="J67" s="5">
        <v>103</v>
      </c>
      <c r="K67" s="7">
        <v>11.34542553466</v>
      </c>
      <c r="L67" s="3">
        <v>11.35595703125</v>
      </c>
    </row>
    <row r="68" spans="1:12">
      <c r="A68" s="2" t="s">
        <v>715</v>
      </c>
      <c r="B68" s="2" t="s">
        <v>4215</v>
      </c>
      <c r="C68" s="3">
        <v>39.058566570281997</v>
      </c>
      <c r="D68" s="4">
        <v>71.05</v>
      </c>
      <c r="E68" s="5">
        <v>1</v>
      </c>
      <c r="F68" s="5">
        <v>5</v>
      </c>
      <c r="G68" s="5">
        <v>5</v>
      </c>
      <c r="H68" s="5">
        <v>12</v>
      </c>
      <c r="I68" s="6">
        <v>158053780.5625</v>
      </c>
      <c r="J68" s="5">
        <v>76</v>
      </c>
      <c r="K68" s="7">
        <v>8.5455288846599995</v>
      </c>
      <c r="L68" s="3">
        <v>7.40087890625</v>
      </c>
    </row>
    <row r="69" spans="1:12">
      <c r="A69" s="2" t="s">
        <v>1071</v>
      </c>
      <c r="B69" s="2" t="s">
        <v>4444</v>
      </c>
      <c r="C69" s="3">
        <v>37.441082358360298</v>
      </c>
      <c r="D69" s="4">
        <v>57.69</v>
      </c>
      <c r="E69" s="5">
        <v>1</v>
      </c>
      <c r="F69" s="5">
        <v>10</v>
      </c>
      <c r="G69" s="5">
        <v>10</v>
      </c>
      <c r="H69" s="5">
        <v>17</v>
      </c>
      <c r="I69" s="6">
        <v>98670015.135416701</v>
      </c>
      <c r="J69" s="5">
        <v>156</v>
      </c>
      <c r="K69" s="7">
        <v>17.88273548466</v>
      </c>
      <c r="L69" s="3">
        <v>10.68212890625</v>
      </c>
    </row>
    <row r="70" spans="1:12">
      <c r="A70" s="2" t="s">
        <v>1967</v>
      </c>
      <c r="B70" s="2" t="s">
        <v>3428</v>
      </c>
      <c r="C70" s="3">
        <v>37.434410095214801</v>
      </c>
      <c r="D70" s="4">
        <v>31.16</v>
      </c>
      <c r="E70" s="5">
        <v>1</v>
      </c>
      <c r="F70" s="5">
        <v>4</v>
      </c>
      <c r="G70" s="5">
        <v>4</v>
      </c>
      <c r="H70" s="5">
        <v>9</v>
      </c>
      <c r="I70" s="6">
        <v>64166495.625</v>
      </c>
      <c r="J70" s="5">
        <v>138</v>
      </c>
      <c r="K70" s="7">
        <v>15.42382106466</v>
      </c>
      <c r="L70" s="3">
        <v>9.33447265625</v>
      </c>
    </row>
    <row r="71" spans="1:12">
      <c r="A71" s="2" t="s">
        <v>803</v>
      </c>
      <c r="B71" s="2" t="s">
        <v>416</v>
      </c>
      <c r="C71" s="3">
        <v>36.0123932361603</v>
      </c>
      <c r="D71" s="4">
        <v>70.11</v>
      </c>
      <c r="E71" s="5">
        <v>1</v>
      </c>
      <c r="F71" s="5">
        <v>7</v>
      </c>
      <c r="G71" s="5">
        <v>7</v>
      </c>
      <c r="H71" s="5">
        <v>15</v>
      </c>
      <c r="I71" s="6">
        <v>168289764.10416701</v>
      </c>
      <c r="J71" s="5">
        <v>87</v>
      </c>
      <c r="K71" s="7">
        <v>9.6787666446599996</v>
      </c>
      <c r="L71" s="3">
        <v>5.43994140625</v>
      </c>
    </row>
    <row r="72" spans="1:12">
      <c r="A72" s="2" t="s">
        <v>2750</v>
      </c>
      <c r="B72" s="2" t="s">
        <v>2964</v>
      </c>
      <c r="C72" s="3">
        <v>35.260559320449801</v>
      </c>
      <c r="D72" s="4">
        <v>38.68</v>
      </c>
      <c r="E72" s="5">
        <v>1</v>
      </c>
      <c r="F72" s="5">
        <v>4</v>
      </c>
      <c r="G72" s="5">
        <v>4</v>
      </c>
      <c r="H72" s="5">
        <v>14</v>
      </c>
      <c r="I72" s="6">
        <v>56022272.84375</v>
      </c>
      <c r="J72" s="5">
        <v>106</v>
      </c>
      <c r="K72" s="7">
        <v>12.266355324659999</v>
      </c>
      <c r="L72" s="3">
        <v>4.90673828125</v>
      </c>
    </row>
    <row r="73" spans="1:12">
      <c r="A73" s="2" t="s">
        <v>604</v>
      </c>
      <c r="B73" s="2" t="s">
        <v>4291</v>
      </c>
      <c r="C73" s="3">
        <v>34.552941799163797</v>
      </c>
      <c r="D73" s="4">
        <v>24.22</v>
      </c>
      <c r="E73" s="5">
        <v>1</v>
      </c>
      <c r="F73" s="5">
        <v>4</v>
      </c>
      <c r="G73" s="5">
        <v>4</v>
      </c>
      <c r="H73" s="5">
        <v>16</v>
      </c>
      <c r="I73" s="6">
        <v>418393707.20833302</v>
      </c>
      <c r="J73" s="5">
        <v>128</v>
      </c>
      <c r="K73" s="7">
        <v>14.46709651466</v>
      </c>
      <c r="L73" s="3">
        <v>10.85791015625</v>
      </c>
    </row>
    <row r="74" spans="1:12">
      <c r="A74" s="2" t="s">
        <v>1495</v>
      </c>
      <c r="B74" s="2" t="s">
        <v>3732</v>
      </c>
      <c r="C74" s="3">
        <v>34.297894477844203</v>
      </c>
      <c r="D74" s="4">
        <v>10.16</v>
      </c>
      <c r="E74" s="5">
        <v>1</v>
      </c>
      <c r="F74" s="5">
        <v>8</v>
      </c>
      <c r="G74" s="5">
        <v>8</v>
      </c>
      <c r="H74" s="5">
        <v>15</v>
      </c>
      <c r="I74" s="6">
        <v>18554243.833333299</v>
      </c>
      <c r="J74" s="5">
        <v>817</v>
      </c>
      <c r="K74" s="7">
        <v>93.933355234660098</v>
      </c>
      <c r="L74" s="3">
        <v>5.70654296875</v>
      </c>
    </row>
    <row r="75" spans="1:12">
      <c r="A75" s="2" t="s">
        <v>724</v>
      </c>
      <c r="B75" s="2" t="s">
        <v>425</v>
      </c>
      <c r="C75" s="3">
        <v>33.748741149902301</v>
      </c>
      <c r="D75" s="4">
        <v>25.83</v>
      </c>
      <c r="E75" s="5">
        <v>1</v>
      </c>
      <c r="F75" s="5">
        <v>4</v>
      </c>
      <c r="G75" s="5">
        <v>4</v>
      </c>
      <c r="H75" s="5">
        <v>9</v>
      </c>
      <c r="I75" s="6">
        <v>196922828.09895799</v>
      </c>
      <c r="J75" s="5">
        <v>151</v>
      </c>
      <c r="K75" s="7">
        <v>16.345892494659999</v>
      </c>
      <c r="L75" s="3">
        <v>10.31591796875</v>
      </c>
    </row>
    <row r="76" spans="1:12">
      <c r="A76" s="2" t="s">
        <v>4548</v>
      </c>
      <c r="B76" s="2" t="s">
        <v>4549</v>
      </c>
      <c r="C76" s="3">
        <v>33.536436319351203</v>
      </c>
      <c r="D76" s="4">
        <v>40.450000000000003</v>
      </c>
      <c r="E76" s="5">
        <v>1</v>
      </c>
      <c r="F76" s="5">
        <v>3</v>
      </c>
      <c r="G76" s="5">
        <v>3</v>
      </c>
      <c r="H76" s="5">
        <v>9</v>
      </c>
      <c r="I76" s="6">
        <v>20156171.395833299</v>
      </c>
      <c r="J76" s="5">
        <v>89</v>
      </c>
      <c r="K76" s="7">
        <v>10.116790694660001</v>
      </c>
      <c r="L76" s="3">
        <v>4.88134765625</v>
      </c>
    </row>
    <row r="77" spans="1:12">
      <c r="A77" s="2" t="s">
        <v>2478</v>
      </c>
      <c r="B77" s="2" t="s">
        <v>59</v>
      </c>
      <c r="C77" s="3">
        <v>33.005938768386798</v>
      </c>
      <c r="D77" s="4">
        <v>30.97</v>
      </c>
      <c r="E77" s="5">
        <v>1</v>
      </c>
      <c r="F77" s="5">
        <v>4</v>
      </c>
      <c r="G77" s="5">
        <v>4</v>
      </c>
      <c r="H77" s="5">
        <v>9</v>
      </c>
      <c r="I77" s="6">
        <v>148423307.8125</v>
      </c>
      <c r="J77" s="5">
        <v>113</v>
      </c>
      <c r="K77" s="7">
        <v>12.96807046466</v>
      </c>
      <c r="L77" s="3">
        <v>10.09619140625</v>
      </c>
    </row>
    <row r="78" spans="1:12">
      <c r="A78" s="2" t="s">
        <v>689</v>
      </c>
      <c r="B78" s="2" t="s">
        <v>432</v>
      </c>
      <c r="C78" s="3">
        <v>30.424520850181601</v>
      </c>
      <c r="D78" s="4">
        <v>37.58</v>
      </c>
      <c r="E78" s="5">
        <v>1</v>
      </c>
      <c r="F78" s="5">
        <v>7</v>
      </c>
      <c r="G78" s="5">
        <v>7</v>
      </c>
      <c r="H78" s="5">
        <v>15</v>
      </c>
      <c r="I78" s="6">
        <v>160029895.625</v>
      </c>
      <c r="J78" s="5">
        <v>165</v>
      </c>
      <c r="K78" s="7">
        <v>17.883241634659999</v>
      </c>
      <c r="L78" s="3">
        <v>5.26220703125</v>
      </c>
    </row>
    <row r="79" spans="1:12">
      <c r="A79" s="2" t="s">
        <v>146</v>
      </c>
      <c r="B79" s="2" t="s">
        <v>3040</v>
      </c>
      <c r="C79" s="3">
        <v>30.354720830917401</v>
      </c>
      <c r="D79" s="4">
        <v>42.95</v>
      </c>
      <c r="E79" s="5">
        <v>1</v>
      </c>
      <c r="F79" s="5">
        <v>5</v>
      </c>
      <c r="G79" s="5">
        <v>5</v>
      </c>
      <c r="H79" s="5">
        <v>11</v>
      </c>
      <c r="I79" s="6">
        <v>44318400.25</v>
      </c>
      <c r="J79" s="5">
        <v>149</v>
      </c>
      <c r="K79" s="7">
        <v>16.88374548466</v>
      </c>
      <c r="L79" s="3">
        <v>9.77392578125</v>
      </c>
    </row>
    <row r="80" spans="1:12">
      <c r="A80" s="2" t="s">
        <v>2508</v>
      </c>
      <c r="B80" s="2" t="s">
        <v>332</v>
      </c>
      <c r="C80" s="3">
        <v>30.1985535621643</v>
      </c>
      <c r="D80" s="4">
        <v>41.86</v>
      </c>
      <c r="E80" s="5">
        <v>2</v>
      </c>
      <c r="F80" s="5">
        <v>5</v>
      </c>
      <c r="G80" s="5">
        <v>5</v>
      </c>
      <c r="H80" s="5">
        <v>12</v>
      </c>
      <c r="I80" s="6">
        <v>478792209.0625</v>
      </c>
      <c r="J80" s="5">
        <v>129</v>
      </c>
      <c r="K80" s="7">
        <v>13.99450690466</v>
      </c>
      <c r="L80" s="3">
        <v>10.06689453125</v>
      </c>
    </row>
    <row r="81" spans="1:12">
      <c r="A81" s="2" t="s">
        <v>697</v>
      </c>
      <c r="B81" s="2" t="s">
        <v>4226</v>
      </c>
      <c r="C81" s="3">
        <v>30.078967332840001</v>
      </c>
      <c r="D81" s="4">
        <v>28.75</v>
      </c>
      <c r="E81" s="5">
        <v>1</v>
      </c>
      <c r="F81" s="5">
        <v>3</v>
      </c>
      <c r="G81" s="5">
        <v>3</v>
      </c>
      <c r="H81" s="5">
        <v>9</v>
      </c>
      <c r="I81" s="6">
        <v>48936521.135416701</v>
      </c>
      <c r="J81" s="5">
        <v>160</v>
      </c>
      <c r="K81" s="7">
        <v>18.125718454659999</v>
      </c>
      <c r="L81" s="3">
        <v>10.40380859375</v>
      </c>
    </row>
    <row r="82" spans="1:12">
      <c r="A82" s="2" t="s">
        <v>1951</v>
      </c>
      <c r="B82" s="2" t="s">
        <v>3438</v>
      </c>
      <c r="C82" s="3">
        <v>28.5061166286469</v>
      </c>
      <c r="D82" s="4">
        <v>40.82</v>
      </c>
      <c r="E82" s="5">
        <v>1</v>
      </c>
      <c r="F82" s="5">
        <v>4</v>
      </c>
      <c r="G82" s="5">
        <v>4</v>
      </c>
      <c r="H82" s="5">
        <v>9</v>
      </c>
      <c r="I82" s="6">
        <v>74391462.166666701</v>
      </c>
      <c r="J82" s="5">
        <v>147</v>
      </c>
      <c r="K82" s="7">
        <v>17.021179634660001</v>
      </c>
      <c r="L82" s="3">
        <v>10.38916015625</v>
      </c>
    </row>
    <row r="83" spans="1:12">
      <c r="A83" s="2" t="s">
        <v>1055</v>
      </c>
      <c r="B83" s="2" t="s">
        <v>4008</v>
      </c>
      <c r="C83" s="3">
        <v>28.500967502594001</v>
      </c>
      <c r="D83" s="4">
        <v>34.840000000000003</v>
      </c>
      <c r="E83" s="5">
        <v>1</v>
      </c>
      <c r="F83" s="5">
        <v>7</v>
      </c>
      <c r="G83" s="5">
        <v>7</v>
      </c>
      <c r="H83" s="5">
        <v>14</v>
      </c>
      <c r="I83" s="6">
        <v>120796588.125</v>
      </c>
      <c r="J83" s="5">
        <v>221</v>
      </c>
      <c r="K83" s="7">
        <v>25.48634617466</v>
      </c>
      <c r="L83" s="3">
        <v>10.02294921875</v>
      </c>
    </row>
    <row r="84" spans="1:12">
      <c r="A84" s="2" t="s">
        <v>1230</v>
      </c>
      <c r="B84" s="2" t="s">
        <v>3905</v>
      </c>
      <c r="C84" s="3">
        <v>28.434213519096399</v>
      </c>
      <c r="D84" s="4">
        <v>40.799999999999997</v>
      </c>
      <c r="E84" s="5">
        <v>1</v>
      </c>
      <c r="F84" s="5">
        <v>7</v>
      </c>
      <c r="G84" s="5">
        <v>7</v>
      </c>
      <c r="H84" s="5">
        <v>12</v>
      </c>
      <c r="I84" s="6">
        <v>41313004.395833299</v>
      </c>
      <c r="J84" s="5">
        <v>201</v>
      </c>
      <c r="K84" s="7">
        <v>23.07319443466</v>
      </c>
      <c r="L84" s="3">
        <v>9.70068359375</v>
      </c>
    </row>
    <row r="85" spans="1:12">
      <c r="A85" s="2" t="s">
        <v>1454</v>
      </c>
      <c r="B85" s="2" t="s">
        <v>3758</v>
      </c>
      <c r="C85" s="3">
        <v>28.055091619491598</v>
      </c>
      <c r="D85" s="4">
        <v>17.39</v>
      </c>
      <c r="E85" s="5">
        <v>1</v>
      </c>
      <c r="F85" s="5">
        <v>4</v>
      </c>
      <c r="G85" s="5">
        <v>4</v>
      </c>
      <c r="H85" s="5">
        <v>9</v>
      </c>
      <c r="I85" s="6">
        <v>57933617.5</v>
      </c>
      <c r="J85" s="5">
        <v>230</v>
      </c>
      <c r="K85" s="7">
        <v>25.26816759466</v>
      </c>
      <c r="L85" s="3">
        <v>6.18896484375</v>
      </c>
    </row>
    <row r="86" spans="1:12">
      <c r="A86" s="2" t="s">
        <v>610</v>
      </c>
      <c r="B86" s="2" t="s">
        <v>566</v>
      </c>
      <c r="C86" s="3">
        <v>27.470831274986299</v>
      </c>
      <c r="D86" s="4">
        <v>14.57</v>
      </c>
      <c r="E86" s="5">
        <v>1</v>
      </c>
      <c r="F86" s="5">
        <v>7</v>
      </c>
      <c r="G86" s="5">
        <v>7</v>
      </c>
      <c r="H86" s="5">
        <v>13</v>
      </c>
      <c r="I86" s="6">
        <v>88100977.625</v>
      </c>
      <c r="J86" s="5">
        <v>501</v>
      </c>
      <c r="K86" s="7">
        <v>54.633350004660102</v>
      </c>
      <c r="L86" s="3">
        <v>6.48095703125</v>
      </c>
    </row>
    <row r="87" spans="1:12">
      <c r="A87" s="2" t="s">
        <v>156</v>
      </c>
      <c r="B87" s="2" t="s">
        <v>3939</v>
      </c>
      <c r="C87" s="3">
        <v>27.2342337369919</v>
      </c>
      <c r="D87" s="4">
        <v>27.46</v>
      </c>
      <c r="E87" s="5">
        <v>1</v>
      </c>
      <c r="F87" s="5">
        <v>5</v>
      </c>
      <c r="G87" s="5">
        <v>5</v>
      </c>
      <c r="H87" s="5">
        <v>14</v>
      </c>
      <c r="I87" s="6">
        <v>247039227.29166701</v>
      </c>
      <c r="J87" s="5">
        <v>142</v>
      </c>
      <c r="K87" s="7">
        <v>15.781355484660001</v>
      </c>
      <c r="L87" s="3">
        <v>7.92822265625</v>
      </c>
    </row>
    <row r="88" spans="1:12">
      <c r="A88" s="2" t="s">
        <v>4534</v>
      </c>
      <c r="B88" s="2" t="s">
        <v>4535</v>
      </c>
      <c r="C88" s="3">
        <v>27.099593877792401</v>
      </c>
      <c r="D88" s="4">
        <v>45.54</v>
      </c>
      <c r="E88" s="5">
        <v>1</v>
      </c>
      <c r="F88" s="5">
        <v>4</v>
      </c>
      <c r="G88" s="5">
        <v>4</v>
      </c>
      <c r="H88" s="5">
        <v>7</v>
      </c>
      <c r="I88" s="6">
        <v>28813218.958333299</v>
      </c>
      <c r="J88" s="5">
        <v>101</v>
      </c>
      <c r="K88" s="7">
        <v>12.092203814659999</v>
      </c>
      <c r="L88" s="3">
        <v>8.41162109375</v>
      </c>
    </row>
    <row r="89" spans="1:12">
      <c r="A89" s="2" t="s">
        <v>1814</v>
      </c>
      <c r="B89" s="2" t="s">
        <v>60</v>
      </c>
      <c r="C89" s="3">
        <v>26.806450843811</v>
      </c>
      <c r="D89" s="4">
        <v>42.75</v>
      </c>
      <c r="E89" s="5">
        <v>1</v>
      </c>
      <c r="F89" s="5">
        <v>5</v>
      </c>
      <c r="G89" s="5">
        <v>5</v>
      </c>
      <c r="H89" s="5">
        <v>16</v>
      </c>
      <c r="I89" s="6">
        <v>188018354.79427099</v>
      </c>
      <c r="J89" s="5">
        <v>131</v>
      </c>
      <c r="K89" s="7">
        <v>14.771101764659999</v>
      </c>
      <c r="L89" s="3">
        <v>10.98974609375</v>
      </c>
    </row>
    <row r="90" spans="1:12">
      <c r="A90" s="2" t="s">
        <v>1210</v>
      </c>
      <c r="B90" s="2" t="s">
        <v>3919</v>
      </c>
      <c r="C90" s="3">
        <v>26.522985696792599</v>
      </c>
      <c r="D90" s="4">
        <v>73.260000000000005</v>
      </c>
      <c r="E90" s="5">
        <v>1</v>
      </c>
      <c r="F90" s="5">
        <v>7</v>
      </c>
      <c r="G90" s="5">
        <v>7</v>
      </c>
      <c r="H90" s="5">
        <v>12</v>
      </c>
      <c r="I90" s="6">
        <v>43315963.645833299</v>
      </c>
      <c r="J90" s="5">
        <v>86</v>
      </c>
      <c r="K90" s="7">
        <v>10.086056444660001</v>
      </c>
      <c r="L90" s="3">
        <v>5.04638671875</v>
      </c>
    </row>
    <row r="91" spans="1:12">
      <c r="A91" s="2" t="s">
        <v>2343</v>
      </c>
      <c r="B91" s="2" t="s">
        <v>476</v>
      </c>
      <c r="C91" s="3">
        <v>26.4986846446991</v>
      </c>
      <c r="D91" s="4">
        <v>45.68</v>
      </c>
      <c r="E91" s="5">
        <v>1</v>
      </c>
      <c r="F91" s="5">
        <v>7</v>
      </c>
      <c r="G91" s="5">
        <v>7</v>
      </c>
      <c r="H91" s="5">
        <v>16</v>
      </c>
      <c r="I91" s="6">
        <v>157979100.75</v>
      </c>
      <c r="J91" s="5">
        <v>162</v>
      </c>
      <c r="K91" s="7">
        <v>17.380626444659999</v>
      </c>
      <c r="L91" s="3">
        <v>7.37158203125</v>
      </c>
    </row>
    <row r="92" spans="1:12">
      <c r="A92" s="2" t="s">
        <v>4540</v>
      </c>
      <c r="B92" s="2" t="s">
        <v>4541</v>
      </c>
      <c r="C92" s="3">
        <v>26.3753340244293</v>
      </c>
      <c r="D92" s="4">
        <v>36.619999999999997</v>
      </c>
      <c r="E92" s="5">
        <v>1</v>
      </c>
      <c r="F92" s="5">
        <v>5</v>
      </c>
      <c r="G92" s="5">
        <v>5</v>
      </c>
      <c r="H92" s="5">
        <v>13</v>
      </c>
      <c r="I92" s="6">
        <v>38548381.25</v>
      </c>
      <c r="J92" s="5">
        <v>71</v>
      </c>
      <c r="K92" s="7">
        <v>7.7020330646600002</v>
      </c>
      <c r="L92" s="3">
        <v>8.73388671875</v>
      </c>
    </row>
    <row r="93" spans="1:12">
      <c r="A93" s="2" t="s">
        <v>4606</v>
      </c>
      <c r="B93" s="2" t="s">
        <v>4607</v>
      </c>
      <c r="C93" s="3">
        <v>25.8981726169586</v>
      </c>
      <c r="D93" s="4">
        <v>40.32</v>
      </c>
      <c r="E93" s="5">
        <v>1</v>
      </c>
      <c r="F93" s="5">
        <v>3</v>
      </c>
      <c r="G93" s="5">
        <v>3</v>
      </c>
      <c r="H93" s="5">
        <v>9</v>
      </c>
      <c r="I93" s="6">
        <v>98461567.729166701</v>
      </c>
      <c r="J93" s="5">
        <v>124</v>
      </c>
      <c r="K93" s="7">
        <v>13.571936234660001</v>
      </c>
      <c r="L93" s="3">
        <v>8.58740234375</v>
      </c>
    </row>
    <row r="94" spans="1:12">
      <c r="A94" s="2" t="s">
        <v>4542</v>
      </c>
      <c r="B94" s="2" t="s">
        <v>4543</v>
      </c>
      <c r="C94" s="3">
        <v>25.834988594055201</v>
      </c>
      <c r="D94" s="4">
        <v>42.31</v>
      </c>
      <c r="E94" s="5">
        <v>1</v>
      </c>
      <c r="F94" s="5">
        <v>5</v>
      </c>
      <c r="G94" s="5">
        <v>5</v>
      </c>
      <c r="H94" s="5">
        <v>13</v>
      </c>
      <c r="I94" s="6">
        <v>117429084.78125</v>
      </c>
      <c r="J94" s="5">
        <v>104</v>
      </c>
      <c r="K94" s="7">
        <v>12.183976914660001</v>
      </c>
      <c r="L94" s="3">
        <v>8.33837890625</v>
      </c>
    </row>
    <row r="95" spans="1:12">
      <c r="A95" s="2" t="s">
        <v>149</v>
      </c>
      <c r="B95" s="2" t="s">
        <v>3445</v>
      </c>
      <c r="C95" s="3">
        <v>25.317065358161901</v>
      </c>
      <c r="D95" s="4">
        <v>60.19</v>
      </c>
      <c r="E95" s="5">
        <v>1</v>
      </c>
      <c r="F95" s="5">
        <v>5</v>
      </c>
      <c r="G95" s="5">
        <v>5</v>
      </c>
      <c r="H95" s="5">
        <v>10</v>
      </c>
      <c r="I95" s="6">
        <v>20296071.427083299</v>
      </c>
      <c r="J95" s="5">
        <v>108</v>
      </c>
      <c r="K95" s="7">
        <v>12.369336414659999</v>
      </c>
      <c r="L95" s="3">
        <v>8.08935546875</v>
      </c>
    </row>
    <row r="96" spans="1:12">
      <c r="A96" s="2" t="s">
        <v>4576</v>
      </c>
      <c r="B96" s="2" t="s">
        <v>4577</v>
      </c>
      <c r="C96" s="3">
        <v>25.199935436248801</v>
      </c>
      <c r="D96" s="4">
        <v>49.55</v>
      </c>
      <c r="E96" s="5">
        <v>1</v>
      </c>
      <c r="F96" s="5">
        <v>5</v>
      </c>
      <c r="G96" s="5">
        <v>5</v>
      </c>
      <c r="H96" s="5">
        <v>13</v>
      </c>
      <c r="I96" s="6">
        <v>77096992.583333299</v>
      </c>
      <c r="J96" s="5">
        <v>111</v>
      </c>
      <c r="K96" s="7">
        <v>13.43014895466</v>
      </c>
      <c r="L96" s="3">
        <v>5.23681640625</v>
      </c>
    </row>
    <row r="97" spans="1:12">
      <c r="A97" s="2" t="s">
        <v>823</v>
      </c>
      <c r="B97" s="2" t="s">
        <v>433</v>
      </c>
      <c r="C97" s="3">
        <v>24.947625637054401</v>
      </c>
      <c r="D97" s="4">
        <v>26.28</v>
      </c>
      <c r="E97" s="5">
        <v>1</v>
      </c>
      <c r="F97" s="5">
        <v>2</v>
      </c>
      <c r="G97" s="5">
        <v>2</v>
      </c>
      <c r="H97" s="5">
        <v>7</v>
      </c>
      <c r="I97" s="6">
        <v>36804464.71875</v>
      </c>
      <c r="J97" s="5">
        <v>156</v>
      </c>
      <c r="K97" s="7">
        <v>16.77653675466</v>
      </c>
      <c r="L97" s="3">
        <v>6.18896484375</v>
      </c>
    </row>
    <row r="98" spans="1:12">
      <c r="A98" s="2" t="s">
        <v>2284</v>
      </c>
      <c r="B98" s="2" t="s">
        <v>2846</v>
      </c>
      <c r="C98" s="3">
        <v>24.945290565490701</v>
      </c>
      <c r="D98" s="4">
        <v>36.86</v>
      </c>
      <c r="E98" s="5">
        <v>1</v>
      </c>
      <c r="F98" s="5">
        <v>6</v>
      </c>
      <c r="G98" s="5">
        <v>6</v>
      </c>
      <c r="H98" s="5">
        <v>9</v>
      </c>
      <c r="I98" s="6">
        <v>21546440.614583299</v>
      </c>
      <c r="J98" s="5">
        <v>236</v>
      </c>
      <c r="K98" s="7">
        <v>26.579594224659999</v>
      </c>
      <c r="L98" s="3">
        <v>8.48486328125</v>
      </c>
    </row>
    <row r="99" spans="1:12">
      <c r="A99" s="2" t="s">
        <v>1311</v>
      </c>
      <c r="B99" s="2" t="s">
        <v>4441</v>
      </c>
      <c r="C99" s="3">
        <v>24.688324332237201</v>
      </c>
      <c r="D99" s="4">
        <v>25.5</v>
      </c>
      <c r="E99" s="5">
        <v>1</v>
      </c>
      <c r="F99" s="5">
        <v>5</v>
      </c>
      <c r="G99" s="5">
        <v>5</v>
      </c>
      <c r="H99" s="5">
        <v>12</v>
      </c>
      <c r="I99" s="6">
        <v>91449545.708333299</v>
      </c>
      <c r="J99" s="5">
        <v>200</v>
      </c>
      <c r="K99" s="7">
        <v>22.481596084660001</v>
      </c>
      <c r="L99" s="3">
        <v>10.50634765625</v>
      </c>
    </row>
    <row r="100" spans="1:12">
      <c r="A100" s="2" t="s">
        <v>1504</v>
      </c>
      <c r="B100" s="2" t="s">
        <v>34</v>
      </c>
      <c r="C100" s="3">
        <v>24.6764702796936</v>
      </c>
      <c r="D100" s="4">
        <v>32.71</v>
      </c>
      <c r="E100" s="5">
        <v>1</v>
      </c>
      <c r="F100" s="5">
        <v>5</v>
      </c>
      <c r="G100" s="5">
        <v>5</v>
      </c>
      <c r="H100" s="5">
        <v>13</v>
      </c>
      <c r="I100" s="6">
        <v>160329153.85416701</v>
      </c>
      <c r="J100" s="5">
        <v>107</v>
      </c>
      <c r="K100" s="7">
        <v>11.942646094660001</v>
      </c>
      <c r="L100" s="3">
        <v>10.38916015625</v>
      </c>
    </row>
    <row r="101" spans="1:12">
      <c r="A101" s="2" t="s">
        <v>1013</v>
      </c>
      <c r="B101" s="2" t="s">
        <v>4031</v>
      </c>
      <c r="C101" s="3">
        <v>24.263668298721299</v>
      </c>
      <c r="D101" s="4">
        <v>34.229999999999997</v>
      </c>
      <c r="E101" s="5">
        <v>1</v>
      </c>
      <c r="F101" s="5">
        <v>3</v>
      </c>
      <c r="G101" s="5">
        <v>3</v>
      </c>
      <c r="H101" s="5">
        <v>8</v>
      </c>
      <c r="I101" s="6">
        <v>19364639.96875</v>
      </c>
      <c r="J101" s="5">
        <v>111</v>
      </c>
      <c r="K101" s="7">
        <v>12.991792584660001</v>
      </c>
      <c r="L101" s="3">
        <v>7.32763671875</v>
      </c>
    </row>
    <row r="102" spans="1:12">
      <c r="A102" s="2" t="s">
        <v>1691</v>
      </c>
      <c r="B102" s="2" t="s">
        <v>3609</v>
      </c>
      <c r="C102" s="3">
        <v>22.903751134872401</v>
      </c>
      <c r="D102" s="4">
        <v>31.43</v>
      </c>
      <c r="E102" s="5">
        <v>1</v>
      </c>
      <c r="F102" s="5">
        <v>2</v>
      </c>
      <c r="G102" s="5">
        <v>2</v>
      </c>
      <c r="H102" s="5">
        <v>6</v>
      </c>
      <c r="I102" s="6">
        <v>165907894.8125</v>
      </c>
      <c r="J102" s="5">
        <v>105</v>
      </c>
      <c r="K102" s="7">
        <v>11.87497221466</v>
      </c>
      <c r="L102" s="3">
        <v>5.47802734375</v>
      </c>
    </row>
    <row r="103" spans="1:12">
      <c r="A103" s="2" t="s">
        <v>1314</v>
      </c>
      <c r="B103" s="2" t="s">
        <v>3847</v>
      </c>
      <c r="C103" s="3">
        <v>22.573385953903198</v>
      </c>
      <c r="D103" s="4">
        <v>17.309999999999999</v>
      </c>
      <c r="E103" s="5">
        <v>1</v>
      </c>
      <c r="F103" s="5">
        <v>3</v>
      </c>
      <c r="G103" s="5">
        <v>3</v>
      </c>
      <c r="H103" s="5">
        <v>7</v>
      </c>
      <c r="I103" s="6">
        <v>30785289.291666701</v>
      </c>
      <c r="J103" s="5">
        <v>283</v>
      </c>
      <c r="K103" s="7">
        <v>30.33181400466</v>
      </c>
      <c r="L103" s="3">
        <v>8.92431640625</v>
      </c>
    </row>
    <row r="104" spans="1:12">
      <c r="A104" s="2" t="s">
        <v>1722</v>
      </c>
      <c r="B104" s="2" t="s">
        <v>411</v>
      </c>
      <c r="C104" s="3">
        <v>21.824067592620899</v>
      </c>
      <c r="D104" s="4">
        <v>36.840000000000003</v>
      </c>
      <c r="E104" s="5">
        <v>1</v>
      </c>
      <c r="F104" s="5">
        <v>2</v>
      </c>
      <c r="G104" s="5">
        <v>2</v>
      </c>
      <c r="H104" s="5">
        <v>5</v>
      </c>
      <c r="I104" s="6">
        <v>50424570.0625</v>
      </c>
      <c r="J104" s="5">
        <v>95</v>
      </c>
      <c r="K104" s="7">
        <v>10.334985894660001</v>
      </c>
      <c r="L104" s="3">
        <v>5.36376953125</v>
      </c>
    </row>
    <row r="105" spans="1:12">
      <c r="A105" s="2" t="s">
        <v>900</v>
      </c>
      <c r="B105" s="2" t="s">
        <v>4101</v>
      </c>
      <c r="C105" s="3">
        <v>20.9985095262527</v>
      </c>
      <c r="D105" s="4">
        <v>34.159999999999997</v>
      </c>
      <c r="E105" s="5">
        <v>1</v>
      </c>
      <c r="F105" s="5">
        <v>6</v>
      </c>
      <c r="G105" s="5">
        <v>6</v>
      </c>
      <c r="H105" s="5">
        <v>8</v>
      </c>
      <c r="I105" s="6">
        <v>35361969.541666701</v>
      </c>
      <c r="J105" s="5">
        <v>161</v>
      </c>
      <c r="K105" s="7">
        <v>19.343690404659998</v>
      </c>
      <c r="L105" s="3">
        <v>4.65283203125</v>
      </c>
    </row>
    <row r="106" spans="1:12">
      <c r="A106" s="2" t="s">
        <v>2213</v>
      </c>
      <c r="B106" s="2" t="s">
        <v>3266</v>
      </c>
      <c r="C106" s="3">
        <v>20.804304838180499</v>
      </c>
      <c r="D106" s="4">
        <v>31.47</v>
      </c>
      <c r="E106" s="5">
        <v>1</v>
      </c>
      <c r="F106" s="5">
        <v>5</v>
      </c>
      <c r="G106" s="5">
        <v>5</v>
      </c>
      <c r="H106" s="5">
        <v>13</v>
      </c>
      <c r="I106" s="6">
        <v>228244257.17708299</v>
      </c>
      <c r="J106" s="5">
        <v>143</v>
      </c>
      <c r="K106" s="7">
        <v>16.084570894660001</v>
      </c>
      <c r="L106" s="3">
        <v>10.46240234375</v>
      </c>
    </row>
    <row r="107" spans="1:12">
      <c r="A107" s="2" t="s">
        <v>1731</v>
      </c>
      <c r="B107" s="2" t="s">
        <v>3584</v>
      </c>
      <c r="C107" s="3">
        <v>20.735282897949201</v>
      </c>
      <c r="D107" s="4">
        <v>7.9</v>
      </c>
      <c r="E107" s="5">
        <v>1</v>
      </c>
      <c r="F107" s="5">
        <v>3</v>
      </c>
      <c r="G107" s="5">
        <v>3</v>
      </c>
      <c r="H107" s="5">
        <v>6</v>
      </c>
      <c r="I107" s="6">
        <v>17191506.46875</v>
      </c>
      <c r="J107" s="5">
        <v>658</v>
      </c>
      <c r="K107" s="7">
        <v>70.847177944660203</v>
      </c>
      <c r="L107" s="3">
        <v>4.90673828125</v>
      </c>
    </row>
    <row r="108" spans="1:12">
      <c r="A108" s="2" t="s">
        <v>2629</v>
      </c>
      <c r="B108" s="2" t="s">
        <v>3013</v>
      </c>
      <c r="C108" s="3">
        <v>20.407796144485499</v>
      </c>
      <c r="D108" s="4">
        <v>16.45</v>
      </c>
      <c r="E108" s="5">
        <v>1</v>
      </c>
      <c r="F108" s="5">
        <v>4</v>
      </c>
      <c r="G108" s="5">
        <v>4</v>
      </c>
      <c r="H108" s="5">
        <v>8</v>
      </c>
      <c r="I108" s="6">
        <v>48371372.010416701</v>
      </c>
      <c r="J108" s="5">
        <v>468</v>
      </c>
      <c r="K108" s="7">
        <v>50.008206064660001</v>
      </c>
      <c r="L108" s="3">
        <v>6.17626953125</v>
      </c>
    </row>
    <row r="109" spans="1:12">
      <c r="A109" s="2" t="s">
        <v>1433</v>
      </c>
      <c r="B109" s="2" t="s">
        <v>320</v>
      </c>
      <c r="C109" s="3">
        <v>20.279128074646</v>
      </c>
      <c r="D109" s="4">
        <v>24.24</v>
      </c>
      <c r="E109" s="5">
        <v>1</v>
      </c>
      <c r="F109" s="5">
        <v>6</v>
      </c>
      <c r="G109" s="5">
        <v>6</v>
      </c>
      <c r="H109" s="5">
        <v>9</v>
      </c>
      <c r="I109" s="6">
        <v>26549353.458333299</v>
      </c>
      <c r="J109" s="5">
        <v>231</v>
      </c>
      <c r="K109" s="7">
        <v>26.282675044659999</v>
      </c>
      <c r="L109" s="3">
        <v>8.16259765625</v>
      </c>
    </row>
    <row r="110" spans="1:12">
      <c r="A110" s="2" t="s">
        <v>4564</v>
      </c>
      <c r="B110" s="2" t="s">
        <v>4565</v>
      </c>
      <c r="C110" s="3">
        <v>20.071286678314198</v>
      </c>
      <c r="D110" s="4">
        <v>45.24</v>
      </c>
      <c r="E110" s="5">
        <v>1</v>
      </c>
      <c r="F110" s="5">
        <v>2</v>
      </c>
      <c r="G110" s="5">
        <v>2</v>
      </c>
      <c r="H110" s="5">
        <v>6</v>
      </c>
      <c r="I110" s="6">
        <v>23744832.125</v>
      </c>
      <c r="J110" s="5">
        <v>84</v>
      </c>
      <c r="K110" s="7">
        <v>9.3745614346600004</v>
      </c>
      <c r="L110" s="3">
        <v>4.50048828125</v>
      </c>
    </row>
    <row r="111" spans="1:12">
      <c r="A111" s="2" t="s">
        <v>1092</v>
      </c>
      <c r="B111" s="2" t="s">
        <v>180</v>
      </c>
      <c r="C111" s="3">
        <v>19.9277890920639</v>
      </c>
      <c r="D111" s="4">
        <v>19.920000000000002</v>
      </c>
      <c r="E111" s="5">
        <v>1</v>
      </c>
      <c r="F111" s="5">
        <v>8</v>
      </c>
      <c r="G111" s="5">
        <v>8</v>
      </c>
      <c r="H111" s="5">
        <v>8</v>
      </c>
      <c r="I111" s="6">
        <v>30727242.5625</v>
      </c>
      <c r="J111" s="5">
        <v>507</v>
      </c>
      <c r="K111" s="7">
        <v>57.724249954660102</v>
      </c>
      <c r="L111" s="3">
        <v>6.81494140625</v>
      </c>
    </row>
    <row r="112" spans="1:12">
      <c r="A112" s="2" t="s">
        <v>1915</v>
      </c>
      <c r="B112" s="2" t="s">
        <v>64</v>
      </c>
      <c r="C112" s="3">
        <v>19.6444716453552</v>
      </c>
      <c r="D112" s="4">
        <v>14.34</v>
      </c>
      <c r="E112" s="5">
        <v>1</v>
      </c>
      <c r="F112" s="5">
        <v>3</v>
      </c>
      <c r="G112" s="5">
        <v>3</v>
      </c>
      <c r="H112" s="5">
        <v>8</v>
      </c>
      <c r="I112" s="6">
        <v>48977360.84375</v>
      </c>
      <c r="J112" s="5">
        <v>244</v>
      </c>
      <c r="K112" s="7">
        <v>27.555158754659999</v>
      </c>
      <c r="L112" s="3">
        <v>10.16943359375</v>
      </c>
    </row>
    <row r="113" spans="1:12">
      <c r="A113" s="2" t="s">
        <v>617</v>
      </c>
      <c r="B113" s="2" t="s">
        <v>370</v>
      </c>
      <c r="C113" s="3">
        <v>19.5833547115326</v>
      </c>
      <c r="D113" s="4">
        <v>52.1</v>
      </c>
      <c r="E113" s="5">
        <v>1</v>
      </c>
      <c r="F113" s="5">
        <v>4</v>
      </c>
      <c r="G113" s="5">
        <v>4</v>
      </c>
      <c r="H113" s="5">
        <v>6</v>
      </c>
      <c r="I113" s="6">
        <v>14168652.0833333</v>
      </c>
      <c r="J113" s="5">
        <v>119</v>
      </c>
      <c r="K113" s="7">
        <v>13.467461634659999</v>
      </c>
      <c r="L113" s="3">
        <v>7.09326171875</v>
      </c>
    </row>
    <row r="114" spans="1:12">
      <c r="A114" s="2" t="s">
        <v>1294</v>
      </c>
      <c r="B114" s="2" t="s">
        <v>3862</v>
      </c>
      <c r="C114" s="3">
        <v>19.438428640365601</v>
      </c>
      <c r="D114" s="4">
        <v>17.809999999999999</v>
      </c>
      <c r="E114" s="5">
        <v>1</v>
      </c>
      <c r="F114" s="5">
        <v>3</v>
      </c>
      <c r="G114" s="5">
        <v>3</v>
      </c>
      <c r="H114" s="5">
        <v>7</v>
      </c>
      <c r="I114" s="6">
        <v>47618675.9375</v>
      </c>
      <c r="J114" s="5">
        <v>247</v>
      </c>
      <c r="K114" s="7">
        <v>27.132443114659999</v>
      </c>
      <c r="L114" s="3">
        <v>9.33447265625</v>
      </c>
    </row>
    <row r="115" spans="1:12">
      <c r="A115" s="2" t="s">
        <v>1742</v>
      </c>
      <c r="B115" s="2" t="s">
        <v>3576</v>
      </c>
      <c r="C115" s="3">
        <v>19.328227162361099</v>
      </c>
      <c r="D115" s="4">
        <v>6.86</v>
      </c>
      <c r="E115" s="5">
        <v>1</v>
      </c>
      <c r="F115" s="5">
        <v>3</v>
      </c>
      <c r="G115" s="5">
        <v>3</v>
      </c>
      <c r="H115" s="5">
        <v>8</v>
      </c>
      <c r="I115" s="6">
        <v>16930071.25</v>
      </c>
      <c r="J115" s="5">
        <v>583</v>
      </c>
      <c r="K115" s="7">
        <v>65.400754084660093</v>
      </c>
      <c r="L115" s="3">
        <v>5.46533203125</v>
      </c>
    </row>
    <row r="116" spans="1:12">
      <c r="A116" s="2" t="s">
        <v>818</v>
      </c>
      <c r="B116" s="2" t="s">
        <v>248</v>
      </c>
      <c r="C116" s="3">
        <v>19.154502868652301</v>
      </c>
      <c r="D116" s="4">
        <v>12.88</v>
      </c>
      <c r="E116" s="5">
        <v>1</v>
      </c>
      <c r="F116" s="5">
        <v>9</v>
      </c>
      <c r="G116" s="5">
        <v>9</v>
      </c>
      <c r="H116" s="5">
        <v>13</v>
      </c>
      <c r="I116" s="6">
        <v>19795238.0625</v>
      </c>
      <c r="J116" s="5">
        <v>885</v>
      </c>
      <c r="K116" s="7">
        <v>97.486526934659906</v>
      </c>
      <c r="L116" s="3">
        <v>6.71240234375</v>
      </c>
    </row>
    <row r="117" spans="1:12">
      <c r="A117" s="2" t="s">
        <v>940</v>
      </c>
      <c r="B117" s="2" t="s">
        <v>4075</v>
      </c>
      <c r="C117" s="3">
        <v>19.002200126647899</v>
      </c>
      <c r="D117" s="4">
        <v>7.99</v>
      </c>
      <c r="E117" s="5">
        <v>1</v>
      </c>
      <c r="F117" s="5">
        <v>1</v>
      </c>
      <c r="G117" s="5">
        <v>1</v>
      </c>
      <c r="H117" s="5">
        <v>5</v>
      </c>
      <c r="I117" s="6">
        <v>30506669.25</v>
      </c>
      <c r="J117" s="5">
        <v>313</v>
      </c>
      <c r="K117" s="7">
        <v>34.093275744659998</v>
      </c>
      <c r="L117" s="3">
        <v>9.92041015625</v>
      </c>
    </row>
    <row r="118" spans="1:12">
      <c r="A118" s="2" t="s">
        <v>763</v>
      </c>
      <c r="B118" s="2" t="s">
        <v>328</v>
      </c>
      <c r="C118" s="3">
        <v>18.900085926055901</v>
      </c>
      <c r="D118" s="4">
        <v>21.4</v>
      </c>
      <c r="E118" s="5">
        <v>1</v>
      </c>
      <c r="F118" s="5">
        <v>3</v>
      </c>
      <c r="G118" s="5">
        <v>3</v>
      </c>
      <c r="H118" s="5">
        <v>7</v>
      </c>
      <c r="I118" s="6">
        <v>6763625.7213541698</v>
      </c>
      <c r="J118" s="5">
        <v>229</v>
      </c>
      <c r="K118" s="7">
        <v>24.859730584659999</v>
      </c>
      <c r="L118" s="3">
        <v>10.18408203125</v>
      </c>
    </row>
    <row r="119" spans="1:12">
      <c r="A119" s="2" t="s">
        <v>2592</v>
      </c>
      <c r="B119" s="2" t="s">
        <v>2985</v>
      </c>
      <c r="C119" s="3">
        <v>18.774479389190699</v>
      </c>
      <c r="D119" s="4">
        <v>56.44</v>
      </c>
      <c r="E119" s="5">
        <v>1</v>
      </c>
      <c r="F119" s="5">
        <v>6</v>
      </c>
      <c r="G119" s="5">
        <v>6</v>
      </c>
      <c r="H119" s="5">
        <v>9</v>
      </c>
      <c r="I119" s="6">
        <v>47278270.953125</v>
      </c>
      <c r="J119" s="5">
        <v>163</v>
      </c>
      <c r="K119" s="7">
        <v>18.526076084660001</v>
      </c>
      <c r="L119" s="3">
        <v>9.01220703125</v>
      </c>
    </row>
    <row r="120" spans="1:12">
      <c r="A120" s="2" t="s">
        <v>4818</v>
      </c>
      <c r="B120" s="2" t="s">
        <v>4819</v>
      </c>
      <c r="C120" s="3">
        <v>18.5316805839539</v>
      </c>
      <c r="D120" s="4">
        <v>23.22</v>
      </c>
      <c r="E120" s="5">
        <v>1</v>
      </c>
      <c r="F120" s="5">
        <v>3</v>
      </c>
      <c r="G120" s="5">
        <v>3</v>
      </c>
      <c r="H120" s="5">
        <v>7</v>
      </c>
      <c r="I120" s="6">
        <v>10958031.625</v>
      </c>
      <c r="J120" s="5">
        <v>211</v>
      </c>
      <c r="K120" s="7">
        <v>24.363492044659999</v>
      </c>
      <c r="L120" s="3">
        <v>9.75927734375</v>
      </c>
    </row>
    <row r="121" spans="1:12">
      <c r="A121" s="2" t="s">
        <v>573</v>
      </c>
      <c r="B121" s="2" t="s">
        <v>4303</v>
      </c>
      <c r="C121" s="3">
        <v>18.401610851287799</v>
      </c>
      <c r="D121" s="4">
        <v>25.83</v>
      </c>
      <c r="E121" s="5">
        <v>1</v>
      </c>
      <c r="F121" s="5">
        <v>4</v>
      </c>
      <c r="G121" s="5">
        <v>4</v>
      </c>
      <c r="H121" s="5">
        <v>8</v>
      </c>
      <c r="I121" s="6">
        <v>27586434.984375</v>
      </c>
      <c r="J121" s="5">
        <v>240</v>
      </c>
      <c r="K121" s="7">
        <v>27.938259754659999</v>
      </c>
      <c r="L121" s="3">
        <v>4.57666015625</v>
      </c>
    </row>
    <row r="122" spans="1:12">
      <c r="A122" s="2" t="s">
        <v>4538</v>
      </c>
      <c r="B122" s="2" t="s">
        <v>4539</v>
      </c>
      <c r="C122" s="3">
        <v>17.958501577377302</v>
      </c>
      <c r="D122" s="4">
        <v>35.21</v>
      </c>
      <c r="E122" s="5">
        <v>1</v>
      </c>
      <c r="F122" s="5">
        <v>2</v>
      </c>
      <c r="G122" s="5">
        <v>2</v>
      </c>
      <c r="H122" s="5">
        <v>6</v>
      </c>
      <c r="I122" s="6">
        <v>68298980.640625</v>
      </c>
      <c r="J122" s="5">
        <v>71</v>
      </c>
      <c r="K122" s="7">
        <v>7.9270552946599899</v>
      </c>
      <c r="L122" s="3">
        <v>9.46630859375</v>
      </c>
    </row>
    <row r="123" spans="1:12">
      <c r="A123" s="2" t="s">
        <v>1009</v>
      </c>
      <c r="B123" s="2" t="s">
        <v>129</v>
      </c>
      <c r="C123" s="3">
        <v>17.4039769172668</v>
      </c>
      <c r="D123" s="4">
        <v>16.48</v>
      </c>
      <c r="E123" s="5">
        <v>1</v>
      </c>
      <c r="F123" s="5">
        <v>3</v>
      </c>
      <c r="G123" s="5">
        <v>3</v>
      </c>
      <c r="H123" s="5">
        <v>7</v>
      </c>
      <c r="I123" s="6">
        <v>24683695.916666701</v>
      </c>
      <c r="J123" s="5">
        <v>182</v>
      </c>
      <c r="K123" s="7">
        <v>21.058251184660001</v>
      </c>
      <c r="L123" s="3">
        <v>9.33447265625</v>
      </c>
    </row>
    <row r="124" spans="1:12">
      <c r="A124" s="2" t="s">
        <v>1500</v>
      </c>
      <c r="B124" s="2" t="s">
        <v>4319</v>
      </c>
      <c r="C124" s="3">
        <v>17.3980844020844</v>
      </c>
      <c r="D124" s="4">
        <v>34.21</v>
      </c>
      <c r="E124" s="5">
        <v>1</v>
      </c>
      <c r="F124" s="5">
        <v>3</v>
      </c>
      <c r="G124" s="5">
        <v>3</v>
      </c>
      <c r="H124" s="5">
        <v>5</v>
      </c>
      <c r="I124" s="6">
        <v>41796299.96875</v>
      </c>
      <c r="J124" s="5">
        <v>152</v>
      </c>
      <c r="K124" s="7">
        <v>17.682136994659999</v>
      </c>
      <c r="L124" s="3">
        <v>5.43994140625</v>
      </c>
    </row>
    <row r="125" spans="1:12">
      <c r="A125" s="2" t="s">
        <v>2172</v>
      </c>
      <c r="B125" s="2" t="s">
        <v>247</v>
      </c>
      <c r="C125" s="3">
        <v>16.929990768432599</v>
      </c>
      <c r="D125" s="4">
        <v>52.68</v>
      </c>
      <c r="E125" s="5">
        <v>1</v>
      </c>
      <c r="F125" s="5">
        <v>3</v>
      </c>
      <c r="G125" s="5">
        <v>3</v>
      </c>
      <c r="H125" s="5">
        <v>4</v>
      </c>
      <c r="I125" s="6">
        <v>8472015.1979166698</v>
      </c>
      <c r="J125" s="5">
        <v>112</v>
      </c>
      <c r="K125" s="7">
        <v>12.292121014659999</v>
      </c>
      <c r="L125" s="3">
        <v>4.88134765625</v>
      </c>
    </row>
    <row r="126" spans="1:12">
      <c r="A126" s="2" t="s">
        <v>2145</v>
      </c>
      <c r="B126" s="2" t="s">
        <v>3306</v>
      </c>
      <c r="C126" s="3">
        <v>16.7486524581909</v>
      </c>
      <c r="D126" s="4">
        <v>14.75</v>
      </c>
      <c r="E126" s="5">
        <v>1</v>
      </c>
      <c r="F126" s="5">
        <v>5</v>
      </c>
      <c r="G126" s="5">
        <v>5</v>
      </c>
      <c r="H126" s="5">
        <v>8</v>
      </c>
      <c r="I126" s="6">
        <v>28146834.5</v>
      </c>
      <c r="J126" s="5">
        <v>461</v>
      </c>
      <c r="K126" s="7">
        <v>52.517231584660003</v>
      </c>
      <c r="L126" s="3">
        <v>6.18896484375</v>
      </c>
    </row>
    <row r="127" spans="1:12">
      <c r="A127" s="2" t="s">
        <v>678</v>
      </c>
      <c r="B127" s="2" t="s">
        <v>564</v>
      </c>
      <c r="C127" s="3">
        <v>16.701118707656899</v>
      </c>
      <c r="D127" s="4">
        <v>16.309999999999999</v>
      </c>
      <c r="E127" s="5">
        <v>2</v>
      </c>
      <c r="F127" s="5">
        <v>8</v>
      </c>
      <c r="G127" s="5">
        <v>8</v>
      </c>
      <c r="H127" s="5">
        <v>10</v>
      </c>
      <c r="I127" s="6">
        <v>23575924.395833299</v>
      </c>
      <c r="J127" s="5">
        <v>564</v>
      </c>
      <c r="K127" s="7">
        <v>61.866860924660102</v>
      </c>
      <c r="L127" s="3">
        <v>5.75732421875</v>
      </c>
    </row>
    <row r="128" spans="1:12">
      <c r="A128" s="2" t="s">
        <v>1817</v>
      </c>
      <c r="B128" s="2" t="s">
        <v>475</v>
      </c>
      <c r="C128" s="3">
        <v>16.650219678878798</v>
      </c>
      <c r="D128" s="4">
        <v>15.3</v>
      </c>
      <c r="E128" s="5">
        <v>1</v>
      </c>
      <c r="F128" s="5">
        <v>3</v>
      </c>
      <c r="G128" s="5">
        <v>3</v>
      </c>
      <c r="H128" s="5">
        <v>5</v>
      </c>
      <c r="I128" s="6">
        <v>15491306.1145833</v>
      </c>
      <c r="J128" s="5">
        <v>183</v>
      </c>
      <c r="K128" s="7">
        <v>20.183201694659999</v>
      </c>
      <c r="L128" s="3">
        <v>8.68994140625</v>
      </c>
    </row>
    <row r="129" spans="1:12">
      <c r="A129" s="2" t="s">
        <v>945</v>
      </c>
      <c r="B129" s="2" t="s">
        <v>4073</v>
      </c>
      <c r="C129" s="3">
        <v>16.562820434570298</v>
      </c>
      <c r="D129" s="4">
        <v>27.34</v>
      </c>
      <c r="E129" s="5">
        <v>1</v>
      </c>
      <c r="F129" s="5">
        <v>4</v>
      </c>
      <c r="G129" s="5">
        <v>4</v>
      </c>
      <c r="H129" s="5">
        <v>11</v>
      </c>
      <c r="I129" s="6">
        <v>74014123.666666701</v>
      </c>
      <c r="J129" s="5">
        <v>128</v>
      </c>
      <c r="K129" s="7">
        <v>14.79662806466</v>
      </c>
      <c r="L129" s="3">
        <v>9.23193359375</v>
      </c>
    </row>
    <row r="130" spans="1:12">
      <c r="A130" s="2" t="s">
        <v>4550</v>
      </c>
      <c r="B130" s="2" t="s">
        <v>4551</v>
      </c>
      <c r="C130" s="3">
        <v>16.281763553619399</v>
      </c>
      <c r="D130" s="4">
        <v>29.61</v>
      </c>
      <c r="E130" s="5">
        <v>1</v>
      </c>
      <c r="F130" s="5">
        <v>2</v>
      </c>
      <c r="G130" s="5">
        <v>2</v>
      </c>
      <c r="H130" s="5">
        <v>4</v>
      </c>
      <c r="I130" s="6">
        <v>56872400.375</v>
      </c>
      <c r="J130" s="5">
        <v>152</v>
      </c>
      <c r="K130" s="7">
        <v>16.984734954659999</v>
      </c>
      <c r="L130" s="3">
        <v>6.75634765625</v>
      </c>
    </row>
    <row r="131" spans="1:12">
      <c r="A131" s="2" t="s">
        <v>1113</v>
      </c>
      <c r="B131" s="2" t="s">
        <v>289</v>
      </c>
      <c r="C131" s="3">
        <v>16.213786244392399</v>
      </c>
      <c r="D131" s="4">
        <v>46.49</v>
      </c>
      <c r="E131" s="5">
        <v>1</v>
      </c>
      <c r="F131" s="5">
        <v>4</v>
      </c>
      <c r="G131" s="5">
        <v>4</v>
      </c>
      <c r="H131" s="5">
        <v>8</v>
      </c>
      <c r="I131" s="6">
        <v>192978102.04166701</v>
      </c>
      <c r="J131" s="5">
        <v>114</v>
      </c>
      <c r="K131" s="7">
        <v>12.14933020466</v>
      </c>
      <c r="L131" s="3">
        <v>7.18115234375</v>
      </c>
    </row>
    <row r="132" spans="1:12">
      <c r="A132" s="2" t="s">
        <v>2012</v>
      </c>
      <c r="B132" s="2" t="s">
        <v>4463</v>
      </c>
      <c r="C132" s="3">
        <v>15.477478504180899</v>
      </c>
      <c r="D132" s="4">
        <v>6.18</v>
      </c>
      <c r="E132" s="5">
        <v>3</v>
      </c>
      <c r="F132" s="5">
        <v>3</v>
      </c>
      <c r="G132" s="5">
        <v>3</v>
      </c>
      <c r="H132" s="5">
        <v>7</v>
      </c>
      <c r="I132" s="6">
        <v>8345488.75</v>
      </c>
      <c r="J132" s="5">
        <v>647</v>
      </c>
      <c r="K132" s="7">
        <v>69.805667704660095</v>
      </c>
      <c r="L132" s="3">
        <v>5.17333984375</v>
      </c>
    </row>
    <row r="133" spans="1:12">
      <c r="A133" s="2" t="s">
        <v>1960</v>
      </c>
      <c r="B133" s="2" t="s">
        <v>3432</v>
      </c>
      <c r="C133" s="3">
        <v>15.412823796272299</v>
      </c>
      <c r="D133" s="4">
        <v>38.299999999999997</v>
      </c>
      <c r="E133" s="5">
        <v>1</v>
      </c>
      <c r="F133" s="5">
        <v>5</v>
      </c>
      <c r="G133" s="5">
        <v>5</v>
      </c>
      <c r="H133" s="5">
        <v>11</v>
      </c>
      <c r="I133" s="6">
        <v>58501216.270833299</v>
      </c>
      <c r="J133" s="5">
        <v>188</v>
      </c>
      <c r="K133" s="7">
        <v>21.53088414466</v>
      </c>
      <c r="L133" s="3">
        <v>9.87646484375</v>
      </c>
    </row>
    <row r="134" spans="1:12">
      <c r="A134" s="2" t="s">
        <v>1169</v>
      </c>
      <c r="B134" s="2" t="s">
        <v>56</v>
      </c>
      <c r="C134" s="3">
        <v>15.320658445358299</v>
      </c>
      <c r="D134" s="4">
        <v>30.15</v>
      </c>
      <c r="E134" s="5">
        <v>1</v>
      </c>
      <c r="F134" s="5">
        <v>5</v>
      </c>
      <c r="G134" s="5">
        <v>5</v>
      </c>
      <c r="H134" s="5">
        <v>8</v>
      </c>
      <c r="I134" s="6">
        <v>64317111.729166701</v>
      </c>
      <c r="J134" s="5">
        <v>136</v>
      </c>
      <c r="K134" s="7">
        <v>15.550661894659999</v>
      </c>
      <c r="L134" s="3">
        <v>10.28662109375</v>
      </c>
    </row>
    <row r="135" spans="1:12">
      <c r="A135" s="2" t="s">
        <v>590</v>
      </c>
      <c r="B135" s="2" t="s">
        <v>4296</v>
      </c>
      <c r="C135" s="3">
        <v>15.294445514678999</v>
      </c>
      <c r="D135" s="4">
        <v>9.92</v>
      </c>
      <c r="E135" s="5">
        <v>1</v>
      </c>
      <c r="F135" s="5">
        <v>2</v>
      </c>
      <c r="G135" s="5">
        <v>2</v>
      </c>
      <c r="H135" s="5">
        <v>3</v>
      </c>
      <c r="I135" s="6">
        <v>4868417.06640625</v>
      </c>
      <c r="J135" s="5">
        <v>252</v>
      </c>
      <c r="K135" s="7">
        <v>27.768371014660001</v>
      </c>
      <c r="L135" s="3">
        <v>9.55419921875</v>
      </c>
    </row>
    <row r="136" spans="1:12">
      <c r="A136" s="2" t="s">
        <v>2742</v>
      </c>
      <c r="B136" s="2" t="s">
        <v>2789</v>
      </c>
      <c r="C136" s="3">
        <v>14.498543500900301</v>
      </c>
      <c r="D136" s="4">
        <v>17.16</v>
      </c>
      <c r="E136" s="5">
        <v>1</v>
      </c>
      <c r="F136" s="5">
        <v>3</v>
      </c>
      <c r="G136" s="5">
        <v>3</v>
      </c>
      <c r="H136" s="5">
        <v>6</v>
      </c>
      <c r="I136" s="6">
        <v>32093091.359375</v>
      </c>
      <c r="J136" s="5">
        <v>204</v>
      </c>
      <c r="K136" s="7">
        <v>24.441238754659999</v>
      </c>
      <c r="L136" s="3">
        <v>11.42919921875</v>
      </c>
    </row>
    <row r="137" spans="1:12">
      <c r="A137" s="2" t="s">
        <v>1180</v>
      </c>
      <c r="B137" s="2" t="s">
        <v>3937</v>
      </c>
      <c r="C137" s="3">
        <v>14.387931823730501</v>
      </c>
      <c r="D137" s="4">
        <v>24.07</v>
      </c>
      <c r="E137" s="5">
        <v>1</v>
      </c>
      <c r="F137" s="5">
        <v>3</v>
      </c>
      <c r="G137" s="5">
        <v>3</v>
      </c>
      <c r="H137" s="5">
        <v>5</v>
      </c>
      <c r="I137" s="6">
        <v>42622739.854166701</v>
      </c>
      <c r="J137" s="5">
        <v>108</v>
      </c>
      <c r="K137" s="7">
        <v>12.19295487466</v>
      </c>
      <c r="L137" s="3">
        <v>4.83056640625</v>
      </c>
    </row>
    <row r="138" spans="1:12">
      <c r="A138" s="2" t="s">
        <v>2677</v>
      </c>
      <c r="B138" s="2" t="s">
        <v>172</v>
      </c>
      <c r="C138" s="3">
        <v>14.0941054821014</v>
      </c>
      <c r="D138" s="4">
        <v>4.63</v>
      </c>
      <c r="E138" s="5">
        <v>1</v>
      </c>
      <c r="F138" s="5">
        <v>3</v>
      </c>
      <c r="G138" s="5">
        <v>3</v>
      </c>
      <c r="H138" s="5">
        <v>7</v>
      </c>
      <c r="I138" s="6">
        <v>148215186.1875</v>
      </c>
      <c r="J138" s="5">
        <v>1122</v>
      </c>
      <c r="K138" s="7">
        <v>122.88719617466</v>
      </c>
      <c r="L138" s="3">
        <v>6.84423828125</v>
      </c>
    </row>
    <row r="139" spans="1:12">
      <c r="A139" s="2" t="s">
        <v>2534</v>
      </c>
      <c r="B139" s="2" t="s">
        <v>331</v>
      </c>
      <c r="C139" s="3">
        <v>14.019228696823101</v>
      </c>
      <c r="D139" s="4">
        <v>39.19</v>
      </c>
      <c r="E139" s="5">
        <v>1</v>
      </c>
      <c r="F139" s="5">
        <v>3</v>
      </c>
      <c r="G139" s="5">
        <v>3</v>
      </c>
      <c r="H139" s="5">
        <v>7</v>
      </c>
      <c r="I139" s="6">
        <v>14473139.8333333</v>
      </c>
      <c r="J139" s="5">
        <v>148</v>
      </c>
      <c r="K139" s="7">
        <v>16.22276730466</v>
      </c>
      <c r="L139" s="3">
        <v>4.53857421875</v>
      </c>
    </row>
    <row r="140" spans="1:12">
      <c r="A140" s="2" t="s">
        <v>1540</v>
      </c>
      <c r="B140" s="2" t="s">
        <v>4471</v>
      </c>
      <c r="C140" s="3">
        <v>13.7853443622589</v>
      </c>
      <c r="D140" s="4">
        <v>9.77</v>
      </c>
      <c r="E140" s="5">
        <v>1</v>
      </c>
      <c r="F140" s="5">
        <v>4</v>
      </c>
      <c r="G140" s="5">
        <v>4</v>
      </c>
      <c r="H140" s="5">
        <v>7</v>
      </c>
      <c r="I140" s="6">
        <v>15636643.9479167</v>
      </c>
      <c r="J140" s="5">
        <v>430</v>
      </c>
      <c r="K140" s="7">
        <v>47.368333724659998</v>
      </c>
      <c r="L140" s="3">
        <v>5.07177734375</v>
      </c>
    </row>
    <row r="141" spans="1:12">
      <c r="A141" s="2" t="s">
        <v>4608</v>
      </c>
      <c r="B141" s="2" t="s">
        <v>4609</v>
      </c>
      <c r="C141" s="3">
        <v>13.7007454633713</v>
      </c>
      <c r="D141" s="4">
        <v>39.6</v>
      </c>
      <c r="E141" s="5">
        <v>1</v>
      </c>
      <c r="F141" s="5">
        <v>5</v>
      </c>
      <c r="G141" s="5">
        <v>5</v>
      </c>
      <c r="H141" s="5">
        <v>9</v>
      </c>
      <c r="I141" s="6">
        <v>18249203.760416701</v>
      </c>
      <c r="J141" s="5">
        <v>149</v>
      </c>
      <c r="K141" s="7">
        <v>16.905382834659999</v>
      </c>
      <c r="L141" s="3">
        <v>4.94482421875</v>
      </c>
    </row>
    <row r="142" spans="1:12">
      <c r="A142" s="2" t="s">
        <v>4604</v>
      </c>
      <c r="B142" s="2" t="s">
        <v>4605</v>
      </c>
      <c r="C142" s="3">
        <v>13.6612663269043</v>
      </c>
      <c r="D142" s="4">
        <v>12.85</v>
      </c>
      <c r="E142" s="5">
        <v>1</v>
      </c>
      <c r="F142" s="5">
        <v>3</v>
      </c>
      <c r="G142" s="5">
        <v>3</v>
      </c>
      <c r="H142" s="5">
        <v>5</v>
      </c>
      <c r="I142" s="6">
        <v>14829746.8385417</v>
      </c>
      <c r="J142" s="5">
        <v>249</v>
      </c>
      <c r="K142" s="7">
        <v>28.04512894466</v>
      </c>
      <c r="L142" s="3">
        <v>9.29052734375</v>
      </c>
    </row>
    <row r="143" spans="1:12">
      <c r="A143" s="2" t="s">
        <v>2037</v>
      </c>
      <c r="B143" s="2" t="s">
        <v>51</v>
      </c>
      <c r="C143" s="3">
        <v>13.568872928619401</v>
      </c>
      <c r="D143" s="4">
        <v>20.11</v>
      </c>
      <c r="E143" s="5">
        <v>1</v>
      </c>
      <c r="F143" s="5">
        <v>5</v>
      </c>
      <c r="G143" s="5">
        <v>5</v>
      </c>
      <c r="H143" s="5">
        <v>5</v>
      </c>
      <c r="I143" s="6">
        <v>29122360.072916701</v>
      </c>
      <c r="J143" s="5">
        <v>174</v>
      </c>
      <c r="K143" s="7">
        <v>19.833534884660001</v>
      </c>
      <c r="L143" s="3">
        <v>10.15478515625</v>
      </c>
    </row>
    <row r="144" spans="1:12">
      <c r="A144" s="2" t="s">
        <v>4536</v>
      </c>
      <c r="B144" s="2" t="s">
        <v>4537</v>
      </c>
      <c r="C144" s="3">
        <v>13.4105458259583</v>
      </c>
      <c r="D144" s="4">
        <v>42.98</v>
      </c>
      <c r="E144" s="5">
        <v>1</v>
      </c>
      <c r="F144" s="5">
        <v>3</v>
      </c>
      <c r="G144" s="5">
        <v>3</v>
      </c>
      <c r="H144" s="5">
        <v>6</v>
      </c>
      <c r="I144" s="6">
        <v>40727616.65625</v>
      </c>
      <c r="J144" s="5">
        <v>121</v>
      </c>
      <c r="K144" s="7">
        <v>13.537518734660001</v>
      </c>
      <c r="L144" s="3">
        <v>10.21337890625</v>
      </c>
    </row>
    <row r="145" spans="1:12">
      <c r="A145" s="2" t="s">
        <v>2047</v>
      </c>
      <c r="B145" s="2" t="s">
        <v>4399</v>
      </c>
      <c r="C145" s="3">
        <v>13.3347706794739</v>
      </c>
      <c r="D145" s="4">
        <v>3.82</v>
      </c>
      <c r="E145" s="5">
        <v>1</v>
      </c>
      <c r="F145" s="5">
        <v>1</v>
      </c>
      <c r="G145" s="5">
        <v>1</v>
      </c>
      <c r="H145" s="5">
        <v>5</v>
      </c>
      <c r="I145" s="6">
        <v>14988939.5625</v>
      </c>
      <c r="J145" s="5">
        <v>288</v>
      </c>
      <c r="K145" s="7">
        <v>31.832469564659998</v>
      </c>
      <c r="L145" s="3">
        <v>6.31591796875</v>
      </c>
    </row>
    <row r="146" spans="1:12">
      <c r="A146" s="2" t="s">
        <v>2375</v>
      </c>
      <c r="B146" s="2" t="s">
        <v>3156</v>
      </c>
      <c r="C146" s="3">
        <v>13.251081943512</v>
      </c>
      <c r="D146" s="4">
        <v>14.71</v>
      </c>
      <c r="E146" s="5">
        <v>1</v>
      </c>
      <c r="F146" s="5">
        <v>3</v>
      </c>
      <c r="G146" s="5">
        <v>3</v>
      </c>
      <c r="H146" s="5">
        <v>4</v>
      </c>
      <c r="I146" s="6">
        <v>2764320.8932291698</v>
      </c>
      <c r="J146" s="5">
        <v>306</v>
      </c>
      <c r="K146" s="7">
        <v>34.529913994659999</v>
      </c>
      <c r="L146" s="3">
        <v>9.15869140625</v>
      </c>
    </row>
    <row r="147" spans="1:12">
      <c r="A147" s="2" t="s">
        <v>2510</v>
      </c>
      <c r="B147" s="2" t="s">
        <v>3074</v>
      </c>
      <c r="C147" s="3">
        <v>12.849528789520299</v>
      </c>
      <c r="D147" s="4">
        <v>20</v>
      </c>
      <c r="E147" s="5">
        <v>1</v>
      </c>
      <c r="F147" s="5">
        <v>3</v>
      </c>
      <c r="G147" s="5">
        <v>3</v>
      </c>
      <c r="H147" s="5">
        <v>5</v>
      </c>
      <c r="I147" s="6">
        <v>16477288.9375</v>
      </c>
      <c r="J147" s="5">
        <v>195</v>
      </c>
      <c r="K147" s="7">
        <v>22.552341534659998</v>
      </c>
      <c r="L147" s="3">
        <v>5.40185546875</v>
      </c>
    </row>
    <row r="148" spans="1:12">
      <c r="A148" s="2" t="s">
        <v>2623</v>
      </c>
      <c r="B148" s="2" t="s">
        <v>2859</v>
      </c>
      <c r="C148" s="3">
        <v>12.6285855770111</v>
      </c>
      <c r="D148" s="4">
        <v>22.46</v>
      </c>
      <c r="E148" s="5">
        <v>1</v>
      </c>
      <c r="F148" s="5">
        <v>6</v>
      </c>
      <c r="G148" s="5">
        <v>6</v>
      </c>
      <c r="H148" s="5">
        <v>9</v>
      </c>
      <c r="I148" s="6">
        <v>10378972.28125</v>
      </c>
      <c r="J148" s="5">
        <v>334</v>
      </c>
      <c r="K148" s="7">
        <v>36.69719110466</v>
      </c>
      <c r="L148" s="3">
        <v>6.11279296875</v>
      </c>
    </row>
    <row r="149" spans="1:12">
      <c r="A149" s="2" t="s">
        <v>2344</v>
      </c>
      <c r="B149" s="2" t="s">
        <v>3182</v>
      </c>
      <c r="C149" s="3">
        <v>12.1510918140411</v>
      </c>
      <c r="D149" s="4">
        <v>39.71</v>
      </c>
      <c r="E149" s="5">
        <v>1</v>
      </c>
      <c r="F149" s="5">
        <v>2</v>
      </c>
      <c r="G149" s="5">
        <v>2</v>
      </c>
      <c r="H149" s="5">
        <v>7</v>
      </c>
      <c r="I149" s="6">
        <v>70304687.625</v>
      </c>
      <c r="J149" s="5">
        <v>68</v>
      </c>
      <c r="K149" s="7">
        <v>7.5570331146600003</v>
      </c>
      <c r="L149" s="3">
        <v>9.70068359375</v>
      </c>
    </row>
    <row r="150" spans="1:12">
      <c r="A150" s="2" t="s">
        <v>4552</v>
      </c>
      <c r="B150" s="2" t="s">
        <v>4553</v>
      </c>
      <c r="C150" s="3">
        <v>12.148664474487299</v>
      </c>
      <c r="D150" s="4">
        <v>19.78</v>
      </c>
      <c r="E150" s="5">
        <v>1</v>
      </c>
      <c r="F150" s="5">
        <v>2</v>
      </c>
      <c r="G150" s="5">
        <v>2</v>
      </c>
      <c r="H150" s="5">
        <v>3</v>
      </c>
      <c r="I150" s="6">
        <v>13517334.75</v>
      </c>
      <c r="J150" s="5">
        <v>91</v>
      </c>
      <c r="K150" s="7">
        <v>10.836402784660001</v>
      </c>
      <c r="L150" s="3">
        <v>8.89501953125</v>
      </c>
    </row>
    <row r="151" spans="1:12">
      <c r="A151" s="2" t="s">
        <v>4582</v>
      </c>
      <c r="B151" s="2" t="s">
        <v>4583</v>
      </c>
      <c r="C151" s="3">
        <v>12.082470893859901</v>
      </c>
      <c r="D151" s="4">
        <v>6.73</v>
      </c>
      <c r="E151" s="5">
        <v>1</v>
      </c>
      <c r="F151" s="5">
        <v>2</v>
      </c>
      <c r="G151" s="5">
        <v>2</v>
      </c>
      <c r="H151" s="5">
        <v>5</v>
      </c>
      <c r="I151" s="6">
        <v>55035227.75</v>
      </c>
      <c r="J151" s="5">
        <v>446</v>
      </c>
      <c r="K151" s="7">
        <v>49.666597514659998</v>
      </c>
      <c r="L151" s="3">
        <v>5.00830078125</v>
      </c>
    </row>
    <row r="152" spans="1:12">
      <c r="A152" s="2" t="s">
        <v>1103</v>
      </c>
      <c r="B152" s="2" t="s">
        <v>3979</v>
      </c>
      <c r="C152" s="3">
        <v>12.0339741706848</v>
      </c>
      <c r="D152" s="4">
        <v>0.95</v>
      </c>
      <c r="E152" s="5">
        <v>1</v>
      </c>
      <c r="F152" s="5">
        <v>1</v>
      </c>
      <c r="G152" s="5">
        <v>1</v>
      </c>
      <c r="H152" s="5">
        <v>6</v>
      </c>
      <c r="I152" s="6">
        <v>55689858.75</v>
      </c>
      <c r="J152" s="5">
        <v>1267</v>
      </c>
      <c r="K152" s="7">
        <v>146.04486852465999</v>
      </c>
      <c r="L152" s="3">
        <v>5.04638671875</v>
      </c>
    </row>
    <row r="153" spans="1:12">
      <c r="A153" s="2" t="s">
        <v>887</v>
      </c>
      <c r="B153" s="2" t="s">
        <v>4382</v>
      </c>
      <c r="C153" s="3">
        <v>11.866448402404799</v>
      </c>
      <c r="D153" s="4">
        <v>10.58</v>
      </c>
      <c r="E153" s="5">
        <v>1</v>
      </c>
      <c r="F153" s="5">
        <v>2</v>
      </c>
      <c r="G153" s="5">
        <v>2</v>
      </c>
      <c r="H153" s="5">
        <v>4</v>
      </c>
      <c r="I153" s="6">
        <v>11700919.9335938</v>
      </c>
      <c r="J153" s="5">
        <v>312</v>
      </c>
      <c r="K153" s="7">
        <v>35.034558044660002</v>
      </c>
      <c r="L153" s="3">
        <v>4.85595703125</v>
      </c>
    </row>
    <row r="154" spans="1:12">
      <c r="A154" s="2" t="s">
        <v>914</v>
      </c>
      <c r="B154" s="2" t="s">
        <v>488</v>
      </c>
      <c r="C154" s="3">
        <v>11.5955193042755</v>
      </c>
      <c r="D154" s="4">
        <v>17.07</v>
      </c>
      <c r="E154" s="5">
        <v>1</v>
      </c>
      <c r="F154" s="5">
        <v>6</v>
      </c>
      <c r="G154" s="5">
        <v>6</v>
      </c>
      <c r="H154" s="5">
        <v>9</v>
      </c>
      <c r="I154" s="6">
        <v>51869995.583333299</v>
      </c>
      <c r="J154" s="5">
        <v>416</v>
      </c>
      <c r="K154" s="7">
        <v>44.589587894659999</v>
      </c>
      <c r="L154" s="3">
        <v>6.82958984375</v>
      </c>
    </row>
    <row r="155" spans="1:12">
      <c r="A155" s="2" t="s">
        <v>159</v>
      </c>
      <c r="B155" s="2" t="s">
        <v>4034</v>
      </c>
      <c r="C155" s="3">
        <v>11.4423801898956</v>
      </c>
      <c r="D155" s="4">
        <v>30</v>
      </c>
      <c r="E155" s="5">
        <v>1</v>
      </c>
      <c r="F155" s="5">
        <v>3</v>
      </c>
      <c r="G155" s="5">
        <v>3</v>
      </c>
      <c r="H155" s="5">
        <v>4</v>
      </c>
      <c r="I155" s="6">
        <v>16195512.0520833</v>
      </c>
      <c r="J155" s="5">
        <v>70</v>
      </c>
      <c r="K155" s="7">
        <v>8.2902063346600006</v>
      </c>
      <c r="L155" s="3">
        <v>7.78173828125</v>
      </c>
    </row>
    <row r="156" spans="1:12">
      <c r="A156" s="2" t="s">
        <v>907</v>
      </c>
      <c r="B156" s="2" t="s">
        <v>4095</v>
      </c>
      <c r="C156" s="3">
        <v>11.425758123397801</v>
      </c>
      <c r="D156" s="4">
        <v>45.93</v>
      </c>
      <c r="E156" s="5">
        <v>2</v>
      </c>
      <c r="F156" s="5">
        <v>6</v>
      </c>
      <c r="G156" s="5">
        <v>6</v>
      </c>
      <c r="H156" s="5">
        <v>6</v>
      </c>
      <c r="I156" s="6">
        <v>44949804.458333299</v>
      </c>
      <c r="J156" s="5">
        <v>135</v>
      </c>
      <c r="K156" s="7">
        <v>14.29662250466</v>
      </c>
      <c r="L156" s="3">
        <v>10.85791015625</v>
      </c>
    </row>
    <row r="157" spans="1:12">
      <c r="A157" s="2" t="s">
        <v>1819</v>
      </c>
      <c r="B157" s="2" t="s">
        <v>3529</v>
      </c>
      <c r="C157" s="3">
        <v>10.7610757350922</v>
      </c>
      <c r="D157" s="4">
        <v>48.21</v>
      </c>
      <c r="E157" s="5">
        <v>1</v>
      </c>
      <c r="F157" s="5">
        <v>3</v>
      </c>
      <c r="G157" s="5">
        <v>3</v>
      </c>
      <c r="H157" s="5">
        <v>7</v>
      </c>
      <c r="I157" s="6">
        <v>53621040.6875</v>
      </c>
      <c r="J157" s="5">
        <v>56</v>
      </c>
      <c r="K157" s="7">
        <v>6.4783091446599999</v>
      </c>
      <c r="L157" s="3">
        <v>9.87646484375</v>
      </c>
    </row>
    <row r="158" spans="1:12">
      <c r="A158" s="2" t="s">
        <v>587</v>
      </c>
      <c r="B158" s="2" t="s">
        <v>445</v>
      </c>
      <c r="C158" s="3">
        <v>10.664893865585301</v>
      </c>
      <c r="D158" s="4">
        <v>37.5</v>
      </c>
      <c r="E158" s="5">
        <v>1</v>
      </c>
      <c r="F158" s="5">
        <v>4</v>
      </c>
      <c r="G158" s="5">
        <v>4</v>
      </c>
      <c r="H158" s="5">
        <v>7</v>
      </c>
      <c r="I158" s="6">
        <v>34177018.71875</v>
      </c>
      <c r="J158" s="5">
        <v>152</v>
      </c>
      <c r="K158" s="7">
        <v>16.837688444659999</v>
      </c>
      <c r="L158" s="3">
        <v>8.66064453125</v>
      </c>
    </row>
    <row r="159" spans="1:12">
      <c r="A159" s="2" t="s">
        <v>2727</v>
      </c>
      <c r="B159" s="2" t="s">
        <v>2952</v>
      </c>
      <c r="C159" s="3">
        <v>10.3686604499817</v>
      </c>
      <c r="D159" s="4">
        <v>26.73</v>
      </c>
      <c r="E159" s="5">
        <v>1</v>
      </c>
      <c r="F159" s="5">
        <v>3</v>
      </c>
      <c r="G159" s="5">
        <v>3</v>
      </c>
      <c r="H159" s="5">
        <v>4</v>
      </c>
      <c r="I159" s="6">
        <v>136945318.70833299</v>
      </c>
      <c r="J159" s="5">
        <v>101</v>
      </c>
      <c r="K159" s="7">
        <v>11.218903924659999</v>
      </c>
      <c r="L159" s="3">
        <v>9.99365234375</v>
      </c>
    </row>
    <row r="160" spans="1:12">
      <c r="A160" s="2" t="s">
        <v>1403</v>
      </c>
      <c r="B160" s="2" t="s">
        <v>3788</v>
      </c>
      <c r="C160" s="3">
        <v>10.323247432708699</v>
      </c>
      <c r="D160" s="4">
        <v>19.600000000000001</v>
      </c>
      <c r="E160" s="5">
        <v>1</v>
      </c>
      <c r="F160" s="5">
        <v>3</v>
      </c>
      <c r="G160" s="5">
        <v>3</v>
      </c>
      <c r="H160" s="5">
        <v>4</v>
      </c>
      <c r="I160" s="6">
        <v>31176588.166666701</v>
      </c>
      <c r="J160" s="5">
        <v>199</v>
      </c>
      <c r="K160" s="7">
        <v>23.262709044659999</v>
      </c>
      <c r="L160" s="3">
        <v>4.53857421875</v>
      </c>
    </row>
    <row r="161" spans="1:12">
      <c r="A161" s="2" t="s">
        <v>1606</v>
      </c>
      <c r="B161" s="2" t="s">
        <v>4391</v>
      </c>
      <c r="C161" s="3">
        <v>10.2528853416443</v>
      </c>
      <c r="D161" s="4">
        <v>5.48</v>
      </c>
      <c r="E161" s="5">
        <v>1</v>
      </c>
      <c r="F161" s="5">
        <v>3</v>
      </c>
      <c r="G161" s="5">
        <v>3</v>
      </c>
      <c r="H161" s="5">
        <v>3</v>
      </c>
      <c r="I161" s="6">
        <v>26896717.375</v>
      </c>
      <c r="J161" s="5">
        <v>767</v>
      </c>
      <c r="K161" s="7">
        <v>85.808731294660106</v>
      </c>
      <c r="L161" s="3">
        <v>6.45556640625</v>
      </c>
    </row>
    <row r="162" spans="1:12">
      <c r="A162" s="2" t="s">
        <v>2756</v>
      </c>
      <c r="B162" s="2" t="s">
        <v>2955</v>
      </c>
      <c r="C162" s="3">
        <v>10.234566450119001</v>
      </c>
      <c r="D162" s="4">
        <v>33.03</v>
      </c>
      <c r="E162" s="5">
        <v>1</v>
      </c>
      <c r="F162" s="5">
        <v>3</v>
      </c>
      <c r="G162" s="5">
        <v>3</v>
      </c>
      <c r="H162" s="5">
        <v>4</v>
      </c>
      <c r="I162" s="6">
        <v>32343547.729166701</v>
      </c>
      <c r="J162" s="5">
        <v>109</v>
      </c>
      <c r="K162" s="7">
        <v>10.954329874660001</v>
      </c>
      <c r="L162" s="3">
        <v>4.06884765625</v>
      </c>
    </row>
    <row r="163" spans="1:12">
      <c r="A163" s="2" t="s">
        <v>4562</v>
      </c>
      <c r="B163" s="2" t="s">
        <v>4563</v>
      </c>
      <c r="C163" s="3">
        <v>10.0734840631485</v>
      </c>
      <c r="D163" s="4">
        <v>22.86</v>
      </c>
      <c r="E163" s="5">
        <v>1</v>
      </c>
      <c r="F163" s="5">
        <v>2</v>
      </c>
      <c r="G163" s="5">
        <v>2</v>
      </c>
      <c r="H163" s="5">
        <v>4</v>
      </c>
      <c r="I163" s="6">
        <v>17130368.203125</v>
      </c>
      <c r="J163" s="5">
        <v>70</v>
      </c>
      <c r="K163" s="7">
        <v>7.9516441746600002</v>
      </c>
      <c r="L163" s="3">
        <v>10.78466796875</v>
      </c>
    </row>
    <row r="164" spans="1:12">
      <c r="A164" s="2" t="s">
        <v>1583</v>
      </c>
      <c r="B164" s="2" t="s">
        <v>351</v>
      </c>
      <c r="C164" s="3">
        <v>9.8709561824798602</v>
      </c>
      <c r="D164" s="4">
        <v>6.13</v>
      </c>
      <c r="E164" s="5">
        <v>1</v>
      </c>
      <c r="F164" s="5">
        <v>2</v>
      </c>
      <c r="G164" s="5">
        <v>2</v>
      </c>
      <c r="H164" s="5">
        <v>3</v>
      </c>
      <c r="I164" s="6">
        <v>20339578.8984375</v>
      </c>
      <c r="J164" s="5">
        <v>538</v>
      </c>
      <c r="K164" s="7">
        <v>60.233399104660002</v>
      </c>
      <c r="L164" s="3">
        <v>5.84619140625</v>
      </c>
    </row>
    <row r="165" spans="1:12">
      <c r="A165" s="2" t="s">
        <v>2239</v>
      </c>
      <c r="B165" s="2" t="s">
        <v>429</v>
      </c>
      <c r="C165" s="3">
        <v>9.7093017101287806</v>
      </c>
      <c r="D165" s="4">
        <v>8.0500000000000007</v>
      </c>
      <c r="E165" s="5">
        <v>1</v>
      </c>
      <c r="F165" s="5">
        <v>2</v>
      </c>
      <c r="G165" s="5">
        <v>2</v>
      </c>
      <c r="H165" s="5">
        <v>4</v>
      </c>
      <c r="I165" s="6">
        <v>14117974.0625</v>
      </c>
      <c r="J165" s="5">
        <v>298</v>
      </c>
      <c r="K165" s="7">
        <v>33.588465044659998</v>
      </c>
      <c r="L165" s="3">
        <v>8.93896484375</v>
      </c>
    </row>
    <row r="166" spans="1:12">
      <c r="A166" s="2" t="s">
        <v>2384</v>
      </c>
      <c r="B166" s="2" t="s">
        <v>3151</v>
      </c>
      <c r="C166" s="3">
        <v>9.6612110137939506</v>
      </c>
      <c r="D166" s="4">
        <v>41.82</v>
      </c>
      <c r="E166" s="5">
        <v>1</v>
      </c>
      <c r="F166" s="5">
        <v>2</v>
      </c>
      <c r="G166" s="5">
        <v>2</v>
      </c>
      <c r="H166" s="5">
        <v>3</v>
      </c>
      <c r="I166" s="6">
        <v>97628174.308593795</v>
      </c>
      <c r="J166" s="5">
        <v>55</v>
      </c>
      <c r="K166" s="7">
        <v>6.3580086246600001</v>
      </c>
      <c r="L166" s="3">
        <v>6.46826171875</v>
      </c>
    </row>
    <row r="167" spans="1:12">
      <c r="A167" s="2" t="s">
        <v>1140</v>
      </c>
      <c r="B167" s="2" t="s">
        <v>204</v>
      </c>
      <c r="C167" s="3">
        <v>9.6281876564025897</v>
      </c>
      <c r="D167" s="4">
        <v>9.8000000000000007</v>
      </c>
      <c r="E167" s="5">
        <v>1</v>
      </c>
      <c r="F167" s="5">
        <v>3</v>
      </c>
      <c r="G167" s="5">
        <v>3</v>
      </c>
      <c r="H167" s="5">
        <v>4</v>
      </c>
      <c r="I167" s="6">
        <v>9332051.53125</v>
      </c>
      <c r="J167" s="5">
        <v>357</v>
      </c>
      <c r="K167" s="7">
        <v>39.98198220466</v>
      </c>
      <c r="L167" s="3">
        <v>6.82958984375</v>
      </c>
    </row>
    <row r="168" spans="1:12">
      <c r="A168" s="2" t="s">
        <v>1653</v>
      </c>
      <c r="B168" s="2" t="s">
        <v>3634</v>
      </c>
      <c r="C168" s="3">
        <v>9.5726150274276698</v>
      </c>
      <c r="D168" s="4">
        <v>7.73</v>
      </c>
      <c r="E168" s="5">
        <v>1</v>
      </c>
      <c r="F168" s="5">
        <v>3</v>
      </c>
      <c r="G168" s="5">
        <v>3</v>
      </c>
      <c r="H168" s="5">
        <v>4</v>
      </c>
      <c r="I168" s="6">
        <v>9227638.6458333302</v>
      </c>
      <c r="J168" s="5">
        <v>401</v>
      </c>
      <c r="K168" s="7">
        <v>45.20070687466</v>
      </c>
      <c r="L168" s="3">
        <v>6.32861328125</v>
      </c>
    </row>
    <row r="169" spans="1:12">
      <c r="A169" s="2" t="s">
        <v>4592</v>
      </c>
      <c r="B169" s="2" t="s">
        <v>4593</v>
      </c>
      <c r="C169" s="3">
        <v>9.5393846035003698</v>
      </c>
      <c r="D169" s="4">
        <v>24.66</v>
      </c>
      <c r="E169" s="5">
        <v>1</v>
      </c>
      <c r="F169" s="5">
        <v>3</v>
      </c>
      <c r="G169" s="5">
        <v>3</v>
      </c>
      <c r="H169" s="5">
        <v>6</v>
      </c>
      <c r="I169" s="6">
        <v>37537854.479166701</v>
      </c>
      <c r="J169" s="5">
        <v>73</v>
      </c>
      <c r="K169" s="7">
        <v>8.2933732646599907</v>
      </c>
      <c r="L169" s="3">
        <v>11.07763671875</v>
      </c>
    </row>
    <row r="170" spans="1:12">
      <c r="A170" s="2" t="s">
        <v>1074</v>
      </c>
      <c r="B170" s="2" t="s">
        <v>3997</v>
      </c>
      <c r="C170" s="3">
        <v>9.5318379402160591</v>
      </c>
      <c r="D170" s="4">
        <v>10.7</v>
      </c>
      <c r="E170" s="5">
        <v>1</v>
      </c>
      <c r="F170" s="5">
        <v>1</v>
      </c>
      <c r="G170" s="5">
        <v>1</v>
      </c>
      <c r="H170" s="5">
        <v>3</v>
      </c>
      <c r="I170" s="6">
        <v>10364109.375</v>
      </c>
      <c r="J170" s="5">
        <v>187</v>
      </c>
      <c r="K170" s="7">
        <v>20.606226994659998</v>
      </c>
      <c r="L170" s="3">
        <v>10.49169921875</v>
      </c>
    </row>
    <row r="171" spans="1:12">
      <c r="A171" s="2" t="s">
        <v>4544</v>
      </c>
      <c r="B171" s="2" t="s">
        <v>4545</v>
      </c>
      <c r="C171" s="3">
        <v>9.5124620199203491</v>
      </c>
      <c r="D171" s="4">
        <v>35.340000000000003</v>
      </c>
      <c r="E171" s="5">
        <v>1</v>
      </c>
      <c r="F171" s="5">
        <v>4</v>
      </c>
      <c r="G171" s="5">
        <v>4</v>
      </c>
      <c r="H171" s="5">
        <v>11</v>
      </c>
      <c r="I171" s="6">
        <v>95193175.041666701</v>
      </c>
      <c r="J171" s="5">
        <v>133</v>
      </c>
      <c r="K171" s="7">
        <v>15.20670957466</v>
      </c>
      <c r="L171" s="3">
        <v>7.04931640625</v>
      </c>
    </row>
    <row r="172" spans="1:12">
      <c r="A172" s="2" t="s">
        <v>4656</v>
      </c>
      <c r="B172" s="2" t="s">
        <v>4657</v>
      </c>
      <c r="C172" s="3">
        <v>9.50689601898193</v>
      </c>
      <c r="D172" s="4">
        <v>14.56</v>
      </c>
      <c r="E172" s="5">
        <v>1</v>
      </c>
      <c r="F172" s="5">
        <v>2</v>
      </c>
      <c r="G172" s="5">
        <v>2</v>
      </c>
      <c r="H172" s="5">
        <v>4</v>
      </c>
      <c r="I172" s="6">
        <v>31929580.625</v>
      </c>
      <c r="J172" s="5">
        <v>103</v>
      </c>
      <c r="K172" s="7">
        <v>11.660372904660001</v>
      </c>
      <c r="L172" s="3">
        <v>10.06689453125</v>
      </c>
    </row>
    <row r="173" spans="1:12">
      <c r="A173" s="2" t="s">
        <v>2004</v>
      </c>
      <c r="B173" s="2" t="s">
        <v>3399</v>
      </c>
      <c r="C173" s="3">
        <v>9.5064103603363002</v>
      </c>
      <c r="D173" s="4">
        <v>15.89</v>
      </c>
      <c r="E173" s="5">
        <v>1</v>
      </c>
      <c r="F173" s="5">
        <v>2</v>
      </c>
      <c r="G173" s="5">
        <v>2</v>
      </c>
      <c r="H173" s="5">
        <v>3</v>
      </c>
      <c r="I173" s="6">
        <v>8046384.703125</v>
      </c>
      <c r="J173" s="5">
        <v>258</v>
      </c>
      <c r="K173" s="7">
        <v>28.337643874659999</v>
      </c>
      <c r="L173" s="3">
        <v>5.04638671875</v>
      </c>
    </row>
    <row r="174" spans="1:12">
      <c r="A174" s="2" t="s">
        <v>4546</v>
      </c>
      <c r="B174" s="2" t="s">
        <v>4547</v>
      </c>
      <c r="C174" s="3">
        <v>9.50631892681122</v>
      </c>
      <c r="D174" s="4">
        <v>34.69</v>
      </c>
      <c r="E174" s="5">
        <v>1</v>
      </c>
      <c r="F174" s="5">
        <v>3</v>
      </c>
      <c r="G174" s="5">
        <v>3</v>
      </c>
      <c r="H174" s="5">
        <v>6</v>
      </c>
      <c r="I174" s="6">
        <v>11690000.4166667</v>
      </c>
      <c r="J174" s="5">
        <v>98</v>
      </c>
      <c r="K174" s="7">
        <v>11.290950114659999</v>
      </c>
      <c r="L174" s="3">
        <v>9.34912109375</v>
      </c>
    </row>
    <row r="175" spans="1:12">
      <c r="A175" s="2" t="s">
        <v>1834</v>
      </c>
      <c r="B175" s="2" t="s">
        <v>3520</v>
      </c>
      <c r="C175" s="3">
        <v>9.4835708141326904</v>
      </c>
      <c r="D175" s="4">
        <v>15.88</v>
      </c>
      <c r="E175" s="5">
        <v>1</v>
      </c>
      <c r="F175" s="5">
        <v>3</v>
      </c>
      <c r="G175" s="5">
        <v>3</v>
      </c>
      <c r="H175" s="5">
        <v>3</v>
      </c>
      <c r="I175" s="6">
        <v>28176212.739583299</v>
      </c>
      <c r="J175" s="5">
        <v>233</v>
      </c>
      <c r="K175" s="7">
        <v>27.189601104659999</v>
      </c>
      <c r="L175" s="3">
        <v>5.92236328125</v>
      </c>
    </row>
    <row r="176" spans="1:12">
      <c r="A176" s="2" t="s">
        <v>1795</v>
      </c>
      <c r="B176" s="2" t="s">
        <v>3540</v>
      </c>
      <c r="C176" s="3">
        <v>9.4537137746810895</v>
      </c>
      <c r="D176" s="4">
        <v>30.93</v>
      </c>
      <c r="E176" s="5">
        <v>2</v>
      </c>
      <c r="F176" s="5">
        <v>8</v>
      </c>
      <c r="G176" s="5">
        <v>8</v>
      </c>
      <c r="H176" s="5">
        <v>12</v>
      </c>
      <c r="I176" s="6">
        <v>64712235.104166701</v>
      </c>
      <c r="J176" s="5">
        <v>194</v>
      </c>
      <c r="K176" s="7">
        <v>22.088951314660001</v>
      </c>
      <c r="L176" s="3">
        <v>9.97900390625</v>
      </c>
    </row>
    <row r="177" spans="1:12">
      <c r="A177" s="2" t="s">
        <v>840</v>
      </c>
      <c r="B177" s="2" t="s">
        <v>63</v>
      </c>
      <c r="C177" s="3">
        <v>9.3238248825073207</v>
      </c>
      <c r="D177" s="4">
        <v>19.89</v>
      </c>
      <c r="E177" s="5">
        <v>1</v>
      </c>
      <c r="F177" s="5">
        <v>4</v>
      </c>
      <c r="G177" s="5">
        <v>4</v>
      </c>
      <c r="H177" s="5">
        <v>7</v>
      </c>
      <c r="I177" s="6">
        <v>55994356.5</v>
      </c>
      <c r="J177" s="5">
        <v>176</v>
      </c>
      <c r="K177" s="7">
        <v>19.906038904660001</v>
      </c>
      <c r="L177" s="3">
        <v>10.22802734375</v>
      </c>
    </row>
    <row r="178" spans="1:12">
      <c r="A178" s="2" t="s">
        <v>580</v>
      </c>
      <c r="B178" s="2" t="s">
        <v>178</v>
      </c>
      <c r="C178" s="3">
        <v>9.2823802232742292</v>
      </c>
      <c r="D178" s="4">
        <v>8.66</v>
      </c>
      <c r="E178" s="5">
        <v>1</v>
      </c>
      <c r="F178" s="5">
        <v>4</v>
      </c>
      <c r="G178" s="5">
        <v>4</v>
      </c>
      <c r="H178" s="5">
        <v>5</v>
      </c>
      <c r="I178" s="6">
        <v>196965123.40625</v>
      </c>
      <c r="J178" s="5">
        <v>508</v>
      </c>
      <c r="K178" s="7">
        <v>57.175950414660001</v>
      </c>
      <c r="L178" s="3">
        <v>5.52880859375</v>
      </c>
    </row>
    <row r="179" spans="1:12">
      <c r="A179" s="2" t="s">
        <v>4578</v>
      </c>
      <c r="B179" s="2" t="s">
        <v>4579</v>
      </c>
      <c r="C179" s="3">
        <v>8.9962868690490705</v>
      </c>
      <c r="D179" s="4">
        <v>8.24</v>
      </c>
      <c r="E179" s="5">
        <v>1</v>
      </c>
      <c r="F179" s="5">
        <v>1</v>
      </c>
      <c r="G179" s="5">
        <v>1</v>
      </c>
      <c r="H179" s="5">
        <v>3</v>
      </c>
      <c r="I179" s="6">
        <v>44112634.875</v>
      </c>
      <c r="J179" s="5">
        <v>182</v>
      </c>
      <c r="K179" s="7">
        <v>20.508632114659999</v>
      </c>
      <c r="L179" s="3">
        <v>9.46630859375</v>
      </c>
    </row>
    <row r="180" spans="1:12">
      <c r="A180" s="2" t="s">
        <v>1842</v>
      </c>
      <c r="B180" s="2" t="s">
        <v>3514</v>
      </c>
      <c r="C180" s="3">
        <v>8.9825862646102905</v>
      </c>
      <c r="D180" s="4">
        <v>24.46</v>
      </c>
      <c r="E180" s="5">
        <v>1</v>
      </c>
      <c r="F180" s="5">
        <v>4</v>
      </c>
      <c r="G180" s="5">
        <v>4</v>
      </c>
      <c r="H180" s="5">
        <v>5</v>
      </c>
      <c r="I180" s="6">
        <v>19561854.903645799</v>
      </c>
      <c r="J180" s="5">
        <v>139</v>
      </c>
      <c r="K180" s="7">
        <v>15.721901734659999</v>
      </c>
      <c r="L180" s="3">
        <v>6.01123046875</v>
      </c>
    </row>
    <row r="181" spans="1:12">
      <c r="A181" s="2" t="s">
        <v>2515</v>
      </c>
      <c r="B181" s="2" t="s">
        <v>2887</v>
      </c>
      <c r="C181" s="3">
        <v>8.8101582527160591</v>
      </c>
      <c r="D181" s="4">
        <v>7.41</v>
      </c>
      <c r="E181" s="5">
        <v>1</v>
      </c>
      <c r="F181" s="5">
        <v>2</v>
      </c>
      <c r="G181" s="5">
        <v>2</v>
      </c>
      <c r="H181" s="5">
        <v>3</v>
      </c>
      <c r="I181" s="6">
        <v>7997852.375</v>
      </c>
      <c r="J181" s="5">
        <v>580</v>
      </c>
      <c r="K181" s="7">
        <v>63.622171894659999</v>
      </c>
      <c r="L181" s="3">
        <v>4.60205078125</v>
      </c>
    </row>
    <row r="182" spans="1:12">
      <c r="A182" s="2" t="s">
        <v>2171</v>
      </c>
      <c r="B182" s="2" t="s">
        <v>4323</v>
      </c>
      <c r="C182" s="3">
        <v>8.7584257125854492</v>
      </c>
      <c r="D182" s="4">
        <v>27.63</v>
      </c>
      <c r="E182" s="5">
        <v>1</v>
      </c>
      <c r="F182" s="5">
        <v>3</v>
      </c>
      <c r="G182" s="5">
        <v>3</v>
      </c>
      <c r="H182" s="5">
        <v>4</v>
      </c>
      <c r="I182" s="6">
        <v>4953168.078125</v>
      </c>
      <c r="J182" s="5">
        <v>152</v>
      </c>
      <c r="K182" s="7">
        <v>16.69010855466</v>
      </c>
      <c r="L182" s="3">
        <v>4.85595703125</v>
      </c>
    </row>
    <row r="183" spans="1:12">
      <c r="A183" s="2" t="s">
        <v>831</v>
      </c>
      <c r="B183" s="2" t="s">
        <v>2909</v>
      </c>
      <c r="C183" s="3">
        <v>8.7583132982253993</v>
      </c>
      <c r="D183" s="4">
        <v>11.2</v>
      </c>
      <c r="E183" s="5">
        <v>2</v>
      </c>
      <c r="F183" s="5">
        <v>3</v>
      </c>
      <c r="G183" s="5">
        <v>3</v>
      </c>
      <c r="H183" s="5">
        <v>4</v>
      </c>
      <c r="I183" s="6">
        <v>8650371.15625</v>
      </c>
      <c r="J183" s="5">
        <v>250</v>
      </c>
      <c r="K183" s="7">
        <v>28.34806749466</v>
      </c>
      <c r="L183" s="3">
        <v>4.81787109375</v>
      </c>
    </row>
    <row r="184" spans="1:12">
      <c r="A184" s="2" t="s">
        <v>2302</v>
      </c>
      <c r="B184" s="2" t="s">
        <v>3211</v>
      </c>
      <c r="C184" s="3">
        <v>8.7483596801757795</v>
      </c>
      <c r="D184" s="4">
        <v>24.68</v>
      </c>
      <c r="E184" s="5">
        <v>1</v>
      </c>
      <c r="F184" s="5">
        <v>3</v>
      </c>
      <c r="G184" s="5">
        <v>3</v>
      </c>
      <c r="H184" s="5">
        <v>5</v>
      </c>
      <c r="I184" s="6">
        <v>16929502.833333299</v>
      </c>
      <c r="J184" s="5">
        <v>154</v>
      </c>
      <c r="K184" s="7">
        <v>17.635106844660001</v>
      </c>
      <c r="L184" s="3">
        <v>9.90576171875</v>
      </c>
    </row>
    <row r="185" spans="1:12">
      <c r="A185" s="2" t="s">
        <v>2755</v>
      </c>
      <c r="B185" s="2" t="s">
        <v>251</v>
      </c>
      <c r="C185" s="3">
        <v>8.7316190004348808</v>
      </c>
      <c r="D185" s="4">
        <v>5.23</v>
      </c>
      <c r="E185" s="5">
        <v>1</v>
      </c>
      <c r="F185" s="5">
        <v>3</v>
      </c>
      <c r="G185" s="5">
        <v>3</v>
      </c>
      <c r="H185" s="5">
        <v>6</v>
      </c>
      <c r="I185" s="6">
        <v>14282020.2083333</v>
      </c>
      <c r="J185" s="5">
        <v>842</v>
      </c>
      <c r="K185" s="7">
        <v>93.270003354660005</v>
      </c>
      <c r="L185" s="3">
        <v>6.22705078125</v>
      </c>
    </row>
    <row r="186" spans="1:12">
      <c r="A186" s="2" t="s">
        <v>2589</v>
      </c>
      <c r="B186" s="2" t="s">
        <v>2987</v>
      </c>
      <c r="C186" s="3">
        <v>8.4090337753295898</v>
      </c>
      <c r="D186" s="4">
        <v>4.0599999999999996</v>
      </c>
      <c r="E186" s="5">
        <v>1</v>
      </c>
      <c r="F186" s="5">
        <v>1</v>
      </c>
      <c r="G186" s="5">
        <v>1</v>
      </c>
      <c r="H186" s="5">
        <v>3</v>
      </c>
      <c r="I186" s="6">
        <v>30168098.625</v>
      </c>
      <c r="J186" s="5">
        <v>394</v>
      </c>
      <c r="K186" s="7">
        <v>42.064554434660103</v>
      </c>
      <c r="L186" s="3">
        <v>6.15087890625</v>
      </c>
    </row>
    <row r="187" spans="1:12">
      <c r="A187" s="2" t="s">
        <v>1577</v>
      </c>
      <c r="B187" s="2" t="s">
        <v>3674</v>
      </c>
      <c r="C187" s="3">
        <v>8.3694140911102295</v>
      </c>
      <c r="D187" s="4">
        <v>26.6</v>
      </c>
      <c r="E187" s="5">
        <v>1</v>
      </c>
      <c r="F187" s="5">
        <v>2</v>
      </c>
      <c r="G187" s="5">
        <v>2</v>
      </c>
      <c r="H187" s="5">
        <v>7</v>
      </c>
      <c r="I187" s="6">
        <v>34810436.703125</v>
      </c>
      <c r="J187" s="5">
        <v>94</v>
      </c>
      <c r="K187" s="7">
        <v>10.91544815466</v>
      </c>
      <c r="L187" s="3">
        <v>9.65673828125</v>
      </c>
    </row>
    <row r="188" spans="1:12">
      <c r="A188" s="2" t="s">
        <v>2237</v>
      </c>
      <c r="B188" s="2" t="s">
        <v>3251</v>
      </c>
      <c r="C188" s="3">
        <v>8.3495352268218994</v>
      </c>
      <c r="D188" s="4">
        <v>5.66</v>
      </c>
      <c r="E188" s="5">
        <v>1</v>
      </c>
      <c r="F188" s="5">
        <v>1</v>
      </c>
      <c r="G188" s="5">
        <v>1</v>
      </c>
      <c r="H188" s="5">
        <v>3</v>
      </c>
      <c r="I188" s="6"/>
      <c r="J188" s="5">
        <v>212</v>
      </c>
      <c r="K188" s="7">
        <v>24.160463044659998</v>
      </c>
      <c r="L188" s="3">
        <v>4.86865234375</v>
      </c>
    </row>
    <row r="189" spans="1:12">
      <c r="A189" s="2" t="s">
        <v>4672</v>
      </c>
      <c r="B189" s="2" t="s">
        <v>4673</v>
      </c>
      <c r="C189" s="3">
        <v>8.2533965110778809</v>
      </c>
      <c r="D189" s="4">
        <v>23.85</v>
      </c>
      <c r="E189" s="5">
        <v>1</v>
      </c>
      <c r="F189" s="5">
        <v>3</v>
      </c>
      <c r="G189" s="5">
        <v>3</v>
      </c>
      <c r="H189" s="5">
        <v>4</v>
      </c>
      <c r="I189" s="6">
        <v>12218068.4322917</v>
      </c>
      <c r="J189" s="5">
        <v>130</v>
      </c>
      <c r="K189" s="7">
        <v>15.48532219466</v>
      </c>
      <c r="L189" s="3">
        <v>10.81396484375</v>
      </c>
    </row>
    <row r="190" spans="1:12">
      <c r="A190" s="2" t="s">
        <v>1905</v>
      </c>
      <c r="B190" s="2" t="s">
        <v>3472</v>
      </c>
      <c r="C190" s="3">
        <v>8.0392701625823992</v>
      </c>
      <c r="D190" s="4">
        <v>15.87</v>
      </c>
      <c r="E190" s="5">
        <v>1</v>
      </c>
      <c r="F190" s="5">
        <v>1</v>
      </c>
      <c r="G190" s="5">
        <v>1</v>
      </c>
      <c r="H190" s="5">
        <v>3</v>
      </c>
      <c r="I190" s="6">
        <v>614970988.75</v>
      </c>
      <c r="J190" s="5">
        <v>63</v>
      </c>
      <c r="K190" s="7">
        <v>7.08997812466</v>
      </c>
      <c r="L190" s="3">
        <v>11.67822265625</v>
      </c>
    </row>
    <row r="191" spans="1:12">
      <c r="A191" s="2" t="s">
        <v>4646</v>
      </c>
      <c r="B191" s="2" t="s">
        <v>4647</v>
      </c>
      <c r="C191" s="3">
        <v>7.9424483776092503</v>
      </c>
      <c r="D191" s="4">
        <v>13.31</v>
      </c>
      <c r="E191" s="5">
        <v>1</v>
      </c>
      <c r="F191" s="5">
        <v>2</v>
      </c>
      <c r="G191" s="5">
        <v>2</v>
      </c>
      <c r="H191" s="5">
        <v>3</v>
      </c>
      <c r="I191" s="6">
        <v>11012611.765625</v>
      </c>
      <c r="J191" s="5">
        <v>263</v>
      </c>
      <c r="K191" s="7">
        <v>30.29188437466</v>
      </c>
      <c r="L191" s="3">
        <v>5.99853515625</v>
      </c>
    </row>
    <row r="192" spans="1:12">
      <c r="A192" s="2" t="s">
        <v>2335</v>
      </c>
      <c r="B192" s="2" t="s">
        <v>380</v>
      </c>
      <c r="C192" s="3">
        <v>7.9394428730011004</v>
      </c>
      <c r="D192" s="4">
        <v>15.19</v>
      </c>
      <c r="E192" s="5">
        <v>1</v>
      </c>
      <c r="F192" s="5">
        <v>4</v>
      </c>
      <c r="G192" s="5">
        <v>4</v>
      </c>
      <c r="H192" s="5">
        <v>4</v>
      </c>
      <c r="I192" s="6">
        <v>15006463.875</v>
      </c>
      <c r="J192" s="5">
        <v>362</v>
      </c>
      <c r="K192" s="7">
        <v>39.02446541466</v>
      </c>
      <c r="L192" s="3">
        <v>6.62451171875</v>
      </c>
    </row>
    <row r="193" spans="1:12">
      <c r="A193" s="2" t="s">
        <v>4566</v>
      </c>
      <c r="B193" s="2" t="s">
        <v>4567</v>
      </c>
      <c r="C193" s="3">
        <v>7.8603270053863499</v>
      </c>
      <c r="D193" s="4">
        <v>20.56</v>
      </c>
      <c r="E193" s="5">
        <v>1</v>
      </c>
      <c r="F193" s="5">
        <v>2</v>
      </c>
      <c r="G193" s="5">
        <v>2</v>
      </c>
      <c r="H193" s="5">
        <v>3</v>
      </c>
      <c r="I193" s="6">
        <v>69249411.9375</v>
      </c>
      <c r="J193" s="5">
        <v>107</v>
      </c>
      <c r="K193" s="7">
        <v>11.94546001466</v>
      </c>
      <c r="L193" s="3">
        <v>10.37451171875</v>
      </c>
    </row>
    <row r="194" spans="1:12">
      <c r="A194" s="2" t="s">
        <v>1273</v>
      </c>
      <c r="B194" s="2" t="s">
        <v>2853</v>
      </c>
      <c r="C194" s="3">
        <v>7.5458099842071498</v>
      </c>
      <c r="D194" s="4">
        <v>16.5</v>
      </c>
      <c r="E194" s="5">
        <v>1</v>
      </c>
      <c r="F194" s="5">
        <v>1</v>
      </c>
      <c r="G194" s="5">
        <v>1</v>
      </c>
      <c r="H194" s="5">
        <v>4</v>
      </c>
      <c r="I194" s="6">
        <v>35654297.5</v>
      </c>
      <c r="J194" s="5">
        <v>103</v>
      </c>
      <c r="K194" s="7">
        <v>11.16372599466</v>
      </c>
      <c r="L194" s="3">
        <v>4.93212890625</v>
      </c>
    </row>
    <row r="195" spans="1:12">
      <c r="A195" s="2" t="s">
        <v>2729</v>
      </c>
      <c r="B195" s="2" t="s">
        <v>2950</v>
      </c>
      <c r="C195" s="3">
        <v>7.4227371215820304</v>
      </c>
      <c r="D195" s="4">
        <v>44.23</v>
      </c>
      <c r="E195" s="5">
        <v>1</v>
      </c>
      <c r="F195" s="5">
        <v>2</v>
      </c>
      <c r="G195" s="5">
        <v>2</v>
      </c>
      <c r="H195" s="5">
        <v>2</v>
      </c>
      <c r="I195" s="6">
        <v>2911999.6875</v>
      </c>
      <c r="J195" s="5">
        <v>104</v>
      </c>
      <c r="K195" s="7">
        <v>11.34370916466</v>
      </c>
      <c r="L195" s="3">
        <v>5.38916015625</v>
      </c>
    </row>
    <row r="196" spans="1:12">
      <c r="A196" s="2" t="s">
        <v>4554</v>
      </c>
      <c r="B196" s="2" t="s">
        <v>4555</v>
      </c>
      <c r="C196" s="3">
        <v>7.3649933338165301</v>
      </c>
      <c r="D196" s="4">
        <v>46.07</v>
      </c>
      <c r="E196" s="5">
        <v>1</v>
      </c>
      <c r="F196" s="5">
        <v>3</v>
      </c>
      <c r="G196" s="5">
        <v>3</v>
      </c>
      <c r="H196" s="5">
        <v>3</v>
      </c>
      <c r="I196" s="6">
        <v>11587290.4166667</v>
      </c>
      <c r="J196" s="5">
        <v>89</v>
      </c>
      <c r="K196" s="7">
        <v>9.8714820946599993</v>
      </c>
      <c r="L196" s="3">
        <v>10.18408203125</v>
      </c>
    </row>
    <row r="197" spans="1:12">
      <c r="A197" s="2" t="s">
        <v>4666</v>
      </c>
      <c r="B197" s="2" t="s">
        <v>4667</v>
      </c>
      <c r="C197" s="3">
        <v>7.2101473808288601</v>
      </c>
      <c r="D197" s="4">
        <v>3.74</v>
      </c>
      <c r="E197" s="5">
        <v>1</v>
      </c>
      <c r="F197" s="5">
        <v>1</v>
      </c>
      <c r="G197" s="5">
        <v>1</v>
      </c>
      <c r="H197" s="5">
        <v>3</v>
      </c>
      <c r="I197" s="6">
        <v>15571641.375</v>
      </c>
      <c r="J197" s="5">
        <v>321</v>
      </c>
      <c r="K197" s="7">
        <v>35.688748304660002</v>
      </c>
      <c r="L197" s="3">
        <v>10.11083984375</v>
      </c>
    </row>
    <row r="198" spans="1:12">
      <c r="A198" s="2" t="s">
        <v>1229</v>
      </c>
      <c r="B198" s="2" t="s">
        <v>3906</v>
      </c>
      <c r="C198" s="3">
        <v>6.8628208637237504</v>
      </c>
      <c r="D198" s="4">
        <v>12.4</v>
      </c>
      <c r="E198" s="5">
        <v>1</v>
      </c>
      <c r="F198" s="5">
        <v>2</v>
      </c>
      <c r="G198" s="5">
        <v>2</v>
      </c>
      <c r="H198" s="5">
        <v>3</v>
      </c>
      <c r="I198" s="6">
        <v>15858087.65625</v>
      </c>
      <c r="J198" s="5">
        <v>129</v>
      </c>
      <c r="K198" s="7">
        <v>14.53941268466</v>
      </c>
      <c r="L198" s="3">
        <v>4.80517578125</v>
      </c>
    </row>
    <row r="199" spans="1:12">
      <c r="A199" s="2" t="s">
        <v>1717</v>
      </c>
      <c r="B199" s="2" t="s">
        <v>3593</v>
      </c>
      <c r="C199" s="3">
        <v>6.8462238311767596</v>
      </c>
      <c r="D199" s="4">
        <v>2.79</v>
      </c>
      <c r="E199" s="5">
        <v>1</v>
      </c>
      <c r="F199" s="5">
        <v>1</v>
      </c>
      <c r="G199" s="5">
        <v>1</v>
      </c>
      <c r="H199" s="5">
        <v>3</v>
      </c>
      <c r="I199" s="6">
        <v>76047667.90625</v>
      </c>
      <c r="J199" s="5">
        <v>538</v>
      </c>
      <c r="K199" s="7">
        <v>59.582096344660002</v>
      </c>
      <c r="L199" s="3">
        <v>9.23193359375</v>
      </c>
    </row>
    <row r="200" spans="1:12">
      <c r="A200" s="2" t="s">
        <v>160</v>
      </c>
      <c r="B200" s="2" t="s">
        <v>2825</v>
      </c>
      <c r="C200" s="3">
        <v>6.8200378417968803</v>
      </c>
      <c r="D200" s="4">
        <v>13.95</v>
      </c>
      <c r="E200" s="5">
        <v>1</v>
      </c>
      <c r="F200" s="5">
        <v>1</v>
      </c>
      <c r="G200" s="5">
        <v>1</v>
      </c>
      <c r="H200" s="5">
        <v>3</v>
      </c>
      <c r="I200" s="6">
        <v>54910059.5</v>
      </c>
      <c r="J200" s="5">
        <v>129</v>
      </c>
      <c r="K200" s="7">
        <v>14.738407494660001</v>
      </c>
      <c r="L200" s="3">
        <v>9.52490234375</v>
      </c>
    </row>
    <row r="201" spans="1:12">
      <c r="A201" s="2" t="s">
        <v>1361</v>
      </c>
      <c r="B201" s="2" t="s">
        <v>3813</v>
      </c>
      <c r="C201" s="3">
        <v>6.7910137176513699</v>
      </c>
      <c r="D201" s="4">
        <v>27.78</v>
      </c>
      <c r="E201" s="5">
        <v>1</v>
      </c>
      <c r="F201" s="5">
        <v>3</v>
      </c>
      <c r="G201" s="5">
        <v>3</v>
      </c>
      <c r="H201" s="5">
        <v>3</v>
      </c>
      <c r="I201" s="6">
        <v>15964161.1041667</v>
      </c>
      <c r="J201" s="5">
        <v>108</v>
      </c>
      <c r="K201" s="7">
        <v>12.221297204660001</v>
      </c>
      <c r="L201" s="3">
        <v>8.44091796875</v>
      </c>
    </row>
    <row r="202" spans="1:12">
      <c r="A202" s="2" t="s">
        <v>869</v>
      </c>
      <c r="B202" s="2" t="s">
        <v>4119</v>
      </c>
      <c r="C202" s="3">
        <v>6.77369952201843</v>
      </c>
      <c r="D202" s="4">
        <v>8.09</v>
      </c>
      <c r="E202" s="5">
        <v>1</v>
      </c>
      <c r="F202" s="5">
        <v>2</v>
      </c>
      <c r="G202" s="5">
        <v>2</v>
      </c>
      <c r="H202" s="5">
        <v>2</v>
      </c>
      <c r="I202" s="6">
        <v>17583821.2421875</v>
      </c>
      <c r="J202" s="5">
        <v>408</v>
      </c>
      <c r="K202" s="7">
        <v>46.868107974660099</v>
      </c>
      <c r="L202" s="3">
        <v>4.80517578125</v>
      </c>
    </row>
    <row r="203" spans="1:12">
      <c r="A203" s="2" t="s">
        <v>2396</v>
      </c>
      <c r="B203" s="2" t="s">
        <v>2863</v>
      </c>
      <c r="C203" s="3">
        <v>6.6081819534301802</v>
      </c>
      <c r="D203" s="4">
        <v>11.26</v>
      </c>
      <c r="E203" s="5">
        <v>1</v>
      </c>
      <c r="F203" s="5">
        <v>2</v>
      </c>
      <c r="G203" s="5">
        <v>2</v>
      </c>
      <c r="H203" s="5">
        <v>2</v>
      </c>
      <c r="I203" s="6">
        <v>10478914.84375</v>
      </c>
      <c r="J203" s="5">
        <v>382</v>
      </c>
      <c r="K203" s="7">
        <v>42.541354444660001</v>
      </c>
      <c r="L203" s="3">
        <v>5.97314453125</v>
      </c>
    </row>
    <row r="204" spans="1:12">
      <c r="A204" s="2" t="s">
        <v>2067</v>
      </c>
      <c r="B204" s="2" t="s">
        <v>6</v>
      </c>
      <c r="C204" s="3">
        <v>6.5993368625640896</v>
      </c>
      <c r="D204" s="4">
        <v>3.22</v>
      </c>
      <c r="E204" s="5">
        <v>1</v>
      </c>
      <c r="F204" s="5">
        <v>1</v>
      </c>
      <c r="G204" s="5">
        <v>1</v>
      </c>
      <c r="H204" s="5">
        <v>2</v>
      </c>
      <c r="I204" s="6">
        <v>4673965.0625</v>
      </c>
      <c r="J204" s="5">
        <v>559</v>
      </c>
      <c r="K204" s="7">
        <v>59.9023974946602</v>
      </c>
      <c r="L204" s="3">
        <v>4.85595703125</v>
      </c>
    </row>
    <row r="205" spans="1:12">
      <c r="A205" s="2" t="s">
        <v>581</v>
      </c>
      <c r="B205" s="2" t="s">
        <v>4301</v>
      </c>
      <c r="C205" s="3">
        <v>6.5292603969574001</v>
      </c>
      <c r="D205" s="4">
        <v>16.3</v>
      </c>
      <c r="E205" s="5">
        <v>1</v>
      </c>
      <c r="F205" s="5">
        <v>2</v>
      </c>
      <c r="G205" s="5">
        <v>2</v>
      </c>
      <c r="H205" s="5">
        <v>2</v>
      </c>
      <c r="I205" s="6">
        <v>14708605.375</v>
      </c>
      <c r="J205" s="5">
        <v>184</v>
      </c>
      <c r="K205" s="7">
        <v>20.744380134659998</v>
      </c>
      <c r="L205" s="3">
        <v>8.79248046875</v>
      </c>
    </row>
    <row r="206" spans="1:12">
      <c r="A206" s="2" t="s">
        <v>1147</v>
      </c>
      <c r="B206" s="2" t="s">
        <v>250</v>
      </c>
      <c r="C206" s="3">
        <v>6.4286236763000497</v>
      </c>
      <c r="D206" s="4">
        <v>7.64</v>
      </c>
      <c r="E206" s="5">
        <v>1</v>
      </c>
      <c r="F206" s="5">
        <v>2</v>
      </c>
      <c r="G206" s="5">
        <v>2</v>
      </c>
      <c r="H206" s="5">
        <v>2</v>
      </c>
      <c r="I206" s="6">
        <v>52104833.5625</v>
      </c>
      <c r="J206" s="5">
        <v>458</v>
      </c>
      <c r="K206" s="7">
        <v>49.818149244659999</v>
      </c>
      <c r="L206" s="3">
        <v>9.08544921875</v>
      </c>
    </row>
    <row r="207" spans="1:12">
      <c r="A207" s="2" t="s">
        <v>1910</v>
      </c>
      <c r="B207" s="2" t="s">
        <v>311</v>
      </c>
      <c r="C207" s="3">
        <v>6.3673512935638401</v>
      </c>
      <c r="D207" s="4">
        <v>7.53</v>
      </c>
      <c r="E207" s="5">
        <v>1</v>
      </c>
      <c r="F207" s="5">
        <v>2</v>
      </c>
      <c r="G207" s="5">
        <v>2</v>
      </c>
      <c r="H207" s="5">
        <v>3</v>
      </c>
      <c r="I207" s="6">
        <v>22824381.140625</v>
      </c>
      <c r="J207" s="5">
        <v>332</v>
      </c>
      <c r="K207" s="7">
        <v>35.870596514660001</v>
      </c>
      <c r="L207" s="3">
        <v>6.96142578125</v>
      </c>
    </row>
    <row r="208" spans="1:12">
      <c r="A208" s="2" t="s">
        <v>4598</v>
      </c>
      <c r="B208" s="2" t="s">
        <v>4599</v>
      </c>
      <c r="C208" s="3">
        <v>6.3526902198791504</v>
      </c>
      <c r="D208" s="4">
        <v>10.27</v>
      </c>
      <c r="E208" s="5">
        <v>1</v>
      </c>
      <c r="F208" s="5">
        <v>1</v>
      </c>
      <c r="G208" s="5">
        <v>1</v>
      </c>
      <c r="H208" s="5">
        <v>2</v>
      </c>
      <c r="I208" s="6">
        <v>8857649.34375</v>
      </c>
      <c r="J208" s="5">
        <v>146</v>
      </c>
      <c r="K208" s="7">
        <v>16.68170088466</v>
      </c>
      <c r="L208" s="3">
        <v>9.93505859375</v>
      </c>
    </row>
    <row r="209" spans="1:12">
      <c r="A209" s="2" t="s">
        <v>4722</v>
      </c>
      <c r="B209" s="2" t="s">
        <v>4723</v>
      </c>
      <c r="C209" s="3">
        <v>6.2257413864135698</v>
      </c>
      <c r="D209" s="4">
        <v>33.33</v>
      </c>
      <c r="E209" s="5">
        <v>1</v>
      </c>
      <c r="F209" s="5">
        <v>1</v>
      </c>
      <c r="G209" s="5">
        <v>1</v>
      </c>
      <c r="H209" s="5">
        <v>2</v>
      </c>
      <c r="I209" s="6">
        <v>64184.309814453103</v>
      </c>
      <c r="J209" s="5">
        <v>63</v>
      </c>
      <c r="K209" s="7">
        <v>6.3692222446600004</v>
      </c>
      <c r="L209" s="3">
        <v>7.34228515625</v>
      </c>
    </row>
    <row r="210" spans="1:12">
      <c r="A210" s="2" t="s">
        <v>2575</v>
      </c>
      <c r="B210" s="2" t="s">
        <v>4373</v>
      </c>
      <c r="C210" s="3">
        <v>6.15175104141235</v>
      </c>
      <c r="D210" s="4">
        <v>18.64</v>
      </c>
      <c r="E210" s="5">
        <v>1</v>
      </c>
      <c r="F210" s="5">
        <v>2</v>
      </c>
      <c r="G210" s="5">
        <v>2</v>
      </c>
      <c r="H210" s="5">
        <v>3</v>
      </c>
      <c r="I210" s="6">
        <v>34169385.1875</v>
      </c>
      <c r="J210" s="5">
        <v>236</v>
      </c>
      <c r="K210" s="7">
        <v>25.478908904659999</v>
      </c>
      <c r="L210" s="3">
        <v>5.37646484375</v>
      </c>
    </row>
    <row r="211" spans="1:12">
      <c r="A211" s="2" t="s">
        <v>2466</v>
      </c>
      <c r="B211" s="2" t="s">
        <v>2866</v>
      </c>
      <c r="C211" s="3">
        <v>6.1487910747528103</v>
      </c>
      <c r="D211" s="4">
        <v>2.06</v>
      </c>
      <c r="E211" s="5">
        <v>1</v>
      </c>
      <c r="F211" s="5">
        <v>1</v>
      </c>
      <c r="G211" s="5">
        <v>1</v>
      </c>
      <c r="H211" s="5">
        <v>2</v>
      </c>
      <c r="I211" s="6">
        <v>13815965.25</v>
      </c>
      <c r="J211" s="5">
        <v>679</v>
      </c>
      <c r="K211" s="7">
        <v>73.704199834660102</v>
      </c>
      <c r="L211" s="3">
        <v>6.45556640625</v>
      </c>
    </row>
    <row r="212" spans="1:12">
      <c r="A212" s="2" t="s">
        <v>2612</v>
      </c>
      <c r="B212" s="2" t="s">
        <v>2782</v>
      </c>
      <c r="C212" s="3">
        <v>6.0897204875946001</v>
      </c>
      <c r="D212" s="4">
        <v>8.84</v>
      </c>
      <c r="E212" s="5">
        <v>1</v>
      </c>
      <c r="F212" s="5">
        <v>2</v>
      </c>
      <c r="G212" s="5">
        <v>2</v>
      </c>
      <c r="H212" s="5">
        <v>3</v>
      </c>
      <c r="I212" s="6">
        <v>57553980.765625</v>
      </c>
      <c r="J212" s="5">
        <v>294</v>
      </c>
      <c r="K212" s="7">
        <v>33.044376794660003</v>
      </c>
      <c r="L212" s="3">
        <v>8.99755859375</v>
      </c>
    </row>
    <row r="213" spans="1:12">
      <c r="A213" s="2" t="s">
        <v>1026</v>
      </c>
      <c r="B213" s="2" t="s">
        <v>4480</v>
      </c>
      <c r="C213" s="3">
        <v>5.8785712718963596</v>
      </c>
      <c r="D213" s="4">
        <v>3.78</v>
      </c>
      <c r="E213" s="5">
        <v>1</v>
      </c>
      <c r="F213" s="5">
        <v>1</v>
      </c>
      <c r="G213" s="5">
        <v>1</v>
      </c>
      <c r="H213" s="5">
        <v>2</v>
      </c>
      <c r="I213" s="6">
        <v>7055593.375</v>
      </c>
      <c r="J213" s="5">
        <v>502</v>
      </c>
      <c r="K213" s="7">
        <v>55.95002149466</v>
      </c>
      <c r="L213" s="3">
        <v>7.44482421875</v>
      </c>
    </row>
    <row r="214" spans="1:12">
      <c r="A214" s="2" t="s">
        <v>1306</v>
      </c>
      <c r="B214" s="2" t="s">
        <v>3852</v>
      </c>
      <c r="C214" s="3">
        <v>5.8332111835479701</v>
      </c>
      <c r="D214" s="4">
        <v>3.99</v>
      </c>
      <c r="E214" s="5">
        <v>1</v>
      </c>
      <c r="F214" s="5">
        <v>1</v>
      </c>
      <c r="G214" s="5">
        <v>1</v>
      </c>
      <c r="H214" s="5">
        <v>2</v>
      </c>
      <c r="I214" s="6">
        <v>7574794.9375</v>
      </c>
      <c r="J214" s="5">
        <v>376</v>
      </c>
      <c r="K214" s="7">
        <v>42.134175154659999</v>
      </c>
      <c r="L214" s="3">
        <v>8.51416015625</v>
      </c>
    </row>
    <row r="215" spans="1:12">
      <c r="A215" s="2" t="s">
        <v>2397</v>
      </c>
      <c r="B215" s="2" t="s">
        <v>3142</v>
      </c>
      <c r="C215" s="3">
        <v>5.7976995706558201</v>
      </c>
      <c r="D215" s="4">
        <v>6.25</v>
      </c>
      <c r="E215" s="5">
        <v>1</v>
      </c>
      <c r="F215" s="5">
        <v>2</v>
      </c>
      <c r="G215" s="5">
        <v>2</v>
      </c>
      <c r="H215" s="5">
        <v>4</v>
      </c>
      <c r="I215" s="6">
        <v>8849216.1796875</v>
      </c>
      <c r="J215" s="5">
        <v>352</v>
      </c>
      <c r="K215" s="7">
        <v>39.195772164659999</v>
      </c>
      <c r="L215" s="3">
        <v>5.73193359375</v>
      </c>
    </row>
    <row r="216" spans="1:12">
      <c r="A216" s="2" t="s">
        <v>4556</v>
      </c>
      <c r="B216" s="2" t="s">
        <v>4557</v>
      </c>
      <c r="C216" s="3">
        <v>5.7760424613952601</v>
      </c>
      <c r="D216" s="4">
        <v>15.7</v>
      </c>
      <c r="E216" s="5">
        <v>1</v>
      </c>
      <c r="F216" s="5">
        <v>1</v>
      </c>
      <c r="G216" s="5">
        <v>1</v>
      </c>
      <c r="H216" s="5">
        <v>1</v>
      </c>
      <c r="I216" s="6">
        <v>4239443.6875</v>
      </c>
      <c r="J216" s="5">
        <v>172</v>
      </c>
      <c r="K216" s="7">
        <v>20.250811184660002</v>
      </c>
      <c r="L216" s="3">
        <v>9.75927734375</v>
      </c>
    </row>
    <row r="217" spans="1:12">
      <c r="A217" s="2" t="s">
        <v>1613</v>
      </c>
      <c r="B217" s="2" t="s">
        <v>72</v>
      </c>
      <c r="C217" s="3">
        <v>5.6921248435974103</v>
      </c>
      <c r="D217" s="4">
        <v>6.08</v>
      </c>
      <c r="E217" s="5">
        <v>1</v>
      </c>
      <c r="F217" s="5">
        <v>1</v>
      </c>
      <c r="G217" s="5">
        <v>1</v>
      </c>
      <c r="H217" s="5">
        <v>2</v>
      </c>
      <c r="I217" s="6">
        <v>3466972.625</v>
      </c>
      <c r="J217" s="5">
        <v>296</v>
      </c>
      <c r="K217" s="7">
        <v>32.654976444660001</v>
      </c>
      <c r="L217" s="3">
        <v>8.66064453125</v>
      </c>
    </row>
    <row r="218" spans="1:12">
      <c r="A218" s="2" t="s">
        <v>742</v>
      </c>
      <c r="B218" s="2" t="s">
        <v>4194</v>
      </c>
      <c r="C218" s="3">
        <v>5.5892682075500497</v>
      </c>
      <c r="D218" s="4">
        <v>11.97</v>
      </c>
      <c r="E218" s="5">
        <v>1</v>
      </c>
      <c r="F218" s="5">
        <v>1</v>
      </c>
      <c r="G218" s="5">
        <v>1</v>
      </c>
      <c r="H218" s="5">
        <v>2</v>
      </c>
      <c r="I218" s="6">
        <v>41375687.5625</v>
      </c>
      <c r="J218" s="5">
        <v>142</v>
      </c>
      <c r="K218" s="7">
        <v>15.694700174659999</v>
      </c>
      <c r="L218" s="3">
        <v>10.14013671875</v>
      </c>
    </row>
    <row r="219" spans="1:12">
      <c r="A219" s="2" t="s">
        <v>2076</v>
      </c>
      <c r="B219" s="2" t="s">
        <v>38</v>
      </c>
      <c r="C219" s="3">
        <v>5.5721759796142596</v>
      </c>
      <c r="D219" s="4">
        <v>19.16</v>
      </c>
      <c r="E219" s="5">
        <v>1</v>
      </c>
      <c r="F219" s="5">
        <v>4</v>
      </c>
      <c r="G219" s="5">
        <v>4</v>
      </c>
      <c r="H219" s="5">
        <v>6</v>
      </c>
      <c r="I219" s="6">
        <v>34788196.416666701</v>
      </c>
      <c r="J219" s="5">
        <v>261</v>
      </c>
      <c r="K219" s="7">
        <v>29.429995884659998</v>
      </c>
      <c r="L219" s="3">
        <v>10.00830078125</v>
      </c>
    </row>
    <row r="220" spans="1:12">
      <c r="A220" s="2" t="s">
        <v>147</v>
      </c>
      <c r="B220" s="2" t="s">
        <v>329</v>
      </c>
      <c r="C220" s="3">
        <v>5.52303266525269</v>
      </c>
      <c r="D220" s="4">
        <v>19.55</v>
      </c>
      <c r="E220" s="5">
        <v>1</v>
      </c>
      <c r="F220" s="5">
        <v>2</v>
      </c>
      <c r="G220" s="5">
        <v>2</v>
      </c>
      <c r="H220" s="5">
        <v>3</v>
      </c>
      <c r="I220" s="6">
        <v>88527080.0390625</v>
      </c>
      <c r="J220" s="5">
        <v>133</v>
      </c>
      <c r="K220" s="7">
        <v>14.211874724659999</v>
      </c>
      <c r="L220" s="3">
        <v>10.62353515625</v>
      </c>
    </row>
    <row r="221" spans="1:12">
      <c r="A221" s="2" t="s">
        <v>863</v>
      </c>
      <c r="B221" s="2" t="s">
        <v>4322</v>
      </c>
      <c r="C221" s="3">
        <v>5.5028603076934797</v>
      </c>
      <c r="D221" s="4">
        <v>5.35</v>
      </c>
      <c r="E221" s="5">
        <v>1</v>
      </c>
      <c r="F221" s="5">
        <v>1</v>
      </c>
      <c r="G221" s="5">
        <v>1</v>
      </c>
      <c r="H221" s="5">
        <v>2</v>
      </c>
      <c r="I221" s="6">
        <v>6667942.375</v>
      </c>
      <c r="J221" s="5">
        <v>299</v>
      </c>
      <c r="K221" s="7">
        <v>33.118745124660002</v>
      </c>
      <c r="L221" s="3">
        <v>7.91357421875</v>
      </c>
    </row>
    <row r="222" spans="1:12">
      <c r="A222" s="2" t="s">
        <v>1536</v>
      </c>
      <c r="B222" s="2" t="s">
        <v>3702</v>
      </c>
      <c r="C222" s="3">
        <v>5.4965186119079599</v>
      </c>
      <c r="D222" s="4">
        <v>41.11</v>
      </c>
      <c r="E222" s="5">
        <v>1</v>
      </c>
      <c r="F222" s="5">
        <v>2</v>
      </c>
      <c r="G222" s="5">
        <v>2</v>
      </c>
      <c r="H222" s="5">
        <v>5</v>
      </c>
      <c r="I222" s="6">
        <v>20140616.8203125</v>
      </c>
      <c r="J222" s="5">
        <v>90</v>
      </c>
      <c r="K222" s="7">
        <v>10.13743927466</v>
      </c>
      <c r="L222" s="3">
        <v>9.81787109375</v>
      </c>
    </row>
    <row r="223" spans="1:12">
      <c r="A223" s="2" t="s">
        <v>2546</v>
      </c>
      <c r="B223" s="2" t="s">
        <v>3050</v>
      </c>
      <c r="C223" s="3">
        <v>5.4041213989257804</v>
      </c>
      <c r="D223" s="4">
        <v>4.3</v>
      </c>
      <c r="E223" s="5">
        <v>1</v>
      </c>
      <c r="F223" s="5">
        <v>2</v>
      </c>
      <c r="G223" s="5">
        <v>2</v>
      </c>
      <c r="H223" s="5">
        <v>5</v>
      </c>
      <c r="I223" s="6">
        <v>21042511.75</v>
      </c>
      <c r="J223" s="5">
        <v>999</v>
      </c>
      <c r="K223" s="7">
        <v>109.47918958466001</v>
      </c>
      <c r="L223" s="3">
        <v>9.56884765625</v>
      </c>
    </row>
    <row r="224" spans="1:12">
      <c r="A224" s="2" t="s">
        <v>773</v>
      </c>
      <c r="B224" s="2" t="s">
        <v>4406</v>
      </c>
      <c r="C224" s="3">
        <v>5.2952837944030797</v>
      </c>
      <c r="D224" s="4">
        <v>4.34</v>
      </c>
      <c r="E224" s="5">
        <v>1</v>
      </c>
      <c r="F224" s="5">
        <v>2</v>
      </c>
      <c r="G224" s="5">
        <v>2</v>
      </c>
      <c r="H224" s="5">
        <v>3</v>
      </c>
      <c r="I224" s="6">
        <v>14060936.484375</v>
      </c>
      <c r="J224" s="5">
        <v>415</v>
      </c>
      <c r="K224" s="7">
        <v>45.349713664660001</v>
      </c>
      <c r="L224" s="3">
        <v>4.99560546875</v>
      </c>
    </row>
    <row r="225" spans="1:12">
      <c r="A225" s="2" t="s">
        <v>1364</v>
      </c>
      <c r="B225" s="2" t="s">
        <v>3812</v>
      </c>
      <c r="C225" s="3">
        <v>5.2275753021240199</v>
      </c>
      <c r="D225" s="4">
        <v>9.44</v>
      </c>
      <c r="E225" s="5">
        <v>1</v>
      </c>
      <c r="F225" s="5">
        <v>3</v>
      </c>
      <c r="G225" s="5">
        <v>3</v>
      </c>
      <c r="H225" s="5">
        <v>4</v>
      </c>
      <c r="I225" s="6">
        <v>14548665.4375</v>
      </c>
      <c r="J225" s="5">
        <v>466</v>
      </c>
      <c r="K225" s="7">
        <v>54.026603264659997</v>
      </c>
      <c r="L225" s="3">
        <v>6.43017578125</v>
      </c>
    </row>
    <row r="226" spans="1:12">
      <c r="A226" s="2" t="s">
        <v>1991</v>
      </c>
      <c r="B226" s="2" t="s">
        <v>104</v>
      </c>
      <c r="C226" s="3">
        <v>5.0372977256774902</v>
      </c>
      <c r="D226" s="4">
        <v>8.52</v>
      </c>
      <c r="E226" s="5">
        <v>1</v>
      </c>
      <c r="F226" s="5">
        <v>2</v>
      </c>
      <c r="G226" s="5">
        <v>2</v>
      </c>
      <c r="H226" s="5">
        <v>2</v>
      </c>
      <c r="I226" s="6">
        <v>10725716.640625</v>
      </c>
      <c r="J226" s="5">
        <v>176</v>
      </c>
      <c r="K226" s="7">
        <v>20.25621118466</v>
      </c>
      <c r="L226" s="3">
        <v>6.93212890625</v>
      </c>
    </row>
    <row r="227" spans="1:12">
      <c r="A227" s="2" t="s">
        <v>2573</v>
      </c>
      <c r="B227" s="2" t="s">
        <v>3031</v>
      </c>
      <c r="C227" s="3">
        <v>4.9904797077178999</v>
      </c>
      <c r="D227" s="4">
        <v>5.86</v>
      </c>
      <c r="E227" s="5">
        <v>1</v>
      </c>
      <c r="F227" s="5">
        <v>3</v>
      </c>
      <c r="G227" s="5">
        <v>3</v>
      </c>
      <c r="H227" s="5">
        <v>6</v>
      </c>
      <c r="I227" s="6">
        <v>16845410.114583299</v>
      </c>
      <c r="J227" s="5">
        <v>580</v>
      </c>
      <c r="K227" s="7">
        <v>65.033179714660093</v>
      </c>
      <c r="L227" s="3">
        <v>5.32568359375</v>
      </c>
    </row>
    <row r="228" spans="1:12">
      <c r="A228" s="2" t="s">
        <v>805</v>
      </c>
      <c r="B228" s="2" t="s">
        <v>4504</v>
      </c>
      <c r="C228" s="3">
        <v>4.9418902397155797</v>
      </c>
      <c r="D228" s="4">
        <v>1.1100000000000001</v>
      </c>
      <c r="E228" s="5">
        <v>1</v>
      </c>
      <c r="F228" s="5">
        <v>1</v>
      </c>
      <c r="G228" s="5">
        <v>1</v>
      </c>
      <c r="H228" s="5">
        <v>2</v>
      </c>
      <c r="I228" s="6">
        <v>1026676645.375</v>
      </c>
      <c r="J228" s="5">
        <v>1804</v>
      </c>
      <c r="K228" s="7">
        <v>207.28011424466001</v>
      </c>
      <c r="L228" s="3">
        <v>8.54345703125</v>
      </c>
    </row>
    <row r="229" spans="1:12">
      <c r="A229" s="2" t="s">
        <v>4588</v>
      </c>
      <c r="B229" s="2" t="s">
        <v>4589</v>
      </c>
      <c r="C229" s="3">
        <v>4.8994874954223597</v>
      </c>
      <c r="D229" s="4">
        <v>7.69</v>
      </c>
      <c r="E229" s="5">
        <v>1</v>
      </c>
      <c r="F229" s="5">
        <v>1</v>
      </c>
      <c r="G229" s="5">
        <v>1</v>
      </c>
      <c r="H229" s="5">
        <v>3</v>
      </c>
      <c r="I229" s="6">
        <v>181093963.5</v>
      </c>
      <c r="J229" s="5">
        <v>416</v>
      </c>
      <c r="K229" s="7">
        <v>46.396827334660003</v>
      </c>
      <c r="L229" s="3">
        <v>8.11865234375</v>
      </c>
    </row>
    <row r="230" spans="1:12">
      <c r="A230" s="2" t="s">
        <v>4618</v>
      </c>
      <c r="B230" s="2" t="s">
        <v>4619</v>
      </c>
      <c r="C230" s="3">
        <v>4.8979941606521598</v>
      </c>
      <c r="D230" s="4">
        <v>16.670000000000002</v>
      </c>
      <c r="E230" s="5">
        <v>1</v>
      </c>
      <c r="F230" s="5">
        <v>1</v>
      </c>
      <c r="G230" s="5">
        <v>1</v>
      </c>
      <c r="H230" s="5">
        <v>2</v>
      </c>
      <c r="I230" s="6">
        <v>8099495.09375</v>
      </c>
      <c r="J230" s="5">
        <v>60</v>
      </c>
      <c r="K230" s="7">
        <v>6.9476672446599999</v>
      </c>
      <c r="L230" s="3">
        <v>8.61669921875</v>
      </c>
    </row>
    <row r="231" spans="1:12">
      <c r="A231" s="2" t="s">
        <v>1552</v>
      </c>
      <c r="B231" s="2" t="s">
        <v>2888</v>
      </c>
      <c r="C231" s="3">
        <v>4.8741645812988299</v>
      </c>
      <c r="D231" s="4">
        <v>5.68</v>
      </c>
      <c r="E231" s="5">
        <v>1</v>
      </c>
      <c r="F231" s="5">
        <v>2</v>
      </c>
      <c r="G231" s="5">
        <v>2</v>
      </c>
      <c r="H231" s="5">
        <v>3</v>
      </c>
      <c r="I231" s="6">
        <v>4988914.0625</v>
      </c>
      <c r="J231" s="5">
        <v>352</v>
      </c>
      <c r="K231" s="7">
        <v>37.521015034660003</v>
      </c>
      <c r="L231" s="3">
        <v>6.45556640625</v>
      </c>
    </row>
    <row r="232" spans="1:12">
      <c r="A232" s="2" t="s">
        <v>2198</v>
      </c>
      <c r="B232" s="2" t="s">
        <v>237</v>
      </c>
      <c r="C232" s="3">
        <v>4.7949962615966797</v>
      </c>
      <c r="D232" s="4">
        <v>5.48</v>
      </c>
      <c r="E232" s="5">
        <v>1</v>
      </c>
      <c r="F232" s="5">
        <v>2</v>
      </c>
      <c r="G232" s="5">
        <v>2</v>
      </c>
      <c r="H232" s="5">
        <v>3</v>
      </c>
      <c r="I232" s="6">
        <v>16787053.3125</v>
      </c>
      <c r="J232" s="5">
        <v>493</v>
      </c>
      <c r="K232" s="7">
        <v>53.100826404659998</v>
      </c>
      <c r="L232" s="3">
        <v>7.34228515625</v>
      </c>
    </row>
    <row r="233" spans="1:12">
      <c r="A233" s="2" t="s">
        <v>4684</v>
      </c>
      <c r="B233" s="2" t="s">
        <v>4685</v>
      </c>
      <c r="C233" s="3">
        <v>4.7936606407165501</v>
      </c>
      <c r="D233" s="4">
        <v>3.55</v>
      </c>
      <c r="E233" s="5">
        <v>1</v>
      </c>
      <c r="F233" s="5">
        <v>1</v>
      </c>
      <c r="G233" s="5">
        <v>1</v>
      </c>
      <c r="H233" s="5">
        <v>2</v>
      </c>
      <c r="I233" s="6">
        <v>5175937</v>
      </c>
      <c r="J233" s="5">
        <v>366</v>
      </c>
      <c r="K233" s="7">
        <v>41.245479954659999</v>
      </c>
      <c r="L233" s="3">
        <v>8.71923828125</v>
      </c>
    </row>
    <row r="234" spans="1:12">
      <c r="A234" s="2" t="s">
        <v>1856</v>
      </c>
      <c r="B234" s="2" t="s">
        <v>3501</v>
      </c>
      <c r="C234" s="3">
        <v>4.7618768215179399</v>
      </c>
      <c r="D234" s="4">
        <v>8.5299999999999994</v>
      </c>
      <c r="E234" s="5">
        <v>1</v>
      </c>
      <c r="F234" s="5">
        <v>2</v>
      </c>
      <c r="G234" s="5">
        <v>2</v>
      </c>
      <c r="H234" s="5">
        <v>2</v>
      </c>
      <c r="I234" s="6">
        <v>9922867.03125</v>
      </c>
      <c r="J234" s="5">
        <v>129</v>
      </c>
      <c r="K234" s="7">
        <v>14.20533012466</v>
      </c>
      <c r="L234" s="3">
        <v>8.79248046875</v>
      </c>
    </row>
    <row r="235" spans="1:12">
      <c r="A235" s="2" t="s">
        <v>4624</v>
      </c>
      <c r="B235" s="2" t="s">
        <v>4625</v>
      </c>
      <c r="C235" s="3">
        <v>4.7139689922332799</v>
      </c>
      <c r="D235" s="4">
        <v>22.34</v>
      </c>
      <c r="E235" s="5">
        <v>1</v>
      </c>
      <c r="F235" s="5">
        <v>2</v>
      </c>
      <c r="G235" s="5">
        <v>2</v>
      </c>
      <c r="H235" s="5">
        <v>3</v>
      </c>
      <c r="I235" s="6">
        <v>6303133.2734375</v>
      </c>
      <c r="J235" s="5">
        <v>94</v>
      </c>
      <c r="K235" s="7">
        <v>10.99267830466</v>
      </c>
      <c r="L235" s="3">
        <v>5.31298828125</v>
      </c>
    </row>
    <row r="236" spans="1:12">
      <c r="A236" s="2" t="s">
        <v>2159</v>
      </c>
      <c r="B236" s="2" t="s">
        <v>326</v>
      </c>
      <c r="C236" s="3">
        <v>4.6893892288207999</v>
      </c>
      <c r="D236" s="4">
        <v>5.73</v>
      </c>
      <c r="E236" s="5">
        <v>1</v>
      </c>
      <c r="F236" s="5">
        <v>1</v>
      </c>
      <c r="G236" s="5">
        <v>1</v>
      </c>
      <c r="H236" s="5">
        <v>2</v>
      </c>
      <c r="I236" s="6">
        <v>4744170.9375</v>
      </c>
      <c r="J236" s="5">
        <v>349</v>
      </c>
      <c r="K236" s="7">
        <v>38.89166743466</v>
      </c>
      <c r="L236" s="3">
        <v>5.52880859375</v>
      </c>
    </row>
    <row r="237" spans="1:12">
      <c r="A237" s="2" t="s">
        <v>2624</v>
      </c>
      <c r="B237" s="2" t="s">
        <v>362</v>
      </c>
      <c r="C237" s="3">
        <v>4.6844787597656303</v>
      </c>
      <c r="D237" s="4">
        <v>11.03</v>
      </c>
      <c r="E237" s="5">
        <v>1</v>
      </c>
      <c r="F237" s="5">
        <v>3</v>
      </c>
      <c r="G237" s="5">
        <v>3</v>
      </c>
      <c r="H237" s="5">
        <v>3</v>
      </c>
      <c r="I237" s="6">
        <v>13389835.625</v>
      </c>
      <c r="J237" s="5">
        <v>399</v>
      </c>
      <c r="K237" s="7">
        <v>44.539629834659998</v>
      </c>
      <c r="L237" s="3">
        <v>8.38232421875</v>
      </c>
    </row>
    <row r="238" spans="1:12">
      <c r="A238" s="2" t="s">
        <v>2288</v>
      </c>
      <c r="B238" s="2" t="s">
        <v>3220</v>
      </c>
      <c r="C238" s="3">
        <v>4.66259765625</v>
      </c>
      <c r="D238" s="4">
        <v>10.44</v>
      </c>
      <c r="E238" s="5">
        <v>1</v>
      </c>
      <c r="F238" s="5">
        <v>2</v>
      </c>
      <c r="G238" s="5">
        <v>2</v>
      </c>
      <c r="H238" s="5">
        <v>3</v>
      </c>
      <c r="I238" s="6">
        <v>22838530.917968798</v>
      </c>
      <c r="J238" s="5">
        <v>297</v>
      </c>
      <c r="K238" s="7">
        <v>33.354566024660002</v>
      </c>
      <c r="L238" s="3">
        <v>5.43994140625</v>
      </c>
    </row>
    <row r="239" spans="1:12">
      <c r="A239" s="2" t="s">
        <v>1740</v>
      </c>
      <c r="B239" s="2" t="s">
        <v>4371</v>
      </c>
      <c r="C239" s="3">
        <v>4.66062259674072</v>
      </c>
      <c r="D239" s="4">
        <v>31.13</v>
      </c>
      <c r="E239" s="5">
        <v>1</v>
      </c>
      <c r="F239" s="5">
        <v>3</v>
      </c>
      <c r="G239" s="5">
        <v>3</v>
      </c>
      <c r="H239" s="5">
        <v>5</v>
      </c>
      <c r="I239" s="6">
        <v>50874383.9375</v>
      </c>
      <c r="J239" s="5">
        <v>106</v>
      </c>
      <c r="K239" s="7">
        <v>11.397226184659999</v>
      </c>
      <c r="L239" s="3">
        <v>9.04150390625</v>
      </c>
    </row>
    <row r="240" spans="1:12">
      <c r="A240" s="2" t="s">
        <v>4738</v>
      </c>
      <c r="B240" s="2" t="s">
        <v>4739</v>
      </c>
      <c r="C240" s="3">
        <v>4.5533251762390101</v>
      </c>
      <c r="D240" s="4">
        <v>4.8600000000000003</v>
      </c>
      <c r="E240" s="5">
        <v>1</v>
      </c>
      <c r="F240" s="5">
        <v>1</v>
      </c>
      <c r="G240" s="5">
        <v>1</v>
      </c>
      <c r="H240" s="5">
        <v>2</v>
      </c>
      <c r="I240" s="6">
        <v>1602525766.4375</v>
      </c>
      <c r="J240" s="5">
        <v>329</v>
      </c>
      <c r="K240" s="7">
        <v>37.45151514466</v>
      </c>
      <c r="L240" s="3">
        <v>8.45556640625</v>
      </c>
    </row>
    <row r="241" spans="1:12">
      <c r="A241" s="2" t="s">
        <v>4668</v>
      </c>
      <c r="B241" s="2" t="s">
        <v>4669</v>
      </c>
      <c r="C241" s="3">
        <v>4.5482231378555298</v>
      </c>
      <c r="D241" s="4">
        <v>18.3</v>
      </c>
      <c r="E241" s="5">
        <v>1</v>
      </c>
      <c r="F241" s="5">
        <v>2</v>
      </c>
      <c r="G241" s="5">
        <v>2</v>
      </c>
      <c r="H241" s="5">
        <v>3</v>
      </c>
      <c r="I241" s="6">
        <v>13083201.953125</v>
      </c>
      <c r="J241" s="5">
        <v>153</v>
      </c>
      <c r="K241" s="7">
        <v>17.36116562466</v>
      </c>
      <c r="L241" s="3">
        <v>8.92431640625</v>
      </c>
    </row>
    <row r="242" spans="1:12">
      <c r="A242" s="2" t="s">
        <v>1681</v>
      </c>
      <c r="B242" s="2" t="s">
        <v>4361</v>
      </c>
      <c r="C242" s="3">
        <v>4.4437751770019496</v>
      </c>
      <c r="D242" s="4">
        <v>11.96</v>
      </c>
      <c r="E242" s="5">
        <v>1</v>
      </c>
      <c r="F242" s="5">
        <v>3</v>
      </c>
      <c r="G242" s="5">
        <v>3</v>
      </c>
      <c r="H242" s="5">
        <v>3</v>
      </c>
      <c r="I242" s="6">
        <v>9620036.6809895802</v>
      </c>
      <c r="J242" s="5">
        <v>326</v>
      </c>
      <c r="K242" s="7">
        <v>37.175149874660001</v>
      </c>
      <c r="L242" s="3">
        <v>6.88818359375</v>
      </c>
    </row>
    <row r="243" spans="1:12">
      <c r="A243" s="2" t="s">
        <v>1198</v>
      </c>
      <c r="B243" s="2" t="s">
        <v>3924</v>
      </c>
      <c r="C243" s="3">
        <v>4.4416778087616002</v>
      </c>
      <c r="D243" s="4">
        <v>2.5499999999999998</v>
      </c>
      <c r="E243" s="5">
        <v>1</v>
      </c>
      <c r="F243" s="5">
        <v>1</v>
      </c>
      <c r="G243" s="5">
        <v>1</v>
      </c>
      <c r="H243" s="5">
        <v>2</v>
      </c>
      <c r="I243" s="6">
        <v>4021696.21875</v>
      </c>
      <c r="J243" s="5">
        <v>745</v>
      </c>
      <c r="K243" s="7">
        <v>80.287769894660101</v>
      </c>
      <c r="L243" s="3">
        <v>6.58056640625</v>
      </c>
    </row>
    <row r="244" spans="1:12">
      <c r="A244" s="2" t="s">
        <v>1549</v>
      </c>
      <c r="B244" s="2" t="s">
        <v>3694</v>
      </c>
      <c r="C244" s="3">
        <v>4.3906903266906703</v>
      </c>
      <c r="D244" s="4">
        <v>5.78</v>
      </c>
      <c r="E244" s="5">
        <v>1</v>
      </c>
      <c r="F244" s="5">
        <v>1</v>
      </c>
      <c r="G244" s="5">
        <v>1</v>
      </c>
      <c r="H244" s="5">
        <v>1</v>
      </c>
      <c r="I244" s="6">
        <v>4565901.75</v>
      </c>
      <c r="J244" s="5">
        <v>294</v>
      </c>
      <c r="K244" s="7">
        <v>33.810382294660002</v>
      </c>
      <c r="L244" s="3">
        <v>9.30517578125</v>
      </c>
    </row>
    <row r="245" spans="1:12">
      <c r="A245" s="2" t="s">
        <v>987</v>
      </c>
      <c r="B245" s="2" t="s">
        <v>383</v>
      </c>
      <c r="C245" s="3">
        <v>4.37475609779358</v>
      </c>
      <c r="D245" s="4">
        <v>3.97</v>
      </c>
      <c r="E245" s="5">
        <v>1</v>
      </c>
      <c r="F245" s="5">
        <v>2</v>
      </c>
      <c r="G245" s="5">
        <v>2</v>
      </c>
      <c r="H245" s="5">
        <v>2</v>
      </c>
      <c r="I245" s="6">
        <v>9578658.90625</v>
      </c>
      <c r="J245" s="5">
        <v>554</v>
      </c>
      <c r="K245" s="7">
        <v>63.1616615546601</v>
      </c>
      <c r="L245" s="3">
        <v>6.81494140625</v>
      </c>
    </row>
    <row r="246" spans="1:12">
      <c r="A246" s="2" t="s">
        <v>1238</v>
      </c>
      <c r="B246" s="2" t="s">
        <v>3899</v>
      </c>
      <c r="C246" s="3">
        <v>4.3680233955383301</v>
      </c>
      <c r="D246" s="4">
        <v>10.99</v>
      </c>
      <c r="E246" s="5">
        <v>1</v>
      </c>
      <c r="F246" s="5">
        <v>5</v>
      </c>
      <c r="G246" s="5">
        <v>5</v>
      </c>
      <c r="H246" s="5">
        <v>6</v>
      </c>
      <c r="I246" s="6">
        <v>10608593.0338542</v>
      </c>
      <c r="J246" s="5">
        <v>373</v>
      </c>
      <c r="K246" s="7">
        <v>40.857092204659999</v>
      </c>
      <c r="L246" s="3">
        <v>5.96044921875</v>
      </c>
    </row>
    <row r="247" spans="1:12">
      <c r="A247" s="2" t="s">
        <v>2665</v>
      </c>
      <c r="B247" s="2" t="s">
        <v>2976</v>
      </c>
      <c r="C247" s="3">
        <v>4.3445076942443803</v>
      </c>
      <c r="D247" s="4">
        <v>6.42</v>
      </c>
      <c r="E247" s="5">
        <v>1</v>
      </c>
      <c r="F247" s="5">
        <v>1</v>
      </c>
      <c r="G247" s="5">
        <v>1</v>
      </c>
      <c r="H247" s="5">
        <v>2</v>
      </c>
      <c r="I247" s="6">
        <v>44628571.25</v>
      </c>
      <c r="J247" s="5">
        <v>265</v>
      </c>
      <c r="K247" s="7">
        <v>29.777978754660001</v>
      </c>
      <c r="L247" s="3">
        <v>5.38916015625</v>
      </c>
    </row>
    <row r="248" spans="1:12">
      <c r="A248" s="2" t="s">
        <v>2506</v>
      </c>
      <c r="B248" s="2" t="s">
        <v>3075</v>
      </c>
      <c r="C248" s="3">
        <v>4.3070044517517099</v>
      </c>
      <c r="D248" s="4">
        <v>4.18</v>
      </c>
      <c r="E248" s="5">
        <v>1</v>
      </c>
      <c r="F248" s="5">
        <v>1</v>
      </c>
      <c r="G248" s="5">
        <v>1</v>
      </c>
      <c r="H248" s="5">
        <v>3</v>
      </c>
      <c r="I248" s="6">
        <v>7941169.25</v>
      </c>
      <c r="J248" s="5">
        <v>287</v>
      </c>
      <c r="K248" s="7">
        <v>32.765522344659999</v>
      </c>
      <c r="L248" s="3">
        <v>6.80029296875</v>
      </c>
    </row>
    <row r="249" spans="1:12">
      <c r="A249" s="2" t="s">
        <v>1823</v>
      </c>
      <c r="B249" s="2" t="s">
        <v>185</v>
      </c>
      <c r="C249" s="3">
        <v>4.1693072319030797</v>
      </c>
      <c r="D249" s="4">
        <v>4.45</v>
      </c>
      <c r="E249" s="5">
        <v>1</v>
      </c>
      <c r="F249" s="5">
        <v>2</v>
      </c>
      <c r="G249" s="5">
        <v>2</v>
      </c>
      <c r="H249" s="5">
        <v>2</v>
      </c>
      <c r="I249" s="6">
        <v>8493449.78125</v>
      </c>
      <c r="J249" s="5">
        <v>472</v>
      </c>
      <c r="K249" s="7">
        <v>52.505491014660102</v>
      </c>
      <c r="L249" s="3">
        <v>8.67529296875</v>
      </c>
    </row>
    <row r="250" spans="1:12">
      <c r="A250" s="2" t="s">
        <v>2707</v>
      </c>
      <c r="B250" s="2" t="s">
        <v>2932</v>
      </c>
      <c r="C250" s="3">
        <v>4.1024534702300999</v>
      </c>
      <c r="D250" s="4">
        <v>0.32</v>
      </c>
      <c r="E250" s="5">
        <v>1</v>
      </c>
      <c r="F250" s="5">
        <v>1</v>
      </c>
      <c r="G250" s="5">
        <v>1</v>
      </c>
      <c r="H250" s="5">
        <v>2</v>
      </c>
      <c r="I250" s="6">
        <v>68839027.59375</v>
      </c>
      <c r="J250" s="5">
        <v>3743</v>
      </c>
      <c r="K250" s="7">
        <v>432.16620667466299</v>
      </c>
      <c r="L250" s="3">
        <v>6.27783203125</v>
      </c>
    </row>
    <row r="251" spans="1:12">
      <c r="A251" s="2" t="s">
        <v>1203</v>
      </c>
      <c r="B251" s="2" t="s">
        <v>31</v>
      </c>
      <c r="C251" s="3">
        <v>4.0509563684463501</v>
      </c>
      <c r="D251" s="4">
        <v>7.69</v>
      </c>
      <c r="E251" s="5">
        <v>1</v>
      </c>
      <c r="F251" s="5">
        <v>1</v>
      </c>
      <c r="G251" s="5">
        <v>1</v>
      </c>
      <c r="H251" s="5">
        <v>2</v>
      </c>
      <c r="I251" s="6">
        <v>16658819.375</v>
      </c>
      <c r="J251" s="5">
        <v>130</v>
      </c>
      <c r="K251" s="7">
        <v>14.644868564659999</v>
      </c>
      <c r="L251" s="3">
        <v>9.99365234375</v>
      </c>
    </row>
    <row r="252" spans="1:12">
      <c r="A252" s="2" t="s">
        <v>144</v>
      </c>
      <c r="B252" s="2" t="s">
        <v>2993</v>
      </c>
      <c r="C252" s="3">
        <v>3.9125487804412802</v>
      </c>
      <c r="D252" s="4">
        <v>23.38</v>
      </c>
      <c r="E252" s="5">
        <v>1</v>
      </c>
      <c r="F252" s="5">
        <v>1</v>
      </c>
      <c r="G252" s="5">
        <v>1</v>
      </c>
      <c r="H252" s="5">
        <v>2</v>
      </c>
      <c r="I252" s="6">
        <v>19262432.75</v>
      </c>
      <c r="J252" s="5">
        <v>77</v>
      </c>
      <c r="K252" s="7">
        <v>8.5625990246600008</v>
      </c>
      <c r="L252" s="3">
        <v>6.78564453125</v>
      </c>
    </row>
    <row r="253" spans="1:12">
      <c r="A253" s="2" t="s">
        <v>4712</v>
      </c>
      <c r="B253" s="2" t="s">
        <v>4713</v>
      </c>
      <c r="C253" s="3">
        <v>3.8217556476593</v>
      </c>
      <c r="D253" s="4">
        <v>23.53</v>
      </c>
      <c r="E253" s="5">
        <v>1</v>
      </c>
      <c r="F253" s="5">
        <v>3</v>
      </c>
      <c r="G253" s="5">
        <v>3</v>
      </c>
      <c r="H253" s="5">
        <v>17</v>
      </c>
      <c r="I253" s="6">
        <v>959016459.95833302</v>
      </c>
      <c r="J253" s="5">
        <v>51</v>
      </c>
      <c r="K253" s="7">
        <v>6.3446187746599998</v>
      </c>
      <c r="L253" s="3">
        <v>12.48388671875</v>
      </c>
    </row>
    <row r="254" spans="1:12">
      <c r="A254" s="2" t="s">
        <v>145</v>
      </c>
      <c r="B254" s="2" t="s">
        <v>2997</v>
      </c>
      <c r="C254" s="3">
        <v>3.8198790550231898</v>
      </c>
      <c r="D254" s="4">
        <v>16.22</v>
      </c>
      <c r="E254" s="5">
        <v>1</v>
      </c>
      <c r="F254" s="5">
        <v>2</v>
      </c>
      <c r="G254" s="5">
        <v>2</v>
      </c>
      <c r="H254" s="5">
        <v>3</v>
      </c>
      <c r="I254" s="6">
        <v>32781551.28125</v>
      </c>
      <c r="J254" s="5">
        <v>74</v>
      </c>
      <c r="K254" s="7">
        <v>8.4654275546599909</v>
      </c>
      <c r="L254" s="3">
        <v>11.89794921875</v>
      </c>
    </row>
    <row r="255" spans="1:12">
      <c r="A255" s="2" t="s">
        <v>1490</v>
      </c>
      <c r="B255" s="2" t="s">
        <v>35</v>
      </c>
      <c r="C255" s="3">
        <v>3.8142896890640299</v>
      </c>
      <c r="D255" s="4">
        <v>8.5399999999999991</v>
      </c>
      <c r="E255" s="5">
        <v>1</v>
      </c>
      <c r="F255" s="5">
        <v>1</v>
      </c>
      <c r="G255" s="5">
        <v>1</v>
      </c>
      <c r="H255" s="5">
        <v>2</v>
      </c>
      <c r="I255" s="6">
        <v>37962280.6875</v>
      </c>
      <c r="J255" s="5">
        <v>82</v>
      </c>
      <c r="K255" s="7">
        <v>8.8735894146599907</v>
      </c>
      <c r="L255" s="3">
        <v>9.14404296875</v>
      </c>
    </row>
    <row r="256" spans="1:12">
      <c r="A256" s="2" t="s">
        <v>961</v>
      </c>
      <c r="B256" s="2" t="s">
        <v>382</v>
      </c>
      <c r="C256" s="3">
        <v>3.8108170032501198</v>
      </c>
      <c r="D256" s="4">
        <v>5.65</v>
      </c>
      <c r="E256" s="5">
        <v>1</v>
      </c>
      <c r="F256" s="5">
        <v>1</v>
      </c>
      <c r="G256" s="5">
        <v>1</v>
      </c>
      <c r="H256" s="5">
        <v>3</v>
      </c>
      <c r="I256" s="6">
        <v>52721304.75</v>
      </c>
      <c r="J256" s="5">
        <v>336</v>
      </c>
      <c r="K256" s="7">
        <v>35.54400036466</v>
      </c>
      <c r="L256" s="3">
        <v>8.90966796875</v>
      </c>
    </row>
    <row r="257" spans="1:12">
      <c r="A257" s="2" t="s">
        <v>711</v>
      </c>
      <c r="B257" s="2" t="s">
        <v>558</v>
      </c>
      <c r="C257" s="3">
        <v>3.7431101799011199</v>
      </c>
      <c r="D257" s="4">
        <v>20.16</v>
      </c>
      <c r="E257" s="5">
        <v>1</v>
      </c>
      <c r="F257" s="5">
        <v>3</v>
      </c>
      <c r="G257" s="5">
        <v>3</v>
      </c>
      <c r="H257" s="5">
        <v>5</v>
      </c>
      <c r="I257" s="6">
        <v>12218102</v>
      </c>
      <c r="J257" s="5">
        <v>129</v>
      </c>
      <c r="K257" s="7">
        <v>15.117807304659999</v>
      </c>
      <c r="L257" s="3">
        <v>8.44091796875</v>
      </c>
    </row>
    <row r="258" spans="1:12">
      <c r="A258" s="2" t="s">
        <v>2538</v>
      </c>
      <c r="B258" s="2" t="s">
        <v>3056</v>
      </c>
      <c r="C258" s="3">
        <v>3.7399659156799299</v>
      </c>
      <c r="D258" s="4">
        <v>10.27</v>
      </c>
      <c r="E258" s="5">
        <v>1</v>
      </c>
      <c r="F258" s="5">
        <v>1</v>
      </c>
      <c r="G258" s="5">
        <v>1</v>
      </c>
      <c r="H258" s="5">
        <v>1</v>
      </c>
      <c r="I258" s="6">
        <v>5082552.0625</v>
      </c>
      <c r="J258" s="5">
        <v>185</v>
      </c>
      <c r="K258" s="7">
        <v>21.404801654660002</v>
      </c>
      <c r="L258" s="3">
        <v>7.48876953125</v>
      </c>
    </row>
    <row r="259" spans="1:12">
      <c r="A259" s="2" t="s">
        <v>4664</v>
      </c>
      <c r="B259" s="2" t="s">
        <v>4665</v>
      </c>
      <c r="C259" s="3">
        <v>3.6951749324798602</v>
      </c>
      <c r="D259" s="4">
        <v>4.83</v>
      </c>
      <c r="E259" s="5">
        <v>1</v>
      </c>
      <c r="F259" s="5">
        <v>2</v>
      </c>
      <c r="G259" s="5">
        <v>2</v>
      </c>
      <c r="H259" s="5">
        <v>4</v>
      </c>
      <c r="I259" s="6">
        <v>11309789.765625</v>
      </c>
      <c r="J259" s="5">
        <v>621</v>
      </c>
      <c r="K259" s="7">
        <v>68.812990654660098</v>
      </c>
      <c r="L259" s="3">
        <v>6.55126953125</v>
      </c>
    </row>
    <row r="260" spans="1:12">
      <c r="A260" s="2" t="s">
        <v>1250</v>
      </c>
      <c r="B260" s="2" t="s">
        <v>4519</v>
      </c>
      <c r="C260" s="3">
        <v>3.5758867263793901</v>
      </c>
      <c r="D260" s="4">
        <v>8.98</v>
      </c>
      <c r="E260" s="5">
        <v>1</v>
      </c>
      <c r="F260" s="5">
        <v>2</v>
      </c>
      <c r="G260" s="5">
        <v>2</v>
      </c>
      <c r="H260" s="5">
        <v>2</v>
      </c>
      <c r="I260" s="6">
        <v>16327937.0703125</v>
      </c>
      <c r="J260" s="5">
        <v>323</v>
      </c>
      <c r="K260" s="7">
        <v>34.107791064659999</v>
      </c>
      <c r="L260" s="3">
        <v>10.12548828125</v>
      </c>
    </row>
    <row r="261" spans="1:12">
      <c r="A261" s="2" t="s">
        <v>1287</v>
      </c>
      <c r="B261" s="2" t="s">
        <v>3867</v>
      </c>
      <c r="C261" s="3">
        <v>3.5364639759063698</v>
      </c>
      <c r="D261" s="4">
        <v>1.36</v>
      </c>
      <c r="E261" s="5">
        <v>1</v>
      </c>
      <c r="F261" s="5">
        <v>1</v>
      </c>
      <c r="G261" s="5">
        <v>1</v>
      </c>
      <c r="H261" s="5">
        <v>2</v>
      </c>
      <c r="I261" s="6">
        <v>19429280.4375</v>
      </c>
      <c r="J261" s="5">
        <v>661</v>
      </c>
      <c r="K261" s="7">
        <v>76.274376074660097</v>
      </c>
      <c r="L261" s="3">
        <v>7.21044921875</v>
      </c>
    </row>
    <row r="262" spans="1:12">
      <c r="A262" s="2" t="s">
        <v>2567</v>
      </c>
      <c r="B262" s="2" t="s">
        <v>195</v>
      </c>
      <c r="C262" s="3">
        <v>3.45709204673767</v>
      </c>
      <c r="D262" s="4">
        <v>6.25</v>
      </c>
      <c r="E262" s="5">
        <v>1</v>
      </c>
      <c r="F262" s="5">
        <v>1</v>
      </c>
      <c r="G262" s="5">
        <v>1</v>
      </c>
      <c r="H262" s="5">
        <v>2</v>
      </c>
      <c r="I262" s="6">
        <v>13181321.4375</v>
      </c>
      <c r="J262" s="5">
        <v>128</v>
      </c>
      <c r="K262" s="7">
        <v>15.111369674660001</v>
      </c>
      <c r="L262" s="3">
        <v>6.25244140625</v>
      </c>
    </row>
    <row r="263" spans="1:12">
      <c r="A263" s="2" t="s">
        <v>1116</v>
      </c>
      <c r="B263" s="2" t="s">
        <v>3974</v>
      </c>
      <c r="C263" s="3">
        <v>3.45406198501587</v>
      </c>
      <c r="D263" s="4">
        <v>13.79</v>
      </c>
      <c r="E263" s="5">
        <v>1</v>
      </c>
      <c r="F263" s="5">
        <v>1</v>
      </c>
      <c r="G263" s="5">
        <v>1</v>
      </c>
      <c r="H263" s="5">
        <v>1</v>
      </c>
      <c r="I263" s="6">
        <v>4321725.875</v>
      </c>
      <c r="J263" s="5">
        <v>145</v>
      </c>
      <c r="K263" s="7">
        <v>15.782953534660001</v>
      </c>
      <c r="L263" s="3">
        <v>4.37353515625</v>
      </c>
    </row>
    <row r="264" spans="1:12">
      <c r="A264" s="2" t="s">
        <v>1034</v>
      </c>
      <c r="B264" s="2" t="s">
        <v>269</v>
      </c>
      <c r="C264" s="3">
        <v>3.4474961757659899</v>
      </c>
      <c r="D264" s="4">
        <v>8.2799999999999994</v>
      </c>
      <c r="E264" s="5">
        <v>1</v>
      </c>
      <c r="F264" s="5">
        <v>1</v>
      </c>
      <c r="G264" s="5">
        <v>1</v>
      </c>
      <c r="H264" s="5">
        <v>1</v>
      </c>
      <c r="I264" s="6">
        <v>8512391.5</v>
      </c>
      <c r="J264" s="5">
        <v>157</v>
      </c>
      <c r="K264" s="7">
        <v>17.191354624660001</v>
      </c>
      <c r="L264" s="3">
        <v>5.04638671875</v>
      </c>
    </row>
    <row r="265" spans="1:12">
      <c r="A265" s="2" t="s">
        <v>4820</v>
      </c>
      <c r="B265" s="2" t="s">
        <v>4821</v>
      </c>
      <c r="C265" s="3">
        <v>3.2262232303619398</v>
      </c>
      <c r="D265" s="4">
        <v>7.29</v>
      </c>
      <c r="E265" s="5">
        <v>1</v>
      </c>
      <c r="F265" s="5">
        <v>1</v>
      </c>
      <c r="G265" s="5">
        <v>1</v>
      </c>
      <c r="H265" s="5">
        <v>1</v>
      </c>
      <c r="I265" s="6">
        <v>912329.546875</v>
      </c>
      <c r="J265" s="5">
        <v>247</v>
      </c>
      <c r="K265" s="7">
        <v>28.374205984660001</v>
      </c>
      <c r="L265" s="3">
        <v>8.36767578125</v>
      </c>
    </row>
    <row r="266" spans="1:12">
      <c r="A266" s="2" t="s">
        <v>851</v>
      </c>
      <c r="B266" s="2" t="s">
        <v>175</v>
      </c>
      <c r="C266" s="3">
        <v>3.22125196456909</v>
      </c>
      <c r="D266" s="4">
        <v>22.08</v>
      </c>
      <c r="E266" s="5">
        <v>1</v>
      </c>
      <c r="F266" s="5">
        <v>2</v>
      </c>
      <c r="G266" s="5">
        <v>2</v>
      </c>
      <c r="H266" s="5">
        <v>3</v>
      </c>
      <c r="I266" s="6">
        <v>9391958.7934570294</v>
      </c>
      <c r="J266" s="5">
        <v>154</v>
      </c>
      <c r="K266" s="7">
        <v>17.263682304660001</v>
      </c>
      <c r="L266" s="3">
        <v>6.68310546875</v>
      </c>
    </row>
    <row r="267" spans="1:12">
      <c r="A267" s="2" t="s">
        <v>1461</v>
      </c>
      <c r="B267" s="2" t="s">
        <v>414</v>
      </c>
      <c r="C267" s="3">
        <v>3.21667528152466</v>
      </c>
      <c r="D267" s="4">
        <v>4.8499999999999996</v>
      </c>
      <c r="E267" s="5">
        <v>1</v>
      </c>
      <c r="F267" s="5">
        <v>1</v>
      </c>
      <c r="G267" s="5">
        <v>1</v>
      </c>
      <c r="H267" s="5">
        <v>1</v>
      </c>
      <c r="I267" s="6"/>
      <c r="J267" s="5">
        <v>412</v>
      </c>
      <c r="K267" s="7">
        <v>46.409433894659998</v>
      </c>
      <c r="L267" s="3">
        <v>9.11474609375</v>
      </c>
    </row>
    <row r="268" spans="1:12">
      <c r="A268" s="2" t="s">
        <v>2451</v>
      </c>
      <c r="B268" s="2" t="s">
        <v>138</v>
      </c>
      <c r="C268" s="3">
        <v>3.2002422809600799</v>
      </c>
      <c r="D268" s="4">
        <v>3.35</v>
      </c>
      <c r="E268" s="5">
        <v>1</v>
      </c>
      <c r="F268" s="5">
        <v>1</v>
      </c>
      <c r="G268" s="5">
        <v>1</v>
      </c>
      <c r="H268" s="5">
        <v>1</v>
      </c>
      <c r="I268" s="6">
        <v>4661561.25</v>
      </c>
      <c r="J268" s="5">
        <v>418</v>
      </c>
      <c r="K268" s="7">
        <v>45.608396014660002</v>
      </c>
      <c r="L268" s="3">
        <v>7.60595703125</v>
      </c>
    </row>
    <row r="269" spans="1:12">
      <c r="A269" s="2" t="s">
        <v>4822</v>
      </c>
      <c r="B269" s="2" t="s">
        <v>4823</v>
      </c>
      <c r="C269" s="3">
        <v>3.1986925601959202</v>
      </c>
      <c r="D269" s="4">
        <v>2.12</v>
      </c>
      <c r="E269" s="5">
        <v>1</v>
      </c>
      <c r="F269" s="5">
        <v>1</v>
      </c>
      <c r="G269" s="5">
        <v>1</v>
      </c>
      <c r="H269" s="5">
        <v>2</v>
      </c>
      <c r="I269" s="6">
        <v>316176959.9375</v>
      </c>
      <c r="J269" s="5">
        <v>1040</v>
      </c>
      <c r="K269" s="7">
        <v>117.48755040466</v>
      </c>
      <c r="L269" s="3">
        <v>6.91748046875</v>
      </c>
    </row>
    <row r="270" spans="1:12">
      <c r="A270" s="2" t="s">
        <v>4610</v>
      </c>
      <c r="B270" s="2" t="s">
        <v>4611</v>
      </c>
      <c r="C270" s="3">
        <v>3.1859300136566202</v>
      </c>
      <c r="D270" s="4">
        <v>13.01</v>
      </c>
      <c r="E270" s="5">
        <v>1</v>
      </c>
      <c r="F270" s="5">
        <v>2</v>
      </c>
      <c r="G270" s="5">
        <v>2</v>
      </c>
      <c r="H270" s="5">
        <v>2</v>
      </c>
      <c r="I270" s="6">
        <v>28660937.59375</v>
      </c>
      <c r="J270" s="5">
        <v>146</v>
      </c>
      <c r="K270" s="7">
        <v>16.908119524659998</v>
      </c>
      <c r="L270" s="3">
        <v>9.92041015625</v>
      </c>
    </row>
    <row r="271" spans="1:12">
      <c r="A271" s="2" t="s">
        <v>1515</v>
      </c>
      <c r="B271" s="2" t="s">
        <v>3719</v>
      </c>
      <c r="C271" s="3">
        <v>3.1729633808136</v>
      </c>
      <c r="D271" s="4">
        <v>8.14</v>
      </c>
      <c r="E271" s="5">
        <v>1</v>
      </c>
      <c r="F271" s="5">
        <v>2</v>
      </c>
      <c r="G271" s="5">
        <v>2</v>
      </c>
      <c r="H271" s="5">
        <v>2</v>
      </c>
      <c r="I271" s="6">
        <v>6322889.921875</v>
      </c>
      <c r="J271" s="5">
        <v>172</v>
      </c>
      <c r="K271" s="7">
        <v>19.00710382466</v>
      </c>
      <c r="L271" s="3">
        <v>10.00830078125</v>
      </c>
    </row>
    <row r="272" spans="1:12">
      <c r="A272" s="2" t="s">
        <v>4622</v>
      </c>
      <c r="B272" s="2" t="s">
        <v>4623</v>
      </c>
      <c r="C272" s="3">
        <v>3.1194941997528098</v>
      </c>
      <c r="D272" s="4">
        <v>25.33</v>
      </c>
      <c r="E272" s="5">
        <v>1</v>
      </c>
      <c r="F272" s="5">
        <v>3</v>
      </c>
      <c r="G272" s="5">
        <v>3</v>
      </c>
      <c r="H272" s="5">
        <v>3</v>
      </c>
      <c r="I272" s="6">
        <v>18616770.822916701</v>
      </c>
      <c r="J272" s="5">
        <v>150</v>
      </c>
      <c r="K272" s="7">
        <v>17.059158774659998</v>
      </c>
      <c r="L272" s="3">
        <v>11.00439453125</v>
      </c>
    </row>
    <row r="273" spans="1:12">
      <c r="A273" s="2" t="s">
        <v>2313</v>
      </c>
      <c r="B273" s="2" t="s">
        <v>3203</v>
      </c>
      <c r="C273" s="3">
        <v>2.9512236118316699</v>
      </c>
      <c r="D273" s="4">
        <v>6</v>
      </c>
      <c r="E273" s="5">
        <v>1</v>
      </c>
      <c r="F273" s="5">
        <v>1</v>
      </c>
      <c r="G273" s="5">
        <v>1</v>
      </c>
      <c r="H273" s="5">
        <v>1</v>
      </c>
      <c r="I273" s="6">
        <v>3493085.25</v>
      </c>
      <c r="J273" s="5">
        <v>200</v>
      </c>
      <c r="K273" s="7">
        <v>22.647384774660001</v>
      </c>
      <c r="L273" s="3">
        <v>8.93896484375</v>
      </c>
    </row>
    <row r="274" spans="1:12">
      <c r="A274" s="2" t="s">
        <v>2511</v>
      </c>
      <c r="B274" s="2" t="s">
        <v>3070</v>
      </c>
      <c r="C274" s="3">
        <v>2.9426317214965798</v>
      </c>
      <c r="D274" s="4">
        <v>5.74</v>
      </c>
      <c r="E274" s="5">
        <v>1</v>
      </c>
      <c r="F274" s="5">
        <v>1</v>
      </c>
      <c r="G274" s="5">
        <v>1</v>
      </c>
      <c r="H274" s="5">
        <v>1</v>
      </c>
      <c r="I274" s="6">
        <v>3582323.5625</v>
      </c>
      <c r="J274" s="5">
        <v>209</v>
      </c>
      <c r="K274" s="7">
        <v>23.24038781466</v>
      </c>
      <c r="L274" s="3">
        <v>9.17333984375</v>
      </c>
    </row>
    <row r="275" spans="1:12">
      <c r="A275" s="2" t="s">
        <v>2673</v>
      </c>
      <c r="B275" s="2" t="s">
        <v>497</v>
      </c>
      <c r="C275" s="3">
        <v>2.8967127799987802</v>
      </c>
      <c r="D275" s="4">
        <v>7.82</v>
      </c>
      <c r="E275" s="5">
        <v>1</v>
      </c>
      <c r="F275" s="5">
        <v>2</v>
      </c>
      <c r="G275" s="5">
        <v>2</v>
      </c>
      <c r="H275" s="5">
        <v>4</v>
      </c>
      <c r="I275" s="6">
        <v>14431245.5625</v>
      </c>
      <c r="J275" s="5">
        <v>486</v>
      </c>
      <c r="K275" s="7">
        <v>53.771536484659897</v>
      </c>
      <c r="L275" s="3">
        <v>5.40185546875</v>
      </c>
    </row>
    <row r="276" spans="1:12">
      <c r="A276" s="2" t="s">
        <v>2083</v>
      </c>
      <c r="B276" s="2" t="s">
        <v>4330</v>
      </c>
      <c r="C276" s="3">
        <v>2.8896574974060099</v>
      </c>
      <c r="D276" s="4">
        <v>9.66</v>
      </c>
      <c r="E276" s="5">
        <v>1</v>
      </c>
      <c r="F276" s="5">
        <v>1</v>
      </c>
      <c r="G276" s="5">
        <v>1</v>
      </c>
      <c r="H276" s="5">
        <v>1</v>
      </c>
      <c r="I276" s="6">
        <v>19517882</v>
      </c>
      <c r="J276" s="5">
        <v>207</v>
      </c>
      <c r="K276" s="7">
        <v>22.903118684660001</v>
      </c>
      <c r="L276" s="3">
        <v>4.50048828125</v>
      </c>
    </row>
    <row r="277" spans="1:12">
      <c r="A277" s="2" t="s">
        <v>2652</v>
      </c>
      <c r="B277" s="2" t="s">
        <v>3022</v>
      </c>
      <c r="C277" s="3">
        <v>2.8739774227142298</v>
      </c>
      <c r="D277" s="4">
        <v>16.3</v>
      </c>
      <c r="E277" s="5">
        <v>1</v>
      </c>
      <c r="F277" s="5">
        <v>3</v>
      </c>
      <c r="G277" s="5">
        <v>3</v>
      </c>
      <c r="H277" s="5">
        <v>3</v>
      </c>
      <c r="I277" s="6">
        <v>14958542.7291667</v>
      </c>
      <c r="J277" s="5">
        <v>362</v>
      </c>
      <c r="K277" s="7">
        <v>38.952212784659999</v>
      </c>
      <c r="L277" s="3">
        <v>10.72607421875</v>
      </c>
    </row>
    <row r="278" spans="1:12">
      <c r="A278" s="2" t="s">
        <v>2758</v>
      </c>
      <c r="B278" s="2" t="s">
        <v>2953</v>
      </c>
      <c r="C278" s="3">
        <v>2.8676345348358199</v>
      </c>
      <c r="D278" s="4">
        <v>13.92</v>
      </c>
      <c r="E278" s="5">
        <v>1</v>
      </c>
      <c r="F278" s="5">
        <v>1</v>
      </c>
      <c r="G278" s="5">
        <v>1</v>
      </c>
      <c r="H278" s="5">
        <v>1</v>
      </c>
      <c r="I278" s="6">
        <v>22770198.8125</v>
      </c>
      <c r="J278" s="5">
        <v>79</v>
      </c>
      <c r="K278" s="7">
        <v>9.4871112646599993</v>
      </c>
      <c r="L278" s="3">
        <v>10.27197265625</v>
      </c>
    </row>
    <row r="279" spans="1:12">
      <c r="A279" s="2" t="s">
        <v>2355</v>
      </c>
      <c r="B279" s="2" t="s">
        <v>3173</v>
      </c>
      <c r="C279" s="3">
        <v>2.8547852039337198</v>
      </c>
      <c r="D279" s="4">
        <v>2.37</v>
      </c>
      <c r="E279" s="5">
        <v>1</v>
      </c>
      <c r="F279" s="5">
        <v>1</v>
      </c>
      <c r="G279" s="5">
        <v>1</v>
      </c>
      <c r="H279" s="5">
        <v>1</v>
      </c>
      <c r="I279" s="6">
        <v>12757548.75</v>
      </c>
      <c r="J279" s="5">
        <v>379</v>
      </c>
      <c r="K279" s="7">
        <v>42.855014574659997</v>
      </c>
      <c r="L279" s="3">
        <v>5.12255859375</v>
      </c>
    </row>
    <row r="280" spans="1:12">
      <c r="A280" s="2" t="s">
        <v>1822</v>
      </c>
      <c r="B280" s="2" t="s">
        <v>4332</v>
      </c>
      <c r="C280" s="3">
        <v>2.8513767719268799</v>
      </c>
      <c r="D280" s="4">
        <v>5.64</v>
      </c>
      <c r="E280" s="5">
        <v>1</v>
      </c>
      <c r="F280" s="5">
        <v>2</v>
      </c>
      <c r="G280" s="5">
        <v>2</v>
      </c>
      <c r="H280" s="5">
        <v>2</v>
      </c>
      <c r="I280" s="6">
        <v>4803981.65625</v>
      </c>
      <c r="J280" s="5">
        <v>461</v>
      </c>
      <c r="K280" s="7">
        <v>51.128569924659999</v>
      </c>
      <c r="L280" s="3">
        <v>5.92236328125</v>
      </c>
    </row>
    <row r="281" spans="1:12">
      <c r="A281" s="2" t="s">
        <v>4580</v>
      </c>
      <c r="B281" s="2" t="s">
        <v>4581</v>
      </c>
      <c r="C281" s="3">
        <v>2.8507547378539999</v>
      </c>
      <c r="D281" s="4">
        <v>9.8000000000000007</v>
      </c>
      <c r="E281" s="5">
        <v>1</v>
      </c>
      <c r="F281" s="5">
        <v>1</v>
      </c>
      <c r="G281" s="5">
        <v>1</v>
      </c>
      <c r="H281" s="5">
        <v>1</v>
      </c>
      <c r="I281" s="6">
        <v>4604765.5</v>
      </c>
      <c r="J281" s="5">
        <v>153</v>
      </c>
      <c r="K281" s="7">
        <v>18.19172495466</v>
      </c>
      <c r="L281" s="3">
        <v>9.49560546875</v>
      </c>
    </row>
    <row r="282" spans="1:12">
      <c r="A282" s="2" t="s">
        <v>2467</v>
      </c>
      <c r="B282" s="2" t="s">
        <v>3099</v>
      </c>
      <c r="C282" s="3">
        <v>2.8428580760955802</v>
      </c>
      <c r="D282" s="4">
        <v>8.1300000000000008</v>
      </c>
      <c r="E282" s="5">
        <v>1</v>
      </c>
      <c r="F282" s="5">
        <v>1</v>
      </c>
      <c r="G282" s="5">
        <v>1</v>
      </c>
      <c r="H282" s="5">
        <v>1</v>
      </c>
      <c r="I282" s="6"/>
      <c r="J282" s="5">
        <v>160</v>
      </c>
      <c r="K282" s="7">
        <v>18.261562724659999</v>
      </c>
      <c r="L282" s="3">
        <v>9.55419921875</v>
      </c>
    </row>
    <row r="283" spans="1:12">
      <c r="A283" s="2" t="s">
        <v>2138</v>
      </c>
      <c r="B283" s="2" t="s">
        <v>3310</v>
      </c>
      <c r="C283" s="3">
        <v>2.8317294120788601</v>
      </c>
      <c r="D283" s="4">
        <v>6.63</v>
      </c>
      <c r="E283" s="5">
        <v>1</v>
      </c>
      <c r="F283" s="5">
        <v>1</v>
      </c>
      <c r="G283" s="5">
        <v>1</v>
      </c>
      <c r="H283" s="5">
        <v>1</v>
      </c>
      <c r="I283" s="6">
        <v>77419874.375</v>
      </c>
      <c r="J283" s="5">
        <v>694</v>
      </c>
      <c r="K283" s="7">
        <v>75.128813444660096</v>
      </c>
      <c r="L283" s="3">
        <v>5.32568359375</v>
      </c>
    </row>
    <row r="284" spans="1:12">
      <c r="A284" s="2" t="s">
        <v>468</v>
      </c>
      <c r="B284" s="2" t="s">
        <v>333</v>
      </c>
      <c r="C284" s="3">
        <v>2.8147780895233199</v>
      </c>
      <c r="D284" s="4">
        <v>7.35</v>
      </c>
      <c r="E284" s="5">
        <v>1</v>
      </c>
      <c r="F284" s="5">
        <v>1</v>
      </c>
      <c r="G284" s="5">
        <v>1</v>
      </c>
      <c r="H284" s="5">
        <v>1</v>
      </c>
      <c r="I284" s="6">
        <v>11465957.8125</v>
      </c>
      <c r="J284" s="5">
        <v>136</v>
      </c>
      <c r="K284" s="7">
        <v>15.346643154660001</v>
      </c>
      <c r="L284" s="3">
        <v>11.42919921875</v>
      </c>
    </row>
    <row r="285" spans="1:12">
      <c r="A285" s="2" t="s">
        <v>1836</v>
      </c>
      <c r="B285" s="2" t="s">
        <v>4394</v>
      </c>
      <c r="C285" s="3">
        <v>2.77836966514587</v>
      </c>
      <c r="D285" s="4">
        <v>6.25</v>
      </c>
      <c r="E285" s="5">
        <v>1</v>
      </c>
      <c r="F285" s="5">
        <v>1</v>
      </c>
      <c r="G285" s="5">
        <v>1</v>
      </c>
      <c r="H285" s="5">
        <v>1</v>
      </c>
      <c r="I285" s="6">
        <v>26637983.5</v>
      </c>
      <c r="J285" s="5">
        <v>176</v>
      </c>
      <c r="K285" s="7">
        <v>18.680389284659999</v>
      </c>
      <c r="L285" s="3">
        <v>8.99755859375</v>
      </c>
    </row>
    <row r="286" spans="1:12">
      <c r="A286" s="2" t="s">
        <v>1042</v>
      </c>
      <c r="B286" s="2" t="s">
        <v>4364</v>
      </c>
      <c r="C286" s="3">
        <v>2.7409613132476802</v>
      </c>
      <c r="D286" s="4">
        <v>3.23</v>
      </c>
      <c r="E286" s="5">
        <v>1</v>
      </c>
      <c r="F286" s="5">
        <v>1</v>
      </c>
      <c r="G286" s="5">
        <v>1</v>
      </c>
      <c r="H286" s="5">
        <v>1</v>
      </c>
      <c r="I286" s="6">
        <v>5931242.8125</v>
      </c>
      <c r="J286" s="5">
        <v>341</v>
      </c>
      <c r="K286" s="7">
        <v>38.05609112466</v>
      </c>
      <c r="L286" s="3">
        <v>5.03369140625</v>
      </c>
    </row>
    <row r="287" spans="1:12">
      <c r="A287" s="2" t="s">
        <v>2514</v>
      </c>
      <c r="B287" s="2" t="s">
        <v>4478</v>
      </c>
      <c r="C287" s="3">
        <v>2.7385902404785201</v>
      </c>
      <c r="D287" s="4">
        <v>3.27</v>
      </c>
      <c r="E287" s="5">
        <v>1</v>
      </c>
      <c r="F287" s="5">
        <v>2</v>
      </c>
      <c r="G287" s="5">
        <v>2</v>
      </c>
      <c r="H287" s="5">
        <v>2</v>
      </c>
      <c r="I287" s="6">
        <v>4364301.609375</v>
      </c>
      <c r="J287" s="5">
        <v>643</v>
      </c>
      <c r="K287" s="7">
        <v>70.466234684660193</v>
      </c>
      <c r="L287" s="3">
        <v>5.87158203125</v>
      </c>
    </row>
    <row r="288" spans="1:12">
      <c r="A288" s="2" t="s">
        <v>819</v>
      </c>
      <c r="B288" s="2" t="s">
        <v>2869</v>
      </c>
      <c r="C288" s="3">
        <v>2.7297852039337198</v>
      </c>
      <c r="D288" s="4">
        <v>7.19</v>
      </c>
      <c r="E288" s="5">
        <v>1</v>
      </c>
      <c r="F288" s="5">
        <v>1</v>
      </c>
      <c r="G288" s="5">
        <v>1</v>
      </c>
      <c r="H288" s="5">
        <v>1</v>
      </c>
      <c r="I288" s="6">
        <v>17243447.25</v>
      </c>
      <c r="J288" s="5">
        <v>167</v>
      </c>
      <c r="K288" s="7">
        <v>18.669095824660001</v>
      </c>
      <c r="L288" s="3">
        <v>4.53857421875</v>
      </c>
    </row>
    <row r="289" spans="1:12">
      <c r="A289" s="2" t="s">
        <v>1265</v>
      </c>
      <c r="B289" s="2" t="s">
        <v>3885</v>
      </c>
      <c r="C289" s="3">
        <v>2.71263575553894</v>
      </c>
      <c r="D289" s="4">
        <v>13.59</v>
      </c>
      <c r="E289" s="5">
        <v>1</v>
      </c>
      <c r="F289" s="5">
        <v>1</v>
      </c>
      <c r="G289" s="5">
        <v>1</v>
      </c>
      <c r="H289" s="5">
        <v>1</v>
      </c>
      <c r="I289" s="6">
        <v>11741893.5625</v>
      </c>
      <c r="J289" s="5">
        <v>184</v>
      </c>
      <c r="K289" s="7">
        <v>20.193484444660001</v>
      </c>
      <c r="L289" s="3">
        <v>5.71923828125</v>
      </c>
    </row>
    <row r="290" spans="1:12">
      <c r="A290" s="2" t="s">
        <v>1189</v>
      </c>
      <c r="B290" s="2" t="s">
        <v>4484</v>
      </c>
      <c r="C290" s="3">
        <v>2.6912086009979199</v>
      </c>
      <c r="D290" s="4">
        <v>2.97</v>
      </c>
      <c r="E290" s="5">
        <v>1</v>
      </c>
      <c r="F290" s="5">
        <v>1</v>
      </c>
      <c r="G290" s="5">
        <v>1</v>
      </c>
      <c r="H290" s="5">
        <v>1</v>
      </c>
      <c r="I290" s="6">
        <v>1044362.421875</v>
      </c>
      <c r="J290" s="5">
        <v>505</v>
      </c>
      <c r="K290" s="7">
        <v>58.001768304659898</v>
      </c>
      <c r="L290" s="3">
        <v>5.80810546875</v>
      </c>
    </row>
    <row r="291" spans="1:12">
      <c r="A291" s="2" t="s">
        <v>2111</v>
      </c>
      <c r="B291" s="2" t="s">
        <v>3325</v>
      </c>
      <c r="C291" s="3">
        <v>2.6886835098266602</v>
      </c>
      <c r="D291" s="4">
        <v>17.39</v>
      </c>
      <c r="E291" s="5">
        <v>1</v>
      </c>
      <c r="F291" s="5">
        <v>3</v>
      </c>
      <c r="G291" s="5">
        <v>3</v>
      </c>
      <c r="H291" s="5">
        <v>4</v>
      </c>
      <c r="I291" s="6">
        <v>10068050.25</v>
      </c>
      <c r="J291" s="5">
        <v>253</v>
      </c>
      <c r="K291" s="7">
        <v>27.327792944660001</v>
      </c>
      <c r="L291" s="3">
        <v>10.30126953125</v>
      </c>
    </row>
    <row r="292" spans="1:12">
      <c r="A292" s="2" t="s">
        <v>1098</v>
      </c>
      <c r="B292" s="2" t="s">
        <v>3983</v>
      </c>
      <c r="C292" s="3">
        <v>2.6874628067016602</v>
      </c>
      <c r="D292" s="4">
        <v>9.32</v>
      </c>
      <c r="E292" s="5">
        <v>1</v>
      </c>
      <c r="F292" s="5">
        <v>1</v>
      </c>
      <c r="G292" s="5">
        <v>1</v>
      </c>
      <c r="H292" s="5">
        <v>1</v>
      </c>
      <c r="I292" s="6">
        <v>17962341.5625</v>
      </c>
      <c r="J292" s="5">
        <v>161</v>
      </c>
      <c r="K292" s="7">
        <v>18.159107054660002</v>
      </c>
      <c r="L292" s="3">
        <v>5.23681640625</v>
      </c>
    </row>
    <row r="293" spans="1:12">
      <c r="A293" s="2" t="s">
        <v>2607</v>
      </c>
      <c r="B293" s="2" t="s">
        <v>216</v>
      </c>
      <c r="C293" s="3">
        <v>2.6866085529327401</v>
      </c>
      <c r="D293" s="4">
        <v>6.81</v>
      </c>
      <c r="E293" s="5">
        <v>1</v>
      </c>
      <c r="F293" s="5">
        <v>1</v>
      </c>
      <c r="G293" s="5">
        <v>1</v>
      </c>
      <c r="H293" s="5">
        <v>1</v>
      </c>
      <c r="I293" s="6"/>
      <c r="J293" s="5">
        <v>191</v>
      </c>
      <c r="K293" s="7">
        <v>21.84991004466</v>
      </c>
      <c r="L293" s="3">
        <v>5.00830078125</v>
      </c>
    </row>
    <row r="294" spans="1:12">
      <c r="A294" s="2" t="s">
        <v>2406</v>
      </c>
      <c r="B294" s="2" t="s">
        <v>3137</v>
      </c>
      <c r="C294" s="3">
        <v>2.6849205493927002</v>
      </c>
      <c r="D294" s="4">
        <v>2.34</v>
      </c>
      <c r="E294" s="5">
        <v>1</v>
      </c>
      <c r="F294" s="5">
        <v>1</v>
      </c>
      <c r="G294" s="5">
        <v>1</v>
      </c>
      <c r="H294" s="5">
        <v>1</v>
      </c>
      <c r="I294" s="6">
        <v>12696065.25</v>
      </c>
      <c r="J294" s="5">
        <v>471</v>
      </c>
      <c r="K294" s="7">
        <v>53.050901754660003</v>
      </c>
      <c r="L294" s="3">
        <v>6.18896484375</v>
      </c>
    </row>
    <row r="295" spans="1:12">
      <c r="A295" s="2" t="s">
        <v>1811</v>
      </c>
      <c r="B295" s="2" t="s">
        <v>2834</v>
      </c>
      <c r="C295" s="3">
        <v>2.6665592193603498</v>
      </c>
      <c r="D295" s="4">
        <v>2.42</v>
      </c>
      <c r="E295" s="5">
        <v>1</v>
      </c>
      <c r="F295" s="5">
        <v>1</v>
      </c>
      <c r="G295" s="5">
        <v>1</v>
      </c>
      <c r="H295" s="5">
        <v>1</v>
      </c>
      <c r="I295" s="6">
        <v>21839316.125</v>
      </c>
      <c r="J295" s="5">
        <v>372</v>
      </c>
      <c r="K295" s="7">
        <v>42.412773374659999</v>
      </c>
      <c r="L295" s="3">
        <v>5.54150390625</v>
      </c>
    </row>
    <row r="296" spans="1:12">
      <c r="A296" s="2" t="s">
        <v>4678</v>
      </c>
      <c r="B296" s="2" t="s">
        <v>4679</v>
      </c>
      <c r="C296" s="3">
        <v>2.6568198204040501</v>
      </c>
      <c r="D296" s="4">
        <v>20.57</v>
      </c>
      <c r="E296" s="5">
        <v>1</v>
      </c>
      <c r="F296" s="5">
        <v>3</v>
      </c>
      <c r="G296" s="5">
        <v>3</v>
      </c>
      <c r="H296" s="5">
        <v>3</v>
      </c>
      <c r="I296" s="6">
        <v>31810392.3125</v>
      </c>
      <c r="J296" s="5">
        <v>209</v>
      </c>
      <c r="K296" s="7">
        <v>24.05379144466</v>
      </c>
      <c r="L296" s="3">
        <v>10.16943359375</v>
      </c>
    </row>
    <row r="297" spans="1:12">
      <c r="A297" s="2" t="s">
        <v>4824</v>
      </c>
      <c r="B297" s="2" t="s">
        <v>4825</v>
      </c>
      <c r="C297" s="3">
        <v>2.64670634269714</v>
      </c>
      <c r="D297" s="4">
        <v>13.82</v>
      </c>
      <c r="E297" s="5">
        <v>1</v>
      </c>
      <c r="F297" s="5">
        <v>1</v>
      </c>
      <c r="G297" s="5">
        <v>1</v>
      </c>
      <c r="H297" s="5">
        <v>1</v>
      </c>
      <c r="I297" s="6">
        <v>2205517.15625</v>
      </c>
      <c r="J297" s="5">
        <v>123</v>
      </c>
      <c r="K297" s="7">
        <v>13.71894809466</v>
      </c>
      <c r="L297" s="3">
        <v>9.56884765625</v>
      </c>
    </row>
    <row r="298" spans="1:12">
      <c r="A298" s="2" t="s">
        <v>1380</v>
      </c>
      <c r="B298" s="2" t="s">
        <v>2822</v>
      </c>
      <c r="C298" s="3">
        <v>2.6397166252136199</v>
      </c>
      <c r="D298" s="4">
        <v>11.74</v>
      </c>
      <c r="E298" s="5">
        <v>1</v>
      </c>
      <c r="F298" s="5">
        <v>2</v>
      </c>
      <c r="G298" s="5">
        <v>2</v>
      </c>
      <c r="H298" s="5">
        <v>5</v>
      </c>
      <c r="I298" s="6">
        <v>13645275.6875</v>
      </c>
      <c r="J298" s="5">
        <v>264</v>
      </c>
      <c r="K298" s="7">
        <v>30.314697434660001</v>
      </c>
      <c r="L298" s="3">
        <v>7.47412109375</v>
      </c>
    </row>
    <row r="299" spans="1:12">
      <c r="A299" s="2" t="s">
        <v>4558</v>
      </c>
      <c r="B299" s="2" t="s">
        <v>4559</v>
      </c>
      <c r="C299" s="3">
        <v>2.6028399467468302</v>
      </c>
      <c r="D299" s="4">
        <v>22.81</v>
      </c>
      <c r="E299" s="5">
        <v>1</v>
      </c>
      <c r="F299" s="5">
        <v>1</v>
      </c>
      <c r="G299" s="5">
        <v>1</v>
      </c>
      <c r="H299" s="5">
        <v>1</v>
      </c>
      <c r="I299" s="6">
        <v>12583557.375</v>
      </c>
      <c r="J299" s="5">
        <v>57</v>
      </c>
      <c r="K299" s="7">
        <v>6.8105315546599998</v>
      </c>
      <c r="L299" s="3">
        <v>9.75927734375</v>
      </c>
    </row>
    <row r="300" spans="1:12">
      <c r="A300" s="2" t="s">
        <v>4710</v>
      </c>
      <c r="B300" s="2" t="s">
        <v>4711</v>
      </c>
      <c r="C300" s="3">
        <v>2.59680843353271</v>
      </c>
      <c r="D300" s="4">
        <v>15.71</v>
      </c>
      <c r="E300" s="5">
        <v>1</v>
      </c>
      <c r="F300" s="5">
        <v>1</v>
      </c>
      <c r="G300" s="5">
        <v>1</v>
      </c>
      <c r="H300" s="5">
        <v>1</v>
      </c>
      <c r="I300" s="6">
        <v>9875203</v>
      </c>
      <c r="J300" s="5">
        <v>70</v>
      </c>
      <c r="K300" s="7">
        <v>7.9758676546599903</v>
      </c>
      <c r="L300" s="3">
        <v>7.28369140625</v>
      </c>
    </row>
    <row r="301" spans="1:12">
      <c r="A301" s="2" t="s">
        <v>2541</v>
      </c>
      <c r="B301" s="2" t="s">
        <v>3054</v>
      </c>
      <c r="C301" s="3">
        <v>2.5703787803649898</v>
      </c>
      <c r="D301" s="4">
        <v>1.86</v>
      </c>
      <c r="E301" s="5">
        <v>1</v>
      </c>
      <c r="F301" s="5">
        <v>1</v>
      </c>
      <c r="G301" s="5">
        <v>1</v>
      </c>
      <c r="H301" s="5">
        <v>1</v>
      </c>
      <c r="I301" s="6">
        <v>21273589.8125</v>
      </c>
      <c r="J301" s="5">
        <v>483</v>
      </c>
      <c r="K301" s="7">
        <v>53.248142294659999</v>
      </c>
      <c r="L301" s="3">
        <v>5.42724609375</v>
      </c>
    </row>
    <row r="302" spans="1:12">
      <c r="A302" s="2" t="s">
        <v>4698</v>
      </c>
      <c r="B302" s="2" t="s">
        <v>4699</v>
      </c>
      <c r="C302" s="3">
        <v>2.5509691238403298</v>
      </c>
      <c r="D302" s="4">
        <v>36.18</v>
      </c>
      <c r="E302" s="5">
        <v>1</v>
      </c>
      <c r="F302" s="5">
        <v>4</v>
      </c>
      <c r="G302" s="5">
        <v>4</v>
      </c>
      <c r="H302" s="5">
        <v>5</v>
      </c>
      <c r="I302" s="6">
        <v>23625491.015625</v>
      </c>
      <c r="J302" s="5">
        <v>152</v>
      </c>
      <c r="K302" s="7">
        <v>16.46290575466</v>
      </c>
      <c r="L302" s="3">
        <v>10.91650390625</v>
      </c>
    </row>
    <row r="303" spans="1:12">
      <c r="A303" s="2" t="s">
        <v>2126</v>
      </c>
      <c r="B303" s="2" t="s">
        <v>3318</v>
      </c>
      <c r="C303" s="3">
        <v>2.5052747726440399</v>
      </c>
      <c r="D303" s="4">
        <v>2.89</v>
      </c>
      <c r="E303" s="5">
        <v>1</v>
      </c>
      <c r="F303" s="5">
        <v>1</v>
      </c>
      <c r="G303" s="5">
        <v>1</v>
      </c>
      <c r="H303" s="5">
        <v>1</v>
      </c>
      <c r="I303" s="6">
        <v>5347036.625</v>
      </c>
      <c r="J303" s="5">
        <v>277</v>
      </c>
      <c r="K303" s="7">
        <v>30.899481234660001</v>
      </c>
      <c r="L303" s="3">
        <v>5.65576171875</v>
      </c>
    </row>
    <row r="304" spans="1:12">
      <c r="A304" s="2" t="s">
        <v>2539</v>
      </c>
      <c r="B304" s="2" t="s">
        <v>111</v>
      </c>
      <c r="C304" s="3">
        <v>2.49257588386536</v>
      </c>
      <c r="D304" s="4">
        <v>5.57</v>
      </c>
      <c r="E304" s="5">
        <v>1</v>
      </c>
      <c r="F304" s="5">
        <v>2</v>
      </c>
      <c r="G304" s="5">
        <v>2</v>
      </c>
      <c r="H304" s="5">
        <v>2</v>
      </c>
      <c r="I304" s="6">
        <v>9821138.375</v>
      </c>
      <c r="J304" s="5">
        <v>449</v>
      </c>
      <c r="K304" s="7">
        <v>49.159851854659998</v>
      </c>
      <c r="L304" s="3">
        <v>5.70654296875</v>
      </c>
    </row>
    <row r="305" spans="1:12">
      <c r="A305" s="2" t="s">
        <v>1612</v>
      </c>
      <c r="B305" s="2" t="s">
        <v>4405</v>
      </c>
      <c r="C305" s="3">
        <v>2.48683738708496</v>
      </c>
      <c r="D305" s="4">
        <v>5.73</v>
      </c>
      <c r="E305" s="5">
        <v>1</v>
      </c>
      <c r="F305" s="5">
        <v>1</v>
      </c>
      <c r="G305" s="5">
        <v>1</v>
      </c>
      <c r="H305" s="5">
        <v>1</v>
      </c>
      <c r="I305" s="6">
        <v>3549117.1875</v>
      </c>
      <c r="J305" s="5">
        <v>227</v>
      </c>
      <c r="K305" s="7">
        <v>26.781380134660001</v>
      </c>
      <c r="L305" s="3">
        <v>6.03662109375</v>
      </c>
    </row>
    <row r="306" spans="1:12">
      <c r="A306" s="2" t="s">
        <v>2034</v>
      </c>
      <c r="B306" s="2" t="s">
        <v>57</v>
      </c>
      <c r="C306" s="3">
        <v>2.4825623035430899</v>
      </c>
      <c r="D306" s="4">
        <v>4.13</v>
      </c>
      <c r="E306" s="5">
        <v>1</v>
      </c>
      <c r="F306" s="5">
        <v>1</v>
      </c>
      <c r="G306" s="5">
        <v>1</v>
      </c>
      <c r="H306" s="5">
        <v>1</v>
      </c>
      <c r="I306" s="6">
        <v>9399730.5625</v>
      </c>
      <c r="J306" s="5">
        <v>387</v>
      </c>
      <c r="K306" s="7">
        <v>43.81434236466</v>
      </c>
      <c r="L306" s="3">
        <v>10.27197265625</v>
      </c>
    </row>
    <row r="307" spans="1:12">
      <c r="A307" s="2" t="s">
        <v>1892</v>
      </c>
      <c r="B307" s="2" t="s">
        <v>3479</v>
      </c>
      <c r="C307" s="3">
        <v>2.47844791412354</v>
      </c>
      <c r="D307" s="4">
        <v>5.78</v>
      </c>
      <c r="E307" s="5">
        <v>1</v>
      </c>
      <c r="F307" s="5">
        <v>1</v>
      </c>
      <c r="G307" s="5">
        <v>1</v>
      </c>
      <c r="H307" s="5">
        <v>1</v>
      </c>
      <c r="I307" s="6">
        <v>23536380.375</v>
      </c>
      <c r="J307" s="5">
        <v>225</v>
      </c>
      <c r="K307" s="7">
        <v>25.137311514659999</v>
      </c>
      <c r="L307" s="3">
        <v>8.92431640625</v>
      </c>
    </row>
    <row r="308" spans="1:12">
      <c r="A308" s="2" t="s">
        <v>2663</v>
      </c>
      <c r="B308" s="2" t="s">
        <v>3014</v>
      </c>
      <c r="C308" s="3">
        <v>2.4493350982665998</v>
      </c>
      <c r="D308" s="4">
        <v>7.01</v>
      </c>
      <c r="E308" s="5">
        <v>1</v>
      </c>
      <c r="F308" s="5">
        <v>1</v>
      </c>
      <c r="G308" s="5">
        <v>1</v>
      </c>
      <c r="H308" s="5">
        <v>1</v>
      </c>
      <c r="I308" s="6">
        <v>9917343.375</v>
      </c>
      <c r="J308" s="5">
        <v>271</v>
      </c>
      <c r="K308" s="7">
        <v>29.7275640946599</v>
      </c>
      <c r="L308" s="3">
        <v>7.02001953125</v>
      </c>
    </row>
    <row r="309" spans="1:12">
      <c r="A309" s="2" t="s">
        <v>2656</v>
      </c>
      <c r="B309" s="2" t="s">
        <v>474</v>
      </c>
      <c r="C309" s="3">
        <v>2.4302709102630602</v>
      </c>
      <c r="D309" s="4">
        <v>5.2</v>
      </c>
      <c r="E309" s="5">
        <v>1</v>
      </c>
      <c r="F309" s="5">
        <v>1</v>
      </c>
      <c r="G309" s="5">
        <v>1</v>
      </c>
      <c r="H309" s="5">
        <v>1</v>
      </c>
      <c r="I309" s="6">
        <v>6560943.375</v>
      </c>
      <c r="J309" s="5">
        <v>173</v>
      </c>
      <c r="K309" s="7">
        <v>20.095257124660002</v>
      </c>
      <c r="L309" s="3">
        <v>7.57666015625</v>
      </c>
    </row>
    <row r="310" spans="1:12">
      <c r="A310" s="2" t="s">
        <v>2485</v>
      </c>
      <c r="B310" s="2" t="s">
        <v>305</v>
      </c>
      <c r="C310" s="3">
        <v>2.4161834716796902</v>
      </c>
      <c r="D310" s="4">
        <v>1.96</v>
      </c>
      <c r="E310" s="5">
        <v>1</v>
      </c>
      <c r="F310" s="5">
        <v>1</v>
      </c>
      <c r="G310" s="5">
        <v>1</v>
      </c>
      <c r="H310" s="5">
        <v>1</v>
      </c>
      <c r="I310" s="6">
        <v>1582104.875</v>
      </c>
      <c r="J310" s="5">
        <v>460</v>
      </c>
      <c r="K310" s="7">
        <v>49.710866654660101</v>
      </c>
      <c r="L310" s="3">
        <v>5.78271484375</v>
      </c>
    </row>
    <row r="311" spans="1:12">
      <c r="A311" s="2" t="s">
        <v>1797</v>
      </c>
      <c r="B311" s="2" t="s">
        <v>302</v>
      </c>
      <c r="C311" s="3">
        <v>2.40881371498108</v>
      </c>
      <c r="D311" s="4">
        <v>1.8</v>
      </c>
      <c r="E311" s="5">
        <v>1</v>
      </c>
      <c r="F311" s="5">
        <v>1</v>
      </c>
      <c r="G311" s="5">
        <v>1</v>
      </c>
      <c r="H311" s="5">
        <v>1</v>
      </c>
      <c r="I311" s="6">
        <v>19969477.25</v>
      </c>
      <c r="J311" s="5">
        <v>555</v>
      </c>
      <c r="K311" s="7">
        <v>61.272158694660099</v>
      </c>
      <c r="L311" s="3">
        <v>6.22705078125</v>
      </c>
    </row>
    <row r="312" spans="1:12">
      <c r="A312" s="2" t="s">
        <v>4826</v>
      </c>
      <c r="B312" s="2" t="s">
        <v>4827</v>
      </c>
      <c r="C312" s="3">
        <v>2.3832540512085001</v>
      </c>
      <c r="D312" s="4">
        <v>3.32</v>
      </c>
      <c r="E312" s="5">
        <v>1</v>
      </c>
      <c r="F312" s="5">
        <v>1</v>
      </c>
      <c r="G312" s="5">
        <v>1</v>
      </c>
      <c r="H312" s="5">
        <v>2</v>
      </c>
      <c r="I312" s="6">
        <v>11644110.015625</v>
      </c>
      <c r="J312" s="5">
        <v>422</v>
      </c>
      <c r="K312" s="7">
        <v>48.39919507466</v>
      </c>
      <c r="L312" s="3">
        <v>8.70458984375</v>
      </c>
    </row>
    <row r="313" spans="1:12">
      <c r="A313" s="2" t="s">
        <v>2160</v>
      </c>
      <c r="B313" s="2" t="s">
        <v>3294</v>
      </c>
      <c r="C313" s="3">
        <v>2.3813025951385498</v>
      </c>
      <c r="D313" s="4">
        <v>3.59</v>
      </c>
      <c r="E313" s="5">
        <v>1</v>
      </c>
      <c r="F313" s="5">
        <v>1</v>
      </c>
      <c r="G313" s="5">
        <v>1</v>
      </c>
      <c r="H313" s="5">
        <v>1</v>
      </c>
      <c r="I313" s="6">
        <v>3834730.03125</v>
      </c>
      <c r="J313" s="5">
        <v>306</v>
      </c>
      <c r="K313" s="7">
        <v>33.27831808466</v>
      </c>
      <c r="L313" s="3">
        <v>9.68603515625</v>
      </c>
    </row>
    <row r="314" spans="1:12">
      <c r="A314" s="2" t="s">
        <v>4828</v>
      </c>
      <c r="B314" s="2" t="s">
        <v>4829</v>
      </c>
      <c r="C314" s="3">
        <v>2.37230372428894</v>
      </c>
      <c r="D314" s="4">
        <v>6.13</v>
      </c>
      <c r="E314" s="5">
        <v>1</v>
      </c>
      <c r="F314" s="5">
        <v>1</v>
      </c>
      <c r="G314" s="5">
        <v>1</v>
      </c>
      <c r="H314" s="5">
        <v>1</v>
      </c>
      <c r="I314" s="6">
        <v>3556781.125</v>
      </c>
      <c r="J314" s="5">
        <v>212</v>
      </c>
      <c r="K314" s="7">
        <v>23.562106554660001</v>
      </c>
      <c r="L314" s="3">
        <v>9.86181640625</v>
      </c>
    </row>
    <row r="315" spans="1:12">
      <c r="A315" s="2" t="s">
        <v>766</v>
      </c>
      <c r="B315" s="2" t="s">
        <v>4180</v>
      </c>
      <c r="C315" s="3">
        <v>2.3563873767852801</v>
      </c>
      <c r="D315" s="4">
        <v>4.04</v>
      </c>
      <c r="E315" s="5">
        <v>1</v>
      </c>
      <c r="F315" s="5">
        <v>1</v>
      </c>
      <c r="G315" s="5">
        <v>1</v>
      </c>
      <c r="H315" s="5">
        <v>1</v>
      </c>
      <c r="I315" s="6">
        <v>11497768.4375</v>
      </c>
      <c r="J315" s="5">
        <v>297</v>
      </c>
      <c r="K315" s="7">
        <v>33.684224124659998</v>
      </c>
      <c r="L315" s="3">
        <v>6.90283203125</v>
      </c>
    </row>
    <row r="316" spans="1:12">
      <c r="A316" s="2" t="s">
        <v>4830</v>
      </c>
      <c r="B316" s="2" t="s">
        <v>4831</v>
      </c>
      <c r="C316" s="3">
        <v>2.3523924350738499</v>
      </c>
      <c r="D316" s="4">
        <v>1.9</v>
      </c>
      <c r="E316" s="5">
        <v>1</v>
      </c>
      <c r="F316" s="5">
        <v>1</v>
      </c>
      <c r="G316" s="5">
        <v>1</v>
      </c>
      <c r="H316" s="5">
        <v>1</v>
      </c>
      <c r="I316" s="6">
        <v>61058224.375</v>
      </c>
      <c r="J316" s="5">
        <v>1105</v>
      </c>
      <c r="K316" s="7">
        <v>128.38491932465999</v>
      </c>
      <c r="L316" s="3">
        <v>8.61669921875</v>
      </c>
    </row>
    <row r="317" spans="1:12">
      <c r="A317" s="2" t="s">
        <v>1320</v>
      </c>
      <c r="B317" s="2" t="s">
        <v>3842</v>
      </c>
      <c r="C317" s="3">
        <v>2.3468592166900599</v>
      </c>
      <c r="D317" s="4">
        <v>19.079999999999998</v>
      </c>
      <c r="E317" s="5">
        <v>1</v>
      </c>
      <c r="F317" s="5">
        <v>2</v>
      </c>
      <c r="G317" s="5">
        <v>2</v>
      </c>
      <c r="H317" s="5">
        <v>2</v>
      </c>
      <c r="I317" s="6">
        <v>19769675.34375</v>
      </c>
      <c r="J317" s="5">
        <v>131</v>
      </c>
      <c r="K317" s="7">
        <v>14.255016124659999</v>
      </c>
      <c r="L317" s="3">
        <v>9.86181640625</v>
      </c>
    </row>
    <row r="318" spans="1:12">
      <c r="A318" s="2" t="s">
        <v>4584</v>
      </c>
      <c r="B318" s="2" t="s">
        <v>4585</v>
      </c>
      <c r="C318" s="3">
        <v>2.31702327728271</v>
      </c>
      <c r="D318" s="4">
        <v>20.98</v>
      </c>
      <c r="E318" s="5">
        <v>1</v>
      </c>
      <c r="F318" s="5">
        <v>2</v>
      </c>
      <c r="G318" s="5">
        <v>2</v>
      </c>
      <c r="H318" s="5">
        <v>3</v>
      </c>
      <c r="I318" s="6">
        <v>13249567.578125</v>
      </c>
      <c r="J318" s="5">
        <v>143</v>
      </c>
      <c r="K318" s="7">
        <v>16.050378574660002</v>
      </c>
      <c r="L318" s="3">
        <v>10.31591796875</v>
      </c>
    </row>
    <row r="319" spans="1:12">
      <c r="A319" s="2" t="s">
        <v>2211</v>
      </c>
      <c r="B319" s="2" t="s">
        <v>3268</v>
      </c>
      <c r="C319" s="3">
        <v>2.29415726661682</v>
      </c>
      <c r="D319" s="4">
        <v>5.91</v>
      </c>
      <c r="E319" s="5">
        <v>1</v>
      </c>
      <c r="F319" s="5">
        <v>1</v>
      </c>
      <c r="G319" s="5">
        <v>1</v>
      </c>
      <c r="H319" s="5">
        <v>3</v>
      </c>
      <c r="I319" s="6">
        <v>11624604.15625</v>
      </c>
      <c r="J319" s="5">
        <v>254</v>
      </c>
      <c r="K319" s="7">
        <v>28.477649904660002</v>
      </c>
      <c r="L319" s="3">
        <v>7.26904296875</v>
      </c>
    </row>
    <row r="320" spans="1:12">
      <c r="A320" s="2" t="s">
        <v>150</v>
      </c>
      <c r="B320" s="2" t="s">
        <v>3506</v>
      </c>
      <c r="C320" s="3">
        <v>2.2894048690795898</v>
      </c>
      <c r="D320" s="4">
        <v>24.59</v>
      </c>
      <c r="E320" s="5">
        <v>1</v>
      </c>
      <c r="F320" s="5">
        <v>2</v>
      </c>
      <c r="G320" s="5">
        <v>2</v>
      </c>
      <c r="H320" s="5">
        <v>7</v>
      </c>
      <c r="I320" s="6">
        <v>285518358.74218798</v>
      </c>
      <c r="J320" s="5">
        <v>61</v>
      </c>
      <c r="K320" s="7">
        <v>7.0548835846599998</v>
      </c>
      <c r="L320" s="3">
        <v>10.28662109375</v>
      </c>
    </row>
    <row r="321" spans="1:12">
      <c r="A321" s="2" t="s">
        <v>665</v>
      </c>
      <c r="B321" s="2" t="s">
        <v>4422</v>
      </c>
      <c r="C321" s="3">
        <v>2.2822096347808798</v>
      </c>
      <c r="D321" s="4">
        <v>2.99</v>
      </c>
      <c r="E321" s="5">
        <v>1</v>
      </c>
      <c r="F321" s="5">
        <v>1</v>
      </c>
      <c r="G321" s="5">
        <v>1</v>
      </c>
      <c r="H321" s="5">
        <v>1</v>
      </c>
      <c r="I321" s="6">
        <v>4117498</v>
      </c>
      <c r="J321" s="5">
        <v>335</v>
      </c>
      <c r="K321" s="7">
        <v>34.055225874660003</v>
      </c>
      <c r="L321" s="3">
        <v>7.75244140625</v>
      </c>
    </row>
    <row r="322" spans="1:12">
      <c r="A322" s="2" t="s">
        <v>4790</v>
      </c>
      <c r="B322" s="2" t="s">
        <v>4791</v>
      </c>
      <c r="C322" s="3">
        <v>2.2390582561492902</v>
      </c>
      <c r="D322" s="4">
        <v>35.71</v>
      </c>
      <c r="E322" s="5">
        <v>1</v>
      </c>
      <c r="F322" s="5">
        <v>2</v>
      </c>
      <c r="G322" s="5">
        <v>2</v>
      </c>
      <c r="H322" s="5">
        <v>3</v>
      </c>
      <c r="I322" s="6">
        <v>21112369.25</v>
      </c>
      <c r="J322" s="5">
        <v>70</v>
      </c>
      <c r="K322" s="7">
        <v>7.7799695246600002</v>
      </c>
      <c r="L322" s="3">
        <v>9.75927734375</v>
      </c>
    </row>
    <row r="323" spans="1:12">
      <c r="A323" s="2" t="s">
        <v>2669</v>
      </c>
      <c r="B323" s="2" t="s">
        <v>2973</v>
      </c>
      <c r="C323" s="3">
        <v>2.1867845058441202</v>
      </c>
      <c r="D323" s="4">
        <v>6.15</v>
      </c>
      <c r="E323" s="5">
        <v>1</v>
      </c>
      <c r="F323" s="5">
        <v>1</v>
      </c>
      <c r="G323" s="5">
        <v>1</v>
      </c>
      <c r="H323" s="5">
        <v>1</v>
      </c>
      <c r="I323" s="6">
        <v>1069569.359375</v>
      </c>
      <c r="J323" s="5">
        <v>260</v>
      </c>
      <c r="K323" s="7">
        <v>29.439867994659998</v>
      </c>
      <c r="L323" s="3">
        <v>8.67529296875</v>
      </c>
    </row>
    <row r="324" spans="1:12">
      <c r="A324" s="2" t="s">
        <v>4832</v>
      </c>
      <c r="B324" s="2" t="s">
        <v>4833</v>
      </c>
      <c r="C324" s="3">
        <v>2.1621608734130899</v>
      </c>
      <c r="D324" s="4">
        <v>23.17</v>
      </c>
      <c r="E324" s="5">
        <v>1</v>
      </c>
      <c r="F324" s="5">
        <v>1</v>
      </c>
      <c r="G324" s="5">
        <v>1</v>
      </c>
      <c r="H324" s="5">
        <v>2</v>
      </c>
      <c r="I324" s="6">
        <v>2675858.5</v>
      </c>
      <c r="J324" s="5">
        <v>82</v>
      </c>
      <c r="K324" s="7">
        <v>9.5405594146600006</v>
      </c>
      <c r="L324" s="3">
        <v>7.41552734375</v>
      </c>
    </row>
    <row r="325" spans="1:12">
      <c r="A325" s="2" t="s">
        <v>1718</v>
      </c>
      <c r="B325" s="2" t="s">
        <v>3592</v>
      </c>
      <c r="C325" s="3">
        <v>2.15327095985413</v>
      </c>
      <c r="D325" s="4">
        <v>1.75</v>
      </c>
      <c r="E325" s="5">
        <v>1</v>
      </c>
      <c r="F325" s="5">
        <v>1</v>
      </c>
      <c r="G325" s="5">
        <v>1</v>
      </c>
      <c r="H325" s="5">
        <v>1</v>
      </c>
      <c r="I325" s="6">
        <v>7169832</v>
      </c>
      <c r="J325" s="5">
        <v>741</v>
      </c>
      <c r="K325" s="7">
        <v>83.438258564660003</v>
      </c>
      <c r="L325" s="3">
        <v>7.63525390625</v>
      </c>
    </row>
    <row r="326" spans="1:12">
      <c r="A326" s="2" t="s">
        <v>2141</v>
      </c>
      <c r="B326" s="2" t="s">
        <v>125</v>
      </c>
      <c r="C326" s="3">
        <v>2.1398117542266801</v>
      </c>
      <c r="D326" s="4">
        <v>1.22</v>
      </c>
      <c r="E326" s="5">
        <v>1</v>
      </c>
      <c r="F326" s="5">
        <v>1</v>
      </c>
      <c r="G326" s="5">
        <v>1</v>
      </c>
      <c r="H326" s="5">
        <v>1</v>
      </c>
      <c r="I326" s="6">
        <v>3758975.25</v>
      </c>
      <c r="J326" s="5">
        <v>899</v>
      </c>
      <c r="K326" s="7">
        <v>103.01852843466</v>
      </c>
      <c r="L326" s="3">
        <v>5.57958984375</v>
      </c>
    </row>
    <row r="327" spans="1:12">
      <c r="A327" s="2" t="s">
        <v>4772</v>
      </c>
      <c r="B327" s="2" t="s">
        <v>4773</v>
      </c>
      <c r="C327" s="3">
        <v>2.1182377338409402</v>
      </c>
      <c r="D327" s="4">
        <v>23.44</v>
      </c>
      <c r="E327" s="5">
        <v>1</v>
      </c>
      <c r="F327" s="5">
        <v>1</v>
      </c>
      <c r="G327" s="5">
        <v>1</v>
      </c>
      <c r="H327" s="5">
        <v>1</v>
      </c>
      <c r="I327" s="6">
        <v>58112040.375</v>
      </c>
      <c r="J327" s="5">
        <v>64</v>
      </c>
      <c r="K327" s="7">
        <v>6.84775832466</v>
      </c>
      <c r="L327" s="3">
        <v>10.25732421875</v>
      </c>
    </row>
    <row r="328" spans="1:12">
      <c r="A328" s="2" t="s">
        <v>2100</v>
      </c>
      <c r="B328" s="2" t="s">
        <v>3335</v>
      </c>
      <c r="C328" s="3">
        <v>2.1095919609069802</v>
      </c>
      <c r="D328" s="4">
        <v>7.55</v>
      </c>
      <c r="E328" s="5">
        <v>1</v>
      </c>
      <c r="F328" s="5">
        <v>1</v>
      </c>
      <c r="G328" s="5">
        <v>1</v>
      </c>
      <c r="H328" s="5">
        <v>1</v>
      </c>
      <c r="I328" s="6">
        <v>6485158.625</v>
      </c>
      <c r="J328" s="5">
        <v>212</v>
      </c>
      <c r="K328" s="7">
        <v>20.71036760466</v>
      </c>
      <c r="L328" s="3">
        <v>7.40087890625</v>
      </c>
    </row>
    <row r="329" spans="1:12">
      <c r="A329" s="2" t="s">
        <v>1973</v>
      </c>
      <c r="B329" s="2" t="s">
        <v>3423</v>
      </c>
      <c r="C329" s="3">
        <v>2.1058442592620898</v>
      </c>
      <c r="D329" s="4">
        <v>10.38</v>
      </c>
      <c r="E329" s="5">
        <v>1</v>
      </c>
      <c r="F329" s="5">
        <v>1</v>
      </c>
      <c r="G329" s="5">
        <v>1</v>
      </c>
      <c r="H329" s="5">
        <v>1</v>
      </c>
      <c r="I329" s="6">
        <v>20776743.25</v>
      </c>
      <c r="J329" s="5">
        <v>106</v>
      </c>
      <c r="K329" s="7">
        <v>12.13164391466</v>
      </c>
      <c r="L329" s="3">
        <v>10.50634765625</v>
      </c>
    </row>
    <row r="330" spans="1:12">
      <c r="A330" s="2" t="s">
        <v>615</v>
      </c>
      <c r="B330" s="2" t="s">
        <v>2891</v>
      </c>
      <c r="C330" s="3">
        <v>2.1052601337432901</v>
      </c>
      <c r="D330" s="4">
        <v>6.29</v>
      </c>
      <c r="E330" s="5">
        <v>1</v>
      </c>
      <c r="F330" s="5">
        <v>1</v>
      </c>
      <c r="G330" s="5">
        <v>1</v>
      </c>
      <c r="H330" s="5">
        <v>1</v>
      </c>
      <c r="I330" s="6">
        <v>8355940.5625</v>
      </c>
      <c r="J330" s="5">
        <v>175</v>
      </c>
      <c r="K330" s="7">
        <v>18.934531124660001</v>
      </c>
      <c r="L330" s="3">
        <v>5.52880859375</v>
      </c>
    </row>
    <row r="331" spans="1:12">
      <c r="A331" s="2" t="s">
        <v>737</v>
      </c>
      <c r="B331" s="2" t="s">
        <v>4199</v>
      </c>
      <c r="C331" s="3">
        <v>2.0991096496582</v>
      </c>
      <c r="D331" s="4">
        <v>3.18</v>
      </c>
      <c r="E331" s="5">
        <v>1</v>
      </c>
      <c r="F331" s="5">
        <v>1</v>
      </c>
      <c r="G331" s="5">
        <v>1</v>
      </c>
      <c r="H331" s="5">
        <v>1</v>
      </c>
      <c r="I331" s="6">
        <v>52472685.375</v>
      </c>
      <c r="J331" s="5">
        <v>974</v>
      </c>
      <c r="K331" s="7">
        <v>108.39687701466001</v>
      </c>
      <c r="L331" s="3">
        <v>6.50732421875</v>
      </c>
    </row>
    <row r="332" spans="1:12">
      <c r="A332" s="2" t="s">
        <v>2507</v>
      </c>
      <c r="B332" s="2" t="s">
        <v>2905</v>
      </c>
      <c r="C332" s="3">
        <v>2.0894258022308398</v>
      </c>
      <c r="D332" s="4">
        <v>12.99</v>
      </c>
      <c r="E332" s="5">
        <v>1</v>
      </c>
      <c r="F332" s="5">
        <v>1</v>
      </c>
      <c r="G332" s="5">
        <v>1</v>
      </c>
      <c r="H332" s="5">
        <v>1</v>
      </c>
      <c r="I332" s="6">
        <v>13607092.28125</v>
      </c>
      <c r="J332" s="5">
        <v>154</v>
      </c>
      <c r="K332" s="7">
        <v>16.451688494660001</v>
      </c>
      <c r="L332" s="3">
        <v>7.28369140625</v>
      </c>
    </row>
    <row r="333" spans="1:12">
      <c r="A333" s="2" t="s">
        <v>1921</v>
      </c>
      <c r="B333" s="2" t="s">
        <v>3462</v>
      </c>
      <c r="C333" s="3">
        <v>2.0882196426391602</v>
      </c>
      <c r="D333" s="4">
        <v>1.1100000000000001</v>
      </c>
      <c r="E333" s="5">
        <v>1</v>
      </c>
      <c r="F333" s="5">
        <v>1</v>
      </c>
      <c r="G333" s="5">
        <v>1</v>
      </c>
      <c r="H333" s="5">
        <v>1</v>
      </c>
      <c r="I333" s="6">
        <v>17154959.625</v>
      </c>
      <c r="J333" s="5">
        <v>1354</v>
      </c>
      <c r="K333" s="7">
        <v>156.80697854466001</v>
      </c>
      <c r="L333" s="3">
        <v>6.50732421875</v>
      </c>
    </row>
    <row r="334" spans="1:12">
      <c r="A334" s="2" t="s">
        <v>1777</v>
      </c>
      <c r="B334" s="2" t="s">
        <v>4464</v>
      </c>
      <c r="C334" s="3">
        <v>2.07566595077515</v>
      </c>
      <c r="D334" s="4">
        <v>10.85</v>
      </c>
      <c r="E334" s="5">
        <v>1</v>
      </c>
      <c r="F334" s="5">
        <v>1</v>
      </c>
      <c r="G334" s="5">
        <v>1</v>
      </c>
      <c r="H334" s="5">
        <v>1</v>
      </c>
      <c r="I334" s="6">
        <v>2931687.5</v>
      </c>
      <c r="J334" s="5">
        <v>212</v>
      </c>
      <c r="K334" s="7">
        <v>20.669783004660001</v>
      </c>
      <c r="L334" s="3">
        <v>8.11865234375</v>
      </c>
    </row>
    <row r="335" spans="1:12">
      <c r="A335" s="2" t="s">
        <v>2472</v>
      </c>
      <c r="B335" s="2" t="s">
        <v>37</v>
      </c>
      <c r="C335" s="3">
        <v>2.0738551616668701</v>
      </c>
      <c r="D335" s="4">
        <v>42.86</v>
      </c>
      <c r="E335" s="5">
        <v>1</v>
      </c>
      <c r="F335" s="5">
        <v>3</v>
      </c>
      <c r="G335" s="5">
        <v>3</v>
      </c>
      <c r="H335" s="5">
        <v>3</v>
      </c>
      <c r="I335" s="6">
        <v>292376387.07779998</v>
      </c>
      <c r="J335" s="5">
        <v>56</v>
      </c>
      <c r="K335" s="7">
        <v>6.7153021446599999</v>
      </c>
      <c r="L335" s="3">
        <v>10.16943359375</v>
      </c>
    </row>
    <row r="336" spans="1:12">
      <c r="A336" s="2" t="s">
        <v>1406</v>
      </c>
      <c r="B336" s="2" t="s">
        <v>3786</v>
      </c>
      <c r="C336" s="3">
        <v>2.07365155220032</v>
      </c>
      <c r="D336" s="4">
        <v>5.21</v>
      </c>
      <c r="E336" s="5">
        <v>1</v>
      </c>
      <c r="F336" s="5">
        <v>1</v>
      </c>
      <c r="G336" s="5">
        <v>1</v>
      </c>
      <c r="H336" s="5">
        <v>2</v>
      </c>
      <c r="I336" s="6">
        <v>6578823.90625</v>
      </c>
      <c r="J336" s="5">
        <v>307</v>
      </c>
      <c r="K336" s="7">
        <v>35.135394814660003</v>
      </c>
      <c r="L336" s="3">
        <v>5.43994140625</v>
      </c>
    </row>
    <row r="337" spans="1:12">
      <c r="A337" s="2" t="s">
        <v>4626</v>
      </c>
      <c r="B337" s="2" t="s">
        <v>4627</v>
      </c>
      <c r="C337" s="3">
        <v>2.0674192905425999</v>
      </c>
      <c r="D337" s="4">
        <v>10.78</v>
      </c>
      <c r="E337" s="5">
        <v>1</v>
      </c>
      <c r="F337" s="5">
        <v>2</v>
      </c>
      <c r="G337" s="5">
        <v>2</v>
      </c>
      <c r="H337" s="5">
        <v>3</v>
      </c>
      <c r="I337" s="6">
        <v>5451801.40625</v>
      </c>
      <c r="J337" s="5">
        <v>204</v>
      </c>
      <c r="K337" s="7">
        <v>23.720470134660001</v>
      </c>
      <c r="L337" s="3">
        <v>9.81787109375</v>
      </c>
    </row>
    <row r="338" spans="1:12">
      <c r="A338" s="2" t="s">
        <v>4644</v>
      </c>
      <c r="B338" s="2" t="s">
        <v>4645</v>
      </c>
      <c r="C338" s="3">
        <v>2.06180024147034</v>
      </c>
      <c r="D338" s="4">
        <v>5.63</v>
      </c>
      <c r="E338" s="5">
        <v>1</v>
      </c>
      <c r="F338" s="5">
        <v>1</v>
      </c>
      <c r="G338" s="5">
        <v>1</v>
      </c>
      <c r="H338" s="5">
        <v>1</v>
      </c>
      <c r="I338" s="6">
        <v>6634632.75</v>
      </c>
      <c r="J338" s="5">
        <v>142</v>
      </c>
      <c r="K338" s="7">
        <v>16.681496694660002</v>
      </c>
      <c r="L338" s="3">
        <v>9.27587890625</v>
      </c>
    </row>
    <row r="339" spans="1:12">
      <c r="A339" s="2" t="s">
        <v>4594</v>
      </c>
      <c r="B339" s="2" t="s">
        <v>4595</v>
      </c>
      <c r="C339" s="3">
        <v>2.0578079223632799</v>
      </c>
      <c r="D339" s="4">
        <v>18.260000000000002</v>
      </c>
      <c r="E339" s="5">
        <v>1</v>
      </c>
      <c r="F339" s="5">
        <v>2</v>
      </c>
      <c r="G339" s="5">
        <v>2</v>
      </c>
      <c r="H339" s="5">
        <v>2</v>
      </c>
      <c r="I339" s="6">
        <v>7329213.671875</v>
      </c>
      <c r="J339" s="5">
        <v>115</v>
      </c>
      <c r="K339" s="7">
        <v>13.207951254659999</v>
      </c>
      <c r="L339" s="3">
        <v>9.39306640625</v>
      </c>
    </row>
    <row r="340" spans="1:12">
      <c r="A340" s="2" t="s">
        <v>1778</v>
      </c>
      <c r="B340" s="2" t="s">
        <v>4321</v>
      </c>
      <c r="C340" s="3">
        <v>2.0476715564727801</v>
      </c>
      <c r="D340" s="4">
        <v>2.81</v>
      </c>
      <c r="E340" s="5">
        <v>1</v>
      </c>
      <c r="F340" s="5">
        <v>1</v>
      </c>
      <c r="G340" s="5">
        <v>1</v>
      </c>
      <c r="H340" s="5">
        <v>1</v>
      </c>
      <c r="I340" s="6">
        <v>9427733.5</v>
      </c>
      <c r="J340" s="5">
        <v>391</v>
      </c>
      <c r="K340" s="7">
        <v>42.145968504659997</v>
      </c>
      <c r="L340" s="3">
        <v>6.59521484375</v>
      </c>
    </row>
    <row r="341" spans="1:12">
      <c r="A341" s="2" t="s">
        <v>1765</v>
      </c>
      <c r="B341" s="2" t="s">
        <v>3558</v>
      </c>
      <c r="C341" s="3">
        <v>2.0470931529998802</v>
      </c>
      <c r="D341" s="4">
        <v>4.8</v>
      </c>
      <c r="E341" s="5">
        <v>1</v>
      </c>
      <c r="F341" s="5">
        <v>1</v>
      </c>
      <c r="G341" s="5">
        <v>1</v>
      </c>
      <c r="H341" s="5">
        <v>1</v>
      </c>
      <c r="I341" s="6">
        <v>9966927.5</v>
      </c>
      <c r="J341" s="5">
        <v>250</v>
      </c>
      <c r="K341" s="7">
        <v>27.186176054659999</v>
      </c>
      <c r="L341" s="3">
        <v>6.37939453125</v>
      </c>
    </row>
    <row r="342" spans="1:12">
      <c r="A342" s="2" t="s">
        <v>1890</v>
      </c>
      <c r="B342" s="2" t="s">
        <v>71</v>
      </c>
      <c r="C342" s="3">
        <v>2.0410578250885001</v>
      </c>
      <c r="D342" s="4">
        <v>3.55</v>
      </c>
      <c r="E342" s="5">
        <v>1</v>
      </c>
      <c r="F342" s="5">
        <v>1</v>
      </c>
      <c r="G342" s="5">
        <v>1</v>
      </c>
      <c r="H342" s="5">
        <v>1</v>
      </c>
      <c r="I342" s="6">
        <v>4084879.0625</v>
      </c>
      <c r="J342" s="5">
        <v>507</v>
      </c>
      <c r="K342" s="7">
        <v>54.175528544660096</v>
      </c>
      <c r="L342" s="3">
        <v>5.23681640625</v>
      </c>
    </row>
    <row r="343" spans="1:12">
      <c r="A343" s="2" t="s">
        <v>2210</v>
      </c>
      <c r="B343" s="2" t="s">
        <v>3269</v>
      </c>
      <c r="C343" s="3">
        <v>2.03305959701538</v>
      </c>
      <c r="D343" s="4">
        <v>3.13</v>
      </c>
      <c r="E343" s="5">
        <v>1</v>
      </c>
      <c r="F343" s="5">
        <v>1</v>
      </c>
      <c r="G343" s="5">
        <v>1</v>
      </c>
      <c r="H343" s="5">
        <v>2</v>
      </c>
      <c r="I343" s="6">
        <v>3344579.9375</v>
      </c>
      <c r="J343" s="5">
        <v>543</v>
      </c>
      <c r="K343" s="7">
        <v>61.9092042946601</v>
      </c>
      <c r="L343" s="3">
        <v>5.87158203125</v>
      </c>
    </row>
    <row r="344" spans="1:12">
      <c r="A344" s="2" t="s">
        <v>4674</v>
      </c>
      <c r="B344" s="2" t="s">
        <v>4675</v>
      </c>
      <c r="C344" s="3">
        <v>2.0198106765747101</v>
      </c>
      <c r="D344" s="4">
        <v>6.58</v>
      </c>
      <c r="E344" s="5">
        <v>1</v>
      </c>
      <c r="F344" s="5">
        <v>1</v>
      </c>
      <c r="G344" s="5">
        <v>1</v>
      </c>
      <c r="H344" s="5">
        <v>1</v>
      </c>
      <c r="I344" s="6">
        <v>3441713.5</v>
      </c>
      <c r="J344" s="5">
        <v>152</v>
      </c>
      <c r="K344" s="7">
        <v>17.511333074660001</v>
      </c>
      <c r="L344" s="3">
        <v>8.66064453125</v>
      </c>
    </row>
    <row r="345" spans="1:12">
      <c r="A345" s="2" t="s">
        <v>4568</v>
      </c>
      <c r="B345" s="2" t="s">
        <v>4569</v>
      </c>
      <c r="C345" s="3">
        <v>2.0098726749420202</v>
      </c>
      <c r="D345" s="4">
        <v>17.14</v>
      </c>
      <c r="E345" s="5">
        <v>1</v>
      </c>
      <c r="F345" s="5">
        <v>2</v>
      </c>
      <c r="G345" s="5">
        <v>2</v>
      </c>
      <c r="H345" s="5">
        <v>2</v>
      </c>
      <c r="I345" s="6">
        <v>19943711.953125</v>
      </c>
      <c r="J345" s="5">
        <v>140</v>
      </c>
      <c r="K345" s="7">
        <v>15.843357044659999</v>
      </c>
      <c r="L345" s="3">
        <v>9.74462890625</v>
      </c>
    </row>
    <row r="346" spans="1:12">
      <c r="A346" s="2" t="s">
        <v>2023</v>
      </c>
      <c r="B346" s="2" t="s">
        <v>4383</v>
      </c>
      <c r="C346" s="3">
        <v>2.0006461143493701</v>
      </c>
      <c r="D346" s="4">
        <v>2.69</v>
      </c>
      <c r="E346" s="5">
        <v>1</v>
      </c>
      <c r="F346" s="5">
        <v>1</v>
      </c>
      <c r="G346" s="5">
        <v>1</v>
      </c>
      <c r="H346" s="5">
        <v>1</v>
      </c>
      <c r="I346" s="6">
        <v>5876167.625</v>
      </c>
      <c r="J346" s="5">
        <v>372</v>
      </c>
      <c r="K346" s="7">
        <v>40.340077584660001</v>
      </c>
      <c r="L346" s="3">
        <v>6.93212890625</v>
      </c>
    </row>
    <row r="347" spans="1:12">
      <c r="A347" s="2" t="s">
        <v>276</v>
      </c>
      <c r="B347" s="2" t="s">
        <v>2790</v>
      </c>
      <c r="C347" s="3">
        <v>1.9984259605407699</v>
      </c>
      <c r="D347" s="4">
        <v>26.14</v>
      </c>
      <c r="E347" s="5">
        <v>1</v>
      </c>
      <c r="F347" s="5">
        <v>2</v>
      </c>
      <c r="G347" s="5">
        <v>2</v>
      </c>
      <c r="H347" s="5">
        <v>2</v>
      </c>
      <c r="I347" s="6">
        <v>114484.059082031</v>
      </c>
      <c r="J347" s="5">
        <v>88</v>
      </c>
      <c r="K347" s="7">
        <v>9.8850250546599998</v>
      </c>
      <c r="L347" s="3">
        <v>11.63427734375</v>
      </c>
    </row>
    <row r="348" spans="1:12">
      <c r="A348" s="2" t="s">
        <v>1044</v>
      </c>
      <c r="B348" s="2" t="s">
        <v>67</v>
      </c>
      <c r="C348" s="3">
        <v>1.9809798002243</v>
      </c>
      <c r="D348" s="4">
        <v>2.29</v>
      </c>
      <c r="E348" s="5">
        <v>1</v>
      </c>
      <c r="F348" s="5">
        <v>1</v>
      </c>
      <c r="G348" s="5">
        <v>1</v>
      </c>
      <c r="H348" s="5">
        <v>1</v>
      </c>
      <c r="I348" s="6">
        <v>7668366.53125</v>
      </c>
      <c r="J348" s="5">
        <v>306</v>
      </c>
      <c r="K348" s="7">
        <v>33.921860904660001</v>
      </c>
      <c r="L348" s="3">
        <v>7.00537109375</v>
      </c>
    </row>
    <row r="349" spans="1:12">
      <c r="A349" s="2" t="s">
        <v>2102</v>
      </c>
      <c r="B349" s="2" t="s">
        <v>3333</v>
      </c>
      <c r="C349" s="3">
        <v>1.9804036617279099</v>
      </c>
      <c r="D349" s="4">
        <v>17.73</v>
      </c>
      <c r="E349" s="5">
        <v>1</v>
      </c>
      <c r="F349" s="5">
        <v>3</v>
      </c>
      <c r="G349" s="5">
        <v>3</v>
      </c>
      <c r="H349" s="5">
        <v>4</v>
      </c>
      <c r="I349" s="6">
        <v>17761282.291666701</v>
      </c>
      <c r="J349" s="5">
        <v>141</v>
      </c>
      <c r="K349" s="7">
        <v>15.71507347466</v>
      </c>
      <c r="L349" s="3">
        <v>4.72900390625</v>
      </c>
    </row>
    <row r="350" spans="1:12">
      <c r="A350" s="2" t="s">
        <v>4708</v>
      </c>
      <c r="B350" s="2" t="s">
        <v>4709</v>
      </c>
      <c r="C350" s="3">
        <v>1.93720579147339</v>
      </c>
      <c r="D350" s="4">
        <v>1.92</v>
      </c>
      <c r="E350" s="5">
        <v>1</v>
      </c>
      <c r="F350" s="5">
        <v>1</v>
      </c>
      <c r="G350" s="5">
        <v>1</v>
      </c>
      <c r="H350" s="5">
        <v>1</v>
      </c>
      <c r="I350" s="6">
        <v>19672129.25</v>
      </c>
      <c r="J350" s="5">
        <v>835</v>
      </c>
      <c r="K350" s="7">
        <v>96.175833644659903</v>
      </c>
      <c r="L350" s="3">
        <v>5.74462890625</v>
      </c>
    </row>
    <row r="351" spans="1:12">
      <c r="A351" s="2" t="s">
        <v>2244</v>
      </c>
      <c r="B351" s="2" t="s">
        <v>3247</v>
      </c>
      <c r="C351" s="3">
        <v>1.9370491504669201</v>
      </c>
      <c r="D351" s="4">
        <v>0.87</v>
      </c>
      <c r="E351" s="5">
        <v>1</v>
      </c>
      <c r="F351" s="5">
        <v>1</v>
      </c>
      <c r="G351" s="5">
        <v>1</v>
      </c>
      <c r="H351" s="5">
        <v>1</v>
      </c>
      <c r="I351" s="6">
        <v>2463174.15625</v>
      </c>
      <c r="J351" s="5">
        <v>924</v>
      </c>
      <c r="K351" s="7">
        <v>104.40705010466</v>
      </c>
      <c r="L351" s="3">
        <v>5.78271484375</v>
      </c>
    </row>
    <row r="352" spans="1:12">
      <c r="A352" s="2" t="s">
        <v>2743</v>
      </c>
      <c r="B352" s="2" t="s">
        <v>2957</v>
      </c>
      <c r="C352" s="3">
        <v>1.9306678771972701</v>
      </c>
      <c r="D352" s="4">
        <v>2.0299999999999998</v>
      </c>
      <c r="E352" s="5">
        <v>1</v>
      </c>
      <c r="F352" s="5">
        <v>1</v>
      </c>
      <c r="G352" s="5">
        <v>1</v>
      </c>
      <c r="H352" s="5">
        <v>1</v>
      </c>
      <c r="I352" s="6">
        <v>2516641.578125</v>
      </c>
      <c r="J352" s="5">
        <v>590</v>
      </c>
      <c r="K352" s="7">
        <v>64.940609674660095</v>
      </c>
      <c r="L352" s="3">
        <v>6.34130859375</v>
      </c>
    </row>
    <row r="353" spans="1:12">
      <c r="A353" s="2" t="s">
        <v>1961</v>
      </c>
      <c r="B353" s="2" t="s">
        <v>2827</v>
      </c>
      <c r="C353" s="3">
        <v>1.9129821062087999</v>
      </c>
      <c r="D353" s="4">
        <v>5.49</v>
      </c>
      <c r="E353" s="5">
        <v>1</v>
      </c>
      <c r="F353" s="5">
        <v>1</v>
      </c>
      <c r="G353" s="5">
        <v>1</v>
      </c>
      <c r="H353" s="5">
        <v>1</v>
      </c>
      <c r="I353" s="6">
        <v>7087492.125</v>
      </c>
      <c r="J353" s="5">
        <v>164</v>
      </c>
      <c r="K353" s="7">
        <v>19.326800874660002</v>
      </c>
      <c r="L353" s="3">
        <v>9.26123046875</v>
      </c>
    </row>
    <row r="354" spans="1:12">
      <c r="A354" s="2" t="s">
        <v>2222</v>
      </c>
      <c r="B354" s="2" t="s">
        <v>498</v>
      </c>
      <c r="C354" s="3">
        <v>1.90589416027069</v>
      </c>
      <c r="D354" s="4">
        <v>2.02</v>
      </c>
      <c r="E354" s="5">
        <v>1</v>
      </c>
      <c r="F354" s="5">
        <v>1</v>
      </c>
      <c r="G354" s="5">
        <v>1</v>
      </c>
      <c r="H354" s="5">
        <v>1</v>
      </c>
      <c r="I354" s="6">
        <v>3526375.5</v>
      </c>
      <c r="J354" s="5">
        <v>495</v>
      </c>
      <c r="K354" s="7">
        <v>54.920509364659999</v>
      </c>
      <c r="L354" s="3">
        <v>5.56689453125</v>
      </c>
    </row>
    <row r="355" spans="1:12">
      <c r="A355" s="2" t="s">
        <v>4834</v>
      </c>
      <c r="B355" s="2" t="s">
        <v>4835</v>
      </c>
      <c r="C355" s="3">
        <v>1.90025615692139</v>
      </c>
      <c r="D355" s="4">
        <v>7.87</v>
      </c>
      <c r="E355" s="5">
        <v>1</v>
      </c>
      <c r="F355" s="5">
        <v>1</v>
      </c>
      <c r="G355" s="5">
        <v>1</v>
      </c>
      <c r="H355" s="5">
        <v>1</v>
      </c>
      <c r="I355" s="6">
        <v>8998855.25</v>
      </c>
      <c r="J355" s="5">
        <v>127</v>
      </c>
      <c r="K355" s="7">
        <v>14.06760873466</v>
      </c>
      <c r="L355" s="3">
        <v>10.22802734375</v>
      </c>
    </row>
    <row r="356" spans="1:12">
      <c r="A356" s="2" t="s">
        <v>2101</v>
      </c>
      <c r="B356" s="2" t="s">
        <v>3334</v>
      </c>
      <c r="C356" s="3">
        <v>1.89978051185608</v>
      </c>
      <c r="D356" s="4">
        <v>3.51</v>
      </c>
      <c r="E356" s="5">
        <v>1</v>
      </c>
      <c r="F356" s="5">
        <v>1</v>
      </c>
      <c r="G356" s="5">
        <v>1</v>
      </c>
      <c r="H356" s="5">
        <v>1</v>
      </c>
      <c r="I356" s="6">
        <v>1506553.125</v>
      </c>
      <c r="J356" s="5">
        <v>313</v>
      </c>
      <c r="K356" s="7">
        <v>35.880270304660002</v>
      </c>
      <c r="L356" s="3">
        <v>8.19189453125</v>
      </c>
    </row>
    <row r="357" spans="1:12">
      <c r="A357" s="2" t="s">
        <v>934</v>
      </c>
      <c r="B357" s="2" t="s">
        <v>381</v>
      </c>
      <c r="C357" s="3">
        <v>1.8959108591079701</v>
      </c>
      <c r="D357" s="4">
        <v>2.14</v>
      </c>
      <c r="E357" s="5">
        <v>1</v>
      </c>
      <c r="F357" s="5">
        <v>1</v>
      </c>
      <c r="G357" s="5">
        <v>1</v>
      </c>
      <c r="H357" s="5">
        <v>2</v>
      </c>
      <c r="I357" s="6">
        <v>16190795.5</v>
      </c>
      <c r="J357" s="5">
        <v>373</v>
      </c>
      <c r="K357" s="7">
        <v>40.48745484466</v>
      </c>
      <c r="L357" s="3">
        <v>9.11474609375</v>
      </c>
    </row>
    <row r="358" spans="1:12">
      <c r="A358" s="2" t="s">
        <v>2754</v>
      </c>
      <c r="B358" s="2" t="s">
        <v>2956</v>
      </c>
      <c r="C358" s="3">
        <v>1.87850677967072</v>
      </c>
      <c r="D358" s="4">
        <v>5.29</v>
      </c>
      <c r="E358" s="5">
        <v>1</v>
      </c>
      <c r="F358" s="5">
        <v>1</v>
      </c>
      <c r="G358" s="5">
        <v>1</v>
      </c>
      <c r="H358" s="5">
        <v>1</v>
      </c>
      <c r="I358" s="6">
        <v>3119019</v>
      </c>
      <c r="J358" s="5">
        <v>189</v>
      </c>
      <c r="K358" s="7">
        <v>21.693176804659998</v>
      </c>
      <c r="L358" s="3">
        <v>11.50244140625</v>
      </c>
    </row>
    <row r="359" spans="1:12">
      <c r="A359" s="2" t="s">
        <v>2650</v>
      </c>
      <c r="B359" s="2" t="s">
        <v>456</v>
      </c>
      <c r="C359" s="3">
        <v>1.87397253513336</v>
      </c>
      <c r="D359" s="4">
        <v>2.8</v>
      </c>
      <c r="E359" s="5">
        <v>1</v>
      </c>
      <c r="F359" s="5">
        <v>1</v>
      </c>
      <c r="G359" s="5">
        <v>1</v>
      </c>
      <c r="H359" s="5">
        <v>1</v>
      </c>
      <c r="I359" s="6">
        <v>6819724.25</v>
      </c>
      <c r="J359" s="5">
        <v>393</v>
      </c>
      <c r="K359" s="7">
        <v>43.92524201466</v>
      </c>
      <c r="L359" s="3">
        <v>6.36669921875</v>
      </c>
    </row>
    <row r="360" spans="1:12">
      <c r="A360" s="2" t="s">
        <v>2581</v>
      </c>
      <c r="B360" s="2" t="s">
        <v>375</v>
      </c>
      <c r="C360" s="3">
        <v>1.8690550327301001</v>
      </c>
      <c r="D360" s="4">
        <v>11.36</v>
      </c>
      <c r="E360" s="5">
        <v>1</v>
      </c>
      <c r="F360" s="5">
        <v>1</v>
      </c>
      <c r="G360" s="5">
        <v>1</v>
      </c>
      <c r="H360" s="5">
        <v>1</v>
      </c>
      <c r="I360" s="6">
        <v>6561895.75</v>
      </c>
      <c r="J360" s="5">
        <v>88</v>
      </c>
      <c r="K360" s="7">
        <v>9.6270946846599905</v>
      </c>
      <c r="L360" s="3">
        <v>10.08154296875</v>
      </c>
    </row>
    <row r="361" spans="1:12">
      <c r="A361" s="2" t="s">
        <v>2475</v>
      </c>
      <c r="B361" s="2" t="s">
        <v>203</v>
      </c>
      <c r="C361" s="3">
        <v>1.8669068813323999</v>
      </c>
      <c r="D361" s="4">
        <v>18.329999999999998</v>
      </c>
      <c r="E361" s="5">
        <v>1</v>
      </c>
      <c r="F361" s="5">
        <v>2</v>
      </c>
      <c r="G361" s="5">
        <v>2</v>
      </c>
      <c r="H361" s="5">
        <v>2</v>
      </c>
      <c r="I361" s="6">
        <v>84046124.25</v>
      </c>
      <c r="J361" s="5">
        <v>60</v>
      </c>
      <c r="K361" s="7">
        <v>6.8115930746600002</v>
      </c>
      <c r="L361" s="3">
        <v>9.52490234375</v>
      </c>
    </row>
    <row r="362" spans="1:12">
      <c r="A362" s="2" t="s">
        <v>4630</v>
      </c>
      <c r="B362" s="2" t="s">
        <v>4631</v>
      </c>
      <c r="C362" s="3">
        <v>1.8650435209274301</v>
      </c>
      <c r="D362" s="4">
        <v>13.19</v>
      </c>
      <c r="E362" s="5">
        <v>1</v>
      </c>
      <c r="F362" s="5">
        <v>1</v>
      </c>
      <c r="G362" s="5">
        <v>1</v>
      </c>
      <c r="H362" s="5">
        <v>1</v>
      </c>
      <c r="I362" s="6">
        <v>46781846.0625</v>
      </c>
      <c r="J362" s="5">
        <v>91</v>
      </c>
      <c r="K362" s="7">
        <v>10.294602874660001</v>
      </c>
      <c r="L362" s="3">
        <v>10.38916015625</v>
      </c>
    </row>
    <row r="363" spans="1:12">
      <c r="A363" s="2" t="s">
        <v>834</v>
      </c>
      <c r="B363" s="2" t="s">
        <v>502</v>
      </c>
      <c r="C363" s="3">
        <v>1.8407791852951101</v>
      </c>
      <c r="D363" s="4">
        <v>2.59</v>
      </c>
      <c r="E363" s="5">
        <v>1</v>
      </c>
      <c r="F363" s="5">
        <v>1</v>
      </c>
      <c r="G363" s="5">
        <v>1</v>
      </c>
      <c r="H363" s="5">
        <v>1</v>
      </c>
      <c r="I363" s="6"/>
      <c r="J363" s="5">
        <v>579</v>
      </c>
      <c r="K363" s="7">
        <v>64.626100494660093</v>
      </c>
      <c r="L363" s="3">
        <v>5.59228515625</v>
      </c>
    </row>
    <row r="364" spans="1:12">
      <c r="A364" s="2" t="s">
        <v>1041</v>
      </c>
      <c r="B364" s="2" t="s">
        <v>4016</v>
      </c>
      <c r="C364" s="3">
        <v>1.83326256275177</v>
      </c>
      <c r="D364" s="4">
        <v>3.22</v>
      </c>
      <c r="E364" s="5">
        <v>1</v>
      </c>
      <c r="F364" s="5">
        <v>1</v>
      </c>
      <c r="G364" s="5">
        <v>1</v>
      </c>
      <c r="H364" s="5">
        <v>1</v>
      </c>
      <c r="I364" s="6">
        <v>6116432.25</v>
      </c>
      <c r="J364" s="5">
        <v>373</v>
      </c>
      <c r="K364" s="7">
        <v>42.41279898466</v>
      </c>
      <c r="L364" s="3">
        <v>7.57666015625</v>
      </c>
    </row>
    <row r="365" spans="1:12">
      <c r="A365" s="2" t="s">
        <v>1830</v>
      </c>
      <c r="B365" s="2" t="s">
        <v>3523</v>
      </c>
      <c r="C365" s="3">
        <v>1.7633873224258401</v>
      </c>
      <c r="D365" s="4">
        <v>2.29</v>
      </c>
      <c r="E365" s="5">
        <v>1</v>
      </c>
      <c r="F365" s="5">
        <v>1</v>
      </c>
      <c r="G365" s="5">
        <v>1</v>
      </c>
      <c r="H365" s="5">
        <v>1</v>
      </c>
      <c r="I365" s="6">
        <v>1733565.40625</v>
      </c>
      <c r="J365" s="5">
        <v>349</v>
      </c>
      <c r="K365" s="7">
        <v>37.571603494659897</v>
      </c>
      <c r="L365" s="3">
        <v>8.90966796875</v>
      </c>
    </row>
    <row r="366" spans="1:12">
      <c r="A366" s="2" t="s">
        <v>1709</v>
      </c>
      <c r="B366" s="2" t="s">
        <v>348</v>
      </c>
      <c r="C366" s="3">
        <v>1.7624926567077599</v>
      </c>
      <c r="D366" s="4">
        <v>4.18</v>
      </c>
      <c r="E366" s="5">
        <v>1</v>
      </c>
      <c r="F366" s="5">
        <v>1</v>
      </c>
      <c r="G366" s="5">
        <v>1</v>
      </c>
      <c r="H366" s="5">
        <v>1</v>
      </c>
      <c r="I366" s="6">
        <v>29377925</v>
      </c>
      <c r="J366" s="5">
        <v>287</v>
      </c>
      <c r="K366" s="7">
        <v>32.29338746466</v>
      </c>
      <c r="L366" s="3">
        <v>5.12255859375</v>
      </c>
    </row>
    <row r="367" spans="1:12">
      <c r="A367" s="2" t="s">
        <v>4836</v>
      </c>
      <c r="B367" s="2" t="s">
        <v>4837</v>
      </c>
      <c r="C367" s="3">
        <v>1.7587481737136801</v>
      </c>
      <c r="D367" s="4">
        <v>6.67</v>
      </c>
      <c r="E367" s="5">
        <v>1</v>
      </c>
      <c r="F367" s="5">
        <v>1</v>
      </c>
      <c r="G367" s="5">
        <v>1</v>
      </c>
      <c r="H367" s="5">
        <v>1</v>
      </c>
      <c r="I367" s="6"/>
      <c r="J367" s="5">
        <v>240</v>
      </c>
      <c r="K367" s="7">
        <v>27.63794572466</v>
      </c>
      <c r="L367" s="3">
        <v>6.77099609375</v>
      </c>
    </row>
    <row r="368" spans="1:12">
      <c r="A368" s="2" t="s">
        <v>1535</v>
      </c>
      <c r="B368" s="2" t="s">
        <v>3703</v>
      </c>
      <c r="C368" s="3">
        <v>1.74962759017944</v>
      </c>
      <c r="D368" s="4">
        <v>13.33</v>
      </c>
      <c r="E368" s="5">
        <v>1</v>
      </c>
      <c r="F368" s="5">
        <v>2</v>
      </c>
      <c r="G368" s="5">
        <v>2</v>
      </c>
      <c r="H368" s="5">
        <v>3</v>
      </c>
      <c r="I368" s="6">
        <v>11653778.4375</v>
      </c>
      <c r="J368" s="5">
        <v>210</v>
      </c>
      <c r="K368" s="7">
        <v>24.144677234660001</v>
      </c>
      <c r="L368" s="3">
        <v>4.58935546875</v>
      </c>
    </row>
    <row r="369" spans="1:12">
      <c r="A369" s="2" t="s">
        <v>1244</v>
      </c>
      <c r="B369" s="2" t="s">
        <v>245</v>
      </c>
      <c r="C369" s="3">
        <v>1.7442831993103001</v>
      </c>
      <c r="D369" s="4">
        <v>0.85</v>
      </c>
      <c r="E369" s="5">
        <v>1</v>
      </c>
      <c r="F369" s="5">
        <v>1</v>
      </c>
      <c r="G369" s="5">
        <v>1</v>
      </c>
      <c r="H369" s="5">
        <v>1</v>
      </c>
      <c r="I369" s="6">
        <v>17188474.5625</v>
      </c>
      <c r="J369" s="5">
        <v>822</v>
      </c>
      <c r="K369" s="7">
        <v>92.578206904660107</v>
      </c>
      <c r="L369" s="3">
        <v>5.96044921875</v>
      </c>
    </row>
    <row r="370" spans="1:12">
      <c r="A370" s="2" t="s">
        <v>463</v>
      </c>
      <c r="B370" s="2" t="s">
        <v>202</v>
      </c>
      <c r="C370" s="3">
        <v>1.6509263515472401</v>
      </c>
      <c r="D370" s="4">
        <v>3.19</v>
      </c>
      <c r="E370" s="5">
        <v>1</v>
      </c>
      <c r="F370" s="5">
        <v>1</v>
      </c>
      <c r="G370" s="5">
        <v>1</v>
      </c>
      <c r="H370" s="5">
        <v>1</v>
      </c>
      <c r="I370" s="6">
        <v>2617531.96875</v>
      </c>
      <c r="J370" s="5">
        <v>251</v>
      </c>
      <c r="K370" s="7">
        <v>28.583646454659998</v>
      </c>
      <c r="L370" s="3">
        <v>4.61474609375</v>
      </c>
    </row>
    <row r="371" spans="1:12">
      <c r="A371" s="2" t="s">
        <v>898</v>
      </c>
      <c r="B371" s="2" t="s">
        <v>4103</v>
      </c>
      <c r="C371" s="3">
        <v>1.6481571197509799</v>
      </c>
      <c r="D371" s="4">
        <v>8.09</v>
      </c>
      <c r="E371" s="5">
        <v>1</v>
      </c>
      <c r="F371" s="5">
        <v>1</v>
      </c>
      <c r="G371" s="5">
        <v>1</v>
      </c>
      <c r="H371" s="5">
        <v>1</v>
      </c>
      <c r="I371" s="6">
        <v>13640719.125</v>
      </c>
      <c r="J371" s="5">
        <v>173</v>
      </c>
      <c r="K371" s="7">
        <v>19.419969194659998</v>
      </c>
      <c r="L371" s="3">
        <v>9.17333984375</v>
      </c>
    </row>
    <row r="372" spans="1:12">
      <c r="A372" s="2" t="s">
        <v>989</v>
      </c>
      <c r="B372" s="2" t="s">
        <v>4048</v>
      </c>
      <c r="C372" s="3">
        <v>1.61263656616211</v>
      </c>
      <c r="D372" s="4">
        <v>1.57</v>
      </c>
      <c r="E372" s="5">
        <v>1</v>
      </c>
      <c r="F372" s="5">
        <v>1</v>
      </c>
      <c r="G372" s="5">
        <v>1</v>
      </c>
      <c r="H372" s="5">
        <v>1</v>
      </c>
      <c r="I372" s="6">
        <v>11525648.9375</v>
      </c>
      <c r="J372" s="5">
        <v>637</v>
      </c>
      <c r="K372" s="7">
        <v>73.898455174660199</v>
      </c>
      <c r="L372" s="3">
        <v>6.84423828125</v>
      </c>
    </row>
    <row r="373" spans="1:12">
      <c r="A373" s="2" t="s">
        <v>927</v>
      </c>
      <c r="B373" s="2" t="s">
        <v>4080</v>
      </c>
      <c r="C373" s="3">
        <v>1.60393285751343</v>
      </c>
      <c r="D373" s="4">
        <v>2.56</v>
      </c>
      <c r="E373" s="5">
        <v>1</v>
      </c>
      <c r="F373" s="5">
        <v>1</v>
      </c>
      <c r="G373" s="5">
        <v>1</v>
      </c>
      <c r="H373" s="5">
        <v>1</v>
      </c>
      <c r="I373" s="6">
        <v>5183754</v>
      </c>
      <c r="J373" s="5">
        <v>273</v>
      </c>
      <c r="K373" s="7">
        <v>30.620642994659999</v>
      </c>
      <c r="L373" s="3">
        <v>6.63916015625</v>
      </c>
    </row>
    <row r="374" spans="1:12">
      <c r="A374" s="2" t="s">
        <v>4616</v>
      </c>
      <c r="B374" s="2" t="s">
        <v>4617</v>
      </c>
      <c r="C374" s="3">
        <v>1.60324430465698</v>
      </c>
      <c r="D374" s="4">
        <v>12.9</v>
      </c>
      <c r="E374" s="5">
        <v>1</v>
      </c>
      <c r="F374" s="5">
        <v>2</v>
      </c>
      <c r="G374" s="5">
        <v>2</v>
      </c>
      <c r="H374" s="5">
        <v>2</v>
      </c>
      <c r="I374" s="6">
        <v>76002550.8671875</v>
      </c>
      <c r="J374" s="5">
        <v>93</v>
      </c>
      <c r="K374" s="7">
        <v>10.80561419466</v>
      </c>
      <c r="L374" s="3">
        <v>9.45166015625</v>
      </c>
    </row>
    <row r="375" spans="1:12">
      <c r="A375" s="2" t="s">
        <v>448</v>
      </c>
      <c r="B375" s="2" t="s">
        <v>22</v>
      </c>
      <c r="C375" s="3">
        <v>0</v>
      </c>
      <c r="D375" s="4">
        <v>7.4</v>
      </c>
      <c r="E375" s="5">
        <v>1</v>
      </c>
      <c r="F375" s="5">
        <v>1</v>
      </c>
      <c r="G375" s="5">
        <v>1</v>
      </c>
      <c r="H375" s="5">
        <v>1</v>
      </c>
      <c r="I375" s="6">
        <v>659730108.75</v>
      </c>
      <c r="J375" s="5">
        <v>365</v>
      </c>
      <c r="K375" s="7">
        <v>39.280669134660002</v>
      </c>
      <c r="L375" s="3">
        <v>5.38916015625</v>
      </c>
    </row>
    <row r="376" spans="1:12">
      <c r="A376" s="2" t="s">
        <v>2568</v>
      </c>
      <c r="B376" s="2" t="s">
        <v>2813</v>
      </c>
      <c r="C376" s="3">
        <v>0</v>
      </c>
      <c r="D376" s="4">
        <v>0.46</v>
      </c>
      <c r="E376" s="5">
        <v>1</v>
      </c>
      <c r="F376" s="5">
        <v>1</v>
      </c>
      <c r="G376" s="5">
        <v>1</v>
      </c>
      <c r="H376" s="5">
        <v>1</v>
      </c>
      <c r="I376" s="6">
        <v>2905171.71875</v>
      </c>
      <c r="J376" s="5">
        <v>2379</v>
      </c>
      <c r="K376" s="7">
        <v>275.510663064661</v>
      </c>
      <c r="L376" s="3">
        <v>7.66455078125</v>
      </c>
    </row>
    <row r="377" spans="1:12">
      <c r="A377" s="2" t="s">
        <v>714</v>
      </c>
      <c r="B377" s="2" t="s">
        <v>124</v>
      </c>
      <c r="C377" s="3">
        <v>0</v>
      </c>
      <c r="D377" s="4">
        <v>4.59</v>
      </c>
      <c r="E377" s="5">
        <v>1</v>
      </c>
      <c r="F377" s="5">
        <v>1</v>
      </c>
      <c r="G377" s="5">
        <v>1</v>
      </c>
      <c r="H377" s="5">
        <v>1</v>
      </c>
      <c r="I377" s="6">
        <v>20658373.0625</v>
      </c>
      <c r="J377" s="5">
        <v>458</v>
      </c>
      <c r="K377" s="7">
        <v>52.222028694660096</v>
      </c>
      <c r="L377" s="3">
        <v>6.78564453125</v>
      </c>
    </row>
    <row r="378" spans="1:12">
      <c r="A378" s="2" t="s">
        <v>4714</v>
      </c>
      <c r="B378" s="2" t="s">
        <v>4715</v>
      </c>
      <c r="C378" s="3">
        <v>0</v>
      </c>
      <c r="D378" s="4">
        <v>44.19</v>
      </c>
      <c r="E378" s="5">
        <v>1</v>
      </c>
      <c r="F378" s="5">
        <v>2</v>
      </c>
      <c r="G378" s="5">
        <v>2</v>
      </c>
      <c r="H378" s="5">
        <v>3</v>
      </c>
      <c r="I378" s="6">
        <v>3810022.875</v>
      </c>
      <c r="J378" s="5">
        <v>86</v>
      </c>
      <c r="K378" s="7">
        <v>9.7275758646600003</v>
      </c>
      <c r="L378" s="3">
        <v>6.27783203125</v>
      </c>
    </row>
    <row r="379" spans="1:12">
      <c r="A379" s="2" t="s">
        <v>455</v>
      </c>
      <c r="B379" s="2" t="s">
        <v>252</v>
      </c>
      <c r="C379" s="3">
        <v>0</v>
      </c>
      <c r="D379" s="4">
        <v>1.63</v>
      </c>
      <c r="E379" s="5">
        <v>1</v>
      </c>
      <c r="F379" s="5">
        <v>1</v>
      </c>
      <c r="G379" s="5">
        <v>1</v>
      </c>
      <c r="H379" s="5">
        <v>1</v>
      </c>
      <c r="I379" s="6">
        <v>1202524.890625</v>
      </c>
      <c r="J379" s="5">
        <v>1045</v>
      </c>
      <c r="K379" s="7">
        <v>115.82258608466</v>
      </c>
      <c r="L379" s="3">
        <v>6.01123046875</v>
      </c>
    </row>
    <row r="380" spans="1:12">
      <c r="A380" s="2" t="s">
        <v>2200</v>
      </c>
      <c r="B380" s="2" t="s">
        <v>2809</v>
      </c>
      <c r="C380" s="3">
        <v>0</v>
      </c>
      <c r="D380" s="4">
        <v>2.35</v>
      </c>
      <c r="E380" s="5">
        <v>1</v>
      </c>
      <c r="F380" s="5">
        <v>1</v>
      </c>
      <c r="G380" s="5">
        <v>1</v>
      </c>
      <c r="H380" s="5">
        <v>2</v>
      </c>
      <c r="I380" s="6">
        <v>3800117.875</v>
      </c>
      <c r="J380" s="5">
        <v>469</v>
      </c>
      <c r="K380" s="7">
        <v>52.270629124659997</v>
      </c>
      <c r="L380" s="3">
        <v>7.22509765625</v>
      </c>
    </row>
    <row r="381" spans="1:12">
      <c r="A381" s="2" t="s">
        <v>2256</v>
      </c>
      <c r="B381" s="2" t="s">
        <v>567</v>
      </c>
      <c r="C381" s="3">
        <v>0</v>
      </c>
      <c r="D381" s="4">
        <v>2.56</v>
      </c>
      <c r="E381" s="5">
        <v>1</v>
      </c>
      <c r="F381" s="5">
        <v>1</v>
      </c>
      <c r="G381" s="5">
        <v>1</v>
      </c>
      <c r="H381" s="5">
        <v>1</v>
      </c>
      <c r="I381" s="6">
        <v>13255897.9375</v>
      </c>
      <c r="J381" s="5">
        <v>508</v>
      </c>
      <c r="K381" s="7">
        <v>55.562817734660101</v>
      </c>
      <c r="L381" s="3">
        <v>6.69775390625</v>
      </c>
    </row>
    <row r="382" spans="1:12">
      <c r="A382" s="2" t="s">
        <v>1222</v>
      </c>
      <c r="B382" s="2" t="s">
        <v>426</v>
      </c>
      <c r="C382" s="3">
        <v>0</v>
      </c>
      <c r="D382" s="4">
        <v>0.74</v>
      </c>
      <c r="E382" s="5">
        <v>1</v>
      </c>
      <c r="F382" s="5">
        <v>1</v>
      </c>
      <c r="G382" s="5">
        <v>1</v>
      </c>
      <c r="H382" s="5">
        <v>1</v>
      </c>
      <c r="I382" s="6"/>
      <c r="J382" s="5">
        <v>1217</v>
      </c>
      <c r="K382" s="7">
        <v>135.75062730465999</v>
      </c>
      <c r="L382" s="3">
        <v>9.31982421875</v>
      </c>
    </row>
    <row r="383" spans="1:12">
      <c r="A383" s="2" t="s">
        <v>2236</v>
      </c>
      <c r="B383" s="2" t="s">
        <v>444</v>
      </c>
      <c r="C383" s="3">
        <v>0</v>
      </c>
      <c r="D383" s="4">
        <v>2.86</v>
      </c>
      <c r="E383" s="5">
        <v>1</v>
      </c>
      <c r="F383" s="5">
        <v>1</v>
      </c>
      <c r="G383" s="5">
        <v>1</v>
      </c>
      <c r="H383" s="5">
        <v>1</v>
      </c>
      <c r="I383" s="6">
        <v>3831312.75</v>
      </c>
      <c r="J383" s="5">
        <v>665</v>
      </c>
      <c r="K383" s="7">
        <v>77.352017304659995</v>
      </c>
      <c r="L383" s="3">
        <v>7.34228515625</v>
      </c>
    </row>
    <row r="384" spans="1:12">
      <c r="A384" s="2" t="s">
        <v>824</v>
      </c>
      <c r="B384" s="2" t="s">
        <v>434</v>
      </c>
      <c r="C384" s="3">
        <v>0</v>
      </c>
      <c r="D384" s="4">
        <v>14.57</v>
      </c>
      <c r="E384" s="5">
        <v>1</v>
      </c>
      <c r="F384" s="5">
        <v>1</v>
      </c>
      <c r="G384" s="5">
        <v>1</v>
      </c>
      <c r="H384" s="5">
        <v>2</v>
      </c>
      <c r="I384" s="6">
        <v>1378365591.5</v>
      </c>
      <c r="J384" s="5">
        <v>302</v>
      </c>
      <c r="K384" s="7">
        <v>34.465718784659998</v>
      </c>
      <c r="L384" s="3">
        <v>6.80029296875</v>
      </c>
    </row>
    <row r="385" spans="1:12">
      <c r="A385" s="2" t="s">
        <v>1826</v>
      </c>
      <c r="B385" s="2" t="s">
        <v>45</v>
      </c>
      <c r="C385" s="3">
        <v>0</v>
      </c>
      <c r="D385" s="4">
        <v>2.99</v>
      </c>
      <c r="E385" s="5">
        <v>1</v>
      </c>
      <c r="F385" s="5">
        <v>1</v>
      </c>
      <c r="G385" s="5">
        <v>1</v>
      </c>
      <c r="H385" s="5">
        <v>1</v>
      </c>
      <c r="I385" s="6">
        <v>3859049.59375</v>
      </c>
      <c r="J385" s="5">
        <v>368</v>
      </c>
      <c r="K385" s="7">
        <v>43.119944324659997</v>
      </c>
      <c r="L385" s="3">
        <v>9.86181640625</v>
      </c>
    </row>
    <row r="386" spans="1:12">
      <c r="A386" s="2" t="s">
        <v>4838</v>
      </c>
      <c r="B386" s="2" t="s">
        <v>4839</v>
      </c>
      <c r="C386" s="3">
        <v>0</v>
      </c>
      <c r="D386" s="4">
        <v>8.09</v>
      </c>
      <c r="E386" s="5">
        <v>1</v>
      </c>
      <c r="F386" s="5">
        <v>1</v>
      </c>
      <c r="G386" s="5">
        <v>1</v>
      </c>
      <c r="H386" s="5">
        <v>2</v>
      </c>
      <c r="I386" s="6">
        <v>175831445.375</v>
      </c>
      <c r="J386" s="5">
        <v>235</v>
      </c>
      <c r="K386" s="7">
        <v>26.698941834660001</v>
      </c>
      <c r="L386" s="3">
        <v>9.20263671875</v>
      </c>
    </row>
    <row r="387" spans="1:12">
      <c r="A387" s="2" t="s">
        <v>4840</v>
      </c>
      <c r="B387" s="2" t="s">
        <v>4841</v>
      </c>
      <c r="C387" s="3">
        <v>0</v>
      </c>
      <c r="D387" s="4">
        <v>9.83</v>
      </c>
      <c r="E387" s="5">
        <v>1</v>
      </c>
      <c r="F387" s="5">
        <v>1</v>
      </c>
      <c r="G387" s="5">
        <v>1</v>
      </c>
      <c r="H387" s="5">
        <v>1</v>
      </c>
      <c r="I387" s="6">
        <v>21481151.875</v>
      </c>
      <c r="J387" s="5">
        <v>173</v>
      </c>
      <c r="K387" s="7">
        <v>19.99656505466</v>
      </c>
      <c r="L387" s="3">
        <v>9.46630859375</v>
      </c>
    </row>
    <row r="388" spans="1:12">
      <c r="A388" s="2" t="s">
        <v>2419</v>
      </c>
      <c r="B388" s="2" t="s">
        <v>2849</v>
      </c>
      <c r="C388" s="3">
        <v>0</v>
      </c>
      <c r="D388" s="4">
        <v>8.7799999999999994</v>
      </c>
      <c r="E388" s="5">
        <v>1</v>
      </c>
      <c r="F388" s="5">
        <v>1</v>
      </c>
      <c r="G388" s="5">
        <v>1</v>
      </c>
      <c r="H388" s="5">
        <v>1</v>
      </c>
      <c r="I388" s="6">
        <v>3276271.9375</v>
      </c>
      <c r="J388" s="5">
        <v>205</v>
      </c>
      <c r="K388" s="7">
        <v>23.164639064660001</v>
      </c>
      <c r="L388" s="3">
        <v>5.68115234375</v>
      </c>
    </row>
    <row r="389" spans="1:12">
      <c r="A389" s="2" t="s">
        <v>4842</v>
      </c>
      <c r="B389" s="2" t="s">
        <v>4843</v>
      </c>
      <c r="C389" s="3">
        <v>0</v>
      </c>
      <c r="D389" s="4">
        <v>2.94</v>
      </c>
      <c r="E389" s="5">
        <v>1</v>
      </c>
      <c r="F389" s="5">
        <v>1</v>
      </c>
      <c r="G389" s="5">
        <v>1</v>
      </c>
      <c r="H389" s="5">
        <v>1</v>
      </c>
      <c r="I389" s="6">
        <v>34201707.5</v>
      </c>
      <c r="J389" s="5">
        <v>919</v>
      </c>
      <c r="K389" s="7">
        <v>106.04835939466</v>
      </c>
      <c r="L389" s="3">
        <v>8.85107421875</v>
      </c>
    </row>
    <row r="390" spans="1:12">
      <c r="A390" s="2" t="s">
        <v>1999</v>
      </c>
      <c r="B390" s="2" t="s">
        <v>3403</v>
      </c>
      <c r="C390" s="3">
        <v>0</v>
      </c>
      <c r="D390" s="4">
        <v>4.7699999999999996</v>
      </c>
      <c r="E390" s="5">
        <v>1</v>
      </c>
      <c r="F390" s="5">
        <v>3</v>
      </c>
      <c r="G390" s="5">
        <v>3</v>
      </c>
      <c r="H390" s="5">
        <v>3</v>
      </c>
      <c r="I390" s="6">
        <v>13927445.8463542</v>
      </c>
      <c r="J390" s="5">
        <v>755</v>
      </c>
      <c r="K390" s="7">
        <v>85.045108134660097</v>
      </c>
      <c r="L390" s="3">
        <v>6.69775390625</v>
      </c>
    </row>
    <row r="391" spans="1:12">
      <c r="A391" s="2" t="s">
        <v>2602</v>
      </c>
      <c r="B391" s="2" t="s">
        <v>2991</v>
      </c>
      <c r="C391" s="3">
        <v>0</v>
      </c>
      <c r="D391" s="4">
        <v>1.26</v>
      </c>
      <c r="E391" s="5">
        <v>1</v>
      </c>
      <c r="F391" s="5">
        <v>1</v>
      </c>
      <c r="G391" s="5">
        <v>1</v>
      </c>
      <c r="H391" s="5">
        <v>1</v>
      </c>
      <c r="I391" s="6">
        <v>1060187.9111328099</v>
      </c>
      <c r="J391" s="5">
        <v>1110</v>
      </c>
      <c r="K391" s="7">
        <v>125.65105229466</v>
      </c>
      <c r="L391" s="3">
        <v>5.43994140625</v>
      </c>
    </row>
    <row r="392" spans="1:12">
      <c r="A392" s="2" t="s">
        <v>1020</v>
      </c>
      <c r="B392" s="2" t="s">
        <v>4027</v>
      </c>
      <c r="C392" s="3">
        <v>0</v>
      </c>
      <c r="D392" s="4">
        <v>2.77</v>
      </c>
      <c r="E392" s="5">
        <v>1</v>
      </c>
      <c r="F392" s="5">
        <v>1</v>
      </c>
      <c r="G392" s="5">
        <v>1</v>
      </c>
      <c r="H392" s="5">
        <v>1</v>
      </c>
      <c r="I392" s="6"/>
      <c r="J392" s="5">
        <v>901</v>
      </c>
      <c r="K392" s="7">
        <v>98.182380594659904</v>
      </c>
      <c r="L392" s="3">
        <v>9.17333984375</v>
      </c>
    </row>
    <row r="393" spans="1:12">
      <c r="A393" s="2" t="s">
        <v>2354</v>
      </c>
      <c r="B393" s="2" t="s">
        <v>3174</v>
      </c>
      <c r="C393" s="3">
        <v>0</v>
      </c>
      <c r="D393" s="4">
        <v>1.1499999999999999</v>
      </c>
      <c r="E393" s="5">
        <v>1</v>
      </c>
      <c r="F393" s="5">
        <v>1</v>
      </c>
      <c r="G393" s="5">
        <v>1</v>
      </c>
      <c r="H393" s="5">
        <v>1</v>
      </c>
      <c r="I393" s="6">
        <v>4616928.765625</v>
      </c>
      <c r="J393" s="5">
        <v>1821</v>
      </c>
      <c r="K393" s="7">
        <v>205.72436188466</v>
      </c>
      <c r="L393" s="3">
        <v>5.09716796875</v>
      </c>
    </row>
    <row r="394" spans="1:12">
      <c r="A394" s="2" t="s">
        <v>4844</v>
      </c>
      <c r="B394" s="2" t="s">
        <v>4845</v>
      </c>
      <c r="C394" s="3">
        <v>0</v>
      </c>
      <c r="D394" s="4">
        <v>2.94</v>
      </c>
      <c r="E394" s="5">
        <v>1</v>
      </c>
      <c r="F394" s="5">
        <v>1</v>
      </c>
      <c r="G394" s="5">
        <v>1</v>
      </c>
      <c r="H394" s="5">
        <v>1</v>
      </c>
      <c r="I394" s="6">
        <v>42990158.5</v>
      </c>
      <c r="J394" s="5">
        <v>952</v>
      </c>
      <c r="K394" s="7">
        <v>105.02282135466</v>
      </c>
      <c r="L394" s="3">
        <v>7.23974609375</v>
      </c>
    </row>
    <row r="395" spans="1:12">
      <c r="A395" s="2" t="s">
        <v>4846</v>
      </c>
      <c r="B395" s="2" t="s">
        <v>4847</v>
      </c>
      <c r="C395" s="3">
        <v>0</v>
      </c>
      <c r="D395" s="4">
        <v>3.48</v>
      </c>
      <c r="E395" s="5">
        <v>1</v>
      </c>
      <c r="F395" s="5">
        <v>1</v>
      </c>
      <c r="G395" s="5">
        <v>1</v>
      </c>
      <c r="H395" s="5">
        <v>1</v>
      </c>
      <c r="I395" s="6">
        <v>33933838</v>
      </c>
      <c r="J395" s="5">
        <v>920</v>
      </c>
      <c r="K395" s="7">
        <v>104.17783750466</v>
      </c>
      <c r="L395" s="3">
        <v>5.08447265625</v>
      </c>
    </row>
    <row r="396" spans="1:12">
      <c r="A396" s="2" t="s">
        <v>2512</v>
      </c>
      <c r="B396" s="2" t="s">
        <v>3069</v>
      </c>
      <c r="C396" s="3">
        <v>0</v>
      </c>
      <c r="D396" s="4">
        <v>1.2</v>
      </c>
      <c r="E396" s="5">
        <v>1</v>
      </c>
      <c r="F396" s="5">
        <v>1</v>
      </c>
      <c r="G396" s="5">
        <v>1</v>
      </c>
      <c r="H396" s="5">
        <v>1</v>
      </c>
      <c r="I396" s="6">
        <v>3348346.40625</v>
      </c>
      <c r="J396" s="5">
        <v>831</v>
      </c>
      <c r="K396" s="7">
        <v>95.192778474660003</v>
      </c>
      <c r="L396" s="3">
        <v>6.01123046875</v>
      </c>
    </row>
    <row r="397" spans="1:12">
      <c r="A397" s="2" t="s">
        <v>4848</v>
      </c>
      <c r="B397" s="2" t="s">
        <v>4849</v>
      </c>
      <c r="C397" s="3">
        <v>0</v>
      </c>
      <c r="D397" s="4">
        <v>1.45</v>
      </c>
      <c r="E397" s="5">
        <v>1</v>
      </c>
      <c r="F397" s="5">
        <v>1</v>
      </c>
      <c r="G397" s="5">
        <v>1</v>
      </c>
      <c r="H397" s="5">
        <v>1</v>
      </c>
      <c r="I397" s="6">
        <v>3698994.625</v>
      </c>
      <c r="J397" s="5">
        <v>758</v>
      </c>
      <c r="K397" s="7">
        <v>85.720324374660095</v>
      </c>
      <c r="L397" s="3">
        <v>8.35302734375</v>
      </c>
    </row>
    <row r="398" spans="1:12">
      <c r="A398" s="2" t="s">
        <v>1581</v>
      </c>
      <c r="B398" s="2" t="s">
        <v>4340</v>
      </c>
      <c r="C398" s="3">
        <v>0</v>
      </c>
      <c r="D398" s="4">
        <v>4.4400000000000004</v>
      </c>
      <c r="E398" s="5">
        <v>1</v>
      </c>
      <c r="F398" s="5">
        <v>1</v>
      </c>
      <c r="G398" s="5">
        <v>1</v>
      </c>
      <c r="H398" s="5">
        <v>1</v>
      </c>
      <c r="I398" s="6"/>
      <c r="J398" s="5">
        <v>450</v>
      </c>
      <c r="K398" s="7">
        <v>51.945316814660004</v>
      </c>
      <c r="L398" s="3">
        <v>5.64306640625</v>
      </c>
    </row>
    <row r="399" spans="1:12">
      <c r="A399" s="2" t="s">
        <v>4850</v>
      </c>
      <c r="B399" s="2" t="s">
        <v>4851</v>
      </c>
      <c r="C399" s="3">
        <v>0</v>
      </c>
      <c r="D399" s="4">
        <v>6.67</v>
      </c>
      <c r="E399" s="5">
        <v>1</v>
      </c>
      <c r="F399" s="5">
        <v>1</v>
      </c>
      <c r="G399" s="5">
        <v>1</v>
      </c>
      <c r="H399" s="5">
        <v>1</v>
      </c>
      <c r="I399" s="6">
        <v>2342531.4375</v>
      </c>
      <c r="J399" s="5">
        <v>105</v>
      </c>
      <c r="K399" s="7">
        <v>11.927155404660001</v>
      </c>
      <c r="L399" s="3">
        <v>9.49560546875</v>
      </c>
    </row>
    <row r="400" spans="1:12">
      <c r="A400" s="2" t="s">
        <v>728</v>
      </c>
      <c r="B400" s="2" t="s">
        <v>4455</v>
      </c>
      <c r="C400" s="3">
        <v>0</v>
      </c>
      <c r="D400" s="4">
        <v>0.57999999999999996</v>
      </c>
      <c r="E400" s="5">
        <v>1</v>
      </c>
      <c r="F400" s="5">
        <v>1</v>
      </c>
      <c r="G400" s="5">
        <v>1</v>
      </c>
      <c r="H400" s="5">
        <v>1</v>
      </c>
      <c r="I400" s="6">
        <v>7792835.5625</v>
      </c>
      <c r="J400" s="5">
        <v>1730</v>
      </c>
      <c r="K400" s="7">
        <v>198.43496886465999</v>
      </c>
      <c r="L400" s="3">
        <v>6.62451171875</v>
      </c>
    </row>
    <row r="401" spans="1:12">
      <c r="A401" s="2" t="s">
        <v>4852</v>
      </c>
      <c r="B401" s="2" t="s">
        <v>4853</v>
      </c>
      <c r="C401" s="3">
        <v>0</v>
      </c>
      <c r="D401" s="4">
        <v>1.87</v>
      </c>
      <c r="E401" s="5">
        <v>1</v>
      </c>
      <c r="F401" s="5">
        <v>1</v>
      </c>
      <c r="G401" s="5">
        <v>1</v>
      </c>
      <c r="H401" s="5">
        <v>1</v>
      </c>
      <c r="I401" s="6">
        <v>106053755.75</v>
      </c>
      <c r="J401" s="5">
        <v>1015</v>
      </c>
      <c r="K401" s="7">
        <v>117.98639848466</v>
      </c>
      <c r="L401" s="3">
        <v>6.85888671875</v>
      </c>
    </row>
    <row r="402" spans="1:12">
      <c r="A402" s="2" t="s">
        <v>821</v>
      </c>
      <c r="B402" s="2" t="s">
        <v>4143</v>
      </c>
      <c r="C402" s="3">
        <v>0</v>
      </c>
      <c r="D402" s="4">
        <v>4.9000000000000004</v>
      </c>
      <c r="E402" s="5">
        <v>2</v>
      </c>
      <c r="F402" s="5">
        <v>1</v>
      </c>
      <c r="G402" s="5">
        <v>1</v>
      </c>
      <c r="H402" s="5">
        <v>1</v>
      </c>
      <c r="I402" s="6">
        <v>2483502.09375</v>
      </c>
      <c r="J402" s="5">
        <v>408</v>
      </c>
      <c r="K402" s="7">
        <v>47.199884754660097</v>
      </c>
      <c r="L402" s="3">
        <v>6.48095703125</v>
      </c>
    </row>
    <row r="403" spans="1:12">
      <c r="A403" s="2" t="s">
        <v>4854</v>
      </c>
      <c r="B403" s="2" t="s">
        <v>4855</v>
      </c>
      <c r="C403" s="3">
        <v>0</v>
      </c>
      <c r="D403" s="4">
        <v>18.100000000000001</v>
      </c>
      <c r="E403" s="5">
        <v>1</v>
      </c>
      <c r="F403" s="5">
        <v>1</v>
      </c>
      <c r="G403" s="5">
        <v>1</v>
      </c>
      <c r="H403" s="5">
        <v>1</v>
      </c>
      <c r="I403" s="6">
        <v>511634.70703125</v>
      </c>
      <c r="J403" s="5">
        <v>116</v>
      </c>
      <c r="K403" s="7">
        <v>12.92787106466</v>
      </c>
      <c r="L403" s="3">
        <v>5.85888671875</v>
      </c>
    </row>
    <row r="404" spans="1:12">
      <c r="A404" s="2" t="s">
        <v>793</v>
      </c>
      <c r="B404" s="2" t="s">
        <v>4160</v>
      </c>
      <c r="C404" s="3">
        <v>0</v>
      </c>
      <c r="D404" s="4">
        <v>1.1599999999999999</v>
      </c>
      <c r="E404" s="5">
        <v>1</v>
      </c>
      <c r="F404" s="5">
        <v>1</v>
      </c>
      <c r="G404" s="5">
        <v>1</v>
      </c>
      <c r="H404" s="5">
        <v>1</v>
      </c>
      <c r="I404" s="6"/>
      <c r="J404" s="5">
        <v>1979</v>
      </c>
      <c r="K404" s="7">
        <v>224.81476238466101</v>
      </c>
      <c r="L404" s="3">
        <v>8.48486328125</v>
      </c>
    </row>
    <row r="405" spans="1:12">
      <c r="A405" s="2" t="s">
        <v>1313</v>
      </c>
      <c r="B405" s="2" t="s">
        <v>4492</v>
      </c>
      <c r="C405" s="3">
        <v>0</v>
      </c>
      <c r="D405" s="4">
        <v>8.11</v>
      </c>
      <c r="E405" s="5">
        <v>1</v>
      </c>
      <c r="F405" s="5">
        <v>2</v>
      </c>
      <c r="G405" s="5">
        <v>2</v>
      </c>
      <c r="H405" s="5">
        <v>4</v>
      </c>
      <c r="I405" s="6">
        <v>9665861.90625</v>
      </c>
      <c r="J405" s="5">
        <v>407</v>
      </c>
      <c r="K405" s="7">
        <v>44.347145344659999</v>
      </c>
      <c r="L405" s="3">
        <v>6.23974609375</v>
      </c>
    </row>
    <row r="406" spans="1:12">
      <c r="A406" s="2" t="s">
        <v>1491</v>
      </c>
      <c r="B406" s="2" t="s">
        <v>3735</v>
      </c>
      <c r="C406" s="3">
        <v>0</v>
      </c>
      <c r="D406" s="4">
        <v>1.59</v>
      </c>
      <c r="E406" s="5">
        <v>1</v>
      </c>
      <c r="F406" s="5">
        <v>1</v>
      </c>
      <c r="G406" s="5">
        <v>1</v>
      </c>
      <c r="H406" s="5">
        <v>2</v>
      </c>
      <c r="I406" s="6">
        <v>53452885.75</v>
      </c>
      <c r="J406" s="5">
        <v>1884</v>
      </c>
      <c r="K406" s="7">
        <v>218.73807862466001</v>
      </c>
      <c r="L406" s="3">
        <v>6.01123046875</v>
      </c>
    </row>
    <row r="407" spans="1:12">
      <c r="A407" s="2" t="s">
        <v>4856</v>
      </c>
      <c r="B407" s="2" t="s">
        <v>4857</v>
      </c>
      <c r="C407" s="3">
        <v>0</v>
      </c>
      <c r="D407" s="4">
        <v>6.12</v>
      </c>
      <c r="E407" s="5">
        <v>1</v>
      </c>
      <c r="F407" s="5">
        <v>1</v>
      </c>
      <c r="G407" s="5">
        <v>1</v>
      </c>
      <c r="H407" s="5">
        <v>1</v>
      </c>
      <c r="I407" s="6">
        <v>18479053.5625</v>
      </c>
      <c r="J407" s="5">
        <v>98</v>
      </c>
      <c r="K407" s="7">
        <v>11.312186774660001</v>
      </c>
      <c r="L407" s="3">
        <v>12.16162109375</v>
      </c>
    </row>
    <row r="408" spans="1:12">
      <c r="A408" s="2" t="s">
        <v>4858</v>
      </c>
      <c r="B408" s="2" t="s">
        <v>4859</v>
      </c>
      <c r="C408" s="3">
        <v>0</v>
      </c>
      <c r="D408" s="4">
        <v>20</v>
      </c>
      <c r="E408" s="5">
        <v>1</v>
      </c>
      <c r="F408" s="5">
        <v>1</v>
      </c>
      <c r="G408" s="5">
        <v>1</v>
      </c>
      <c r="H408" s="5">
        <v>1</v>
      </c>
      <c r="I408" s="6">
        <v>25630545.25</v>
      </c>
      <c r="J408" s="5">
        <v>85</v>
      </c>
      <c r="K408" s="7">
        <v>8.9999322746600008</v>
      </c>
      <c r="L408" s="3">
        <v>9.99365234375</v>
      </c>
    </row>
    <row r="409" spans="1:12">
      <c r="A409" s="2" t="s">
        <v>4702</v>
      </c>
      <c r="B409" s="2" t="s">
        <v>4703</v>
      </c>
      <c r="C409" s="3">
        <v>0</v>
      </c>
      <c r="D409" s="4">
        <v>1.38</v>
      </c>
      <c r="E409" s="5">
        <v>1</v>
      </c>
      <c r="F409" s="5">
        <v>1</v>
      </c>
      <c r="G409" s="5">
        <v>1</v>
      </c>
      <c r="H409" s="5">
        <v>1</v>
      </c>
      <c r="I409" s="6">
        <v>19399232.4296875</v>
      </c>
      <c r="J409" s="5">
        <v>508</v>
      </c>
      <c r="K409" s="7">
        <v>57.747756684660096</v>
      </c>
      <c r="L409" s="3">
        <v>9.12939453125</v>
      </c>
    </row>
    <row r="410" spans="1:12">
      <c r="A410" s="2" t="s">
        <v>4860</v>
      </c>
      <c r="B410" s="2" t="s">
        <v>4861</v>
      </c>
      <c r="C410" s="3">
        <v>0</v>
      </c>
      <c r="D410" s="4">
        <v>3.23</v>
      </c>
      <c r="E410" s="5">
        <v>1</v>
      </c>
      <c r="F410" s="5">
        <v>1</v>
      </c>
      <c r="G410" s="5">
        <v>1</v>
      </c>
      <c r="H410" s="5">
        <v>1</v>
      </c>
      <c r="I410" s="6">
        <v>948165.12109375</v>
      </c>
      <c r="J410" s="5">
        <v>711</v>
      </c>
      <c r="K410" s="7">
        <v>81.198487354660003</v>
      </c>
      <c r="L410" s="3">
        <v>7.09326171875</v>
      </c>
    </row>
    <row r="411" spans="1:12">
      <c r="A411" s="2" t="s">
        <v>1225</v>
      </c>
      <c r="B411" s="2" t="s">
        <v>3910</v>
      </c>
      <c r="C411" s="3">
        <v>0</v>
      </c>
      <c r="D411" s="4">
        <v>1.71</v>
      </c>
      <c r="E411" s="5">
        <v>1</v>
      </c>
      <c r="F411" s="5">
        <v>1</v>
      </c>
      <c r="G411" s="5">
        <v>1</v>
      </c>
      <c r="H411" s="5">
        <v>1</v>
      </c>
      <c r="I411" s="6"/>
      <c r="J411" s="5">
        <v>703</v>
      </c>
      <c r="K411" s="7">
        <v>79.022513784660006</v>
      </c>
      <c r="L411" s="3">
        <v>7.35693359375</v>
      </c>
    </row>
    <row r="412" spans="1:12">
      <c r="A412" s="2" t="s">
        <v>2633</v>
      </c>
      <c r="B412" s="2" t="s">
        <v>3010</v>
      </c>
      <c r="C412" s="3">
        <v>0</v>
      </c>
      <c r="D412" s="4">
        <v>3.52</v>
      </c>
      <c r="E412" s="5">
        <v>1</v>
      </c>
      <c r="F412" s="5">
        <v>1</v>
      </c>
      <c r="G412" s="5">
        <v>1</v>
      </c>
      <c r="H412" s="5">
        <v>1</v>
      </c>
      <c r="I412" s="6"/>
      <c r="J412" s="5">
        <v>597</v>
      </c>
      <c r="K412" s="7">
        <v>67.961385104660096</v>
      </c>
      <c r="L412" s="3">
        <v>5.70654296875</v>
      </c>
    </row>
    <row r="413" spans="1:12">
      <c r="A413" s="2" t="s">
        <v>1660</v>
      </c>
      <c r="B413" s="2" t="s">
        <v>3630</v>
      </c>
      <c r="C413" s="3">
        <v>0</v>
      </c>
      <c r="D413" s="4">
        <v>0.7</v>
      </c>
      <c r="E413" s="5">
        <v>1</v>
      </c>
      <c r="F413" s="5">
        <v>1</v>
      </c>
      <c r="G413" s="5">
        <v>1</v>
      </c>
      <c r="H413" s="5">
        <v>1</v>
      </c>
      <c r="I413" s="6">
        <v>2759339.1875</v>
      </c>
      <c r="J413" s="5">
        <v>2414</v>
      </c>
      <c r="K413" s="7">
        <v>278.20341241466099</v>
      </c>
      <c r="L413" s="3">
        <v>8.17724609375</v>
      </c>
    </row>
    <row r="414" spans="1:12">
      <c r="A414" s="2" t="s">
        <v>1086</v>
      </c>
      <c r="B414" s="2" t="s">
        <v>3990</v>
      </c>
      <c r="C414" s="3">
        <v>0</v>
      </c>
      <c r="D414" s="4">
        <v>1.74</v>
      </c>
      <c r="E414" s="5">
        <v>1</v>
      </c>
      <c r="F414" s="5">
        <v>1</v>
      </c>
      <c r="G414" s="5">
        <v>1</v>
      </c>
      <c r="H414" s="5">
        <v>1</v>
      </c>
      <c r="I414" s="6">
        <v>37571236.625</v>
      </c>
      <c r="J414" s="5">
        <v>804</v>
      </c>
      <c r="K414" s="7">
        <v>88.344470654660398</v>
      </c>
      <c r="L414" s="3">
        <v>5.40185546875</v>
      </c>
    </row>
    <row r="415" spans="1:12">
      <c r="A415" s="2" t="s">
        <v>2094</v>
      </c>
      <c r="B415" s="2" t="s">
        <v>3340</v>
      </c>
      <c r="C415" s="3">
        <v>0</v>
      </c>
      <c r="D415" s="4">
        <v>1.92</v>
      </c>
      <c r="E415" s="5">
        <v>1</v>
      </c>
      <c r="F415" s="5">
        <v>1</v>
      </c>
      <c r="G415" s="5">
        <v>1</v>
      </c>
      <c r="H415" s="5">
        <v>1</v>
      </c>
      <c r="I415" s="6">
        <v>1101512740.9375</v>
      </c>
      <c r="J415" s="5">
        <v>936</v>
      </c>
      <c r="K415" s="7">
        <v>105.94382028466001</v>
      </c>
      <c r="L415" s="3">
        <v>6.63916015625</v>
      </c>
    </row>
    <row r="416" spans="1:12">
      <c r="A416" s="2" t="s">
        <v>1219</v>
      </c>
      <c r="B416" s="2" t="s">
        <v>3913</v>
      </c>
      <c r="C416" s="3">
        <v>0</v>
      </c>
      <c r="D416" s="4">
        <v>2.2000000000000002</v>
      </c>
      <c r="E416" s="5">
        <v>1</v>
      </c>
      <c r="F416" s="5">
        <v>1</v>
      </c>
      <c r="G416" s="5">
        <v>1</v>
      </c>
      <c r="H416" s="5">
        <v>1</v>
      </c>
      <c r="I416" s="6">
        <v>27447903.8125</v>
      </c>
      <c r="J416" s="5">
        <v>910</v>
      </c>
      <c r="K416" s="7">
        <v>102.51714632466</v>
      </c>
      <c r="L416" s="3">
        <v>6.44287109375</v>
      </c>
    </row>
    <row r="417" spans="1:12">
      <c r="A417" s="2" t="s">
        <v>1114</v>
      </c>
      <c r="B417" s="2" t="s">
        <v>3975</v>
      </c>
      <c r="C417" s="3">
        <v>0</v>
      </c>
      <c r="D417" s="4">
        <v>5.36</v>
      </c>
      <c r="E417" s="5">
        <v>1</v>
      </c>
      <c r="F417" s="5">
        <v>2</v>
      </c>
      <c r="G417" s="5">
        <v>2</v>
      </c>
      <c r="H417" s="5">
        <v>2</v>
      </c>
      <c r="I417" s="6">
        <v>4138255.7265625</v>
      </c>
      <c r="J417" s="5">
        <v>373</v>
      </c>
      <c r="K417" s="7">
        <v>40.823235054660003</v>
      </c>
      <c r="L417" s="3">
        <v>6.48095703125</v>
      </c>
    </row>
    <row r="418" spans="1:12">
      <c r="A418" s="2" t="s">
        <v>1533</v>
      </c>
      <c r="B418" s="2" t="s">
        <v>3705</v>
      </c>
      <c r="C418" s="3">
        <v>0</v>
      </c>
      <c r="D418" s="4">
        <v>2.39</v>
      </c>
      <c r="E418" s="5">
        <v>1</v>
      </c>
      <c r="F418" s="5">
        <v>1</v>
      </c>
      <c r="G418" s="5">
        <v>1</v>
      </c>
      <c r="H418" s="5">
        <v>1</v>
      </c>
      <c r="I418" s="6">
        <v>19564123.875</v>
      </c>
      <c r="J418" s="5">
        <v>461</v>
      </c>
      <c r="K418" s="7">
        <v>51.84239768466</v>
      </c>
      <c r="L418" s="3">
        <v>5.78271484375</v>
      </c>
    </row>
    <row r="419" spans="1:12">
      <c r="A419" s="2" t="s">
        <v>4770</v>
      </c>
      <c r="B419" s="2" t="s">
        <v>4771</v>
      </c>
      <c r="C419" s="3">
        <v>0</v>
      </c>
      <c r="D419" s="4">
        <v>4.03</v>
      </c>
      <c r="E419" s="5">
        <v>1</v>
      </c>
      <c r="F419" s="5">
        <v>1</v>
      </c>
      <c r="G419" s="5">
        <v>1</v>
      </c>
      <c r="H419" s="5">
        <v>1</v>
      </c>
      <c r="I419" s="6">
        <v>7628902.75</v>
      </c>
      <c r="J419" s="5">
        <v>894</v>
      </c>
      <c r="K419" s="7">
        <v>102.52906809466</v>
      </c>
      <c r="L419" s="3">
        <v>5.98583984375</v>
      </c>
    </row>
    <row r="420" spans="1:12">
      <c r="A420" s="2" t="s">
        <v>2686</v>
      </c>
      <c r="B420" s="2" t="s">
        <v>2913</v>
      </c>
      <c r="C420" s="3">
        <v>0</v>
      </c>
      <c r="D420" s="4">
        <v>3.03</v>
      </c>
      <c r="E420" s="5">
        <v>1</v>
      </c>
      <c r="F420" s="5">
        <v>1</v>
      </c>
      <c r="G420" s="5">
        <v>1</v>
      </c>
      <c r="H420" s="5">
        <v>1</v>
      </c>
      <c r="I420" s="6">
        <v>9982272.9375</v>
      </c>
      <c r="J420" s="5">
        <v>726</v>
      </c>
      <c r="K420" s="7">
        <v>82.302283944660104</v>
      </c>
      <c r="L420" s="3">
        <v>7.23974609375</v>
      </c>
    </row>
    <row r="421" spans="1:12">
      <c r="A421" s="2" t="s">
        <v>1990</v>
      </c>
      <c r="B421" s="2" t="s">
        <v>3410</v>
      </c>
      <c r="C421" s="3">
        <v>0</v>
      </c>
      <c r="D421" s="4">
        <v>21.1</v>
      </c>
      <c r="E421" s="5">
        <v>1</v>
      </c>
      <c r="F421" s="5">
        <v>1</v>
      </c>
      <c r="G421" s="5">
        <v>1</v>
      </c>
      <c r="H421" s="5">
        <v>1</v>
      </c>
      <c r="I421" s="6">
        <v>9943050</v>
      </c>
      <c r="J421" s="5">
        <v>109</v>
      </c>
      <c r="K421" s="7">
        <v>12.617234334660001</v>
      </c>
      <c r="L421" s="3">
        <v>5.26220703125</v>
      </c>
    </row>
    <row r="422" spans="1:12">
      <c r="A422" s="2" t="s">
        <v>4634</v>
      </c>
      <c r="B422" s="2" t="s">
        <v>4635</v>
      </c>
      <c r="C422" s="3">
        <v>0</v>
      </c>
      <c r="D422" s="4">
        <v>4.2</v>
      </c>
      <c r="E422" s="5">
        <v>1</v>
      </c>
      <c r="F422" s="5">
        <v>1</v>
      </c>
      <c r="G422" s="5">
        <v>1</v>
      </c>
      <c r="H422" s="5">
        <v>2</v>
      </c>
      <c r="I422" s="6">
        <v>234444979.46875</v>
      </c>
      <c r="J422" s="5">
        <v>381</v>
      </c>
      <c r="K422" s="7">
        <v>44.016811984660002</v>
      </c>
      <c r="L422" s="3">
        <v>9.39306640625</v>
      </c>
    </row>
    <row r="423" spans="1:12">
      <c r="A423" s="2" t="s">
        <v>2474</v>
      </c>
      <c r="B423" s="2" t="s">
        <v>356</v>
      </c>
      <c r="C423" s="3">
        <v>0</v>
      </c>
      <c r="D423" s="4">
        <v>3.78</v>
      </c>
      <c r="E423" s="5">
        <v>1</v>
      </c>
      <c r="F423" s="5">
        <v>1</v>
      </c>
      <c r="G423" s="5">
        <v>1</v>
      </c>
      <c r="H423" s="5">
        <v>1</v>
      </c>
      <c r="I423" s="6">
        <v>4447068.171875</v>
      </c>
      <c r="J423" s="5">
        <v>423</v>
      </c>
      <c r="K423" s="7">
        <v>47.346684124660001</v>
      </c>
      <c r="L423" s="3">
        <v>8.77783203125</v>
      </c>
    </row>
    <row r="424" spans="1:12">
      <c r="A424" s="2" t="s">
        <v>4862</v>
      </c>
      <c r="B424" s="2" t="s">
        <v>4863</v>
      </c>
      <c r="C424" s="3">
        <v>0</v>
      </c>
      <c r="D424" s="4">
        <v>6.2</v>
      </c>
      <c r="E424" s="5">
        <v>1</v>
      </c>
      <c r="F424" s="5">
        <v>1</v>
      </c>
      <c r="G424" s="5">
        <v>1</v>
      </c>
      <c r="H424" s="5">
        <v>1</v>
      </c>
      <c r="I424" s="6">
        <v>40300070.75</v>
      </c>
      <c r="J424" s="5">
        <v>371</v>
      </c>
      <c r="K424" s="7">
        <v>42.575593634660102</v>
      </c>
      <c r="L424" s="3">
        <v>7.76708984375</v>
      </c>
    </row>
    <row r="425" spans="1:12">
      <c r="A425" s="2" t="s">
        <v>1477</v>
      </c>
      <c r="B425" s="2" t="s">
        <v>3745</v>
      </c>
      <c r="C425" s="3">
        <v>0</v>
      </c>
      <c r="D425" s="4">
        <v>5.91</v>
      </c>
      <c r="E425" s="5">
        <v>1</v>
      </c>
      <c r="F425" s="5">
        <v>1</v>
      </c>
      <c r="G425" s="5">
        <v>1</v>
      </c>
      <c r="H425" s="5">
        <v>1</v>
      </c>
      <c r="I425" s="6">
        <v>10359258.8125</v>
      </c>
      <c r="J425" s="5">
        <v>372</v>
      </c>
      <c r="K425" s="7">
        <v>39.806575244660003</v>
      </c>
      <c r="L425" s="3">
        <v>8.29443359375</v>
      </c>
    </row>
    <row r="426" spans="1:12">
      <c r="A426" s="2" t="s">
        <v>1851</v>
      </c>
      <c r="B426" s="2" t="s">
        <v>304</v>
      </c>
      <c r="C426" s="3">
        <v>0</v>
      </c>
      <c r="D426" s="4">
        <v>2.19</v>
      </c>
      <c r="E426" s="5">
        <v>1</v>
      </c>
      <c r="F426" s="5">
        <v>1</v>
      </c>
      <c r="G426" s="5">
        <v>1</v>
      </c>
      <c r="H426" s="5">
        <v>1</v>
      </c>
      <c r="I426" s="6">
        <v>4364610.109375</v>
      </c>
      <c r="J426" s="5">
        <v>593</v>
      </c>
      <c r="K426" s="7">
        <v>67.367012914660094</v>
      </c>
      <c r="L426" s="3">
        <v>6.56591796875</v>
      </c>
    </row>
    <row r="427" spans="1:12">
      <c r="A427" s="2" t="s">
        <v>4602</v>
      </c>
      <c r="B427" s="2" t="s">
        <v>4603</v>
      </c>
      <c r="C427" s="3">
        <v>0</v>
      </c>
      <c r="D427" s="4">
        <v>17.86</v>
      </c>
      <c r="E427" s="5">
        <v>1</v>
      </c>
      <c r="F427" s="5">
        <v>1</v>
      </c>
      <c r="G427" s="5">
        <v>1</v>
      </c>
      <c r="H427" s="5">
        <v>1</v>
      </c>
      <c r="I427" s="6">
        <v>20117276.359375</v>
      </c>
      <c r="J427" s="5">
        <v>112</v>
      </c>
      <c r="K427" s="7">
        <v>12.183339584660001</v>
      </c>
      <c r="L427" s="3">
        <v>4.74169921875</v>
      </c>
    </row>
    <row r="428" spans="1:12">
      <c r="A428" s="2" t="s">
        <v>4864</v>
      </c>
      <c r="B428" s="2" t="s">
        <v>4865</v>
      </c>
      <c r="C428" s="3">
        <v>0</v>
      </c>
      <c r="D428" s="4">
        <v>2.33</v>
      </c>
      <c r="E428" s="5">
        <v>1</v>
      </c>
      <c r="F428" s="5">
        <v>1</v>
      </c>
      <c r="G428" s="5">
        <v>1</v>
      </c>
      <c r="H428" s="5">
        <v>1</v>
      </c>
      <c r="I428" s="6">
        <v>42427302.25</v>
      </c>
      <c r="J428" s="5">
        <v>989</v>
      </c>
      <c r="K428" s="7">
        <v>111.64851295466001</v>
      </c>
      <c r="L428" s="3">
        <v>8.11865234375</v>
      </c>
    </row>
    <row r="429" spans="1:12">
      <c r="A429" s="2" t="s">
        <v>2608</v>
      </c>
      <c r="B429" s="2" t="s">
        <v>2998</v>
      </c>
      <c r="C429" s="3">
        <v>0</v>
      </c>
      <c r="D429" s="4">
        <v>2.35</v>
      </c>
      <c r="E429" s="5">
        <v>1</v>
      </c>
      <c r="F429" s="5">
        <v>1</v>
      </c>
      <c r="G429" s="5">
        <v>1</v>
      </c>
      <c r="H429" s="5">
        <v>2</v>
      </c>
      <c r="I429" s="6">
        <v>98451412.5</v>
      </c>
      <c r="J429" s="5">
        <v>553</v>
      </c>
      <c r="K429" s="7">
        <v>62.436280524659999</v>
      </c>
      <c r="L429" s="3">
        <v>9.01220703125</v>
      </c>
    </row>
    <row r="430" spans="1:12">
      <c r="A430" s="2" t="s">
        <v>1339</v>
      </c>
      <c r="B430" s="2" t="s">
        <v>3831</v>
      </c>
      <c r="C430" s="3">
        <v>0</v>
      </c>
      <c r="D430" s="4">
        <v>3.12</v>
      </c>
      <c r="E430" s="5">
        <v>1</v>
      </c>
      <c r="F430" s="5">
        <v>1</v>
      </c>
      <c r="G430" s="5">
        <v>1</v>
      </c>
      <c r="H430" s="5">
        <v>1</v>
      </c>
      <c r="I430" s="6">
        <v>40020209.5</v>
      </c>
      <c r="J430" s="5">
        <v>737</v>
      </c>
      <c r="K430" s="7">
        <v>84.128174374660205</v>
      </c>
      <c r="L430" s="3">
        <v>5.88427734375</v>
      </c>
    </row>
    <row r="431" spans="1:12">
      <c r="A431" s="2" t="s">
        <v>4866</v>
      </c>
      <c r="B431" s="2" t="s">
        <v>4867</v>
      </c>
      <c r="C431" s="3">
        <v>0</v>
      </c>
      <c r="D431" s="4">
        <v>2.37</v>
      </c>
      <c r="E431" s="5">
        <v>1</v>
      </c>
      <c r="F431" s="5">
        <v>1</v>
      </c>
      <c r="G431" s="5">
        <v>1</v>
      </c>
      <c r="H431" s="5">
        <v>1</v>
      </c>
      <c r="I431" s="6">
        <v>3018007.03125</v>
      </c>
      <c r="J431" s="5">
        <v>507</v>
      </c>
      <c r="K431" s="7">
        <v>59.141025724659997</v>
      </c>
      <c r="L431" s="3">
        <v>6.59521484375</v>
      </c>
    </row>
    <row r="432" spans="1:12">
      <c r="A432" s="2" t="s">
        <v>4780</v>
      </c>
      <c r="B432" s="2" t="s">
        <v>4781</v>
      </c>
      <c r="C432" s="3">
        <v>0</v>
      </c>
      <c r="D432" s="4">
        <v>8.77</v>
      </c>
      <c r="E432" s="5">
        <v>1</v>
      </c>
      <c r="F432" s="5">
        <v>1</v>
      </c>
      <c r="G432" s="5">
        <v>1</v>
      </c>
      <c r="H432" s="5">
        <v>1</v>
      </c>
      <c r="I432" s="6">
        <v>9320558.421875</v>
      </c>
      <c r="J432" s="5">
        <v>114</v>
      </c>
      <c r="K432" s="7">
        <v>13.280187484660001</v>
      </c>
      <c r="L432" s="3">
        <v>10.96044921875</v>
      </c>
    </row>
    <row r="433" spans="1:12">
      <c r="A433" s="2" t="s">
        <v>4868</v>
      </c>
      <c r="B433" s="2" t="s">
        <v>4869</v>
      </c>
      <c r="C433" s="3">
        <v>0</v>
      </c>
      <c r="D433" s="4">
        <v>9.32</v>
      </c>
      <c r="E433" s="5">
        <v>1</v>
      </c>
      <c r="F433" s="5">
        <v>1</v>
      </c>
      <c r="G433" s="5">
        <v>1</v>
      </c>
      <c r="H433" s="5">
        <v>1</v>
      </c>
      <c r="I433" s="6">
        <v>9933365.25</v>
      </c>
      <c r="J433" s="5">
        <v>161</v>
      </c>
      <c r="K433" s="7">
        <v>17.99605529466</v>
      </c>
      <c r="L433" s="3">
        <v>4.93212890625</v>
      </c>
    </row>
    <row r="434" spans="1:12">
      <c r="A434" s="2" t="s">
        <v>2473</v>
      </c>
      <c r="B434" s="2" t="s">
        <v>4409</v>
      </c>
      <c r="C434" s="3">
        <v>0</v>
      </c>
      <c r="D434" s="4">
        <v>4.62</v>
      </c>
      <c r="E434" s="5">
        <v>1</v>
      </c>
      <c r="F434" s="5">
        <v>1</v>
      </c>
      <c r="G434" s="5">
        <v>1</v>
      </c>
      <c r="H434" s="5">
        <v>1</v>
      </c>
      <c r="I434" s="6">
        <v>1413998.34375</v>
      </c>
      <c r="J434" s="5">
        <v>325</v>
      </c>
      <c r="K434" s="7">
        <v>36.49758849466</v>
      </c>
      <c r="L434" s="3">
        <v>4.42431640625</v>
      </c>
    </row>
    <row r="435" spans="1:12">
      <c r="A435" s="2" t="s">
        <v>4782</v>
      </c>
      <c r="B435" s="2" t="s">
        <v>4783</v>
      </c>
      <c r="C435" s="3">
        <v>0</v>
      </c>
      <c r="D435" s="4">
        <v>0.8</v>
      </c>
      <c r="E435" s="5">
        <v>1</v>
      </c>
      <c r="F435" s="5">
        <v>1</v>
      </c>
      <c r="G435" s="5">
        <v>1</v>
      </c>
      <c r="H435" s="5">
        <v>1</v>
      </c>
      <c r="I435" s="6">
        <v>10559847.65625</v>
      </c>
      <c r="J435" s="5">
        <v>1126</v>
      </c>
      <c r="K435" s="7">
        <v>127.41504661466</v>
      </c>
      <c r="L435" s="3">
        <v>5.63037109375</v>
      </c>
    </row>
    <row r="436" spans="1:12">
      <c r="A436" s="2" t="s">
        <v>2033</v>
      </c>
      <c r="B436" s="2" t="s">
        <v>4329</v>
      </c>
      <c r="C436" s="3">
        <v>0</v>
      </c>
      <c r="D436" s="4">
        <v>10.16</v>
      </c>
      <c r="E436" s="5">
        <v>1</v>
      </c>
      <c r="F436" s="5">
        <v>2</v>
      </c>
      <c r="G436" s="5">
        <v>2</v>
      </c>
      <c r="H436" s="5">
        <v>4</v>
      </c>
      <c r="I436" s="6">
        <v>15247427.203125</v>
      </c>
      <c r="J436" s="5">
        <v>364</v>
      </c>
      <c r="K436" s="7">
        <v>41.865260254660001</v>
      </c>
      <c r="L436" s="3">
        <v>6.48095703125</v>
      </c>
    </row>
    <row r="437" spans="1:12">
      <c r="A437" s="2" t="s">
        <v>1400</v>
      </c>
      <c r="B437" s="2" t="s">
        <v>3790</v>
      </c>
      <c r="C437" s="3">
        <v>0</v>
      </c>
      <c r="D437" s="4">
        <v>2.83</v>
      </c>
      <c r="E437" s="5">
        <v>1</v>
      </c>
      <c r="F437" s="5">
        <v>1</v>
      </c>
      <c r="G437" s="5">
        <v>1</v>
      </c>
      <c r="H437" s="5">
        <v>3</v>
      </c>
      <c r="I437" s="6"/>
      <c r="J437" s="5">
        <v>813</v>
      </c>
      <c r="K437" s="7">
        <v>92.027941554660003</v>
      </c>
      <c r="L437" s="3">
        <v>5.41455078125</v>
      </c>
    </row>
    <row r="438" spans="1:12">
      <c r="A438" s="2" t="s">
        <v>588</v>
      </c>
      <c r="B438" s="2" t="s">
        <v>4298</v>
      </c>
      <c r="C438" s="3">
        <v>0</v>
      </c>
      <c r="D438" s="4">
        <v>8.9600000000000009</v>
      </c>
      <c r="E438" s="5">
        <v>1</v>
      </c>
      <c r="F438" s="5">
        <v>2</v>
      </c>
      <c r="G438" s="5">
        <v>2</v>
      </c>
      <c r="H438" s="5">
        <v>2</v>
      </c>
      <c r="I438" s="6">
        <v>7805752.859375</v>
      </c>
      <c r="J438" s="5">
        <v>212</v>
      </c>
      <c r="K438" s="7">
        <v>24.458167964659999</v>
      </c>
      <c r="L438" s="3">
        <v>9.15869140625</v>
      </c>
    </row>
    <row r="439" spans="1:12">
      <c r="A439" s="2" t="s">
        <v>1868</v>
      </c>
      <c r="B439" s="2" t="s">
        <v>3495</v>
      </c>
      <c r="C439" s="3">
        <v>0</v>
      </c>
      <c r="D439" s="4">
        <v>5.62</v>
      </c>
      <c r="E439" s="5">
        <v>1</v>
      </c>
      <c r="F439" s="5">
        <v>1</v>
      </c>
      <c r="G439" s="5">
        <v>1</v>
      </c>
      <c r="H439" s="5">
        <v>1</v>
      </c>
      <c r="I439" s="6"/>
      <c r="J439" s="5">
        <v>427</v>
      </c>
      <c r="K439" s="7">
        <v>46.909418334660003</v>
      </c>
      <c r="L439" s="3">
        <v>6.13818359375</v>
      </c>
    </row>
    <row r="440" spans="1:12">
      <c r="A440" s="2" t="s">
        <v>4870</v>
      </c>
      <c r="B440" s="2" t="s">
        <v>4871</v>
      </c>
      <c r="C440" s="3">
        <v>0</v>
      </c>
      <c r="D440" s="4">
        <v>1.76</v>
      </c>
      <c r="E440" s="5">
        <v>1</v>
      </c>
      <c r="F440" s="5">
        <v>1</v>
      </c>
      <c r="G440" s="5">
        <v>1</v>
      </c>
      <c r="H440" s="5">
        <v>1</v>
      </c>
      <c r="I440" s="6">
        <v>1183160368.25</v>
      </c>
      <c r="J440" s="5">
        <v>851</v>
      </c>
      <c r="K440" s="7">
        <v>95.554560264660196</v>
      </c>
      <c r="L440" s="3">
        <v>7.16650390625</v>
      </c>
    </row>
    <row r="441" spans="1:12">
      <c r="A441" s="2" t="s">
        <v>1667</v>
      </c>
      <c r="B441" s="2" t="s">
        <v>3625</v>
      </c>
      <c r="C441" s="3">
        <v>0</v>
      </c>
      <c r="D441" s="4">
        <v>4.95</v>
      </c>
      <c r="E441" s="5">
        <v>1</v>
      </c>
      <c r="F441" s="5">
        <v>3</v>
      </c>
      <c r="G441" s="5">
        <v>3</v>
      </c>
      <c r="H441" s="5">
        <v>3</v>
      </c>
      <c r="I441" s="6">
        <v>294034703.06640601</v>
      </c>
      <c r="J441" s="5">
        <v>1051</v>
      </c>
      <c r="K441" s="7">
        <v>121.24905081466</v>
      </c>
      <c r="L441" s="3">
        <v>5.33837890625</v>
      </c>
    </row>
    <row r="442" spans="1:12">
      <c r="A442" s="2" t="s">
        <v>4570</v>
      </c>
      <c r="B442" s="2" t="s">
        <v>4571</v>
      </c>
      <c r="C442" s="3">
        <v>0</v>
      </c>
      <c r="D442" s="4">
        <v>8.57</v>
      </c>
      <c r="E442" s="5">
        <v>1</v>
      </c>
      <c r="F442" s="5">
        <v>1</v>
      </c>
      <c r="G442" s="5">
        <v>1</v>
      </c>
      <c r="H442" s="5">
        <v>1</v>
      </c>
      <c r="I442" s="6">
        <v>4078471.5</v>
      </c>
      <c r="J442" s="5">
        <v>140</v>
      </c>
      <c r="K442" s="7">
        <v>15.671297644659999</v>
      </c>
      <c r="L442" s="3">
        <v>10.35986328125</v>
      </c>
    </row>
    <row r="443" spans="1:12">
      <c r="A443" s="2" t="s">
        <v>2658</v>
      </c>
      <c r="B443" s="2" t="s">
        <v>3017</v>
      </c>
      <c r="C443" s="3">
        <v>0</v>
      </c>
      <c r="D443" s="4">
        <v>3.77</v>
      </c>
      <c r="E443" s="5">
        <v>1</v>
      </c>
      <c r="F443" s="5">
        <v>1</v>
      </c>
      <c r="G443" s="5">
        <v>1</v>
      </c>
      <c r="H443" s="5">
        <v>1</v>
      </c>
      <c r="I443" s="6"/>
      <c r="J443" s="5">
        <v>583</v>
      </c>
      <c r="K443" s="7">
        <v>62.540219224659999</v>
      </c>
      <c r="L443" s="3">
        <v>7.66455078125</v>
      </c>
    </row>
    <row r="444" spans="1:12">
      <c r="A444" s="2" t="s">
        <v>1269</v>
      </c>
      <c r="B444" s="2" t="s">
        <v>3881</v>
      </c>
      <c r="C444" s="3">
        <v>0</v>
      </c>
      <c r="D444" s="4">
        <v>2.54</v>
      </c>
      <c r="E444" s="5">
        <v>1</v>
      </c>
      <c r="F444" s="5">
        <v>1</v>
      </c>
      <c r="G444" s="5">
        <v>1</v>
      </c>
      <c r="H444" s="5">
        <v>1</v>
      </c>
      <c r="I444" s="6">
        <v>32192190.125</v>
      </c>
      <c r="J444" s="5">
        <v>946</v>
      </c>
      <c r="K444" s="7">
        <v>102.20318677466</v>
      </c>
      <c r="L444" s="3">
        <v>6.35400390625</v>
      </c>
    </row>
    <row r="445" spans="1:12">
      <c r="A445" s="2" t="s">
        <v>2150</v>
      </c>
      <c r="B445" s="2" t="s">
        <v>3302</v>
      </c>
      <c r="C445" s="3">
        <v>0</v>
      </c>
      <c r="D445" s="4">
        <v>1.91</v>
      </c>
      <c r="E445" s="5">
        <v>1</v>
      </c>
      <c r="F445" s="5">
        <v>1</v>
      </c>
      <c r="G445" s="5">
        <v>1</v>
      </c>
      <c r="H445" s="5">
        <v>1</v>
      </c>
      <c r="I445" s="6">
        <v>3836374.6875</v>
      </c>
      <c r="J445" s="5">
        <v>1311</v>
      </c>
      <c r="K445" s="7">
        <v>142.22228979466001</v>
      </c>
      <c r="L445" s="3">
        <v>4.74169921875</v>
      </c>
    </row>
    <row r="446" spans="1:12">
      <c r="A446" s="2" t="s">
        <v>2378</v>
      </c>
      <c r="B446" s="2" t="s">
        <v>2880</v>
      </c>
      <c r="C446" s="3">
        <v>0</v>
      </c>
      <c r="D446" s="4">
        <v>2.13</v>
      </c>
      <c r="E446" s="5">
        <v>1</v>
      </c>
      <c r="F446" s="5">
        <v>1</v>
      </c>
      <c r="G446" s="5">
        <v>1</v>
      </c>
      <c r="H446" s="5">
        <v>1</v>
      </c>
      <c r="I446" s="6"/>
      <c r="J446" s="5">
        <v>609</v>
      </c>
      <c r="K446" s="7">
        <v>69.310649194660002</v>
      </c>
      <c r="L446" s="3">
        <v>4.41162109375</v>
      </c>
    </row>
    <row r="447" spans="1:12">
      <c r="A447" s="2" t="s">
        <v>2345</v>
      </c>
      <c r="B447" s="2" t="s">
        <v>140</v>
      </c>
      <c r="C447" s="3">
        <v>0</v>
      </c>
      <c r="D447" s="4">
        <v>3.92</v>
      </c>
      <c r="E447" s="5">
        <v>1</v>
      </c>
      <c r="F447" s="5">
        <v>1</v>
      </c>
      <c r="G447" s="5">
        <v>1</v>
      </c>
      <c r="H447" s="5">
        <v>1</v>
      </c>
      <c r="I447" s="6">
        <v>7785843.25</v>
      </c>
      <c r="J447" s="5">
        <v>357</v>
      </c>
      <c r="K447" s="7">
        <v>38.699119004659998</v>
      </c>
      <c r="L447" s="3">
        <v>5.63037109375</v>
      </c>
    </row>
    <row r="448" spans="1:12">
      <c r="A448" s="2" t="s">
        <v>4654</v>
      </c>
      <c r="B448" s="2" t="s">
        <v>4655</v>
      </c>
      <c r="C448" s="3">
        <v>0</v>
      </c>
      <c r="D448" s="4">
        <v>5.44</v>
      </c>
      <c r="E448" s="5">
        <v>1</v>
      </c>
      <c r="F448" s="5">
        <v>1</v>
      </c>
      <c r="G448" s="5">
        <v>1</v>
      </c>
      <c r="H448" s="5">
        <v>1</v>
      </c>
      <c r="I448" s="6">
        <v>2898042.5625</v>
      </c>
      <c r="J448" s="5">
        <v>294</v>
      </c>
      <c r="K448" s="7">
        <v>32.446051734660003</v>
      </c>
      <c r="L448" s="3">
        <v>6.37939453125</v>
      </c>
    </row>
    <row r="449" spans="1:12">
      <c r="A449" s="2" t="s">
        <v>2476</v>
      </c>
      <c r="B449" s="2" t="s">
        <v>3095</v>
      </c>
      <c r="C449" s="3">
        <v>0</v>
      </c>
      <c r="D449" s="4">
        <v>4.71</v>
      </c>
      <c r="E449" s="5">
        <v>1</v>
      </c>
      <c r="F449" s="5">
        <v>1</v>
      </c>
      <c r="G449" s="5">
        <v>1</v>
      </c>
      <c r="H449" s="5">
        <v>1</v>
      </c>
      <c r="I449" s="6">
        <v>15393577.9375</v>
      </c>
      <c r="J449" s="5">
        <v>191</v>
      </c>
      <c r="K449" s="7">
        <v>21.682770874660001</v>
      </c>
      <c r="L449" s="3">
        <v>9.31982421875</v>
      </c>
    </row>
    <row r="450" spans="1:12">
      <c r="A450" s="2" t="s">
        <v>2266</v>
      </c>
      <c r="B450" s="2" t="s">
        <v>126</v>
      </c>
      <c r="C450" s="3">
        <v>0</v>
      </c>
      <c r="D450" s="4">
        <v>1.48</v>
      </c>
      <c r="E450" s="5">
        <v>1</v>
      </c>
      <c r="F450" s="5">
        <v>1</v>
      </c>
      <c r="G450" s="5">
        <v>1</v>
      </c>
      <c r="H450" s="5">
        <v>1</v>
      </c>
      <c r="I450" s="6">
        <v>3601676.3125</v>
      </c>
      <c r="J450" s="5">
        <v>1081</v>
      </c>
      <c r="K450" s="7">
        <v>124.78935897466</v>
      </c>
      <c r="L450" s="3">
        <v>6.46826171875</v>
      </c>
    </row>
    <row r="451" spans="1:12">
      <c r="A451" s="2" t="s">
        <v>4632</v>
      </c>
      <c r="B451" s="2" t="s">
        <v>4633</v>
      </c>
      <c r="C451" s="3">
        <v>0</v>
      </c>
      <c r="D451" s="4">
        <v>8.4700000000000006</v>
      </c>
      <c r="E451" s="5">
        <v>1</v>
      </c>
      <c r="F451" s="5">
        <v>1</v>
      </c>
      <c r="G451" s="5">
        <v>1</v>
      </c>
      <c r="H451" s="5">
        <v>1</v>
      </c>
      <c r="I451" s="6">
        <v>4524553</v>
      </c>
      <c r="J451" s="5">
        <v>118</v>
      </c>
      <c r="K451" s="7">
        <v>13.67047538466</v>
      </c>
      <c r="L451" s="3">
        <v>10.37451171875</v>
      </c>
    </row>
    <row r="452" spans="1:12">
      <c r="A452" s="2" t="s">
        <v>1974</v>
      </c>
      <c r="B452" s="2" t="s">
        <v>3422</v>
      </c>
      <c r="C452" s="3">
        <v>0</v>
      </c>
      <c r="D452" s="4">
        <v>1.78</v>
      </c>
      <c r="E452" s="5">
        <v>1</v>
      </c>
      <c r="F452" s="5">
        <v>1</v>
      </c>
      <c r="G452" s="5">
        <v>1</v>
      </c>
      <c r="H452" s="5">
        <v>1</v>
      </c>
      <c r="I452" s="6">
        <v>1494988.7421875</v>
      </c>
      <c r="J452" s="5">
        <v>843</v>
      </c>
      <c r="K452" s="7">
        <v>93.261241334660497</v>
      </c>
      <c r="L452" s="3">
        <v>5.87158203125</v>
      </c>
    </row>
    <row r="453" spans="1:12">
      <c r="A453" s="2" t="s">
        <v>1971</v>
      </c>
      <c r="B453" s="2" t="s">
        <v>3425</v>
      </c>
      <c r="C453" s="3">
        <v>0</v>
      </c>
      <c r="D453" s="4">
        <v>19.09</v>
      </c>
      <c r="E453" s="5">
        <v>1</v>
      </c>
      <c r="F453" s="5">
        <v>1</v>
      </c>
      <c r="G453" s="5">
        <v>1</v>
      </c>
      <c r="H453" s="5">
        <v>1</v>
      </c>
      <c r="I453" s="6">
        <v>48941732.25</v>
      </c>
      <c r="J453" s="5">
        <v>110</v>
      </c>
      <c r="K453" s="7">
        <v>12.38354332466</v>
      </c>
      <c r="L453" s="3">
        <v>5.73193359375</v>
      </c>
    </row>
    <row r="454" spans="1:12">
      <c r="A454" s="2" t="s">
        <v>601</v>
      </c>
      <c r="B454" s="2" t="s">
        <v>106</v>
      </c>
      <c r="C454" s="3">
        <v>0</v>
      </c>
      <c r="D454" s="4">
        <v>8.44</v>
      </c>
      <c r="E454" s="5">
        <v>1</v>
      </c>
      <c r="F454" s="5">
        <v>1</v>
      </c>
      <c r="G454" s="5">
        <v>1</v>
      </c>
      <c r="H454" s="5">
        <v>2</v>
      </c>
      <c r="I454" s="6">
        <v>7824229.625</v>
      </c>
      <c r="J454" s="5">
        <v>154</v>
      </c>
      <c r="K454" s="7">
        <v>16.842772314659999</v>
      </c>
      <c r="L454" s="3">
        <v>5.14794921875</v>
      </c>
    </row>
    <row r="455" spans="1:12">
      <c r="A455" s="2" t="s">
        <v>2621</v>
      </c>
      <c r="B455" s="2" t="s">
        <v>3001</v>
      </c>
      <c r="C455" s="3">
        <v>0</v>
      </c>
      <c r="D455" s="4">
        <v>1.38</v>
      </c>
      <c r="E455" s="5">
        <v>1</v>
      </c>
      <c r="F455" s="5">
        <v>1</v>
      </c>
      <c r="G455" s="5">
        <v>1</v>
      </c>
      <c r="H455" s="5">
        <v>1</v>
      </c>
      <c r="I455" s="6"/>
      <c r="J455" s="5">
        <v>1087</v>
      </c>
      <c r="K455" s="7">
        <v>124.56411317465999</v>
      </c>
      <c r="L455" s="3">
        <v>5.49072265625</v>
      </c>
    </row>
    <row r="456" spans="1:12">
      <c r="A456" s="2" t="s">
        <v>4872</v>
      </c>
      <c r="B456" s="2" t="s">
        <v>4873</v>
      </c>
      <c r="C456" s="3">
        <v>0</v>
      </c>
      <c r="D456" s="4">
        <v>16.47</v>
      </c>
      <c r="E456" s="5">
        <v>1</v>
      </c>
      <c r="F456" s="5">
        <v>1</v>
      </c>
      <c r="G456" s="5">
        <v>1</v>
      </c>
      <c r="H456" s="5">
        <v>1</v>
      </c>
      <c r="I456" s="6"/>
      <c r="J456" s="5">
        <v>85</v>
      </c>
      <c r="K456" s="7">
        <v>9.6927093146600001</v>
      </c>
      <c r="L456" s="3">
        <v>5.56689453125</v>
      </c>
    </row>
    <row r="457" spans="1:12">
      <c r="A457" s="2" t="s">
        <v>1616</v>
      </c>
      <c r="B457" s="2" t="s">
        <v>3655</v>
      </c>
      <c r="C457" s="3">
        <v>0</v>
      </c>
      <c r="D457" s="4">
        <v>2.65</v>
      </c>
      <c r="E457" s="5">
        <v>1</v>
      </c>
      <c r="F457" s="5">
        <v>1</v>
      </c>
      <c r="G457" s="5">
        <v>1</v>
      </c>
      <c r="H457" s="5">
        <v>1</v>
      </c>
      <c r="I457" s="6">
        <v>11763548.9375</v>
      </c>
      <c r="J457" s="5">
        <v>565</v>
      </c>
      <c r="K457" s="7">
        <v>64.074371964660003</v>
      </c>
      <c r="L457" s="3">
        <v>8.14794921875</v>
      </c>
    </row>
    <row r="458" spans="1:12">
      <c r="A458" s="2" t="s">
        <v>4874</v>
      </c>
      <c r="B458" s="2" t="s">
        <v>4875</v>
      </c>
      <c r="C458" s="3">
        <v>0</v>
      </c>
      <c r="D458" s="4">
        <v>5.29</v>
      </c>
      <c r="E458" s="5">
        <v>1</v>
      </c>
      <c r="F458" s="5">
        <v>1</v>
      </c>
      <c r="G458" s="5">
        <v>1</v>
      </c>
      <c r="H458" s="5">
        <v>1</v>
      </c>
      <c r="I458" s="6"/>
      <c r="J458" s="5">
        <v>567</v>
      </c>
      <c r="K458" s="7">
        <v>62.518999644660099</v>
      </c>
      <c r="L458" s="3">
        <v>7.18115234375</v>
      </c>
    </row>
    <row r="459" spans="1:12">
      <c r="A459" s="2" t="s">
        <v>1293</v>
      </c>
      <c r="B459" s="2" t="s">
        <v>3863</v>
      </c>
      <c r="C459" s="3">
        <v>0</v>
      </c>
      <c r="D459" s="4">
        <v>5.87</v>
      </c>
      <c r="E459" s="5">
        <v>1</v>
      </c>
      <c r="F459" s="5">
        <v>1</v>
      </c>
      <c r="G459" s="5">
        <v>1</v>
      </c>
      <c r="H459" s="5">
        <v>2</v>
      </c>
      <c r="I459" s="6">
        <v>10892233.75</v>
      </c>
      <c r="J459" s="5">
        <v>409</v>
      </c>
      <c r="K459" s="7">
        <v>46.41133161466</v>
      </c>
      <c r="L459" s="3">
        <v>9.21728515625</v>
      </c>
    </row>
    <row r="460" spans="1:12">
      <c r="A460" s="2" t="s">
        <v>2393</v>
      </c>
      <c r="B460" s="2" t="s">
        <v>2816</v>
      </c>
      <c r="C460" s="3">
        <v>0</v>
      </c>
      <c r="D460" s="4">
        <v>4.9000000000000004</v>
      </c>
      <c r="E460" s="5">
        <v>1</v>
      </c>
      <c r="F460" s="5">
        <v>1</v>
      </c>
      <c r="G460" s="5">
        <v>1</v>
      </c>
      <c r="H460" s="5">
        <v>1</v>
      </c>
      <c r="I460" s="6">
        <v>97897097.875</v>
      </c>
      <c r="J460" s="5">
        <v>510</v>
      </c>
      <c r="K460" s="7">
        <v>57.305746714660103</v>
      </c>
      <c r="L460" s="3">
        <v>6.80029296875</v>
      </c>
    </row>
    <row r="461" spans="1:12">
      <c r="A461" s="2" t="s">
        <v>4876</v>
      </c>
      <c r="B461" s="2" t="s">
        <v>4877</v>
      </c>
      <c r="C461" s="3">
        <v>0</v>
      </c>
      <c r="D461" s="4">
        <v>5.71</v>
      </c>
      <c r="E461" s="5">
        <v>1</v>
      </c>
      <c r="F461" s="5">
        <v>1</v>
      </c>
      <c r="G461" s="5">
        <v>1</v>
      </c>
      <c r="H461" s="5">
        <v>1</v>
      </c>
      <c r="I461" s="6">
        <v>767364.1796875</v>
      </c>
      <c r="J461" s="5">
        <v>350</v>
      </c>
      <c r="K461" s="7">
        <v>40.036164664659999</v>
      </c>
      <c r="L461" s="3">
        <v>9.49560546875</v>
      </c>
    </row>
    <row r="462" spans="1:12">
      <c r="A462" s="2" t="s">
        <v>4878</v>
      </c>
      <c r="B462" s="2" t="s">
        <v>4879</v>
      </c>
      <c r="C462" s="3">
        <v>0</v>
      </c>
      <c r="D462" s="4">
        <v>2.5299999999999998</v>
      </c>
      <c r="E462" s="5">
        <v>1</v>
      </c>
      <c r="F462" s="5">
        <v>1</v>
      </c>
      <c r="G462" s="5">
        <v>1</v>
      </c>
      <c r="H462" s="5">
        <v>1</v>
      </c>
      <c r="I462" s="6">
        <v>47394025.5</v>
      </c>
      <c r="J462" s="5">
        <v>910</v>
      </c>
      <c r="K462" s="7">
        <v>104.37932209466</v>
      </c>
      <c r="L462" s="3">
        <v>5.19873046875</v>
      </c>
    </row>
    <row r="463" spans="1:12">
      <c r="A463" s="2" t="s">
        <v>1266</v>
      </c>
      <c r="B463" s="2" t="s">
        <v>3884</v>
      </c>
      <c r="C463" s="3">
        <v>0</v>
      </c>
      <c r="D463" s="4">
        <v>2.84</v>
      </c>
      <c r="E463" s="5">
        <v>1</v>
      </c>
      <c r="F463" s="5">
        <v>1</v>
      </c>
      <c r="G463" s="5">
        <v>1</v>
      </c>
      <c r="H463" s="5">
        <v>1</v>
      </c>
      <c r="I463" s="6">
        <v>2165116.4375</v>
      </c>
      <c r="J463" s="5">
        <v>634</v>
      </c>
      <c r="K463" s="7">
        <v>69.462447114659994</v>
      </c>
      <c r="L463" s="3">
        <v>8.98291015625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5% Comparison</vt:lpstr>
      <vt:lpstr>1% Comparison</vt:lpstr>
      <vt:lpstr>5% Accession List</vt:lpstr>
      <vt:lpstr>1% Accession List</vt:lpstr>
      <vt:lpstr>NCPF8745_KH_Extraction 5%FDR</vt:lpstr>
      <vt:lpstr>NCPF8745_KH_Extraction_1%FDR</vt:lpstr>
      <vt:lpstr>NCPF8745_MF_Extraction 5%FDR</vt:lpstr>
      <vt:lpstr>NCPF8745_MF_Extraction_1%FDR</vt:lpstr>
      <vt:lpstr>NCPF8814_MF_Extraction 5%FDR</vt:lpstr>
      <vt:lpstr>NCPF8814_MF_Extraction_1%FDR</vt:lpstr>
      <vt:lpstr>NCPF8814_KH_Extracted_rpt_5%FDR</vt:lpstr>
      <vt:lpstr>NCPF8814_KH_Extracted_rpt_1%FDR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Power, Cian</dc:creator>
  <cp:lastModifiedBy>Mark Fraser</cp:lastModifiedBy>
  <dcterms:created xsi:type="dcterms:W3CDTF">2016-12-14T09:51:00Z</dcterms:created>
  <dcterms:modified xsi:type="dcterms:W3CDTF">2017-01-29T17:59:50Z</dcterms:modified>
</cp:coreProperties>
</file>